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1 ATENCIÓN AL CIUDADANO 2018\INFORME PQRS 2018\INFORME PQRS II Trimestre 2018\"/>
    </mc:Choice>
  </mc:AlternateContent>
  <bookViews>
    <workbookView xWindow="0" yWindow="0" windowWidth="24000" windowHeight="9735"/>
  </bookViews>
  <sheets>
    <sheet name="Hoja1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Hoja1!$A$11:$AE$8409</definedName>
    <definedName name="_xlnm.Print_Area" localSheetId="0">Hoja1!$A$1:$N$50</definedName>
    <definedName name="CANAL">[1]DATOS1!#REF!</definedName>
    <definedName name="CanalResuelto">Hoja1!$Y$113:$Y$115</definedName>
    <definedName name="Dependencia">Hoja1!$Y$17:$Y$47</definedName>
    <definedName name="DiasNOLaborables">Hoja1!$AD$3:$AD$130</definedName>
    <definedName name="Entidad">Hoja1!$Y$3:$Y$9</definedName>
    <definedName name="Escalado">Hoja1!$Y$109:$Y$110</definedName>
    <definedName name="Genero">Hoja1!$Y$12:$Y$14</definedName>
    <definedName name="GÉNERO">[1]DATOS1!#REF!</definedName>
    <definedName name="MEDIORECEPCION">Hoja1!$Y$97:$Y$106</definedName>
    <definedName name="Nombre_de_entidad">[2]Parametros!$A$2:$A$4</definedName>
    <definedName name="Producto">Hoja1!$Y$66:$Y$94</definedName>
    <definedName name="Requerimiento">Hoja1!$Y$50:$Y$63</definedName>
    <definedName name="RESPUESTA">[1]DATOS1!#REF!</definedName>
    <definedName name="RESUELTO">[1]DATOS1!#REF!</definedName>
    <definedName name="Termino">Hoja1!$Z$51:$Z$65</definedName>
  </definedNames>
  <calcPr calcId="152511"/>
</workbook>
</file>

<file path=xl/calcChain.xml><?xml version="1.0" encoding="utf-8"?>
<calcChain xmlns="http://schemas.openxmlformats.org/spreadsheetml/2006/main">
  <c r="M6942" i="1" l="1"/>
  <c r="Q6942" i="1"/>
  <c r="K6942" i="1" s="1"/>
  <c r="M6943" i="1"/>
  <c r="Q6943" i="1"/>
  <c r="K6943" i="1" s="1"/>
  <c r="M6944" i="1"/>
  <c r="Q6944" i="1"/>
  <c r="K6944" i="1" s="1"/>
  <c r="N6944" i="1" s="1"/>
  <c r="M6945" i="1"/>
  <c r="Q6945" i="1"/>
  <c r="K6945" i="1" s="1"/>
  <c r="M6946" i="1"/>
  <c r="Q6946" i="1"/>
  <c r="K6946" i="1" s="1"/>
  <c r="L6946" i="1" s="1"/>
  <c r="M6947" i="1"/>
  <c r="Q6947" i="1"/>
  <c r="K6947" i="1" s="1"/>
  <c r="M6948" i="1"/>
  <c r="Q6948" i="1"/>
  <c r="K6948" i="1" s="1"/>
  <c r="M6949" i="1"/>
  <c r="Q6949" i="1"/>
  <c r="K6949" i="1" s="1"/>
  <c r="M6950" i="1"/>
  <c r="Q6950" i="1"/>
  <c r="K6950" i="1" s="1"/>
  <c r="L6950" i="1" s="1"/>
  <c r="M6951" i="1"/>
  <c r="Q6951" i="1"/>
  <c r="K6951" i="1" s="1"/>
  <c r="M6952" i="1"/>
  <c r="Q6952" i="1"/>
  <c r="K6952" i="1" s="1"/>
  <c r="N6952" i="1" s="1"/>
  <c r="M6953" i="1"/>
  <c r="Q6953" i="1"/>
  <c r="K6953" i="1" s="1"/>
  <c r="M6954" i="1"/>
  <c r="Q6954" i="1"/>
  <c r="K6954" i="1" s="1"/>
  <c r="L6954" i="1" s="1"/>
  <c r="M6955" i="1"/>
  <c r="Q6955" i="1"/>
  <c r="K6955" i="1" s="1"/>
  <c r="M6956" i="1"/>
  <c r="Q6956" i="1"/>
  <c r="K6956" i="1" s="1"/>
  <c r="N6956" i="1" s="1"/>
  <c r="M6957" i="1"/>
  <c r="Q6957" i="1"/>
  <c r="K6957" i="1" s="1"/>
  <c r="M6958" i="1"/>
  <c r="Q6958" i="1"/>
  <c r="K6958" i="1" s="1"/>
  <c r="M6959" i="1"/>
  <c r="Q6959" i="1"/>
  <c r="K6959" i="1" s="1"/>
  <c r="M6960" i="1"/>
  <c r="Q6960" i="1"/>
  <c r="K6960" i="1" s="1"/>
  <c r="N6960" i="1" s="1"/>
  <c r="M6961" i="1"/>
  <c r="Q6961" i="1"/>
  <c r="K6961" i="1" s="1"/>
  <c r="M6962" i="1"/>
  <c r="Q6962" i="1"/>
  <c r="K6962" i="1" s="1"/>
  <c r="L6962" i="1" s="1"/>
  <c r="M6963" i="1"/>
  <c r="Q6963" i="1"/>
  <c r="K6963" i="1" s="1"/>
  <c r="M6964" i="1"/>
  <c r="Q6964" i="1"/>
  <c r="K6964" i="1" s="1"/>
  <c r="M6965" i="1"/>
  <c r="Q6965" i="1"/>
  <c r="K6965" i="1" s="1"/>
  <c r="M6966" i="1"/>
  <c r="Q6966" i="1"/>
  <c r="K6966" i="1" s="1"/>
  <c r="L6966" i="1" s="1"/>
  <c r="M6967" i="1"/>
  <c r="Q6967" i="1"/>
  <c r="K6967" i="1" s="1"/>
  <c r="M6968" i="1"/>
  <c r="Q6968" i="1"/>
  <c r="K6968" i="1" s="1"/>
  <c r="N6968" i="1" s="1"/>
  <c r="M6969" i="1"/>
  <c r="Q6969" i="1"/>
  <c r="K6969" i="1" s="1"/>
  <c r="M6970" i="1"/>
  <c r="Q6970" i="1"/>
  <c r="K6970" i="1" s="1"/>
  <c r="L6970" i="1" s="1"/>
  <c r="M6971" i="1"/>
  <c r="Q6971" i="1"/>
  <c r="K6971" i="1" s="1"/>
  <c r="M6972" i="1"/>
  <c r="Q6972" i="1"/>
  <c r="K6972" i="1" s="1"/>
  <c r="N6972" i="1" s="1"/>
  <c r="M6973" i="1"/>
  <c r="Q6973" i="1"/>
  <c r="K6973" i="1" s="1"/>
  <c r="M6974" i="1"/>
  <c r="Q6974" i="1"/>
  <c r="K6974" i="1" s="1"/>
  <c r="M6975" i="1"/>
  <c r="Q6975" i="1"/>
  <c r="K6975" i="1" s="1"/>
  <c r="M6976" i="1"/>
  <c r="Q6976" i="1"/>
  <c r="K6976" i="1" s="1"/>
  <c r="N6976" i="1" s="1"/>
  <c r="M6977" i="1"/>
  <c r="Q6977" i="1"/>
  <c r="K6977" i="1" s="1"/>
  <c r="M6978" i="1"/>
  <c r="Q6978" i="1"/>
  <c r="K6978" i="1" s="1"/>
  <c r="L6978" i="1" s="1"/>
  <c r="M6979" i="1"/>
  <c r="Q6979" i="1"/>
  <c r="K6979" i="1" s="1"/>
  <c r="M6980" i="1"/>
  <c r="Q6980" i="1"/>
  <c r="K6980" i="1" s="1"/>
  <c r="M6981" i="1"/>
  <c r="Q6981" i="1"/>
  <c r="K6981" i="1" s="1"/>
  <c r="M6982" i="1"/>
  <c r="Q6982" i="1"/>
  <c r="K6982" i="1" s="1"/>
  <c r="L6982" i="1" s="1"/>
  <c r="M6983" i="1"/>
  <c r="Q6983" i="1"/>
  <c r="K6983" i="1" s="1"/>
  <c r="M6984" i="1"/>
  <c r="Q6984" i="1"/>
  <c r="K6984" i="1" s="1"/>
  <c r="N6984" i="1" s="1"/>
  <c r="M6985" i="1"/>
  <c r="Q6985" i="1"/>
  <c r="K6985" i="1" s="1"/>
  <c r="M6986" i="1"/>
  <c r="Q6986" i="1"/>
  <c r="K6986" i="1" s="1"/>
  <c r="L6986" i="1" s="1"/>
  <c r="M6987" i="1"/>
  <c r="Q6987" i="1"/>
  <c r="K6987" i="1" s="1"/>
  <c r="M6988" i="1"/>
  <c r="Q6988" i="1"/>
  <c r="K6988" i="1" s="1"/>
  <c r="N6988" i="1" s="1"/>
  <c r="M6989" i="1"/>
  <c r="Q6989" i="1"/>
  <c r="K6989" i="1" s="1"/>
  <c r="M6990" i="1"/>
  <c r="Q6990" i="1"/>
  <c r="K6990" i="1" s="1"/>
  <c r="M6991" i="1"/>
  <c r="Q6991" i="1"/>
  <c r="K6991" i="1" s="1"/>
  <c r="M6992" i="1"/>
  <c r="Q6992" i="1"/>
  <c r="K6992" i="1" s="1"/>
  <c r="N6992" i="1" s="1"/>
  <c r="M6993" i="1"/>
  <c r="Q6993" i="1"/>
  <c r="K6993" i="1" s="1"/>
  <c r="M6994" i="1"/>
  <c r="Q6994" i="1"/>
  <c r="K6994" i="1" s="1"/>
  <c r="L6994" i="1" s="1"/>
  <c r="M6995" i="1"/>
  <c r="Q6995" i="1"/>
  <c r="K6995" i="1" s="1"/>
  <c r="M6996" i="1"/>
  <c r="Q6996" i="1"/>
  <c r="K6996" i="1" s="1"/>
  <c r="M6997" i="1"/>
  <c r="Q6997" i="1"/>
  <c r="K6997" i="1" s="1"/>
  <c r="M6998" i="1"/>
  <c r="Q6998" i="1"/>
  <c r="K6998" i="1" s="1"/>
  <c r="L6998" i="1" s="1"/>
  <c r="M6999" i="1"/>
  <c r="Q6999" i="1"/>
  <c r="K6999" i="1" s="1"/>
  <c r="M7000" i="1"/>
  <c r="Q7000" i="1"/>
  <c r="K7000" i="1" s="1"/>
  <c r="N7000" i="1" s="1"/>
  <c r="M7001" i="1"/>
  <c r="Q7001" i="1"/>
  <c r="K7001" i="1" s="1"/>
  <c r="M7002" i="1"/>
  <c r="Q7002" i="1"/>
  <c r="K7002" i="1" s="1"/>
  <c r="L7002" i="1" s="1"/>
  <c r="M7003" i="1"/>
  <c r="Q7003" i="1"/>
  <c r="K7003" i="1" s="1"/>
  <c r="M7004" i="1"/>
  <c r="Q7004" i="1"/>
  <c r="K7004" i="1" s="1"/>
  <c r="N7004" i="1" s="1"/>
  <c r="M7005" i="1"/>
  <c r="Q7005" i="1"/>
  <c r="K7005" i="1" s="1"/>
  <c r="M7006" i="1"/>
  <c r="Q7006" i="1"/>
  <c r="K7006" i="1" s="1"/>
  <c r="M7007" i="1"/>
  <c r="Q7007" i="1"/>
  <c r="K7007" i="1" s="1"/>
  <c r="M7008" i="1"/>
  <c r="Q7008" i="1"/>
  <c r="K7008" i="1" s="1"/>
  <c r="N7008" i="1" s="1"/>
  <c r="M7009" i="1"/>
  <c r="Q7009" i="1"/>
  <c r="K7009" i="1" s="1"/>
  <c r="M7010" i="1"/>
  <c r="Q7010" i="1"/>
  <c r="K7010" i="1" s="1"/>
  <c r="L7010" i="1" s="1"/>
  <c r="M7011" i="1"/>
  <c r="Q7011" i="1"/>
  <c r="K7011" i="1" s="1"/>
  <c r="M7012" i="1"/>
  <c r="Q7012" i="1"/>
  <c r="K7012" i="1" s="1"/>
  <c r="M7013" i="1"/>
  <c r="Q7013" i="1"/>
  <c r="K7013" i="1" s="1"/>
  <c r="M7014" i="1"/>
  <c r="Q7014" i="1"/>
  <c r="K7014" i="1" s="1"/>
  <c r="L7014" i="1" s="1"/>
  <c r="M7015" i="1"/>
  <c r="Q7015" i="1"/>
  <c r="K7015" i="1" s="1"/>
  <c r="M7016" i="1"/>
  <c r="Q7016" i="1"/>
  <c r="K7016" i="1" s="1"/>
  <c r="N7016" i="1" s="1"/>
  <c r="M7017" i="1"/>
  <c r="Q7017" i="1"/>
  <c r="K7017" i="1" s="1"/>
  <c r="M7018" i="1"/>
  <c r="Q7018" i="1"/>
  <c r="K7018" i="1" s="1"/>
  <c r="L7018" i="1" s="1"/>
  <c r="M7019" i="1"/>
  <c r="Q7019" i="1"/>
  <c r="K7019" i="1" s="1"/>
  <c r="M7020" i="1"/>
  <c r="Q7020" i="1"/>
  <c r="K7020" i="1" s="1"/>
  <c r="N7020" i="1" s="1"/>
  <c r="M7021" i="1"/>
  <c r="Q7021" i="1"/>
  <c r="K7021" i="1" s="1"/>
  <c r="M7022" i="1"/>
  <c r="Q7022" i="1"/>
  <c r="K7022" i="1" s="1"/>
  <c r="M7023" i="1"/>
  <c r="Q7023" i="1"/>
  <c r="K7023" i="1" s="1"/>
  <c r="M7024" i="1"/>
  <c r="Q7024" i="1"/>
  <c r="K7024" i="1" s="1"/>
  <c r="N7024" i="1" s="1"/>
  <c r="M7025" i="1"/>
  <c r="Q7025" i="1"/>
  <c r="K7025" i="1" s="1"/>
  <c r="M7026" i="1"/>
  <c r="Q7026" i="1"/>
  <c r="K7026" i="1" s="1"/>
  <c r="L7026" i="1" s="1"/>
  <c r="M7027" i="1"/>
  <c r="Q7027" i="1"/>
  <c r="K7027" i="1" s="1"/>
  <c r="M7028" i="1"/>
  <c r="Q7028" i="1"/>
  <c r="K7028" i="1" s="1"/>
  <c r="M7029" i="1"/>
  <c r="Q7029" i="1"/>
  <c r="K7029" i="1" s="1"/>
  <c r="M7030" i="1"/>
  <c r="Q7030" i="1"/>
  <c r="K7030" i="1" s="1"/>
  <c r="L7030" i="1" s="1"/>
  <c r="M7031" i="1"/>
  <c r="Q7031" i="1"/>
  <c r="K7031" i="1" s="1"/>
  <c r="M7032" i="1"/>
  <c r="Q7032" i="1"/>
  <c r="K7032" i="1" s="1"/>
  <c r="N7032" i="1" s="1"/>
  <c r="M7033" i="1"/>
  <c r="Q7033" i="1"/>
  <c r="K7033" i="1" s="1"/>
  <c r="M7034" i="1"/>
  <c r="Q7034" i="1"/>
  <c r="K7034" i="1" s="1"/>
  <c r="L7034" i="1" s="1"/>
  <c r="M7035" i="1"/>
  <c r="Q7035" i="1"/>
  <c r="K7035" i="1" s="1"/>
  <c r="M7036" i="1"/>
  <c r="Q7036" i="1"/>
  <c r="K7036" i="1" s="1"/>
  <c r="N7036" i="1" s="1"/>
  <c r="M7037" i="1"/>
  <c r="Q7037" i="1"/>
  <c r="K7037" i="1" s="1"/>
  <c r="M7038" i="1"/>
  <c r="Q7038" i="1"/>
  <c r="K7038" i="1" s="1"/>
  <c r="M7039" i="1"/>
  <c r="Q7039" i="1"/>
  <c r="K7039" i="1" s="1"/>
  <c r="M7040" i="1"/>
  <c r="Q7040" i="1"/>
  <c r="K7040" i="1" s="1"/>
  <c r="N7040" i="1" s="1"/>
  <c r="M7041" i="1"/>
  <c r="Q7041" i="1"/>
  <c r="K7041" i="1" s="1"/>
  <c r="M7042" i="1"/>
  <c r="Q7042" i="1"/>
  <c r="K7042" i="1" s="1"/>
  <c r="L7042" i="1" s="1"/>
  <c r="M7043" i="1"/>
  <c r="Q7043" i="1"/>
  <c r="K7043" i="1" s="1"/>
  <c r="M7044" i="1"/>
  <c r="Q7044" i="1"/>
  <c r="K7044" i="1" s="1"/>
  <c r="M7045" i="1"/>
  <c r="Q7045" i="1"/>
  <c r="K7045" i="1" s="1"/>
  <c r="M7046" i="1"/>
  <c r="Q7046" i="1"/>
  <c r="K7046" i="1" s="1"/>
  <c r="L7046" i="1" s="1"/>
  <c r="M7047" i="1"/>
  <c r="Q7047" i="1"/>
  <c r="K7047" i="1" s="1"/>
  <c r="M7048" i="1"/>
  <c r="Q7048" i="1"/>
  <c r="K7048" i="1" s="1"/>
  <c r="N7048" i="1" s="1"/>
  <c r="M7049" i="1"/>
  <c r="Q7049" i="1"/>
  <c r="K7049" i="1" s="1"/>
  <c r="M7050" i="1"/>
  <c r="Q7050" i="1"/>
  <c r="K7050" i="1" s="1"/>
  <c r="L7050" i="1" s="1"/>
  <c r="M7051" i="1"/>
  <c r="Q7051" i="1"/>
  <c r="K7051" i="1" s="1"/>
  <c r="M7052" i="1"/>
  <c r="Q7052" i="1"/>
  <c r="K7052" i="1" s="1"/>
  <c r="N7052" i="1" s="1"/>
  <c r="M7053" i="1"/>
  <c r="Q7053" i="1"/>
  <c r="K7053" i="1" s="1"/>
  <c r="M7054" i="1"/>
  <c r="Q7054" i="1"/>
  <c r="K7054" i="1" s="1"/>
  <c r="L7054" i="1" s="1"/>
  <c r="M7055" i="1"/>
  <c r="Q7055" i="1"/>
  <c r="K7055" i="1" s="1"/>
  <c r="M7056" i="1"/>
  <c r="Q7056" i="1"/>
  <c r="K7056" i="1" s="1"/>
  <c r="N7056" i="1" s="1"/>
  <c r="M7057" i="1"/>
  <c r="Q7057" i="1"/>
  <c r="K7057" i="1" s="1"/>
  <c r="M7058" i="1"/>
  <c r="Q7058" i="1"/>
  <c r="K7058" i="1" s="1"/>
  <c r="L7058" i="1" s="1"/>
  <c r="M7059" i="1"/>
  <c r="Q7059" i="1"/>
  <c r="K7059" i="1" s="1"/>
  <c r="M7060" i="1"/>
  <c r="Q7060" i="1"/>
  <c r="K7060" i="1" s="1"/>
  <c r="N7060" i="1" s="1"/>
  <c r="M7061" i="1"/>
  <c r="Q7061" i="1"/>
  <c r="K7061" i="1" s="1"/>
  <c r="M7062" i="1"/>
  <c r="Q7062" i="1"/>
  <c r="K7062" i="1" s="1"/>
  <c r="L7062" i="1" s="1"/>
  <c r="M7063" i="1"/>
  <c r="Q7063" i="1"/>
  <c r="K7063" i="1" s="1"/>
  <c r="M7064" i="1"/>
  <c r="Q7064" i="1"/>
  <c r="K7064" i="1" s="1"/>
  <c r="N7064" i="1" s="1"/>
  <c r="M7065" i="1"/>
  <c r="Q7065" i="1"/>
  <c r="K7065" i="1" s="1"/>
  <c r="M7066" i="1"/>
  <c r="Q7066" i="1"/>
  <c r="K7066" i="1" s="1"/>
  <c r="L7066" i="1" s="1"/>
  <c r="M7067" i="1"/>
  <c r="Q7067" i="1"/>
  <c r="K7067" i="1" s="1"/>
  <c r="M7068" i="1"/>
  <c r="Q7068" i="1"/>
  <c r="K7068" i="1" s="1"/>
  <c r="N7068" i="1" s="1"/>
  <c r="M7069" i="1"/>
  <c r="Q7069" i="1"/>
  <c r="K7069" i="1" s="1"/>
  <c r="M7070" i="1"/>
  <c r="Q7070" i="1"/>
  <c r="K7070" i="1" s="1"/>
  <c r="L7070" i="1" s="1"/>
  <c r="M7071" i="1"/>
  <c r="Q7071" i="1"/>
  <c r="K7071" i="1" s="1"/>
  <c r="M7072" i="1"/>
  <c r="Q7072" i="1"/>
  <c r="K7072" i="1" s="1"/>
  <c r="N7072" i="1" s="1"/>
  <c r="M7073" i="1"/>
  <c r="Q7073" i="1"/>
  <c r="K7073" i="1" s="1"/>
  <c r="M7074" i="1"/>
  <c r="Q7074" i="1"/>
  <c r="K7074" i="1" s="1"/>
  <c r="L7074" i="1" s="1"/>
  <c r="M7075" i="1"/>
  <c r="Q7075" i="1"/>
  <c r="K7075" i="1" s="1"/>
  <c r="M7076" i="1"/>
  <c r="Q7076" i="1"/>
  <c r="K7076" i="1" s="1"/>
  <c r="N7076" i="1" s="1"/>
  <c r="M7077" i="1"/>
  <c r="Q7077" i="1"/>
  <c r="K7077" i="1" s="1"/>
  <c r="M7078" i="1"/>
  <c r="Q7078" i="1"/>
  <c r="K7078" i="1" s="1"/>
  <c r="L7078" i="1" s="1"/>
  <c r="M7079" i="1"/>
  <c r="Q7079" i="1"/>
  <c r="K7079" i="1" s="1"/>
  <c r="M7080" i="1"/>
  <c r="Q7080" i="1"/>
  <c r="K7080" i="1" s="1"/>
  <c r="N7080" i="1" s="1"/>
  <c r="M7081" i="1"/>
  <c r="Q7081" i="1"/>
  <c r="K7081" i="1" s="1"/>
  <c r="M7082" i="1"/>
  <c r="Q7082" i="1"/>
  <c r="K7082" i="1" s="1"/>
  <c r="L7082" i="1" s="1"/>
  <c r="M7083" i="1"/>
  <c r="Q7083" i="1"/>
  <c r="K7083" i="1" s="1"/>
  <c r="M7084" i="1"/>
  <c r="Q7084" i="1"/>
  <c r="K7084" i="1" s="1"/>
  <c r="N7084" i="1" s="1"/>
  <c r="M7085" i="1"/>
  <c r="Q7085" i="1"/>
  <c r="K7085" i="1" s="1"/>
  <c r="M7086" i="1"/>
  <c r="Q7086" i="1"/>
  <c r="K7086" i="1" s="1"/>
  <c r="L7086" i="1" s="1"/>
  <c r="M7087" i="1"/>
  <c r="Q7087" i="1"/>
  <c r="K7087" i="1" s="1"/>
  <c r="M7088" i="1"/>
  <c r="Q7088" i="1"/>
  <c r="K7088" i="1" s="1"/>
  <c r="N7088" i="1" s="1"/>
  <c r="M7089" i="1"/>
  <c r="Q7089" i="1"/>
  <c r="K7089" i="1" s="1"/>
  <c r="M7090" i="1"/>
  <c r="Q7090" i="1"/>
  <c r="K7090" i="1" s="1"/>
  <c r="L7090" i="1" s="1"/>
  <c r="M7091" i="1"/>
  <c r="Q7091" i="1"/>
  <c r="K7091" i="1" s="1"/>
  <c r="M7092" i="1"/>
  <c r="Q7092" i="1"/>
  <c r="K7092" i="1" s="1"/>
  <c r="N7092" i="1" s="1"/>
  <c r="M7093" i="1"/>
  <c r="Q7093" i="1"/>
  <c r="K7093" i="1" s="1"/>
  <c r="N7093" i="1" s="1"/>
  <c r="M7094" i="1"/>
  <c r="Q7094" i="1"/>
  <c r="K7094" i="1" s="1"/>
  <c r="L7094" i="1" s="1"/>
  <c r="M7095" i="1"/>
  <c r="Q7095" i="1"/>
  <c r="K7095" i="1" s="1"/>
  <c r="L7095" i="1" s="1"/>
  <c r="M7096" i="1"/>
  <c r="Q7096" i="1"/>
  <c r="K7096" i="1" s="1"/>
  <c r="N7096" i="1" s="1"/>
  <c r="M7097" i="1"/>
  <c r="Q7097" i="1"/>
  <c r="K7097" i="1" s="1"/>
  <c r="N7097" i="1" s="1"/>
  <c r="M7098" i="1"/>
  <c r="Q7098" i="1"/>
  <c r="K7098" i="1" s="1"/>
  <c r="L7098" i="1" s="1"/>
  <c r="M7099" i="1"/>
  <c r="Q7099" i="1"/>
  <c r="K7099" i="1" s="1"/>
  <c r="M7100" i="1"/>
  <c r="Q7100" i="1"/>
  <c r="K7100" i="1" s="1"/>
  <c r="N7100" i="1" s="1"/>
  <c r="M7101" i="1"/>
  <c r="Q7101" i="1"/>
  <c r="K7101" i="1" s="1"/>
  <c r="M7102" i="1"/>
  <c r="Q7102" i="1"/>
  <c r="K7102" i="1" s="1"/>
  <c r="M7103" i="1"/>
  <c r="Q7103" i="1"/>
  <c r="K7103" i="1" s="1"/>
  <c r="L7103" i="1" s="1"/>
  <c r="M7104" i="1"/>
  <c r="Q7104" i="1"/>
  <c r="K7104" i="1" s="1"/>
  <c r="N7104" i="1" s="1"/>
  <c r="M7105" i="1"/>
  <c r="Q7105" i="1"/>
  <c r="K7105" i="1" s="1"/>
  <c r="N7105" i="1" s="1"/>
  <c r="M7106" i="1"/>
  <c r="Q7106" i="1"/>
  <c r="K7106" i="1" s="1"/>
  <c r="M7107" i="1"/>
  <c r="Q7107" i="1"/>
  <c r="K7107" i="1" s="1"/>
  <c r="M7108" i="1"/>
  <c r="Q7108" i="1"/>
  <c r="K7108" i="1" s="1"/>
  <c r="N7108" i="1" s="1"/>
  <c r="M7109" i="1"/>
  <c r="Q7109" i="1"/>
  <c r="K7109" i="1" s="1"/>
  <c r="M7110" i="1"/>
  <c r="Q7110" i="1"/>
  <c r="K7110" i="1" s="1"/>
  <c r="M7111" i="1"/>
  <c r="Q7111" i="1"/>
  <c r="K7111" i="1" s="1"/>
  <c r="L7111" i="1" s="1"/>
  <c r="M7112" i="1"/>
  <c r="Q7112" i="1"/>
  <c r="K7112" i="1" s="1"/>
  <c r="N7112" i="1" s="1"/>
  <c r="M7113" i="1"/>
  <c r="Q7113" i="1"/>
  <c r="K7113" i="1" s="1"/>
  <c r="N7113" i="1" s="1"/>
  <c r="M7114" i="1"/>
  <c r="Q7114" i="1"/>
  <c r="K7114" i="1" s="1"/>
  <c r="L7114" i="1" s="1"/>
  <c r="M7115" i="1"/>
  <c r="Q7115" i="1"/>
  <c r="K7115" i="1" s="1"/>
  <c r="M7116" i="1"/>
  <c r="Q7116" i="1"/>
  <c r="K7116" i="1" s="1"/>
  <c r="N7116" i="1" s="1"/>
  <c r="M7117" i="1"/>
  <c r="Q7117" i="1"/>
  <c r="K7117" i="1" s="1"/>
  <c r="M7118" i="1"/>
  <c r="Q7118" i="1"/>
  <c r="K7118" i="1" s="1"/>
  <c r="M7119" i="1"/>
  <c r="Q7119" i="1"/>
  <c r="K7119" i="1" s="1"/>
  <c r="L7119" i="1" s="1"/>
  <c r="M7120" i="1"/>
  <c r="Q7120" i="1"/>
  <c r="K7120" i="1" s="1"/>
  <c r="N7120" i="1" s="1"/>
  <c r="M7121" i="1"/>
  <c r="Q7121" i="1"/>
  <c r="K7121" i="1" s="1"/>
  <c r="N7121" i="1" s="1"/>
  <c r="M7122" i="1"/>
  <c r="Q7122" i="1"/>
  <c r="K7122" i="1" s="1"/>
  <c r="M7123" i="1"/>
  <c r="Q7123" i="1"/>
  <c r="K7123" i="1" s="1"/>
  <c r="M7124" i="1"/>
  <c r="Q7124" i="1"/>
  <c r="K7124" i="1" s="1"/>
  <c r="N7124" i="1" s="1"/>
  <c r="M7125" i="1"/>
  <c r="Q7125" i="1"/>
  <c r="K7125" i="1" s="1"/>
  <c r="M7126" i="1"/>
  <c r="Q7126" i="1"/>
  <c r="K7126" i="1" s="1"/>
  <c r="M7127" i="1"/>
  <c r="Q7127" i="1"/>
  <c r="K7127" i="1" s="1"/>
  <c r="L7127" i="1" s="1"/>
  <c r="M7128" i="1"/>
  <c r="Q7128" i="1"/>
  <c r="K7128" i="1" s="1"/>
  <c r="N7128" i="1" s="1"/>
  <c r="M7129" i="1"/>
  <c r="Q7129" i="1"/>
  <c r="K7129" i="1" s="1"/>
  <c r="N7129" i="1" s="1"/>
  <c r="M7130" i="1"/>
  <c r="Q7130" i="1"/>
  <c r="K7130" i="1" s="1"/>
  <c r="L7130" i="1" s="1"/>
  <c r="M7131" i="1"/>
  <c r="Q7131" i="1"/>
  <c r="K7131" i="1" s="1"/>
  <c r="M7132" i="1"/>
  <c r="Q7132" i="1"/>
  <c r="K7132" i="1" s="1"/>
  <c r="N7132" i="1" s="1"/>
  <c r="M7133" i="1"/>
  <c r="Q7133" i="1"/>
  <c r="K7133" i="1" s="1"/>
  <c r="M7134" i="1"/>
  <c r="Q7134" i="1"/>
  <c r="K7134" i="1" s="1"/>
  <c r="L7134" i="1" s="1"/>
  <c r="M7135" i="1"/>
  <c r="Q7135" i="1"/>
  <c r="K7135" i="1" s="1"/>
  <c r="M7136" i="1"/>
  <c r="Q7136" i="1"/>
  <c r="K7136" i="1" s="1"/>
  <c r="N7136" i="1" s="1"/>
  <c r="M7137" i="1"/>
  <c r="Q7137" i="1"/>
  <c r="K7137" i="1" s="1"/>
  <c r="M7138" i="1"/>
  <c r="Q7138" i="1"/>
  <c r="K7138" i="1" s="1"/>
  <c r="M7139" i="1"/>
  <c r="Q7139" i="1"/>
  <c r="K7139" i="1" s="1"/>
  <c r="M7140" i="1"/>
  <c r="Q7140" i="1"/>
  <c r="K7140" i="1" s="1"/>
  <c r="N7140" i="1" s="1"/>
  <c r="M7141" i="1"/>
  <c r="Q7141" i="1"/>
  <c r="K7141" i="1" s="1"/>
  <c r="N7141" i="1" s="1"/>
  <c r="M7142" i="1"/>
  <c r="Q7142" i="1"/>
  <c r="K7142" i="1" s="1"/>
  <c r="L7142" i="1" s="1"/>
  <c r="M7143" i="1"/>
  <c r="Q7143" i="1"/>
  <c r="K7143" i="1" s="1"/>
  <c r="N7143" i="1" s="1"/>
  <c r="M7144" i="1"/>
  <c r="Q7144" i="1"/>
  <c r="K7144" i="1" s="1"/>
  <c r="M7145" i="1"/>
  <c r="Q7145" i="1"/>
  <c r="K7145" i="1" s="1"/>
  <c r="M7146" i="1"/>
  <c r="Q7146" i="1"/>
  <c r="K7146" i="1" s="1"/>
  <c r="L7146" i="1" s="1"/>
  <c r="M7147" i="1"/>
  <c r="Q7147" i="1"/>
  <c r="K7147" i="1" s="1"/>
  <c r="M7148" i="1"/>
  <c r="Q7148" i="1"/>
  <c r="K7148" i="1" s="1"/>
  <c r="L7148" i="1" s="1"/>
  <c r="M7149" i="1"/>
  <c r="Q7149" i="1"/>
  <c r="K7149" i="1" s="1"/>
  <c r="M7150" i="1"/>
  <c r="Q7150" i="1"/>
  <c r="K7150" i="1" s="1"/>
  <c r="N7150" i="1" s="1"/>
  <c r="M7151" i="1"/>
  <c r="Q7151" i="1"/>
  <c r="K7151" i="1" s="1"/>
  <c r="M7152" i="1"/>
  <c r="Q7152" i="1"/>
  <c r="K7152" i="1" s="1"/>
  <c r="N7152" i="1" s="1"/>
  <c r="M7153" i="1"/>
  <c r="Q7153" i="1"/>
  <c r="K7153" i="1" s="1"/>
  <c r="M7154" i="1"/>
  <c r="Q7154" i="1"/>
  <c r="K7154" i="1" s="1"/>
  <c r="L7154" i="1" s="1"/>
  <c r="M7155" i="1"/>
  <c r="Q7155" i="1"/>
  <c r="K7155" i="1" s="1"/>
  <c r="M7156" i="1"/>
  <c r="Q7156" i="1"/>
  <c r="K7156" i="1" s="1"/>
  <c r="N7156" i="1" s="1"/>
  <c r="M7157" i="1"/>
  <c r="Q7157" i="1"/>
  <c r="K7157" i="1" s="1"/>
  <c r="M7158" i="1"/>
  <c r="Q7158" i="1"/>
  <c r="K7158" i="1" s="1"/>
  <c r="N7158" i="1" s="1"/>
  <c r="M7159" i="1"/>
  <c r="Q7159" i="1"/>
  <c r="K7159" i="1" s="1"/>
  <c r="M7160" i="1"/>
  <c r="Q7160" i="1"/>
  <c r="K7160" i="1" s="1"/>
  <c r="N7160" i="1" s="1"/>
  <c r="M7161" i="1"/>
  <c r="Q7161" i="1"/>
  <c r="K7161" i="1" s="1"/>
  <c r="M7162" i="1"/>
  <c r="Q7162" i="1"/>
  <c r="K7162" i="1" s="1"/>
  <c r="L7162" i="1" s="1"/>
  <c r="M7163" i="1"/>
  <c r="Q7163" i="1"/>
  <c r="K7163" i="1" s="1"/>
  <c r="M7164" i="1"/>
  <c r="Q7164" i="1"/>
  <c r="K7164" i="1" s="1"/>
  <c r="N7164" i="1" s="1"/>
  <c r="M7165" i="1"/>
  <c r="Q7165" i="1"/>
  <c r="K7165" i="1" s="1"/>
  <c r="M7166" i="1"/>
  <c r="Q7166" i="1"/>
  <c r="K7166" i="1" s="1"/>
  <c r="N7166" i="1" s="1"/>
  <c r="M7167" i="1"/>
  <c r="Q7167" i="1"/>
  <c r="K7167" i="1" s="1"/>
  <c r="M7168" i="1"/>
  <c r="Q7168" i="1"/>
  <c r="K7168" i="1" s="1"/>
  <c r="N7168" i="1" s="1"/>
  <c r="M7169" i="1"/>
  <c r="Q7169" i="1"/>
  <c r="K7169" i="1" s="1"/>
  <c r="M7170" i="1"/>
  <c r="Q7170" i="1"/>
  <c r="K7170" i="1" s="1"/>
  <c r="L7170" i="1" s="1"/>
  <c r="M7171" i="1"/>
  <c r="Q7171" i="1"/>
  <c r="K7171" i="1" s="1"/>
  <c r="M7172" i="1"/>
  <c r="Q7172" i="1"/>
  <c r="K7172" i="1" s="1"/>
  <c r="N7172" i="1" s="1"/>
  <c r="M7173" i="1"/>
  <c r="Q7173" i="1"/>
  <c r="K7173" i="1" s="1"/>
  <c r="M7174" i="1"/>
  <c r="Q7174" i="1"/>
  <c r="K7174" i="1" s="1"/>
  <c r="N7174" i="1" s="1"/>
  <c r="M7175" i="1"/>
  <c r="Q7175" i="1"/>
  <c r="K7175" i="1" s="1"/>
  <c r="M7176" i="1"/>
  <c r="Q7176" i="1"/>
  <c r="K7176" i="1" s="1"/>
  <c r="N7176" i="1" s="1"/>
  <c r="M7177" i="1"/>
  <c r="Q7177" i="1"/>
  <c r="K7177" i="1" s="1"/>
  <c r="M7178" i="1"/>
  <c r="Q7178" i="1"/>
  <c r="K7178" i="1" s="1"/>
  <c r="L7178" i="1" s="1"/>
  <c r="M7179" i="1"/>
  <c r="Q7179" i="1"/>
  <c r="K7179" i="1" s="1"/>
  <c r="M7180" i="1"/>
  <c r="Q7180" i="1"/>
  <c r="K7180" i="1" s="1"/>
  <c r="N7180" i="1" s="1"/>
  <c r="M7181" i="1"/>
  <c r="Q7181" i="1"/>
  <c r="K7181" i="1" s="1"/>
  <c r="M7182" i="1"/>
  <c r="Q7182" i="1"/>
  <c r="K7182" i="1" s="1"/>
  <c r="N7182" i="1" s="1"/>
  <c r="M7183" i="1"/>
  <c r="Q7183" i="1"/>
  <c r="K7183" i="1" s="1"/>
  <c r="M7184" i="1"/>
  <c r="Q7184" i="1"/>
  <c r="K7184" i="1" s="1"/>
  <c r="N7184" i="1" s="1"/>
  <c r="M7185" i="1"/>
  <c r="Q7185" i="1"/>
  <c r="K7185" i="1" s="1"/>
  <c r="M7186" i="1"/>
  <c r="Q7186" i="1"/>
  <c r="K7186" i="1" s="1"/>
  <c r="L7186" i="1" s="1"/>
  <c r="M7187" i="1"/>
  <c r="Q7187" i="1"/>
  <c r="K7187" i="1" s="1"/>
  <c r="M7188" i="1"/>
  <c r="Q7188" i="1"/>
  <c r="K7188" i="1" s="1"/>
  <c r="N7188" i="1" s="1"/>
  <c r="M7189" i="1"/>
  <c r="Q7189" i="1"/>
  <c r="K7189" i="1" s="1"/>
  <c r="M7190" i="1"/>
  <c r="Q7190" i="1"/>
  <c r="K7190" i="1" s="1"/>
  <c r="N7190" i="1" s="1"/>
  <c r="M7191" i="1"/>
  <c r="Q7191" i="1"/>
  <c r="K7191" i="1" s="1"/>
  <c r="M7192" i="1"/>
  <c r="Q7192" i="1"/>
  <c r="K7192" i="1" s="1"/>
  <c r="N7192" i="1" s="1"/>
  <c r="M7193" i="1"/>
  <c r="Q7193" i="1"/>
  <c r="K7193" i="1" s="1"/>
  <c r="M7194" i="1"/>
  <c r="Q7194" i="1"/>
  <c r="K7194" i="1" s="1"/>
  <c r="L7194" i="1" s="1"/>
  <c r="M7195" i="1"/>
  <c r="Q7195" i="1"/>
  <c r="K7195" i="1" s="1"/>
  <c r="M7196" i="1"/>
  <c r="Q7196" i="1"/>
  <c r="K7196" i="1" s="1"/>
  <c r="N7196" i="1" s="1"/>
  <c r="M7197" i="1"/>
  <c r="Q7197" i="1"/>
  <c r="K7197" i="1" s="1"/>
  <c r="M7198" i="1"/>
  <c r="Q7198" i="1"/>
  <c r="K7198" i="1" s="1"/>
  <c r="N7198" i="1" s="1"/>
  <c r="M7199" i="1"/>
  <c r="Q7199" i="1"/>
  <c r="K7199" i="1" s="1"/>
  <c r="M7200" i="1"/>
  <c r="Q7200" i="1"/>
  <c r="K7200" i="1" s="1"/>
  <c r="N7200" i="1" s="1"/>
  <c r="M7201" i="1"/>
  <c r="Q7201" i="1"/>
  <c r="K7201" i="1" s="1"/>
  <c r="M7202" i="1"/>
  <c r="Q7202" i="1"/>
  <c r="K7202" i="1" s="1"/>
  <c r="L7202" i="1" s="1"/>
  <c r="M7203" i="1"/>
  <c r="Q7203" i="1"/>
  <c r="K7203" i="1" s="1"/>
  <c r="M7204" i="1"/>
  <c r="Q7204" i="1"/>
  <c r="K7204" i="1" s="1"/>
  <c r="N7204" i="1" s="1"/>
  <c r="M7205" i="1"/>
  <c r="Q7205" i="1"/>
  <c r="K7205" i="1" s="1"/>
  <c r="M7206" i="1"/>
  <c r="Q7206" i="1"/>
  <c r="K7206" i="1" s="1"/>
  <c r="N7206" i="1" s="1"/>
  <c r="M7207" i="1"/>
  <c r="Q7207" i="1"/>
  <c r="K7207" i="1" s="1"/>
  <c r="M7208" i="1"/>
  <c r="Q7208" i="1"/>
  <c r="K7208" i="1" s="1"/>
  <c r="N7208" i="1" s="1"/>
  <c r="M7209" i="1"/>
  <c r="Q7209" i="1"/>
  <c r="K7209" i="1" s="1"/>
  <c r="M7210" i="1"/>
  <c r="Q7210" i="1"/>
  <c r="K7210" i="1" s="1"/>
  <c r="L7210" i="1" s="1"/>
  <c r="M7211" i="1"/>
  <c r="Q7211" i="1"/>
  <c r="K7211" i="1" s="1"/>
  <c r="M7212" i="1"/>
  <c r="Q7212" i="1"/>
  <c r="K7212" i="1" s="1"/>
  <c r="N7212" i="1" s="1"/>
  <c r="M7213" i="1"/>
  <c r="Q7213" i="1"/>
  <c r="K7213" i="1" s="1"/>
  <c r="M7214" i="1"/>
  <c r="Q7214" i="1"/>
  <c r="K7214" i="1" s="1"/>
  <c r="N7214" i="1" s="1"/>
  <c r="M7215" i="1"/>
  <c r="Q7215" i="1"/>
  <c r="K7215" i="1" s="1"/>
  <c r="M7216" i="1"/>
  <c r="Q7216" i="1"/>
  <c r="K7216" i="1" s="1"/>
  <c r="N7216" i="1" s="1"/>
  <c r="M7217" i="1"/>
  <c r="Q7217" i="1"/>
  <c r="K7217" i="1" s="1"/>
  <c r="M7218" i="1"/>
  <c r="Q7218" i="1"/>
  <c r="K7218" i="1" s="1"/>
  <c r="L7218" i="1" s="1"/>
  <c r="M7219" i="1"/>
  <c r="Q7219" i="1"/>
  <c r="K7219" i="1" s="1"/>
  <c r="M7220" i="1"/>
  <c r="Q7220" i="1"/>
  <c r="K7220" i="1" s="1"/>
  <c r="N7220" i="1" s="1"/>
  <c r="M7221" i="1"/>
  <c r="Q7221" i="1"/>
  <c r="K7221" i="1" s="1"/>
  <c r="M7222" i="1"/>
  <c r="Q7222" i="1"/>
  <c r="K7222" i="1" s="1"/>
  <c r="N7222" i="1" s="1"/>
  <c r="M7223" i="1"/>
  <c r="Q7223" i="1"/>
  <c r="K7223" i="1" s="1"/>
  <c r="M7224" i="1"/>
  <c r="Q7224" i="1"/>
  <c r="K7224" i="1" s="1"/>
  <c r="N7224" i="1" s="1"/>
  <c r="M7225" i="1"/>
  <c r="Q7225" i="1"/>
  <c r="K7225" i="1" s="1"/>
  <c r="M7226" i="1"/>
  <c r="Q7226" i="1"/>
  <c r="K7226" i="1" s="1"/>
  <c r="L7226" i="1" s="1"/>
  <c r="M7227" i="1"/>
  <c r="Q7227" i="1"/>
  <c r="K7227" i="1" s="1"/>
  <c r="M7228" i="1"/>
  <c r="Q7228" i="1"/>
  <c r="K7228" i="1" s="1"/>
  <c r="N7228" i="1" s="1"/>
  <c r="M7229" i="1"/>
  <c r="Q7229" i="1"/>
  <c r="K7229" i="1" s="1"/>
  <c r="M7230" i="1"/>
  <c r="Q7230" i="1"/>
  <c r="K7230" i="1" s="1"/>
  <c r="M7231" i="1"/>
  <c r="Q7231" i="1"/>
  <c r="K7231" i="1" s="1"/>
  <c r="L7231" i="1" s="1"/>
  <c r="M7232" i="1"/>
  <c r="Q7232" i="1"/>
  <c r="K7232" i="1" s="1"/>
  <c r="N7232" i="1" s="1"/>
  <c r="M7233" i="1"/>
  <c r="Q7233" i="1"/>
  <c r="K7233" i="1" s="1"/>
  <c r="N7233" i="1" s="1"/>
  <c r="M7234" i="1"/>
  <c r="Q7234" i="1"/>
  <c r="K7234" i="1" s="1"/>
  <c r="M7235" i="1"/>
  <c r="Q7235" i="1"/>
  <c r="K7235" i="1" s="1"/>
  <c r="M7236" i="1"/>
  <c r="Q7236" i="1"/>
  <c r="K7236" i="1" s="1"/>
  <c r="L7236" i="1" s="1"/>
  <c r="M7237" i="1"/>
  <c r="Q7237" i="1"/>
  <c r="K7237" i="1" s="1"/>
  <c r="M7238" i="1"/>
  <c r="Q7238" i="1"/>
  <c r="K7238" i="1" s="1"/>
  <c r="M7239" i="1"/>
  <c r="Q7239" i="1"/>
  <c r="K7239" i="1" s="1"/>
  <c r="L7239" i="1" s="1"/>
  <c r="M7240" i="1"/>
  <c r="Q7240" i="1"/>
  <c r="K7240" i="1" s="1"/>
  <c r="N7240" i="1" s="1"/>
  <c r="M7241" i="1"/>
  <c r="Q7241" i="1"/>
  <c r="K7241" i="1" s="1"/>
  <c r="N7241" i="1" s="1"/>
  <c r="M7242" i="1"/>
  <c r="Q7242" i="1"/>
  <c r="K7242" i="1" s="1"/>
  <c r="M7243" i="1"/>
  <c r="Q7243" i="1"/>
  <c r="K7243" i="1" s="1"/>
  <c r="M7244" i="1"/>
  <c r="Q7244" i="1"/>
  <c r="K7244" i="1" s="1"/>
  <c r="N7244" i="1" s="1"/>
  <c r="M7245" i="1"/>
  <c r="Q7245" i="1"/>
  <c r="K7245" i="1" s="1"/>
  <c r="M7246" i="1"/>
  <c r="Q7246" i="1"/>
  <c r="K7246" i="1" s="1"/>
  <c r="M7247" i="1"/>
  <c r="Q7247" i="1"/>
  <c r="K7247" i="1" s="1"/>
  <c r="M7248" i="1"/>
  <c r="Q7248" i="1"/>
  <c r="K7248" i="1" s="1"/>
  <c r="M7249" i="1"/>
  <c r="Q7249" i="1"/>
  <c r="K7249" i="1" s="1"/>
  <c r="M7250" i="1"/>
  <c r="Q7250" i="1"/>
  <c r="K7250" i="1" s="1"/>
  <c r="M7251" i="1"/>
  <c r="Q7251" i="1"/>
  <c r="K7251" i="1" s="1"/>
  <c r="M7252" i="1"/>
  <c r="Q7252" i="1"/>
  <c r="K7252" i="1" s="1"/>
  <c r="M7253" i="1"/>
  <c r="Q7253" i="1"/>
  <c r="K7253" i="1" s="1"/>
  <c r="M7254" i="1"/>
  <c r="Q7254" i="1"/>
  <c r="K7254" i="1" s="1"/>
  <c r="M7255" i="1"/>
  <c r="Q7255" i="1"/>
  <c r="K7255" i="1" s="1"/>
  <c r="M7256" i="1"/>
  <c r="Q7256" i="1"/>
  <c r="K7256" i="1" s="1"/>
  <c r="M7257" i="1"/>
  <c r="Q7257" i="1"/>
  <c r="K7257" i="1" s="1"/>
  <c r="M7258" i="1"/>
  <c r="Q7258" i="1"/>
  <c r="K7258" i="1" s="1"/>
  <c r="M7259" i="1"/>
  <c r="Q7259" i="1"/>
  <c r="K7259" i="1" s="1"/>
  <c r="M7260" i="1"/>
  <c r="Q7260" i="1"/>
  <c r="K7260" i="1" s="1"/>
  <c r="M7261" i="1"/>
  <c r="Q7261" i="1"/>
  <c r="K7261" i="1" s="1"/>
  <c r="M7262" i="1"/>
  <c r="Q7262" i="1"/>
  <c r="K7262" i="1" s="1"/>
  <c r="M7263" i="1"/>
  <c r="Q7263" i="1"/>
  <c r="K7263" i="1" s="1"/>
  <c r="M7264" i="1"/>
  <c r="Q7264" i="1"/>
  <c r="K7264" i="1" s="1"/>
  <c r="N7264" i="1" s="1"/>
  <c r="M7265" i="1"/>
  <c r="Q7265" i="1"/>
  <c r="K7265" i="1" s="1"/>
  <c r="M7266" i="1"/>
  <c r="Q7266" i="1"/>
  <c r="K7266" i="1" s="1"/>
  <c r="L7266" i="1" s="1"/>
  <c r="M7267" i="1"/>
  <c r="Q7267" i="1"/>
  <c r="K7267" i="1" s="1"/>
  <c r="M7268" i="1"/>
  <c r="Q7268" i="1"/>
  <c r="K7268" i="1" s="1"/>
  <c r="N7268" i="1" s="1"/>
  <c r="M7269" i="1"/>
  <c r="Q7269" i="1"/>
  <c r="K7269" i="1" s="1"/>
  <c r="M7270" i="1"/>
  <c r="Q7270" i="1"/>
  <c r="K7270" i="1" s="1"/>
  <c r="L7270" i="1" s="1"/>
  <c r="M7271" i="1"/>
  <c r="Q7271" i="1"/>
  <c r="K7271" i="1" s="1"/>
  <c r="M7272" i="1"/>
  <c r="Q7272" i="1"/>
  <c r="K7272" i="1" s="1"/>
  <c r="N7272" i="1" s="1"/>
  <c r="M7273" i="1"/>
  <c r="Q7273" i="1"/>
  <c r="K7273" i="1" s="1"/>
  <c r="M7274" i="1"/>
  <c r="Q7274" i="1"/>
  <c r="K7274" i="1" s="1"/>
  <c r="L7274" i="1" s="1"/>
  <c r="M7275" i="1"/>
  <c r="Q7275" i="1"/>
  <c r="K7275" i="1" s="1"/>
  <c r="M7276" i="1"/>
  <c r="Q7276" i="1"/>
  <c r="K7276" i="1" s="1"/>
  <c r="M7277" i="1"/>
  <c r="Q7277" i="1"/>
  <c r="K7277" i="1" s="1"/>
  <c r="M7278" i="1"/>
  <c r="Q7278" i="1"/>
  <c r="K7278" i="1" s="1"/>
  <c r="L7278" i="1" s="1"/>
  <c r="M7279" i="1"/>
  <c r="Q7279" i="1"/>
  <c r="K7279" i="1" s="1"/>
  <c r="M7280" i="1"/>
  <c r="Q7280" i="1"/>
  <c r="K7280" i="1" s="1"/>
  <c r="N7280" i="1" s="1"/>
  <c r="M7281" i="1"/>
  <c r="Q7281" i="1"/>
  <c r="K7281" i="1" s="1"/>
  <c r="M7282" i="1"/>
  <c r="Q7282" i="1"/>
  <c r="K7282" i="1" s="1"/>
  <c r="L7282" i="1" s="1"/>
  <c r="M7283" i="1"/>
  <c r="Q7283" i="1"/>
  <c r="K7283" i="1" s="1"/>
  <c r="M7284" i="1"/>
  <c r="Q7284" i="1"/>
  <c r="K7284" i="1" s="1"/>
  <c r="N7284" i="1" s="1"/>
  <c r="M7285" i="1"/>
  <c r="Q7285" i="1"/>
  <c r="K7285" i="1" s="1"/>
  <c r="M7286" i="1"/>
  <c r="Q7286" i="1"/>
  <c r="K7286" i="1" s="1"/>
  <c r="L7286" i="1" s="1"/>
  <c r="M7287" i="1"/>
  <c r="Q7287" i="1"/>
  <c r="K7287" i="1" s="1"/>
  <c r="M7288" i="1"/>
  <c r="Q7288" i="1"/>
  <c r="K7288" i="1" s="1"/>
  <c r="N7288" i="1" s="1"/>
  <c r="M7289" i="1"/>
  <c r="Q7289" i="1"/>
  <c r="K7289" i="1" s="1"/>
  <c r="M7290" i="1"/>
  <c r="Q7290" i="1"/>
  <c r="K7290" i="1" s="1"/>
  <c r="L7290" i="1" s="1"/>
  <c r="M7291" i="1"/>
  <c r="Q7291" i="1"/>
  <c r="K7291" i="1" s="1"/>
  <c r="M7292" i="1"/>
  <c r="Q7292" i="1"/>
  <c r="K7292" i="1" s="1"/>
  <c r="N7292" i="1" s="1"/>
  <c r="M7293" i="1"/>
  <c r="Q7293" i="1"/>
  <c r="K7293" i="1" s="1"/>
  <c r="M7294" i="1"/>
  <c r="Q7294" i="1"/>
  <c r="K7294" i="1" s="1"/>
  <c r="L7294" i="1" s="1"/>
  <c r="M7295" i="1"/>
  <c r="Q7295" i="1"/>
  <c r="K7295" i="1" s="1"/>
  <c r="M7296" i="1"/>
  <c r="Q7296" i="1"/>
  <c r="K7296" i="1" s="1"/>
  <c r="N7296" i="1" s="1"/>
  <c r="M7297" i="1"/>
  <c r="Q7297" i="1"/>
  <c r="K7297" i="1" s="1"/>
  <c r="M7298" i="1"/>
  <c r="Q7298" i="1"/>
  <c r="K7298" i="1" s="1"/>
  <c r="L7298" i="1" s="1"/>
  <c r="M7299" i="1"/>
  <c r="Q7299" i="1"/>
  <c r="K7299" i="1" s="1"/>
  <c r="M7300" i="1"/>
  <c r="Q7300" i="1"/>
  <c r="K7300" i="1" s="1"/>
  <c r="N7300" i="1" s="1"/>
  <c r="M7301" i="1"/>
  <c r="Q7301" i="1"/>
  <c r="K7301" i="1" s="1"/>
  <c r="M7302" i="1"/>
  <c r="Q7302" i="1"/>
  <c r="K7302" i="1" s="1"/>
  <c r="L7302" i="1" s="1"/>
  <c r="M7303" i="1"/>
  <c r="Q7303" i="1"/>
  <c r="K7303" i="1" s="1"/>
  <c r="M7304" i="1"/>
  <c r="Q7304" i="1"/>
  <c r="K7304" i="1" s="1"/>
  <c r="M7305" i="1"/>
  <c r="Q7305" i="1"/>
  <c r="K7305" i="1" s="1"/>
  <c r="M7306" i="1"/>
  <c r="Q7306" i="1"/>
  <c r="K7306" i="1" s="1"/>
  <c r="L7306" i="1" s="1"/>
  <c r="M7307" i="1"/>
  <c r="Q7307" i="1"/>
  <c r="K7307" i="1" s="1"/>
  <c r="M7308" i="1"/>
  <c r="Q7308" i="1"/>
  <c r="K7308" i="1" s="1"/>
  <c r="N7308" i="1" s="1"/>
  <c r="M7309" i="1"/>
  <c r="Q7309" i="1"/>
  <c r="K7309" i="1" s="1"/>
  <c r="M7310" i="1"/>
  <c r="Q7310" i="1"/>
  <c r="K7310" i="1" s="1"/>
  <c r="L7310" i="1" s="1"/>
  <c r="M7311" i="1"/>
  <c r="Q7311" i="1"/>
  <c r="K7311" i="1" s="1"/>
  <c r="M7312" i="1"/>
  <c r="Q7312" i="1"/>
  <c r="K7312" i="1" s="1"/>
  <c r="N7312" i="1" s="1"/>
  <c r="M7313" i="1"/>
  <c r="Q7313" i="1"/>
  <c r="K7313" i="1" s="1"/>
  <c r="M7314" i="1"/>
  <c r="Q7314" i="1"/>
  <c r="K7314" i="1" s="1"/>
  <c r="L7314" i="1" s="1"/>
  <c r="M7315" i="1"/>
  <c r="Q7315" i="1"/>
  <c r="K7315" i="1" s="1"/>
  <c r="M7316" i="1"/>
  <c r="Q7316" i="1"/>
  <c r="K7316" i="1" s="1"/>
  <c r="N7316" i="1" s="1"/>
  <c r="M7317" i="1"/>
  <c r="Q7317" i="1"/>
  <c r="K7317" i="1" s="1"/>
  <c r="M7318" i="1"/>
  <c r="Q7318" i="1"/>
  <c r="K7318" i="1" s="1"/>
  <c r="M7319" i="1"/>
  <c r="Q7319" i="1"/>
  <c r="K7319" i="1" s="1"/>
  <c r="M7320" i="1"/>
  <c r="Q7320" i="1"/>
  <c r="K7320" i="1" s="1"/>
  <c r="N7320" i="1" s="1"/>
  <c r="M7321" i="1"/>
  <c r="Q7321" i="1"/>
  <c r="K7321" i="1" s="1"/>
  <c r="M7322" i="1"/>
  <c r="Q7322" i="1"/>
  <c r="K7322" i="1" s="1"/>
  <c r="L7322" i="1" s="1"/>
  <c r="M7323" i="1"/>
  <c r="Q7323" i="1"/>
  <c r="K7323" i="1" s="1"/>
  <c r="M7324" i="1"/>
  <c r="Q7324" i="1"/>
  <c r="K7324" i="1" s="1"/>
  <c r="N7324" i="1" s="1"/>
  <c r="M7325" i="1"/>
  <c r="Q7325" i="1"/>
  <c r="K7325" i="1" s="1"/>
  <c r="M7326" i="1"/>
  <c r="Q7326" i="1"/>
  <c r="K7326" i="1" s="1"/>
  <c r="L7326" i="1" s="1"/>
  <c r="M7327" i="1"/>
  <c r="Q7327" i="1"/>
  <c r="K7327" i="1" s="1"/>
  <c r="M7328" i="1"/>
  <c r="Q7328" i="1"/>
  <c r="K7328" i="1" s="1"/>
  <c r="N7328" i="1" s="1"/>
  <c r="M7329" i="1"/>
  <c r="Q7329" i="1"/>
  <c r="K7329" i="1" s="1"/>
  <c r="M7330" i="1"/>
  <c r="Q7330" i="1"/>
  <c r="K7330" i="1" s="1"/>
  <c r="L7330" i="1" s="1"/>
  <c r="M7331" i="1"/>
  <c r="Q7331" i="1"/>
  <c r="K7331" i="1" s="1"/>
  <c r="M7332" i="1"/>
  <c r="Q7332" i="1"/>
  <c r="K7332" i="1" s="1"/>
  <c r="N7332" i="1" s="1"/>
  <c r="M7333" i="1"/>
  <c r="Q7333" i="1"/>
  <c r="K7333" i="1" s="1"/>
  <c r="M7334" i="1"/>
  <c r="Q7334" i="1"/>
  <c r="K7334" i="1" s="1"/>
  <c r="N7334" i="1" s="1"/>
  <c r="M7335" i="1"/>
  <c r="Q7335" i="1"/>
  <c r="K7335" i="1" s="1"/>
  <c r="M7336" i="1"/>
  <c r="Q7336" i="1"/>
  <c r="K7336" i="1" s="1"/>
  <c r="M7337" i="1"/>
  <c r="Q7337" i="1"/>
  <c r="K7337" i="1" s="1"/>
  <c r="M7338" i="1"/>
  <c r="Q7338" i="1"/>
  <c r="K7338" i="1" s="1"/>
  <c r="N7338" i="1" s="1"/>
  <c r="M7339" i="1"/>
  <c r="Q7339" i="1"/>
  <c r="K7339" i="1" s="1"/>
  <c r="M7340" i="1"/>
  <c r="Q7340" i="1"/>
  <c r="K7340" i="1" s="1"/>
  <c r="N7340" i="1" s="1"/>
  <c r="M7341" i="1"/>
  <c r="Q7341" i="1"/>
  <c r="K7341" i="1" s="1"/>
  <c r="M7342" i="1"/>
  <c r="Q7342" i="1"/>
  <c r="K7342" i="1" s="1"/>
  <c r="N7342" i="1" s="1"/>
  <c r="M7343" i="1"/>
  <c r="Q7343" i="1"/>
  <c r="K7343" i="1" s="1"/>
  <c r="M7344" i="1"/>
  <c r="Q7344" i="1"/>
  <c r="K7344" i="1" s="1"/>
  <c r="N7344" i="1" s="1"/>
  <c r="M7345" i="1"/>
  <c r="Q7345" i="1"/>
  <c r="K7345" i="1" s="1"/>
  <c r="M7346" i="1"/>
  <c r="Q7346" i="1"/>
  <c r="K7346" i="1" s="1"/>
  <c r="N7346" i="1" s="1"/>
  <c r="M7347" i="1"/>
  <c r="Q7347" i="1"/>
  <c r="K7347" i="1" s="1"/>
  <c r="M7348" i="1"/>
  <c r="Q7348" i="1"/>
  <c r="K7348" i="1" s="1"/>
  <c r="N7348" i="1" s="1"/>
  <c r="M7349" i="1"/>
  <c r="Q7349" i="1"/>
  <c r="K7349" i="1" s="1"/>
  <c r="M7350" i="1"/>
  <c r="Q7350" i="1"/>
  <c r="K7350" i="1" s="1"/>
  <c r="N7350" i="1" s="1"/>
  <c r="M7351" i="1"/>
  <c r="Q7351" i="1"/>
  <c r="K7351" i="1" s="1"/>
  <c r="N7351" i="1" s="1"/>
  <c r="M7352" i="1"/>
  <c r="Q7352" i="1"/>
  <c r="K7352" i="1" s="1"/>
  <c r="M7353" i="1"/>
  <c r="Q7353" i="1"/>
  <c r="K7353" i="1" s="1"/>
  <c r="L7353" i="1" s="1"/>
  <c r="M7354" i="1"/>
  <c r="Q7354" i="1"/>
  <c r="K7354" i="1" s="1"/>
  <c r="N7354" i="1" s="1"/>
  <c r="M7355" i="1"/>
  <c r="Q7355" i="1"/>
  <c r="K7355" i="1" s="1"/>
  <c r="N7355" i="1" s="1"/>
  <c r="M7356" i="1"/>
  <c r="Q7356" i="1"/>
  <c r="K7356" i="1" s="1"/>
  <c r="M7357" i="1"/>
  <c r="Q7357" i="1"/>
  <c r="K7357" i="1" s="1"/>
  <c r="M7358" i="1"/>
  <c r="Q7358" i="1"/>
  <c r="K7358" i="1" s="1"/>
  <c r="N7358" i="1" s="1"/>
  <c r="M7359" i="1"/>
  <c r="Q7359" i="1"/>
  <c r="K7359" i="1" s="1"/>
  <c r="M7360" i="1"/>
  <c r="Q7360" i="1"/>
  <c r="K7360" i="1" s="1"/>
  <c r="M7361" i="1"/>
  <c r="Q7361" i="1"/>
  <c r="K7361" i="1" s="1"/>
  <c r="L7361" i="1" s="1"/>
  <c r="M7362" i="1"/>
  <c r="Q7362" i="1"/>
  <c r="K7362" i="1" s="1"/>
  <c r="N7362" i="1" s="1"/>
  <c r="M7363" i="1"/>
  <c r="Q7363" i="1"/>
  <c r="K7363" i="1" s="1"/>
  <c r="M7364" i="1"/>
  <c r="Q7364" i="1"/>
  <c r="K7364" i="1" s="1"/>
  <c r="M7365" i="1"/>
  <c r="Q7365" i="1"/>
  <c r="K7365" i="1" s="1"/>
  <c r="L7365" i="1" s="1"/>
  <c r="M7366" i="1"/>
  <c r="Q7366" i="1"/>
  <c r="K7366" i="1" s="1"/>
  <c r="N7366" i="1" s="1"/>
  <c r="M7367" i="1"/>
  <c r="Q7367" i="1"/>
  <c r="K7367" i="1" s="1"/>
  <c r="M7368" i="1"/>
  <c r="Q7368" i="1"/>
  <c r="K7368" i="1" s="1"/>
  <c r="M7369" i="1"/>
  <c r="Q7369" i="1"/>
  <c r="K7369" i="1" s="1"/>
  <c r="L7369" i="1" s="1"/>
  <c r="M7370" i="1"/>
  <c r="Q7370" i="1"/>
  <c r="K7370" i="1" s="1"/>
  <c r="N7370" i="1" s="1"/>
  <c r="M7371" i="1"/>
  <c r="Q7371" i="1"/>
  <c r="K7371" i="1" s="1"/>
  <c r="N7371" i="1" s="1"/>
  <c r="M7372" i="1"/>
  <c r="Q7372" i="1"/>
  <c r="K7372" i="1" s="1"/>
  <c r="M7373" i="1"/>
  <c r="Q7373" i="1"/>
  <c r="K7373" i="1" s="1"/>
  <c r="M7374" i="1"/>
  <c r="Q7374" i="1"/>
  <c r="K7374" i="1" s="1"/>
  <c r="N7374" i="1" s="1"/>
  <c r="M7375" i="1"/>
  <c r="Q7375" i="1"/>
  <c r="K7375" i="1" s="1"/>
  <c r="M7376" i="1"/>
  <c r="Q7376" i="1"/>
  <c r="K7376" i="1" s="1"/>
  <c r="M7377" i="1"/>
  <c r="Q7377" i="1"/>
  <c r="K7377" i="1" s="1"/>
  <c r="M7378" i="1"/>
  <c r="Q7378" i="1"/>
  <c r="K7378" i="1" s="1"/>
  <c r="N7378" i="1" s="1"/>
  <c r="M7379" i="1"/>
  <c r="Q7379" i="1"/>
  <c r="K7379" i="1" s="1"/>
  <c r="M7380" i="1"/>
  <c r="Q7380" i="1"/>
  <c r="K7380" i="1" s="1"/>
  <c r="M7381" i="1"/>
  <c r="Q7381" i="1"/>
  <c r="K7381" i="1" s="1"/>
  <c r="L7381" i="1" s="1"/>
  <c r="M7382" i="1"/>
  <c r="Q7382" i="1"/>
  <c r="K7382" i="1" s="1"/>
  <c r="N7382" i="1" s="1"/>
  <c r="M7383" i="1"/>
  <c r="Q7383" i="1"/>
  <c r="K7383" i="1" s="1"/>
  <c r="M7384" i="1"/>
  <c r="Q7384" i="1"/>
  <c r="K7384" i="1" s="1"/>
  <c r="M7385" i="1"/>
  <c r="Q7385" i="1"/>
  <c r="K7385" i="1" s="1"/>
  <c r="L7385" i="1" s="1"/>
  <c r="M7386" i="1"/>
  <c r="Q7386" i="1"/>
  <c r="K7386" i="1" s="1"/>
  <c r="N7386" i="1" s="1"/>
  <c r="M7387" i="1"/>
  <c r="Q7387" i="1"/>
  <c r="K7387" i="1" s="1"/>
  <c r="N7387" i="1" s="1"/>
  <c r="M7388" i="1"/>
  <c r="Q7388" i="1"/>
  <c r="K7388" i="1" s="1"/>
  <c r="M7389" i="1"/>
  <c r="Q7389" i="1"/>
  <c r="K7389" i="1" s="1"/>
  <c r="M7390" i="1"/>
  <c r="Q7390" i="1"/>
  <c r="K7390" i="1" s="1"/>
  <c r="M7391" i="1"/>
  <c r="Q7391" i="1"/>
  <c r="K7391" i="1" s="1"/>
  <c r="M7392" i="1"/>
  <c r="Q7392" i="1"/>
  <c r="K7392" i="1" s="1"/>
  <c r="M7393" i="1"/>
  <c r="Q7393" i="1"/>
  <c r="K7393" i="1" s="1"/>
  <c r="M7394" i="1"/>
  <c r="Q7394" i="1"/>
  <c r="K7394" i="1" s="1"/>
  <c r="M7395" i="1"/>
  <c r="Q7395" i="1"/>
  <c r="K7395" i="1" s="1"/>
  <c r="M7396" i="1"/>
  <c r="Q7396" i="1"/>
  <c r="K7396" i="1" s="1"/>
  <c r="M7397" i="1"/>
  <c r="Q7397" i="1"/>
  <c r="K7397" i="1" s="1"/>
  <c r="M7398" i="1"/>
  <c r="Q7398" i="1"/>
  <c r="K7398" i="1" s="1"/>
  <c r="M7399" i="1"/>
  <c r="Q7399" i="1"/>
  <c r="K7399" i="1" s="1"/>
  <c r="M7400" i="1"/>
  <c r="Q7400" i="1"/>
  <c r="K7400" i="1" s="1"/>
  <c r="M7401" i="1"/>
  <c r="Q7401" i="1"/>
  <c r="K7401" i="1" s="1"/>
  <c r="M7402" i="1"/>
  <c r="Q7402" i="1"/>
  <c r="K7402" i="1" s="1"/>
  <c r="M7403" i="1"/>
  <c r="Q7403" i="1"/>
  <c r="K7403" i="1" s="1"/>
  <c r="M7404" i="1"/>
  <c r="Q7404" i="1"/>
  <c r="K7404" i="1" s="1"/>
  <c r="M7405" i="1"/>
  <c r="Q7405" i="1"/>
  <c r="K7405" i="1" s="1"/>
  <c r="M7406" i="1"/>
  <c r="Q7406" i="1"/>
  <c r="K7406" i="1" s="1"/>
  <c r="M7407" i="1"/>
  <c r="Q7407" i="1"/>
  <c r="K7407" i="1" s="1"/>
  <c r="M7408" i="1"/>
  <c r="Q7408" i="1"/>
  <c r="K7408" i="1" s="1"/>
  <c r="M7409" i="1"/>
  <c r="Q7409" i="1"/>
  <c r="K7409" i="1" s="1"/>
  <c r="M7410" i="1"/>
  <c r="Q7410" i="1"/>
  <c r="K7410" i="1" s="1"/>
  <c r="M7411" i="1"/>
  <c r="Q7411" i="1"/>
  <c r="K7411" i="1" s="1"/>
  <c r="M7412" i="1"/>
  <c r="Q7412" i="1"/>
  <c r="K7412" i="1" s="1"/>
  <c r="M7413" i="1"/>
  <c r="Q7413" i="1"/>
  <c r="K7413" i="1" s="1"/>
  <c r="M7414" i="1"/>
  <c r="Q7414" i="1"/>
  <c r="K7414" i="1" s="1"/>
  <c r="M7415" i="1"/>
  <c r="Q7415" i="1"/>
  <c r="K7415" i="1" s="1"/>
  <c r="M7416" i="1"/>
  <c r="Q7416" i="1"/>
  <c r="K7416" i="1" s="1"/>
  <c r="M7417" i="1"/>
  <c r="Q7417" i="1"/>
  <c r="K7417" i="1" s="1"/>
  <c r="M7418" i="1"/>
  <c r="Q7418" i="1"/>
  <c r="K7418" i="1" s="1"/>
  <c r="M7419" i="1"/>
  <c r="Q7419" i="1"/>
  <c r="K7419" i="1" s="1"/>
  <c r="M7420" i="1"/>
  <c r="Q7420" i="1"/>
  <c r="K7420" i="1" s="1"/>
  <c r="M7421" i="1"/>
  <c r="Q7421" i="1"/>
  <c r="K7421" i="1" s="1"/>
  <c r="M7422" i="1"/>
  <c r="Q7422" i="1"/>
  <c r="K7422" i="1" s="1"/>
  <c r="M7423" i="1"/>
  <c r="Q7423" i="1"/>
  <c r="K7423" i="1" s="1"/>
  <c r="M7424" i="1"/>
  <c r="Q7424" i="1"/>
  <c r="K7424" i="1" s="1"/>
  <c r="M7425" i="1"/>
  <c r="Q7425" i="1"/>
  <c r="K7425" i="1" s="1"/>
  <c r="M7426" i="1"/>
  <c r="Q7426" i="1"/>
  <c r="K7426" i="1" s="1"/>
  <c r="M7427" i="1"/>
  <c r="Q7427" i="1"/>
  <c r="K7427" i="1" s="1"/>
  <c r="M7428" i="1"/>
  <c r="Q7428" i="1"/>
  <c r="K7428" i="1" s="1"/>
  <c r="M7429" i="1"/>
  <c r="Q7429" i="1"/>
  <c r="K7429" i="1" s="1"/>
  <c r="M7430" i="1"/>
  <c r="Q7430" i="1"/>
  <c r="K7430" i="1" s="1"/>
  <c r="M7431" i="1"/>
  <c r="Q7431" i="1"/>
  <c r="K7431" i="1" s="1"/>
  <c r="M7432" i="1"/>
  <c r="Q7432" i="1"/>
  <c r="K7432" i="1" s="1"/>
  <c r="M7433" i="1"/>
  <c r="Q7433" i="1"/>
  <c r="K7433" i="1" s="1"/>
  <c r="M7434" i="1"/>
  <c r="Q7434" i="1"/>
  <c r="K7434" i="1" s="1"/>
  <c r="M7435" i="1"/>
  <c r="Q7435" i="1"/>
  <c r="K7435" i="1" s="1"/>
  <c r="M7436" i="1"/>
  <c r="Q7436" i="1"/>
  <c r="K7436" i="1" s="1"/>
  <c r="M7437" i="1"/>
  <c r="Q7437" i="1"/>
  <c r="K7437" i="1" s="1"/>
  <c r="M7438" i="1"/>
  <c r="Q7438" i="1"/>
  <c r="K7438" i="1" s="1"/>
  <c r="M7439" i="1"/>
  <c r="Q7439" i="1"/>
  <c r="K7439" i="1" s="1"/>
  <c r="M7440" i="1"/>
  <c r="Q7440" i="1"/>
  <c r="K7440" i="1" s="1"/>
  <c r="M7441" i="1"/>
  <c r="Q7441" i="1"/>
  <c r="K7441" i="1" s="1"/>
  <c r="M7442" i="1"/>
  <c r="Q7442" i="1"/>
  <c r="K7442" i="1" s="1"/>
  <c r="M7443" i="1"/>
  <c r="Q7443" i="1"/>
  <c r="K7443" i="1" s="1"/>
  <c r="M7444" i="1"/>
  <c r="Q7444" i="1"/>
  <c r="K7444" i="1" s="1"/>
  <c r="M7445" i="1"/>
  <c r="Q7445" i="1"/>
  <c r="K7445" i="1" s="1"/>
  <c r="M7446" i="1"/>
  <c r="Q7446" i="1"/>
  <c r="K7446" i="1" s="1"/>
  <c r="M7447" i="1"/>
  <c r="Q7447" i="1"/>
  <c r="K7447" i="1" s="1"/>
  <c r="M7448" i="1"/>
  <c r="Q7448" i="1"/>
  <c r="K7448" i="1" s="1"/>
  <c r="M7449" i="1"/>
  <c r="Q7449" i="1"/>
  <c r="K7449" i="1" s="1"/>
  <c r="M7450" i="1"/>
  <c r="Q7450" i="1"/>
  <c r="K7450" i="1" s="1"/>
  <c r="M7451" i="1"/>
  <c r="Q7451" i="1"/>
  <c r="K7451" i="1" s="1"/>
  <c r="M7452" i="1"/>
  <c r="Q7452" i="1"/>
  <c r="K7452" i="1" s="1"/>
  <c r="M7453" i="1"/>
  <c r="Q7453" i="1"/>
  <c r="K7453" i="1" s="1"/>
  <c r="M7454" i="1"/>
  <c r="Q7454" i="1"/>
  <c r="K7454" i="1" s="1"/>
  <c r="M7455" i="1"/>
  <c r="Q7455" i="1"/>
  <c r="K7455" i="1" s="1"/>
  <c r="M7456" i="1"/>
  <c r="Q7456" i="1"/>
  <c r="K7456" i="1" s="1"/>
  <c r="M7457" i="1"/>
  <c r="Q7457" i="1"/>
  <c r="K7457" i="1" s="1"/>
  <c r="M7458" i="1"/>
  <c r="Q7458" i="1"/>
  <c r="K7458" i="1" s="1"/>
  <c r="M7459" i="1"/>
  <c r="Q7459" i="1"/>
  <c r="K7459" i="1" s="1"/>
  <c r="N7459" i="1" s="1"/>
  <c r="M7460" i="1"/>
  <c r="Q7460" i="1"/>
  <c r="K7460" i="1" s="1"/>
  <c r="M7461" i="1"/>
  <c r="Q7461" i="1"/>
  <c r="K7461" i="1" s="1"/>
  <c r="M7462" i="1"/>
  <c r="Q7462" i="1"/>
  <c r="K7462" i="1" s="1"/>
  <c r="M7463" i="1"/>
  <c r="Q7463" i="1"/>
  <c r="K7463" i="1" s="1"/>
  <c r="N7463" i="1" s="1"/>
  <c r="M7464" i="1"/>
  <c r="Q7464" i="1"/>
  <c r="K7464" i="1" s="1"/>
  <c r="M7465" i="1"/>
  <c r="Q7465" i="1"/>
  <c r="K7465" i="1" s="1"/>
  <c r="L7465" i="1" s="1"/>
  <c r="M7466" i="1"/>
  <c r="Q7466" i="1"/>
  <c r="K7466" i="1" s="1"/>
  <c r="M7467" i="1"/>
  <c r="Q7467" i="1"/>
  <c r="K7467" i="1" s="1"/>
  <c r="N7467" i="1" s="1"/>
  <c r="M7468" i="1"/>
  <c r="Q7468" i="1"/>
  <c r="K7468" i="1" s="1"/>
  <c r="M7469" i="1"/>
  <c r="Q7469" i="1"/>
  <c r="K7469" i="1" s="1"/>
  <c r="L7469" i="1" s="1"/>
  <c r="M7470" i="1"/>
  <c r="Q7470" i="1"/>
  <c r="K7470" i="1" s="1"/>
  <c r="M7471" i="1"/>
  <c r="Q7471" i="1"/>
  <c r="K7471" i="1" s="1"/>
  <c r="N7471" i="1" s="1"/>
  <c r="M7472" i="1"/>
  <c r="Q7472" i="1"/>
  <c r="K7472" i="1" s="1"/>
  <c r="M7473" i="1"/>
  <c r="Q7473" i="1"/>
  <c r="K7473" i="1" s="1"/>
  <c r="L7473" i="1" s="1"/>
  <c r="M7474" i="1"/>
  <c r="Q7474" i="1"/>
  <c r="K7474" i="1" s="1"/>
  <c r="M7475" i="1"/>
  <c r="Q7475" i="1"/>
  <c r="K7475" i="1" s="1"/>
  <c r="N7475" i="1" s="1"/>
  <c r="M7476" i="1"/>
  <c r="Q7476" i="1"/>
  <c r="K7476" i="1" s="1"/>
  <c r="M7477" i="1"/>
  <c r="Q7477" i="1"/>
  <c r="K7477" i="1" s="1"/>
  <c r="L7477" i="1" s="1"/>
  <c r="M7478" i="1"/>
  <c r="Q7478" i="1"/>
  <c r="K7478" i="1" s="1"/>
  <c r="M7479" i="1"/>
  <c r="Q7479" i="1"/>
  <c r="K7479" i="1" s="1"/>
  <c r="N7479" i="1" s="1"/>
  <c r="M7480" i="1"/>
  <c r="Q7480" i="1"/>
  <c r="K7480" i="1" s="1"/>
  <c r="M7481" i="1"/>
  <c r="Q7481" i="1"/>
  <c r="K7481" i="1" s="1"/>
  <c r="L7481" i="1" s="1"/>
  <c r="M7482" i="1"/>
  <c r="Q7482" i="1"/>
  <c r="K7482" i="1" s="1"/>
  <c r="M7483" i="1"/>
  <c r="Q7483" i="1"/>
  <c r="K7483" i="1" s="1"/>
  <c r="N7483" i="1" s="1"/>
  <c r="M7484" i="1"/>
  <c r="Q7484" i="1"/>
  <c r="K7484" i="1" s="1"/>
  <c r="M7485" i="1"/>
  <c r="Q7485" i="1"/>
  <c r="K7485" i="1" s="1"/>
  <c r="L7485" i="1" s="1"/>
  <c r="M7486" i="1"/>
  <c r="Q7486" i="1"/>
  <c r="K7486" i="1" s="1"/>
  <c r="M7487" i="1"/>
  <c r="Q7487" i="1"/>
  <c r="K7487" i="1" s="1"/>
  <c r="N7487" i="1" s="1"/>
  <c r="M7488" i="1"/>
  <c r="Q7488" i="1"/>
  <c r="K7488" i="1" s="1"/>
  <c r="M7489" i="1"/>
  <c r="Q7489" i="1"/>
  <c r="K7489" i="1" s="1"/>
  <c r="L7489" i="1" s="1"/>
  <c r="M7490" i="1"/>
  <c r="Q7490" i="1"/>
  <c r="K7490" i="1" s="1"/>
  <c r="M7491" i="1"/>
  <c r="Q7491" i="1"/>
  <c r="K7491" i="1" s="1"/>
  <c r="M7492" i="1"/>
  <c r="Q7492" i="1"/>
  <c r="K7492" i="1" s="1"/>
  <c r="M7493" i="1"/>
  <c r="Q7493" i="1"/>
  <c r="K7493" i="1" s="1"/>
  <c r="L7493" i="1" s="1"/>
  <c r="M7494" i="1"/>
  <c r="Q7494" i="1"/>
  <c r="K7494" i="1" s="1"/>
  <c r="M7495" i="1"/>
  <c r="Q7495" i="1"/>
  <c r="K7495" i="1" s="1"/>
  <c r="N7495" i="1" s="1"/>
  <c r="M7496" i="1"/>
  <c r="Q7496" i="1"/>
  <c r="K7496" i="1" s="1"/>
  <c r="M7497" i="1"/>
  <c r="Q7497" i="1"/>
  <c r="K7497" i="1" s="1"/>
  <c r="L7497" i="1" s="1"/>
  <c r="M7498" i="1"/>
  <c r="Q7498" i="1"/>
  <c r="K7498" i="1" s="1"/>
  <c r="M7499" i="1"/>
  <c r="Q7499" i="1"/>
  <c r="K7499" i="1" s="1"/>
  <c r="N7499" i="1" s="1"/>
  <c r="M7500" i="1"/>
  <c r="Q7500" i="1"/>
  <c r="K7500" i="1" s="1"/>
  <c r="M7501" i="1"/>
  <c r="Q7501" i="1"/>
  <c r="K7501" i="1" s="1"/>
  <c r="M7502" i="1"/>
  <c r="Q7502" i="1"/>
  <c r="K7502" i="1" s="1"/>
  <c r="M7503" i="1"/>
  <c r="Q7503" i="1"/>
  <c r="K7503" i="1" s="1"/>
  <c r="M7504" i="1"/>
  <c r="Q7504" i="1"/>
  <c r="K7504" i="1" s="1"/>
  <c r="M7505" i="1"/>
  <c r="Q7505" i="1"/>
  <c r="K7505" i="1" s="1"/>
  <c r="L7505" i="1" s="1"/>
  <c r="M7506" i="1"/>
  <c r="Q7506" i="1"/>
  <c r="K7506" i="1" s="1"/>
  <c r="M7507" i="1"/>
  <c r="Q7507" i="1"/>
  <c r="K7507" i="1" s="1"/>
  <c r="N7507" i="1" s="1"/>
  <c r="M7508" i="1"/>
  <c r="Q7508" i="1"/>
  <c r="K7508" i="1" s="1"/>
  <c r="L7508" i="1" s="1"/>
  <c r="M7509" i="1"/>
  <c r="Q7509" i="1"/>
  <c r="K7509" i="1" s="1"/>
  <c r="L7509" i="1" s="1"/>
  <c r="M7510" i="1"/>
  <c r="Q7510" i="1"/>
  <c r="K7510" i="1" s="1"/>
  <c r="N7510" i="1" s="1"/>
  <c r="M7511" i="1"/>
  <c r="Q7511" i="1"/>
  <c r="K7511" i="1" s="1"/>
  <c r="N7511" i="1" s="1"/>
  <c r="M7512" i="1"/>
  <c r="Q7512" i="1"/>
  <c r="K7512" i="1" s="1"/>
  <c r="L7512" i="1" s="1"/>
  <c r="M7513" i="1"/>
  <c r="Q7513" i="1"/>
  <c r="K7513" i="1" s="1"/>
  <c r="L7513" i="1" s="1"/>
  <c r="M7514" i="1"/>
  <c r="Q7514" i="1"/>
  <c r="K7514" i="1" s="1"/>
  <c r="N7514" i="1" s="1"/>
  <c r="M7515" i="1"/>
  <c r="Q7515" i="1"/>
  <c r="K7515" i="1" s="1"/>
  <c r="N7515" i="1" s="1"/>
  <c r="M7516" i="1"/>
  <c r="Q7516" i="1"/>
  <c r="K7516" i="1" s="1"/>
  <c r="L7516" i="1" s="1"/>
  <c r="M7517" i="1"/>
  <c r="Q7517" i="1"/>
  <c r="K7517" i="1" s="1"/>
  <c r="L7517" i="1" s="1"/>
  <c r="M7518" i="1"/>
  <c r="Q7518" i="1"/>
  <c r="K7518" i="1" s="1"/>
  <c r="N7518" i="1" s="1"/>
  <c r="M7519" i="1"/>
  <c r="Q7519" i="1"/>
  <c r="K7519" i="1" s="1"/>
  <c r="N7519" i="1" s="1"/>
  <c r="M7520" i="1"/>
  <c r="Q7520" i="1"/>
  <c r="K7520" i="1" s="1"/>
  <c r="L7520" i="1" s="1"/>
  <c r="M7521" i="1"/>
  <c r="Q7521" i="1"/>
  <c r="K7521" i="1" s="1"/>
  <c r="L7521" i="1" s="1"/>
  <c r="M7522" i="1"/>
  <c r="Q7522" i="1"/>
  <c r="K7522" i="1" s="1"/>
  <c r="N7522" i="1" s="1"/>
  <c r="M7523" i="1"/>
  <c r="Q7523" i="1"/>
  <c r="K7523" i="1" s="1"/>
  <c r="N7523" i="1" s="1"/>
  <c r="M7524" i="1"/>
  <c r="Q7524" i="1"/>
  <c r="K7524" i="1" s="1"/>
  <c r="M7525" i="1"/>
  <c r="Q7525" i="1"/>
  <c r="K7525" i="1" s="1"/>
  <c r="L7525" i="1" s="1"/>
  <c r="M7526" i="1"/>
  <c r="Q7526" i="1"/>
  <c r="K7526" i="1" s="1"/>
  <c r="N7526" i="1" s="1"/>
  <c r="M7527" i="1"/>
  <c r="Q7527" i="1"/>
  <c r="K7527" i="1" s="1"/>
  <c r="N7527" i="1" s="1"/>
  <c r="M7528" i="1"/>
  <c r="Q7528" i="1"/>
  <c r="K7528" i="1" s="1"/>
  <c r="L7528" i="1" s="1"/>
  <c r="M7529" i="1"/>
  <c r="Q7529" i="1"/>
  <c r="K7529" i="1" s="1"/>
  <c r="L7529" i="1" s="1"/>
  <c r="M7530" i="1"/>
  <c r="Q7530" i="1"/>
  <c r="K7530" i="1" s="1"/>
  <c r="N7530" i="1" s="1"/>
  <c r="M7531" i="1"/>
  <c r="Q7531" i="1"/>
  <c r="K7531" i="1" s="1"/>
  <c r="N7531" i="1" s="1"/>
  <c r="M7532" i="1"/>
  <c r="Q7532" i="1"/>
  <c r="K7532" i="1" s="1"/>
  <c r="L7532" i="1" s="1"/>
  <c r="M7533" i="1"/>
  <c r="Q7533" i="1"/>
  <c r="K7533" i="1" s="1"/>
  <c r="L7533" i="1" s="1"/>
  <c r="M7534" i="1"/>
  <c r="Q7534" i="1"/>
  <c r="K7534" i="1" s="1"/>
  <c r="N7534" i="1" s="1"/>
  <c r="M7535" i="1"/>
  <c r="Q7535" i="1"/>
  <c r="K7535" i="1" s="1"/>
  <c r="N7535" i="1" s="1"/>
  <c r="M7536" i="1"/>
  <c r="Q7536" i="1"/>
  <c r="K7536" i="1" s="1"/>
  <c r="L7536" i="1" s="1"/>
  <c r="M7537" i="1"/>
  <c r="Q7537" i="1"/>
  <c r="K7537" i="1" s="1"/>
  <c r="L7537" i="1" s="1"/>
  <c r="M7538" i="1"/>
  <c r="Q7538" i="1"/>
  <c r="K7538" i="1" s="1"/>
  <c r="M7539" i="1"/>
  <c r="Q7539" i="1"/>
  <c r="K7539" i="1" s="1"/>
  <c r="M7540" i="1"/>
  <c r="Q7540" i="1"/>
  <c r="K7540" i="1" s="1"/>
  <c r="M7541" i="1"/>
  <c r="Q7541" i="1"/>
  <c r="K7541" i="1" s="1"/>
  <c r="M7542" i="1"/>
  <c r="Q7542" i="1"/>
  <c r="K7542" i="1" s="1"/>
  <c r="M7543" i="1"/>
  <c r="Q7543" i="1"/>
  <c r="K7543" i="1" s="1"/>
  <c r="L7543" i="1" s="1"/>
  <c r="M7544" i="1"/>
  <c r="Q7544" i="1"/>
  <c r="K7544" i="1" s="1"/>
  <c r="M7545" i="1"/>
  <c r="Q7545" i="1"/>
  <c r="K7545" i="1" s="1"/>
  <c r="L7545" i="1" s="1"/>
  <c r="M7546" i="1"/>
  <c r="Q7546" i="1"/>
  <c r="K7546" i="1" s="1"/>
  <c r="N7546" i="1" s="1"/>
  <c r="M7547" i="1"/>
  <c r="Q7547" i="1"/>
  <c r="K7547" i="1" s="1"/>
  <c r="M7548" i="1"/>
  <c r="Q7548" i="1"/>
  <c r="K7548" i="1" s="1"/>
  <c r="M7549" i="1"/>
  <c r="Q7549" i="1"/>
  <c r="K7549" i="1" s="1"/>
  <c r="N7549" i="1" s="1"/>
  <c r="M7550" i="1"/>
  <c r="Q7550" i="1"/>
  <c r="K7550" i="1" s="1"/>
  <c r="M7551" i="1"/>
  <c r="Q7551" i="1"/>
  <c r="K7551" i="1" s="1"/>
  <c r="N7551" i="1" s="1"/>
  <c r="M7552" i="1"/>
  <c r="Q7552" i="1"/>
  <c r="K7552" i="1" s="1"/>
  <c r="M7553" i="1"/>
  <c r="Q7553" i="1"/>
  <c r="K7553" i="1" s="1"/>
  <c r="M7554" i="1"/>
  <c r="Q7554" i="1"/>
  <c r="K7554" i="1" s="1"/>
  <c r="L7554" i="1" s="1"/>
  <c r="M7555" i="1"/>
  <c r="Q7555" i="1"/>
  <c r="K7555" i="1" s="1"/>
  <c r="M7556" i="1"/>
  <c r="Q7556" i="1"/>
  <c r="K7556" i="1" s="1"/>
  <c r="N7556" i="1" s="1"/>
  <c r="M7557" i="1"/>
  <c r="Q7557" i="1"/>
  <c r="K7557" i="1" s="1"/>
  <c r="M7558" i="1"/>
  <c r="Q7558" i="1"/>
  <c r="K7558" i="1" s="1"/>
  <c r="M7559" i="1"/>
  <c r="Q7559" i="1"/>
  <c r="K7559" i="1" s="1"/>
  <c r="M7560" i="1"/>
  <c r="Q7560" i="1"/>
  <c r="K7560" i="1" s="1"/>
  <c r="N7560" i="1" s="1"/>
  <c r="M7561" i="1"/>
  <c r="Q7561" i="1"/>
  <c r="K7561" i="1" s="1"/>
  <c r="M7562" i="1"/>
  <c r="Q7562" i="1"/>
  <c r="K7562" i="1" s="1"/>
  <c r="L7562" i="1" s="1"/>
  <c r="M7563" i="1"/>
  <c r="Q7563" i="1"/>
  <c r="K7563" i="1" s="1"/>
  <c r="M7564" i="1"/>
  <c r="Q7564" i="1"/>
  <c r="K7564" i="1" s="1"/>
  <c r="N7564" i="1" s="1"/>
  <c r="M7565" i="1"/>
  <c r="Q7565" i="1"/>
  <c r="K7565" i="1" s="1"/>
  <c r="M7566" i="1"/>
  <c r="Q7566" i="1"/>
  <c r="K7566" i="1" s="1"/>
  <c r="L7566" i="1" s="1"/>
  <c r="M7567" i="1"/>
  <c r="Q7567" i="1"/>
  <c r="K7567" i="1" s="1"/>
  <c r="M7568" i="1"/>
  <c r="Q7568" i="1"/>
  <c r="K7568" i="1" s="1"/>
  <c r="N7568" i="1" s="1"/>
  <c r="M7569" i="1"/>
  <c r="Q7569" i="1"/>
  <c r="K7569" i="1" s="1"/>
  <c r="M7570" i="1"/>
  <c r="Q7570" i="1"/>
  <c r="K7570" i="1" s="1"/>
  <c r="N7570" i="1" s="1"/>
  <c r="M7571" i="1"/>
  <c r="Q7571" i="1"/>
  <c r="K7571" i="1" s="1"/>
  <c r="M7572" i="1"/>
  <c r="Q7572" i="1"/>
  <c r="K7572" i="1" s="1"/>
  <c r="N7572" i="1" s="1"/>
  <c r="M7573" i="1"/>
  <c r="Q7573" i="1"/>
  <c r="K7573" i="1" s="1"/>
  <c r="M7574" i="1"/>
  <c r="Q7574" i="1"/>
  <c r="K7574" i="1" s="1"/>
  <c r="L7574" i="1" s="1"/>
  <c r="M7575" i="1"/>
  <c r="Q7575" i="1"/>
  <c r="K7575" i="1" s="1"/>
  <c r="M7576" i="1"/>
  <c r="Q7576" i="1"/>
  <c r="K7576" i="1" s="1"/>
  <c r="N7576" i="1" s="1"/>
  <c r="M7577" i="1"/>
  <c r="Q7577" i="1"/>
  <c r="K7577" i="1" s="1"/>
  <c r="M7578" i="1"/>
  <c r="Q7578" i="1"/>
  <c r="K7578" i="1" s="1"/>
  <c r="N7578" i="1" s="1"/>
  <c r="M7579" i="1"/>
  <c r="Q7579" i="1"/>
  <c r="K7579" i="1" s="1"/>
  <c r="M7580" i="1"/>
  <c r="Q7580" i="1"/>
  <c r="K7580" i="1" s="1"/>
  <c r="N7580" i="1" s="1"/>
  <c r="M7581" i="1"/>
  <c r="Q7581" i="1"/>
  <c r="K7581" i="1" s="1"/>
  <c r="M7582" i="1"/>
  <c r="Q7582" i="1"/>
  <c r="K7582" i="1" s="1"/>
  <c r="L7582" i="1" s="1"/>
  <c r="M7583" i="1"/>
  <c r="Q7583" i="1"/>
  <c r="K7583" i="1" s="1"/>
  <c r="M7584" i="1"/>
  <c r="Q7584" i="1"/>
  <c r="K7584" i="1" s="1"/>
  <c r="N7584" i="1" s="1"/>
  <c r="M7585" i="1"/>
  <c r="Q7585" i="1"/>
  <c r="K7585" i="1" s="1"/>
  <c r="M7586" i="1"/>
  <c r="Q7586" i="1"/>
  <c r="K7586" i="1" s="1"/>
  <c r="N7586" i="1" s="1"/>
  <c r="M7587" i="1"/>
  <c r="Q7587" i="1"/>
  <c r="K7587" i="1" s="1"/>
  <c r="M7588" i="1"/>
  <c r="Q7588" i="1"/>
  <c r="K7588" i="1" s="1"/>
  <c r="N7588" i="1" s="1"/>
  <c r="M7589" i="1"/>
  <c r="Q7589" i="1"/>
  <c r="K7589" i="1" s="1"/>
  <c r="M7590" i="1"/>
  <c r="Q7590" i="1"/>
  <c r="K7590" i="1" s="1"/>
  <c r="L7590" i="1" s="1"/>
  <c r="M7591" i="1"/>
  <c r="Q7591" i="1"/>
  <c r="K7591" i="1" s="1"/>
  <c r="M7592" i="1"/>
  <c r="Q7592" i="1"/>
  <c r="K7592" i="1" s="1"/>
  <c r="N7592" i="1" s="1"/>
  <c r="M7593" i="1"/>
  <c r="Q7593" i="1"/>
  <c r="K7593" i="1" s="1"/>
  <c r="M7594" i="1"/>
  <c r="Q7594" i="1"/>
  <c r="K7594" i="1" s="1"/>
  <c r="N7594" i="1" s="1"/>
  <c r="M7595" i="1"/>
  <c r="Q7595" i="1"/>
  <c r="K7595" i="1" s="1"/>
  <c r="M7596" i="1"/>
  <c r="Q7596" i="1"/>
  <c r="K7596" i="1" s="1"/>
  <c r="N7596" i="1" s="1"/>
  <c r="M7597" i="1"/>
  <c r="Q7597" i="1"/>
  <c r="K7597" i="1" s="1"/>
  <c r="M7598" i="1"/>
  <c r="Q7598" i="1"/>
  <c r="K7598" i="1" s="1"/>
  <c r="L7598" i="1" s="1"/>
  <c r="M7599" i="1"/>
  <c r="Q7599" i="1"/>
  <c r="K7599" i="1" s="1"/>
  <c r="M7600" i="1"/>
  <c r="Q7600" i="1"/>
  <c r="K7600" i="1" s="1"/>
  <c r="N7600" i="1" s="1"/>
  <c r="M7601" i="1"/>
  <c r="Q7601" i="1"/>
  <c r="K7601" i="1" s="1"/>
  <c r="M7602" i="1"/>
  <c r="Q7602" i="1"/>
  <c r="K7602" i="1" s="1"/>
  <c r="N7602" i="1" s="1"/>
  <c r="M7603" i="1"/>
  <c r="Q7603" i="1"/>
  <c r="K7603" i="1" s="1"/>
  <c r="M7604" i="1"/>
  <c r="Q7604" i="1"/>
  <c r="K7604" i="1" s="1"/>
  <c r="N7604" i="1" s="1"/>
  <c r="M7605" i="1"/>
  <c r="Q7605" i="1"/>
  <c r="K7605" i="1" s="1"/>
  <c r="M7606" i="1"/>
  <c r="Q7606" i="1"/>
  <c r="K7606" i="1" s="1"/>
  <c r="L7606" i="1" s="1"/>
  <c r="M7607" i="1"/>
  <c r="Q7607" i="1"/>
  <c r="K7607" i="1" s="1"/>
  <c r="M7608" i="1"/>
  <c r="Q7608" i="1"/>
  <c r="K7608" i="1" s="1"/>
  <c r="N7608" i="1" s="1"/>
  <c r="M7609" i="1"/>
  <c r="Q7609" i="1"/>
  <c r="K7609" i="1" s="1"/>
  <c r="M7610" i="1"/>
  <c r="Q7610" i="1"/>
  <c r="K7610" i="1" s="1"/>
  <c r="N7610" i="1" s="1"/>
  <c r="M7611" i="1"/>
  <c r="Q7611" i="1"/>
  <c r="K7611" i="1" s="1"/>
  <c r="M7612" i="1"/>
  <c r="Q7612" i="1"/>
  <c r="K7612" i="1" s="1"/>
  <c r="N7612" i="1" s="1"/>
  <c r="M7613" i="1"/>
  <c r="Q7613" i="1"/>
  <c r="K7613" i="1" s="1"/>
  <c r="M7614" i="1"/>
  <c r="Q7614" i="1"/>
  <c r="K7614" i="1" s="1"/>
  <c r="L7614" i="1" s="1"/>
  <c r="M7615" i="1"/>
  <c r="Q7615" i="1"/>
  <c r="K7615" i="1" s="1"/>
  <c r="M7616" i="1"/>
  <c r="Q7616" i="1"/>
  <c r="K7616" i="1" s="1"/>
  <c r="N7616" i="1" s="1"/>
  <c r="M7617" i="1"/>
  <c r="Q7617" i="1"/>
  <c r="K7617" i="1" s="1"/>
  <c r="M7618" i="1"/>
  <c r="Q7618" i="1"/>
  <c r="K7618" i="1" s="1"/>
  <c r="N7618" i="1" s="1"/>
  <c r="M7619" i="1"/>
  <c r="Q7619" i="1"/>
  <c r="K7619" i="1" s="1"/>
  <c r="M7620" i="1"/>
  <c r="Q7620" i="1"/>
  <c r="K7620" i="1" s="1"/>
  <c r="N7620" i="1" s="1"/>
  <c r="M7621" i="1"/>
  <c r="Q7621" i="1"/>
  <c r="K7621" i="1" s="1"/>
  <c r="M7622" i="1"/>
  <c r="Q7622" i="1"/>
  <c r="K7622" i="1" s="1"/>
  <c r="L7622" i="1" s="1"/>
  <c r="M7623" i="1"/>
  <c r="Q7623" i="1"/>
  <c r="K7623" i="1" s="1"/>
  <c r="M7624" i="1"/>
  <c r="Q7624" i="1"/>
  <c r="K7624" i="1" s="1"/>
  <c r="N7624" i="1" s="1"/>
  <c r="M7625" i="1"/>
  <c r="Q7625" i="1"/>
  <c r="K7625" i="1" s="1"/>
  <c r="M7626" i="1"/>
  <c r="Q7626" i="1"/>
  <c r="K7626" i="1" s="1"/>
  <c r="N7626" i="1" s="1"/>
  <c r="M7627" i="1"/>
  <c r="Q7627" i="1"/>
  <c r="K7627" i="1" s="1"/>
  <c r="M7628" i="1"/>
  <c r="Q7628" i="1"/>
  <c r="K7628" i="1" s="1"/>
  <c r="N7628" i="1" s="1"/>
  <c r="M7629" i="1"/>
  <c r="Q7629" i="1"/>
  <c r="K7629" i="1" s="1"/>
  <c r="M7630" i="1"/>
  <c r="Q7630" i="1"/>
  <c r="K7630" i="1" s="1"/>
  <c r="L7630" i="1" s="1"/>
  <c r="M7631" i="1"/>
  <c r="Q7631" i="1"/>
  <c r="K7631" i="1" s="1"/>
  <c r="M7632" i="1"/>
  <c r="Q7632" i="1"/>
  <c r="K7632" i="1" s="1"/>
  <c r="N7632" i="1" s="1"/>
  <c r="M7633" i="1"/>
  <c r="Q7633" i="1"/>
  <c r="K7633" i="1" s="1"/>
  <c r="M7634" i="1"/>
  <c r="Q7634" i="1"/>
  <c r="K7634" i="1" s="1"/>
  <c r="N7634" i="1" s="1"/>
  <c r="M7635" i="1"/>
  <c r="Q7635" i="1"/>
  <c r="K7635" i="1" s="1"/>
  <c r="M7636" i="1"/>
  <c r="Q7636" i="1"/>
  <c r="K7636" i="1" s="1"/>
  <c r="N7636" i="1" s="1"/>
  <c r="M7637" i="1"/>
  <c r="Q7637" i="1"/>
  <c r="K7637" i="1" s="1"/>
  <c r="M7638" i="1"/>
  <c r="Q7638" i="1"/>
  <c r="K7638" i="1" s="1"/>
  <c r="L7638" i="1" s="1"/>
  <c r="M7639" i="1"/>
  <c r="Q7639" i="1"/>
  <c r="K7639" i="1" s="1"/>
  <c r="M7640" i="1"/>
  <c r="Q7640" i="1"/>
  <c r="K7640" i="1" s="1"/>
  <c r="N7640" i="1" s="1"/>
  <c r="M7641" i="1"/>
  <c r="Q7641" i="1"/>
  <c r="K7641" i="1" s="1"/>
  <c r="M7642" i="1"/>
  <c r="Q7642" i="1"/>
  <c r="K7642" i="1" s="1"/>
  <c r="N7642" i="1" s="1"/>
  <c r="M7643" i="1"/>
  <c r="Q7643" i="1"/>
  <c r="K7643" i="1" s="1"/>
  <c r="M7644" i="1"/>
  <c r="Q7644" i="1"/>
  <c r="K7644" i="1" s="1"/>
  <c r="N7644" i="1" s="1"/>
  <c r="M7645" i="1"/>
  <c r="Q7645" i="1"/>
  <c r="K7645" i="1" s="1"/>
  <c r="M7646" i="1"/>
  <c r="Q7646" i="1"/>
  <c r="K7646" i="1" s="1"/>
  <c r="L7646" i="1" s="1"/>
  <c r="M7647" i="1"/>
  <c r="Q7647" i="1"/>
  <c r="K7647" i="1" s="1"/>
  <c r="M7648" i="1"/>
  <c r="Q7648" i="1"/>
  <c r="K7648" i="1" s="1"/>
  <c r="N7648" i="1" s="1"/>
  <c r="M7649" i="1"/>
  <c r="Q7649" i="1"/>
  <c r="K7649" i="1" s="1"/>
  <c r="M7650" i="1"/>
  <c r="Q7650" i="1"/>
  <c r="K7650" i="1" s="1"/>
  <c r="N7650" i="1" s="1"/>
  <c r="M7651" i="1"/>
  <c r="Q7651" i="1"/>
  <c r="K7651" i="1" s="1"/>
  <c r="M7652" i="1"/>
  <c r="Q7652" i="1"/>
  <c r="K7652" i="1" s="1"/>
  <c r="L7652" i="1" s="1"/>
  <c r="M7653" i="1"/>
  <c r="Q7653" i="1"/>
  <c r="K7653" i="1" s="1"/>
  <c r="M7654" i="1"/>
  <c r="Q7654" i="1"/>
  <c r="K7654" i="1" s="1"/>
  <c r="L7654" i="1" s="1"/>
  <c r="M7655" i="1"/>
  <c r="Q7655" i="1"/>
  <c r="K7655" i="1" s="1"/>
  <c r="M7656" i="1"/>
  <c r="Q7656" i="1"/>
  <c r="K7656" i="1" s="1"/>
  <c r="N7656" i="1" s="1"/>
  <c r="M7657" i="1"/>
  <c r="Q7657" i="1"/>
  <c r="K7657" i="1" s="1"/>
  <c r="M7658" i="1"/>
  <c r="Q7658" i="1"/>
  <c r="K7658" i="1" s="1"/>
  <c r="N7658" i="1" s="1"/>
  <c r="M7659" i="1"/>
  <c r="Q7659" i="1"/>
  <c r="K7659" i="1" s="1"/>
  <c r="M7660" i="1"/>
  <c r="Q7660" i="1"/>
  <c r="K7660" i="1" s="1"/>
  <c r="N7660" i="1" s="1"/>
  <c r="M7661" i="1"/>
  <c r="Q7661" i="1"/>
  <c r="K7661" i="1" s="1"/>
  <c r="M7662" i="1"/>
  <c r="Q7662" i="1"/>
  <c r="K7662" i="1" s="1"/>
  <c r="L7662" i="1" s="1"/>
  <c r="M7663" i="1"/>
  <c r="Q7663" i="1"/>
  <c r="K7663" i="1" s="1"/>
  <c r="M7664" i="1"/>
  <c r="Q7664" i="1"/>
  <c r="K7664" i="1" s="1"/>
  <c r="N7664" i="1" s="1"/>
  <c r="M7665" i="1"/>
  <c r="Q7665" i="1"/>
  <c r="K7665" i="1" s="1"/>
  <c r="M7666" i="1"/>
  <c r="Q7666" i="1"/>
  <c r="K7666" i="1" s="1"/>
  <c r="N7666" i="1" s="1"/>
  <c r="M7667" i="1"/>
  <c r="Q7667" i="1"/>
  <c r="K7667" i="1" s="1"/>
  <c r="M7668" i="1"/>
  <c r="Q7668" i="1"/>
  <c r="K7668" i="1" s="1"/>
  <c r="L7668" i="1" s="1"/>
  <c r="M7669" i="1"/>
  <c r="Q7669" i="1"/>
  <c r="K7669" i="1" s="1"/>
  <c r="M7670" i="1"/>
  <c r="Q7670" i="1"/>
  <c r="K7670" i="1" s="1"/>
  <c r="L7670" i="1" s="1"/>
  <c r="M7671" i="1"/>
  <c r="Q7671" i="1"/>
  <c r="K7671" i="1" s="1"/>
  <c r="M7672" i="1"/>
  <c r="Q7672" i="1"/>
  <c r="K7672" i="1" s="1"/>
  <c r="N7672" i="1" s="1"/>
  <c r="M7673" i="1"/>
  <c r="Q7673" i="1"/>
  <c r="K7673" i="1" s="1"/>
  <c r="M7674" i="1"/>
  <c r="Q7674" i="1"/>
  <c r="K7674" i="1" s="1"/>
  <c r="N7674" i="1" s="1"/>
  <c r="M7675" i="1"/>
  <c r="Q7675" i="1"/>
  <c r="K7675" i="1" s="1"/>
  <c r="M7676" i="1"/>
  <c r="Q7676" i="1"/>
  <c r="K7676" i="1" s="1"/>
  <c r="N7676" i="1" s="1"/>
  <c r="M7677" i="1"/>
  <c r="Q7677" i="1"/>
  <c r="K7677" i="1" s="1"/>
  <c r="M7678" i="1"/>
  <c r="Q7678" i="1"/>
  <c r="K7678" i="1" s="1"/>
  <c r="L7678" i="1" s="1"/>
  <c r="M7679" i="1"/>
  <c r="Q7679" i="1"/>
  <c r="K7679" i="1" s="1"/>
  <c r="M7680" i="1"/>
  <c r="Q7680" i="1"/>
  <c r="K7680" i="1" s="1"/>
  <c r="N7680" i="1" s="1"/>
  <c r="M7681" i="1"/>
  <c r="Q7681" i="1"/>
  <c r="K7681" i="1" s="1"/>
  <c r="M7682" i="1"/>
  <c r="Q7682" i="1"/>
  <c r="K7682" i="1" s="1"/>
  <c r="N7682" i="1" s="1"/>
  <c r="M7683" i="1"/>
  <c r="Q7683" i="1"/>
  <c r="K7683" i="1" s="1"/>
  <c r="M7684" i="1"/>
  <c r="Q7684" i="1"/>
  <c r="K7684" i="1" s="1"/>
  <c r="L7684" i="1" s="1"/>
  <c r="M7685" i="1"/>
  <c r="Q7685" i="1"/>
  <c r="K7685" i="1" s="1"/>
  <c r="M7686" i="1"/>
  <c r="Q7686" i="1"/>
  <c r="K7686" i="1" s="1"/>
  <c r="L7686" i="1" s="1"/>
  <c r="M7687" i="1"/>
  <c r="Q7687" i="1"/>
  <c r="K7687" i="1" s="1"/>
  <c r="M7688" i="1"/>
  <c r="Q7688" i="1"/>
  <c r="K7688" i="1" s="1"/>
  <c r="N7688" i="1" s="1"/>
  <c r="M7689" i="1"/>
  <c r="Q7689" i="1"/>
  <c r="K7689" i="1" s="1"/>
  <c r="M7690" i="1"/>
  <c r="Q7690" i="1"/>
  <c r="K7690" i="1" s="1"/>
  <c r="N7690" i="1" s="1"/>
  <c r="M7691" i="1"/>
  <c r="Q7691" i="1"/>
  <c r="K7691" i="1" s="1"/>
  <c r="M7692" i="1"/>
  <c r="Q7692" i="1"/>
  <c r="K7692" i="1" s="1"/>
  <c r="N7692" i="1" s="1"/>
  <c r="M7693" i="1"/>
  <c r="Q7693" i="1"/>
  <c r="K7693" i="1" s="1"/>
  <c r="M7694" i="1"/>
  <c r="Q7694" i="1"/>
  <c r="K7694" i="1" s="1"/>
  <c r="L7694" i="1" s="1"/>
  <c r="M7695" i="1"/>
  <c r="Q7695" i="1"/>
  <c r="K7695" i="1" s="1"/>
  <c r="M7696" i="1"/>
  <c r="Q7696" i="1"/>
  <c r="K7696" i="1" s="1"/>
  <c r="N7696" i="1" s="1"/>
  <c r="M7697" i="1"/>
  <c r="Q7697" i="1"/>
  <c r="K7697" i="1" s="1"/>
  <c r="M7698" i="1"/>
  <c r="Q7698" i="1"/>
  <c r="K7698" i="1" s="1"/>
  <c r="N7698" i="1" s="1"/>
  <c r="M7699" i="1"/>
  <c r="Q7699" i="1"/>
  <c r="K7699" i="1" s="1"/>
  <c r="M7700" i="1"/>
  <c r="Q7700" i="1"/>
  <c r="K7700" i="1" s="1"/>
  <c r="L7700" i="1" s="1"/>
  <c r="M7701" i="1"/>
  <c r="Q7701" i="1"/>
  <c r="K7701" i="1" s="1"/>
  <c r="M7702" i="1"/>
  <c r="Q7702" i="1"/>
  <c r="K7702" i="1" s="1"/>
  <c r="L7702" i="1" s="1"/>
  <c r="M7703" i="1"/>
  <c r="Q7703" i="1"/>
  <c r="K7703" i="1" s="1"/>
  <c r="M7704" i="1"/>
  <c r="Q7704" i="1"/>
  <c r="K7704" i="1" s="1"/>
  <c r="N7704" i="1" s="1"/>
  <c r="M7705" i="1"/>
  <c r="Q7705" i="1"/>
  <c r="K7705" i="1" s="1"/>
  <c r="M7706" i="1"/>
  <c r="Q7706" i="1"/>
  <c r="K7706" i="1" s="1"/>
  <c r="N7706" i="1" s="1"/>
  <c r="M7707" i="1"/>
  <c r="Q7707" i="1"/>
  <c r="K7707" i="1" s="1"/>
  <c r="M7708" i="1"/>
  <c r="Q7708" i="1"/>
  <c r="K7708" i="1" s="1"/>
  <c r="N7708" i="1" s="1"/>
  <c r="M7709" i="1"/>
  <c r="Q7709" i="1"/>
  <c r="K7709" i="1" s="1"/>
  <c r="M7710" i="1"/>
  <c r="Q7710" i="1"/>
  <c r="K7710" i="1" s="1"/>
  <c r="L7710" i="1" s="1"/>
  <c r="M7711" i="1"/>
  <c r="Q7711" i="1"/>
  <c r="K7711" i="1" s="1"/>
  <c r="M7712" i="1"/>
  <c r="Q7712" i="1"/>
  <c r="K7712" i="1" s="1"/>
  <c r="N7712" i="1" s="1"/>
  <c r="M7713" i="1"/>
  <c r="Q7713" i="1"/>
  <c r="K7713" i="1" s="1"/>
  <c r="M7714" i="1"/>
  <c r="Q7714" i="1"/>
  <c r="K7714" i="1" s="1"/>
  <c r="N7714" i="1" s="1"/>
  <c r="M7715" i="1"/>
  <c r="Q7715" i="1"/>
  <c r="K7715" i="1" s="1"/>
  <c r="M7716" i="1"/>
  <c r="Q7716" i="1"/>
  <c r="K7716" i="1" s="1"/>
  <c r="L7716" i="1" s="1"/>
  <c r="M7717" i="1"/>
  <c r="Q7717" i="1"/>
  <c r="K7717" i="1" s="1"/>
  <c r="M7718" i="1"/>
  <c r="Q7718" i="1"/>
  <c r="K7718" i="1" s="1"/>
  <c r="L7718" i="1" s="1"/>
  <c r="M7719" i="1"/>
  <c r="Q7719" i="1"/>
  <c r="K7719" i="1" s="1"/>
  <c r="M7720" i="1"/>
  <c r="Q7720" i="1"/>
  <c r="K7720" i="1" s="1"/>
  <c r="M7721" i="1"/>
  <c r="Q7721" i="1"/>
  <c r="K7721" i="1" s="1"/>
  <c r="L7721" i="1" s="1"/>
  <c r="M7722" i="1"/>
  <c r="Q7722" i="1"/>
  <c r="K7722" i="1" s="1"/>
  <c r="L7722" i="1" s="1"/>
  <c r="M7723" i="1"/>
  <c r="Q7723" i="1"/>
  <c r="K7723" i="1" s="1"/>
  <c r="M7724" i="1"/>
  <c r="Q7724" i="1"/>
  <c r="K7724" i="1" s="1"/>
  <c r="M7725" i="1"/>
  <c r="Q7725" i="1"/>
  <c r="K7725" i="1" s="1"/>
  <c r="L7725" i="1" s="1"/>
  <c r="M7726" i="1"/>
  <c r="Q7726" i="1"/>
  <c r="K7726" i="1" s="1"/>
  <c r="N7726" i="1" s="1"/>
  <c r="M7727" i="1"/>
  <c r="Q7727" i="1"/>
  <c r="K7727" i="1" s="1"/>
  <c r="N7727" i="1" s="1"/>
  <c r="M7728" i="1"/>
  <c r="Q7728" i="1"/>
  <c r="K7728" i="1" s="1"/>
  <c r="M7729" i="1"/>
  <c r="Q7729" i="1"/>
  <c r="K7729" i="1" s="1"/>
  <c r="M7730" i="1"/>
  <c r="Q7730" i="1"/>
  <c r="K7730" i="1" s="1"/>
  <c r="N7730" i="1" s="1"/>
  <c r="M7731" i="1"/>
  <c r="Q7731" i="1"/>
  <c r="K7731" i="1" s="1"/>
  <c r="M7732" i="1"/>
  <c r="Q7732" i="1"/>
  <c r="K7732" i="1" s="1"/>
  <c r="M7733" i="1"/>
  <c r="Q7733" i="1"/>
  <c r="K7733" i="1" s="1"/>
  <c r="M7734" i="1"/>
  <c r="Q7734" i="1"/>
  <c r="K7734" i="1" s="1"/>
  <c r="L7734" i="1" s="1"/>
  <c r="M7735" i="1"/>
  <c r="Q7735" i="1"/>
  <c r="K7735" i="1" s="1"/>
  <c r="M7736" i="1"/>
  <c r="Q7736" i="1"/>
  <c r="K7736" i="1" s="1"/>
  <c r="M7737" i="1"/>
  <c r="Q7737" i="1"/>
  <c r="K7737" i="1" s="1"/>
  <c r="L7737" i="1" s="1"/>
  <c r="M7738" i="1"/>
  <c r="Q7738" i="1"/>
  <c r="K7738" i="1" s="1"/>
  <c r="M7739" i="1"/>
  <c r="Q7739" i="1"/>
  <c r="K7739" i="1" s="1"/>
  <c r="M7740" i="1"/>
  <c r="Q7740" i="1"/>
  <c r="K7740" i="1" s="1"/>
  <c r="M7741" i="1"/>
  <c r="Q7741" i="1"/>
  <c r="K7741" i="1" s="1"/>
  <c r="M7742" i="1"/>
  <c r="Q7742" i="1"/>
  <c r="K7742" i="1" s="1"/>
  <c r="M7743" i="1"/>
  <c r="Q7743" i="1"/>
  <c r="K7743" i="1" s="1"/>
  <c r="M7744" i="1"/>
  <c r="Q7744" i="1"/>
  <c r="K7744" i="1" s="1"/>
  <c r="M7745" i="1"/>
  <c r="Q7745" i="1"/>
  <c r="K7745" i="1" s="1"/>
  <c r="M7746" i="1"/>
  <c r="Q7746" i="1"/>
  <c r="K7746" i="1" s="1"/>
  <c r="M7747" i="1"/>
  <c r="Q7747" i="1"/>
  <c r="K7747" i="1" s="1"/>
  <c r="M7748" i="1"/>
  <c r="Q7748" i="1"/>
  <c r="K7748" i="1" s="1"/>
  <c r="M7749" i="1"/>
  <c r="Q7749" i="1"/>
  <c r="K7749" i="1" s="1"/>
  <c r="M7750" i="1"/>
  <c r="Q7750" i="1"/>
  <c r="K7750" i="1" s="1"/>
  <c r="M7751" i="1"/>
  <c r="Q7751" i="1"/>
  <c r="K7751" i="1" s="1"/>
  <c r="M7752" i="1"/>
  <c r="Q7752" i="1"/>
  <c r="K7752" i="1" s="1"/>
  <c r="M7753" i="1"/>
  <c r="Q7753" i="1"/>
  <c r="K7753" i="1" s="1"/>
  <c r="M7754" i="1"/>
  <c r="Q7754" i="1"/>
  <c r="K7754" i="1" s="1"/>
  <c r="M7755" i="1"/>
  <c r="Q7755" i="1"/>
  <c r="K7755" i="1" s="1"/>
  <c r="M7756" i="1"/>
  <c r="Q7756" i="1"/>
  <c r="K7756" i="1" s="1"/>
  <c r="M7757" i="1"/>
  <c r="Q7757" i="1"/>
  <c r="K7757" i="1" s="1"/>
  <c r="M7758" i="1"/>
  <c r="Q7758" i="1"/>
  <c r="K7758" i="1" s="1"/>
  <c r="M7759" i="1"/>
  <c r="Q7759" i="1"/>
  <c r="K7759" i="1" s="1"/>
  <c r="M7760" i="1"/>
  <c r="Q7760" i="1"/>
  <c r="K7760" i="1" s="1"/>
  <c r="M7761" i="1"/>
  <c r="Q7761" i="1"/>
  <c r="K7761" i="1" s="1"/>
  <c r="M7762" i="1"/>
  <c r="Q7762" i="1"/>
  <c r="K7762" i="1" s="1"/>
  <c r="M7763" i="1"/>
  <c r="Q7763" i="1"/>
  <c r="K7763" i="1" s="1"/>
  <c r="M7764" i="1"/>
  <c r="Q7764" i="1"/>
  <c r="K7764" i="1" s="1"/>
  <c r="M7765" i="1"/>
  <c r="Q7765" i="1"/>
  <c r="K7765" i="1" s="1"/>
  <c r="M7766" i="1"/>
  <c r="Q7766" i="1"/>
  <c r="K7766" i="1" s="1"/>
  <c r="M7767" i="1"/>
  <c r="Q7767" i="1"/>
  <c r="K7767" i="1" s="1"/>
  <c r="M7768" i="1"/>
  <c r="Q7768" i="1"/>
  <c r="K7768" i="1" s="1"/>
  <c r="M7769" i="1"/>
  <c r="Q7769" i="1"/>
  <c r="K7769" i="1" s="1"/>
  <c r="M7770" i="1"/>
  <c r="Q7770" i="1"/>
  <c r="K7770" i="1" s="1"/>
  <c r="M7771" i="1"/>
  <c r="Q7771" i="1"/>
  <c r="K7771" i="1" s="1"/>
  <c r="M7772" i="1"/>
  <c r="Q7772" i="1"/>
  <c r="K7772" i="1" s="1"/>
  <c r="M7773" i="1"/>
  <c r="Q7773" i="1"/>
  <c r="K7773" i="1" s="1"/>
  <c r="M7774" i="1"/>
  <c r="Q7774" i="1"/>
  <c r="K7774" i="1" s="1"/>
  <c r="M7775" i="1"/>
  <c r="Q7775" i="1"/>
  <c r="K7775" i="1" s="1"/>
  <c r="M7776" i="1"/>
  <c r="Q7776" i="1"/>
  <c r="K7776" i="1" s="1"/>
  <c r="M7777" i="1"/>
  <c r="Q7777" i="1"/>
  <c r="K7777" i="1" s="1"/>
  <c r="M7778" i="1"/>
  <c r="Q7778" i="1"/>
  <c r="K7778" i="1" s="1"/>
  <c r="M7779" i="1"/>
  <c r="Q7779" i="1"/>
  <c r="K7779" i="1" s="1"/>
  <c r="M7780" i="1"/>
  <c r="Q7780" i="1"/>
  <c r="K7780" i="1" s="1"/>
  <c r="M7781" i="1"/>
  <c r="Q7781" i="1"/>
  <c r="K7781" i="1" s="1"/>
  <c r="M7782" i="1"/>
  <c r="Q7782" i="1"/>
  <c r="K7782" i="1" s="1"/>
  <c r="M7783" i="1"/>
  <c r="Q7783" i="1"/>
  <c r="K7783" i="1" s="1"/>
  <c r="M7784" i="1"/>
  <c r="Q7784" i="1"/>
  <c r="K7784" i="1" s="1"/>
  <c r="M7785" i="1"/>
  <c r="Q7785" i="1"/>
  <c r="K7785" i="1" s="1"/>
  <c r="M7786" i="1"/>
  <c r="Q7786" i="1"/>
  <c r="K7786" i="1" s="1"/>
  <c r="M7787" i="1"/>
  <c r="Q7787" i="1"/>
  <c r="K7787" i="1" s="1"/>
  <c r="M7788" i="1"/>
  <c r="Q7788" i="1"/>
  <c r="K7788" i="1" s="1"/>
  <c r="M7789" i="1"/>
  <c r="Q7789" i="1"/>
  <c r="K7789" i="1" s="1"/>
  <c r="M7790" i="1"/>
  <c r="Q7790" i="1"/>
  <c r="K7790" i="1" s="1"/>
  <c r="M7791" i="1"/>
  <c r="Q7791" i="1"/>
  <c r="K7791" i="1" s="1"/>
  <c r="M7792" i="1"/>
  <c r="Q7792" i="1"/>
  <c r="K7792" i="1" s="1"/>
  <c r="M7793" i="1"/>
  <c r="Q7793" i="1"/>
  <c r="K7793" i="1" s="1"/>
  <c r="M7794" i="1"/>
  <c r="Q7794" i="1"/>
  <c r="K7794" i="1" s="1"/>
  <c r="M7795" i="1"/>
  <c r="Q7795" i="1"/>
  <c r="K7795" i="1" s="1"/>
  <c r="M7796" i="1"/>
  <c r="Q7796" i="1"/>
  <c r="K7796" i="1" s="1"/>
  <c r="M7797" i="1"/>
  <c r="Q7797" i="1"/>
  <c r="K7797" i="1" s="1"/>
  <c r="M7798" i="1"/>
  <c r="Q7798" i="1"/>
  <c r="K7798" i="1" s="1"/>
  <c r="M7799" i="1"/>
  <c r="Q7799" i="1"/>
  <c r="K7799" i="1" s="1"/>
  <c r="M7800" i="1"/>
  <c r="Q7800" i="1"/>
  <c r="K7800" i="1" s="1"/>
  <c r="M7801" i="1"/>
  <c r="Q7801" i="1"/>
  <c r="K7801" i="1" s="1"/>
  <c r="M7802" i="1"/>
  <c r="Q7802" i="1"/>
  <c r="K7802" i="1" s="1"/>
  <c r="M7803" i="1"/>
  <c r="Q7803" i="1"/>
  <c r="K7803" i="1" s="1"/>
  <c r="M7804" i="1"/>
  <c r="Q7804" i="1"/>
  <c r="K7804" i="1" s="1"/>
  <c r="M7805" i="1"/>
  <c r="Q7805" i="1"/>
  <c r="K7805" i="1" s="1"/>
  <c r="M7806" i="1"/>
  <c r="Q7806" i="1"/>
  <c r="K7806" i="1" s="1"/>
  <c r="M7807" i="1"/>
  <c r="Q7807" i="1"/>
  <c r="K7807" i="1" s="1"/>
  <c r="M7808" i="1"/>
  <c r="Q7808" i="1"/>
  <c r="K7808" i="1" s="1"/>
  <c r="L7808" i="1" s="1"/>
  <c r="M7809" i="1"/>
  <c r="Q7809" i="1"/>
  <c r="K7809" i="1" s="1"/>
  <c r="M7810" i="1"/>
  <c r="Q7810" i="1"/>
  <c r="K7810" i="1" s="1"/>
  <c r="N7810" i="1" s="1"/>
  <c r="M7811" i="1"/>
  <c r="Q7811" i="1"/>
  <c r="K7811" i="1" s="1"/>
  <c r="M7812" i="1"/>
  <c r="Q7812" i="1"/>
  <c r="K7812" i="1" s="1"/>
  <c r="L7812" i="1" s="1"/>
  <c r="M7813" i="1"/>
  <c r="Q7813" i="1"/>
  <c r="K7813" i="1" s="1"/>
  <c r="M7814" i="1"/>
  <c r="Q7814" i="1"/>
  <c r="K7814" i="1" s="1"/>
  <c r="N7814" i="1" s="1"/>
  <c r="M7815" i="1"/>
  <c r="Q7815" i="1"/>
  <c r="K7815" i="1" s="1"/>
  <c r="M7816" i="1"/>
  <c r="Q7816" i="1"/>
  <c r="K7816" i="1" s="1"/>
  <c r="L7816" i="1" s="1"/>
  <c r="M7817" i="1"/>
  <c r="Q7817" i="1"/>
  <c r="K7817" i="1" s="1"/>
  <c r="M7818" i="1"/>
  <c r="Q7818" i="1"/>
  <c r="K7818" i="1" s="1"/>
  <c r="N7818" i="1" s="1"/>
  <c r="M7819" i="1"/>
  <c r="Q7819" i="1"/>
  <c r="K7819" i="1" s="1"/>
  <c r="M7820" i="1"/>
  <c r="Q7820" i="1"/>
  <c r="K7820" i="1" s="1"/>
  <c r="L7820" i="1" s="1"/>
  <c r="M7821" i="1"/>
  <c r="Q7821" i="1"/>
  <c r="K7821" i="1" s="1"/>
  <c r="M7822" i="1"/>
  <c r="Q7822" i="1"/>
  <c r="K7822" i="1" s="1"/>
  <c r="N7822" i="1" s="1"/>
  <c r="M7823" i="1"/>
  <c r="Q7823" i="1"/>
  <c r="K7823" i="1" s="1"/>
  <c r="M7824" i="1"/>
  <c r="Q7824" i="1"/>
  <c r="K7824" i="1" s="1"/>
  <c r="L7824" i="1" s="1"/>
  <c r="M7825" i="1"/>
  <c r="Q7825" i="1"/>
  <c r="K7825" i="1" s="1"/>
  <c r="M7826" i="1"/>
  <c r="Q7826" i="1"/>
  <c r="K7826" i="1" s="1"/>
  <c r="N7826" i="1" s="1"/>
  <c r="M7827" i="1"/>
  <c r="Q7827" i="1"/>
  <c r="K7827" i="1" s="1"/>
  <c r="M7828" i="1"/>
  <c r="Q7828" i="1"/>
  <c r="K7828" i="1" s="1"/>
  <c r="L7828" i="1" s="1"/>
  <c r="M7829" i="1"/>
  <c r="Q7829" i="1"/>
  <c r="K7829" i="1" s="1"/>
  <c r="M7830" i="1"/>
  <c r="Q7830" i="1"/>
  <c r="K7830" i="1" s="1"/>
  <c r="N7830" i="1" s="1"/>
  <c r="M7831" i="1"/>
  <c r="Q7831" i="1"/>
  <c r="K7831" i="1" s="1"/>
  <c r="M7832" i="1"/>
  <c r="Q7832" i="1"/>
  <c r="K7832" i="1" s="1"/>
  <c r="L7832" i="1" s="1"/>
  <c r="M7833" i="1"/>
  <c r="Q7833" i="1"/>
  <c r="K7833" i="1" s="1"/>
  <c r="M7834" i="1"/>
  <c r="Q7834" i="1"/>
  <c r="K7834" i="1" s="1"/>
  <c r="N7834" i="1" s="1"/>
  <c r="M7835" i="1"/>
  <c r="Q7835" i="1"/>
  <c r="K7835" i="1" s="1"/>
  <c r="M7836" i="1"/>
  <c r="Q7836" i="1"/>
  <c r="K7836" i="1" s="1"/>
  <c r="L7836" i="1" s="1"/>
  <c r="M7837" i="1"/>
  <c r="Q7837" i="1"/>
  <c r="K7837" i="1" s="1"/>
  <c r="M7838" i="1"/>
  <c r="Q7838" i="1"/>
  <c r="K7838" i="1" s="1"/>
  <c r="N7838" i="1" s="1"/>
  <c r="M7839" i="1"/>
  <c r="Q7839" i="1"/>
  <c r="K7839" i="1" s="1"/>
  <c r="M7840" i="1"/>
  <c r="Q7840" i="1"/>
  <c r="K7840" i="1" s="1"/>
  <c r="L7840" i="1" s="1"/>
  <c r="M7841" i="1"/>
  <c r="Q7841" i="1"/>
  <c r="K7841" i="1" s="1"/>
  <c r="M7842" i="1"/>
  <c r="Q7842" i="1"/>
  <c r="K7842" i="1" s="1"/>
  <c r="N7842" i="1" s="1"/>
  <c r="M7843" i="1"/>
  <c r="Q7843" i="1"/>
  <c r="K7843" i="1" s="1"/>
  <c r="M7844" i="1"/>
  <c r="Q7844" i="1"/>
  <c r="K7844" i="1" s="1"/>
  <c r="L7844" i="1" s="1"/>
  <c r="M7845" i="1"/>
  <c r="Q7845" i="1"/>
  <c r="K7845" i="1" s="1"/>
  <c r="M7846" i="1"/>
  <c r="Q7846" i="1"/>
  <c r="K7846" i="1" s="1"/>
  <c r="N7846" i="1" s="1"/>
  <c r="M7847" i="1"/>
  <c r="Q7847" i="1"/>
  <c r="K7847" i="1" s="1"/>
  <c r="M7848" i="1"/>
  <c r="Q7848" i="1"/>
  <c r="K7848" i="1" s="1"/>
  <c r="L7848" i="1" s="1"/>
  <c r="M7849" i="1"/>
  <c r="Q7849" i="1"/>
  <c r="K7849" i="1" s="1"/>
  <c r="M7850" i="1"/>
  <c r="Q7850" i="1"/>
  <c r="K7850" i="1" s="1"/>
  <c r="N7850" i="1" s="1"/>
  <c r="M7851" i="1"/>
  <c r="Q7851" i="1"/>
  <c r="K7851" i="1" s="1"/>
  <c r="M7852" i="1"/>
  <c r="Q7852" i="1"/>
  <c r="K7852" i="1" s="1"/>
  <c r="L7852" i="1" s="1"/>
  <c r="M7853" i="1"/>
  <c r="Q7853" i="1"/>
  <c r="K7853" i="1" s="1"/>
  <c r="M7854" i="1"/>
  <c r="Q7854" i="1"/>
  <c r="K7854" i="1" s="1"/>
  <c r="N7854" i="1" s="1"/>
  <c r="M7855" i="1"/>
  <c r="Q7855" i="1"/>
  <c r="K7855" i="1" s="1"/>
  <c r="M7856" i="1"/>
  <c r="Q7856" i="1"/>
  <c r="K7856" i="1" s="1"/>
  <c r="L7856" i="1" s="1"/>
  <c r="M7857" i="1"/>
  <c r="Q7857" i="1"/>
  <c r="K7857" i="1" s="1"/>
  <c r="M7858" i="1"/>
  <c r="Q7858" i="1"/>
  <c r="K7858" i="1" s="1"/>
  <c r="N7858" i="1" s="1"/>
  <c r="M7859" i="1"/>
  <c r="Q7859" i="1"/>
  <c r="K7859" i="1" s="1"/>
  <c r="M7860" i="1"/>
  <c r="Q7860" i="1"/>
  <c r="K7860" i="1" s="1"/>
  <c r="L7860" i="1" s="1"/>
  <c r="M7861" i="1"/>
  <c r="Q7861" i="1"/>
  <c r="K7861" i="1" s="1"/>
  <c r="M7862" i="1"/>
  <c r="Q7862" i="1"/>
  <c r="K7862" i="1" s="1"/>
  <c r="N7862" i="1" s="1"/>
  <c r="M7863" i="1"/>
  <c r="Q7863" i="1"/>
  <c r="K7863" i="1" s="1"/>
  <c r="M7864" i="1"/>
  <c r="Q7864" i="1"/>
  <c r="K7864" i="1" s="1"/>
  <c r="L7864" i="1" s="1"/>
  <c r="M7865" i="1"/>
  <c r="Q7865" i="1"/>
  <c r="K7865" i="1" s="1"/>
  <c r="M7866" i="1"/>
  <c r="Q7866" i="1"/>
  <c r="K7866" i="1" s="1"/>
  <c r="N7866" i="1" s="1"/>
  <c r="M7867" i="1"/>
  <c r="Q7867" i="1"/>
  <c r="K7867" i="1" s="1"/>
  <c r="M7868" i="1"/>
  <c r="Q7868" i="1"/>
  <c r="K7868" i="1" s="1"/>
  <c r="L7868" i="1" s="1"/>
  <c r="M7869" i="1"/>
  <c r="Q7869" i="1"/>
  <c r="K7869" i="1" s="1"/>
  <c r="M7870" i="1"/>
  <c r="Q7870" i="1"/>
  <c r="K7870" i="1" s="1"/>
  <c r="N7870" i="1" s="1"/>
  <c r="M7871" i="1"/>
  <c r="Q7871" i="1"/>
  <c r="K7871" i="1" s="1"/>
  <c r="M7872" i="1"/>
  <c r="Q7872" i="1"/>
  <c r="K7872" i="1" s="1"/>
  <c r="L7872" i="1" s="1"/>
  <c r="M7873" i="1"/>
  <c r="Q7873" i="1"/>
  <c r="K7873" i="1" s="1"/>
  <c r="N7873" i="1" s="1"/>
  <c r="M7874" i="1"/>
  <c r="Q7874" i="1"/>
  <c r="K7874" i="1" s="1"/>
  <c r="M7875" i="1"/>
  <c r="Q7875" i="1"/>
  <c r="K7875" i="1" s="1"/>
  <c r="M7876" i="1"/>
  <c r="Q7876" i="1"/>
  <c r="K7876" i="1" s="1"/>
  <c r="L7876" i="1" s="1"/>
  <c r="M7877" i="1"/>
  <c r="Q7877" i="1"/>
  <c r="K7877" i="1" s="1"/>
  <c r="N7877" i="1" s="1"/>
  <c r="M7878" i="1"/>
  <c r="Q7878" i="1"/>
  <c r="K7878" i="1" s="1"/>
  <c r="M7879" i="1"/>
  <c r="Q7879" i="1"/>
  <c r="K7879" i="1" s="1"/>
  <c r="M7880" i="1"/>
  <c r="Q7880" i="1"/>
  <c r="K7880" i="1" s="1"/>
  <c r="L7880" i="1" s="1"/>
  <c r="M7881" i="1"/>
  <c r="Q7881" i="1"/>
  <c r="K7881" i="1" s="1"/>
  <c r="N7881" i="1" s="1"/>
  <c r="M7882" i="1"/>
  <c r="Q7882" i="1"/>
  <c r="K7882" i="1" s="1"/>
  <c r="M7883" i="1"/>
  <c r="Q7883" i="1"/>
  <c r="K7883" i="1" s="1"/>
  <c r="M7884" i="1"/>
  <c r="Q7884" i="1"/>
  <c r="K7884" i="1" s="1"/>
  <c r="L7884" i="1" s="1"/>
  <c r="M7885" i="1"/>
  <c r="Q7885" i="1"/>
  <c r="K7885" i="1" s="1"/>
  <c r="N7885" i="1" s="1"/>
  <c r="M7886" i="1"/>
  <c r="Q7886" i="1"/>
  <c r="K7886" i="1" s="1"/>
  <c r="N7886" i="1" s="1"/>
  <c r="M7887" i="1"/>
  <c r="Q7887" i="1"/>
  <c r="K7887" i="1" s="1"/>
  <c r="M7888" i="1"/>
  <c r="Q7888" i="1"/>
  <c r="K7888" i="1" s="1"/>
  <c r="M7889" i="1"/>
  <c r="Q7889" i="1"/>
  <c r="K7889" i="1" s="1"/>
  <c r="L7889" i="1" s="1"/>
  <c r="M7890" i="1"/>
  <c r="Q7890" i="1"/>
  <c r="K7890" i="1" s="1"/>
  <c r="M7891" i="1"/>
  <c r="Q7891" i="1"/>
  <c r="K7891" i="1" s="1"/>
  <c r="M7892" i="1"/>
  <c r="Q7892" i="1"/>
  <c r="K7892" i="1" s="1"/>
  <c r="L7892" i="1" s="1"/>
  <c r="M7893" i="1"/>
  <c r="Q7893" i="1"/>
  <c r="K7893" i="1" s="1"/>
  <c r="N7893" i="1" s="1"/>
  <c r="M7894" i="1"/>
  <c r="Q7894" i="1"/>
  <c r="K7894" i="1" s="1"/>
  <c r="N7894" i="1" s="1"/>
  <c r="M7895" i="1"/>
  <c r="Q7895" i="1"/>
  <c r="K7895" i="1" s="1"/>
  <c r="M7896" i="1"/>
  <c r="Q7896" i="1"/>
  <c r="K7896" i="1" s="1"/>
  <c r="M7897" i="1"/>
  <c r="Q7897" i="1"/>
  <c r="K7897" i="1" s="1"/>
  <c r="N7897" i="1" s="1"/>
  <c r="M7898" i="1"/>
  <c r="Q7898" i="1"/>
  <c r="K7898" i="1" s="1"/>
  <c r="M7899" i="1"/>
  <c r="Q7899" i="1"/>
  <c r="K7899" i="1" s="1"/>
  <c r="M7900" i="1"/>
  <c r="Q7900" i="1"/>
  <c r="K7900" i="1" s="1"/>
  <c r="M7901" i="1"/>
  <c r="Q7901" i="1"/>
  <c r="K7901" i="1" s="1"/>
  <c r="L7901" i="1" s="1"/>
  <c r="M7902" i="1"/>
  <c r="Q7902" i="1"/>
  <c r="K7902" i="1" s="1"/>
  <c r="N7902" i="1" s="1"/>
  <c r="M7903" i="1"/>
  <c r="Q7903" i="1"/>
  <c r="K7903" i="1" s="1"/>
  <c r="M7904" i="1"/>
  <c r="Q7904" i="1"/>
  <c r="K7904" i="1" s="1"/>
  <c r="M7905" i="1"/>
  <c r="Q7905" i="1"/>
  <c r="K7905" i="1" s="1"/>
  <c r="L7905" i="1" s="1"/>
  <c r="M7906" i="1"/>
  <c r="Q7906" i="1"/>
  <c r="K7906" i="1" s="1"/>
  <c r="M7907" i="1"/>
  <c r="Q7907" i="1"/>
  <c r="K7907" i="1" s="1"/>
  <c r="M7908" i="1"/>
  <c r="Q7908" i="1"/>
  <c r="K7908" i="1" s="1"/>
  <c r="L7908" i="1" s="1"/>
  <c r="M7909" i="1"/>
  <c r="Q7909" i="1"/>
  <c r="K7909" i="1" s="1"/>
  <c r="L7909" i="1" s="1"/>
  <c r="M7910" i="1"/>
  <c r="Q7910" i="1"/>
  <c r="K7910" i="1" s="1"/>
  <c r="N7910" i="1" s="1"/>
  <c r="M7911" i="1"/>
  <c r="Q7911" i="1"/>
  <c r="K7911" i="1" s="1"/>
  <c r="M7912" i="1"/>
  <c r="Q7912" i="1"/>
  <c r="K7912" i="1" s="1"/>
  <c r="M7913" i="1"/>
  <c r="Q7913" i="1"/>
  <c r="K7913" i="1" s="1"/>
  <c r="N7913" i="1" s="1"/>
  <c r="M7914" i="1"/>
  <c r="Q7914" i="1"/>
  <c r="K7914" i="1" s="1"/>
  <c r="M7915" i="1"/>
  <c r="Q7915" i="1"/>
  <c r="K7915" i="1" s="1"/>
  <c r="M7916" i="1"/>
  <c r="Q7916" i="1"/>
  <c r="K7916" i="1" s="1"/>
  <c r="M7917" i="1"/>
  <c r="Q7917" i="1"/>
  <c r="K7917" i="1" s="1"/>
  <c r="L7917" i="1" s="1"/>
  <c r="M7918" i="1"/>
  <c r="Q7918" i="1"/>
  <c r="K7918" i="1" s="1"/>
  <c r="N7918" i="1" s="1"/>
  <c r="M7919" i="1"/>
  <c r="Q7919" i="1"/>
  <c r="K7919" i="1" s="1"/>
  <c r="M7920" i="1"/>
  <c r="Q7920" i="1"/>
  <c r="K7920" i="1" s="1"/>
  <c r="M7921" i="1"/>
  <c r="Q7921" i="1"/>
  <c r="K7921" i="1" s="1"/>
  <c r="L7921" i="1" s="1"/>
  <c r="M7922" i="1"/>
  <c r="Q7922" i="1"/>
  <c r="K7922" i="1" s="1"/>
  <c r="M7923" i="1"/>
  <c r="Q7923" i="1"/>
  <c r="K7923" i="1" s="1"/>
  <c r="M7924" i="1"/>
  <c r="Q7924" i="1"/>
  <c r="K7924" i="1" s="1"/>
  <c r="L7924" i="1" s="1"/>
  <c r="M7925" i="1"/>
  <c r="Q7925" i="1"/>
  <c r="K7925" i="1" s="1"/>
  <c r="L7925" i="1" s="1"/>
  <c r="M7926" i="1"/>
  <c r="Q7926" i="1"/>
  <c r="K7926" i="1" s="1"/>
  <c r="N7926" i="1" s="1"/>
  <c r="M7927" i="1"/>
  <c r="Q7927" i="1"/>
  <c r="K7927" i="1" s="1"/>
  <c r="M7928" i="1"/>
  <c r="Q7928" i="1"/>
  <c r="K7928" i="1" s="1"/>
  <c r="M7929" i="1"/>
  <c r="Q7929" i="1"/>
  <c r="K7929" i="1" s="1"/>
  <c r="N7929" i="1" s="1"/>
  <c r="M7930" i="1"/>
  <c r="Q7930" i="1"/>
  <c r="K7930" i="1" s="1"/>
  <c r="M7931" i="1"/>
  <c r="Q7931" i="1"/>
  <c r="K7931" i="1" s="1"/>
  <c r="M7932" i="1"/>
  <c r="Q7932" i="1"/>
  <c r="K7932" i="1" s="1"/>
  <c r="L7932" i="1" s="1"/>
  <c r="M7933" i="1"/>
  <c r="Q7933" i="1"/>
  <c r="K7933" i="1" s="1"/>
  <c r="L7933" i="1" s="1"/>
  <c r="M7934" i="1"/>
  <c r="Q7934" i="1"/>
  <c r="K7934" i="1" s="1"/>
  <c r="N7934" i="1" s="1"/>
  <c r="M7935" i="1"/>
  <c r="Q7935" i="1"/>
  <c r="K7935" i="1" s="1"/>
  <c r="M7936" i="1"/>
  <c r="Q7936" i="1"/>
  <c r="K7936" i="1" s="1"/>
  <c r="M7937" i="1"/>
  <c r="Q7937" i="1"/>
  <c r="K7937" i="1" s="1"/>
  <c r="L7937" i="1" s="1"/>
  <c r="M7938" i="1"/>
  <c r="Q7938" i="1"/>
  <c r="K7938" i="1" s="1"/>
  <c r="M7939" i="1"/>
  <c r="Q7939" i="1"/>
  <c r="K7939" i="1" s="1"/>
  <c r="M7940" i="1"/>
  <c r="Q7940" i="1"/>
  <c r="K7940" i="1" s="1"/>
  <c r="L7940" i="1" s="1"/>
  <c r="M7941" i="1"/>
  <c r="Q7941" i="1"/>
  <c r="K7941" i="1" s="1"/>
  <c r="L7941" i="1" s="1"/>
  <c r="M7942" i="1"/>
  <c r="Q7942" i="1"/>
  <c r="K7942" i="1" s="1"/>
  <c r="N7942" i="1" s="1"/>
  <c r="M7943" i="1"/>
  <c r="Q7943" i="1"/>
  <c r="K7943" i="1" s="1"/>
  <c r="M7944" i="1"/>
  <c r="Q7944" i="1"/>
  <c r="K7944" i="1" s="1"/>
  <c r="M7945" i="1"/>
  <c r="Q7945" i="1"/>
  <c r="K7945" i="1" s="1"/>
  <c r="N7945" i="1" s="1"/>
  <c r="M7946" i="1"/>
  <c r="Q7946" i="1"/>
  <c r="K7946" i="1" s="1"/>
  <c r="M7947" i="1"/>
  <c r="Q7947" i="1"/>
  <c r="K7947" i="1" s="1"/>
  <c r="M7948" i="1"/>
  <c r="Q7948" i="1"/>
  <c r="K7948" i="1" s="1"/>
  <c r="L7948" i="1" s="1"/>
  <c r="M7949" i="1"/>
  <c r="Q7949" i="1"/>
  <c r="K7949" i="1" s="1"/>
  <c r="N7949" i="1" s="1"/>
  <c r="M7950" i="1"/>
  <c r="Q7950" i="1"/>
  <c r="K7950" i="1" s="1"/>
  <c r="N7950" i="1" s="1"/>
  <c r="M7951" i="1"/>
  <c r="Q7951" i="1"/>
  <c r="K7951" i="1" s="1"/>
  <c r="M7952" i="1"/>
  <c r="Q7952" i="1"/>
  <c r="K7952" i="1" s="1"/>
  <c r="M7953" i="1"/>
  <c r="Q7953" i="1"/>
  <c r="K7953" i="1" s="1"/>
  <c r="L7953" i="1" s="1"/>
  <c r="M7954" i="1"/>
  <c r="Q7954" i="1"/>
  <c r="K7954" i="1" s="1"/>
  <c r="M7955" i="1"/>
  <c r="Q7955" i="1"/>
  <c r="K7955" i="1" s="1"/>
  <c r="M7956" i="1"/>
  <c r="Q7956" i="1"/>
  <c r="K7956" i="1" s="1"/>
  <c r="L7956" i="1" s="1"/>
  <c r="M7957" i="1"/>
  <c r="Q7957" i="1"/>
  <c r="K7957" i="1" s="1"/>
  <c r="N7957" i="1" s="1"/>
  <c r="M7958" i="1"/>
  <c r="Q7958" i="1"/>
  <c r="K7958" i="1" s="1"/>
  <c r="N7958" i="1" s="1"/>
  <c r="M7959" i="1"/>
  <c r="Q7959" i="1"/>
  <c r="K7959" i="1" s="1"/>
  <c r="M7960" i="1"/>
  <c r="Q7960" i="1"/>
  <c r="K7960" i="1" s="1"/>
  <c r="M7961" i="1"/>
  <c r="Q7961" i="1"/>
  <c r="K7961" i="1" s="1"/>
  <c r="M7962" i="1"/>
  <c r="Q7962" i="1"/>
  <c r="K7962" i="1" s="1"/>
  <c r="M7963" i="1"/>
  <c r="Q7963" i="1"/>
  <c r="K7963" i="1" s="1"/>
  <c r="M7964" i="1"/>
  <c r="Q7964" i="1"/>
  <c r="K7964" i="1" s="1"/>
  <c r="M7965" i="1"/>
  <c r="Q7965" i="1"/>
  <c r="K7965" i="1" s="1"/>
  <c r="M7966" i="1"/>
  <c r="Q7966" i="1"/>
  <c r="K7966" i="1" s="1"/>
  <c r="M7967" i="1"/>
  <c r="Q7967" i="1"/>
  <c r="K7967" i="1" s="1"/>
  <c r="M7968" i="1"/>
  <c r="Q7968" i="1"/>
  <c r="K7968" i="1" s="1"/>
  <c r="M7969" i="1"/>
  <c r="Q7969" i="1"/>
  <c r="K7969" i="1" s="1"/>
  <c r="M7970" i="1"/>
  <c r="Q7970" i="1"/>
  <c r="K7970" i="1" s="1"/>
  <c r="M7971" i="1"/>
  <c r="Q7971" i="1"/>
  <c r="K7971" i="1" s="1"/>
  <c r="M7972" i="1"/>
  <c r="Q7972" i="1"/>
  <c r="K7972" i="1" s="1"/>
  <c r="M7973" i="1"/>
  <c r="Q7973" i="1"/>
  <c r="K7973" i="1" s="1"/>
  <c r="M7974" i="1"/>
  <c r="Q7974" i="1"/>
  <c r="K7974" i="1" s="1"/>
  <c r="M7975" i="1"/>
  <c r="Q7975" i="1"/>
  <c r="K7975" i="1" s="1"/>
  <c r="M7976" i="1"/>
  <c r="Q7976" i="1"/>
  <c r="K7976" i="1" s="1"/>
  <c r="M7977" i="1"/>
  <c r="Q7977" i="1"/>
  <c r="K7977" i="1" s="1"/>
  <c r="M7978" i="1"/>
  <c r="Q7978" i="1"/>
  <c r="K7978" i="1" s="1"/>
  <c r="M7979" i="1"/>
  <c r="Q7979" i="1"/>
  <c r="K7979" i="1" s="1"/>
  <c r="M7980" i="1"/>
  <c r="Q7980" i="1"/>
  <c r="K7980" i="1" s="1"/>
  <c r="M7981" i="1"/>
  <c r="Q7981" i="1"/>
  <c r="K7981" i="1" s="1"/>
  <c r="M7982" i="1"/>
  <c r="Q7982" i="1"/>
  <c r="K7982" i="1" s="1"/>
  <c r="M7983" i="1"/>
  <c r="Q7983" i="1"/>
  <c r="K7983" i="1" s="1"/>
  <c r="M7984" i="1"/>
  <c r="Q7984" i="1"/>
  <c r="K7984" i="1" s="1"/>
  <c r="M7985" i="1"/>
  <c r="Q7985" i="1"/>
  <c r="K7985" i="1" s="1"/>
  <c r="M7986" i="1"/>
  <c r="Q7986" i="1"/>
  <c r="K7986" i="1" s="1"/>
  <c r="M7987" i="1"/>
  <c r="Q7987" i="1"/>
  <c r="K7987" i="1" s="1"/>
  <c r="M7988" i="1"/>
  <c r="Q7988" i="1"/>
  <c r="K7988" i="1" s="1"/>
  <c r="M7989" i="1"/>
  <c r="Q7989" i="1"/>
  <c r="K7989" i="1" s="1"/>
  <c r="M7990" i="1"/>
  <c r="Q7990" i="1"/>
  <c r="K7990" i="1" s="1"/>
  <c r="M7991" i="1"/>
  <c r="Q7991" i="1"/>
  <c r="K7991" i="1" s="1"/>
  <c r="M7992" i="1"/>
  <c r="Q7992" i="1"/>
  <c r="K7992" i="1" s="1"/>
  <c r="M7993" i="1"/>
  <c r="Q7993" i="1"/>
  <c r="K7993" i="1" s="1"/>
  <c r="M7994" i="1"/>
  <c r="Q7994" i="1"/>
  <c r="K7994" i="1" s="1"/>
  <c r="M7995" i="1"/>
  <c r="Q7995" i="1"/>
  <c r="K7995" i="1" s="1"/>
  <c r="M7996" i="1"/>
  <c r="Q7996" i="1"/>
  <c r="K7996" i="1" s="1"/>
  <c r="M7997" i="1"/>
  <c r="Q7997" i="1"/>
  <c r="K7997" i="1" s="1"/>
  <c r="M7998" i="1"/>
  <c r="Q7998" i="1"/>
  <c r="K7998" i="1" s="1"/>
  <c r="M7999" i="1"/>
  <c r="Q7999" i="1"/>
  <c r="K7999" i="1" s="1"/>
  <c r="M8000" i="1"/>
  <c r="Q8000" i="1"/>
  <c r="K8000" i="1" s="1"/>
  <c r="M8001" i="1"/>
  <c r="Q8001" i="1"/>
  <c r="K8001" i="1" s="1"/>
  <c r="M8002" i="1"/>
  <c r="Q8002" i="1"/>
  <c r="K8002" i="1" s="1"/>
  <c r="M8003" i="1"/>
  <c r="Q8003" i="1"/>
  <c r="K8003" i="1" s="1"/>
  <c r="M8004" i="1"/>
  <c r="Q8004" i="1"/>
  <c r="K8004" i="1" s="1"/>
  <c r="M8005" i="1"/>
  <c r="Q8005" i="1"/>
  <c r="K8005" i="1" s="1"/>
  <c r="M8006" i="1"/>
  <c r="Q8006" i="1"/>
  <c r="K8006" i="1" s="1"/>
  <c r="M8007" i="1"/>
  <c r="Q8007" i="1"/>
  <c r="K8007" i="1" s="1"/>
  <c r="M8008" i="1"/>
  <c r="Q8008" i="1"/>
  <c r="K8008" i="1" s="1"/>
  <c r="M8009" i="1"/>
  <c r="Q8009" i="1"/>
  <c r="K8009" i="1" s="1"/>
  <c r="M8010" i="1"/>
  <c r="Q8010" i="1"/>
  <c r="K8010" i="1" s="1"/>
  <c r="M8011" i="1"/>
  <c r="Q8011" i="1"/>
  <c r="K8011" i="1" s="1"/>
  <c r="M8012" i="1"/>
  <c r="Q8012" i="1"/>
  <c r="K8012" i="1" s="1"/>
  <c r="M8013" i="1"/>
  <c r="Q8013" i="1"/>
  <c r="K8013" i="1" s="1"/>
  <c r="M8014" i="1"/>
  <c r="Q8014" i="1"/>
  <c r="K8014" i="1" s="1"/>
  <c r="M8015" i="1"/>
  <c r="Q8015" i="1"/>
  <c r="K8015" i="1" s="1"/>
  <c r="M8016" i="1"/>
  <c r="Q8016" i="1"/>
  <c r="K8016" i="1" s="1"/>
  <c r="M8017" i="1"/>
  <c r="Q8017" i="1"/>
  <c r="K8017" i="1" s="1"/>
  <c r="M8018" i="1"/>
  <c r="Q8018" i="1"/>
  <c r="K8018" i="1" s="1"/>
  <c r="M8019" i="1"/>
  <c r="Q8019" i="1"/>
  <c r="K8019" i="1" s="1"/>
  <c r="M8020" i="1"/>
  <c r="Q8020" i="1"/>
  <c r="K8020" i="1" s="1"/>
  <c r="M8021" i="1"/>
  <c r="Q8021" i="1"/>
  <c r="K8021" i="1" s="1"/>
  <c r="M8022" i="1"/>
  <c r="Q8022" i="1"/>
  <c r="K8022" i="1" s="1"/>
  <c r="M8023" i="1"/>
  <c r="Q8023" i="1"/>
  <c r="K8023" i="1" s="1"/>
  <c r="M8024" i="1"/>
  <c r="Q8024" i="1"/>
  <c r="K8024" i="1" s="1"/>
  <c r="M8025" i="1"/>
  <c r="Q8025" i="1"/>
  <c r="K8025" i="1" s="1"/>
  <c r="M8026" i="1"/>
  <c r="Q8026" i="1"/>
  <c r="K8026" i="1" s="1"/>
  <c r="M8027" i="1"/>
  <c r="Q8027" i="1"/>
  <c r="K8027" i="1" s="1"/>
  <c r="M8028" i="1"/>
  <c r="Q8028" i="1"/>
  <c r="K8028" i="1" s="1"/>
  <c r="M8029" i="1"/>
  <c r="Q8029" i="1"/>
  <c r="K8029" i="1" s="1"/>
  <c r="M8030" i="1"/>
  <c r="Q8030" i="1"/>
  <c r="K8030" i="1" s="1"/>
  <c r="M8031" i="1"/>
  <c r="Q8031" i="1"/>
  <c r="K8031" i="1" s="1"/>
  <c r="M8032" i="1"/>
  <c r="Q8032" i="1"/>
  <c r="K8032" i="1" s="1"/>
  <c r="M8033" i="1"/>
  <c r="Q8033" i="1"/>
  <c r="K8033" i="1" s="1"/>
  <c r="M8034" i="1"/>
  <c r="Q8034" i="1"/>
  <c r="K8034" i="1" s="1"/>
  <c r="M8035" i="1"/>
  <c r="Q8035" i="1"/>
  <c r="K8035" i="1" s="1"/>
  <c r="M8036" i="1"/>
  <c r="Q8036" i="1"/>
  <c r="K8036" i="1" s="1"/>
  <c r="M8037" i="1"/>
  <c r="Q8037" i="1"/>
  <c r="K8037" i="1" s="1"/>
  <c r="M8038" i="1"/>
  <c r="Q8038" i="1"/>
  <c r="K8038" i="1" s="1"/>
  <c r="M8039" i="1"/>
  <c r="Q8039" i="1"/>
  <c r="K8039" i="1" s="1"/>
  <c r="M8040" i="1"/>
  <c r="Q8040" i="1"/>
  <c r="K8040" i="1" s="1"/>
  <c r="M8041" i="1"/>
  <c r="Q8041" i="1"/>
  <c r="K8041" i="1" s="1"/>
  <c r="M8042" i="1"/>
  <c r="Q8042" i="1"/>
  <c r="K8042" i="1" s="1"/>
  <c r="M8043" i="1"/>
  <c r="Q8043" i="1"/>
  <c r="K8043" i="1" s="1"/>
  <c r="M8044" i="1"/>
  <c r="Q8044" i="1"/>
  <c r="K8044" i="1" s="1"/>
  <c r="M8045" i="1"/>
  <c r="Q8045" i="1"/>
  <c r="K8045" i="1" s="1"/>
  <c r="M8046" i="1"/>
  <c r="Q8046" i="1"/>
  <c r="K8046" i="1" s="1"/>
  <c r="M8047" i="1"/>
  <c r="Q8047" i="1"/>
  <c r="K8047" i="1" s="1"/>
  <c r="M8048" i="1"/>
  <c r="Q8048" i="1"/>
  <c r="K8048" i="1" s="1"/>
  <c r="M8049" i="1"/>
  <c r="Q8049" i="1"/>
  <c r="K8049" i="1" s="1"/>
  <c r="M8050" i="1"/>
  <c r="Q8050" i="1"/>
  <c r="K8050" i="1" s="1"/>
  <c r="M8051" i="1"/>
  <c r="Q8051" i="1"/>
  <c r="K8051" i="1" s="1"/>
  <c r="M8052" i="1"/>
  <c r="Q8052" i="1"/>
  <c r="K8052" i="1" s="1"/>
  <c r="M8053" i="1"/>
  <c r="Q8053" i="1"/>
  <c r="K8053" i="1" s="1"/>
  <c r="M8054" i="1"/>
  <c r="Q8054" i="1"/>
  <c r="K8054" i="1" s="1"/>
  <c r="M8055" i="1"/>
  <c r="Q8055" i="1"/>
  <c r="K8055" i="1" s="1"/>
  <c r="M8056" i="1"/>
  <c r="Q8056" i="1"/>
  <c r="K8056" i="1" s="1"/>
  <c r="M8057" i="1"/>
  <c r="Q8057" i="1"/>
  <c r="K8057" i="1" s="1"/>
  <c r="M8058" i="1"/>
  <c r="Q8058" i="1"/>
  <c r="K8058" i="1" s="1"/>
  <c r="M8059" i="1"/>
  <c r="Q8059" i="1"/>
  <c r="K8059" i="1" s="1"/>
  <c r="M8060" i="1"/>
  <c r="Q8060" i="1"/>
  <c r="K8060" i="1" s="1"/>
  <c r="M8061" i="1"/>
  <c r="Q8061" i="1"/>
  <c r="K8061" i="1" s="1"/>
  <c r="M8062" i="1"/>
  <c r="Q8062" i="1"/>
  <c r="K8062" i="1" s="1"/>
  <c r="M8063" i="1"/>
  <c r="Q8063" i="1"/>
  <c r="K8063" i="1" s="1"/>
  <c r="M8064" i="1"/>
  <c r="Q8064" i="1"/>
  <c r="K8064" i="1" s="1"/>
  <c r="M8065" i="1"/>
  <c r="Q8065" i="1"/>
  <c r="K8065" i="1" s="1"/>
  <c r="M8066" i="1"/>
  <c r="Q8066" i="1"/>
  <c r="K8066" i="1" s="1"/>
  <c r="M8067" i="1"/>
  <c r="Q8067" i="1"/>
  <c r="K8067" i="1" s="1"/>
  <c r="M8068" i="1"/>
  <c r="Q8068" i="1"/>
  <c r="K8068" i="1" s="1"/>
  <c r="M8069" i="1"/>
  <c r="Q8069" i="1"/>
  <c r="K8069" i="1" s="1"/>
  <c r="M8070" i="1"/>
  <c r="Q8070" i="1"/>
  <c r="K8070" i="1" s="1"/>
  <c r="M8071" i="1"/>
  <c r="Q8071" i="1"/>
  <c r="K8071" i="1" s="1"/>
  <c r="M8072" i="1"/>
  <c r="Q8072" i="1"/>
  <c r="K8072" i="1" s="1"/>
  <c r="M8073" i="1"/>
  <c r="Q8073" i="1"/>
  <c r="K8073" i="1" s="1"/>
  <c r="M8074" i="1"/>
  <c r="Q8074" i="1"/>
  <c r="K8074" i="1" s="1"/>
  <c r="M8075" i="1"/>
  <c r="Q8075" i="1"/>
  <c r="K8075" i="1" s="1"/>
  <c r="M8076" i="1"/>
  <c r="Q8076" i="1"/>
  <c r="K8076" i="1" s="1"/>
  <c r="M8077" i="1"/>
  <c r="Q8077" i="1"/>
  <c r="K8077" i="1" s="1"/>
  <c r="M8078" i="1"/>
  <c r="Q8078" i="1"/>
  <c r="K8078" i="1" s="1"/>
  <c r="N8078" i="1" s="1"/>
  <c r="M8079" i="1"/>
  <c r="Q8079" i="1"/>
  <c r="K8079" i="1" s="1"/>
  <c r="M8080" i="1"/>
  <c r="Q8080" i="1"/>
  <c r="K8080" i="1" s="1"/>
  <c r="M8081" i="1"/>
  <c r="Q8081" i="1"/>
  <c r="K8081" i="1" s="1"/>
  <c r="M8082" i="1"/>
  <c r="Q8082" i="1"/>
  <c r="K8082" i="1" s="1"/>
  <c r="N8082" i="1" s="1"/>
  <c r="M8083" i="1"/>
  <c r="Q8083" i="1"/>
  <c r="K8083" i="1" s="1"/>
  <c r="M8084" i="1"/>
  <c r="Q8084" i="1"/>
  <c r="K8084" i="1" s="1"/>
  <c r="L8084" i="1" s="1"/>
  <c r="M8085" i="1"/>
  <c r="Q8085" i="1"/>
  <c r="K8085" i="1" s="1"/>
  <c r="M8086" i="1"/>
  <c r="Q8086" i="1"/>
  <c r="K8086" i="1" s="1"/>
  <c r="N8086" i="1" s="1"/>
  <c r="M8087" i="1"/>
  <c r="Q8087" i="1"/>
  <c r="K8087" i="1" s="1"/>
  <c r="M8088" i="1"/>
  <c r="Q8088" i="1"/>
  <c r="K8088" i="1" s="1"/>
  <c r="M8089" i="1"/>
  <c r="Q8089" i="1"/>
  <c r="K8089" i="1" s="1"/>
  <c r="M8090" i="1"/>
  <c r="Q8090" i="1"/>
  <c r="K8090" i="1" s="1"/>
  <c r="N8090" i="1" s="1"/>
  <c r="M8091" i="1"/>
  <c r="Q8091" i="1"/>
  <c r="K8091" i="1" s="1"/>
  <c r="M8092" i="1"/>
  <c r="Q8092" i="1"/>
  <c r="K8092" i="1" s="1"/>
  <c r="L8092" i="1" s="1"/>
  <c r="M8093" i="1"/>
  <c r="Q8093" i="1"/>
  <c r="K8093" i="1" s="1"/>
  <c r="M8094" i="1"/>
  <c r="Q8094" i="1"/>
  <c r="K8094" i="1" s="1"/>
  <c r="N8094" i="1" s="1"/>
  <c r="M8095" i="1"/>
  <c r="Q8095" i="1"/>
  <c r="K8095" i="1" s="1"/>
  <c r="M8096" i="1"/>
  <c r="Q8096" i="1"/>
  <c r="K8096" i="1" s="1"/>
  <c r="L8096" i="1" s="1"/>
  <c r="M8097" i="1"/>
  <c r="Q8097" i="1"/>
  <c r="K8097" i="1" s="1"/>
  <c r="M8098" i="1"/>
  <c r="Q8098" i="1"/>
  <c r="K8098" i="1" s="1"/>
  <c r="N8098" i="1" s="1"/>
  <c r="M8099" i="1"/>
  <c r="Q8099" i="1"/>
  <c r="K8099" i="1" s="1"/>
  <c r="M8100" i="1"/>
  <c r="Q8100" i="1"/>
  <c r="K8100" i="1" s="1"/>
  <c r="L8100" i="1" s="1"/>
  <c r="M8101" i="1"/>
  <c r="Q8101" i="1"/>
  <c r="K8101" i="1" s="1"/>
  <c r="M8102" i="1"/>
  <c r="Q8102" i="1"/>
  <c r="K8102" i="1" s="1"/>
  <c r="N8102" i="1" s="1"/>
  <c r="M8103" i="1"/>
  <c r="Q8103" i="1"/>
  <c r="K8103" i="1" s="1"/>
  <c r="M8104" i="1"/>
  <c r="Q8104" i="1"/>
  <c r="K8104" i="1" s="1"/>
  <c r="L8104" i="1" s="1"/>
  <c r="M8105" i="1"/>
  <c r="Q8105" i="1"/>
  <c r="K8105" i="1" s="1"/>
  <c r="M8106" i="1"/>
  <c r="Q8106" i="1"/>
  <c r="K8106" i="1" s="1"/>
  <c r="N8106" i="1" s="1"/>
  <c r="M8107" i="1"/>
  <c r="Q8107" i="1"/>
  <c r="K8107" i="1" s="1"/>
  <c r="M8108" i="1"/>
  <c r="Q8108" i="1"/>
  <c r="K8108" i="1" s="1"/>
  <c r="M8109" i="1"/>
  <c r="Q8109" i="1"/>
  <c r="K8109" i="1" s="1"/>
  <c r="M8110" i="1"/>
  <c r="Q8110" i="1"/>
  <c r="K8110" i="1" s="1"/>
  <c r="L8110" i="1" s="1"/>
  <c r="M8111" i="1"/>
  <c r="Q8111" i="1"/>
  <c r="K8111" i="1" s="1"/>
  <c r="M8112" i="1"/>
  <c r="Q8112" i="1"/>
  <c r="K8112" i="1" s="1"/>
  <c r="M8113" i="1"/>
  <c r="Q8113" i="1"/>
  <c r="K8113" i="1" s="1"/>
  <c r="M8114" i="1"/>
  <c r="Q8114" i="1"/>
  <c r="K8114" i="1" s="1"/>
  <c r="N8114" i="1" s="1"/>
  <c r="M8115" i="1"/>
  <c r="Q8115" i="1"/>
  <c r="K8115" i="1" s="1"/>
  <c r="M8116" i="1"/>
  <c r="Q8116" i="1"/>
  <c r="K8116" i="1" s="1"/>
  <c r="N8116" i="1" s="1"/>
  <c r="M8117" i="1"/>
  <c r="Q8117" i="1"/>
  <c r="K8117" i="1" s="1"/>
  <c r="M8118" i="1"/>
  <c r="Q8118" i="1"/>
  <c r="K8118" i="1" s="1"/>
  <c r="L8118" i="1" s="1"/>
  <c r="M8119" i="1"/>
  <c r="Q8119" i="1"/>
  <c r="K8119" i="1" s="1"/>
  <c r="M8120" i="1"/>
  <c r="Q8120" i="1"/>
  <c r="K8120" i="1" s="1"/>
  <c r="N8120" i="1" s="1"/>
  <c r="M8121" i="1"/>
  <c r="Q8121" i="1"/>
  <c r="K8121" i="1" s="1"/>
  <c r="M8122" i="1"/>
  <c r="Q8122" i="1"/>
  <c r="K8122" i="1" s="1"/>
  <c r="N8122" i="1" s="1"/>
  <c r="M8123" i="1"/>
  <c r="Q8123" i="1"/>
  <c r="K8123" i="1" s="1"/>
  <c r="M8124" i="1"/>
  <c r="Q8124" i="1"/>
  <c r="K8124" i="1" s="1"/>
  <c r="M8125" i="1"/>
  <c r="Q8125" i="1"/>
  <c r="K8125" i="1" s="1"/>
  <c r="M8126" i="1"/>
  <c r="Q8126" i="1"/>
  <c r="K8126" i="1" s="1"/>
  <c r="L8126" i="1" s="1"/>
  <c r="M8127" i="1"/>
  <c r="Q8127" i="1"/>
  <c r="K8127" i="1" s="1"/>
  <c r="M8128" i="1"/>
  <c r="Q8128" i="1"/>
  <c r="K8128" i="1" s="1"/>
  <c r="M8129" i="1"/>
  <c r="Q8129" i="1"/>
  <c r="K8129" i="1" s="1"/>
  <c r="M8130" i="1"/>
  <c r="Q8130" i="1"/>
  <c r="K8130" i="1" s="1"/>
  <c r="N8130" i="1" s="1"/>
  <c r="M8131" i="1"/>
  <c r="Q8131" i="1"/>
  <c r="K8131" i="1" s="1"/>
  <c r="M8132" i="1"/>
  <c r="Q8132" i="1"/>
  <c r="K8132" i="1" s="1"/>
  <c r="N8132" i="1" s="1"/>
  <c r="M8133" i="1"/>
  <c r="Q8133" i="1"/>
  <c r="K8133" i="1" s="1"/>
  <c r="M8134" i="1"/>
  <c r="Q8134" i="1"/>
  <c r="K8134" i="1" s="1"/>
  <c r="L8134" i="1" s="1"/>
  <c r="M8135" i="1"/>
  <c r="Q8135" i="1"/>
  <c r="K8135" i="1" s="1"/>
  <c r="M8136" i="1"/>
  <c r="Q8136" i="1"/>
  <c r="K8136" i="1" s="1"/>
  <c r="N8136" i="1" s="1"/>
  <c r="M8137" i="1"/>
  <c r="Q8137" i="1"/>
  <c r="K8137" i="1" s="1"/>
  <c r="M8138" i="1"/>
  <c r="Q8138" i="1"/>
  <c r="K8138" i="1" s="1"/>
  <c r="N8138" i="1" s="1"/>
  <c r="M8139" i="1"/>
  <c r="Q8139" i="1"/>
  <c r="K8139" i="1" s="1"/>
  <c r="M8140" i="1"/>
  <c r="Q8140" i="1"/>
  <c r="K8140" i="1" s="1"/>
  <c r="M8141" i="1"/>
  <c r="Q8141" i="1"/>
  <c r="K8141" i="1" s="1"/>
  <c r="M8142" i="1"/>
  <c r="Q8142" i="1"/>
  <c r="K8142" i="1" s="1"/>
  <c r="L8142" i="1" s="1"/>
  <c r="M8143" i="1"/>
  <c r="Q8143" i="1"/>
  <c r="K8143" i="1" s="1"/>
  <c r="M8144" i="1"/>
  <c r="Q8144" i="1"/>
  <c r="K8144" i="1" s="1"/>
  <c r="M8145" i="1"/>
  <c r="Q8145" i="1"/>
  <c r="K8145" i="1" s="1"/>
  <c r="M8146" i="1"/>
  <c r="Q8146" i="1"/>
  <c r="K8146" i="1" s="1"/>
  <c r="N8146" i="1" s="1"/>
  <c r="M8147" i="1"/>
  <c r="Q8147" i="1"/>
  <c r="K8147" i="1" s="1"/>
  <c r="M8148" i="1"/>
  <c r="Q8148" i="1"/>
  <c r="K8148" i="1" s="1"/>
  <c r="N8148" i="1" s="1"/>
  <c r="M8149" i="1"/>
  <c r="Q8149" i="1"/>
  <c r="K8149" i="1" s="1"/>
  <c r="M8150" i="1"/>
  <c r="Q8150" i="1"/>
  <c r="K8150" i="1" s="1"/>
  <c r="L8150" i="1" s="1"/>
  <c r="M8151" i="1"/>
  <c r="Q8151" i="1"/>
  <c r="K8151" i="1" s="1"/>
  <c r="M8152" i="1"/>
  <c r="Q8152" i="1"/>
  <c r="K8152" i="1" s="1"/>
  <c r="N8152" i="1" s="1"/>
  <c r="M8153" i="1"/>
  <c r="Q8153" i="1"/>
  <c r="K8153" i="1" s="1"/>
  <c r="M8154" i="1"/>
  <c r="Q8154" i="1"/>
  <c r="K8154" i="1" s="1"/>
  <c r="N8154" i="1" s="1"/>
  <c r="M8155" i="1"/>
  <c r="Q8155" i="1"/>
  <c r="K8155" i="1" s="1"/>
  <c r="M8156" i="1"/>
  <c r="Q8156" i="1"/>
  <c r="K8156" i="1" s="1"/>
  <c r="M8157" i="1"/>
  <c r="Q8157" i="1"/>
  <c r="K8157" i="1" s="1"/>
  <c r="M8158" i="1"/>
  <c r="Q8158" i="1"/>
  <c r="K8158" i="1" s="1"/>
  <c r="L8158" i="1" s="1"/>
  <c r="M8159" i="1"/>
  <c r="Q8159" i="1"/>
  <c r="K8159" i="1" s="1"/>
  <c r="M8160" i="1"/>
  <c r="Q8160" i="1"/>
  <c r="K8160" i="1" s="1"/>
  <c r="M8161" i="1"/>
  <c r="Q8161" i="1"/>
  <c r="K8161" i="1" s="1"/>
  <c r="M8162" i="1"/>
  <c r="Q8162" i="1"/>
  <c r="K8162" i="1" s="1"/>
  <c r="N8162" i="1" s="1"/>
  <c r="M8163" i="1"/>
  <c r="Q8163" i="1"/>
  <c r="K8163" i="1" s="1"/>
  <c r="M8164" i="1"/>
  <c r="Q8164" i="1"/>
  <c r="K8164" i="1" s="1"/>
  <c r="M8165" i="1"/>
  <c r="Q8165" i="1"/>
  <c r="K8165" i="1" s="1"/>
  <c r="M8166" i="1"/>
  <c r="Q8166" i="1"/>
  <c r="K8166" i="1" s="1"/>
  <c r="L8166" i="1" s="1"/>
  <c r="M8167" i="1"/>
  <c r="Q8167" i="1"/>
  <c r="K8167" i="1" s="1"/>
  <c r="M8168" i="1"/>
  <c r="Q8168" i="1"/>
  <c r="K8168" i="1" s="1"/>
  <c r="M8169" i="1"/>
  <c r="Q8169" i="1"/>
  <c r="K8169" i="1" s="1"/>
  <c r="M8170" i="1"/>
  <c r="Q8170" i="1"/>
  <c r="K8170" i="1" s="1"/>
  <c r="N8170" i="1" s="1"/>
  <c r="M8171" i="1"/>
  <c r="Q8171" i="1"/>
  <c r="K8171" i="1" s="1"/>
  <c r="M8172" i="1"/>
  <c r="Q8172" i="1"/>
  <c r="K8172" i="1" s="1"/>
  <c r="M8173" i="1"/>
  <c r="Q8173" i="1"/>
  <c r="K8173" i="1" s="1"/>
  <c r="M8174" i="1"/>
  <c r="Q8174" i="1"/>
  <c r="K8174" i="1" s="1"/>
  <c r="L8174" i="1" s="1"/>
  <c r="M8175" i="1"/>
  <c r="Q8175" i="1"/>
  <c r="K8175" i="1" s="1"/>
  <c r="M8176" i="1"/>
  <c r="Q8176" i="1"/>
  <c r="K8176" i="1" s="1"/>
  <c r="M8177" i="1"/>
  <c r="Q8177" i="1"/>
  <c r="K8177" i="1" s="1"/>
  <c r="M8178" i="1"/>
  <c r="Q8178" i="1"/>
  <c r="K8178" i="1" s="1"/>
  <c r="M8179" i="1"/>
  <c r="Q8179" i="1"/>
  <c r="K8179" i="1" s="1"/>
  <c r="M8180" i="1"/>
  <c r="Q8180" i="1"/>
  <c r="K8180" i="1" s="1"/>
  <c r="M8181" i="1"/>
  <c r="Q8181" i="1"/>
  <c r="K8181" i="1" s="1"/>
  <c r="M8182" i="1"/>
  <c r="Q8182" i="1"/>
  <c r="K8182" i="1" s="1"/>
  <c r="L8182" i="1" s="1"/>
  <c r="M8183" i="1"/>
  <c r="Q8183" i="1"/>
  <c r="K8183" i="1" s="1"/>
  <c r="M8184" i="1"/>
  <c r="Q8184" i="1"/>
  <c r="K8184" i="1" s="1"/>
  <c r="M8185" i="1"/>
  <c r="Q8185" i="1"/>
  <c r="K8185" i="1" s="1"/>
  <c r="M8186" i="1"/>
  <c r="Q8186" i="1"/>
  <c r="K8186" i="1" s="1"/>
  <c r="M8187" i="1"/>
  <c r="Q8187" i="1"/>
  <c r="K8187" i="1" s="1"/>
  <c r="M8188" i="1"/>
  <c r="Q8188" i="1"/>
  <c r="K8188" i="1" s="1"/>
  <c r="M8189" i="1"/>
  <c r="Q8189" i="1"/>
  <c r="K8189" i="1" s="1"/>
  <c r="M8190" i="1"/>
  <c r="Q8190" i="1"/>
  <c r="K8190" i="1" s="1"/>
  <c r="L8190" i="1" s="1"/>
  <c r="M8191" i="1"/>
  <c r="Q8191" i="1"/>
  <c r="K8191" i="1" s="1"/>
  <c r="M8192" i="1"/>
  <c r="Q8192" i="1"/>
  <c r="K8192" i="1" s="1"/>
  <c r="L8192" i="1" s="1"/>
  <c r="M8193" i="1"/>
  <c r="Q8193" i="1"/>
  <c r="K8193" i="1" s="1"/>
  <c r="M8194" i="1"/>
  <c r="Q8194" i="1"/>
  <c r="K8194" i="1" s="1"/>
  <c r="M8195" i="1"/>
  <c r="Q8195" i="1"/>
  <c r="K8195" i="1" s="1"/>
  <c r="M8196" i="1"/>
  <c r="Q8196" i="1"/>
  <c r="K8196" i="1" s="1"/>
  <c r="N8196" i="1" s="1"/>
  <c r="M8197" i="1"/>
  <c r="Q8197" i="1"/>
  <c r="K8197" i="1" s="1"/>
  <c r="M8198" i="1"/>
  <c r="Q8198" i="1"/>
  <c r="K8198" i="1" s="1"/>
  <c r="L8198" i="1" s="1"/>
  <c r="M8199" i="1"/>
  <c r="Q8199" i="1"/>
  <c r="K8199" i="1" s="1"/>
  <c r="M8200" i="1"/>
  <c r="Q8200" i="1"/>
  <c r="K8200" i="1" s="1"/>
  <c r="N8200" i="1" s="1"/>
  <c r="M8201" i="1"/>
  <c r="Q8201" i="1"/>
  <c r="K8201" i="1" s="1"/>
  <c r="M8202" i="1"/>
  <c r="Q8202" i="1"/>
  <c r="K8202" i="1" s="1"/>
  <c r="M8203" i="1"/>
  <c r="Q8203" i="1"/>
  <c r="K8203" i="1" s="1"/>
  <c r="M8204" i="1"/>
  <c r="Q8204" i="1"/>
  <c r="K8204" i="1" s="1"/>
  <c r="L8204" i="1" s="1"/>
  <c r="M8205" i="1"/>
  <c r="Q8205" i="1"/>
  <c r="K8205" i="1" s="1"/>
  <c r="M8206" i="1"/>
  <c r="Q8206" i="1"/>
  <c r="K8206" i="1" s="1"/>
  <c r="L8206" i="1" s="1"/>
  <c r="M8207" i="1"/>
  <c r="Q8207" i="1"/>
  <c r="K8207" i="1" s="1"/>
  <c r="M8208" i="1"/>
  <c r="Q8208" i="1"/>
  <c r="K8208" i="1" s="1"/>
  <c r="L8208" i="1" s="1"/>
  <c r="M8209" i="1"/>
  <c r="Q8209" i="1"/>
  <c r="K8209" i="1" s="1"/>
  <c r="M8210" i="1"/>
  <c r="Q8210" i="1"/>
  <c r="K8210" i="1" s="1"/>
  <c r="M8211" i="1"/>
  <c r="Q8211" i="1"/>
  <c r="K8211" i="1" s="1"/>
  <c r="M8212" i="1"/>
  <c r="Q8212" i="1"/>
  <c r="K8212" i="1" s="1"/>
  <c r="N8212" i="1" s="1"/>
  <c r="M8213" i="1"/>
  <c r="Q8213" i="1"/>
  <c r="K8213" i="1" s="1"/>
  <c r="M8214" i="1"/>
  <c r="Q8214" i="1"/>
  <c r="K8214" i="1" s="1"/>
  <c r="M8215" i="1"/>
  <c r="Q8215" i="1"/>
  <c r="K8215" i="1" s="1"/>
  <c r="M8216" i="1"/>
  <c r="Q8216" i="1"/>
  <c r="K8216" i="1" s="1"/>
  <c r="N8216" i="1" s="1"/>
  <c r="M8217" i="1"/>
  <c r="Q8217" i="1"/>
  <c r="K8217" i="1" s="1"/>
  <c r="M8218" i="1"/>
  <c r="Q8218" i="1"/>
  <c r="K8218" i="1" s="1"/>
  <c r="M8219" i="1"/>
  <c r="Q8219" i="1"/>
  <c r="K8219" i="1" s="1"/>
  <c r="M8220" i="1"/>
  <c r="Q8220" i="1"/>
  <c r="K8220" i="1" s="1"/>
  <c r="N8220" i="1" s="1"/>
  <c r="M8221" i="1"/>
  <c r="Q8221" i="1"/>
  <c r="K8221" i="1" s="1"/>
  <c r="M8222" i="1"/>
  <c r="Q8222" i="1"/>
  <c r="K8222" i="1" s="1"/>
  <c r="M8223" i="1"/>
  <c r="Q8223" i="1"/>
  <c r="K8223" i="1" s="1"/>
  <c r="M8224" i="1"/>
  <c r="Q8224" i="1"/>
  <c r="K8224" i="1" s="1"/>
  <c r="N8224" i="1" s="1"/>
  <c r="M8225" i="1"/>
  <c r="Q8225" i="1"/>
  <c r="K8225" i="1" s="1"/>
  <c r="M8226" i="1"/>
  <c r="Q8226" i="1"/>
  <c r="K8226" i="1" s="1"/>
  <c r="M8227" i="1"/>
  <c r="Q8227" i="1"/>
  <c r="K8227" i="1" s="1"/>
  <c r="M8228" i="1"/>
  <c r="Q8228" i="1"/>
  <c r="K8228" i="1" s="1"/>
  <c r="L8228" i="1" s="1"/>
  <c r="M8229" i="1"/>
  <c r="Q8229" i="1"/>
  <c r="K8229" i="1" s="1"/>
  <c r="M8230" i="1"/>
  <c r="Q8230" i="1"/>
  <c r="K8230" i="1" s="1"/>
  <c r="M8231" i="1"/>
  <c r="Q8231" i="1"/>
  <c r="K8231" i="1" s="1"/>
  <c r="M8232" i="1"/>
  <c r="Q8232" i="1"/>
  <c r="K8232" i="1" s="1"/>
  <c r="N8232" i="1" s="1"/>
  <c r="M8233" i="1"/>
  <c r="Q8233" i="1"/>
  <c r="K8233" i="1" s="1"/>
  <c r="M8234" i="1"/>
  <c r="Q8234" i="1"/>
  <c r="K8234" i="1" s="1"/>
  <c r="M8235" i="1"/>
  <c r="Q8235" i="1"/>
  <c r="K8235" i="1" s="1"/>
  <c r="M8236" i="1"/>
  <c r="Q8236" i="1"/>
  <c r="K8236" i="1" s="1"/>
  <c r="L8236" i="1" s="1"/>
  <c r="M8237" i="1"/>
  <c r="Q8237" i="1"/>
  <c r="K8237" i="1" s="1"/>
  <c r="M8238" i="1"/>
  <c r="Q8238" i="1"/>
  <c r="K8238" i="1" s="1"/>
  <c r="M8239" i="1"/>
  <c r="Q8239" i="1"/>
  <c r="K8239" i="1" s="1"/>
  <c r="M8240" i="1"/>
  <c r="Q8240" i="1"/>
  <c r="K8240" i="1" s="1"/>
  <c r="L8240" i="1" s="1"/>
  <c r="M8241" i="1"/>
  <c r="Q8241" i="1"/>
  <c r="K8241" i="1" s="1"/>
  <c r="M8242" i="1"/>
  <c r="Q8242" i="1"/>
  <c r="K8242" i="1" s="1"/>
  <c r="M8243" i="1"/>
  <c r="Q8243" i="1"/>
  <c r="K8243" i="1" s="1"/>
  <c r="M8244" i="1"/>
  <c r="Q8244" i="1"/>
  <c r="K8244" i="1" s="1"/>
  <c r="N8244" i="1" s="1"/>
  <c r="M8245" i="1"/>
  <c r="Q8245" i="1"/>
  <c r="K8245" i="1" s="1"/>
  <c r="M8246" i="1"/>
  <c r="Q8246" i="1"/>
  <c r="K8246" i="1" s="1"/>
  <c r="M8247" i="1"/>
  <c r="Q8247" i="1"/>
  <c r="K8247" i="1" s="1"/>
  <c r="M8248" i="1"/>
  <c r="Q8248" i="1"/>
  <c r="K8248" i="1" s="1"/>
  <c r="N8248" i="1" s="1"/>
  <c r="M8249" i="1"/>
  <c r="Q8249" i="1"/>
  <c r="K8249" i="1" s="1"/>
  <c r="M8250" i="1"/>
  <c r="Q8250" i="1"/>
  <c r="K8250" i="1" s="1"/>
  <c r="M8251" i="1"/>
  <c r="Q8251" i="1"/>
  <c r="K8251" i="1" s="1"/>
  <c r="M8252" i="1"/>
  <c r="Q8252" i="1"/>
  <c r="K8252" i="1" s="1"/>
  <c r="N8252" i="1" s="1"/>
  <c r="M8253" i="1"/>
  <c r="Q8253" i="1"/>
  <c r="K8253" i="1" s="1"/>
  <c r="M8254" i="1"/>
  <c r="Q8254" i="1"/>
  <c r="K8254" i="1" s="1"/>
  <c r="M8255" i="1"/>
  <c r="Q8255" i="1"/>
  <c r="K8255" i="1" s="1"/>
  <c r="M8256" i="1"/>
  <c r="Q8256" i="1"/>
  <c r="K8256" i="1" s="1"/>
  <c r="N8256" i="1" s="1"/>
  <c r="M8257" i="1"/>
  <c r="Q8257" i="1"/>
  <c r="K8257" i="1" s="1"/>
  <c r="M8258" i="1"/>
  <c r="Q8258" i="1"/>
  <c r="K8258" i="1" s="1"/>
  <c r="M8259" i="1"/>
  <c r="Q8259" i="1"/>
  <c r="K8259" i="1" s="1"/>
  <c r="M8260" i="1"/>
  <c r="Q8260" i="1"/>
  <c r="K8260" i="1" s="1"/>
  <c r="L8260" i="1" s="1"/>
  <c r="M8261" i="1"/>
  <c r="Q8261" i="1"/>
  <c r="K8261" i="1" s="1"/>
  <c r="M8262" i="1"/>
  <c r="Q8262" i="1"/>
  <c r="K8262" i="1" s="1"/>
  <c r="M8263" i="1"/>
  <c r="Q8263" i="1"/>
  <c r="K8263" i="1" s="1"/>
  <c r="M8264" i="1"/>
  <c r="Q8264" i="1"/>
  <c r="K8264" i="1" s="1"/>
  <c r="L8264" i="1" s="1"/>
  <c r="M8265" i="1"/>
  <c r="Q8265" i="1"/>
  <c r="K8265" i="1" s="1"/>
  <c r="M8266" i="1"/>
  <c r="Q8266" i="1"/>
  <c r="K8266" i="1" s="1"/>
  <c r="M8267" i="1"/>
  <c r="Q8267" i="1"/>
  <c r="K8267" i="1" s="1"/>
  <c r="M8268" i="1"/>
  <c r="Q8268" i="1"/>
  <c r="K8268" i="1" s="1"/>
  <c r="N8268" i="1" s="1"/>
  <c r="M8269" i="1"/>
  <c r="Q8269" i="1"/>
  <c r="K8269" i="1" s="1"/>
  <c r="M8270" i="1"/>
  <c r="Q8270" i="1"/>
  <c r="K8270" i="1" s="1"/>
  <c r="M8271" i="1"/>
  <c r="Q8271" i="1"/>
  <c r="K8271" i="1" s="1"/>
  <c r="M8272" i="1"/>
  <c r="Q8272" i="1"/>
  <c r="K8272" i="1" s="1"/>
  <c r="L8272" i="1" s="1"/>
  <c r="M8273" i="1"/>
  <c r="Q8273" i="1"/>
  <c r="K8273" i="1" s="1"/>
  <c r="M8274" i="1"/>
  <c r="Q8274" i="1"/>
  <c r="K8274" i="1" s="1"/>
  <c r="M8275" i="1"/>
  <c r="Q8275" i="1"/>
  <c r="K8275" i="1" s="1"/>
  <c r="M8276" i="1"/>
  <c r="Q8276" i="1"/>
  <c r="K8276" i="1" s="1"/>
  <c r="N8276" i="1" s="1"/>
  <c r="M8277" i="1"/>
  <c r="Q8277" i="1"/>
  <c r="K8277" i="1" s="1"/>
  <c r="M8278" i="1"/>
  <c r="Q8278" i="1"/>
  <c r="K8278" i="1" s="1"/>
  <c r="M8279" i="1"/>
  <c r="Q8279" i="1"/>
  <c r="K8279" i="1" s="1"/>
  <c r="M8280" i="1"/>
  <c r="Q8280" i="1"/>
  <c r="K8280" i="1" s="1"/>
  <c r="L8280" i="1" s="1"/>
  <c r="M8281" i="1"/>
  <c r="Q8281" i="1"/>
  <c r="K8281" i="1" s="1"/>
  <c r="M8282" i="1"/>
  <c r="Q8282" i="1"/>
  <c r="K8282" i="1" s="1"/>
  <c r="M8283" i="1"/>
  <c r="Q8283" i="1"/>
  <c r="K8283" i="1" s="1"/>
  <c r="M8284" i="1"/>
  <c r="Q8284" i="1"/>
  <c r="K8284" i="1" s="1"/>
  <c r="N8284" i="1" s="1"/>
  <c r="M8285" i="1"/>
  <c r="Q8285" i="1"/>
  <c r="K8285" i="1" s="1"/>
  <c r="M8286" i="1"/>
  <c r="Q8286" i="1"/>
  <c r="K8286" i="1" s="1"/>
  <c r="M8287" i="1"/>
  <c r="Q8287" i="1"/>
  <c r="K8287" i="1" s="1"/>
  <c r="M8288" i="1"/>
  <c r="Q8288" i="1"/>
  <c r="K8288" i="1" s="1"/>
  <c r="N8288" i="1" s="1"/>
  <c r="M8289" i="1"/>
  <c r="Q8289" i="1"/>
  <c r="K8289" i="1" s="1"/>
  <c r="M8290" i="1"/>
  <c r="Q8290" i="1"/>
  <c r="K8290" i="1" s="1"/>
  <c r="M8291" i="1"/>
  <c r="Q8291" i="1"/>
  <c r="K8291" i="1" s="1"/>
  <c r="N8291" i="1" s="1"/>
  <c r="M8292" i="1"/>
  <c r="Q8292" i="1"/>
  <c r="K8292" i="1" s="1"/>
  <c r="L8292" i="1" s="1"/>
  <c r="M8293" i="1"/>
  <c r="Q8293" i="1"/>
  <c r="K8293" i="1" s="1"/>
  <c r="L8293" i="1" s="1"/>
  <c r="M8294" i="1"/>
  <c r="Q8294" i="1"/>
  <c r="K8294" i="1" s="1"/>
  <c r="L8294" i="1" s="1"/>
  <c r="M8295" i="1"/>
  <c r="Q8295" i="1"/>
  <c r="K8295" i="1" s="1"/>
  <c r="M8296" i="1"/>
  <c r="Q8296" i="1"/>
  <c r="K8296" i="1" s="1"/>
  <c r="M8297" i="1"/>
  <c r="Q8297" i="1"/>
  <c r="K8297" i="1" s="1"/>
  <c r="M8298" i="1"/>
  <c r="Q8298" i="1"/>
  <c r="K8298" i="1" s="1"/>
  <c r="M8299" i="1"/>
  <c r="Q8299" i="1"/>
  <c r="K8299" i="1" s="1"/>
  <c r="N8299" i="1" s="1"/>
  <c r="M8300" i="1"/>
  <c r="Q8300" i="1"/>
  <c r="K8300" i="1" s="1"/>
  <c r="N8300" i="1" s="1"/>
  <c r="M8301" i="1"/>
  <c r="Q8301" i="1"/>
  <c r="K8301" i="1" s="1"/>
  <c r="L8301" i="1" s="1"/>
  <c r="M8302" i="1"/>
  <c r="Q8302" i="1"/>
  <c r="K8302" i="1" s="1"/>
  <c r="L8302" i="1" s="1"/>
  <c r="M8303" i="1"/>
  <c r="Q8303" i="1"/>
  <c r="K8303" i="1" s="1"/>
  <c r="M8304" i="1"/>
  <c r="Q8304" i="1"/>
  <c r="K8304" i="1" s="1"/>
  <c r="M8305" i="1"/>
  <c r="Q8305" i="1"/>
  <c r="K8305" i="1" s="1"/>
  <c r="M8306" i="1"/>
  <c r="Q8306" i="1"/>
  <c r="K8306" i="1" s="1"/>
  <c r="M8307" i="1"/>
  <c r="Q8307" i="1"/>
  <c r="K8307" i="1" s="1"/>
  <c r="N8307" i="1" s="1"/>
  <c r="M8308" i="1"/>
  <c r="Q8308" i="1"/>
  <c r="K8308" i="1" s="1"/>
  <c r="N8308" i="1" s="1"/>
  <c r="M8309" i="1"/>
  <c r="Q8309" i="1"/>
  <c r="K8309" i="1" s="1"/>
  <c r="M8310" i="1"/>
  <c r="Q8310" i="1"/>
  <c r="K8310" i="1" s="1"/>
  <c r="N8310" i="1" s="1"/>
  <c r="M8311" i="1"/>
  <c r="Q8311" i="1"/>
  <c r="K8311" i="1" s="1"/>
  <c r="M8312" i="1"/>
  <c r="Q8312" i="1"/>
  <c r="K8312" i="1" s="1"/>
  <c r="M8313" i="1"/>
  <c r="Q8313" i="1"/>
  <c r="K8313" i="1" s="1"/>
  <c r="M8314" i="1"/>
  <c r="Q8314" i="1"/>
  <c r="K8314" i="1" s="1"/>
  <c r="M8315" i="1"/>
  <c r="Q8315" i="1"/>
  <c r="K8315" i="1" s="1"/>
  <c r="N8315" i="1" s="1"/>
  <c r="M8316" i="1"/>
  <c r="Q8316" i="1"/>
  <c r="K8316" i="1" s="1"/>
  <c r="N8316" i="1" s="1"/>
  <c r="M8317" i="1"/>
  <c r="Q8317" i="1"/>
  <c r="K8317" i="1" s="1"/>
  <c r="L8317" i="1" s="1"/>
  <c r="M8318" i="1"/>
  <c r="Q8318" i="1"/>
  <c r="K8318" i="1" s="1"/>
  <c r="N8318" i="1" s="1"/>
  <c r="M8319" i="1"/>
  <c r="Q8319" i="1"/>
  <c r="K8319" i="1" s="1"/>
  <c r="M8320" i="1"/>
  <c r="Q8320" i="1"/>
  <c r="K8320" i="1" s="1"/>
  <c r="M8321" i="1"/>
  <c r="Q8321" i="1"/>
  <c r="K8321" i="1" s="1"/>
  <c r="M8322" i="1"/>
  <c r="Q8322" i="1"/>
  <c r="K8322" i="1" s="1"/>
  <c r="M8323" i="1"/>
  <c r="Q8323" i="1"/>
  <c r="K8323" i="1" s="1"/>
  <c r="N8323" i="1" s="1"/>
  <c r="M8324" i="1"/>
  <c r="Q8324" i="1"/>
  <c r="K8324" i="1" s="1"/>
  <c r="L8324" i="1" s="1"/>
  <c r="M8325" i="1"/>
  <c r="Q8325" i="1"/>
  <c r="K8325" i="1" s="1"/>
  <c r="L8325" i="1" s="1"/>
  <c r="M8326" i="1"/>
  <c r="Q8326" i="1"/>
  <c r="K8326" i="1" s="1"/>
  <c r="L8326" i="1" s="1"/>
  <c r="M8327" i="1"/>
  <c r="Q8327" i="1"/>
  <c r="K8327" i="1" s="1"/>
  <c r="M8328" i="1"/>
  <c r="Q8328" i="1"/>
  <c r="K8328" i="1" s="1"/>
  <c r="M8329" i="1"/>
  <c r="Q8329" i="1"/>
  <c r="K8329" i="1" s="1"/>
  <c r="M8330" i="1"/>
  <c r="Q8330" i="1"/>
  <c r="K8330" i="1" s="1"/>
  <c r="L8330" i="1" s="1"/>
  <c r="M8331" i="1"/>
  <c r="Q8331" i="1"/>
  <c r="K8331" i="1" s="1"/>
  <c r="M8332" i="1"/>
  <c r="Q8332" i="1"/>
  <c r="K8332" i="1" s="1"/>
  <c r="L8332" i="1" s="1"/>
  <c r="M8333" i="1"/>
  <c r="Q8333" i="1"/>
  <c r="K8333" i="1" s="1"/>
  <c r="M8334" i="1"/>
  <c r="Q8334" i="1"/>
  <c r="K8334" i="1" s="1"/>
  <c r="N8334" i="1" s="1"/>
  <c r="M8335" i="1"/>
  <c r="Q8335" i="1"/>
  <c r="K8335" i="1" s="1"/>
  <c r="M8336" i="1"/>
  <c r="Q8336" i="1"/>
  <c r="K8336" i="1" s="1"/>
  <c r="N8336" i="1" s="1"/>
  <c r="M8337" i="1"/>
  <c r="Q8337" i="1"/>
  <c r="K8337" i="1" s="1"/>
  <c r="M8338" i="1"/>
  <c r="Q8338" i="1"/>
  <c r="K8338" i="1" s="1"/>
  <c r="L8338" i="1" s="1"/>
  <c r="M8339" i="1"/>
  <c r="Q8339" i="1"/>
  <c r="K8339" i="1" s="1"/>
  <c r="M8340" i="1"/>
  <c r="Q8340" i="1"/>
  <c r="K8340" i="1" s="1"/>
  <c r="N8340" i="1" s="1"/>
  <c r="M8341" i="1"/>
  <c r="Q8341" i="1"/>
  <c r="K8341" i="1" s="1"/>
  <c r="M8342" i="1"/>
  <c r="Q8342" i="1"/>
  <c r="K8342" i="1" s="1"/>
  <c r="N8342" i="1" s="1"/>
  <c r="M8343" i="1"/>
  <c r="Q8343" i="1"/>
  <c r="K8343" i="1" s="1"/>
  <c r="M8344" i="1"/>
  <c r="Q8344" i="1"/>
  <c r="K8344" i="1" s="1"/>
  <c r="L8344" i="1" s="1"/>
  <c r="M8345" i="1"/>
  <c r="Q8345" i="1"/>
  <c r="K8345" i="1" s="1"/>
  <c r="M8346" i="1"/>
  <c r="Q8346" i="1"/>
  <c r="K8346" i="1" s="1"/>
  <c r="L8346" i="1" s="1"/>
  <c r="M8347" i="1"/>
  <c r="Q8347" i="1"/>
  <c r="K8347" i="1" s="1"/>
  <c r="M8348" i="1"/>
  <c r="Q8348" i="1"/>
  <c r="K8348" i="1" s="1"/>
  <c r="L8348" i="1" s="1"/>
  <c r="M8349" i="1"/>
  <c r="Q8349" i="1"/>
  <c r="K8349" i="1" s="1"/>
  <c r="M8350" i="1"/>
  <c r="Q8350" i="1"/>
  <c r="K8350" i="1" s="1"/>
  <c r="N8350" i="1" s="1"/>
  <c r="M8351" i="1"/>
  <c r="Q8351" i="1"/>
  <c r="K8351" i="1" s="1"/>
  <c r="M8352" i="1"/>
  <c r="Q8352" i="1"/>
  <c r="K8352" i="1" s="1"/>
  <c r="N8352" i="1" s="1"/>
  <c r="M8353" i="1"/>
  <c r="Q8353" i="1"/>
  <c r="K8353" i="1" s="1"/>
  <c r="M8354" i="1"/>
  <c r="Q8354" i="1"/>
  <c r="K8354" i="1" s="1"/>
  <c r="L8354" i="1" s="1"/>
  <c r="M8355" i="1"/>
  <c r="Q8355" i="1"/>
  <c r="K8355" i="1" s="1"/>
  <c r="M8356" i="1"/>
  <c r="Q8356" i="1"/>
  <c r="K8356" i="1" s="1"/>
  <c r="N8356" i="1" s="1"/>
  <c r="M8357" i="1"/>
  <c r="Q8357" i="1"/>
  <c r="K8357" i="1" s="1"/>
  <c r="M8358" i="1"/>
  <c r="Q8358" i="1"/>
  <c r="K8358" i="1" s="1"/>
  <c r="N8358" i="1" s="1"/>
  <c r="M8359" i="1"/>
  <c r="Q8359" i="1"/>
  <c r="K8359" i="1" s="1"/>
  <c r="M8360" i="1"/>
  <c r="Q8360" i="1"/>
  <c r="K8360" i="1" s="1"/>
  <c r="L8360" i="1" s="1"/>
  <c r="M8361" i="1"/>
  <c r="Q8361" i="1"/>
  <c r="K8361" i="1" s="1"/>
  <c r="M8362" i="1"/>
  <c r="Q8362" i="1"/>
  <c r="K8362" i="1" s="1"/>
  <c r="L8362" i="1" s="1"/>
  <c r="M8363" i="1"/>
  <c r="Q8363" i="1"/>
  <c r="K8363" i="1" s="1"/>
  <c r="M8364" i="1"/>
  <c r="Q8364" i="1"/>
  <c r="K8364" i="1" s="1"/>
  <c r="L8364" i="1" s="1"/>
  <c r="M8365" i="1"/>
  <c r="Q8365" i="1"/>
  <c r="K8365" i="1" s="1"/>
  <c r="M8366" i="1"/>
  <c r="Q8366" i="1"/>
  <c r="K8366" i="1" s="1"/>
  <c r="M8367" i="1"/>
  <c r="Q8367" i="1"/>
  <c r="K8367" i="1" s="1"/>
  <c r="M8368" i="1"/>
  <c r="Q8368" i="1"/>
  <c r="K8368" i="1" s="1"/>
  <c r="N8368" i="1" s="1"/>
  <c r="M8369" i="1"/>
  <c r="Q8369" i="1"/>
  <c r="K8369" i="1" s="1"/>
  <c r="M8370" i="1"/>
  <c r="Q8370" i="1"/>
  <c r="K8370" i="1" s="1"/>
  <c r="L8370" i="1" s="1"/>
  <c r="M8371" i="1"/>
  <c r="Q8371" i="1"/>
  <c r="K8371" i="1" s="1"/>
  <c r="M8372" i="1"/>
  <c r="Q8372" i="1"/>
  <c r="K8372" i="1" s="1"/>
  <c r="N8372" i="1" s="1"/>
  <c r="M8373" i="1"/>
  <c r="Q8373" i="1"/>
  <c r="K8373" i="1" s="1"/>
  <c r="N8373" i="1" s="1"/>
  <c r="M8374" i="1"/>
  <c r="Q8374" i="1"/>
  <c r="K8374" i="1" s="1"/>
  <c r="M8375" i="1"/>
  <c r="Q8375" i="1"/>
  <c r="K8375" i="1" s="1"/>
  <c r="M8376" i="1"/>
  <c r="Q8376" i="1"/>
  <c r="K8376" i="1" s="1"/>
  <c r="L8376" i="1" s="1"/>
  <c r="M8377" i="1"/>
  <c r="Q8377" i="1"/>
  <c r="K8377" i="1" s="1"/>
  <c r="N8377" i="1" s="1"/>
  <c r="M8378" i="1"/>
  <c r="Q8378" i="1"/>
  <c r="K8378" i="1" s="1"/>
  <c r="N8378" i="1" s="1"/>
  <c r="M8379" i="1"/>
  <c r="Q8379" i="1"/>
  <c r="K8379" i="1" s="1"/>
  <c r="M8380" i="1"/>
  <c r="Q8380" i="1"/>
  <c r="K8380" i="1" s="1"/>
  <c r="L8380" i="1" s="1"/>
  <c r="M8381" i="1"/>
  <c r="Q8381" i="1"/>
  <c r="K8381" i="1" s="1"/>
  <c r="M8382" i="1"/>
  <c r="Q8382" i="1"/>
  <c r="K8382" i="1" s="1"/>
  <c r="M8383" i="1"/>
  <c r="Q8383" i="1"/>
  <c r="K8383" i="1" s="1"/>
  <c r="M8384" i="1"/>
  <c r="Q8384" i="1"/>
  <c r="K8384" i="1" s="1"/>
  <c r="M8385" i="1"/>
  <c r="Q8385" i="1"/>
  <c r="K8385" i="1" s="1"/>
  <c r="M8386" i="1"/>
  <c r="Q8386" i="1"/>
  <c r="K8386" i="1" s="1"/>
  <c r="L8386" i="1" s="1"/>
  <c r="M8387" i="1"/>
  <c r="Q8387" i="1"/>
  <c r="K8387" i="1" s="1"/>
  <c r="L8387" i="1" s="1"/>
  <c r="M8388" i="1"/>
  <c r="Q8388" i="1"/>
  <c r="K8388" i="1" s="1"/>
  <c r="L8388" i="1" s="1"/>
  <c r="M8389" i="1"/>
  <c r="Q8389" i="1"/>
  <c r="K8389" i="1" s="1"/>
  <c r="N8389" i="1" s="1"/>
  <c r="M8390" i="1"/>
  <c r="Q8390" i="1"/>
  <c r="K8390" i="1" s="1"/>
  <c r="M8391" i="1"/>
  <c r="Q8391" i="1"/>
  <c r="K8391" i="1" s="1"/>
  <c r="M8392" i="1"/>
  <c r="Q8392" i="1"/>
  <c r="K8392" i="1" s="1"/>
  <c r="L8392" i="1" s="1"/>
  <c r="M8393" i="1"/>
  <c r="Q8393" i="1"/>
  <c r="K8393" i="1" s="1"/>
  <c r="N8393" i="1" s="1"/>
  <c r="M8394" i="1"/>
  <c r="Q8394" i="1"/>
  <c r="K8394" i="1" s="1"/>
  <c r="N8394" i="1" s="1"/>
  <c r="M8395" i="1"/>
  <c r="Q8395" i="1"/>
  <c r="K8395" i="1" s="1"/>
  <c r="M8396" i="1"/>
  <c r="Q8396" i="1"/>
  <c r="K8396" i="1" s="1"/>
  <c r="N8396" i="1" s="1"/>
  <c r="M8397" i="1"/>
  <c r="Q8397" i="1"/>
  <c r="K8397" i="1" s="1"/>
  <c r="M8398" i="1"/>
  <c r="Q8398" i="1"/>
  <c r="K8398" i="1" s="1"/>
  <c r="M8399" i="1"/>
  <c r="Q8399" i="1"/>
  <c r="K8399" i="1" s="1"/>
  <c r="M8400" i="1"/>
  <c r="Q8400" i="1"/>
  <c r="K8400" i="1" s="1"/>
  <c r="M8401" i="1"/>
  <c r="Q8401" i="1"/>
  <c r="K8401" i="1" s="1"/>
  <c r="N8401" i="1" s="1"/>
  <c r="M8402" i="1"/>
  <c r="Q8402" i="1"/>
  <c r="K8402" i="1" s="1"/>
  <c r="L8402" i="1" s="1"/>
  <c r="M8403" i="1"/>
  <c r="Q8403" i="1"/>
  <c r="K8403" i="1" s="1"/>
  <c r="M8404" i="1"/>
  <c r="Q8404" i="1"/>
  <c r="K8404" i="1" s="1"/>
  <c r="L8404" i="1" s="1"/>
  <c r="M8405" i="1"/>
  <c r="Q8405" i="1"/>
  <c r="K8405" i="1" s="1"/>
  <c r="M8406" i="1"/>
  <c r="Q8406" i="1"/>
  <c r="K8406" i="1" s="1"/>
  <c r="M8407" i="1"/>
  <c r="Q8407" i="1"/>
  <c r="K8407" i="1" s="1"/>
  <c r="M8408" i="1"/>
  <c r="Q8408" i="1"/>
  <c r="K8408" i="1" s="1"/>
  <c r="M8409" i="1"/>
  <c r="Q8409" i="1"/>
  <c r="K8409" i="1" s="1"/>
  <c r="N8409" i="1" s="1"/>
  <c r="L7830" i="1" l="1"/>
  <c r="N8228" i="1"/>
  <c r="L7618" i="1"/>
  <c r="L7350" i="1"/>
  <c r="L7164" i="1"/>
  <c r="L8196" i="1"/>
  <c r="L7698" i="1"/>
  <c r="N7694" i="1"/>
  <c r="L7232" i="1"/>
  <c r="L8409" i="1"/>
  <c r="N8236" i="1"/>
  <c r="N7808" i="1"/>
  <c r="L7308" i="1"/>
  <c r="N7148" i="1"/>
  <c r="L7124" i="1"/>
  <c r="L7060" i="1"/>
  <c r="L6988" i="1"/>
  <c r="N6986" i="1"/>
  <c r="N7872" i="1"/>
  <c r="L7580" i="1"/>
  <c r="L7032" i="1"/>
  <c r="L7650" i="1"/>
  <c r="L8318" i="1"/>
  <c r="L8220" i="1"/>
  <c r="L7666" i="1"/>
  <c r="L7378" i="1"/>
  <c r="L7176" i="1"/>
  <c r="L7160" i="1"/>
  <c r="N7716" i="1"/>
  <c r="L8082" i="1"/>
  <c r="L7873" i="1"/>
  <c r="L7866" i="1"/>
  <c r="L7644" i="1"/>
  <c r="N7638" i="1"/>
  <c r="N7590" i="1"/>
  <c r="L7370" i="1"/>
  <c r="N7270" i="1"/>
  <c r="L7208" i="1"/>
  <c r="L7080" i="1"/>
  <c r="L8232" i="1"/>
  <c r="L8212" i="1"/>
  <c r="L7957" i="1"/>
  <c r="L7893" i="1"/>
  <c r="L7626" i="1"/>
  <c r="L7522" i="1"/>
  <c r="L7487" i="1"/>
  <c r="L7334" i="1"/>
  <c r="L7272" i="1"/>
  <c r="L7224" i="1"/>
  <c r="L7192" i="1"/>
  <c r="L7132" i="1"/>
  <c r="L8316" i="1"/>
  <c r="N8280" i="1"/>
  <c r="L8276" i="1"/>
  <c r="N8260" i="1"/>
  <c r="N8240" i="1"/>
  <c r="N7925" i="1"/>
  <c r="L7507" i="1"/>
  <c r="N7493" i="1"/>
  <c r="L7143" i="1"/>
  <c r="L7108" i="1"/>
  <c r="N7078" i="1"/>
  <c r="N7646" i="1"/>
  <c r="N7574" i="1"/>
  <c r="N8386" i="1"/>
  <c r="L8300" i="1"/>
  <c r="L8224" i="1"/>
  <c r="N7848" i="1"/>
  <c r="N7722" i="1"/>
  <c r="L7708" i="1"/>
  <c r="N7684" i="1"/>
  <c r="L7660" i="1"/>
  <c r="N7652" i="1"/>
  <c r="L7604" i="1"/>
  <c r="N7562" i="1"/>
  <c r="L7551" i="1"/>
  <c r="L7354" i="1"/>
  <c r="L7340" i="1"/>
  <c r="L7240" i="1"/>
  <c r="N7723" i="1"/>
  <c r="L7723" i="1"/>
  <c r="L7524" i="1"/>
  <c r="N7524" i="1"/>
  <c r="N7367" i="1"/>
  <c r="L7367" i="1"/>
  <c r="N7363" i="1"/>
  <c r="L7363" i="1"/>
  <c r="N8388" i="1"/>
  <c r="N8380" i="1"/>
  <c r="N8294" i="1"/>
  <c r="N8272" i="1"/>
  <c r="N8192" i="1"/>
  <c r="N7941" i="1"/>
  <c r="N7933" i="1"/>
  <c r="N7880" i="1"/>
  <c r="N7840" i="1"/>
  <c r="N7816" i="1"/>
  <c r="N7700" i="1"/>
  <c r="L7676" i="1"/>
  <c r="N7668" i="1"/>
  <c r="N7662" i="1"/>
  <c r="N7622" i="1"/>
  <c r="N7537" i="1"/>
  <c r="L7475" i="1"/>
  <c r="L7362" i="1"/>
  <c r="L7344" i="1"/>
  <c r="L7292" i="1"/>
  <c r="L7228" i="1"/>
  <c r="L7212" i="1"/>
  <c r="L7196" i="1"/>
  <c r="L7180" i="1"/>
  <c r="L6956" i="1"/>
  <c r="N6954" i="1"/>
  <c r="L8393" i="1"/>
  <c r="L8291" i="1"/>
  <c r="L8200" i="1"/>
  <c r="L8102" i="1"/>
  <c r="N7917" i="1"/>
  <c r="L7726" i="1"/>
  <c r="L7714" i="1"/>
  <c r="N7710" i="1"/>
  <c r="L7682" i="1"/>
  <c r="N7678" i="1"/>
  <c r="L7636" i="1"/>
  <c r="L7612" i="1"/>
  <c r="N7606" i="1"/>
  <c r="L7586" i="1"/>
  <c r="L7572" i="1"/>
  <c r="N7532" i="1"/>
  <c r="L7366" i="1"/>
  <c r="L7320" i="1"/>
  <c r="L7092" i="1"/>
  <c r="N7070" i="1"/>
  <c r="L7052" i="1"/>
  <c r="N7050" i="1"/>
  <c r="L7000" i="1"/>
  <c r="N8317" i="1"/>
  <c r="L7949" i="1"/>
  <c r="L7885" i="1"/>
  <c r="L7862" i="1"/>
  <c r="L7834" i="1"/>
  <c r="L7692" i="1"/>
  <c r="L7594" i="1"/>
  <c r="L7351" i="1"/>
  <c r="L7020" i="1"/>
  <c r="N7018" i="1"/>
  <c r="L6968" i="1"/>
  <c r="L8403" i="1"/>
  <c r="N8403" i="1"/>
  <c r="L8309" i="1"/>
  <c r="N8309" i="1"/>
  <c r="L8172" i="1"/>
  <c r="N8172" i="1"/>
  <c r="N8168" i="1"/>
  <c r="L8168" i="1"/>
  <c r="L8144" i="1"/>
  <c r="N8144" i="1"/>
  <c r="L8140" i="1"/>
  <c r="N8140" i="1"/>
  <c r="L8112" i="1"/>
  <c r="N8112" i="1"/>
  <c r="L8108" i="1"/>
  <c r="N8108" i="1"/>
  <c r="L7916" i="1"/>
  <c r="N7916" i="1"/>
  <c r="L7900" i="1"/>
  <c r="N7900" i="1"/>
  <c r="N8387" i="1"/>
  <c r="L8377" i="1"/>
  <c r="N8404" i="1"/>
  <c r="L8396" i="1"/>
  <c r="L8372" i="1"/>
  <c r="L8368" i="1"/>
  <c r="N8364" i="1"/>
  <c r="N8360" i="1"/>
  <c r="L8356" i="1"/>
  <c r="L8352" i="1"/>
  <c r="N8348" i="1"/>
  <c r="N8344" i="1"/>
  <c r="L8340" i="1"/>
  <c r="L8336" i="1"/>
  <c r="N8332" i="1"/>
  <c r="N8326" i="1"/>
  <c r="L8310" i="1"/>
  <c r="N8302" i="1"/>
  <c r="L8288" i="1"/>
  <c r="L8284" i="1"/>
  <c r="L8268" i="1"/>
  <c r="N8264" i="1"/>
  <c r="L8256" i="1"/>
  <c r="L8252" i="1"/>
  <c r="N8208" i="1"/>
  <c r="L8188" i="1"/>
  <c r="N8188" i="1"/>
  <c r="N8184" i="1"/>
  <c r="L8184" i="1"/>
  <c r="L7544" i="1"/>
  <c r="N7544" i="1"/>
  <c r="L8244" i="1"/>
  <c r="L8216" i="1"/>
  <c r="N8164" i="1"/>
  <c r="L8164" i="1"/>
  <c r="L8160" i="1"/>
  <c r="N8160" i="1"/>
  <c r="L8156" i="1"/>
  <c r="N8156" i="1"/>
  <c r="L8128" i="1"/>
  <c r="N8128" i="1"/>
  <c r="L8124" i="1"/>
  <c r="N8124" i="1"/>
  <c r="L8088" i="1"/>
  <c r="N8088" i="1"/>
  <c r="L8323" i="1"/>
  <c r="L8315" i="1"/>
  <c r="L8248" i="1"/>
  <c r="N8204" i="1"/>
  <c r="N8180" i="1"/>
  <c r="L8180" i="1"/>
  <c r="L8176" i="1"/>
  <c r="N8176" i="1"/>
  <c r="L8080" i="1"/>
  <c r="N8080" i="1"/>
  <c r="L8152" i="1"/>
  <c r="L8148" i="1"/>
  <c r="L8136" i="1"/>
  <c r="L8132" i="1"/>
  <c r="L8120" i="1"/>
  <c r="L8116" i="1"/>
  <c r="N7909" i="1"/>
  <c r="N7901" i="1"/>
  <c r="N7876" i="1"/>
  <c r="N7864" i="1"/>
  <c r="N7856" i="1"/>
  <c r="N7832" i="1"/>
  <c r="N7824" i="1"/>
  <c r="N7734" i="1"/>
  <c r="N7614" i="1"/>
  <c r="N7582" i="1"/>
  <c r="N7550" i="1"/>
  <c r="L7550" i="1"/>
  <c r="N7545" i="1"/>
  <c r="L7514" i="1"/>
  <c r="N7383" i="1"/>
  <c r="L7383" i="1"/>
  <c r="L7106" i="1"/>
  <c r="N7106" i="1"/>
  <c r="N7948" i="1"/>
  <c r="N7884" i="1"/>
  <c r="L7881" i="1"/>
  <c r="L7846" i="1"/>
  <c r="L7814" i="1"/>
  <c r="N7718" i="1"/>
  <c r="L7706" i="1"/>
  <c r="N7702" i="1"/>
  <c r="L7690" i="1"/>
  <c r="N7686" i="1"/>
  <c r="L7674" i="1"/>
  <c r="N7670" i="1"/>
  <c r="L7658" i="1"/>
  <c r="N7654" i="1"/>
  <c r="L7642" i="1"/>
  <c r="L7628" i="1"/>
  <c r="L7610" i="1"/>
  <c r="L7596" i="1"/>
  <c r="L7578" i="1"/>
  <c r="L7564" i="1"/>
  <c r="N7516" i="1"/>
  <c r="N7508" i="1"/>
  <c r="L7461" i="1"/>
  <c r="N7461" i="1"/>
  <c r="N7379" i="1"/>
  <c r="L7379" i="1"/>
  <c r="L7318" i="1"/>
  <c r="N7318" i="1"/>
  <c r="N7276" i="1"/>
  <c r="L7276" i="1"/>
  <c r="N8104" i="1"/>
  <c r="L8098" i="1"/>
  <c r="N8096" i="1"/>
  <c r="L8086" i="1"/>
  <c r="N7932" i="1"/>
  <c r="L7850" i="1"/>
  <c r="L7818" i="1"/>
  <c r="L7634" i="1"/>
  <c r="N7630" i="1"/>
  <c r="L7620" i="1"/>
  <c r="L7602" i="1"/>
  <c r="N7598" i="1"/>
  <c r="L7588" i="1"/>
  <c r="L7570" i="1"/>
  <c r="N7566" i="1"/>
  <c r="L7558" i="1"/>
  <c r="N7558" i="1"/>
  <c r="L7530" i="1"/>
  <c r="N7503" i="1"/>
  <c r="L7503" i="1"/>
  <c r="L7501" i="1"/>
  <c r="N7501" i="1"/>
  <c r="N7485" i="1"/>
  <c r="N7336" i="1"/>
  <c r="L7336" i="1"/>
  <c r="N7491" i="1"/>
  <c r="L7491" i="1"/>
  <c r="L7377" i="1"/>
  <c r="N7377" i="1"/>
  <c r="N7304" i="1"/>
  <c r="L7304" i="1"/>
  <c r="L7122" i="1"/>
  <c r="N7122" i="1"/>
  <c r="N7477" i="1"/>
  <c r="L7471" i="1"/>
  <c r="N7469" i="1"/>
  <c r="L7459" i="1"/>
  <c r="L7386" i="1"/>
  <c r="L7382" i="1"/>
  <c r="N7361" i="1"/>
  <c r="L7348" i="1"/>
  <c r="L7342" i="1"/>
  <c r="L7324" i="1"/>
  <c r="L7288" i="1"/>
  <c r="N7286" i="1"/>
  <c r="N7231" i="1"/>
  <c r="L7220" i="1"/>
  <c r="L7216" i="1"/>
  <c r="L7204" i="1"/>
  <c r="L7200" i="1"/>
  <c r="L7188" i="1"/>
  <c r="L7184" i="1"/>
  <c r="L7172" i="1"/>
  <c r="L7168" i="1"/>
  <c r="L7156" i="1"/>
  <c r="L7152" i="1"/>
  <c r="L7116" i="1"/>
  <c r="N7114" i="1"/>
  <c r="L7100" i="1"/>
  <c r="N7098" i="1"/>
  <c r="L7076" i="1"/>
  <c r="L7048" i="1"/>
  <c r="N7046" i="1"/>
  <c r="L7016" i="1"/>
  <c r="N7014" i="1"/>
  <c r="L6984" i="1"/>
  <c r="N6982" i="1"/>
  <c r="L6952" i="1"/>
  <c r="N6950" i="1"/>
  <c r="N7030" i="1"/>
  <c r="N6998" i="1"/>
  <c r="N6966" i="1"/>
  <c r="N7302" i="1"/>
  <c r="N7142" i="1"/>
  <c r="N7086" i="1"/>
  <c r="L7064" i="1"/>
  <c r="N7062" i="1"/>
  <c r="N7054" i="1"/>
  <c r="L7036" i="1"/>
  <c r="N7034" i="1"/>
  <c r="L7004" i="1"/>
  <c r="N7002" i="1"/>
  <c r="L6972" i="1"/>
  <c r="N6970" i="1"/>
  <c r="N8382" i="1"/>
  <c r="L8382" i="1"/>
  <c r="L8407" i="1"/>
  <c r="N8407" i="1"/>
  <c r="L8406" i="1"/>
  <c r="N8406" i="1"/>
  <c r="N8397" i="1"/>
  <c r="L8397" i="1"/>
  <c r="L8391" i="1"/>
  <c r="N8391" i="1"/>
  <c r="N8384" i="1"/>
  <c r="L8384" i="1"/>
  <c r="L8379" i="1"/>
  <c r="N8379" i="1"/>
  <c r="N8367" i="1"/>
  <c r="L8367" i="1"/>
  <c r="L8365" i="1"/>
  <c r="N8365" i="1"/>
  <c r="N8351" i="1"/>
  <c r="L8351" i="1"/>
  <c r="L8349" i="1"/>
  <c r="N8349" i="1"/>
  <c r="N8335" i="1"/>
  <c r="L8335" i="1"/>
  <c r="L8333" i="1"/>
  <c r="N8333" i="1"/>
  <c r="L8265" i="1"/>
  <c r="N8265" i="1"/>
  <c r="L8233" i="1"/>
  <c r="N8233" i="1"/>
  <c r="N8402" i="1"/>
  <c r="L8399" i="1"/>
  <c r="N8399" i="1"/>
  <c r="N8398" i="1"/>
  <c r="L8398" i="1"/>
  <c r="N8381" i="1"/>
  <c r="L8381" i="1"/>
  <c r="L8375" i="1"/>
  <c r="N8375" i="1"/>
  <c r="L8328" i="1"/>
  <c r="N8328" i="1"/>
  <c r="L8408" i="1"/>
  <c r="N8408" i="1"/>
  <c r="L8401" i="1"/>
  <c r="L8394" i="1"/>
  <c r="L8390" i="1"/>
  <c r="N8390" i="1"/>
  <c r="N8385" i="1"/>
  <c r="L8385" i="1"/>
  <c r="L8383" i="1"/>
  <c r="N8383" i="1"/>
  <c r="N8366" i="1"/>
  <c r="L8366" i="1"/>
  <c r="N8359" i="1"/>
  <c r="L8359" i="1"/>
  <c r="L8357" i="1"/>
  <c r="N8357" i="1"/>
  <c r="N8343" i="1"/>
  <c r="L8343" i="1"/>
  <c r="L8341" i="1"/>
  <c r="N8341" i="1"/>
  <c r="N8320" i="1"/>
  <c r="L8320" i="1"/>
  <c r="L8296" i="1"/>
  <c r="N8296" i="1"/>
  <c r="L8269" i="1"/>
  <c r="N8269" i="1"/>
  <c r="L8237" i="1"/>
  <c r="N8237" i="1"/>
  <c r="N8405" i="1"/>
  <c r="L8405" i="1"/>
  <c r="N8400" i="1"/>
  <c r="L8400" i="1"/>
  <c r="L8395" i="1"/>
  <c r="N8395" i="1"/>
  <c r="L8378" i="1"/>
  <c r="L8374" i="1"/>
  <c r="N8374" i="1"/>
  <c r="L8369" i="1"/>
  <c r="N8369" i="1"/>
  <c r="L8273" i="1"/>
  <c r="N8273" i="1"/>
  <c r="L8261" i="1"/>
  <c r="N8261" i="1"/>
  <c r="L8241" i="1"/>
  <c r="N8241" i="1"/>
  <c r="L8229" i="1"/>
  <c r="N8229" i="1"/>
  <c r="L8209" i="1"/>
  <c r="N8209" i="1"/>
  <c r="N8392" i="1"/>
  <c r="N8376" i="1"/>
  <c r="N8370" i="1"/>
  <c r="N8362" i="1"/>
  <c r="L8358" i="1"/>
  <c r="N8354" i="1"/>
  <c r="L8350" i="1"/>
  <c r="N8346" i="1"/>
  <c r="L8342" i="1"/>
  <c r="N8338" i="1"/>
  <c r="L8334" i="1"/>
  <c r="N8330" i="1"/>
  <c r="N8325" i="1"/>
  <c r="N8324" i="1"/>
  <c r="L8321" i="1"/>
  <c r="N8321" i="1"/>
  <c r="N8311" i="1"/>
  <c r="L8311" i="1"/>
  <c r="L8308" i="1"/>
  <c r="N8306" i="1"/>
  <c r="L8306" i="1"/>
  <c r="L8299" i="1"/>
  <c r="N8293" i="1"/>
  <c r="N8292" i="1"/>
  <c r="N8274" i="1"/>
  <c r="L8274" i="1"/>
  <c r="L8270" i="1"/>
  <c r="N8270" i="1"/>
  <c r="N8259" i="1"/>
  <c r="L8259" i="1"/>
  <c r="N8242" i="1"/>
  <c r="L8242" i="1"/>
  <c r="L8238" i="1"/>
  <c r="N8238" i="1"/>
  <c r="N8227" i="1"/>
  <c r="L8227" i="1"/>
  <c r="N8210" i="1"/>
  <c r="L8210" i="1"/>
  <c r="L8205" i="1"/>
  <c r="N8205" i="1"/>
  <c r="L8189" i="1"/>
  <c r="N8189" i="1"/>
  <c r="N8087" i="1"/>
  <c r="L8087" i="1"/>
  <c r="L8361" i="1"/>
  <c r="N8361" i="1"/>
  <c r="L8353" i="1"/>
  <c r="N8353" i="1"/>
  <c r="L8345" i="1"/>
  <c r="N8345" i="1"/>
  <c r="L8337" i="1"/>
  <c r="N8337" i="1"/>
  <c r="L8313" i="1"/>
  <c r="N8313" i="1"/>
  <c r="L8312" i="1"/>
  <c r="N8312" i="1"/>
  <c r="N8303" i="1"/>
  <c r="L8303" i="1"/>
  <c r="L8298" i="1"/>
  <c r="N8298" i="1"/>
  <c r="N8282" i="1"/>
  <c r="L8282" i="1"/>
  <c r="L8281" i="1"/>
  <c r="N8281" i="1"/>
  <c r="L8278" i="1"/>
  <c r="N8278" i="1"/>
  <c r="L8277" i="1"/>
  <c r="N8277" i="1"/>
  <c r="N8267" i="1"/>
  <c r="L8267" i="1"/>
  <c r="N8250" i="1"/>
  <c r="L8250" i="1"/>
  <c r="L8249" i="1"/>
  <c r="N8249" i="1"/>
  <c r="L8246" i="1"/>
  <c r="N8246" i="1"/>
  <c r="L8245" i="1"/>
  <c r="N8245" i="1"/>
  <c r="N8235" i="1"/>
  <c r="L8235" i="1"/>
  <c r="N8218" i="1"/>
  <c r="L8218" i="1"/>
  <c r="L8217" i="1"/>
  <c r="N8217" i="1"/>
  <c r="L8214" i="1"/>
  <c r="N8214" i="1"/>
  <c r="L8213" i="1"/>
  <c r="N8213" i="1"/>
  <c r="N8203" i="1"/>
  <c r="L8203" i="1"/>
  <c r="L8201" i="1"/>
  <c r="N8201" i="1"/>
  <c r="N8194" i="1"/>
  <c r="L8194" i="1"/>
  <c r="N8187" i="1"/>
  <c r="L8187" i="1"/>
  <c r="L8185" i="1"/>
  <c r="N8185" i="1"/>
  <c r="N8178" i="1"/>
  <c r="L8178" i="1"/>
  <c r="N8171" i="1"/>
  <c r="L8171" i="1"/>
  <c r="L8169" i="1"/>
  <c r="N8169" i="1"/>
  <c r="N8155" i="1"/>
  <c r="L8155" i="1"/>
  <c r="L8153" i="1"/>
  <c r="N8153" i="1"/>
  <c r="N8139" i="1"/>
  <c r="L8139" i="1"/>
  <c r="L8137" i="1"/>
  <c r="N8137" i="1"/>
  <c r="N8123" i="1"/>
  <c r="L8123" i="1"/>
  <c r="L8121" i="1"/>
  <c r="N8121" i="1"/>
  <c r="N8107" i="1"/>
  <c r="L8107" i="1"/>
  <c r="L8389" i="1"/>
  <c r="L8373" i="1"/>
  <c r="N8371" i="1"/>
  <c r="L8371" i="1"/>
  <c r="N8363" i="1"/>
  <c r="L8363" i="1"/>
  <c r="N8355" i="1"/>
  <c r="L8355" i="1"/>
  <c r="N8347" i="1"/>
  <c r="L8347" i="1"/>
  <c r="N8339" i="1"/>
  <c r="L8339" i="1"/>
  <c r="N8331" i="1"/>
  <c r="L8331" i="1"/>
  <c r="N8327" i="1"/>
  <c r="L8327" i="1"/>
  <c r="N8322" i="1"/>
  <c r="L8322" i="1"/>
  <c r="L8305" i="1"/>
  <c r="N8305" i="1"/>
  <c r="N8304" i="1"/>
  <c r="L8304" i="1"/>
  <c r="N8295" i="1"/>
  <c r="L8295" i="1"/>
  <c r="N8290" i="1"/>
  <c r="L8290" i="1"/>
  <c r="L8289" i="1"/>
  <c r="N8289" i="1"/>
  <c r="L8286" i="1"/>
  <c r="N8286" i="1"/>
  <c r="L8285" i="1"/>
  <c r="N8285" i="1"/>
  <c r="N8275" i="1"/>
  <c r="L8275" i="1"/>
  <c r="N8258" i="1"/>
  <c r="L8258" i="1"/>
  <c r="L8257" i="1"/>
  <c r="N8257" i="1"/>
  <c r="L8254" i="1"/>
  <c r="N8254" i="1"/>
  <c r="L8253" i="1"/>
  <c r="N8253" i="1"/>
  <c r="N8243" i="1"/>
  <c r="L8243" i="1"/>
  <c r="N8226" i="1"/>
  <c r="L8226" i="1"/>
  <c r="L8225" i="1"/>
  <c r="N8225" i="1"/>
  <c r="L8222" i="1"/>
  <c r="N8222" i="1"/>
  <c r="L8221" i="1"/>
  <c r="N8221" i="1"/>
  <c r="N8211" i="1"/>
  <c r="L8211" i="1"/>
  <c r="L8197" i="1"/>
  <c r="N8197" i="1"/>
  <c r="L8181" i="1"/>
  <c r="N8181" i="1"/>
  <c r="N8103" i="1"/>
  <c r="L8103" i="1"/>
  <c r="L8329" i="1"/>
  <c r="N8329" i="1"/>
  <c r="N8319" i="1"/>
  <c r="L8319" i="1"/>
  <c r="L8314" i="1"/>
  <c r="N8314" i="1"/>
  <c r="L8307" i="1"/>
  <c r="N8301" i="1"/>
  <c r="L8297" i="1"/>
  <c r="N8297" i="1"/>
  <c r="N8283" i="1"/>
  <c r="L8283" i="1"/>
  <c r="N8266" i="1"/>
  <c r="L8266" i="1"/>
  <c r="L8262" i="1"/>
  <c r="N8262" i="1"/>
  <c r="N8251" i="1"/>
  <c r="L8251" i="1"/>
  <c r="N8234" i="1"/>
  <c r="L8234" i="1"/>
  <c r="L8230" i="1"/>
  <c r="N8230" i="1"/>
  <c r="N8219" i="1"/>
  <c r="L8219" i="1"/>
  <c r="N8202" i="1"/>
  <c r="L8202" i="1"/>
  <c r="N8195" i="1"/>
  <c r="L8195" i="1"/>
  <c r="L8193" i="1"/>
  <c r="N8193" i="1"/>
  <c r="N8186" i="1"/>
  <c r="L8186" i="1"/>
  <c r="N8179" i="1"/>
  <c r="L8179" i="1"/>
  <c r="L8177" i="1"/>
  <c r="N8177" i="1"/>
  <c r="N8163" i="1"/>
  <c r="L8163" i="1"/>
  <c r="L8161" i="1"/>
  <c r="N8161" i="1"/>
  <c r="N8147" i="1"/>
  <c r="L8147" i="1"/>
  <c r="L8145" i="1"/>
  <c r="N8145" i="1"/>
  <c r="N8131" i="1"/>
  <c r="L8131" i="1"/>
  <c r="L8129" i="1"/>
  <c r="N8129" i="1"/>
  <c r="N8115" i="1"/>
  <c r="L8115" i="1"/>
  <c r="L8113" i="1"/>
  <c r="N8113" i="1"/>
  <c r="N8091" i="1"/>
  <c r="L8091" i="1"/>
  <c r="N8206" i="1"/>
  <c r="N8198" i="1"/>
  <c r="N8190" i="1"/>
  <c r="N8182" i="1"/>
  <c r="N8174" i="1"/>
  <c r="L8170" i="1"/>
  <c r="N8166" i="1"/>
  <c r="L8162" i="1"/>
  <c r="N8158" i="1"/>
  <c r="L8154" i="1"/>
  <c r="N8150" i="1"/>
  <c r="L8146" i="1"/>
  <c r="N8142" i="1"/>
  <c r="L8138" i="1"/>
  <c r="N8134" i="1"/>
  <c r="L8130" i="1"/>
  <c r="N8126" i="1"/>
  <c r="L8122" i="1"/>
  <c r="N8118" i="1"/>
  <c r="L8114" i="1"/>
  <c r="N8110" i="1"/>
  <c r="L8105" i="1"/>
  <c r="N8105" i="1"/>
  <c r="L8094" i="1"/>
  <c r="N8092" i="1"/>
  <c r="L8089" i="1"/>
  <c r="N8089" i="1"/>
  <c r="L8078" i="1"/>
  <c r="N7946" i="1"/>
  <c r="L7946" i="1"/>
  <c r="L7944" i="1"/>
  <c r="N7944" i="1"/>
  <c r="N7938" i="1"/>
  <c r="L7938" i="1"/>
  <c r="L7936" i="1"/>
  <c r="N7936" i="1"/>
  <c r="N7915" i="1"/>
  <c r="L7915" i="1"/>
  <c r="N7911" i="1"/>
  <c r="L7911" i="1"/>
  <c r="L7907" i="1"/>
  <c r="N7907" i="1"/>
  <c r="L7903" i="1"/>
  <c r="N7903" i="1"/>
  <c r="L7875" i="1"/>
  <c r="N7875" i="1"/>
  <c r="N7855" i="1"/>
  <c r="L7855" i="1"/>
  <c r="N7851" i="1"/>
  <c r="L7851" i="1"/>
  <c r="N7823" i="1"/>
  <c r="L7823" i="1"/>
  <c r="N7819" i="1"/>
  <c r="L7819" i="1"/>
  <c r="L8173" i="1"/>
  <c r="N8173" i="1"/>
  <c r="L8165" i="1"/>
  <c r="N8165" i="1"/>
  <c r="L8157" i="1"/>
  <c r="N8157" i="1"/>
  <c r="L8149" i="1"/>
  <c r="N8149" i="1"/>
  <c r="L8141" i="1"/>
  <c r="N8141" i="1"/>
  <c r="L8133" i="1"/>
  <c r="N8133" i="1"/>
  <c r="L8125" i="1"/>
  <c r="N8125" i="1"/>
  <c r="L8117" i="1"/>
  <c r="N8117" i="1"/>
  <c r="L8109" i="1"/>
  <c r="N8109" i="1"/>
  <c r="N8095" i="1"/>
  <c r="L8095" i="1"/>
  <c r="L8093" i="1"/>
  <c r="N8093" i="1"/>
  <c r="N8079" i="1"/>
  <c r="L8079" i="1"/>
  <c r="L8077" i="1"/>
  <c r="N8077" i="1"/>
  <c r="N8075" i="1"/>
  <c r="L8075" i="1"/>
  <c r="L8073" i="1"/>
  <c r="N8073" i="1"/>
  <c r="N8071" i="1"/>
  <c r="L8071" i="1"/>
  <c r="L8069" i="1"/>
  <c r="N8069" i="1"/>
  <c r="N8067" i="1"/>
  <c r="L8067" i="1"/>
  <c r="L8065" i="1"/>
  <c r="N8065" i="1"/>
  <c r="N8063" i="1"/>
  <c r="L8063" i="1"/>
  <c r="L8061" i="1"/>
  <c r="N8061" i="1"/>
  <c r="N8059" i="1"/>
  <c r="L8059" i="1"/>
  <c r="L8057" i="1"/>
  <c r="N8057" i="1"/>
  <c r="N8055" i="1"/>
  <c r="L8055" i="1"/>
  <c r="L8053" i="1"/>
  <c r="N8053" i="1"/>
  <c r="N8051" i="1"/>
  <c r="L8051" i="1"/>
  <c r="L8049" i="1"/>
  <c r="N8049" i="1"/>
  <c r="N8047" i="1"/>
  <c r="L8047" i="1"/>
  <c r="L8045" i="1"/>
  <c r="N8045" i="1"/>
  <c r="N8043" i="1"/>
  <c r="L8043" i="1"/>
  <c r="L8041" i="1"/>
  <c r="N8041" i="1"/>
  <c r="N8039" i="1"/>
  <c r="L8039" i="1"/>
  <c r="L8037" i="1"/>
  <c r="N8037" i="1"/>
  <c r="N8035" i="1"/>
  <c r="L8035" i="1"/>
  <c r="L8033" i="1"/>
  <c r="N8033" i="1"/>
  <c r="N8031" i="1"/>
  <c r="L8031" i="1"/>
  <c r="L8029" i="1"/>
  <c r="N8029" i="1"/>
  <c r="N8027" i="1"/>
  <c r="L8027" i="1"/>
  <c r="L8025" i="1"/>
  <c r="N8025" i="1"/>
  <c r="N8023" i="1"/>
  <c r="L8023" i="1"/>
  <c r="L8021" i="1"/>
  <c r="N8021" i="1"/>
  <c r="N8019" i="1"/>
  <c r="L8019" i="1"/>
  <c r="L8017" i="1"/>
  <c r="N8017" i="1"/>
  <c r="N8015" i="1"/>
  <c r="L8015" i="1"/>
  <c r="L8013" i="1"/>
  <c r="N8013" i="1"/>
  <c r="N8011" i="1"/>
  <c r="L8011" i="1"/>
  <c r="L8009" i="1"/>
  <c r="N8009" i="1"/>
  <c r="N8007" i="1"/>
  <c r="L8007" i="1"/>
  <c r="L8005" i="1"/>
  <c r="N8005" i="1"/>
  <c r="N8003" i="1"/>
  <c r="L8003" i="1"/>
  <c r="L8001" i="1"/>
  <c r="N8001" i="1"/>
  <c r="N7999" i="1"/>
  <c r="L7999" i="1"/>
  <c r="L7997" i="1"/>
  <c r="N7997" i="1"/>
  <c r="N7995" i="1"/>
  <c r="L7995" i="1"/>
  <c r="L7993" i="1"/>
  <c r="N7993" i="1"/>
  <c r="N7991" i="1"/>
  <c r="L7991" i="1"/>
  <c r="L7989" i="1"/>
  <c r="N7989" i="1"/>
  <c r="N7987" i="1"/>
  <c r="L7987" i="1"/>
  <c r="L7985" i="1"/>
  <c r="N7985" i="1"/>
  <c r="N7983" i="1"/>
  <c r="L7983" i="1"/>
  <c r="L7981" i="1"/>
  <c r="N7981" i="1"/>
  <c r="N7979" i="1"/>
  <c r="L7979" i="1"/>
  <c r="L7977" i="1"/>
  <c r="N7977" i="1"/>
  <c r="N7975" i="1"/>
  <c r="L7975" i="1"/>
  <c r="L7973" i="1"/>
  <c r="N7973" i="1"/>
  <c r="N7971" i="1"/>
  <c r="L7971" i="1"/>
  <c r="L7969" i="1"/>
  <c r="N7969" i="1"/>
  <c r="N7967" i="1"/>
  <c r="L7967" i="1"/>
  <c r="L7965" i="1"/>
  <c r="N7965" i="1"/>
  <c r="N7963" i="1"/>
  <c r="L7963" i="1"/>
  <c r="L7961" i="1"/>
  <c r="N7961" i="1"/>
  <c r="N7959" i="1"/>
  <c r="L7959" i="1"/>
  <c r="L7955" i="1"/>
  <c r="N7955" i="1"/>
  <c r="L7951" i="1"/>
  <c r="N7951" i="1"/>
  <c r="N7930" i="1"/>
  <c r="L7930" i="1"/>
  <c r="L7928" i="1"/>
  <c r="N7928" i="1"/>
  <c r="N7922" i="1"/>
  <c r="L7922" i="1"/>
  <c r="L7920" i="1"/>
  <c r="N7920" i="1"/>
  <c r="N7899" i="1"/>
  <c r="L7899" i="1"/>
  <c r="N7895" i="1"/>
  <c r="L7895" i="1"/>
  <c r="L7891" i="1"/>
  <c r="N7891" i="1"/>
  <c r="L7887" i="1"/>
  <c r="N7887" i="1"/>
  <c r="L7883" i="1"/>
  <c r="N7883" i="1"/>
  <c r="N7878" i="1"/>
  <c r="L7878" i="1"/>
  <c r="N8287" i="1"/>
  <c r="L8287" i="1"/>
  <c r="N8279" i="1"/>
  <c r="L8279" i="1"/>
  <c r="N8271" i="1"/>
  <c r="L8271" i="1"/>
  <c r="N8263" i="1"/>
  <c r="L8263" i="1"/>
  <c r="N8255" i="1"/>
  <c r="L8255" i="1"/>
  <c r="N8247" i="1"/>
  <c r="L8247" i="1"/>
  <c r="N8239" i="1"/>
  <c r="L8239" i="1"/>
  <c r="N8231" i="1"/>
  <c r="L8231" i="1"/>
  <c r="N8223" i="1"/>
  <c r="L8223" i="1"/>
  <c r="N8215" i="1"/>
  <c r="L8215" i="1"/>
  <c r="N8207" i="1"/>
  <c r="L8207" i="1"/>
  <c r="N8199" i="1"/>
  <c r="L8199" i="1"/>
  <c r="N8191" i="1"/>
  <c r="L8191" i="1"/>
  <c r="N8183" i="1"/>
  <c r="L8183" i="1"/>
  <c r="N8175" i="1"/>
  <c r="L8175" i="1"/>
  <c r="N8167" i="1"/>
  <c r="L8167" i="1"/>
  <c r="N8159" i="1"/>
  <c r="L8159" i="1"/>
  <c r="N8151" i="1"/>
  <c r="L8151" i="1"/>
  <c r="N8143" i="1"/>
  <c r="L8143" i="1"/>
  <c r="N8135" i="1"/>
  <c r="L8135" i="1"/>
  <c r="N8127" i="1"/>
  <c r="L8127" i="1"/>
  <c r="N8119" i="1"/>
  <c r="L8119" i="1"/>
  <c r="N8111" i="1"/>
  <c r="L8111" i="1"/>
  <c r="N8100" i="1"/>
  <c r="N8099" i="1"/>
  <c r="L8099" i="1"/>
  <c r="L8097" i="1"/>
  <c r="N8097" i="1"/>
  <c r="N8084" i="1"/>
  <c r="N8083" i="1"/>
  <c r="L8083" i="1"/>
  <c r="L8081" i="1"/>
  <c r="N8081" i="1"/>
  <c r="N7947" i="1"/>
  <c r="L7947" i="1"/>
  <c r="N7943" i="1"/>
  <c r="L7943" i="1"/>
  <c r="L7939" i="1"/>
  <c r="N7939" i="1"/>
  <c r="L7935" i="1"/>
  <c r="N7935" i="1"/>
  <c r="N7914" i="1"/>
  <c r="L7914" i="1"/>
  <c r="L7912" i="1"/>
  <c r="N7912" i="1"/>
  <c r="N7906" i="1"/>
  <c r="L7906" i="1"/>
  <c r="L7904" i="1"/>
  <c r="N7904" i="1"/>
  <c r="N7874" i="1"/>
  <c r="L7874" i="1"/>
  <c r="N7871" i="1"/>
  <c r="L7871" i="1"/>
  <c r="N7867" i="1"/>
  <c r="L7867" i="1"/>
  <c r="N7839" i="1"/>
  <c r="L7839" i="1"/>
  <c r="N7835" i="1"/>
  <c r="L7835" i="1"/>
  <c r="L8106" i="1"/>
  <c r="L8101" i="1"/>
  <c r="N8101" i="1"/>
  <c r="L8090" i="1"/>
  <c r="L8085" i="1"/>
  <c r="N8085" i="1"/>
  <c r="N8076" i="1"/>
  <c r="L8076" i="1"/>
  <c r="L8074" i="1"/>
  <c r="N8074" i="1"/>
  <c r="N8072" i="1"/>
  <c r="L8072" i="1"/>
  <c r="L8070" i="1"/>
  <c r="N8070" i="1"/>
  <c r="N8068" i="1"/>
  <c r="L8068" i="1"/>
  <c r="L8066" i="1"/>
  <c r="N8066" i="1"/>
  <c r="N8064" i="1"/>
  <c r="L8064" i="1"/>
  <c r="L8062" i="1"/>
  <c r="N8062" i="1"/>
  <c r="N8060" i="1"/>
  <c r="L8060" i="1"/>
  <c r="L8058" i="1"/>
  <c r="N8058" i="1"/>
  <c r="N8056" i="1"/>
  <c r="L8056" i="1"/>
  <c r="L8054" i="1"/>
  <c r="N8054" i="1"/>
  <c r="N8052" i="1"/>
  <c r="L8052" i="1"/>
  <c r="L8050" i="1"/>
  <c r="N8050" i="1"/>
  <c r="N8048" i="1"/>
  <c r="L8048" i="1"/>
  <c r="L8046" i="1"/>
  <c r="N8046" i="1"/>
  <c r="N8044" i="1"/>
  <c r="L8044" i="1"/>
  <c r="L8042" i="1"/>
  <c r="N8042" i="1"/>
  <c r="N8040" i="1"/>
  <c r="L8040" i="1"/>
  <c r="L8038" i="1"/>
  <c r="N8038" i="1"/>
  <c r="N8036" i="1"/>
  <c r="L8036" i="1"/>
  <c r="L8034" i="1"/>
  <c r="N8034" i="1"/>
  <c r="N8032" i="1"/>
  <c r="L8032" i="1"/>
  <c r="L8030" i="1"/>
  <c r="N8030" i="1"/>
  <c r="N8028" i="1"/>
  <c r="L8028" i="1"/>
  <c r="L8026" i="1"/>
  <c r="N8026" i="1"/>
  <c r="N8024" i="1"/>
  <c r="L8024" i="1"/>
  <c r="L8022" i="1"/>
  <c r="N8022" i="1"/>
  <c r="N8020" i="1"/>
  <c r="L8020" i="1"/>
  <c r="L8018" i="1"/>
  <c r="N8018" i="1"/>
  <c r="N8016" i="1"/>
  <c r="L8016" i="1"/>
  <c r="L8014" i="1"/>
  <c r="N8014" i="1"/>
  <c r="N8012" i="1"/>
  <c r="L8012" i="1"/>
  <c r="L8010" i="1"/>
  <c r="N8010" i="1"/>
  <c r="N8008" i="1"/>
  <c r="L8008" i="1"/>
  <c r="L8006" i="1"/>
  <c r="N8006" i="1"/>
  <c r="N8004" i="1"/>
  <c r="L8004" i="1"/>
  <c r="L8002" i="1"/>
  <c r="N8002" i="1"/>
  <c r="N8000" i="1"/>
  <c r="L8000" i="1"/>
  <c r="L7998" i="1"/>
  <c r="N7998" i="1"/>
  <c r="N7996" i="1"/>
  <c r="L7996" i="1"/>
  <c r="L7994" i="1"/>
  <c r="N7994" i="1"/>
  <c r="N7992" i="1"/>
  <c r="L7992" i="1"/>
  <c r="L7990" i="1"/>
  <c r="N7990" i="1"/>
  <c r="N7988" i="1"/>
  <c r="L7988" i="1"/>
  <c r="L7986" i="1"/>
  <c r="N7986" i="1"/>
  <c r="N7984" i="1"/>
  <c r="L7984" i="1"/>
  <c r="L7982" i="1"/>
  <c r="N7982" i="1"/>
  <c r="N7980" i="1"/>
  <c r="L7980" i="1"/>
  <c r="L7978" i="1"/>
  <c r="N7978" i="1"/>
  <c r="N7976" i="1"/>
  <c r="L7976" i="1"/>
  <c r="L7974" i="1"/>
  <c r="N7974" i="1"/>
  <c r="N7972" i="1"/>
  <c r="L7972" i="1"/>
  <c r="L7970" i="1"/>
  <c r="N7970" i="1"/>
  <c r="N7968" i="1"/>
  <c r="L7968" i="1"/>
  <c r="L7966" i="1"/>
  <c r="N7966" i="1"/>
  <c r="N7964" i="1"/>
  <c r="L7964" i="1"/>
  <c r="L7962" i="1"/>
  <c r="N7962" i="1"/>
  <c r="N7960" i="1"/>
  <c r="L7960" i="1"/>
  <c r="N7954" i="1"/>
  <c r="L7954" i="1"/>
  <c r="L7952" i="1"/>
  <c r="N7952" i="1"/>
  <c r="N7931" i="1"/>
  <c r="L7931" i="1"/>
  <c r="N7927" i="1"/>
  <c r="L7927" i="1"/>
  <c r="L7923" i="1"/>
  <c r="N7923" i="1"/>
  <c r="L7919" i="1"/>
  <c r="N7919" i="1"/>
  <c r="N7898" i="1"/>
  <c r="L7898" i="1"/>
  <c r="L7896" i="1"/>
  <c r="N7896" i="1"/>
  <c r="N7890" i="1"/>
  <c r="L7890" i="1"/>
  <c r="L7888" i="1"/>
  <c r="N7888" i="1"/>
  <c r="N7882" i="1"/>
  <c r="L7882" i="1"/>
  <c r="L7879" i="1"/>
  <c r="N7879" i="1"/>
  <c r="N7956" i="1"/>
  <c r="N7940" i="1"/>
  <c r="N7924" i="1"/>
  <c r="N7908" i="1"/>
  <c r="N7892" i="1"/>
  <c r="L7877" i="1"/>
  <c r="L7869" i="1"/>
  <c r="N7869" i="1"/>
  <c r="L7858" i="1"/>
  <c r="L7853" i="1"/>
  <c r="N7853" i="1"/>
  <c r="L7842" i="1"/>
  <c r="L7837" i="1"/>
  <c r="N7837" i="1"/>
  <c r="L7826" i="1"/>
  <c r="L7821" i="1"/>
  <c r="N7821" i="1"/>
  <c r="L7810" i="1"/>
  <c r="N7806" i="1"/>
  <c r="L7806" i="1"/>
  <c r="L7804" i="1"/>
  <c r="N7804" i="1"/>
  <c r="N7802" i="1"/>
  <c r="L7802" i="1"/>
  <c r="L7800" i="1"/>
  <c r="N7800" i="1"/>
  <c r="N7798" i="1"/>
  <c r="L7798" i="1"/>
  <c r="L7796" i="1"/>
  <c r="N7796" i="1"/>
  <c r="N7794" i="1"/>
  <c r="L7794" i="1"/>
  <c r="L7792" i="1"/>
  <c r="N7792" i="1"/>
  <c r="N7790" i="1"/>
  <c r="L7790" i="1"/>
  <c r="L7788" i="1"/>
  <c r="N7788" i="1"/>
  <c r="N7786" i="1"/>
  <c r="L7786" i="1"/>
  <c r="L7784" i="1"/>
  <c r="N7784" i="1"/>
  <c r="N7782" i="1"/>
  <c r="L7782" i="1"/>
  <c r="L7780" i="1"/>
  <c r="N7780" i="1"/>
  <c r="N7778" i="1"/>
  <c r="L7778" i="1"/>
  <c r="L7776" i="1"/>
  <c r="N7776" i="1"/>
  <c r="N7774" i="1"/>
  <c r="L7774" i="1"/>
  <c r="L7772" i="1"/>
  <c r="N7772" i="1"/>
  <c r="N7770" i="1"/>
  <c r="L7770" i="1"/>
  <c r="L7768" i="1"/>
  <c r="N7768" i="1"/>
  <c r="N7766" i="1"/>
  <c r="L7766" i="1"/>
  <c r="L7764" i="1"/>
  <c r="N7764" i="1"/>
  <c r="N7762" i="1"/>
  <c r="L7762" i="1"/>
  <c r="L7760" i="1"/>
  <c r="N7760" i="1"/>
  <c r="N7758" i="1"/>
  <c r="L7758" i="1"/>
  <c r="L7756" i="1"/>
  <c r="N7756" i="1"/>
  <c r="N7754" i="1"/>
  <c r="L7754" i="1"/>
  <c r="L7752" i="1"/>
  <c r="N7752" i="1"/>
  <c r="N7750" i="1"/>
  <c r="L7750" i="1"/>
  <c r="L7748" i="1"/>
  <c r="N7748" i="1"/>
  <c r="N7746" i="1"/>
  <c r="L7746" i="1"/>
  <c r="L7744" i="1"/>
  <c r="N7744" i="1"/>
  <c r="N7742" i="1"/>
  <c r="L7742" i="1"/>
  <c r="L7740" i="1"/>
  <c r="N7740" i="1"/>
  <c r="N7738" i="1"/>
  <c r="L7738" i="1"/>
  <c r="L7733" i="1"/>
  <c r="N7733" i="1"/>
  <c r="N7731" i="1"/>
  <c r="L7731" i="1"/>
  <c r="L7729" i="1"/>
  <c r="N7729" i="1"/>
  <c r="N7719" i="1"/>
  <c r="L7719" i="1"/>
  <c r="L7705" i="1"/>
  <c r="N7705" i="1"/>
  <c r="N7703" i="1"/>
  <c r="L7703" i="1"/>
  <c r="L7689" i="1"/>
  <c r="N7689" i="1"/>
  <c r="N7687" i="1"/>
  <c r="L7687" i="1"/>
  <c r="L7673" i="1"/>
  <c r="N7673" i="1"/>
  <c r="N7671" i="1"/>
  <c r="L7671" i="1"/>
  <c r="L7657" i="1"/>
  <c r="N7657" i="1"/>
  <c r="N7655" i="1"/>
  <c r="L7655" i="1"/>
  <c r="L7641" i="1"/>
  <c r="N7641" i="1"/>
  <c r="N7639" i="1"/>
  <c r="L7639" i="1"/>
  <c r="L7609" i="1"/>
  <c r="N7609" i="1"/>
  <c r="N7607" i="1"/>
  <c r="L7607" i="1"/>
  <c r="L7577" i="1"/>
  <c r="N7577" i="1"/>
  <c r="N7575" i="1"/>
  <c r="L7575" i="1"/>
  <c r="L7958" i="1"/>
  <c r="N7953" i="1"/>
  <c r="L7945" i="1"/>
  <c r="L7942" i="1"/>
  <c r="N7937" i="1"/>
  <c r="L7929" i="1"/>
  <c r="L7926" i="1"/>
  <c r="N7921" i="1"/>
  <c r="L7913" i="1"/>
  <c r="L7910" i="1"/>
  <c r="N7905" i="1"/>
  <c r="L7897" i="1"/>
  <c r="L7894" i="1"/>
  <c r="N7889" i="1"/>
  <c r="N7860" i="1"/>
  <c r="N7859" i="1"/>
  <c r="L7859" i="1"/>
  <c r="L7857" i="1"/>
  <c r="N7857" i="1"/>
  <c r="N7844" i="1"/>
  <c r="N7843" i="1"/>
  <c r="L7843" i="1"/>
  <c r="L7841" i="1"/>
  <c r="N7841" i="1"/>
  <c r="N7828" i="1"/>
  <c r="N7827" i="1"/>
  <c r="L7827" i="1"/>
  <c r="L7825" i="1"/>
  <c r="N7825" i="1"/>
  <c r="N7812" i="1"/>
  <c r="N7811" i="1"/>
  <c r="L7811" i="1"/>
  <c r="L7809" i="1"/>
  <c r="N7809" i="1"/>
  <c r="L7736" i="1"/>
  <c r="N7736" i="1"/>
  <c r="N7724" i="1"/>
  <c r="L7724" i="1"/>
  <c r="L7633" i="1"/>
  <c r="N7633" i="1"/>
  <c r="N7631" i="1"/>
  <c r="L7631" i="1"/>
  <c r="L7601" i="1"/>
  <c r="N7601" i="1"/>
  <c r="N7599" i="1"/>
  <c r="L7599" i="1"/>
  <c r="L7569" i="1"/>
  <c r="N7569" i="1"/>
  <c r="N7567" i="1"/>
  <c r="L7567" i="1"/>
  <c r="N7863" i="1"/>
  <c r="L7863" i="1"/>
  <c r="L7861" i="1"/>
  <c r="N7861" i="1"/>
  <c r="N7847" i="1"/>
  <c r="L7847" i="1"/>
  <c r="L7845" i="1"/>
  <c r="N7845" i="1"/>
  <c r="N7831" i="1"/>
  <c r="L7831" i="1"/>
  <c r="L7829" i="1"/>
  <c r="N7829" i="1"/>
  <c r="N7815" i="1"/>
  <c r="L7815" i="1"/>
  <c r="L7813" i="1"/>
  <c r="N7813" i="1"/>
  <c r="N7807" i="1"/>
  <c r="L7807" i="1"/>
  <c r="L7805" i="1"/>
  <c r="N7805" i="1"/>
  <c r="N7803" i="1"/>
  <c r="L7803" i="1"/>
  <c r="L7801" i="1"/>
  <c r="N7801" i="1"/>
  <c r="N7799" i="1"/>
  <c r="L7799" i="1"/>
  <c r="L7797" i="1"/>
  <c r="N7797" i="1"/>
  <c r="N7795" i="1"/>
  <c r="L7795" i="1"/>
  <c r="L7793" i="1"/>
  <c r="N7793" i="1"/>
  <c r="N7791" i="1"/>
  <c r="L7791" i="1"/>
  <c r="L7789" i="1"/>
  <c r="N7789" i="1"/>
  <c r="N7787" i="1"/>
  <c r="L7787" i="1"/>
  <c r="L7785" i="1"/>
  <c r="N7785" i="1"/>
  <c r="N7783" i="1"/>
  <c r="L7783" i="1"/>
  <c r="L7781" i="1"/>
  <c r="N7781" i="1"/>
  <c r="N7779" i="1"/>
  <c r="L7779" i="1"/>
  <c r="L7777" i="1"/>
  <c r="N7777" i="1"/>
  <c r="N7775" i="1"/>
  <c r="L7775" i="1"/>
  <c r="L7773" i="1"/>
  <c r="N7773" i="1"/>
  <c r="N7771" i="1"/>
  <c r="L7771" i="1"/>
  <c r="L7769" i="1"/>
  <c r="N7769" i="1"/>
  <c r="N7767" i="1"/>
  <c r="L7767" i="1"/>
  <c r="L7765" i="1"/>
  <c r="N7765" i="1"/>
  <c r="N7763" i="1"/>
  <c r="L7763" i="1"/>
  <c r="L7761" i="1"/>
  <c r="N7761" i="1"/>
  <c r="N7759" i="1"/>
  <c r="L7759" i="1"/>
  <c r="L7757" i="1"/>
  <c r="N7757" i="1"/>
  <c r="N7755" i="1"/>
  <c r="L7755" i="1"/>
  <c r="L7753" i="1"/>
  <c r="N7753" i="1"/>
  <c r="N7751" i="1"/>
  <c r="L7751" i="1"/>
  <c r="L7749" i="1"/>
  <c r="N7749" i="1"/>
  <c r="N7747" i="1"/>
  <c r="L7747" i="1"/>
  <c r="L7745" i="1"/>
  <c r="N7745" i="1"/>
  <c r="N7743" i="1"/>
  <c r="L7743" i="1"/>
  <c r="L7741" i="1"/>
  <c r="N7741" i="1"/>
  <c r="N7739" i="1"/>
  <c r="L7739" i="1"/>
  <c r="L7732" i="1"/>
  <c r="N7732" i="1"/>
  <c r="N7728" i="1"/>
  <c r="L7728" i="1"/>
  <c r="L7720" i="1"/>
  <c r="N7720" i="1"/>
  <c r="L7713" i="1"/>
  <c r="N7713" i="1"/>
  <c r="N7711" i="1"/>
  <c r="L7711" i="1"/>
  <c r="L7697" i="1"/>
  <c r="N7697" i="1"/>
  <c r="N7695" i="1"/>
  <c r="L7695" i="1"/>
  <c r="L7681" i="1"/>
  <c r="N7681" i="1"/>
  <c r="N7679" i="1"/>
  <c r="L7679" i="1"/>
  <c r="L7665" i="1"/>
  <c r="N7665" i="1"/>
  <c r="N7663" i="1"/>
  <c r="L7663" i="1"/>
  <c r="L7649" i="1"/>
  <c r="N7649" i="1"/>
  <c r="N7647" i="1"/>
  <c r="L7647" i="1"/>
  <c r="L7625" i="1"/>
  <c r="N7625" i="1"/>
  <c r="N7623" i="1"/>
  <c r="L7623" i="1"/>
  <c r="L7593" i="1"/>
  <c r="N7593" i="1"/>
  <c r="N7591" i="1"/>
  <c r="L7591" i="1"/>
  <c r="L7950" i="1"/>
  <c r="L7934" i="1"/>
  <c r="L7918" i="1"/>
  <c r="L7902" i="1"/>
  <c r="L7886" i="1"/>
  <c r="L7870" i="1"/>
  <c r="N7868" i="1"/>
  <c r="L7865" i="1"/>
  <c r="N7865" i="1"/>
  <c r="L7854" i="1"/>
  <c r="N7852" i="1"/>
  <c r="L7849" i="1"/>
  <c r="N7849" i="1"/>
  <c r="L7838" i="1"/>
  <c r="N7836" i="1"/>
  <c r="L7833" i="1"/>
  <c r="N7833" i="1"/>
  <c r="L7822" i="1"/>
  <c r="N7820" i="1"/>
  <c r="L7817" i="1"/>
  <c r="N7817" i="1"/>
  <c r="N7735" i="1"/>
  <c r="L7735" i="1"/>
  <c r="L7617" i="1"/>
  <c r="N7617" i="1"/>
  <c r="N7615" i="1"/>
  <c r="L7615" i="1"/>
  <c r="L7585" i="1"/>
  <c r="N7585" i="1"/>
  <c r="N7583" i="1"/>
  <c r="L7583" i="1"/>
  <c r="L7557" i="1"/>
  <c r="N7557" i="1"/>
  <c r="L7553" i="1"/>
  <c r="N7553" i="1"/>
  <c r="N7737" i="1"/>
  <c r="L7730" i="1"/>
  <c r="L7727" i="1"/>
  <c r="N7721" i="1"/>
  <c r="L7712" i="1"/>
  <c r="L7704" i="1"/>
  <c r="L7696" i="1"/>
  <c r="L7688" i="1"/>
  <c r="L7680" i="1"/>
  <c r="L7672" i="1"/>
  <c r="L7664" i="1"/>
  <c r="L7656" i="1"/>
  <c r="L7648" i="1"/>
  <c r="L7640" i="1"/>
  <c r="L7632" i="1"/>
  <c r="L7624" i="1"/>
  <c r="L7616" i="1"/>
  <c r="L7608" i="1"/>
  <c r="L7600" i="1"/>
  <c r="L7592" i="1"/>
  <c r="L7584" i="1"/>
  <c r="L7576" i="1"/>
  <c r="L7568" i="1"/>
  <c r="L7560" i="1"/>
  <c r="N7555" i="1"/>
  <c r="L7555" i="1"/>
  <c r="N7538" i="1"/>
  <c r="L7538" i="1"/>
  <c r="N7496" i="1"/>
  <c r="L7496" i="1"/>
  <c r="N7464" i="1"/>
  <c r="L7464" i="1"/>
  <c r="N7715" i="1"/>
  <c r="L7715" i="1"/>
  <c r="N7707" i="1"/>
  <c r="L7707" i="1"/>
  <c r="N7699" i="1"/>
  <c r="L7699" i="1"/>
  <c r="N7691" i="1"/>
  <c r="L7691" i="1"/>
  <c r="N7683" i="1"/>
  <c r="L7683" i="1"/>
  <c r="N7675" i="1"/>
  <c r="L7675" i="1"/>
  <c r="N7667" i="1"/>
  <c r="L7667" i="1"/>
  <c r="N7659" i="1"/>
  <c r="L7659" i="1"/>
  <c r="N7651" i="1"/>
  <c r="L7651" i="1"/>
  <c r="N7643" i="1"/>
  <c r="L7643" i="1"/>
  <c r="N7635" i="1"/>
  <c r="L7635" i="1"/>
  <c r="N7627" i="1"/>
  <c r="L7627" i="1"/>
  <c r="N7619" i="1"/>
  <c r="L7619" i="1"/>
  <c r="N7611" i="1"/>
  <c r="L7611" i="1"/>
  <c r="N7603" i="1"/>
  <c r="L7603" i="1"/>
  <c r="N7595" i="1"/>
  <c r="L7595" i="1"/>
  <c r="N7587" i="1"/>
  <c r="L7587" i="1"/>
  <c r="N7579" i="1"/>
  <c r="L7579" i="1"/>
  <c r="N7571" i="1"/>
  <c r="L7571" i="1"/>
  <c r="L7561" i="1"/>
  <c r="N7561" i="1"/>
  <c r="N7559" i="1"/>
  <c r="L7559" i="1"/>
  <c r="N7547" i="1"/>
  <c r="L7547" i="1"/>
  <c r="N7542" i="1"/>
  <c r="L7542" i="1"/>
  <c r="L7540" i="1"/>
  <c r="N7540" i="1"/>
  <c r="L7539" i="1"/>
  <c r="N7539" i="1"/>
  <c r="N7492" i="1"/>
  <c r="L7492" i="1"/>
  <c r="N7460" i="1"/>
  <c r="L7460" i="1"/>
  <c r="L7717" i="1"/>
  <c r="N7717" i="1"/>
  <c r="L7709" i="1"/>
  <c r="N7709" i="1"/>
  <c r="L7701" i="1"/>
  <c r="N7701" i="1"/>
  <c r="L7693" i="1"/>
  <c r="N7693" i="1"/>
  <c r="L7685" i="1"/>
  <c r="N7685" i="1"/>
  <c r="L7677" i="1"/>
  <c r="N7677" i="1"/>
  <c r="L7669" i="1"/>
  <c r="N7669" i="1"/>
  <c r="L7661" i="1"/>
  <c r="N7661" i="1"/>
  <c r="L7653" i="1"/>
  <c r="N7653" i="1"/>
  <c r="L7645" i="1"/>
  <c r="N7645" i="1"/>
  <c r="L7637" i="1"/>
  <c r="N7637" i="1"/>
  <c r="L7629" i="1"/>
  <c r="N7629" i="1"/>
  <c r="L7621" i="1"/>
  <c r="N7621" i="1"/>
  <c r="L7613" i="1"/>
  <c r="N7613" i="1"/>
  <c r="L7605" i="1"/>
  <c r="N7605" i="1"/>
  <c r="L7597" i="1"/>
  <c r="N7597" i="1"/>
  <c r="L7589" i="1"/>
  <c r="N7589" i="1"/>
  <c r="L7581" i="1"/>
  <c r="N7581" i="1"/>
  <c r="L7573" i="1"/>
  <c r="N7573" i="1"/>
  <c r="L7565" i="1"/>
  <c r="N7565" i="1"/>
  <c r="N7563" i="1"/>
  <c r="L7563" i="1"/>
  <c r="L7552" i="1"/>
  <c r="N7552" i="1"/>
  <c r="N7480" i="1"/>
  <c r="L7480" i="1"/>
  <c r="N7725" i="1"/>
  <c r="L7556" i="1"/>
  <c r="N7554" i="1"/>
  <c r="L7548" i="1"/>
  <c r="N7548" i="1"/>
  <c r="N7543" i="1"/>
  <c r="L7541" i="1"/>
  <c r="N7541" i="1"/>
  <c r="N7476" i="1"/>
  <c r="L7476" i="1"/>
  <c r="N7500" i="1"/>
  <c r="L7500" i="1"/>
  <c r="L7498" i="1"/>
  <c r="N7498" i="1"/>
  <c r="N7484" i="1"/>
  <c r="L7484" i="1"/>
  <c r="L7482" i="1"/>
  <c r="N7482" i="1"/>
  <c r="N7468" i="1"/>
  <c r="L7468" i="1"/>
  <c r="L7466" i="1"/>
  <c r="N7466" i="1"/>
  <c r="N7457" i="1"/>
  <c r="L7457" i="1"/>
  <c r="L7455" i="1"/>
  <c r="N7455" i="1"/>
  <c r="N7453" i="1"/>
  <c r="L7453" i="1"/>
  <c r="L7451" i="1"/>
  <c r="N7451" i="1"/>
  <c r="N7449" i="1"/>
  <c r="L7449" i="1"/>
  <c r="L7447" i="1"/>
  <c r="N7447" i="1"/>
  <c r="N7445" i="1"/>
  <c r="L7445" i="1"/>
  <c r="L7443" i="1"/>
  <c r="N7443" i="1"/>
  <c r="N7441" i="1"/>
  <c r="L7441" i="1"/>
  <c r="L7439" i="1"/>
  <c r="N7439" i="1"/>
  <c r="N7437" i="1"/>
  <c r="L7437" i="1"/>
  <c r="L7435" i="1"/>
  <c r="N7435" i="1"/>
  <c r="N7433" i="1"/>
  <c r="L7433" i="1"/>
  <c r="L7431" i="1"/>
  <c r="N7431" i="1"/>
  <c r="N7429" i="1"/>
  <c r="L7429" i="1"/>
  <c r="L7427" i="1"/>
  <c r="N7427" i="1"/>
  <c r="N7425" i="1"/>
  <c r="L7425" i="1"/>
  <c r="L7423" i="1"/>
  <c r="N7423" i="1"/>
  <c r="N7421" i="1"/>
  <c r="L7421" i="1"/>
  <c r="L7419" i="1"/>
  <c r="N7419" i="1"/>
  <c r="N7417" i="1"/>
  <c r="L7417" i="1"/>
  <c r="L7415" i="1"/>
  <c r="N7415" i="1"/>
  <c r="N7413" i="1"/>
  <c r="L7413" i="1"/>
  <c r="L7411" i="1"/>
  <c r="N7411" i="1"/>
  <c r="N7409" i="1"/>
  <c r="L7409" i="1"/>
  <c r="L7407" i="1"/>
  <c r="N7407" i="1"/>
  <c r="N7405" i="1"/>
  <c r="L7405" i="1"/>
  <c r="L7403" i="1"/>
  <c r="N7403" i="1"/>
  <c r="N7401" i="1"/>
  <c r="L7401" i="1"/>
  <c r="L7399" i="1"/>
  <c r="N7399" i="1"/>
  <c r="N7397" i="1"/>
  <c r="L7397" i="1"/>
  <c r="L7395" i="1"/>
  <c r="N7395" i="1"/>
  <c r="N7393" i="1"/>
  <c r="L7393" i="1"/>
  <c r="L7391" i="1"/>
  <c r="N7391" i="1"/>
  <c r="N7389" i="1"/>
  <c r="L7389" i="1"/>
  <c r="N7360" i="1"/>
  <c r="L7360" i="1"/>
  <c r="N7356" i="1"/>
  <c r="L7356" i="1"/>
  <c r="L7339" i="1"/>
  <c r="N7339" i="1"/>
  <c r="N7337" i="1"/>
  <c r="L7337" i="1"/>
  <c r="N7281" i="1"/>
  <c r="L7281" i="1"/>
  <c r="N7277" i="1"/>
  <c r="L7277" i="1"/>
  <c r="L7549" i="1"/>
  <c r="L7546" i="1"/>
  <c r="N7533" i="1"/>
  <c r="L7531" i="1"/>
  <c r="N7525" i="1"/>
  <c r="L7523" i="1"/>
  <c r="N7517" i="1"/>
  <c r="L7515" i="1"/>
  <c r="N7509" i="1"/>
  <c r="N7505" i="1"/>
  <c r="N7504" i="1"/>
  <c r="L7504" i="1"/>
  <c r="L7502" i="1"/>
  <c r="N7502" i="1"/>
  <c r="N7489" i="1"/>
  <c r="N7488" i="1"/>
  <c r="L7488" i="1"/>
  <c r="L7486" i="1"/>
  <c r="N7486" i="1"/>
  <c r="N7473" i="1"/>
  <c r="N7472" i="1"/>
  <c r="L7472" i="1"/>
  <c r="L7470" i="1"/>
  <c r="N7470" i="1"/>
  <c r="L7384" i="1"/>
  <c r="N7384" i="1"/>
  <c r="L7380" i="1"/>
  <c r="N7380" i="1"/>
  <c r="N7375" i="1"/>
  <c r="L7375" i="1"/>
  <c r="L7373" i="1"/>
  <c r="N7373" i="1"/>
  <c r="N7329" i="1"/>
  <c r="L7329" i="1"/>
  <c r="N7325" i="1"/>
  <c r="L7325" i="1"/>
  <c r="N7265" i="1"/>
  <c r="L7265" i="1"/>
  <c r="N7536" i="1"/>
  <c r="N7528" i="1"/>
  <c r="N7520" i="1"/>
  <c r="N7512" i="1"/>
  <c r="L7506" i="1"/>
  <c r="N7506" i="1"/>
  <c r="L7495" i="1"/>
  <c r="L7490" i="1"/>
  <c r="N7490" i="1"/>
  <c r="L7479" i="1"/>
  <c r="L7474" i="1"/>
  <c r="N7474" i="1"/>
  <c r="L7463" i="1"/>
  <c r="L7458" i="1"/>
  <c r="N7458" i="1"/>
  <c r="N7456" i="1"/>
  <c r="L7456" i="1"/>
  <c r="L7454" i="1"/>
  <c r="N7454" i="1"/>
  <c r="N7452" i="1"/>
  <c r="L7452" i="1"/>
  <c r="L7450" i="1"/>
  <c r="N7450" i="1"/>
  <c r="N7448" i="1"/>
  <c r="L7448" i="1"/>
  <c r="L7446" i="1"/>
  <c r="N7446" i="1"/>
  <c r="N7444" i="1"/>
  <c r="L7444" i="1"/>
  <c r="L7442" i="1"/>
  <c r="N7442" i="1"/>
  <c r="N7440" i="1"/>
  <c r="L7440" i="1"/>
  <c r="L7438" i="1"/>
  <c r="N7438" i="1"/>
  <c r="N7436" i="1"/>
  <c r="L7436" i="1"/>
  <c r="L7434" i="1"/>
  <c r="N7434" i="1"/>
  <c r="N7432" i="1"/>
  <c r="L7432" i="1"/>
  <c r="L7430" i="1"/>
  <c r="N7430" i="1"/>
  <c r="N7428" i="1"/>
  <c r="L7428" i="1"/>
  <c r="L7426" i="1"/>
  <c r="N7426" i="1"/>
  <c r="N7424" i="1"/>
  <c r="L7424" i="1"/>
  <c r="L7422" i="1"/>
  <c r="N7422" i="1"/>
  <c r="N7420" i="1"/>
  <c r="L7420" i="1"/>
  <c r="L7418" i="1"/>
  <c r="N7418" i="1"/>
  <c r="N7416" i="1"/>
  <c r="L7416" i="1"/>
  <c r="L7414" i="1"/>
  <c r="N7414" i="1"/>
  <c r="N7412" i="1"/>
  <c r="L7412" i="1"/>
  <c r="L7410" i="1"/>
  <c r="N7410" i="1"/>
  <c r="N7408" i="1"/>
  <c r="L7408" i="1"/>
  <c r="L7406" i="1"/>
  <c r="N7406" i="1"/>
  <c r="N7404" i="1"/>
  <c r="L7404" i="1"/>
  <c r="L7402" i="1"/>
  <c r="N7402" i="1"/>
  <c r="N7400" i="1"/>
  <c r="L7400" i="1"/>
  <c r="L7398" i="1"/>
  <c r="N7398" i="1"/>
  <c r="N7396" i="1"/>
  <c r="L7396" i="1"/>
  <c r="L7394" i="1"/>
  <c r="N7394" i="1"/>
  <c r="N7392" i="1"/>
  <c r="L7392" i="1"/>
  <c r="L7390" i="1"/>
  <c r="N7390" i="1"/>
  <c r="N7388" i="1"/>
  <c r="L7388" i="1"/>
  <c r="L7368" i="1"/>
  <c r="N7368" i="1"/>
  <c r="L7364" i="1"/>
  <c r="N7364" i="1"/>
  <c r="N7359" i="1"/>
  <c r="L7359" i="1"/>
  <c r="L7357" i="1"/>
  <c r="N7357" i="1"/>
  <c r="L7347" i="1"/>
  <c r="N7347" i="1"/>
  <c r="N7345" i="1"/>
  <c r="L7345" i="1"/>
  <c r="N7313" i="1"/>
  <c r="L7313" i="1"/>
  <c r="N7309" i="1"/>
  <c r="L7309" i="1"/>
  <c r="L7535" i="1"/>
  <c r="L7534" i="1"/>
  <c r="N7529" i="1"/>
  <c r="L7527" i="1"/>
  <c r="L7526" i="1"/>
  <c r="N7521" i="1"/>
  <c r="L7519" i="1"/>
  <c r="L7518" i="1"/>
  <c r="N7513" i="1"/>
  <c r="L7511" i="1"/>
  <c r="L7510" i="1"/>
  <c r="L7499" i="1"/>
  <c r="N7497" i="1"/>
  <c r="L7494" i="1"/>
  <c r="N7494" i="1"/>
  <c r="L7483" i="1"/>
  <c r="N7481" i="1"/>
  <c r="L7478" i="1"/>
  <c r="N7478" i="1"/>
  <c r="L7467" i="1"/>
  <c r="N7465" i="1"/>
  <c r="L7462" i="1"/>
  <c r="N7462" i="1"/>
  <c r="N7376" i="1"/>
  <c r="L7376" i="1"/>
  <c r="N7372" i="1"/>
  <c r="L7372" i="1"/>
  <c r="L7352" i="1"/>
  <c r="N7352" i="1"/>
  <c r="N7297" i="1"/>
  <c r="L7297" i="1"/>
  <c r="N7293" i="1"/>
  <c r="L7293" i="1"/>
  <c r="N7385" i="1"/>
  <c r="N7369" i="1"/>
  <c r="N7353" i="1"/>
  <c r="L7328" i="1"/>
  <c r="N7326" i="1"/>
  <c r="L7323" i="1"/>
  <c r="N7323" i="1"/>
  <c r="L7312" i="1"/>
  <c r="N7310" i="1"/>
  <c r="L7307" i="1"/>
  <c r="N7307" i="1"/>
  <c r="L7296" i="1"/>
  <c r="N7294" i="1"/>
  <c r="L7291" i="1"/>
  <c r="N7291" i="1"/>
  <c r="L7280" i="1"/>
  <c r="N7278" i="1"/>
  <c r="L7275" i="1"/>
  <c r="N7275" i="1"/>
  <c r="L7264" i="1"/>
  <c r="N7230" i="1"/>
  <c r="L7230" i="1"/>
  <c r="L7223" i="1"/>
  <c r="N7223" i="1"/>
  <c r="N7221" i="1"/>
  <c r="L7221" i="1"/>
  <c r="L7207" i="1"/>
  <c r="N7207" i="1"/>
  <c r="N7205" i="1"/>
  <c r="L7205" i="1"/>
  <c r="L7191" i="1"/>
  <c r="N7191" i="1"/>
  <c r="N7189" i="1"/>
  <c r="L7189" i="1"/>
  <c r="L7175" i="1"/>
  <c r="N7175" i="1"/>
  <c r="N7173" i="1"/>
  <c r="L7173" i="1"/>
  <c r="L7159" i="1"/>
  <c r="N7159" i="1"/>
  <c r="N7157" i="1"/>
  <c r="L7157" i="1"/>
  <c r="L7387" i="1"/>
  <c r="N7381" i="1"/>
  <c r="L7374" i="1"/>
  <c r="L7371" i="1"/>
  <c r="N7365" i="1"/>
  <c r="L7358" i="1"/>
  <c r="L7355" i="1"/>
  <c r="L7346" i="1"/>
  <c r="L7338" i="1"/>
  <c r="L7332" i="1"/>
  <c r="N7330" i="1"/>
  <c r="L7327" i="1"/>
  <c r="N7327" i="1"/>
  <c r="L7316" i="1"/>
  <c r="N7314" i="1"/>
  <c r="L7311" i="1"/>
  <c r="N7311" i="1"/>
  <c r="L7300" i="1"/>
  <c r="N7298" i="1"/>
  <c r="L7295" i="1"/>
  <c r="N7295" i="1"/>
  <c r="L7284" i="1"/>
  <c r="N7282" i="1"/>
  <c r="L7279" i="1"/>
  <c r="N7279" i="1"/>
  <c r="L7268" i="1"/>
  <c r="N7266" i="1"/>
  <c r="L7263" i="1"/>
  <c r="N7263" i="1"/>
  <c r="N7261" i="1"/>
  <c r="L7261" i="1"/>
  <c r="L7259" i="1"/>
  <c r="N7259" i="1"/>
  <c r="N7257" i="1"/>
  <c r="L7257" i="1"/>
  <c r="L7255" i="1"/>
  <c r="N7255" i="1"/>
  <c r="N7253" i="1"/>
  <c r="L7253" i="1"/>
  <c r="L7251" i="1"/>
  <c r="N7251" i="1"/>
  <c r="N7249" i="1"/>
  <c r="L7249" i="1"/>
  <c r="L7247" i="1"/>
  <c r="N7247" i="1"/>
  <c r="N7245" i="1"/>
  <c r="L7245" i="1"/>
  <c r="L7243" i="1"/>
  <c r="N7243" i="1"/>
  <c r="N7237" i="1"/>
  <c r="L7237" i="1"/>
  <c r="L7235" i="1"/>
  <c r="N7235" i="1"/>
  <c r="N7349" i="1"/>
  <c r="L7349" i="1"/>
  <c r="N7341" i="1"/>
  <c r="L7341" i="1"/>
  <c r="N7333" i="1"/>
  <c r="L7333" i="1"/>
  <c r="L7331" i="1"/>
  <c r="N7331" i="1"/>
  <c r="N7317" i="1"/>
  <c r="L7317" i="1"/>
  <c r="L7315" i="1"/>
  <c r="N7315" i="1"/>
  <c r="N7301" i="1"/>
  <c r="L7301" i="1"/>
  <c r="L7299" i="1"/>
  <c r="N7299" i="1"/>
  <c r="N7285" i="1"/>
  <c r="L7285" i="1"/>
  <c r="L7283" i="1"/>
  <c r="N7283" i="1"/>
  <c r="N7269" i="1"/>
  <c r="L7269" i="1"/>
  <c r="L7267" i="1"/>
  <c r="N7267" i="1"/>
  <c r="N7229" i="1"/>
  <c r="L7229" i="1"/>
  <c r="L7215" i="1"/>
  <c r="N7215" i="1"/>
  <c r="N7213" i="1"/>
  <c r="L7213" i="1"/>
  <c r="L7199" i="1"/>
  <c r="N7199" i="1"/>
  <c r="N7197" i="1"/>
  <c r="L7197" i="1"/>
  <c r="L7183" i="1"/>
  <c r="N7183" i="1"/>
  <c r="N7181" i="1"/>
  <c r="L7181" i="1"/>
  <c r="L7167" i="1"/>
  <c r="N7167" i="1"/>
  <c r="N7165" i="1"/>
  <c r="L7165" i="1"/>
  <c r="L7151" i="1"/>
  <c r="N7151" i="1"/>
  <c r="N7149" i="1"/>
  <c r="L7149" i="1"/>
  <c r="L7343" i="1"/>
  <c r="N7343" i="1"/>
  <c r="L7335" i="1"/>
  <c r="N7335" i="1"/>
  <c r="N7322" i="1"/>
  <c r="N7321" i="1"/>
  <c r="L7321" i="1"/>
  <c r="L7319" i="1"/>
  <c r="N7319" i="1"/>
  <c r="N7306" i="1"/>
  <c r="N7305" i="1"/>
  <c r="L7305" i="1"/>
  <c r="L7303" i="1"/>
  <c r="N7303" i="1"/>
  <c r="N7290" i="1"/>
  <c r="N7289" i="1"/>
  <c r="L7289" i="1"/>
  <c r="L7287" i="1"/>
  <c r="N7287" i="1"/>
  <c r="N7274" i="1"/>
  <c r="N7273" i="1"/>
  <c r="L7273" i="1"/>
  <c r="L7271" i="1"/>
  <c r="N7271" i="1"/>
  <c r="N7262" i="1"/>
  <c r="L7262" i="1"/>
  <c r="L7260" i="1"/>
  <c r="N7260" i="1"/>
  <c r="N7258" i="1"/>
  <c r="L7258" i="1"/>
  <c r="L7256" i="1"/>
  <c r="N7256" i="1"/>
  <c r="N7254" i="1"/>
  <c r="L7254" i="1"/>
  <c r="L7252" i="1"/>
  <c r="N7252" i="1"/>
  <c r="N7250" i="1"/>
  <c r="L7250" i="1"/>
  <c r="L7248" i="1"/>
  <c r="N7248" i="1"/>
  <c r="N7246" i="1"/>
  <c r="L7246" i="1"/>
  <c r="N7242" i="1"/>
  <c r="L7242" i="1"/>
  <c r="L7238" i="1"/>
  <c r="N7238" i="1"/>
  <c r="L7234" i="1"/>
  <c r="N7234" i="1"/>
  <c r="N7239" i="1"/>
  <c r="L7140" i="1"/>
  <c r="N7125" i="1"/>
  <c r="L7125" i="1"/>
  <c r="L7123" i="1"/>
  <c r="N7123" i="1"/>
  <c r="N7109" i="1"/>
  <c r="L7109" i="1"/>
  <c r="L7107" i="1"/>
  <c r="N7107" i="1"/>
  <c r="N7069" i="1"/>
  <c r="L7069" i="1"/>
  <c r="N7065" i="1"/>
  <c r="L7065" i="1"/>
  <c r="L7244" i="1"/>
  <c r="L7241" i="1"/>
  <c r="N7236" i="1"/>
  <c r="N7226" i="1"/>
  <c r="L7222" i="1"/>
  <c r="N7218" i="1"/>
  <c r="L7214" i="1"/>
  <c r="N7210" i="1"/>
  <c r="L7206" i="1"/>
  <c r="N7202" i="1"/>
  <c r="L7198" i="1"/>
  <c r="N7194" i="1"/>
  <c r="L7190" i="1"/>
  <c r="N7186" i="1"/>
  <c r="L7182" i="1"/>
  <c r="N7178" i="1"/>
  <c r="L7174" i="1"/>
  <c r="N7170" i="1"/>
  <c r="L7166" i="1"/>
  <c r="N7162" i="1"/>
  <c r="L7158" i="1"/>
  <c r="N7154" i="1"/>
  <c r="L7150" i="1"/>
  <c r="N7146" i="1"/>
  <c r="N7144" i="1"/>
  <c r="L7144" i="1"/>
  <c r="L7141" i="1"/>
  <c r="L7139" i="1"/>
  <c r="N7139" i="1"/>
  <c r="N7134" i="1"/>
  <c r="N7130" i="1"/>
  <c r="L7126" i="1"/>
  <c r="N7126" i="1"/>
  <c r="L7110" i="1"/>
  <c r="N7110" i="1"/>
  <c r="N7225" i="1"/>
  <c r="L7225" i="1"/>
  <c r="N7217" i="1"/>
  <c r="L7217" i="1"/>
  <c r="N7209" i="1"/>
  <c r="L7209" i="1"/>
  <c r="N7201" i="1"/>
  <c r="L7201" i="1"/>
  <c r="N7193" i="1"/>
  <c r="L7193" i="1"/>
  <c r="N7185" i="1"/>
  <c r="L7185" i="1"/>
  <c r="N7177" i="1"/>
  <c r="L7177" i="1"/>
  <c r="N7169" i="1"/>
  <c r="L7169" i="1"/>
  <c r="N7161" i="1"/>
  <c r="L7161" i="1"/>
  <c r="N7153" i="1"/>
  <c r="L7153" i="1"/>
  <c r="N7145" i="1"/>
  <c r="L7145" i="1"/>
  <c r="L7135" i="1"/>
  <c r="N7135" i="1"/>
  <c r="N7133" i="1"/>
  <c r="L7133" i="1"/>
  <c r="L7131" i="1"/>
  <c r="N7131" i="1"/>
  <c r="N7117" i="1"/>
  <c r="L7117" i="1"/>
  <c r="L7115" i="1"/>
  <c r="N7115" i="1"/>
  <c r="N7101" i="1"/>
  <c r="L7101" i="1"/>
  <c r="L7099" i="1"/>
  <c r="N7099" i="1"/>
  <c r="N7085" i="1"/>
  <c r="L7085" i="1"/>
  <c r="N7081" i="1"/>
  <c r="L7081" i="1"/>
  <c r="L7233" i="1"/>
  <c r="L7227" i="1"/>
  <c r="N7227" i="1"/>
  <c r="L7219" i="1"/>
  <c r="N7219" i="1"/>
  <c r="L7211" i="1"/>
  <c r="N7211" i="1"/>
  <c r="L7203" i="1"/>
  <c r="N7203" i="1"/>
  <c r="L7195" i="1"/>
  <c r="N7195" i="1"/>
  <c r="L7187" i="1"/>
  <c r="N7187" i="1"/>
  <c r="L7179" i="1"/>
  <c r="N7179" i="1"/>
  <c r="L7171" i="1"/>
  <c r="N7171" i="1"/>
  <c r="L7163" i="1"/>
  <c r="N7163" i="1"/>
  <c r="L7155" i="1"/>
  <c r="N7155" i="1"/>
  <c r="L7147" i="1"/>
  <c r="N7147" i="1"/>
  <c r="L7138" i="1"/>
  <c r="N7138" i="1"/>
  <c r="L7137" i="1"/>
  <c r="N7137" i="1"/>
  <c r="L7118" i="1"/>
  <c r="N7118" i="1"/>
  <c r="L7102" i="1"/>
  <c r="N7102" i="1"/>
  <c r="N7094" i="1"/>
  <c r="L7088" i="1"/>
  <c r="L7083" i="1"/>
  <c r="N7083" i="1"/>
  <c r="L7072" i="1"/>
  <c r="L7067" i="1"/>
  <c r="N7067" i="1"/>
  <c r="L7056" i="1"/>
  <c r="L7041" i="1"/>
  <c r="N7041" i="1"/>
  <c r="L7037" i="1"/>
  <c r="N7037" i="1"/>
  <c r="L7033" i="1"/>
  <c r="N7033" i="1"/>
  <c r="N7031" i="1"/>
  <c r="L7031" i="1"/>
  <c r="N7028" i="1"/>
  <c r="L7028" i="1"/>
  <c r="L7022" i="1"/>
  <c r="N7022" i="1"/>
  <c r="L7009" i="1"/>
  <c r="N7009" i="1"/>
  <c r="L7005" i="1"/>
  <c r="N7005" i="1"/>
  <c r="L7001" i="1"/>
  <c r="N7001" i="1"/>
  <c r="N6999" i="1"/>
  <c r="L6999" i="1"/>
  <c r="N6996" i="1"/>
  <c r="L6996" i="1"/>
  <c r="L6990" i="1"/>
  <c r="N6990" i="1"/>
  <c r="L6977" i="1"/>
  <c r="N6977" i="1"/>
  <c r="L6973" i="1"/>
  <c r="N6973" i="1"/>
  <c r="L6969" i="1"/>
  <c r="N6969" i="1"/>
  <c r="N6967" i="1"/>
  <c r="L6967" i="1"/>
  <c r="N6964" i="1"/>
  <c r="L6964" i="1"/>
  <c r="L6958" i="1"/>
  <c r="N6958" i="1"/>
  <c r="L6945" i="1"/>
  <c r="N6945" i="1"/>
  <c r="N7127" i="1"/>
  <c r="N7119" i="1"/>
  <c r="N7111" i="1"/>
  <c r="N7103" i="1"/>
  <c r="N7095" i="1"/>
  <c r="L7093" i="1"/>
  <c r="N7090" i="1"/>
  <c r="N7089" i="1"/>
  <c r="L7089" i="1"/>
  <c r="L7087" i="1"/>
  <c r="N7087" i="1"/>
  <c r="N7074" i="1"/>
  <c r="N7073" i="1"/>
  <c r="L7073" i="1"/>
  <c r="L7071" i="1"/>
  <c r="N7071" i="1"/>
  <c r="N7058" i="1"/>
  <c r="N7057" i="1"/>
  <c r="L7057" i="1"/>
  <c r="L7055" i="1"/>
  <c r="N7055" i="1"/>
  <c r="L7091" i="1"/>
  <c r="N7091" i="1"/>
  <c r="N7077" i="1"/>
  <c r="L7077" i="1"/>
  <c r="L7075" i="1"/>
  <c r="N7075" i="1"/>
  <c r="N7061" i="1"/>
  <c r="L7061" i="1"/>
  <c r="L7059" i="1"/>
  <c r="N7059" i="1"/>
  <c r="L7053" i="1"/>
  <c r="N7053" i="1"/>
  <c r="L7049" i="1"/>
  <c r="N7049" i="1"/>
  <c r="N7047" i="1"/>
  <c r="L7047" i="1"/>
  <c r="N7044" i="1"/>
  <c r="L7044" i="1"/>
  <c r="L7038" i="1"/>
  <c r="N7038" i="1"/>
  <c r="L7025" i="1"/>
  <c r="N7025" i="1"/>
  <c r="L7021" i="1"/>
  <c r="N7021" i="1"/>
  <c r="L7017" i="1"/>
  <c r="N7017" i="1"/>
  <c r="N7015" i="1"/>
  <c r="L7015" i="1"/>
  <c r="N7012" i="1"/>
  <c r="L7012" i="1"/>
  <c r="L7006" i="1"/>
  <c r="N7006" i="1"/>
  <c r="L6993" i="1"/>
  <c r="N6993" i="1"/>
  <c r="L6989" i="1"/>
  <c r="N6989" i="1"/>
  <c r="L6985" i="1"/>
  <c r="N6985" i="1"/>
  <c r="N6983" i="1"/>
  <c r="L6983" i="1"/>
  <c r="N6980" i="1"/>
  <c r="L6980" i="1"/>
  <c r="L6974" i="1"/>
  <c r="N6974" i="1"/>
  <c r="L6961" i="1"/>
  <c r="N6961" i="1"/>
  <c r="L6957" i="1"/>
  <c r="N6957" i="1"/>
  <c r="L6953" i="1"/>
  <c r="N6953" i="1"/>
  <c r="N6951" i="1"/>
  <c r="L6951" i="1"/>
  <c r="N6948" i="1"/>
  <c r="L6948" i="1"/>
  <c r="L6942" i="1"/>
  <c r="N6942" i="1"/>
  <c r="L7136" i="1"/>
  <c r="L7129" i="1"/>
  <c r="L7128" i="1"/>
  <c r="L7121" i="1"/>
  <c r="L7120" i="1"/>
  <c r="L7113" i="1"/>
  <c r="L7112" i="1"/>
  <c r="L7105" i="1"/>
  <c r="L7104" i="1"/>
  <c r="L7097" i="1"/>
  <c r="L7096" i="1"/>
  <c r="L7084" i="1"/>
  <c r="N7082" i="1"/>
  <c r="L7079" i="1"/>
  <c r="N7079" i="1"/>
  <c r="L7068" i="1"/>
  <c r="N7066" i="1"/>
  <c r="L7063" i="1"/>
  <c r="N7063" i="1"/>
  <c r="L7045" i="1"/>
  <c r="N7045" i="1"/>
  <c r="N7043" i="1"/>
  <c r="L7043" i="1"/>
  <c r="L7029" i="1"/>
  <c r="N7029" i="1"/>
  <c r="N7027" i="1"/>
  <c r="L7027" i="1"/>
  <c r="L7013" i="1"/>
  <c r="N7013" i="1"/>
  <c r="N7011" i="1"/>
  <c r="L7011" i="1"/>
  <c r="L6997" i="1"/>
  <c r="N6997" i="1"/>
  <c r="N6995" i="1"/>
  <c r="L6995" i="1"/>
  <c r="L6981" i="1"/>
  <c r="N6981" i="1"/>
  <c r="N6979" i="1"/>
  <c r="L6979" i="1"/>
  <c r="L6965" i="1"/>
  <c r="N6965" i="1"/>
  <c r="N6963" i="1"/>
  <c r="L6963" i="1"/>
  <c r="L6949" i="1"/>
  <c r="N6949" i="1"/>
  <c r="N6947" i="1"/>
  <c r="L6947" i="1"/>
  <c r="N7051" i="1"/>
  <c r="L7051" i="1"/>
  <c r="L7040" i="1"/>
  <c r="N7035" i="1"/>
  <c r="L7035" i="1"/>
  <c r="L7024" i="1"/>
  <c r="N7019" i="1"/>
  <c r="L7019" i="1"/>
  <c r="L7008" i="1"/>
  <c r="N7003" i="1"/>
  <c r="L7003" i="1"/>
  <c r="L6992" i="1"/>
  <c r="N6987" i="1"/>
  <c r="L6987" i="1"/>
  <c r="L6976" i="1"/>
  <c r="N6971" i="1"/>
  <c r="L6971" i="1"/>
  <c r="L6960" i="1"/>
  <c r="N6955" i="1"/>
  <c r="L6955" i="1"/>
  <c r="L6944" i="1"/>
  <c r="N7042" i="1"/>
  <c r="N7039" i="1"/>
  <c r="L7039" i="1"/>
  <c r="N7026" i="1"/>
  <c r="N7023" i="1"/>
  <c r="L7023" i="1"/>
  <c r="N7010" i="1"/>
  <c r="N7007" i="1"/>
  <c r="L7007" i="1"/>
  <c r="N6994" i="1"/>
  <c r="N6991" i="1"/>
  <c r="L6991" i="1"/>
  <c r="N6978" i="1"/>
  <c r="N6975" i="1"/>
  <c r="L6975" i="1"/>
  <c r="N6962" i="1"/>
  <c r="N6959" i="1"/>
  <c r="L6959" i="1"/>
  <c r="N6946" i="1"/>
  <c r="N6943" i="1"/>
  <c r="L6943" i="1"/>
  <c r="M4236" i="1" l="1"/>
  <c r="Q4236" i="1"/>
  <c r="K4236" i="1" s="1"/>
  <c r="M4237" i="1"/>
  <c r="Q4237" i="1"/>
  <c r="K4237" i="1" s="1"/>
  <c r="M4238" i="1"/>
  <c r="Q4238" i="1"/>
  <c r="K4238" i="1" s="1"/>
  <c r="N4238" i="1" s="1"/>
  <c r="M4239" i="1"/>
  <c r="Q4239" i="1"/>
  <c r="K4239" i="1" s="1"/>
  <c r="M4240" i="1"/>
  <c r="Q4240" i="1"/>
  <c r="K4240" i="1" s="1"/>
  <c r="L4240" i="1" s="1"/>
  <c r="M4241" i="1"/>
  <c r="Q4241" i="1"/>
  <c r="K4241" i="1" s="1"/>
  <c r="M4242" i="1"/>
  <c r="Q4242" i="1"/>
  <c r="K4242" i="1" s="1"/>
  <c r="M4243" i="1"/>
  <c r="Q4243" i="1"/>
  <c r="K4243" i="1" s="1"/>
  <c r="M4244" i="1"/>
  <c r="Q4244" i="1"/>
  <c r="K4244" i="1" s="1"/>
  <c r="L4244" i="1" s="1"/>
  <c r="M4245" i="1"/>
  <c r="Q4245" i="1"/>
  <c r="K4245" i="1" s="1"/>
  <c r="M4246" i="1"/>
  <c r="Q4246" i="1"/>
  <c r="K4246" i="1" s="1"/>
  <c r="N4246" i="1" s="1"/>
  <c r="M4247" i="1"/>
  <c r="Q4247" i="1"/>
  <c r="K4247" i="1" s="1"/>
  <c r="M4248" i="1"/>
  <c r="Q4248" i="1"/>
  <c r="K4248" i="1" s="1"/>
  <c r="L4248" i="1" s="1"/>
  <c r="M4249" i="1"/>
  <c r="Q4249" i="1"/>
  <c r="K4249" i="1" s="1"/>
  <c r="M4250" i="1"/>
  <c r="Q4250" i="1"/>
  <c r="K4250" i="1" s="1"/>
  <c r="N4250" i="1" s="1"/>
  <c r="M4251" i="1"/>
  <c r="Q4251" i="1"/>
  <c r="K4251" i="1" s="1"/>
  <c r="M4252" i="1"/>
  <c r="Q4252" i="1"/>
  <c r="K4252" i="1" s="1"/>
  <c r="M4253" i="1"/>
  <c r="Q4253" i="1"/>
  <c r="K4253" i="1" s="1"/>
  <c r="M4254" i="1"/>
  <c r="Q4254" i="1"/>
  <c r="K4254" i="1" s="1"/>
  <c r="N4254" i="1" s="1"/>
  <c r="M4255" i="1"/>
  <c r="Q4255" i="1"/>
  <c r="K4255" i="1" s="1"/>
  <c r="M4256" i="1"/>
  <c r="Q4256" i="1"/>
  <c r="K4256" i="1" s="1"/>
  <c r="L4256" i="1" s="1"/>
  <c r="M4257" i="1"/>
  <c r="Q4257" i="1"/>
  <c r="K4257" i="1" s="1"/>
  <c r="M4258" i="1"/>
  <c r="Q4258" i="1"/>
  <c r="K4258" i="1" s="1"/>
  <c r="M4259" i="1"/>
  <c r="Q4259" i="1"/>
  <c r="K4259" i="1" s="1"/>
  <c r="M4260" i="1"/>
  <c r="Q4260" i="1"/>
  <c r="K4260" i="1" s="1"/>
  <c r="L4260" i="1" s="1"/>
  <c r="M4261" i="1"/>
  <c r="Q4261" i="1"/>
  <c r="K4261" i="1" s="1"/>
  <c r="M4262" i="1"/>
  <c r="Q4262" i="1"/>
  <c r="K4262" i="1" s="1"/>
  <c r="N4262" i="1" s="1"/>
  <c r="M4263" i="1"/>
  <c r="Q4263" i="1"/>
  <c r="K4263" i="1" s="1"/>
  <c r="M4264" i="1"/>
  <c r="Q4264" i="1"/>
  <c r="K4264" i="1" s="1"/>
  <c r="L4264" i="1" s="1"/>
  <c r="M4265" i="1"/>
  <c r="Q4265" i="1"/>
  <c r="K4265" i="1" s="1"/>
  <c r="M4266" i="1"/>
  <c r="Q4266" i="1"/>
  <c r="K4266" i="1" s="1"/>
  <c r="N4266" i="1" s="1"/>
  <c r="M4267" i="1"/>
  <c r="Q4267" i="1"/>
  <c r="K4267" i="1" s="1"/>
  <c r="M4268" i="1"/>
  <c r="Q4268" i="1"/>
  <c r="K4268" i="1" s="1"/>
  <c r="M4269" i="1"/>
  <c r="Q4269" i="1"/>
  <c r="K4269" i="1" s="1"/>
  <c r="M4270" i="1"/>
  <c r="Q4270" i="1"/>
  <c r="K4270" i="1" s="1"/>
  <c r="N4270" i="1" s="1"/>
  <c r="M4271" i="1"/>
  <c r="Q4271" i="1"/>
  <c r="K4271" i="1" s="1"/>
  <c r="M4272" i="1"/>
  <c r="Q4272" i="1"/>
  <c r="K4272" i="1" s="1"/>
  <c r="L4272" i="1" s="1"/>
  <c r="M4273" i="1"/>
  <c r="Q4273" i="1"/>
  <c r="K4273" i="1" s="1"/>
  <c r="M4274" i="1"/>
  <c r="Q4274" i="1"/>
  <c r="K4274" i="1" s="1"/>
  <c r="M4275" i="1"/>
  <c r="Q4275" i="1"/>
  <c r="K4275" i="1" s="1"/>
  <c r="M4276" i="1"/>
  <c r="Q4276" i="1"/>
  <c r="K4276" i="1" s="1"/>
  <c r="L4276" i="1" s="1"/>
  <c r="M4277" i="1"/>
  <c r="Q4277" i="1"/>
  <c r="K4277" i="1" s="1"/>
  <c r="M4278" i="1"/>
  <c r="Q4278" i="1"/>
  <c r="K4278" i="1" s="1"/>
  <c r="N4278" i="1" s="1"/>
  <c r="M4279" i="1"/>
  <c r="Q4279" i="1"/>
  <c r="K4279" i="1" s="1"/>
  <c r="M4280" i="1"/>
  <c r="Q4280" i="1"/>
  <c r="K4280" i="1" s="1"/>
  <c r="L4280" i="1" s="1"/>
  <c r="M4281" i="1"/>
  <c r="Q4281" i="1"/>
  <c r="K4281" i="1" s="1"/>
  <c r="M4282" i="1"/>
  <c r="Q4282" i="1"/>
  <c r="K4282" i="1" s="1"/>
  <c r="N4282" i="1" s="1"/>
  <c r="M4283" i="1"/>
  <c r="Q4283" i="1"/>
  <c r="K4283" i="1" s="1"/>
  <c r="M4284" i="1"/>
  <c r="Q4284" i="1"/>
  <c r="K4284" i="1" s="1"/>
  <c r="M4285" i="1"/>
  <c r="Q4285" i="1"/>
  <c r="K4285" i="1" s="1"/>
  <c r="M4286" i="1"/>
  <c r="Q4286" i="1"/>
  <c r="K4286" i="1" s="1"/>
  <c r="N4286" i="1" s="1"/>
  <c r="M4287" i="1"/>
  <c r="Q4287" i="1"/>
  <c r="K4287" i="1" s="1"/>
  <c r="M4288" i="1"/>
  <c r="Q4288" i="1"/>
  <c r="K4288" i="1" s="1"/>
  <c r="L4288" i="1" s="1"/>
  <c r="M4289" i="1"/>
  <c r="Q4289" i="1"/>
  <c r="K4289" i="1" s="1"/>
  <c r="M4290" i="1"/>
  <c r="Q4290" i="1"/>
  <c r="K4290" i="1" s="1"/>
  <c r="M4291" i="1"/>
  <c r="Q4291" i="1"/>
  <c r="K4291" i="1" s="1"/>
  <c r="M4292" i="1"/>
  <c r="Q4292" i="1"/>
  <c r="K4292" i="1" s="1"/>
  <c r="L4292" i="1" s="1"/>
  <c r="M4293" i="1"/>
  <c r="Q4293" i="1"/>
  <c r="K4293" i="1" s="1"/>
  <c r="M4294" i="1"/>
  <c r="Q4294" i="1"/>
  <c r="K4294" i="1" s="1"/>
  <c r="N4294" i="1" s="1"/>
  <c r="M4295" i="1"/>
  <c r="Q4295" i="1"/>
  <c r="K4295" i="1" s="1"/>
  <c r="M4296" i="1"/>
  <c r="Q4296" i="1"/>
  <c r="K4296" i="1" s="1"/>
  <c r="L4296" i="1" s="1"/>
  <c r="M4297" i="1"/>
  <c r="Q4297" i="1"/>
  <c r="K4297" i="1" s="1"/>
  <c r="M4298" i="1"/>
  <c r="Q4298" i="1"/>
  <c r="K4298" i="1" s="1"/>
  <c r="N4298" i="1" s="1"/>
  <c r="M4299" i="1"/>
  <c r="Q4299" i="1"/>
  <c r="K4299" i="1" s="1"/>
  <c r="M4300" i="1"/>
  <c r="Q4300" i="1"/>
  <c r="K4300" i="1" s="1"/>
  <c r="M4301" i="1"/>
  <c r="Q4301" i="1"/>
  <c r="K4301" i="1" s="1"/>
  <c r="M4302" i="1"/>
  <c r="Q4302" i="1"/>
  <c r="K4302" i="1" s="1"/>
  <c r="N4302" i="1" s="1"/>
  <c r="M4303" i="1"/>
  <c r="Q4303" i="1"/>
  <c r="K4303" i="1" s="1"/>
  <c r="M4304" i="1"/>
  <c r="Q4304" i="1"/>
  <c r="K4304" i="1" s="1"/>
  <c r="L4304" i="1" s="1"/>
  <c r="M4305" i="1"/>
  <c r="Q4305" i="1"/>
  <c r="K4305" i="1" s="1"/>
  <c r="M4306" i="1"/>
  <c r="Q4306" i="1"/>
  <c r="K4306" i="1" s="1"/>
  <c r="M4307" i="1"/>
  <c r="Q4307" i="1"/>
  <c r="K4307" i="1" s="1"/>
  <c r="M4308" i="1"/>
  <c r="Q4308" i="1"/>
  <c r="K4308" i="1" s="1"/>
  <c r="L4308" i="1" s="1"/>
  <c r="M4309" i="1"/>
  <c r="Q4309" i="1"/>
  <c r="K4309" i="1" s="1"/>
  <c r="M4310" i="1"/>
  <c r="Q4310" i="1"/>
  <c r="K4310" i="1" s="1"/>
  <c r="N4310" i="1" s="1"/>
  <c r="M4311" i="1"/>
  <c r="Q4311" i="1"/>
  <c r="K4311" i="1" s="1"/>
  <c r="M4312" i="1"/>
  <c r="Q4312" i="1"/>
  <c r="K4312" i="1" s="1"/>
  <c r="L4312" i="1" s="1"/>
  <c r="M4313" i="1"/>
  <c r="Q4313" i="1"/>
  <c r="K4313" i="1" s="1"/>
  <c r="M4314" i="1"/>
  <c r="Q4314" i="1"/>
  <c r="K4314" i="1" s="1"/>
  <c r="N4314" i="1" s="1"/>
  <c r="M4315" i="1"/>
  <c r="Q4315" i="1"/>
  <c r="K4315" i="1" s="1"/>
  <c r="M4316" i="1"/>
  <c r="Q4316" i="1"/>
  <c r="K4316" i="1" s="1"/>
  <c r="M4317" i="1"/>
  <c r="Q4317" i="1"/>
  <c r="K4317" i="1" s="1"/>
  <c r="M4318" i="1"/>
  <c r="Q4318" i="1"/>
  <c r="K4318" i="1" s="1"/>
  <c r="N4318" i="1" s="1"/>
  <c r="M4319" i="1"/>
  <c r="Q4319" i="1"/>
  <c r="K4319" i="1" s="1"/>
  <c r="M4320" i="1"/>
  <c r="Q4320" i="1"/>
  <c r="K4320" i="1" s="1"/>
  <c r="L4320" i="1" s="1"/>
  <c r="M4321" i="1"/>
  <c r="Q4321" i="1"/>
  <c r="K4321" i="1" s="1"/>
  <c r="M4322" i="1"/>
  <c r="Q4322" i="1"/>
  <c r="K4322" i="1" s="1"/>
  <c r="M4323" i="1"/>
  <c r="Q4323" i="1"/>
  <c r="K4323" i="1" s="1"/>
  <c r="M4324" i="1"/>
  <c r="Q4324" i="1"/>
  <c r="K4324" i="1" s="1"/>
  <c r="L4324" i="1" s="1"/>
  <c r="M4325" i="1"/>
  <c r="Q4325" i="1"/>
  <c r="K4325" i="1" s="1"/>
  <c r="M4326" i="1"/>
  <c r="Q4326" i="1"/>
  <c r="K4326" i="1" s="1"/>
  <c r="N4326" i="1" s="1"/>
  <c r="M4327" i="1"/>
  <c r="Q4327" i="1"/>
  <c r="K4327" i="1" s="1"/>
  <c r="M4328" i="1"/>
  <c r="Q4328" i="1"/>
  <c r="K4328" i="1" s="1"/>
  <c r="L4328" i="1" s="1"/>
  <c r="M4329" i="1"/>
  <c r="Q4329" i="1"/>
  <c r="K4329" i="1" s="1"/>
  <c r="M4330" i="1"/>
  <c r="Q4330" i="1"/>
  <c r="K4330" i="1" s="1"/>
  <c r="N4330" i="1" s="1"/>
  <c r="M4331" i="1"/>
  <c r="Q4331" i="1"/>
  <c r="K4331" i="1" s="1"/>
  <c r="M4332" i="1"/>
  <c r="Q4332" i="1"/>
  <c r="K4332" i="1" s="1"/>
  <c r="M4333" i="1"/>
  <c r="Q4333" i="1"/>
  <c r="K4333" i="1" s="1"/>
  <c r="M4334" i="1"/>
  <c r="Q4334" i="1"/>
  <c r="K4334" i="1" s="1"/>
  <c r="N4334" i="1" s="1"/>
  <c r="M4335" i="1"/>
  <c r="Q4335" i="1"/>
  <c r="K4335" i="1" s="1"/>
  <c r="M4336" i="1"/>
  <c r="Q4336" i="1"/>
  <c r="K4336" i="1" s="1"/>
  <c r="L4336" i="1" s="1"/>
  <c r="M4337" i="1"/>
  <c r="Q4337" i="1"/>
  <c r="K4337" i="1" s="1"/>
  <c r="M4338" i="1"/>
  <c r="Q4338" i="1"/>
  <c r="K4338" i="1" s="1"/>
  <c r="M4339" i="1"/>
  <c r="Q4339" i="1"/>
  <c r="K4339" i="1" s="1"/>
  <c r="M4340" i="1"/>
  <c r="Q4340" i="1"/>
  <c r="K4340" i="1" s="1"/>
  <c r="L4340" i="1" s="1"/>
  <c r="M4341" i="1"/>
  <c r="Q4341" i="1"/>
  <c r="K4341" i="1" s="1"/>
  <c r="M4342" i="1"/>
  <c r="Q4342" i="1"/>
  <c r="K4342" i="1" s="1"/>
  <c r="N4342" i="1" s="1"/>
  <c r="M4343" i="1"/>
  <c r="Q4343" i="1"/>
  <c r="K4343" i="1" s="1"/>
  <c r="M4344" i="1"/>
  <c r="Q4344" i="1"/>
  <c r="K4344" i="1" s="1"/>
  <c r="N4344" i="1" s="1"/>
  <c r="M4345" i="1"/>
  <c r="Q4345" i="1"/>
  <c r="K4345" i="1" s="1"/>
  <c r="N4345" i="1" s="1"/>
  <c r="M4346" i="1"/>
  <c r="Q4346" i="1"/>
  <c r="K4346" i="1" s="1"/>
  <c r="M4347" i="1"/>
  <c r="Q4347" i="1"/>
  <c r="K4347" i="1" s="1"/>
  <c r="M4348" i="1"/>
  <c r="Q4348" i="1"/>
  <c r="K4348" i="1" s="1"/>
  <c r="N4348" i="1" s="1"/>
  <c r="M4349" i="1"/>
  <c r="Q4349" i="1"/>
  <c r="K4349" i="1" s="1"/>
  <c r="M4350" i="1"/>
  <c r="Q4350" i="1"/>
  <c r="K4350" i="1" s="1"/>
  <c r="M4351" i="1"/>
  <c r="Q4351" i="1"/>
  <c r="K4351" i="1" s="1"/>
  <c r="M4352" i="1"/>
  <c r="Q4352" i="1"/>
  <c r="K4352" i="1" s="1"/>
  <c r="N4352" i="1" s="1"/>
  <c r="M4353" i="1"/>
  <c r="Q4353" i="1"/>
  <c r="K4353" i="1" s="1"/>
  <c r="M4354" i="1"/>
  <c r="Q4354" i="1"/>
  <c r="K4354" i="1" s="1"/>
  <c r="L4354" i="1" s="1"/>
  <c r="M4355" i="1"/>
  <c r="Q4355" i="1"/>
  <c r="K4355" i="1" s="1"/>
  <c r="M4356" i="1"/>
  <c r="Q4356" i="1"/>
  <c r="K4356" i="1" s="1"/>
  <c r="M4357" i="1"/>
  <c r="Q4357" i="1"/>
  <c r="K4357" i="1" s="1"/>
  <c r="M4358" i="1"/>
  <c r="Q4358" i="1"/>
  <c r="K4358" i="1" s="1"/>
  <c r="L4358" i="1" s="1"/>
  <c r="M4359" i="1"/>
  <c r="Q4359" i="1"/>
  <c r="K4359" i="1" s="1"/>
  <c r="M4360" i="1"/>
  <c r="Q4360" i="1"/>
  <c r="K4360" i="1" s="1"/>
  <c r="N4360" i="1" s="1"/>
  <c r="M4361" i="1"/>
  <c r="Q4361" i="1"/>
  <c r="K4361" i="1" s="1"/>
  <c r="M4362" i="1"/>
  <c r="Q4362" i="1"/>
  <c r="K4362" i="1" s="1"/>
  <c r="L4362" i="1" s="1"/>
  <c r="M4363" i="1"/>
  <c r="Q4363" i="1"/>
  <c r="K4363" i="1" s="1"/>
  <c r="M4364" i="1"/>
  <c r="Q4364" i="1"/>
  <c r="K4364" i="1" s="1"/>
  <c r="N4364" i="1" s="1"/>
  <c r="M4365" i="1"/>
  <c r="Q4365" i="1"/>
  <c r="K4365" i="1" s="1"/>
  <c r="M4366" i="1"/>
  <c r="Q4366" i="1"/>
  <c r="K4366" i="1" s="1"/>
  <c r="M4367" i="1"/>
  <c r="Q4367" i="1"/>
  <c r="K4367" i="1" s="1"/>
  <c r="M4368" i="1"/>
  <c r="Q4368" i="1"/>
  <c r="K4368" i="1" s="1"/>
  <c r="N4368" i="1" s="1"/>
  <c r="M4369" i="1"/>
  <c r="Q4369" i="1"/>
  <c r="K4369" i="1" s="1"/>
  <c r="M4370" i="1"/>
  <c r="Q4370" i="1"/>
  <c r="K4370" i="1" s="1"/>
  <c r="L4370" i="1" s="1"/>
  <c r="M4371" i="1"/>
  <c r="Q4371" i="1"/>
  <c r="K4371" i="1" s="1"/>
  <c r="M4372" i="1"/>
  <c r="Q4372" i="1"/>
  <c r="K4372" i="1" s="1"/>
  <c r="M4373" i="1"/>
  <c r="Q4373" i="1"/>
  <c r="K4373" i="1" s="1"/>
  <c r="M4374" i="1"/>
  <c r="Q4374" i="1"/>
  <c r="K4374" i="1" s="1"/>
  <c r="L4374" i="1" s="1"/>
  <c r="M4375" i="1"/>
  <c r="Q4375" i="1"/>
  <c r="K4375" i="1" s="1"/>
  <c r="M4376" i="1"/>
  <c r="Q4376" i="1"/>
  <c r="K4376" i="1" s="1"/>
  <c r="N4376" i="1" s="1"/>
  <c r="M4377" i="1"/>
  <c r="Q4377" i="1"/>
  <c r="K4377" i="1" s="1"/>
  <c r="M4378" i="1"/>
  <c r="Q4378" i="1"/>
  <c r="K4378" i="1" s="1"/>
  <c r="L4378" i="1" s="1"/>
  <c r="M4379" i="1"/>
  <c r="Q4379" i="1"/>
  <c r="K4379" i="1" s="1"/>
  <c r="M4380" i="1"/>
  <c r="Q4380" i="1"/>
  <c r="K4380" i="1" s="1"/>
  <c r="N4380" i="1" s="1"/>
  <c r="M4381" i="1"/>
  <c r="Q4381" i="1"/>
  <c r="K4381" i="1" s="1"/>
  <c r="M4382" i="1"/>
  <c r="Q4382" i="1"/>
  <c r="K4382" i="1" s="1"/>
  <c r="M4383" i="1"/>
  <c r="Q4383" i="1"/>
  <c r="K4383" i="1" s="1"/>
  <c r="M4384" i="1"/>
  <c r="Q4384" i="1"/>
  <c r="K4384" i="1" s="1"/>
  <c r="N4384" i="1" s="1"/>
  <c r="M4385" i="1"/>
  <c r="Q4385" i="1"/>
  <c r="K4385" i="1" s="1"/>
  <c r="M4386" i="1"/>
  <c r="Q4386" i="1"/>
  <c r="K4386" i="1" s="1"/>
  <c r="L4386" i="1" s="1"/>
  <c r="M4387" i="1"/>
  <c r="Q4387" i="1"/>
  <c r="K4387" i="1" s="1"/>
  <c r="M4388" i="1"/>
  <c r="Q4388" i="1"/>
  <c r="K4388" i="1" s="1"/>
  <c r="M4389" i="1"/>
  <c r="Q4389" i="1"/>
  <c r="K4389" i="1" s="1"/>
  <c r="M4390" i="1"/>
  <c r="Q4390" i="1"/>
  <c r="K4390" i="1" s="1"/>
  <c r="L4390" i="1" s="1"/>
  <c r="M4391" i="1"/>
  <c r="Q4391" i="1"/>
  <c r="K4391" i="1" s="1"/>
  <c r="M4392" i="1"/>
  <c r="Q4392" i="1"/>
  <c r="K4392" i="1" s="1"/>
  <c r="N4392" i="1" s="1"/>
  <c r="M4393" i="1"/>
  <c r="Q4393" i="1"/>
  <c r="K4393" i="1" s="1"/>
  <c r="M4394" i="1"/>
  <c r="Q4394" i="1"/>
  <c r="K4394" i="1" s="1"/>
  <c r="M4395" i="1"/>
  <c r="Q4395" i="1"/>
  <c r="K4395" i="1" s="1"/>
  <c r="L4395" i="1" s="1"/>
  <c r="M4396" i="1"/>
  <c r="Q4396" i="1"/>
  <c r="K4396" i="1" s="1"/>
  <c r="N4396" i="1" s="1"/>
  <c r="M4397" i="1"/>
  <c r="Q4397" i="1"/>
  <c r="K4397" i="1" s="1"/>
  <c r="M4398" i="1"/>
  <c r="Q4398" i="1"/>
  <c r="K4398" i="1" s="1"/>
  <c r="L4398" i="1" s="1"/>
  <c r="M4399" i="1"/>
  <c r="Q4399" i="1"/>
  <c r="K4399" i="1" s="1"/>
  <c r="M4400" i="1"/>
  <c r="Q4400" i="1"/>
  <c r="K4400" i="1" s="1"/>
  <c r="N4400" i="1" s="1"/>
  <c r="M4401" i="1"/>
  <c r="Q4401" i="1"/>
  <c r="K4401" i="1" s="1"/>
  <c r="M4402" i="1"/>
  <c r="Q4402" i="1"/>
  <c r="K4402" i="1" s="1"/>
  <c r="M4403" i="1"/>
  <c r="Q4403" i="1"/>
  <c r="K4403" i="1" s="1"/>
  <c r="L4403" i="1" s="1"/>
  <c r="M4404" i="1"/>
  <c r="Q4404" i="1"/>
  <c r="K4404" i="1" s="1"/>
  <c r="N4404" i="1" s="1"/>
  <c r="M4405" i="1"/>
  <c r="Q4405" i="1"/>
  <c r="K4405" i="1" s="1"/>
  <c r="M4406" i="1"/>
  <c r="Q4406" i="1"/>
  <c r="K4406" i="1" s="1"/>
  <c r="L4406" i="1" s="1"/>
  <c r="M4407" i="1"/>
  <c r="Q4407" i="1"/>
  <c r="K4407" i="1" s="1"/>
  <c r="M4408" i="1"/>
  <c r="Q4408" i="1"/>
  <c r="K4408" i="1" s="1"/>
  <c r="N4408" i="1" s="1"/>
  <c r="M4409" i="1"/>
  <c r="Q4409" i="1"/>
  <c r="K4409" i="1" s="1"/>
  <c r="M4410" i="1"/>
  <c r="Q4410" i="1"/>
  <c r="K4410" i="1" s="1"/>
  <c r="M4411" i="1"/>
  <c r="Q4411" i="1"/>
  <c r="K4411" i="1" s="1"/>
  <c r="L4411" i="1" s="1"/>
  <c r="M4412" i="1"/>
  <c r="Q4412" i="1"/>
  <c r="K4412" i="1" s="1"/>
  <c r="N4412" i="1" s="1"/>
  <c r="M4413" i="1"/>
  <c r="Q4413" i="1"/>
  <c r="K4413" i="1" s="1"/>
  <c r="M4414" i="1"/>
  <c r="Q4414" i="1"/>
  <c r="K4414" i="1" s="1"/>
  <c r="L4414" i="1" s="1"/>
  <c r="M4415" i="1"/>
  <c r="Q4415" i="1"/>
  <c r="K4415" i="1" s="1"/>
  <c r="M4416" i="1"/>
  <c r="Q4416" i="1"/>
  <c r="K4416" i="1" s="1"/>
  <c r="N4416" i="1" s="1"/>
  <c r="M4417" i="1"/>
  <c r="Q4417" i="1"/>
  <c r="K4417" i="1" s="1"/>
  <c r="M4418" i="1"/>
  <c r="Q4418" i="1"/>
  <c r="K4418" i="1" s="1"/>
  <c r="M4419" i="1"/>
  <c r="Q4419" i="1"/>
  <c r="K4419" i="1" s="1"/>
  <c r="L4419" i="1" s="1"/>
  <c r="M4420" i="1"/>
  <c r="Q4420" i="1"/>
  <c r="K4420" i="1" s="1"/>
  <c r="N4420" i="1" s="1"/>
  <c r="M4421" i="1"/>
  <c r="Q4421" i="1"/>
  <c r="K4421" i="1" s="1"/>
  <c r="M4422" i="1"/>
  <c r="Q4422" i="1"/>
  <c r="K4422" i="1" s="1"/>
  <c r="L4422" i="1" s="1"/>
  <c r="M4423" i="1"/>
  <c r="Q4423" i="1"/>
  <c r="K4423" i="1" s="1"/>
  <c r="M4424" i="1"/>
  <c r="Q4424" i="1"/>
  <c r="K4424" i="1" s="1"/>
  <c r="N4424" i="1" s="1"/>
  <c r="M4425" i="1"/>
  <c r="Q4425" i="1"/>
  <c r="K4425" i="1" s="1"/>
  <c r="M4426" i="1"/>
  <c r="Q4426" i="1"/>
  <c r="K4426" i="1" s="1"/>
  <c r="M4427" i="1"/>
  <c r="Q4427" i="1"/>
  <c r="K4427" i="1" s="1"/>
  <c r="L4427" i="1" s="1"/>
  <c r="M4428" i="1"/>
  <c r="Q4428" i="1"/>
  <c r="K4428" i="1" s="1"/>
  <c r="N4428" i="1" s="1"/>
  <c r="M4429" i="1"/>
  <c r="Q4429" i="1"/>
  <c r="K4429" i="1" s="1"/>
  <c r="M4430" i="1"/>
  <c r="Q4430" i="1"/>
  <c r="K4430" i="1" s="1"/>
  <c r="M4431" i="1"/>
  <c r="Q4431" i="1"/>
  <c r="K4431" i="1" s="1"/>
  <c r="M4432" i="1"/>
  <c r="Q4432" i="1"/>
  <c r="K4432" i="1" s="1"/>
  <c r="M4433" i="1"/>
  <c r="Q4433" i="1"/>
  <c r="K4433" i="1" s="1"/>
  <c r="L4433" i="1" s="1"/>
  <c r="M4434" i="1"/>
  <c r="Q4434" i="1"/>
  <c r="K4434" i="1" s="1"/>
  <c r="L4434" i="1" s="1"/>
  <c r="M4435" i="1"/>
  <c r="Q4435" i="1"/>
  <c r="K4435" i="1" s="1"/>
  <c r="L4435" i="1" s="1"/>
  <c r="M4436" i="1"/>
  <c r="Q4436" i="1"/>
  <c r="K4436" i="1" s="1"/>
  <c r="M4437" i="1"/>
  <c r="Q4437" i="1"/>
  <c r="K4437" i="1" s="1"/>
  <c r="M4438" i="1"/>
  <c r="Q4438" i="1"/>
  <c r="K4438" i="1" s="1"/>
  <c r="L4438" i="1" s="1"/>
  <c r="M4439" i="1"/>
  <c r="Q4439" i="1"/>
  <c r="K4439" i="1" s="1"/>
  <c r="N4439" i="1" s="1"/>
  <c r="M4440" i="1"/>
  <c r="Q4440" i="1"/>
  <c r="K4440" i="1" s="1"/>
  <c r="N4440" i="1" s="1"/>
  <c r="M4441" i="1"/>
  <c r="Q4441" i="1"/>
  <c r="K4441" i="1" s="1"/>
  <c r="M4442" i="1"/>
  <c r="Q4442" i="1"/>
  <c r="K4442" i="1" s="1"/>
  <c r="M4443" i="1"/>
  <c r="Q4443" i="1"/>
  <c r="K4443" i="1" s="1"/>
  <c r="N4443" i="1" s="1"/>
  <c r="M4444" i="1"/>
  <c r="Q4444" i="1"/>
  <c r="K4444" i="1" s="1"/>
  <c r="M4445" i="1"/>
  <c r="Q4445" i="1"/>
  <c r="K4445" i="1" s="1"/>
  <c r="M4446" i="1"/>
  <c r="Q4446" i="1"/>
  <c r="K4446" i="1" s="1"/>
  <c r="M4447" i="1"/>
  <c r="Q4447" i="1"/>
  <c r="K4447" i="1" s="1"/>
  <c r="M4448" i="1"/>
  <c r="Q4448" i="1"/>
  <c r="K4448" i="1" s="1"/>
  <c r="M4449" i="1"/>
  <c r="Q4449" i="1"/>
  <c r="K4449" i="1" s="1"/>
  <c r="L4449" i="1" s="1"/>
  <c r="M4450" i="1"/>
  <c r="Q4450" i="1"/>
  <c r="K4450" i="1" s="1"/>
  <c r="M4451" i="1"/>
  <c r="Q4451" i="1"/>
  <c r="K4451" i="1" s="1"/>
  <c r="L4451" i="1" s="1"/>
  <c r="M4452" i="1"/>
  <c r="Q4452" i="1"/>
  <c r="K4452" i="1" s="1"/>
  <c r="M4453" i="1"/>
  <c r="Q4453" i="1"/>
  <c r="K4453" i="1" s="1"/>
  <c r="M4454" i="1"/>
  <c r="Q4454" i="1"/>
  <c r="K4454" i="1" s="1"/>
  <c r="L4454" i="1" s="1"/>
  <c r="M4455" i="1"/>
  <c r="Q4455" i="1"/>
  <c r="K4455" i="1" s="1"/>
  <c r="L4455" i="1" s="1"/>
  <c r="M4456" i="1"/>
  <c r="Q4456" i="1"/>
  <c r="K4456" i="1" s="1"/>
  <c r="N4456" i="1" s="1"/>
  <c r="M4457" i="1"/>
  <c r="Q4457" i="1"/>
  <c r="K4457" i="1" s="1"/>
  <c r="M4458" i="1"/>
  <c r="Q4458" i="1"/>
  <c r="K4458" i="1" s="1"/>
  <c r="L4458" i="1" s="1"/>
  <c r="M4459" i="1"/>
  <c r="Q4459" i="1"/>
  <c r="K4459" i="1" s="1"/>
  <c r="M4460" i="1"/>
  <c r="Q4460" i="1"/>
  <c r="K4460" i="1" s="1"/>
  <c r="M4461" i="1"/>
  <c r="Q4461" i="1"/>
  <c r="K4461" i="1" s="1"/>
  <c r="M4462" i="1"/>
  <c r="Q4462" i="1"/>
  <c r="K4462" i="1" s="1"/>
  <c r="L4462" i="1" s="1"/>
  <c r="M4463" i="1"/>
  <c r="Q4463" i="1"/>
  <c r="K4463" i="1" s="1"/>
  <c r="M4464" i="1"/>
  <c r="Q4464" i="1"/>
  <c r="K4464" i="1" s="1"/>
  <c r="N4464" i="1" s="1"/>
  <c r="M4465" i="1"/>
  <c r="Q4465" i="1"/>
  <c r="K4465" i="1" s="1"/>
  <c r="M4466" i="1"/>
  <c r="Q4466" i="1"/>
  <c r="K4466" i="1" s="1"/>
  <c r="L4466" i="1" s="1"/>
  <c r="M4467" i="1"/>
  <c r="Q4467" i="1"/>
  <c r="K4467" i="1" s="1"/>
  <c r="M4468" i="1"/>
  <c r="Q4468" i="1"/>
  <c r="K4468" i="1" s="1"/>
  <c r="N4468" i="1" s="1"/>
  <c r="M4469" i="1"/>
  <c r="Q4469" i="1"/>
  <c r="K4469" i="1" s="1"/>
  <c r="M4470" i="1"/>
  <c r="Q4470" i="1"/>
  <c r="K4470" i="1" s="1"/>
  <c r="M4471" i="1"/>
  <c r="Q4471" i="1"/>
  <c r="K4471" i="1" s="1"/>
  <c r="M4472" i="1"/>
  <c r="Q4472" i="1"/>
  <c r="K4472" i="1" s="1"/>
  <c r="N4472" i="1" s="1"/>
  <c r="M4473" i="1"/>
  <c r="Q4473" i="1"/>
  <c r="K4473" i="1" s="1"/>
  <c r="M4474" i="1"/>
  <c r="Q4474" i="1"/>
  <c r="K4474" i="1" s="1"/>
  <c r="L4474" i="1" s="1"/>
  <c r="M4475" i="1"/>
  <c r="Q4475" i="1"/>
  <c r="K4475" i="1" s="1"/>
  <c r="M4476" i="1"/>
  <c r="Q4476" i="1"/>
  <c r="K4476" i="1" s="1"/>
  <c r="M4477" i="1"/>
  <c r="Q4477" i="1"/>
  <c r="K4477" i="1" s="1"/>
  <c r="M4478" i="1"/>
  <c r="Q4478" i="1"/>
  <c r="K4478" i="1" s="1"/>
  <c r="L4478" i="1" s="1"/>
  <c r="M4479" i="1"/>
  <c r="Q4479" i="1"/>
  <c r="K4479" i="1" s="1"/>
  <c r="M4480" i="1"/>
  <c r="Q4480" i="1"/>
  <c r="K4480" i="1" s="1"/>
  <c r="N4480" i="1" s="1"/>
  <c r="M4481" i="1"/>
  <c r="Q4481" i="1"/>
  <c r="K4481" i="1" s="1"/>
  <c r="M4482" i="1"/>
  <c r="Q4482" i="1"/>
  <c r="K4482" i="1" s="1"/>
  <c r="L4482" i="1" s="1"/>
  <c r="M4483" i="1"/>
  <c r="Q4483" i="1"/>
  <c r="K4483" i="1" s="1"/>
  <c r="M4484" i="1"/>
  <c r="Q4484" i="1"/>
  <c r="K4484" i="1" s="1"/>
  <c r="N4484" i="1" s="1"/>
  <c r="M4485" i="1"/>
  <c r="Q4485" i="1"/>
  <c r="K4485" i="1" s="1"/>
  <c r="M4486" i="1"/>
  <c r="Q4486" i="1"/>
  <c r="K4486" i="1" s="1"/>
  <c r="M4487" i="1"/>
  <c r="Q4487" i="1"/>
  <c r="K4487" i="1" s="1"/>
  <c r="M4488" i="1"/>
  <c r="Q4488" i="1"/>
  <c r="K4488" i="1" s="1"/>
  <c r="N4488" i="1" s="1"/>
  <c r="M4489" i="1"/>
  <c r="Q4489" i="1"/>
  <c r="K4489" i="1" s="1"/>
  <c r="M4490" i="1"/>
  <c r="Q4490" i="1"/>
  <c r="K4490" i="1" s="1"/>
  <c r="L4490" i="1" s="1"/>
  <c r="M4491" i="1"/>
  <c r="Q4491" i="1"/>
  <c r="K4491" i="1" s="1"/>
  <c r="M4492" i="1"/>
  <c r="Q4492" i="1"/>
  <c r="K4492" i="1" s="1"/>
  <c r="M4493" i="1"/>
  <c r="Q4493" i="1"/>
  <c r="K4493" i="1" s="1"/>
  <c r="M4494" i="1"/>
  <c r="Q4494" i="1"/>
  <c r="K4494" i="1" s="1"/>
  <c r="L4494" i="1" s="1"/>
  <c r="M4495" i="1"/>
  <c r="Q4495" i="1"/>
  <c r="K4495" i="1" s="1"/>
  <c r="M4496" i="1"/>
  <c r="Q4496" i="1"/>
  <c r="K4496" i="1" s="1"/>
  <c r="N4496" i="1" s="1"/>
  <c r="M4497" i="1"/>
  <c r="Q4497" i="1"/>
  <c r="K4497" i="1" s="1"/>
  <c r="M4498" i="1"/>
  <c r="Q4498" i="1"/>
  <c r="K4498" i="1" s="1"/>
  <c r="L4498" i="1" s="1"/>
  <c r="M4499" i="1"/>
  <c r="Q4499" i="1"/>
  <c r="K4499" i="1" s="1"/>
  <c r="M4500" i="1"/>
  <c r="Q4500" i="1"/>
  <c r="K4500" i="1" s="1"/>
  <c r="N4500" i="1" s="1"/>
  <c r="M4501" i="1"/>
  <c r="Q4501" i="1"/>
  <c r="K4501" i="1" s="1"/>
  <c r="M4502" i="1"/>
  <c r="Q4502" i="1"/>
  <c r="K4502" i="1" s="1"/>
  <c r="M4503" i="1"/>
  <c r="Q4503" i="1"/>
  <c r="K4503" i="1" s="1"/>
  <c r="M4504" i="1"/>
  <c r="Q4504" i="1"/>
  <c r="K4504" i="1" s="1"/>
  <c r="N4504" i="1" s="1"/>
  <c r="M4505" i="1"/>
  <c r="Q4505" i="1"/>
  <c r="K4505" i="1" s="1"/>
  <c r="M4506" i="1"/>
  <c r="Q4506" i="1"/>
  <c r="K4506" i="1" s="1"/>
  <c r="L4506" i="1" s="1"/>
  <c r="M4507" i="1"/>
  <c r="Q4507" i="1"/>
  <c r="K4507" i="1" s="1"/>
  <c r="M4508" i="1"/>
  <c r="Q4508" i="1"/>
  <c r="K4508" i="1" s="1"/>
  <c r="M4509" i="1"/>
  <c r="Q4509" i="1"/>
  <c r="K4509" i="1" s="1"/>
  <c r="M4510" i="1"/>
  <c r="Q4510" i="1"/>
  <c r="K4510" i="1" s="1"/>
  <c r="L4510" i="1" s="1"/>
  <c r="M4511" i="1"/>
  <c r="Q4511" i="1"/>
  <c r="K4511" i="1" s="1"/>
  <c r="M4512" i="1"/>
  <c r="Q4512" i="1"/>
  <c r="K4512" i="1" s="1"/>
  <c r="N4512" i="1" s="1"/>
  <c r="M4513" i="1"/>
  <c r="Q4513" i="1"/>
  <c r="K4513" i="1" s="1"/>
  <c r="M4514" i="1"/>
  <c r="Q4514" i="1"/>
  <c r="K4514" i="1" s="1"/>
  <c r="L4514" i="1" s="1"/>
  <c r="M4515" i="1"/>
  <c r="Q4515" i="1"/>
  <c r="K4515" i="1" s="1"/>
  <c r="M4516" i="1"/>
  <c r="Q4516" i="1"/>
  <c r="K4516" i="1" s="1"/>
  <c r="N4516" i="1" s="1"/>
  <c r="M4517" i="1"/>
  <c r="Q4517" i="1"/>
  <c r="K4517" i="1" s="1"/>
  <c r="M4518" i="1"/>
  <c r="Q4518" i="1"/>
  <c r="K4518" i="1" s="1"/>
  <c r="M4519" i="1"/>
  <c r="Q4519" i="1"/>
  <c r="K4519" i="1" s="1"/>
  <c r="M4520" i="1"/>
  <c r="Q4520" i="1"/>
  <c r="K4520" i="1" s="1"/>
  <c r="N4520" i="1" s="1"/>
  <c r="M4521" i="1"/>
  <c r="Q4521" i="1"/>
  <c r="K4521" i="1" s="1"/>
  <c r="M4522" i="1"/>
  <c r="Q4522" i="1"/>
  <c r="K4522" i="1" s="1"/>
  <c r="L4522" i="1" s="1"/>
  <c r="M4523" i="1"/>
  <c r="Q4523" i="1"/>
  <c r="K4523" i="1" s="1"/>
  <c r="M4524" i="1"/>
  <c r="Q4524" i="1"/>
  <c r="K4524" i="1" s="1"/>
  <c r="M4525" i="1"/>
  <c r="Q4525" i="1"/>
  <c r="K4525" i="1" s="1"/>
  <c r="M4526" i="1"/>
  <c r="Q4526" i="1"/>
  <c r="K4526" i="1" s="1"/>
  <c r="M4527" i="1"/>
  <c r="Q4527" i="1"/>
  <c r="K4527" i="1" s="1"/>
  <c r="N4527" i="1" s="1"/>
  <c r="M4528" i="1"/>
  <c r="Q4528" i="1"/>
  <c r="K4528" i="1" s="1"/>
  <c r="M4529" i="1"/>
  <c r="Q4529" i="1"/>
  <c r="K4529" i="1" s="1"/>
  <c r="M4530" i="1"/>
  <c r="Q4530" i="1"/>
  <c r="K4530" i="1" s="1"/>
  <c r="M4531" i="1"/>
  <c r="Q4531" i="1"/>
  <c r="K4531" i="1" s="1"/>
  <c r="M4532" i="1"/>
  <c r="Q4532" i="1"/>
  <c r="K4532" i="1" s="1"/>
  <c r="M4533" i="1"/>
  <c r="Q4533" i="1"/>
  <c r="K4533" i="1" s="1"/>
  <c r="L4533" i="1" s="1"/>
  <c r="M4534" i="1"/>
  <c r="Q4534" i="1"/>
  <c r="K4534" i="1" s="1"/>
  <c r="L4534" i="1" s="1"/>
  <c r="M4535" i="1"/>
  <c r="Q4535" i="1"/>
  <c r="K4535" i="1" s="1"/>
  <c r="L4535" i="1" s="1"/>
  <c r="M4536" i="1"/>
  <c r="Q4536" i="1"/>
  <c r="K4536" i="1" s="1"/>
  <c r="M4537" i="1"/>
  <c r="Q4537" i="1"/>
  <c r="K4537" i="1" s="1"/>
  <c r="M4538" i="1"/>
  <c r="Q4538" i="1"/>
  <c r="K4538" i="1" s="1"/>
  <c r="L4538" i="1" s="1"/>
  <c r="M4539" i="1"/>
  <c r="Q4539" i="1"/>
  <c r="K4539" i="1" s="1"/>
  <c r="L4539" i="1" s="1"/>
  <c r="M4540" i="1"/>
  <c r="Q4540" i="1"/>
  <c r="K4540" i="1" s="1"/>
  <c r="M4541" i="1"/>
  <c r="Q4541" i="1"/>
  <c r="K4541" i="1" s="1"/>
  <c r="N4541" i="1" s="1"/>
  <c r="M4542" i="1"/>
  <c r="Q4542" i="1"/>
  <c r="K4542" i="1" s="1"/>
  <c r="M4543" i="1"/>
  <c r="Q4543" i="1"/>
  <c r="K4543" i="1" s="1"/>
  <c r="N4543" i="1" s="1"/>
  <c r="M4544" i="1"/>
  <c r="Q4544" i="1"/>
  <c r="K4544" i="1" s="1"/>
  <c r="M4545" i="1"/>
  <c r="Q4545" i="1"/>
  <c r="K4545" i="1" s="1"/>
  <c r="M4546" i="1"/>
  <c r="Q4546" i="1"/>
  <c r="K4546" i="1" s="1"/>
  <c r="M4547" i="1"/>
  <c r="Q4547" i="1"/>
  <c r="K4547" i="1" s="1"/>
  <c r="M4548" i="1"/>
  <c r="Q4548" i="1"/>
  <c r="K4548" i="1" s="1"/>
  <c r="M4549" i="1"/>
  <c r="Q4549" i="1"/>
  <c r="K4549" i="1" s="1"/>
  <c r="L4549" i="1" s="1"/>
  <c r="M4550" i="1"/>
  <c r="Q4550" i="1"/>
  <c r="K4550" i="1" s="1"/>
  <c r="L4550" i="1" s="1"/>
  <c r="M4551" i="1"/>
  <c r="Q4551" i="1"/>
  <c r="K4551" i="1" s="1"/>
  <c r="L4551" i="1" s="1"/>
  <c r="M4552" i="1"/>
  <c r="Q4552" i="1"/>
  <c r="K4552" i="1" s="1"/>
  <c r="M4553" i="1"/>
  <c r="Q4553" i="1"/>
  <c r="K4553" i="1" s="1"/>
  <c r="M4554" i="1"/>
  <c r="Q4554" i="1"/>
  <c r="K4554" i="1" s="1"/>
  <c r="L4554" i="1" s="1"/>
  <c r="M4555" i="1"/>
  <c r="Q4555" i="1"/>
  <c r="K4555" i="1" s="1"/>
  <c r="N4555" i="1" s="1"/>
  <c r="M4556" i="1"/>
  <c r="Q4556" i="1"/>
  <c r="K4556" i="1" s="1"/>
  <c r="N4556" i="1" s="1"/>
  <c r="M4557" i="1"/>
  <c r="Q4557" i="1"/>
  <c r="K4557" i="1" s="1"/>
  <c r="N4557" i="1" s="1"/>
  <c r="M4558" i="1"/>
  <c r="Q4558" i="1"/>
  <c r="K4558" i="1" s="1"/>
  <c r="M4559" i="1"/>
  <c r="Q4559" i="1"/>
  <c r="K4559" i="1" s="1"/>
  <c r="N4559" i="1" s="1"/>
  <c r="M4560" i="1"/>
  <c r="Q4560" i="1"/>
  <c r="K4560" i="1" s="1"/>
  <c r="M4561" i="1"/>
  <c r="Q4561" i="1"/>
  <c r="K4561" i="1" s="1"/>
  <c r="M4562" i="1"/>
  <c r="Q4562" i="1"/>
  <c r="K4562" i="1" s="1"/>
  <c r="M4563" i="1"/>
  <c r="Q4563" i="1"/>
  <c r="K4563" i="1" s="1"/>
  <c r="M4564" i="1"/>
  <c r="Q4564" i="1"/>
  <c r="K4564" i="1" s="1"/>
  <c r="M4565" i="1"/>
  <c r="Q4565" i="1"/>
  <c r="K4565" i="1" s="1"/>
  <c r="L4565" i="1" s="1"/>
  <c r="M4566" i="1"/>
  <c r="Q4566" i="1"/>
  <c r="K4566" i="1" s="1"/>
  <c r="L4566" i="1" s="1"/>
  <c r="M4567" i="1"/>
  <c r="Q4567" i="1"/>
  <c r="K4567" i="1" s="1"/>
  <c r="L4567" i="1" s="1"/>
  <c r="M4568" i="1"/>
  <c r="Q4568" i="1"/>
  <c r="K4568" i="1" s="1"/>
  <c r="M4569" i="1"/>
  <c r="Q4569" i="1"/>
  <c r="K4569" i="1" s="1"/>
  <c r="M4570" i="1"/>
  <c r="Q4570" i="1"/>
  <c r="K4570" i="1" s="1"/>
  <c r="L4570" i="1" s="1"/>
  <c r="M4571" i="1"/>
  <c r="Q4571" i="1"/>
  <c r="K4571" i="1" s="1"/>
  <c r="N4571" i="1" s="1"/>
  <c r="M4572" i="1"/>
  <c r="Q4572" i="1"/>
  <c r="K4572" i="1" s="1"/>
  <c r="M4573" i="1"/>
  <c r="Q4573" i="1"/>
  <c r="K4573" i="1" s="1"/>
  <c r="N4573" i="1" s="1"/>
  <c r="M4574" i="1"/>
  <c r="Q4574" i="1"/>
  <c r="K4574" i="1" s="1"/>
  <c r="M4575" i="1"/>
  <c r="Q4575" i="1"/>
  <c r="K4575" i="1" s="1"/>
  <c r="N4575" i="1" s="1"/>
  <c r="M4576" i="1"/>
  <c r="Q4576" i="1"/>
  <c r="K4576" i="1" s="1"/>
  <c r="M4577" i="1"/>
  <c r="Q4577" i="1"/>
  <c r="K4577" i="1" s="1"/>
  <c r="M4578" i="1"/>
  <c r="Q4578" i="1"/>
  <c r="K4578" i="1" s="1"/>
  <c r="M4579" i="1"/>
  <c r="Q4579" i="1"/>
  <c r="K4579" i="1" s="1"/>
  <c r="M4580" i="1"/>
  <c r="Q4580" i="1"/>
  <c r="K4580" i="1" s="1"/>
  <c r="M4581" i="1"/>
  <c r="Q4581" i="1"/>
  <c r="K4581" i="1" s="1"/>
  <c r="L4581" i="1" s="1"/>
  <c r="M4582" i="1"/>
  <c r="Q4582" i="1"/>
  <c r="K4582" i="1" s="1"/>
  <c r="L4582" i="1" s="1"/>
  <c r="M4583" i="1"/>
  <c r="Q4583" i="1"/>
  <c r="K4583" i="1" s="1"/>
  <c r="L4583" i="1" s="1"/>
  <c r="M4584" i="1"/>
  <c r="Q4584" i="1"/>
  <c r="K4584" i="1" s="1"/>
  <c r="M4585" i="1"/>
  <c r="Q4585" i="1"/>
  <c r="K4585" i="1" s="1"/>
  <c r="M4586" i="1"/>
  <c r="Q4586" i="1"/>
  <c r="K4586" i="1" s="1"/>
  <c r="L4586" i="1" s="1"/>
  <c r="M4587" i="1"/>
  <c r="Q4587" i="1"/>
  <c r="K4587" i="1" s="1"/>
  <c r="N4587" i="1" s="1"/>
  <c r="M4588" i="1"/>
  <c r="Q4588" i="1"/>
  <c r="K4588" i="1" s="1"/>
  <c r="M4589" i="1"/>
  <c r="Q4589" i="1"/>
  <c r="K4589" i="1" s="1"/>
  <c r="N4589" i="1" s="1"/>
  <c r="M4590" i="1"/>
  <c r="Q4590" i="1"/>
  <c r="K4590" i="1" s="1"/>
  <c r="M4591" i="1"/>
  <c r="Q4591" i="1"/>
  <c r="K4591" i="1" s="1"/>
  <c r="N4591" i="1" s="1"/>
  <c r="M4592" i="1"/>
  <c r="Q4592" i="1"/>
  <c r="K4592" i="1" s="1"/>
  <c r="M4593" i="1"/>
  <c r="Q4593" i="1"/>
  <c r="K4593" i="1" s="1"/>
  <c r="M4594" i="1"/>
  <c r="Q4594" i="1"/>
  <c r="K4594" i="1" s="1"/>
  <c r="M4595" i="1"/>
  <c r="Q4595" i="1"/>
  <c r="K4595" i="1" s="1"/>
  <c r="M4596" i="1"/>
  <c r="Q4596" i="1"/>
  <c r="K4596" i="1" s="1"/>
  <c r="M4597" i="1"/>
  <c r="Q4597" i="1"/>
  <c r="K4597" i="1" s="1"/>
  <c r="L4597" i="1" s="1"/>
  <c r="M4598" i="1"/>
  <c r="Q4598" i="1"/>
  <c r="K4598" i="1" s="1"/>
  <c r="L4598" i="1" s="1"/>
  <c r="M4599" i="1"/>
  <c r="Q4599" i="1"/>
  <c r="K4599" i="1" s="1"/>
  <c r="L4599" i="1" s="1"/>
  <c r="M4600" i="1"/>
  <c r="Q4600" i="1"/>
  <c r="K4600" i="1" s="1"/>
  <c r="M4601" i="1"/>
  <c r="Q4601" i="1"/>
  <c r="K4601" i="1" s="1"/>
  <c r="M4602" i="1"/>
  <c r="Q4602" i="1"/>
  <c r="K4602" i="1" s="1"/>
  <c r="L4602" i="1" s="1"/>
  <c r="M4603" i="1"/>
  <c r="Q4603" i="1"/>
  <c r="K4603" i="1" s="1"/>
  <c r="L4603" i="1" s="1"/>
  <c r="M4604" i="1"/>
  <c r="Q4604" i="1"/>
  <c r="K4604" i="1" s="1"/>
  <c r="M4605" i="1"/>
  <c r="Q4605" i="1"/>
  <c r="K4605" i="1" s="1"/>
  <c r="N4605" i="1" s="1"/>
  <c r="M4606" i="1"/>
  <c r="Q4606" i="1"/>
  <c r="K4606" i="1" s="1"/>
  <c r="M4607" i="1"/>
  <c r="Q4607" i="1"/>
  <c r="K4607" i="1" s="1"/>
  <c r="N4607" i="1" s="1"/>
  <c r="M4608" i="1"/>
  <c r="Q4608" i="1"/>
  <c r="K4608" i="1" s="1"/>
  <c r="M4609" i="1"/>
  <c r="Q4609" i="1"/>
  <c r="K4609" i="1" s="1"/>
  <c r="M4610" i="1"/>
  <c r="Q4610" i="1"/>
  <c r="K4610" i="1" s="1"/>
  <c r="M4611" i="1"/>
  <c r="Q4611" i="1"/>
  <c r="K4611" i="1" s="1"/>
  <c r="M4612" i="1"/>
  <c r="Q4612" i="1"/>
  <c r="K4612" i="1" s="1"/>
  <c r="M4613" i="1"/>
  <c r="Q4613" i="1"/>
  <c r="K4613" i="1" s="1"/>
  <c r="L4613" i="1" s="1"/>
  <c r="M4614" i="1"/>
  <c r="Q4614" i="1"/>
  <c r="K4614" i="1" s="1"/>
  <c r="L4614" i="1" s="1"/>
  <c r="M4615" i="1"/>
  <c r="Q4615" i="1"/>
  <c r="K4615" i="1" s="1"/>
  <c r="L4615" i="1" s="1"/>
  <c r="M4616" i="1"/>
  <c r="Q4616" i="1"/>
  <c r="K4616" i="1" s="1"/>
  <c r="M4617" i="1"/>
  <c r="Q4617" i="1"/>
  <c r="K4617" i="1" s="1"/>
  <c r="M4618" i="1"/>
  <c r="Q4618" i="1"/>
  <c r="K4618" i="1" s="1"/>
  <c r="L4618" i="1" s="1"/>
  <c r="M4619" i="1"/>
  <c r="Q4619" i="1"/>
  <c r="K4619" i="1" s="1"/>
  <c r="N4619" i="1" s="1"/>
  <c r="M4620" i="1"/>
  <c r="Q4620" i="1"/>
  <c r="K4620" i="1" s="1"/>
  <c r="N4620" i="1" s="1"/>
  <c r="M4621" i="1"/>
  <c r="Q4621" i="1"/>
  <c r="K4621" i="1" s="1"/>
  <c r="N4621" i="1" s="1"/>
  <c r="M4622" i="1"/>
  <c r="Q4622" i="1"/>
  <c r="K4622" i="1" s="1"/>
  <c r="M4623" i="1"/>
  <c r="Q4623" i="1"/>
  <c r="K4623" i="1" s="1"/>
  <c r="N4623" i="1" s="1"/>
  <c r="M4624" i="1"/>
  <c r="Q4624" i="1"/>
  <c r="K4624" i="1" s="1"/>
  <c r="M4625" i="1"/>
  <c r="Q4625" i="1"/>
  <c r="K4625" i="1" s="1"/>
  <c r="L4625" i="1" s="1"/>
  <c r="M4626" i="1"/>
  <c r="Q4626" i="1"/>
  <c r="K4626" i="1" s="1"/>
  <c r="M4627" i="1"/>
  <c r="Q4627" i="1"/>
  <c r="K4627" i="1" s="1"/>
  <c r="N4627" i="1" s="1"/>
  <c r="M4628" i="1"/>
  <c r="Q4628" i="1"/>
  <c r="K4628" i="1" s="1"/>
  <c r="M4629" i="1"/>
  <c r="Q4629" i="1"/>
  <c r="K4629" i="1" s="1"/>
  <c r="L4629" i="1" s="1"/>
  <c r="M4630" i="1"/>
  <c r="Q4630" i="1"/>
  <c r="K4630" i="1" s="1"/>
  <c r="M4631" i="1"/>
  <c r="Q4631" i="1"/>
  <c r="K4631" i="1" s="1"/>
  <c r="N4631" i="1" s="1"/>
  <c r="M4632" i="1"/>
  <c r="Q4632" i="1"/>
  <c r="K4632" i="1" s="1"/>
  <c r="M4633" i="1"/>
  <c r="Q4633" i="1"/>
  <c r="K4633" i="1" s="1"/>
  <c r="L4633" i="1" s="1"/>
  <c r="M4634" i="1"/>
  <c r="Q4634" i="1"/>
  <c r="K4634" i="1" s="1"/>
  <c r="M4635" i="1"/>
  <c r="Q4635" i="1"/>
  <c r="K4635" i="1" s="1"/>
  <c r="N4635" i="1" s="1"/>
  <c r="M4636" i="1"/>
  <c r="Q4636" i="1"/>
  <c r="K4636" i="1" s="1"/>
  <c r="M4637" i="1"/>
  <c r="Q4637" i="1"/>
  <c r="K4637" i="1" s="1"/>
  <c r="L4637" i="1" s="1"/>
  <c r="M4638" i="1"/>
  <c r="Q4638" i="1"/>
  <c r="K4638" i="1" s="1"/>
  <c r="M4639" i="1"/>
  <c r="Q4639" i="1"/>
  <c r="K4639" i="1" s="1"/>
  <c r="N4639" i="1" s="1"/>
  <c r="M4640" i="1"/>
  <c r="Q4640" i="1"/>
  <c r="K4640" i="1" s="1"/>
  <c r="M4641" i="1"/>
  <c r="Q4641" i="1"/>
  <c r="K4641" i="1" s="1"/>
  <c r="L4641" i="1" s="1"/>
  <c r="M4642" i="1"/>
  <c r="Q4642" i="1"/>
  <c r="K4642" i="1" s="1"/>
  <c r="M4643" i="1"/>
  <c r="Q4643" i="1"/>
  <c r="K4643" i="1" s="1"/>
  <c r="N4643" i="1" s="1"/>
  <c r="M4644" i="1"/>
  <c r="Q4644" i="1"/>
  <c r="K4644" i="1" s="1"/>
  <c r="M4645" i="1"/>
  <c r="Q4645" i="1"/>
  <c r="K4645" i="1" s="1"/>
  <c r="L4645" i="1" s="1"/>
  <c r="M4646" i="1"/>
  <c r="Q4646" i="1"/>
  <c r="K4646" i="1" s="1"/>
  <c r="N4646" i="1" s="1"/>
  <c r="M4647" i="1"/>
  <c r="Q4647" i="1"/>
  <c r="K4647" i="1" s="1"/>
  <c r="N4647" i="1" s="1"/>
  <c r="M4648" i="1"/>
  <c r="Q4648" i="1"/>
  <c r="K4648" i="1" s="1"/>
  <c r="L4648" i="1" s="1"/>
  <c r="M4649" i="1"/>
  <c r="Q4649" i="1"/>
  <c r="K4649" i="1" s="1"/>
  <c r="L4649" i="1" s="1"/>
  <c r="M4650" i="1"/>
  <c r="Q4650" i="1"/>
  <c r="K4650" i="1" s="1"/>
  <c r="N4650" i="1" s="1"/>
  <c r="M4651" i="1"/>
  <c r="Q4651" i="1"/>
  <c r="K4651" i="1" s="1"/>
  <c r="M4652" i="1"/>
  <c r="Q4652" i="1"/>
  <c r="K4652" i="1" s="1"/>
  <c r="M4653" i="1"/>
  <c r="Q4653" i="1"/>
  <c r="K4653" i="1" s="1"/>
  <c r="L4653" i="1" s="1"/>
  <c r="M4654" i="1"/>
  <c r="Q4654" i="1"/>
  <c r="K4654" i="1" s="1"/>
  <c r="N4654" i="1" s="1"/>
  <c r="M4655" i="1"/>
  <c r="Q4655" i="1"/>
  <c r="K4655" i="1" s="1"/>
  <c r="N4655" i="1" s="1"/>
  <c r="M4656" i="1"/>
  <c r="Q4656" i="1"/>
  <c r="K4656" i="1" s="1"/>
  <c r="L4656" i="1" s="1"/>
  <c r="M4657" i="1"/>
  <c r="Q4657" i="1"/>
  <c r="K4657" i="1" s="1"/>
  <c r="L4657" i="1" s="1"/>
  <c r="M4658" i="1"/>
  <c r="Q4658" i="1"/>
  <c r="K4658" i="1" s="1"/>
  <c r="N4658" i="1" s="1"/>
  <c r="M4659" i="1"/>
  <c r="Q4659" i="1"/>
  <c r="K4659" i="1" s="1"/>
  <c r="M4660" i="1"/>
  <c r="Q4660" i="1"/>
  <c r="K4660" i="1" s="1"/>
  <c r="M4661" i="1"/>
  <c r="Q4661" i="1"/>
  <c r="K4661" i="1" s="1"/>
  <c r="L4661" i="1" s="1"/>
  <c r="M4662" i="1"/>
  <c r="Q4662" i="1"/>
  <c r="K4662" i="1" s="1"/>
  <c r="N4662" i="1" s="1"/>
  <c r="M4663" i="1"/>
  <c r="Q4663" i="1"/>
  <c r="K4663" i="1" s="1"/>
  <c r="N4663" i="1" s="1"/>
  <c r="M4664" i="1"/>
  <c r="Q4664" i="1"/>
  <c r="K4664" i="1" s="1"/>
  <c r="M4665" i="1"/>
  <c r="Q4665" i="1"/>
  <c r="K4665" i="1" s="1"/>
  <c r="L4665" i="1" s="1"/>
  <c r="M4666" i="1"/>
  <c r="Q4666" i="1"/>
  <c r="K4666" i="1" s="1"/>
  <c r="N4666" i="1" s="1"/>
  <c r="M4667" i="1"/>
  <c r="Q4667" i="1"/>
  <c r="K4667" i="1" s="1"/>
  <c r="M4668" i="1"/>
  <c r="Q4668" i="1"/>
  <c r="K4668" i="1" s="1"/>
  <c r="L4668" i="1" s="1"/>
  <c r="M4669" i="1"/>
  <c r="Q4669" i="1"/>
  <c r="K4669" i="1" s="1"/>
  <c r="M4670" i="1"/>
  <c r="Q4670" i="1"/>
  <c r="K4670" i="1" s="1"/>
  <c r="N4670" i="1" s="1"/>
  <c r="M4671" i="1"/>
  <c r="Q4671" i="1"/>
  <c r="K4671" i="1" s="1"/>
  <c r="M4672" i="1"/>
  <c r="Q4672" i="1"/>
  <c r="K4672" i="1" s="1"/>
  <c r="M4673" i="1"/>
  <c r="Q4673" i="1"/>
  <c r="K4673" i="1" s="1"/>
  <c r="L4673" i="1" s="1"/>
  <c r="M4674" i="1"/>
  <c r="Q4674" i="1"/>
  <c r="K4674" i="1" s="1"/>
  <c r="M4675" i="1"/>
  <c r="Q4675" i="1"/>
  <c r="K4675" i="1" s="1"/>
  <c r="M4676" i="1"/>
  <c r="Q4676" i="1"/>
  <c r="K4676" i="1" s="1"/>
  <c r="L4676" i="1" s="1"/>
  <c r="M4677" i="1"/>
  <c r="Q4677" i="1"/>
  <c r="K4677" i="1" s="1"/>
  <c r="M4678" i="1"/>
  <c r="Q4678" i="1"/>
  <c r="K4678" i="1" s="1"/>
  <c r="N4678" i="1" s="1"/>
  <c r="M4679" i="1"/>
  <c r="Q4679" i="1"/>
  <c r="K4679" i="1" s="1"/>
  <c r="M4680" i="1"/>
  <c r="Q4680" i="1"/>
  <c r="K4680" i="1" s="1"/>
  <c r="M4681" i="1"/>
  <c r="Q4681" i="1"/>
  <c r="K4681" i="1" s="1"/>
  <c r="L4681" i="1" s="1"/>
  <c r="M4682" i="1"/>
  <c r="Q4682" i="1"/>
  <c r="K4682" i="1" s="1"/>
  <c r="M4683" i="1"/>
  <c r="Q4683" i="1"/>
  <c r="K4683" i="1" s="1"/>
  <c r="M4684" i="1"/>
  <c r="Q4684" i="1"/>
  <c r="K4684" i="1" s="1"/>
  <c r="L4684" i="1" s="1"/>
  <c r="M4685" i="1"/>
  <c r="Q4685" i="1"/>
  <c r="K4685" i="1" s="1"/>
  <c r="M4686" i="1"/>
  <c r="Q4686" i="1"/>
  <c r="K4686" i="1" s="1"/>
  <c r="N4686" i="1" s="1"/>
  <c r="M4687" i="1"/>
  <c r="Q4687" i="1"/>
  <c r="K4687" i="1" s="1"/>
  <c r="M4688" i="1"/>
  <c r="Q4688" i="1"/>
  <c r="K4688" i="1" s="1"/>
  <c r="M4689" i="1"/>
  <c r="Q4689" i="1"/>
  <c r="K4689" i="1" s="1"/>
  <c r="M4690" i="1"/>
  <c r="Q4690" i="1"/>
  <c r="K4690" i="1" s="1"/>
  <c r="M4691" i="1"/>
  <c r="Q4691" i="1"/>
  <c r="K4691" i="1" s="1"/>
  <c r="M4692" i="1"/>
  <c r="Q4692" i="1"/>
  <c r="K4692" i="1" s="1"/>
  <c r="L4692" i="1" s="1"/>
  <c r="M4693" i="1"/>
  <c r="Q4693" i="1"/>
  <c r="K4693" i="1" s="1"/>
  <c r="L4693" i="1" s="1"/>
  <c r="M4694" i="1"/>
  <c r="Q4694" i="1"/>
  <c r="K4694" i="1" s="1"/>
  <c r="L4694" i="1" s="1"/>
  <c r="M4695" i="1"/>
  <c r="Q4695" i="1"/>
  <c r="K4695" i="1" s="1"/>
  <c r="M4696" i="1"/>
  <c r="Q4696" i="1"/>
  <c r="K4696" i="1" s="1"/>
  <c r="M4697" i="1"/>
  <c r="Q4697" i="1"/>
  <c r="K4697" i="1" s="1"/>
  <c r="L4697" i="1" s="1"/>
  <c r="M4698" i="1"/>
  <c r="Q4698" i="1"/>
  <c r="K4698" i="1" s="1"/>
  <c r="L4698" i="1" s="1"/>
  <c r="M4699" i="1"/>
  <c r="Q4699" i="1"/>
  <c r="K4699" i="1" s="1"/>
  <c r="N4699" i="1" s="1"/>
  <c r="M4700" i="1"/>
  <c r="Q4700" i="1"/>
  <c r="K4700" i="1" s="1"/>
  <c r="N4700" i="1" s="1"/>
  <c r="M4701" i="1"/>
  <c r="Q4701" i="1"/>
  <c r="K4701" i="1" s="1"/>
  <c r="M4702" i="1"/>
  <c r="Q4702" i="1"/>
  <c r="K4702" i="1" s="1"/>
  <c r="N4702" i="1" s="1"/>
  <c r="M4703" i="1"/>
  <c r="Q4703" i="1"/>
  <c r="K4703" i="1" s="1"/>
  <c r="M4704" i="1"/>
  <c r="Q4704" i="1"/>
  <c r="K4704" i="1" s="1"/>
  <c r="M4705" i="1"/>
  <c r="Q4705" i="1"/>
  <c r="K4705" i="1" s="1"/>
  <c r="M4706" i="1"/>
  <c r="Q4706" i="1"/>
  <c r="K4706" i="1" s="1"/>
  <c r="M4707" i="1"/>
  <c r="Q4707" i="1"/>
  <c r="K4707" i="1" s="1"/>
  <c r="M4708" i="1"/>
  <c r="Q4708" i="1"/>
  <c r="K4708" i="1" s="1"/>
  <c r="M4709" i="1"/>
  <c r="Q4709" i="1"/>
  <c r="K4709" i="1" s="1"/>
  <c r="L4709" i="1" s="1"/>
  <c r="M4710" i="1"/>
  <c r="Q4710" i="1"/>
  <c r="K4710" i="1" s="1"/>
  <c r="L4710" i="1" s="1"/>
  <c r="M4711" i="1"/>
  <c r="Q4711" i="1"/>
  <c r="K4711" i="1" s="1"/>
  <c r="M4712" i="1"/>
  <c r="Q4712" i="1"/>
  <c r="K4712" i="1" s="1"/>
  <c r="M4713" i="1"/>
  <c r="Q4713" i="1"/>
  <c r="K4713" i="1" s="1"/>
  <c r="L4713" i="1" s="1"/>
  <c r="M4714" i="1"/>
  <c r="Q4714" i="1"/>
  <c r="K4714" i="1" s="1"/>
  <c r="M4715" i="1"/>
  <c r="Q4715" i="1"/>
  <c r="K4715" i="1" s="1"/>
  <c r="M4716" i="1"/>
  <c r="Q4716" i="1"/>
  <c r="K4716" i="1" s="1"/>
  <c r="N4716" i="1" s="1"/>
  <c r="M4717" i="1"/>
  <c r="Q4717" i="1"/>
  <c r="K4717" i="1" s="1"/>
  <c r="M4718" i="1"/>
  <c r="Q4718" i="1"/>
  <c r="K4718" i="1" s="1"/>
  <c r="M4719" i="1"/>
  <c r="Q4719" i="1"/>
  <c r="K4719" i="1" s="1"/>
  <c r="M4720" i="1"/>
  <c r="Q4720" i="1"/>
  <c r="K4720" i="1" s="1"/>
  <c r="M4721" i="1"/>
  <c r="Q4721" i="1"/>
  <c r="K4721" i="1" s="1"/>
  <c r="M4722" i="1"/>
  <c r="Q4722" i="1"/>
  <c r="K4722" i="1" s="1"/>
  <c r="M4723" i="1"/>
  <c r="Q4723" i="1"/>
  <c r="K4723" i="1" s="1"/>
  <c r="M4724" i="1"/>
  <c r="Q4724" i="1"/>
  <c r="K4724" i="1" s="1"/>
  <c r="L4724" i="1" s="1"/>
  <c r="M4725" i="1"/>
  <c r="Q4725" i="1"/>
  <c r="K4725" i="1" s="1"/>
  <c r="L4725" i="1" s="1"/>
  <c r="M4726" i="1"/>
  <c r="Q4726" i="1"/>
  <c r="K4726" i="1" s="1"/>
  <c r="L4726" i="1" s="1"/>
  <c r="M4727" i="1"/>
  <c r="Q4727" i="1"/>
  <c r="K4727" i="1" s="1"/>
  <c r="M4728" i="1"/>
  <c r="Q4728" i="1"/>
  <c r="K4728" i="1" s="1"/>
  <c r="M4729" i="1"/>
  <c r="Q4729" i="1"/>
  <c r="K4729" i="1" s="1"/>
  <c r="L4729" i="1" s="1"/>
  <c r="M4730" i="1"/>
  <c r="Q4730" i="1"/>
  <c r="K4730" i="1" s="1"/>
  <c r="L4730" i="1" s="1"/>
  <c r="M4731" i="1"/>
  <c r="Q4731" i="1"/>
  <c r="K4731" i="1" s="1"/>
  <c r="N4731" i="1" s="1"/>
  <c r="M4732" i="1"/>
  <c r="Q4732" i="1"/>
  <c r="K4732" i="1" s="1"/>
  <c r="N4732" i="1" s="1"/>
  <c r="M4733" i="1"/>
  <c r="Q4733" i="1"/>
  <c r="K4733" i="1" s="1"/>
  <c r="M4734" i="1"/>
  <c r="Q4734" i="1"/>
  <c r="K4734" i="1" s="1"/>
  <c r="N4734" i="1" s="1"/>
  <c r="M4735" i="1"/>
  <c r="Q4735" i="1"/>
  <c r="K4735" i="1" s="1"/>
  <c r="M4736" i="1"/>
  <c r="Q4736" i="1"/>
  <c r="K4736" i="1" s="1"/>
  <c r="M4737" i="1"/>
  <c r="Q4737" i="1"/>
  <c r="K4737" i="1" s="1"/>
  <c r="M4738" i="1"/>
  <c r="Q4738" i="1"/>
  <c r="K4738" i="1" s="1"/>
  <c r="M4739" i="1"/>
  <c r="Q4739" i="1"/>
  <c r="K4739" i="1" s="1"/>
  <c r="M4740" i="1"/>
  <c r="Q4740" i="1"/>
  <c r="K4740" i="1" s="1"/>
  <c r="L4740" i="1" s="1"/>
  <c r="M4741" i="1"/>
  <c r="Q4741" i="1"/>
  <c r="K4741" i="1" s="1"/>
  <c r="M4742" i="1"/>
  <c r="Q4742" i="1"/>
  <c r="K4742" i="1" s="1"/>
  <c r="L4742" i="1" s="1"/>
  <c r="M4743" i="1"/>
  <c r="Q4743" i="1"/>
  <c r="K4743" i="1" s="1"/>
  <c r="M4744" i="1"/>
  <c r="Q4744" i="1"/>
  <c r="K4744" i="1" s="1"/>
  <c r="M4745" i="1"/>
  <c r="Q4745" i="1"/>
  <c r="K4745" i="1" s="1"/>
  <c r="N4745" i="1" s="1"/>
  <c r="M4746" i="1"/>
  <c r="Q4746" i="1"/>
  <c r="K4746" i="1" s="1"/>
  <c r="M4747" i="1"/>
  <c r="Q4747" i="1"/>
  <c r="K4747" i="1" s="1"/>
  <c r="L4747" i="1" s="1"/>
  <c r="M4748" i="1"/>
  <c r="Q4748" i="1"/>
  <c r="K4748" i="1" s="1"/>
  <c r="M4749" i="1"/>
  <c r="Q4749" i="1"/>
  <c r="K4749" i="1" s="1"/>
  <c r="M4750" i="1"/>
  <c r="Q4750" i="1"/>
  <c r="K4750" i="1" s="1"/>
  <c r="M4751" i="1"/>
  <c r="Q4751" i="1"/>
  <c r="K4751" i="1" s="1"/>
  <c r="L4751" i="1" s="1"/>
  <c r="M4752" i="1"/>
  <c r="Q4752" i="1"/>
  <c r="K4752" i="1" s="1"/>
  <c r="M4753" i="1"/>
  <c r="Q4753" i="1"/>
  <c r="K4753" i="1" s="1"/>
  <c r="N4753" i="1" s="1"/>
  <c r="M4754" i="1"/>
  <c r="Q4754" i="1"/>
  <c r="K4754" i="1" s="1"/>
  <c r="M4755" i="1"/>
  <c r="Q4755" i="1"/>
  <c r="K4755" i="1" s="1"/>
  <c r="L4755" i="1" s="1"/>
  <c r="M4756" i="1"/>
  <c r="Q4756" i="1"/>
  <c r="K4756" i="1" s="1"/>
  <c r="M4757" i="1"/>
  <c r="Q4757" i="1"/>
  <c r="K4757" i="1" s="1"/>
  <c r="N4757" i="1" s="1"/>
  <c r="M4758" i="1"/>
  <c r="Q4758" i="1"/>
  <c r="K4758" i="1" s="1"/>
  <c r="M4759" i="1"/>
  <c r="Q4759" i="1"/>
  <c r="K4759" i="1" s="1"/>
  <c r="M4760" i="1"/>
  <c r="Q4760" i="1"/>
  <c r="K4760" i="1" s="1"/>
  <c r="M4761" i="1"/>
  <c r="Q4761" i="1"/>
  <c r="K4761" i="1" s="1"/>
  <c r="N4761" i="1" s="1"/>
  <c r="M4762" i="1"/>
  <c r="Q4762" i="1"/>
  <c r="K4762" i="1" s="1"/>
  <c r="M4763" i="1"/>
  <c r="Q4763" i="1"/>
  <c r="K4763" i="1" s="1"/>
  <c r="L4763" i="1" s="1"/>
  <c r="M4764" i="1"/>
  <c r="Q4764" i="1"/>
  <c r="K4764" i="1" s="1"/>
  <c r="M4765" i="1"/>
  <c r="Q4765" i="1"/>
  <c r="K4765" i="1" s="1"/>
  <c r="N4765" i="1" s="1"/>
  <c r="M4766" i="1"/>
  <c r="Q4766" i="1"/>
  <c r="K4766" i="1" s="1"/>
  <c r="M4767" i="1"/>
  <c r="Q4767" i="1"/>
  <c r="K4767" i="1" s="1"/>
  <c r="L4767" i="1" s="1"/>
  <c r="M4768" i="1"/>
  <c r="Q4768" i="1"/>
  <c r="K4768" i="1" s="1"/>
  <c r="M4769" i="1"/>
  <c r="Q4769" i="1"/>
  <c r="K4769" i="1" s="1"/>
  <c r="N4769" i="1" s="1"/>
  <c r="M4770" i="1"/>
  <c r="Q4770" i="1"/>
  <c r="K4770" i="1" s="1"/>
  <c r="M4771" i="1"/>
  <c r="Q4771" i="1"/>
  <c r="K4771" i="1" s="1"/>
  <c r="L4771" i="1" s="1"/>
  <c r="M4772" i="1"/>
  <c r="Q4772" i="1"/>
  <c r="K4772" i="1" s="1"/>
  <c r="M4773" i="1"/>
  <c r="Q4773" i="1"/>
  <c r="K4773" i="1" s="1"/>
  <c r="N4773" i="1" s="1"/>
  <c r="M4774" i="1"/>
  <c r="Q4774" i="1"/>
  <c r="K4774" i="1" s="1"/>
  <c r="M4775" i="1"/>
  <c r="Q4775" i="1"/>
  <c r="K4775" i="1" s="1"/>
  <c r="L4775" i="1" s="1"/>
  <c r="M4776" i="1"/>
  <c r="Q4776" i="1"/>
  <c r="K4776" i="1" s="1"/>
  <c r="M4777" i="1"/>
  <c r="Q4777" i="1"/>
  <c r="K4777" i="1" s="1"/>
  <c r="N4777" i="1" s="1"/>
  <c r="M4778" i="1"/>
  <c r="Q4778" i="1"/>
  <c r="K4778" i="1" s="1"/>
  <c r="M4779" i="1"/>
  <c r="Q4779" i="1"/>
  <c r="K4779" i="1" s="1"/>
  <c r="L4779" i="1" s="1"/>
  <c r="M4780" i="1"/>
  <c r="Q4780" i="1"/>
  <c r="K4780" i="1" s="1"/>
  <c r="M4781" i="1"/>
  <c r="Q4781" i="1"/>
  <c r="K4781" i="1" s="1"/>
  <c r="N4781" i="1" s="1"/>
  <c r="M4782" i="1"/>
  <c r="Q4782" i="1"/>
  <c r="K4782" i="1" s="1"/>
  <c r="M4783" i="1"/>
  <c r="Q4783" i="1"/>
  <c r="K4783" i="1" s="1"/>
  <c r="M4784" i="1"/>
  <c r="Q4784" i="1"/>
  <c r="K4784" i="1" s="1"/>
  <c r="M4785" i="1"/>
  <c r="Q4785" i="1"/>
  <c r="K4785" i="1" s="1"/>
  <c r="N4785" i="1" s="1"/>
  <c r="M4786" i="1"/>
  <c r="Q4786" i="1"/>
  <c r="K4786" i="1" s="1"/>
  <c r="M4787" i="1"/>
  <c r="Q4787" i="1"/>
  <c r="K4787" i="1" s="1"/>
  <c r="L4787" i="1" s="1"/>
  <c r="M4788" i="1"/>
  <c r="Q4788" i="1"/>
  <c r="K4788" i="1" s="1"/>
  <c r="M4789" i="1"/>
  <c r="Q4789" i="1"/>
  <c r="K4789" i="1" s="1"/>
  <c r="N4789" i="1" s="1"/>
  <c r="M4790" i="1"/>
  <c r="Q4790" i="1"/>
  <c r="K4790" i="1" s="1"/>
  <c r="M4791" i="1"/>
  <c r="Q4791" i="1"/>
  <c r="K4791" i="1" s="1"/>
  <c r="L4791" i="1" s="1"/>
  <c r="M4792" i="1"/>
  <c r="Q4792" i="1"/>
  <c r="K4792" i="1" s="1"/>
  <c r="M4793" i="1"/>
  <c r="Q4793" i="1"/>
  <c r="K4793" i="1" s="1"/>
  <c r="M4794" i="1"/>
  <c r="Q4794" i="1"/>
  <c r="K4794" i="1" s="1"/>
  <c r="M4795" i="1"/>
  <c r="Q4795" i="1"/>
  <c r="K4795" i="1" s="1"/>
  <c r="L4795" i="1" s="1"/>
  <c r="M4796" i="1"/>
  <c r="Q4796" i="1"/>
  <c r="K4796" i="1" s="1"/>
  <c r="N4796" i="1" s="1"/>
  <c r="M4797" i="1"/>
  <c r="Q4797" i="1"/>
  <c r="K4797" i="1" s="1"/>
  <c r="N4797" i="1" s="1"/>
  <c r="M4798" i="1"/>
  <c r="Q4798" i="1"/>
  <c r="K4798" i="1" s="1"/>
  <c r="L4798" i="1" s="1"/>
  <c r="M4799" i="1"/>
  <c r="Q4799" i="1"/>
  <c r="K4799" i="1" s="1"/>
  <c r="L4799" i="1" s="1"/>
  <c r="M4800" i="1"/>
  <c r="Q4800" i="1"/>
  <c r="K4800" i="1" s="1"/>
  <c r="N4800" i="1" s="1"/>
  <c r="M4801" i="1"/>
  <c r="Q4801" i="1"/>
  <c r="K4801" i="1" s="1"/>
  <c r="M4802" i="1"/>
  <c r="Q4802" i="1"/>
  <c r="K4802" i="1" s="1"/>
  <c r="M4803" i="1"/>
  <c r="Q4803" i="1"/>
  <c r="K4803" i="1" s="1"/>
  <c r="L4803" i="1" s="1"/>
  <c r="M4804" i="1"/>
  <c r="Q4804" i="1"/>
  <c r="K4804" i="1" s="1"/>
  <c r="N4804" i="1" s="1"/>
  <c r="M4805" i="1"/>
  <c r="Q4805" i="1"/>
  <c r="K4805" i="1" s="1"/>
  <c r="N4805" i="1" s="1"/>
  <c r="M4806" i="1"/>
  <c r="Q4806" i="1"/>
  <c r="K4806" i="1" s="1"/>
  <c r="L4806" i="1" s="1"/>
  <c r="M4807" i="1"/>
  <c r="Q4807" i="1"/>
  <c r="K4807" i="1" s="1"/>
  <c r="L4807" i="1" s="1"/>
  <c r="M4808" i="1"/>
  <c r="Q4808" i="1"/>
  <c r="K4808" i="1" s="1"/>
  <c r="N4808" i="1" s="1"/>
  <c r="M4809" i="1"/>
  <c r="Q4809" i="1"/>
  <c r="K4809" i="1" s="1"/>
  <c r="M4810" i="1"/>
  <c r="Q4810" i="1"/>
  <c r="K4810" i="1" s="1"/>
  <c r="M4811" i="1"/>
  <c r="Q4811" i="1"/>
  <c r="K4811" i="1" s="1"/>
  <c r="L4811" i="1" s="1"/>
  <c r="M4812" i="1"/>
  <c r="Q4812" i="1"/>
  <c r="K4812" i="1" s="1"/>
  <c r="N4812" i="1" s="1"/>
  <c r="M4813" i="1"/>
  <c r="Q4813" i="1"/>
  <c r="K4813" i="1" s="1"/>
  <c r="N4813" i="1" s="1"/>
  <c r="M4814" i="1"/>
  <c r="Q4814" i="1"/>
  <c r="K4814" i="1" s="1"/>
  <c r="L4814" i="1" s="1"/>
  <c r="M4815" i="1"/>
  <c r="Q4815" i="1"/>
  <c r="K4815" i="1" s="1"/>
  <c r="L4815" i="1" s="1"/>
  <c r="M4816" i="1"/>
  <c r="Q4816" i="1"/>
  <c r="K4816" i="1" s="1"/>
  <c r="N4816" i="1" s="1"/>
  <c r="M4817" i="1"/>
  <c r="Q4817" i="1"/>
  <c r="K4817" i="1" s="1"/>
  <c r="M4818" i="1"/>
  <c r="Q4818" i="1"/>
  <c r="K4818" i="1" s="1"/>
  <c r="M4819" i="1"/>
  <c r="Q4819" i="1"/>
  <c r="K4819" i="1" s="1"/>
  <c r="L4819" i="1" s="1"/>
  <c r="M4820" i="1"/>
  <c r="Q4820" i="1"/>
  <c r="K4820" i="1" s="1"/>
  <c r="M4821" i="1"/>
  <c r="Q4821" i="1"/>
  <c r="K4821" i="1" s="1"/>
  <c r="N4821" i="1" s="1"/>
  <c r="M4822" i="1"/>
  <c r="Q4822" i="1"/>
  <c r="K4822" i="1" s="1"/>
  <c r="L4822" i="1" s="1"/>
  <c r="M4823" i="1"/>
  <c r="Q4823" i="1"/>
  <c r="K4823" i="1" s="1"/>
  <c r="L4823" i="1" s="1"/>
  <c r="M4824" i="1"/>
  <c r="Q4824" i="1"/>
  <c r="K4824" i="1" s="1"/>
  <c r="N4824" i="1" s="1"/>
  <c r="M4825" i="1"/>
  <c r="Q4825" i="1"/>
  <c r="K4825" i="1" s="1"/>
  <c r="M4826" i="1"/>
  <c r="Q4826" i="1"/>
  <c r="K4826" i="1" s="1"/>
  <c r="M4827" i="1"/>
  <c r="Q4827" i="1"/>
  <c r="K4827" i="1" s="1"/>
  <c r="L4827" i="1" s="1"/>
  <c r="M4828" i="1"/>
  <c r="Q4828" i="1"/>
  <c r="K4828" i="1" s="1"/>
  <c r="M4829" i="1"/>
  <c r="Q4829" i="1"/>
  <c r="K4829" i="1" s="1"/>
  <c r="N4829" i="1" s="1"/>
  <c r="M4830" i="1"/>
  <c r="Q4830" i="1"/>
  <c r="K4830" i="1" s="1"/>
  <c r="L4830" i="1" s="1"/>
  <c r="M4831" i="1"/>
  <c r="Q4831" i="1"/>
  <c r="K4831" i="1" s="1"/>
  <c r="L4831" i="1" s="1"/>
  <c r="M4832" i="1"/>
  <c r="Q4832" i="1"/>
  <c r="K4832" i="1" s="1"/>
  <c r="N4832" i="1" s="1"/>
  <c r="M4833" i="1"/>
  <c r="Q4833" i="1"/>
  <c r="K4833" i="1" s="1"/>
  <c r="M4834" i="1"/>
  <c r="Q4834" i="1"/>
  <c r="K4834" i="1" s="1"/>
  <c r="M4835" i="1"/>
  <c r="Q4835" i="1"/>
  <c r="K4835" i="1" s="1"/>
  <c r="L4835" i="1" s="1"/>
  <c r="M4836" i="1"/>
  <c r="Q4836" i="1"/>
  <c r="K4836" i="1" s="1"/>
  <c r="M4837" i="1"/>
  <c r="Q4837" i="1"/>
  <c r="K4837" i="1" s="1"/>
  <c r="N4837" i="1" s="1"/>
  <c r="M4838" i="1"/>
  <c r="Q4838" i="1"/>
  <c r="K4838" i="1" s="1"/>
  <c r="L4838" i="1" s="1"/>
  <c r="M4839" i="1"/>
  <c r="Q4839" i="1"/>
  <c r="K4839" i="1" s="1"/>
  <c r="L4839" i="1" s="1"/>
  <c r="M4840" i="1"/>
  <c r="Q4840" i="1"/>
  <c r="K4840" i="1" s="1"/>
  <c r="N4840" i="1" s="1"/>
  <c r="M4841" i="1"/>
  <c r="Q4841" i="1"/>
  <c r="K4841" i="1" s="1"/>
  <c r="M4842" i="1"/>
  <c r="Q4842" i="1"/>
  <c r="K4842" i="1" s="1"/>
  <c r="M4843" i="1"/>
  <c r="Q4843" i="1"/>
  <c r="K4843" i="1" s="1"/>
  <c r="M4844" i="1"/>
  <c r="Q4844" i="1"/>
  <c r="K4844" i="1" s="1"/>
  <c r="L4844" i="1" s="1"/>
  <c r="M4845" i="1"/>
  <c r="Q4845" i="1"/>
  <c r="K4845" i="1" s="1"/>
  <c r="M4846" i="1"/>
  <c r="Q4846" i="1"/>
  <c r="K4846" i="1" s="1"/>
  <c r="M4847" i="1"/>
  <c r="Q4847" i="1"/>
  <c r="K4847" i="1" s="1"/>
  <c r="L4847" i="1" s="1"/>
  <c r="M4848" i="1"/>
  <c r="Q4848" i="1"/>
  <c r="K4848" i="1" s="1"/>
  <c r="N4848" i="1" s="1"/>
  <c r="M4849" i="1"/>
  <c r="Q4849" i="1"/>
  <c r="K4849" i="1" s="1"/>
  <c r="N4849" i="1" s="1"/>
  <c r="M4850" i="1"/>
  <c r="Q4850" i="1"/>
  <c r="K4850" i="1" s="1"/>
  <c r="M4851" i="1"/>
  <c r="Q4851" i="1"/>
  <c r="K4851" i="1" s="1"/>
  <c r="M4852" i="1"/>
  <c r="Q4852" i="1"/>
  <c r="K4852" i="1" s="1"/>
  <c r="N4852" i="1" s="1"/>
  <c r="M4853" i="1"/>
  <c r="Q4853" i="1"/>
  <c r="K4853" i="1" s="1"/>
  <c r="M4854" i="1"/>
  <c r="Q4854" i="1"/>
  <c r="K4854" i="1" s="1"/>
  <c r="M4855" i="1"/>
  <c r="Q4855" i="1"/>
  <c r="K4855" i="1" s="1"/>
  <c r="M4856" i="1"/>
  <c r="Q4856" i="1"/>
  <c r="K4856" i="1" s="1"/>
  <c r="L4856" i="1" s="1"/>
  <c r="M4857" i="1"/>
  <c r="Q4857" i="1"/>
  <c r="K4857" i="1" s="1"/>
  <c r="M4858" i="1"/>
  <c r="Q4858" i="1"/>
  <c r="K4858" i="1" s="1"/>
  <c r="M4859" i="1"/>
  <c r="Q4859" i="1"/>
  <c r="K4859" i="1" s="1"/>
  <c r="M4860" i="1"/>
  <c r="Q4860" i="1"/>
  <c r="K4860" i="1" s="1"/>
  <c r="L4860" i="1" s="1"/>
  <c r="M4861" i="1"/>
  <c r="Q4861" i="1"/>
  <c r="K4861" i="1" s="1"/>
  <c r="M4862" i="1"/>
  <c r="Q4862" i="1"/>
  <c r="K4862" i="1" s="1"/>
  <c r="M4863" i="1"/>
  <c r="Q4863" i="1"/>
  <c r="K4863" i="1" s="1"/>
  <c r="L4863" i="1" s="1"/>
  <c r="M4864" i="1"/>
  <c r="Q4864" i="1"/>
  <c r="K4864" i="1" s="1"/>
  <c r="L4864" i="1" s="1"/>
  <c r="M4865" i="1"/>
  <c r="Q4865" i="1"/>
  <c r="K4865" i="1" s="1"/>
  <c r="N4865" i="1" s="1"/>
  <c r="M4866" i="1"/>
  <c r="Q4866" i="1"/>
  <c r="K4866" i="1" s="1"/>
  <c r="M4867" i="1"/>
  <c r="Q4867" i="1"/>
  <c r="K4867" i="1" s="1"/>
  <c r="M4868" i="1"/>
  <c r="Q4868" i="1"/>
  <c r="K4868" i="1" s="1"/>
  <c r="N4868" i="1" s="1"/>
  <c r="M4869" i="1"/>
  <c r="Q4869" i="1"/>
  <c r="K4869" i="1" s="1"/>
  <c r="M4870" i="1"/>
  <c r="Q4870" i="1"/>
  <c r="K4870" i="1" s="1"/>
  <c r="M4871" i="1"/>
  <c r="Q4871" i="1"/>
  <c r="K4871" i="1" s="1"/>
  <c r="M4872" i="1"/>
  <c r="Q4872" i="1"/>
  <c r="K4872" i="1" s="1"/>
  <c r="M4873" i="1"/>
  <c r="Q4873" i="1"/>
  <c r="K4873" i="1" s="1"/>
  <c r="M4874" i="1"/>
  <c r="Q4874" i="1"/>
  <c r="K4874" i="1" s="1"/>
  <c r="M4875" i="1"/>
  <c r="Q4875" i="1"/>
  <c r="K4875" i="1" s="1"/>
  <c r="M4876" i="1"/>
  <c r="Q4876" i="1"/>
  <c r="K4876" i="1" s="1"/>
  <c r="M4877" i="1"/>
  <c r="Q4877" i="1"/>
  <c r="K4877" i="1" s="1"/>
  <c r="M4878" i="1"/>
  <c r="Q4878" i="1"/>
  <c r="K4878" i="1" s="1"/>
  <c r="M4879" i="1"/>
  <c r="Q4879" i="1"/>
  <c r="K4879" i="1" s="1"/>
  <c r="M4880" i="1"/>
  <c r="Q4880" i="1"/>
  <c r="K4880" i="1" s="1"/>
  <c r="M4881" i="1"/>
  <c r="Q4881" i="1"/>
  <c r="K4881" i="1" s="1"/>
  <c r="M4882" i="1"/>
  <c r="Q4882" i="1"/>
  <c r="K4882" i="1" s="1"/>
  <c r="M4883" i="1"/>
  <c r="Q4883" i="1"/>
  <c r="K4883" i="1" s="1"/>
  <c r="M4884" i="1"/>
  <c r="Q4884" i="1"/>
  <c r="K4884" i="1" s="1"/>
  <c r="M4885" i="1"/>
  <c r="Q4885" i="1"/>
  <c r="K4885" i="1" s="1"/>
  <c r="M4886" i="1"/>
  <c r="Q4886" i="1"/>
  <c r="K4886" i="1" s="1"/>
  <c r="M4887" i="1"/>
  <c r="Q4887" i="1"/>
  <c r="K4887" i="1" s="1"/>
  <c r="M4888" i="1"/>
  <c r="Q4888" i="1"/>
  <c r="K4888" i="1" s="1"/>
  <c r="M4889" i="1"/>
  <c r="Q4889" i="1"/>
  <c r="K4889" i="1" s="1"/>
  <c r="M4890" i="1"/>
  <c r="Q4890" i="1"/>
  <c r="K4890" i="1" s="1"/>
  <c r="M4891" i="1"/>
  <c r="Q4891" i="1"/>
  <c r="K4891" i="1" s="1"/>
  <c r="M4892" i="1"/>
  <c r="Q4892" i="1"/>
  <c r="K4892" i="1" s="1"/>
  <c r="M4893" i="1"/>
  <c r="Q4893" i="1"/>
  <c r="K4893" i="1" s="1"/>
  <c r="M4894" i="1"/>
  <c r="Q4894" i="1"/>
  <c r="K4894" i="1" s="1"/>
  <c r="M4895" i="1"/>
  <c r="Q4895" i="1"/>
  <c r="K4895" i="1" s="1"/>
  <c r="M4896" i="1"/>
  <c r="Q4896" i="1"/>
  <c r="K4896" i="1" s="1"/>
  <c r="M4897" i="1"/>
  <c r="Q4897" i="1"/>
  <c r="K4897" i="1" s="1"/>
  <c r="M4898" i="1"/>
  <c r="Q4898" i="1"/>
  <c r="K4898" i="1" s="1"/>
  <c r="M4899" i="1"/>
  <c r="Q4899" i="1"/>
  <c r="K4899" i="1" s="1"/>
  <c r="M4900" i="1"/>
  <c r="Q4900" i="1"/>
  <c r="K4900" i="1" s="1"/>
  <c r="N4900" i="1" s="1"/>
  <c r="M4901" i="1"/>
  <c r="Q4901" i="1"/>
  <c r="K4901" i="1" s="1"/>
  <c r="M4902" i="1"/>
  <c r="Q4902" i="1"/>
  <c r="K4902" i="1" s="1"/>
  <c r="L4902" i="1" s="1"/>
  <c r="M4903" i="1"/>
  <c r="Q4903" i="1"/>
  <c r="K4903" i="1" s="1"/>
  <c r="M4904" i="1"/>
  <c r="Q4904" i="1"/>
  <c r="K4904" i="1" s="1"/>
  <c r="N4904" i="1" s="1"/>
  <c r="M4905" i="1"/>
  <c r="Q4905" i="1"/>
  <c r="K4905" i="1" s="1"/>
  <c r="M4906" i="1"/>
  <c r="Q4906" i="1"/>
  <c r="K4906" i="1" s="1"/>
  <c r="M4907" i="1"/>
  <c r="Q4907" i="1"/>
  <c r="K4907" i="1" s="1"/>
  <c r="M4908" i="1"/>
  <c r="Q4908" i="1"/>
  <c r="K4908" i="1" s="1"/>
  <c r="M4909" i="1"/>
  <c r="Q4909" i="1"/>
  <c r="K4909" i="1" s="1"/>
  <c r="M4910" i="1"/>
  <c r="Q4910" i="1"/>
  <c r="K4910" i="1" s="1"/>
  <c r="L4910" i="1" s="1"/>
  <c r="M4911" i="1"/>
  <c r="Q4911" i="1"/>
  <c r="K4911" i="1" s="1"/>
  <c r="M4912" i="1"/>
  <c r="Q4912" i="1"/>
  <c r="K4912" i="1" s="1"/>
  <c r="N4912" i="1" s="1"/>
  <c r="M4913" i="1"/>
  <c r="Q4913" i="1"/>
  <c r="K4913" i="1" s="1"/>
  <c r="M4914" i="1"/>
  <c r="Q4914" i="1"/>
  <c r="K4914" i="1" s="1"/>
  <c r="L4914" i="1" s="1"/>
  <c r="M4915" i="1"/>
  <c r="Q4915" i="1"/>
  <c r="K4915" i="1" s="1"/>
  <c r="M4916" i="1"/>
  <c r="Q4916" i="1"/>
  <c r="K4916" i="1" s="1"/>
  <c r="N4916" i="1" s="1"/>
  <c r="M4917" i="1"/>
  <c r="Q4917" i="1"/>
  <c r="K4917" i="1" s="1"/>
  <c r="M4918" i="1"/>
  <c r="Q4918" i="1"/>
  <c r="K4918" i="1" s="1"/>
  <c r="L4918" i="1" s="1"/>
  <c r="M4919" i="1"/>
  <c r="Q4919" i="1"/>
  <c r="K4919" i="1" s="1"/>
  <c r="M4920" i="1"/>
  <c r="Q4920" i="1"/>
  <c r="K4920" i="1" s="1"/>
  <c r="N4920" i="1" s="1"/>
  <c r="M4921" i="1"/>
  <c r="Q4921" i="1"/>
  <c r="K4921" i="1" s="1"/>
  <c r="M4922" i="1"/>
  <c r="Q4922" i="1"/>
  <c r="K4922" i="1" s="1"/>
  <c r="L4922" i="1" s="1"/>
  <c r="M4923" i="1"/>
  <c r="Q4923" i="1"/>
  <c r="K4923" i="1" s="1"/>
  <c r="M4924" i="1"/>
  <c r="Q4924" i="1"/>
  <c r="K4924" i="1" s="1"/>
  <c r="N4924" i="1" s="1"/>
  <c r="M4925" i="1"/>
  <c r="Q4925" i="1"/>
  <c r="K4925" i="1" s="1"/>
  <c r="M4926" i="1"/>
  <c r="Q4926" i="1"/>
  <c r="K4926" i="1" s="1"/>
  <c r="L4926" i="1" s="1"/>
  <c r="M4927" i="1"/>
  <c r="Q4927" i="1"/>
  <c r="K4927" i="1" s="1"/>
  <c r="M4928" i="1"/>
  <c r="Q4928" i="1"/>
  <c r="K4928" i="1" s="1"/>
  <c r="N4928" i="1" s="1"/>
  <c r="M4929" i="1"/>
  <c r="Q4929" i="1"/>
  <c r="K4929" i="1" s="1"/>
  <c r="M4930" i="1"/>
  <c r="Q4930" i="1"/>
  <c r="K4930" i="1" s="1"/>
  <c r="M4931" i="1"/>
  <c r="Q4931" i="1"/>
  <c r="K4931" i="1" s="1"/>
  <c r="M4932" i="1"/>
  <c r="Q4932" i="1"/>
  <c r="K4932" i="1" s="1"/>
  <c r="N4932" i="1" s="1"/>
  <c r="M4933" i="1"/>
  <c r="Q4933" i="1"/>
  <c r="K4933" i="1" s="1"/>
  <c r="M4934" i="1"/>
  <c r="Q4934" i="1"/>
  <c r="K4934" i="1" s="1"/>
  <c r="L4934" i="1" s="1"/>
  <c r="M4935" i="1"/>
  <c r="Q4935" i="1"/>
  <c r="K4935" i="1" s="1"/>
  <c r="M4936" i="1"/>
  <c r="Q4936" i="1"/>
  <c r="K4936" i="1" s="1"/>
  <c r="N4936" i="1" s="1"/>
  <c r="M4937" i="1"/>
  <c r="Q4937" i="1"/>
  <c r="K4937" i="1" s="1"/>
  <c r="M4938" i="1"/>
  <c r="Q4938" i="1"/>
  <c r="K4938" i="1" s="1"/>
  <c r="M4939" i="1"/>
  <c r="Q4939" i="1"/>
  <c r="K4939" i="1" s="1"/>
  <c r="M4940" i="1"/>
  <c r="Q4940" i="1"/>
  <c r="K4940" i="1" s="1"/>
  <c r="M4941" i="1"/>
  <c r="Q4941" i="1"/>
  <c r="K4941" i="1" s="1"/>
  <c r="M4942" i="1"/>
  <c r="Q4942" i="1"/>
  <c r="K4942" i="1" s="1"/>
  <c r="L4942" i="1" s="1"/>
  <c r="M4943" i="1"/>
  <c r="Q4943" i="1"/>
  <c r="K4943" i="1" s="1"/>
  <c r="M4944" i="1"/>
  <c r="Q4944" i="1"/>
  <c r="K4944" i="1" s="1"/>
  <c r="N4944" i="1" s="1"/>
  <c r="M4945" i="1"/>
  <c r="Q4945" i="1"/>
  <c r="K4945" i="1" s="1"/>
  <c r="M4946" i="1"/>
  <c r="Q4946" i="1"/>
  <c r="K4946" i="1" s="1"/>
  <c r="L4946" i="1" s="1"/>
  <c r="M4947" i="1"/>
  <c r="Q4947" i="1"/>
  <c r="K4947" i="1" s="1"/>
  <c r="M4948" i="1"/>
  <c r="Q4948" i="1"/>
  <c r="K4948" i="1" s="1"/>
  <c r="N4948" i="1" s="1"/>
  <c r="M4949" i="1"/>
  <c r="Q4949" i="1"/>
  <c r="K4949" i="1" s="1"/>
  <c r="M4950" i="1"/>
  <c r="Q4950" i="1"/>
  <c r="K4950" i="1" s="1"/>
  <c r="L4950" i="1" s="1"/>
  <c r="M4951" i="1"/>
  <c r="Q4951" i="1"/>
  <c r="K4951" i="1" s="1"/>
  <c r="M4952" i="1"/>
  <c r="Q4952" i="1"/>
  <c r="K4952" i="1" s="1"/>
  <c r="N4952" i="1" s="1"/>
  <c r="M4953" i="1"/>
  <c r="Q4953" i="1"/>
  <c r="K4953" i="1" s="1"/>
  <c r="M4954" i="1"/>
  <c r="Q4954" i="1"/>
  <c r="K4954" i="1" s="1"/>
  <c r="L4954" i="1" s="1"/>
  <c r="M4955" i="1"/>
  <c r="Q4955" i="1"/>
  <c r="K4955" i="1" s="1"/>
  <c r="M4956" i="1"/>
  <c r="Q4956" i="1"/>
  <c r="K4956" i="1" s="1"/>
  <c r="N4956" i="1" s="1"/>
  <c r="M4957" i="1"/>
  <c r="Q4957" i="1"/>
  <c r="K4957" i="1" s="1"/>
  <c r="M4958" i="1"/>
  <c r="Q4958" i="1"/>
  <c r="K4958" i="1" s="1"/>
  <c r="L4958" i="1" s="1"/>
  <c r="M4959" i="1"/>
  <c r="Q4959" i="1"/>
  <c r="K4959" i="1" s="1"/>
  <c r="M4960" i="1"/>
  <c r="Q4960" i="1"/>
  <c r="K4960" i="1" s="1"/>
  <c r="N4960" i="1" s="1"/>
  <c r="M4961" i="1"/>
  <c r="Q4961" i="1"/>
  <c r="K4961" i="1" s="1"/>
  <c r="M4962" i="1"/>
  <c r="Q4962" i="1"/>
  <c r="K4962" i="1" s="1"/>
  <c r="M4963" i="1"/>
  <c r="Q4963" i="1"/>
  <c r="K4963" i="1" s="1"/>
  <c r="M4964" i="1"/>
  <c r="Q4964" i="1"/>
  <c r="K4964" i="1" s="1"/>
  <c r="N4964" i="1" s="1"/>
  <c r="M4965" i="1"/>
  <c r="Q4965" i="1"/>
  <c r="K4965" i="1" s="1"/>
  <c r="M4966" i="1"/>
  <c r="Q4966" i="1"/>
  <c r="K4966" i="1" s="1"/>
  <c r="L4966" i="1" s="1"/>
  <c r="M4967" i="1"/>
  <c r="Q4967" i="1"/>
  <c r="K4967" i="1" s="1"/>
  <c r="M4968" i="1"/>
  <c r="Q4968" i="1"/>
  <c r="K4968" i="1" s="1"/>
  <c r="N4968" i="1" s="1"/>
  <c r="M4969" i="1"/>
  <c r="Q4969" i="1"/>
  <c r="K4969" i="1" s="1"/>
  <c r="M4970" i="1"/>
  <c r="Q4970" i="1"/>
  <c r="K4970" i="1" s="1"/>
  <c r="M4971" i="1"/>
  <c r="Q4971" i="1"/>
  <c r="K4971" i="1" s="1"/>
  <c r="M4972" i="1"/>
  <c r="Q4972" i="1"/>
  <c r="K4972" i="1" s="1"/>
  <c r="M4973" i="1"/>
  <c r="Q4973" i="1"/>
  <c r="K4973" i="1" s="1"/>
  <c r="M4974" i="1"/>
  <c r="Q4974" i="1"/>
  <c r="K4974" i="1" s="1"/>
  <c r="M4975" i="1"/>
  <c r="Q4975" i="1"/>
  <c r="K4975" i="1" s="1"/>
  <c r="M4976" i="1"/>
  <c r="Q4976" i="1"/>
  <c r="K4976" i="1" s="1"/>
  <c r="N4976" i="1" s="1"/>
  <c r="M4977" i="1"/>
  <c r="Q4977" i="1"/>
  <c r="K4977" i="1" s="1"/>
  <c r="M4978" i="1"/>
  <c r="Q4978" i="1"/>
  <c r="K4978" i="1" s="1"/>
  <c r="M4979" i="1"/>
  <c r="Q4979" i="1"/>
  <c r="K4979" i="1" s="1"/>
  <c r="L4979" i="1" s="1"/>
  <c r="M4980" i="1"/>
  <c r="Q4980" i="1"/>
  <c r="K4980" i="1" s="1"/>
  <c r="N4980" i="1" s="1"/>
  <c r="M4981" i="1"/>
  <c r="Q4981" i="1"/>
  <c r="K4981" i="1" s="1"/>
  <c r="M4982" i="1"/>
  <c r="Q4982" i="1"/>
  <c r="K4982" i="1" s="1"/>
  <c r="M4983" i="1"/>
  <c r="Q4983" i="1"/>
  <c r="K4983" i="1" s="1"/>
  <c r="L4983" i="1" s="1"/>
  <c r="M4984" i="1"/>
  <c r="Q4984" i="1"/>
  <c r="K4984" i="1" s="1"/>
  <c r="N4984" i="1" s="1"/>
  <c r="M4985" i="1"/>
  <c r="Q4985" i="1"/>
  <c r="K4985" i="1" s="1"/>
  <c r="M4986" i="1"/>
  <c r="Q4986" i="1"/>
  <c r="K4986" i="1" s="1"/>
  <c r="M4987" i="1"/>
  <c r="Q4987" i="1"/>
  <c r="K4987" i="1" s="1"/>
  <c r="M4988" i="1"/>
  <c r="Q4988" i="1"/>
  <c r="K4988" i="1" s="1"/>
  <c r="N4988" i="1" s="1"/>
  <c r="M4989" i="1"/>
  <c r="Q4989" i="1"/>
  <c r="K4989" i="1" s="1"/>
  <c r="M4990" i="1"/>
  <c r="Q4990" i="1"/>
  <c r="K4990" i="1" s="1"/>
  <c r="M4991" i="1"/>
  <c r="Q4991" i="1"/>
  <c r="K4991" i="1" s="1"/>
  <c r="L4991" i="1" s="1"/>
  <c r="M4992" i="1"/>
  <c r="Q4992" i="1"/>
  <c r="K4992" i="1" s="1"/>
  <c r="N4992" i="1" s="1"/>
  <c r="M4993" i="1"/>
  <c r="Q4993" i="1"/>
  <c r="K4993" i="1" s="1"/>
  <c r="M4994" i="1"/>
  <c r="Q4994" i="1"/>
  <c r="K4994" i="1" s="1"/>
  <c r="M4995" i="1"/>
  <c r="Q4995" i="1"/>
  <c r="K4995" i="1" s="1"/>
  <c r="L4995" i="1" s="1"/>
  <c r="M4996" i="1"/>
  <c r="Q4996" i="1"/>
  <c r="K4996" i="1" s="1"/>
  <c r="N4996" i="1" s="1"/>
  <c r="M4997" i="1"/>
  <c r="Q4997" i="1"/>
  <c r="K4997" i="1" s="1"/>
  <c r="N4997" i="1" s="1"/>
  <c r="M4998" i="1"/>
  <c r="Q4998" i="1"/>
  <c r="K4998" i="1" s="1"/>
  <c r="M4999" i="1"/>
  <c r="Q4999" i="1"/>
  <c r="K4999" i="1" s="1"/>
  <c r="M5000" i="1"/>
  <c r="Q5000" i="1"/>
  <c r="K5000" i="1" s="1"/>
  <c r="N5000" i="1" s="1"/>
  <c r="M5001" i="1"/>
  <c r="Q5001" i="1"/>
  <c r="K5001" i="1" s="1"/>
  <c r="M5002" i="1"/>
  <c r="Q5002" i="1"/>
  <c r="K5002" i="1" s="1"/>
  <c r="M5003" i="1"/>
  <c r="Q5003" i="1"/>
  <c r="K5003" i="1" s="1"/>
  <c r="M5004" i="1"/>
  <c r="Q5004" i="1"/>
  <c r="K5004" i="1" s="1"/>
  <c r="N5004" i="1" s="1"/>
  <c r="M5005" i="1"/>
  <c r="Q5005" i="1"/>
  <c r="K5005" i="1" s="1"/>
  <c r="N5005" i="1" s="1"/>
  <c r="M5006" i="1"/>
  <c r="Q5006" i="1"/>
  <c r="K5006" i="1" s="1"/>
  <c r="M5007" i="1"/>
  <c r="Q5007" i="1"/>
  <c r="K5007" i="1" s="1"/>
  <c r="M5008" i="1"/>
  <c r="Q5008" i="1"/>
  <c r="K5008" i="1" s="1"/>
  <c r="L5008" i="1" s="1"/>
  <c r="M5009" i="1"/>
  <c r="Q5009" i="1"/>
  <c r="K5009" i="1" s="1"/>
  <c r="M5010" i="1"/>
  <c r="Q5010" i="1"/>
  <c r="K5010" i="1" s="1"/>
  <c r="M5011" i="1"/>
  <c r="Q5011" i="1"/>
  <c r="K5011" i="1" s="1"/>
  <c r="L5011" i="1" s="1"/>
  <c r="M5012" i="1"/>
  <c r="Q5012" i="1"/>
  <c r="K5012" i="1" s="1"/>
  <c r="N5012" i="1" s="1"/>
  <c r="M5013" i="1"/>
  <c r="Q5013" i="1"/>
  <c r="K5013" i="1" s="1"/>
  <c r="N5013" i="1" s="1"/>
  <c r="M5014" i="1"/>
  <c r="Q5014" i="1"/>
  <c r="K5014" i="1" s="1"/>
  <c r="M5015" i="1"/>
  <c r="Q5015" i="1"/>
  <c r="K5015" i="1" s="1"/>
  <c r="M5016" i="1"/>
  <c r="Q5016" i="1"/>
  <c r="K5016" i="1" s="1"/>
  <c r="N5016" i="1" s="1"/>
  <c r="M5017" i="1"/>
  <c r="Q5017" i="1"/>
  <c r="K5017" i="1" s="1"/>
  <c r="M5018" i="1"/>
  <c r="Q5018" i="1"/>
  <c r="K5018" i="1" s="1"/>
  <c r="M5019" i="1"/>
  <c r="Q5019" i="1"/>
  <c r="K5019" i="1" s="1"/>
  <c r="M5020" i="1"/>
  <c r="Q5020" i="1"/>
  <c r="K5020" i="1" s="1"/>
  <c r="L5020" i="1" s="1"/>
  <c r="M5021" i="1"/>
  <c r="Q5021" i="1"/>
  <c r="K5021" i="1" s="1"/>
  <c r="N5021" i="1" s="1"/>
  <c r="M5022" i="1"/>
  <c r="Q5022" i="1"/>
  <c r="K5022" i="1" s="1"/>
  <c r="M5023" i="1"/>
  <c r="Q5023" i="1"/>
  <c r="K5023" i="1" s="1"/>
  <c r="M5024" i="1"/>
  <c r="Q5024" i="1"/>
  <c r="K5024" i="1" s="1"/>
  <c r="L5024" i="1" s="1"/>
  <c r="M5025" i="1"/>
  <c r="Q5025" i="1"/>
  <c r="K5025" i="1" s="1"/>
  <c r="M5026" i="1"/>
  <c r="Q5026" i="1"/>
  <c r="K5026" i="1" s="1"/>
  <c r="M5027" i="1"/>
  <c r="Q5027" i="1"/>
  <c r="K5027" i="1" s="1"/>
  <c r="M5028" i="1"/>
  <c r="Q5028" i="1"/>
  <c r="K5028" i="1" s="1"/>
  <c r="M5029" i="1"/>
  <c r="Q5029" i="1"/>
  <c r="K5029" i="1" s="1"/>
  <c r="M5030" i="1"/>
  <c r="Q5030" i="1"/>
  <c r="K5030" i="1" s="1"/>
  <c r="M5031" i="1"/>
  <c r="Q5031" i="1"/>
  <c r="K5031" i="1" s="1"/>
  <c r="M5032" i="1"/>
  <c r="Q5032" i="1"/>
  <c r="K5032" i="1" s="1"/>
  <c r="M5033" i="1"/>
  <c r="Q5033" i="1"/>
  <c r="K5033" i="1" s="1"/>
  <c r="M5034" i="1"/>
  <c r="Q5034" i="1"/>
  <c r="K5034" i="1" s="1"/>
  <c r="M5035" i="1"/>
  <c r="Q5035" i="1"/>
  <c r="K5035" i="1" s="1"/>
  <c r="M5036" i="1"/>
  <c r="Q5036" i="1"/>
  <c r="K5036" i="1" s="1"/>
  <c r="M5037" i="1"/>
  <c r="Q5037" i="1"/>
  <c r="K5037" i="1" s="1"/>
  <c r="M5038" i="1"/>
  <c r="Q5038" i="1"/>
  <c r="K5038" i="1" s="1"/>
  <c r="M5039" i="1"/>
  <c r="Q5039" i="1"/>
  <c r="K5039" i="1" s="1"/>
  <c r="M5040" i="1"/>
  <c r="Q5040" i="1"/>
  <c r="K5040" i="1" s="1"/>
  <c r="M5041" i="1"/>
  <c r="Q5041" i="1"/>
  <c r="K5041" i="1" s="1"/>
  <c r="M5042" i="1"/>
  <c r="Q5042" i="1"/>
  <c r="K5042" i="1" s="1"/>
  <c r="M5043" i="1"/>
  <c r="Q5043" i="1"/>
  <c r="K5043" i="1" s="1"/>
  <c r="M5044" i="1"/>
  <c r="Q5044" i="1"/>
  <c r="K5044" i="1" s="1"/>
  <c r="M5045" i="1"/>
  <c r="Q5045" i="1"/>
  <c r="K5045" i="1" s="1"/>
  <c r="M5046" i="1"/>
  <c r="Q5046" i="1"/>
  <c r="K5046" i="1" s="1"/>
  <c r="M5047" i="1"/>
  <c r="Q5047" i="1"/>
  <c r="K5047" i="1" s="1"/>
  <c r="M5048" i="1"/>
  <c r="Q5048" i="1"/>
  <c r="K5048" i="1" s="1"/>
  <c r="M5049" i="1"/>
  <c r="Q5049" i="1"/>
  <c r="K5049" i="1" s="1"/>
  <c r="M5050" i="1"/>
  <c r="Q5050" i="1"/>
  <c r="K5050" i="1" s="1"/>
  <c r="M5051" i="1"/>
  <c r="Q5051" i="1"/>
  <c r="K5051" i="1" s="1"/>
  <c r="M5052" i="1"/>
  <c r="Q5052" i="1"/>
  <c r="K5052" i="1" s="1"/>
  <c r="M5053" i="1"/>
  <c r="Q5053" i="1"/>
  <c r="K5053" i="1" s="1"/>
  <c r="M5054" i="1"/>
  <c r="Q5054" i="1"/>
  <c r="K5054" i="1" s="1"/>
  <c r="M5055" i="1"/>
  <c r="Q5055" i="1"/>
  <c r="K5055" i="1" s="1"/>
  <c r="M5056" i="1"/>
  <c r="Q5056" i="1"/>
  <c r="K5056" i="1" s="1"/>
  <c r="M5057" i="1"/>
  <c r="Q5057" i="1"/>
  <c r="K5057" i="1" s="1"/>
  <c r="M5058" i="1"/>
  <c r="Q5058" i="1"/>
  <c r="K5058" i="1" s="1"/>
  <c r="M5059" i="1"/>
  <c r="Q5059" i="1"/>
  <c r="K5059" i="1" s="1"/>
  <c r="M5060" i="1"/>
  <c r="Q5060" i="1"/>
  <c r="K5060" i="1" s="1"/>
  <c r="M5061" i="1"/>
  <c r="Q5061" i="1"/>
  <c r="K5061" i="1" s="1"/>
  <c r="M5062" i="1"/>
  <c r="Q5062" i="1"/>
  <c r="K5062" i="1" s="1"/>
  <c r="M5063" i="1"/>
  <c r="Q5063" i="1"/>
  <c r="K5063" i="1" s="1"/>
  <c r="M5064" i="1"/>
  <c r="Q5064" i="1"/>
  <c r="K5064" i="1" s="1"/>
  <c r="M5065" i="1"/>
  <c r="Q5065" i="1"/>
  <c r="K5065" i="1" s="1"/>
  <c r="M5066" i="1"/>
  <c r="Q5066" i="1"/>
  <c r="K5066" i="1" s="1"/>
  <c r="M5067" i="1"/>
  <c r="Q5067" i="1"/>
  <c r="K5067" i="1" s="1"/>
  <c r="M5068" i="1"/>
  <c r="Q5068" i="1"/>
  <c r="K5068" i="1" s="1"/>
  <c r="M5069" i="1"/>
  <c r="Q5069" i="1"/>
  <c r="K5069" i="1" s="1"/>
  <c r="M5070" i="1"/>
  <c r="Q5070" i="1"/>
  <c r="K5070" i="1" s="1"/>
  <c r="M5071" i="1"/>
  <c r="Q5071" i="1"/>
  <c r="K5071" i="1" s="1"/>
  <c r="M5072" i="1"/>
  <c r="Q5072" i="1"/>
  <c r="K5072" i="1" s="1"/>
  <c r="M5073" i="1"/>
  <c r="Q5073" i="1"/>
  <c r="K5073" i="1" s="1"/>
  <c r="M5074" i="1"/>
  <c r="Q5074" i="1"/>
  <c r="K5074" i="1" s="1"/>
  <c r="M5075" i="1"/>
  <c r="Q5075" i="1"/>
  <c r="K5075" i="1" s="1"/>
  <c r="M5076" i="1"/>
  <c r="Q5076" i="1"/>
  <c r="K5076" i="1" s="1"/>
  <c r="M5077" i="1"/>
  <c r="Q5077" i="1"/>
  <c r="K5077" i="1" s="1"/>
  <c r="M5078" i="1"/>
  <c r="Q5078" i="1"/>
  <c r="K5078" i="1" s="1"/>
  <c r="M5079" i="1"/>
  <c r="Q5079" i="1"/>
  <c r="K5079" i="1" s="1"/>
  <c r="M5080" i="1"/>
  <c r="Q5080" i="1"/>
  <c r="K5080" i="1" s="1"/>
  <c r="M5081" i="1"/>
  <c r="Q5081" i="1"/>
  <c r="K5081" i="1" s="1"/>
  <c r="M5082" i="1"/>
  <c r="Q5082" i="1"/>
  <c r="K5082" i="1" s="1"/>
  <c r="M5083" i="1"/>
  <c r="Q5083" i="1"/>
  <c r="K5083" i="1" s="1"/>
  <c r="M5084" i="1"/>
  <c r="Q5084" i="1"/>
  <c r="K5084" i="1" s="1"/>
  <c r="M5085" i="1"/>
  <c r="Q5085" i="1"/>
  <c r="K5085" i="1" s="1"/>
  <c r="M5086" i="1"/>
  <c r="Q5086" i="1"/>
  <c r="K5086" i="1" s="1"/>
  <c r="M5087" i="1"/>
  <c r="Q5087" i="1"/>
  <c r="K5087" i="1" s="1"/>
  <c r="M5088" i="1"/>
  <c r="Q5088" i="1"/>
  <c r="K5088" i="1" s="1"/>
  <c r="M5089" i="1"/>
  <c r="Q5089" i="1"/>
  <c r="K5089" i="1" s="1"/>
  <c r="M5090" i="1"/>
  <c r="Q5090" i="1"/>
  <c r="K5090" i="1" s="1"/>
  <c r="M5091" i="1"/>
  <c r="Q5091" i="1"/>
  <c r="K5091" i="1" s="1"/>
  <c r="M5092" i="1"/>
  <c r="Q5092" i="1"/>
  <c r="K5092" i="1" s="1"/>
  <c r="M5093" i="1"/>
  <c r="Q5093" i="1"/>
  <c r="K5093" i="1" s="1"/>
  <c r="M5094" i="1"/>
  <c r="Q5094" i="1"/>
  <c r="K5094" i="1" s="1"/>
  <c r="M5095" i="1"/>
  <c r="Q5095" i="1"/>
  <c r="K5095" i="1" s="1"/>
  <c r="M5096" i="1"/>
  <c r="Q5096" i="1"/>
  <c r="K5096" i="1" s="1"/>
  <c r="M5097" i="1"/>
  <c r="Q5097" i="1"/>
  <c r="K5097" i="1" s="1"/>
  <c r="M5098" i="1"/>
  <c r="Q5098" i="1"/>
  <c r="K5098" i="1" s="1"/>
  <c r="M5099" i="1"/>
  <c r="Q5099" i="1"/>
  <c r="K5099" i="1" s="1"/>
  <c r="M5100" i="1"/>
  <c r="Q5100" i="1"/>
  <c r="K5100" i="1" s="1"/>
  <c r="M5101" i="1"/>
  <c r="Q5101" i="1"/>
  <c r="K5101" i="1" s="1"/>
  <c r="M5102" i="1"/>
  <c r="Q5102" i="1"/>
  <c r="K5102" i="1" s="1"/>
  <c r="M5103" i="1"/>
  <c r="Q5103" i="1"/>
  <c r="K5103" i="1" s="1"/>
  <c r="M5104" i="1"/>
  <c r="Q5104" i="1"/>
  <c r="K5104" i="1" s="1"/>
  <c r="M5105" i="1"/>
  <c r="Q5105" i="1"/>
  <c r="K5105" i="1" s="1"/>
  <c r="M5106" i="1"/>
  <c r="Q5106" i="1"/>
  <c r="K5106" i="1" s="1"/>
  <c r="M5107" i="1"/>
  <c r="Q5107" i="1"/>
  <c r="K5107" i="1" s="1"/>
  <c r="M5108" i="1"/>
  <c r="Q5108" i="1"/>
  <c r="K5108" i="1" s="1"/>
  <c r="M5109" i="1"/>
  <c r="Q5109" i="1"/>
  <c r="K5109" i="1" s="1"/>
  <c r="N5109" i="1" s="1"/>
  <c r="M5110" i="1"/>
  <c r="Q5110" i="1"/>
  <c r="K5110" i="1" s="1"/>
  <c r="M5111" i="1"/>
  <c r="Q5111" i="1"/>
  <c r="K5111" i="1" s="1"/>
  <c r="L5111" i="1" s="1"/>
  <c r="M5112" i="1"/>
  <c r="Q5112" i="1"/>
  <c r="K5112" i="1" s="1"/>
  <c r="M5113" i="1"/>
  <c r="Q5113" i="1"/>
  <c r="K5113" i="1" s="1"/>
  <c r="N5113" i="1" s="1"/>
  <c r="M5114" i="1"/>
  <c r="Q5114" i="1"/>
  <c r="K5114" i="1" s="1"/>
  <c r="M5115" i="1"/>
  <c r="Q5115" i="1"/>
  <c r="K5115" i="1" s="1"/>
  <c r="L5115" i="1" s="1"/>
  <c r="M5116" i="1"/>
  <c r="Q5116" i="1"/>
  <c r="K5116" i="1" s="1"/>
  <c r="M5117" i="1"/>
  <c r="Q5117" i="1"/>
  <c r="K5117" i="1" s="1"/>
  <c r="N5117" i="1" s="1"/>
  <c r="M5118" i="1"/>
  <c r="Q5118" i="1"/>
  <c r="K5118" i="1" s="1"/>
  <c r="M5119" i="1"/>
  <c r="Q5119" i="1"/>
  <c r="K5119" i="1" s="1"/>
  <c r="L5119" i="1" s="1"/>
  <c r="M5120" i="1"/>
  <c r="Q5120" i="1"/>
  <c r="K5120" i="1" s="1"/>
  <c r="M5121" i="1"/>
  <c r="Q5121" i="1"/>
  <c r="K5121" i="1" s="1"/>
  <c r="N5121" i="1" s="1"/>
  <c r="M5122" i="1"/>
  <c r="Q5122" i="1"/>
  <c r="K5122" i="1" s="1"/>
  <c r="M5123" i="1"/>
  <c r="Q5123" i="1"/>
  <c r="K5123" i="1" s="1"/>
  <c r="L5123" i="1" s="1"/>
  <c r="M5124" i="1"/>
  <c r="Q5124" i="1"/>
  <c r="K5124" i="1" s="1"/>
  <c r="M5125" i="1"/>
  <c r="Q5125" i="1"/>
  <c r="K5125" i="1" s="1"/>
  <c r="N5125" i="1" s="1"/>
  <c r="M5126" i="1"/>
  <c r="Q5126" i="1"/>
  <c r="K5126" i="1" s="1"/>
  <c r="M5127" i="1"/>
  <c r="Q5127" i="1"/>
  <c r="K5127" i="1" s="1"/>
  <c r="L5127" i="1" s="1"/>
  <c r="M5128" i="1"/>
  <c r="Q5128" i="1"/>
  <c r="K5128" i="1" s="1"/>
  <c r="M5129" i="1"/>
  <c r="Q5129" i="1"/>
  <c r="K5129" i="1" s="1"/>
  <c r="N5129" i="1" s="1"/>
  <c r="M5130" i="1"/>
  <c r="Q5130" i="1"/>
  <c r="K5130" i="1" s="1"/>
  <c r="M5131" i="1"/>
  <c r="Q5131" i="1"/>
  <c r="K5131" i="1" s="1"/>
  <c r="L5131" i="1" s="1"/>
  <c r="M5132" i="1"/>
  <c r="Q5132" i="1"/>
  <c r="K5132" i="1" s="1"/>
  <c r="M5133" i="1"/>
  <c r="Q5133" i="1"/>
  <c r="K5133" i="1" s="1"/>
  <c r="N5133" i="1" s="1"/>
  <c r="M5134" i="1"/>
  <c r="Q5134" i="1"/>
  <c r="K5134" i="1" s="1"/>
  <c r="M5135" i="1"/>
  <c r="Q5135" i="1"/>
  <c r="K5135" i="1" s="1"/>
  <c r="L5135" i="1" s="1"/>
  <c r="M5136" i="1"/>
  <c r="Q5136" i="1"/>
  <c r="K5136" i="1" s="1"/>
  <c r="M5137" i="1"/>
  <c r="Q5137" i="1"/>
  <c r="K5137" i="1" s="1"/>
  <c r="N5137" i="1" s="1"/>
  <c r="M5138" i="1"/>
  <c r="Q5138" i="1"/>
  <c r="K5138" i="1" s="1"/>
  <c r="M5139" i="1"/>
  <c r="Q5139" i="1"/>
  <c r="K5139" i="1" s="1"/>
  <c r="L5139" i="1" s="1"/>
  <c r="M5140" i="1"/>
  <c r="Q5140" i="1"/>
  <c r="K5140" i="1" s="1"/>
  <c r="M5141" i="1"/>
  <c r="Q5141" i="1"/>
  <c r="K5141" i="1" s="1"/>
  <c r="N5141" i="1" s="1"/>
  <c r="M5142" i="1"/>
  <c r="Q5142" i="1"/>
  <c r="K5142" i="1" s="1"/>
  <c r="M5143" i="1"/>
  <c r="Q5143" i="1"/>
  <c r="K5143" i="1" s="1"/>
  <c r="L5143" i="1" s="1"/>
  <c r="M5144" i="1"/>
  <c r="Q5144" i="1"/>
  <c r="K5144" i="1" s="1"/>
  <c r="M5145" i="1"/>
  <c r="Q5145" i="1"/>
  <c r="K5145" i="1" s="1"/>
  <c r="N5145" i="1" s="1"/>
  <c r="M5146" i="1"/>
  <c r="Q5146" i="1"/>
  <c r="K5146" i="1" s="1"/>
  <c r="M5147" i="1"/>
  <c r="Q5147" i="1"/>
  <c r="K5147" i="1" s="1"/>
  <c r="L5147" i="1" s="1"/>
  <c r="M5148" i="1"/>
  <c r="Q5148" i="1"/>
  <c r="K5148" i="1" s="1"/>
  <c r="M5149" i="1"/>
  <c r="Q5149" i="1"/>
  <c r="K5149" i="1" s="1"/>
  <c r="N5149" i="1" s="1"/>
  <c r="M5150" i="1"/>
  <c r="Q5150" i="1"/>
  <c r="K5150" i="1" s="1"/>
  <c r="M5151" i="1"/>
  <c r="Q5151" i="1"/>
  <c r="K5151" i="1" s="1"/>
  <c r="L5151" i="1" s="1"/>
  <c r="M5152" i="1"/>
  <c r="Q5152" i="1"/>
  <c r="K5152" i="1" s="1"/>
  <c r="M5153" i="1"/>
  <c r="Q5153" i="1"/>
  <c r="K5153" i="1" s="1"/>
  <c r="N5153" i="1" s="1"/>
  <c r="M5154" i="1"/>
  <c r="Q5154" i="1"/>
  <c r="K5154" i="1" s="1"/>
  <c r="M5155" i="1"/>
  <c r="Q5155" i="1"/>
  <c r="K5155" i="1" s="1"/>
  <c r="L5155" i="1" s="1"/>
  <c r="M5156" i="1"/>
  <c r="Q5156" i="1"/>
  <c r="K5156" i="1" s="1"/>
  <c r="M5157" i="1"/>
  <c r="Q5157" i="1"/>
  <c r="K5157" i="1" s="1"/>
  <c r="L5157" i="1" s="1"/>
  <c r="M5158" i="1"/>
  <c r="Q5158" i="1"/>
  <c r="K5158" i="1" s="1"/>
  <c r="M5159" i="1"/>
  <c r="Q5159" i="1"/>
  <c r="K5159" i="1" s="1"/>
  <c r="L5159" i="1" s="1"/>
  <c r="M5160" i="1"/>
  <c r="Q5160" i="1"/>
  <c r="K5160" i="1" s="1"/>
  <c r="M5161" i="1"/>
  <c r="Q5161" i="1"/>
  <c r="K5161" i="1" s="1"/>
  <c r="N5161" i="1" s="1"/>
  <c r="M5162" i="1"/>
  <c r="Q5162" i="1"/>
  <c r="K5162" i="1" s="1"/>
  <c r="M5163" i="1"/>
  <c r="Q5163" i="1"/>
  <c r="K5163" i="1" s="1"/>
  <c r="L5163" i="1" s="1"/>
  <c r="M5164" i="1"/>
  <c r="Q5164" i="1"/>
  <c r="K5164" i="1" s="1"/>
  <c r="M5165" i="1"/>
  <c r="Q5165" i="1"/>
  <c r="K5165" i="1" s="1"/>
  <c r="L5165" i="1" s="1"/>
  <c r="M5166" i="1"/>
  <c r="Q5166" i="1"/>
  <c r="K5166" i="1" s="1"/>
  <c r="M5167" i="1"/>
  <c r="Q5167" i="1"/>
  <c r="K5167" i="1" s="1"/>
  <c r="L5167" i="1" s="1"/>
  <c r="M5168" i="1"/>
  <c r="Q5168" i="1"/>
  <c r="K5168" i="1" s="1"/>
  <c r="M5169" i="1"/>
  <c r="Q5169" i="1"/>
  <c r="K5169" i="1" s="1"/>
  <c r="N5169" i="1" s="1"/>
  <c r="M5170" i="1"/>
  <c r="Q5170" i="1"/>
  <c r="K5170" i="1" s="1"/>
  <c r="M5171" i="1"/>
  <c r="Q5171" i="1"/>
  <c r="K5171" i="1" s="1"/>
  <c r="L5171" i="1" s="1"/>
  <c r="M5172" i="1"/>
  <c r="Q5172" i="1"/>
  <c r="K5172" i="1" s="1"/>
  <c r="M5173" i="1"/>
  <c r="Q5173" i="1"/>
  <c r="K5173" i="1" s="1"/>
  <c r="L5173" i="1" s="1"/>
  <c r="M5174" i="1"/>
  <c r="Q5174" i="1"/>
  <c r="K5174" i="1" s="1"/>
  <c r="M5175" i="1"/>
  <c r="Q5175" i="1"/>
  <c r="K5175" i="1" s="1"/>
  <c r="L5175" i="1" s="1"/>
  <c r="M5176" i="1"/>
  <c r="Q5176" i="1"/>
  <c r="K5176" i="1" s="1"/>
  <c r="M5177" i="1"/>
  <c r="Q5177" i="1"/>
  <c r="K5177" i="1" s="1"/>
  <c r="N5177" i="1" s="1"/>
  <c r="M5178" i="1"/>
  <c r="Q5178" i="1"/>
  <c r="K5178" i="1" s="1"/>
  <c r="M5179" i="1"/>
  <c r="Q5179" i="1"/>
  <c r="K5179" i="1" s="1"/>
  <c r="L5179" i="1" s="1"/>
  <c r="M5180" i="1"/>
  <c r="Q5180" i="1"/>
  <c r="K5180" i="1" s="1"/>
  <c r="M5181" i="1"/>
  <c r="Q5181" i="1"/>
  <c r="K5181" i="1" s="1"/>
  <c r="L5181" i="1" s="1"/>
  <c r="M5182" i="1"/>
  <c r="Q5182" i="1"/>
  <c r="K5182" i="1" s="1"/>
  <c r="M5183" i="1"/>
  <c r="Q5183" i="1"/>
  <c r="K5183" i="1" s="1"/>
  <c r="L5183" i="1" s="1"/>
  <c r="M5184" i="1"/>
  <c r="Q5184" i="1"/>
  <c r="K5184" i="1" s="1"/>
  <c r="M5185" i="1"/>
  <c r="Q5185" i="1"/>
  <c r="K5185" i="1" s="1"/>
  <c r="N5185" i="1" s="1"/>
  <c r="M5186" i="1"/>
  <c r="Q5186" i="1"/>
  <c r="K5186" i="1" s="1"/>
  <c r="M5187" i="1"/>
  <c r="Q5187" i="1"/>
  <c r="K5187" i="1" s="1"/>
  <c r="L5187" i="1" s="1"/>
  <c r="M5188" i="1"/>
  <c r="Q5188" i="1"/>
  <c r="K5188" i="1" s="1"/>
  <c r="M5189" i="1"/>
  <c r="Q5189" i="1"/>
  <c r="K5189" i="1" s="1"/>
  <c r="L5189" i="1" s="1"/>
  <c r="M5190" i="1"/>
  <c r="Q5190" i="1"/>
  <c r="K5190" i="1" s="1"/>
  <c r="M5191" i="1"/>
  <c r="Q5191" i="1"/>
  <c r="K5191" i="1" s="1"/>
  <c r="L5191" i="1" s="1"/>
  <c r="M5192" i="1"/>
  <c r="Q5192" i="1"/>
  <c r="K5192" i="1" s="1"/>
  <c r="M5193" i="1"/>
  <c r="Q5193" i="1"/>
  <c r="K5193" i="1" s="1"/>
  <c r="N5193" i="1" s="1"/>
  <c r="M5194" i="1"/>
  <c r="Q5194" i="1"/>
  <c r="K5194" i="1" s="1"/>
  <c r="M5195" i="1"/>
  <c r="Q5195" i="1"/>
  <c r="K5195" i="1" s="1"/>
  <c r="L5195" i="1" s="1"/>
  <c r="M5196" i="1"/>
  <c r="Q5196" i="1"/>
  <c r="K5196" i="1" s="1"/>
  <c r="M5197" i="1"/>
  <c r="Q5197" i="1"/>
  <c r="K5197" i="1" s="1"/>
  <c r="L5197" i="1" s="1"/>
  <c r="M5198" i="1"/>
  <c r="Q5198" i="1"/>
  <c r="K5198" i="1" s="1"/>
  <c r="M5199" i="1"/>
  <c r="Q5199" i="1"/>
  <c r="K5199" i="1" s="1"/>
  <c r="L5199" i="1" s="1"/>
  <c r="M5200" i="1"/>
  <c r="Q5200" i="1"/>
  <c r="K5200" i="1" s="1"/>
  <c r="M5201" i="1"/>
  <c r="Q5201" i="1"/>
  <c r="K5201" i="1" s="1"/>
  <c r="N5201" i="1" s="1"/>
  <c r="M5202" i="1"/>
  <c r="Q5202" i="1"/>
  <c r="K5202" i="1" s="1"/>
  <c r="M5203" i="1"/>
  <c r="Q5203" i="1"/>
  <c r="K5203" i="1" s="1"/>
  <c r="M5204" i="1"/>
  <c r="Q5204" i="1"/>
  <c r="K5204" i="1" s="1"/>
  <c r="M5205" i="1"/>
  <c r="Q5205" i="1"/>
  <c r="K5205" i="1" s="1"/>
  <c r="L5205" i="1" s="1"/>
  <c r="M5206" i="1"/>
  <c r="Q5206" i="1"/>
  <c r="K5206" i="1" s="1"/>
  <c r="N5206" i="1" s="1"/>
  <c r="M5207" i="1"/>
  <c r="Q5207" i="1"/>
  <c r="K5207" i="1" s="1"/>
  <c r="M5208" i="1"/>
  <c r="Q5208" i="1"/>
  <c r="K5208" i="1" s="1"/>
  <c r="M5209" i="1"/>
  <c r="Q5209" i="1"/>
  <c r="K5209" i="1" s="1"/>
  <c r="L5209" i="1" s="1"/>
  <c r="M5210" i="1"/>
  <c r="Q5210" i="1"/>
  <c r="K5210" i="1" s="1"/>
  <c r="N5210" i="1" s="1"/>
  <c r="M5211" i="1"/>
  <c r="Q5211" i="1"/>
  <c r="K5211" i="1" s="1"/>
  <c r="N5211" i="1" s="1"/>
  <c r="M5212" i="1"/>
  <c r="Q5212" i="1"/>
  <c r="K5212" i="1" s="1"/>
  <c r="M5213" i="1"/>
  <c r="Q5213" i="1"/>
  <c r="K5213" i="1" s="1"/>
  <c r="N5213" i="1" s="1"/>
  <c r="M5214" i="1"/>
  <c r="Q5214" i="1"/>
  <c r="K5214" i="1" s="1"/>
  <c r="M5215" i="1"/>
  <c r="Q5215" i="1"/>
  <c r="K5215" i="1" s="1"/>
  <c r="M5216" i="1"/>
  <c r="Q5216" i="1"/>
  <c r="K5216" i="1" s="1"/>
  <c r="L5216" i="1" s="1"/>
  <c r="M5217" i="1"/>
  <c r="Q5217" i="1"/>
  <c r="K5217" i="1" s="1"/>
  <c r="M5218" i="1"/>
  <c r="Q5218" i="1"/>
  <c r="K5218" i="1" s="1"/>
  <c r="N5218" i="1" s="1"/>
  <c r="M5219" i="1"/>
  <c r="Q5219" i="1"/>
  <c r="K5219" i="1" s="1"/>
  <c r="M5220" i="1"/>
  <c r="Q5220" i="1"/>
  <c r="K5220" i="1" s="1"/>
  <c r="L5220" i="1" s="1"/>
  <c r="M5221" i="1"/>
  <c r="Q5221" i="1"/>
  <c r="K5221" i="1" s="1"/>
  <c r="M5222" i="1"/>
  <c r="Q5222" i="1"/>
  <c r="K5222" i="1" s="1"/>
  <c r="N5222" i="1" s="1"/>
  <c r="M5223" i="1"/>
  <c r="Q5223" i="1"/>
  <c r="K5223" i="1" s="1"/>
  <c r="M5224" i="1"/>
  <c r="Q5224" i="1"/>
  <c r="K5224" i="1" s="1"/>
  <c r="L5224" i="1" s="1"/>
  <c r="M5225" i="1"/>
  <c r="Q5225" i="1"/>
  <c r="K5225" i="1" s="1"/>
  <c r="M5226" i="1"/>
  <c r="Q5226" i="1"/>
  <c r="K5226" i="1" s="1"/>
  <c r="N5226" i="1" s="1"/>
  <c r="M5227" i="1"/>
  <c r="Q5227" i="1"/>
  <c r="K5227" i="1" s="1"/>
  <c r="M5228" i="1"/>
  <c r="Q5228" i="1"/>
  <c r="K5228" i="1" s="1"/>
  <c r="L5228" i="1" s="1"/>
  <c r="M5229" i="1"/>
  <c r="Q5229" i="1"/>
  <c r="K5229" i="1" s="1"/>
  <c r="M5230" i="1"/>
  <c r="Q5230" i="1"/>
  <c r="K5230" i="1" s="1"/>
  <c r="N5230" i="1" s="1"/>
  <c r="M5231" i="1"/>
  <c r="Q5231" i="1"/>
  <c r="K5231" i="1" s="1"/>
  <c r="M5232" i="1"/>
  <c r="Q5232" i="1"/>
  <c r="K5232" i="1" s="1"/>
  <c r="L5232" i="1" s="1"/>
  <c r="M5233" i="1"/>
  <c r="Q5233" i="1"/>
  <c r="K5233" i="1" s="1"/>
  <c r="M5234" i="1"/>
  <c r="Q5234" i="1"/>
  <c r="K5234" i="1" s="1"/>
  <c r="N5234" i="1" s="1"/>
  <c r="M5235" i="1"/>
  <c r="Q5235" i="1"/>
  <c r="K5235" i="1" s="1"/>
  <c r="M5236" i="1"/>
  <c r="Q5236" i="1"/>
  <c r="K5236" i="1" s="1"/>
  <c r="L5236" i="1" s="1"/>
  <c r="M5237" i="1"/>
  <c r="Q5237" i="1"/>
  <c r="K5237" i="1" s="1"/>
  <c r="M5238" i="1"/>
  <c r="Q5238" i="1"/>
  <c r="K5238" i="1" s="1"/>
  <c r="N5238" i="1" s="1"/>
  <c r="M5239" i="1"/>
  <c r="Q5239" i="1"/>
  <c r="K5239" i="1" s="1"/>
  <c r="M5240" i="1"/>
  <c r="Q5240" i="1"/>
  <c r="K5240" i="1" s="1"/>
  <c r="L5240" i="1" s="1"/>
  <c r="M5241" i="1"/>
  <c r="Q5241" i="1"/>
  <c r="K5241" i="1" s="1"/>
  <c r="M5242" i="1"/>
  <c r="Q5242" i="1"/>
  <c r="K5242" i="1" s="1"/>
  <c r="N5242" i="1" s="1"/>
  <c r="M5243" i="1"/>
  <c r="Q5243" i="1"/>
  <c r="K5243" i="1" s="1"/>
  <c r="M5244" i="1"/>
  <c r="Q5244" i="1"/>
  <c r="K5244" i="1" s="1"/>
  <c r="L5244" i="1" s="1"/>
  <c r="M5245" i="1"/>
  <c r="Q5245" i="1"/>
  <c r="K5245" i="1" s="1"/>
  <c r="M5246" i="1"/>
  <c r="Q5246" i="1"/>
  <c r="K5246" i="1" s="1"/>
  <c r="N5246" i="1" s="1"/>
  <c r="M5247" i="1"/>
  <c r="Q5247" i="1"/>
  <c r="K5247" i="1" s="1"/>
  <c r="M5248" i="1"/>
  <c r="Q5248" i="1"/>
  <c r="K5248" i="1" s="1"/>
  <c r="L5248" i="1" s="1"/>
  <c r="M5249" i="1"/>
  <c r="Q5249" i="1"/>
  <c r="K5249" i="1" s="1"/>
  <c r="M5250" i="1"/>
  <c r="Q5250" i="1"/>
  <c r="K5250" i="1" s="1"/>
  <c r="N5250" i="1" s="1"/>
  <c r="M5251" i="1"/>
  <c r="Q5251" i="1"/>
  <c r="K5251" i="1" s="1"/>
  <c r="M5252" i="1"/>
  <c r="Q5252" i="1"/>
  <c r="K5252" i="1" s="1"/>
  <c r="L5252" i="1" s="1"/>
  <c r="M5253" i="1"/>
  <c r="Q5253" i="1"/>
  <c r="K5253" i="1" s="1"/>
  <c r="M5254" i="1"/>
  <c r="Q5254" i="1"/>
  <c r="K5254" i="1" s="1"/>
  <c r="L5254" i="1" s="1"/>
  <c r="M5255" i="1"/>
  <c r="Q5255" i="1"/>
  <c r="K5255" i="1" s="1"/>
  <c r="M5256" i="1"/>
  <c r="Q5256" i="1"/>
  <c r="K5256" i="1" s="1"/>
  <c r="L5256" i="1" s="1"/>
  <c r="M5257" i="1"/>
  <c r="Q5257" i="1"/>
  <c r="K5257" i="1" s="1"/>
  <c r="M5258" i="1"/>
  <c r="Q5258" i="1"/>
  <c r="K5258" i="1" s="1"/>
  <c r="N5258" i="1" s="1"/>
  <c r="M5259" i="1"/>
  <c r="Q5259" i="1"/>
  <c r="K5259" i="1" s="1"/>
  <c r="M5260" i="1"/>
  <c r="Q5260" i="1"/>
  <c r="K5260" i="1" s="1"/>
  <c r="L5260" i="1" s="1"/>
  <c r="M5261" i="1"/>
  <c r="Q5261" i="1"/>
  <c r="K5261" i="1" s="1"/>
  <c r="M5262" i="1"/>
  <c r="Q5262" i="1"/>
  <c r="K5262" i="1" s="1"/>
  <c r="L5262" i="1" s="1"/>
  <c r="M5263" i="1"/>
  <c r="Q5263" i="1"/>
  <c r="K5263" i="1" s="1"/>
  <c r="M5264" i="1"/>
  <c r="Q5264" i="1"/>
  <c r="K5264" i="1" s="1"/>
  <c r="L5264" i="1" s="1"/>
  <c r="M5265" i="1"/>
  <c r="Q5265" i="1"/>
  <c r="K5265" i="1" s="1"/>
  <c r="M5266" i="1"/>
  <c r="Q5266" i="1"/>
  <c r="K5266" i="1" s="1"/>
  <c r="N5266" i="1" s="1"/>
  <c r="M5267" i="1"/>
  <c r="Q5267" i="1"/>
  <c r="K5267" i="1" s="1"/>
  <c r="M5268" i="1"/>
  <c r="Q5268" i="1"/>
  <c r="K5268" i="1" s="1"/>
  <c r="L5268" i="1" s="1"/>
  <c r="M5269" i="1"/>
  <c r="Q5269" i="1"/>
  <c r="K5269" i="1" s="1"/>
  <c r="M5270" i="1"/>
  <c r="Q5270" i="1"/>
  <c r="K5270" i="1" s="1"/>
  <c r="L5270" i="1" s="1"/>
  <c r="M5271" i="1"/>
  <c r="Q5271" i="1"/>
  <c r="K5271" i="1" s="1"/>
  <c r="M5272" i="1"/>
  <c r="Q5272" i="1"/>
  <c r="K5272" i="1" s="1"/>
  <c r="L5272" i="1" s="1"/>
  <c r="M5273" i="1"/>
  <c r="Q5273" i="1"/>
  <c r="K5273" i="1" s="1"/>
  <c r="M5274" i="1"/>
  <c r="Q5274" i="1"/>
  <c r="K5274" i="1" s="1"/>
  <c r="N5274" i="1" s="1"/>
  <c r="M5275" i="1"/>
  <c r="Q5275" i="1"/>
  <c r="K5275" i="1" s="1"/>
  <c r="M5276" i="1"/>
  <c r="Q5276" i="1"/>
  <c r="K5276" i="1" s="1"/>
  <c r="L5276" i="1" s="1"/>
  <c r="M5277" i="1"/>
  <c r="Q5277" i="1"/>
  <c r="K5277" i="1" s="1"/>
  <c r="M5278" i="1"/>
  <c r="Q5278" i="1"/>
  <c r="K5278" i="1" s="1"/>
  <c r="L5278" i="1" s="1"/>
  <c r="M5279" i="1"/>
  <c r="Q5279" i="1"/>
  <c r="K5279" i="1" s="1"/>
  <c r="M5280" i="1"/>
  <c r="Q5280" i="1"/>
  <c r="K5280" i="1" s="1"/>
  <c r="L5280" i="1" s="1"/>
  <c r="M5281" i="1"/>
  <c r="Q5281" i="1"/>
  <c r="K5281" i="1" s="1"/>
  <c r="M5282" i="1"/>
  <c r="Q5282" i="1"/>
  <c r="K5282" i="1" s="1"/>
  <c r="N5282" i="1" s="1"/>
  <c r="M5283" i="1"/>
  <c r="Q5283" i="1"/>
  <c r="K5283" i="1" s="1"/>
  <c r="M5284" i="1"/>
  <c r="Q5284" i="1"/>
  <c r="K5284" i="1" s="1"/>
  <c r="L5284" i="1" s="1"/>
  <c r="M5285" i="1"/>
  <c r="Q5285" i="1"/>
  <c r="K5285" i="1" s="1"/>
  <c r="M5286" i="1"/>
  <c r="Q5286" i="1"/>
  <c r="K5286" i="1" s="1"/>
  <c r="L5286" i="1" s="1"/>
  <c r="M5287" i="1"/>
  <c r="Q5287" i="1"/>
  <c r="K5287" i="1" s="1"/>
  <c r="M5288" i="1"/>
  <c r="Q5288" i="1"/>
  <c r="K5288" i="1" s="1"/>
  <c r="L5288" i="1" s="1"/>
  <c r="M5289" i="1"/>
  <c r="Q5289" i="1"/>
  <c r="K5289" i="1" s="1"/>
  <c r="M5290" i="1"/>
  <c r="Q5290" i="1"/>
  <c r="K5290" i="1" s="1"/>
  <c r="N5290" i="1" s="1"/>
  <c r="M5291" i="1"/>
  <c r="Q5291" i="1"/>
  <c r="K5291" i="1" s="1"/>
  <c r="M5292" i="1"/>
  <c r="Q5292" i="1"/>
  <c r="K5292" i="1" s="1"/>
  <c r="L5292" i="1" s="1"/>
  <c r="M5293" i="1"/>
  <c r="Q5293" i="1"/>
  <c r="K5293" i="1" s="1"/>
  <c r="M5294" i="1"/>
  <c r="Q5294" i="1"/>
  <c r="K5294" i="1" s="1"/>
  <c r="L5294" i="1" s="1"/>
  <c r="M5295" i="1"/>
  <c r="Q5295" i="1"/>
  <c r="K5295" i="1" s="1"/>
  <c r="M5296" i="1"/>
  <c r="Q5296" i="1"/>
  <c r="K5296" i="1" s="1"/>
  <c r="L5296" i="1" s="1"/>
  <c r="M5297" i="1"/>
  <c r="Q5297" i="1"/>
  <c r="K5297" i="1" s="1"/>
  <c r="M5298" i="1"/>
  <c r="Q5298" i="1"/>
  <c r="K5298" i="1" s="1"/>
  <c r="N5298" i="1" s="1"/>
  <c r="M5299" i="1"/>
  <c r="Q5299" i="1"/>
  <c r="K5299" i="1" s="1"/>
  <c r="M5300" i="1"/>
  <c r="Q5300" i="1"/>
  <c r="K5300" i="1" s="1"/>
  <c r="L5300" i="1" s="1"/>
  <c r="M5301" i="1"/>
  <c r="Q5301" i="1"/>
  <c r="K5301" i="1" s="1"/>
  <c r="M5302" i="1"/>
  <c r="Q5302" i="1"/>
  <c r="K5302" i="1" s="1"/>
  <c r="L5302" i="1" s="1"/>
  <c r="M5303" i="1"/>
  <c r="Q5303" i="1"/>
  <c r="K5303" i="1" s="1"/>
  <c r="M5304" i="1"/>
  <c r="Q5304" i="1"/>
  <c r="K5304" i="1" s="1"/>
  <c r="L5304" i="1" s="1"/>
  <c r="M5305" i="1"/>
  <c r="Q5305" i="1"/>
  <c r="K5305" i="1" s="1"/>
  <c r="M5306" i="1"/>
  <c r="Q5306" i="1"/>
  <c r="K5306" i="1" s="1"/>
  <c r="N5306" i="1" s="1"/>
  <c r="M5307" i="1"/>
  <c r="Q5307" i="1"/>
  <c r="K5307" i="1" s="1"/>
  <c r="M5308" i="1"/>
  <c r="Q5308" i="1"/>
  <c r="K5308" i="1" s="1"/>
  <c r="L5308" i="1" s="1"/>
  <c r="M5309" i="1"/>
  <c r="Q5309" i="1"/>
  <c r="K5309" i="1" s="1"/>
  <c r="M5310" i="1"/>
  <c r="Q5310" i="1"/>
  <c r="K5310" i="1" s="1"/>
  <c r="L5310" i="1" s="1"/>
  <c r="M5311" i="1"/>
  <c r="Q5311" i="1"/>
  <c r="K5311" i="1" s="1"/>
  <c r="M5312" i="1"/>
  <c r="Q5312" i="1"/>
  <c r="K5312" i="1" s="1"/>
  <c r="N5312" i="1" s="1"/>
  <c r="M5313" i="1"/>
  <c r="Q5313" i="1"/>
  <c r="K5313" i="1" s="1"/>
  <c r="M5314" i="1"/>
  <c r="Q5314" i="1"/>
  <c r="K5314" i="1" s="1"/>
  <c r="N5314" i="1" s="1"/>
  <c r="M5315" i="1"/>
  <c r="Q5315" i="1"/>
  <c r="K5315" i="1" s="1"/>
  <c r="M5316" i="1"/>
  <c r="Q5316" i="1"/>
  <c r="K5316" i="1" s="1"/>
  <c r="L5316" i="1" s="1"/>
  <c r="M5317" i="1"/>
  <c r="Q5317" i="1"/>
  <c r="K5317" i="1" s="1"/>
  <c r="M5318" i="1"/>
  <c r="Q5318" i="1"/>
  <c r="K5318" i="1" s="1"/>
  <c r="L5318" i="1" s="1"/>
  <c r="M5319" i="1"/>
  <c r="Q5319" i="1"/>
  <c r="K5319" i="1" s="1"/>
  <c r="M5320" i="1"/>
  <c r="Q5320" i="1"/>
  <c r="K5320" i="1" s="1"/>
  <c r="L5320" i="1" s="1"/>
  <c r="M5321" i="1"/>
  <c r="Q5321" i="1"/>
  <c r="K5321" i="1" s="1"/>
  <c r="M5322" i="1"/>
  <c r="Q5322" i="1"/>
  <c r="K5322" i="1" s="1"/>
  <c r="N5322" i="1" s="1"/>
  <c r="M5323" i="1"/>
  <c r="Q5323" i="1"/>
  <c r="K5323" i="1" s="1"/>
  <c r="M5324" i="1"/>
  <c r="Q5324" i="1"/>
  <c r="K5324" i="1" s="1"/>
  <c r="N5324" i="1" s="1"/>
  <c r="M5325" i="1"/>
  <c r="Q5325" i="1"/>
  <c r="K5325" i="1" s="1"/>
  <c r="M5326" i="1"/>
  <c r="Q5326" i="1"/>
  <c r="K5326" i="1" s="1"/>
  <c r="L5326" i="1" s="1"/>
  <c r="M5327" i="1"/>
  <c r="Q5327" i="1"/>
  <c r="K5327" i="1" s="1"/>
  <c r="M5328" i="1"/>
  <c r="Q5328" i="1"/>
  <c r="K5328" i="1" s="1"/>
  <c r="N5328" i="1" s="1"/>
  <c r="M5329" i="1"/>
  <c r="Q5329" i="1"/>
  <c r="K5329" i="1" s="1"/>
  <c r="M5330" i="1"/>
  <c r="Q5330" i="1"/>
  <c r="K5330" i="1" s="1"/>
  <c r="N5330" i="1" s="1"/>
  <c r="M5331" i="1"/>
  <c r="Q5331" i="1"/>
  <c r="K5331" i="1" s="1"/>
  <c r="M5332" i="1"/>
  <c r="Q5332" i="1"/>
  <c r="K5332" i="1" s="1"/>
  <c r="L5332" i="1" s="1"/>
  <c r="M5333" i="1"/>
  <c r="Q5333" i="1"/>
  <c r="K5333" i="1" s="1"/>
  <c r="M5334" i="1"/>
  <c r="Q5334" i="1"/>
  <c r="K5334" i="1" s="1"/>
  <c r="L5334" i="1" s="1"/>
  <c r="M5335" i="1"/>
  <c r="Q5335" i="1"/>
  <c r="K5335" i="1" s="1"/>
  <c r="M5336" i="1"/>
  <c r="Q5336" i="1"/>
  <c r="K5336" i="1" s="1"/>
  <c r="L5336" i="1" s="1"/>
  <c r="M5337" i="1"/>
  <c r="Q5337" i="1"/>
  <c r="K5337" i="1" s="1"/>
  <c r="M5338" i="1"/>
  <c r="Q5338" i="1"/>
  <c r="K5338" i="1" s="1"/>
  <c r="N5338" i="1" s="1"/>
  <c r="M5339" i="1"/>
  <c r="Q5339" i="1"/>
  <c r="K5339" i="1" s="1"/>
  <c r="M5340" i="1"/>
  <c r="Q5340" i="1"/>
  <c r="K5340" i="1" s="1"/>
  <c r="N5340" i="1" s="1"/>
  <c r="M5341" i="1"/>
  <c r="Q5341" i="1"/>
  <c r="K5341" i="1" s="1"/>
  <c r="M5342" i="1"/>
  <c r="Q5342" i="1"/>
  <c r="K5342" i="1" s="1"/>
  <c r="L5342" i="1" s="1"/>
  <c r="M5343" i="1"/>
  <c r="Q5343" i="1"/>
  <c r="K5343" i="1" s="1"/>
  <c r="M5344" i="1"/>
  <c r="Q5344" i="1"/>
  <c r="K5344" i="1" s="1"/>
  <c r="N5344" i="1" s="1"/>
  <c r="M5345" i="1"/>
  <c r="Q5345" i="1"/>
  <c r="K5345" i="1" s="1"/>
  <c r="M5346" i="1"/>
  <c r="Q5346" i="1"/>
  <c r="K5346" i="1" s="1"/>
  <c r="N5346" i="1" s="1"/>
  <c r="M5347" i="1"/>
  <c r="Q5347" i="1"/>
  <c r="K5347" i="1" s="1"/>
  <c r="M5348" i="1"/>
  <c r="Q5348" i="1"/>
  <c r="K5348" i="1" s="1"/>
  <c r="L5348" i="1" s="1"/>
  <c r="M5349" i="1"/>
  <c r="Q5349" i="1"/>
  <c r="K5349" i="1" s="1"/>
  <c r="M5350" i="1"/>
  <c r="Q5350" i="1"/>
  <c r="K5350" i="1" s="1"/>
  <c r="L5350" i="1" s="1"/>
  <c r="M5351" i="1"/>
  <c r="Q5351" i="1"/>
  <c r="K5351" i="1" s="1"/>
  <c r="M5352" i="1"/>
  <c r="Q5352" i="1"/>
  <c r="K5352" i="1" s="1"/>
  <c r="L5352" i="1" s="1"/>
  <c r="M5353" i="1"/>
  <c r="Q5353" i="1"/>
  <c r="K5353" i="1" s="1"/>
  <c r="M5354" i="1"/>
  <c r="Q5354" i="1"/>
  <c r="K5354" i="1" s="1"/>
  <c r="N5354" i="1" s="1"/>
  <c r="M5355" i="1"/>
  <c r="Q5355" i="1"/>
  <c r="K5355" i="1" s="1"/>
  <c r="M5356" i="1"/>
  <c r="Q5356" i="1"/>
  <c r="K5356" i="1" s="1"/>
  <c r="N5356" i="1" s="1"/>
  <c r="M5357" i="1"/>
  <c r="Q5357" i="1"/>
  <c r="K5357" i="1" s="1"/>
  <c r="M5358" i="1"/>
  <c r="Q5358" i="1"/>
  <c r="K5358" i="1" s="1"/>
  <c r="L5358" i="1" s="1"/>
  <c r="M5359" i="1"/>
  <c r="Q5359" i="1"/>
  <c r="K5359" i="1" s="1"/>
  <c r="M5360" i="1"/>
  <c r="Q5360" i="1"/>
  <c r="K5360" i="1" s="1"/>
  <c r="N5360" i="1" s="1"/>
  <c r="M5361" i="1"/>
  <c r="Q5361" i="1"/>
  <c r="K5361" i="1" s="1"/>
  <c r="M5362" i="1"/>
  <c r="Q5362" i="1"/>
  <c r="K5362" i="1" s="1"/>
  <c r="N5362" i="1" s="1"/>
  <c r="M5363" i="1"/>
  <c r="Q5363" i="1"/>
  <c r="K5363" i="1" s="1"/>
  <c r="M5364" i="1"/>
  <c r="Q5364" i="1"/>
  <c r="K5364" i="1" s="1"/>
  <c r="L5364" i="1" s="1"/>
  <c r="M5365" i="1"/>
  <c r="Q5365" i="1"/>
  <c r="K5365" i="1" s="1"/>
  <c r="N5365" i="1" s="1"/>
  <c r="M5366" i="1"/>
  <c r="Q5366" i="1"/>
  <c r="K5366" i="1" s="1"/>
  <c r="M5367" i="1"/>
  <c r="Q5367" i="1"/>
  <c r="K5367" i="1" s="1"/>
  <c r="M5368" i="1"/>
  <c r="Q5368" i="1"/>
  <c r="K5368" i="1" s="1"/>
  <c r="N5368" i="1" s="1"/>
  <c r="M5369" i="1"/>
  <c r="Q5369" i="1"/>
  <c r="K5369" i="1" s="1"/>
  <c r="M5370" i="1"/>
  <c r="Q5370" i="1"/>
  <c r="K5370" i="1" s="1"/>
  <c r="M5371" i="1"/>
  <c r="Q5371" i="1"/>
  <c r="K5371" i="1" s="1"/>
  <c r="L5371" i="1" s="1"/>
  <c r="M5372" i="1"/>
  <c r="Q5372" i="1"/>
  <c r="K5372" i="1" s="1"/>
  <c r="N5372" i="1" s="1"/>
  <c r="M5373" i="1"/>
  <c r="Q5373" i="1"/>
  <c r="K5373" i="1" s="1"/>
  <c r="N5373" i="1" s="1"/>
  <c r="M5374" i="1"/>
  <c r="Q5374" i="1"/>
  <c r="K5374" i="1" s="1"/>
  <c r="M5375" i="1"/>
  <c r="Q5375" i="1"/>
  <c r="K5375" i="1" s="1"/>
  <c r="M5376" i="1"/>
  <c r="Q5376" i="1"/>
  <c r="K5376" i="1" s="1"/>
  <c r="L5376" i="1" s="1"/>
  <c r="M5377" i="1"/>
  <c r="Q5377" i="1"/>
  <c r="K5377" i="1" s="1"/>
  <c r="M5378" i="1"/>
  <c r="Q5378" i="1"/>
  <c r="K5378" i="1" s="1"/>
  <c r="M5379" i="1"/>
  <c r="Q5379" i="1"/>
  <c r="K5379" i="1" s="1"/>
  <c r="L5379" i="1" s="1"/>
  <c r="M5380" i="1"/>
  <c r="Q5380" i="1"/>
  <c r="K5380" i="1" s="1"/>
  <c r="N5380" i="1" s="1"/>
  <c r="M5381" i="1"/>
  <c r="Q5381" i="1"/>
  <c r="K5381" i="1" s="1"/>
  <c r="N5381" i="1" s="1"/>
  <c r="M5382" i="1"/>
  <c r="Q5382" i="1"/>
  <c r="K5382" i="1" s="1"/>
  <c r="M5383" i="1"/>
  <c r="Q5383" i="1"/>
  <c r="K5383" i="1" s="1"/>
  <c r="M5384" i="1"/>
  <c r="Q5384" i="1"/>
  <c r="K5384" i="1" s="1"/>
  <c r="N5384" i="1" s="1"/>
  <c r="M5385" i="1"/>
  <c r="Q5385" i="1"/>
  <c r="K5385" i="1" s="1"/>
  <c r="M5386" i="1"/>
  <c r="Q5386" i="1"/>
  <c r="K5386" i="1" s="1"/>
  <c r="M5387" i="1"/>
  <c r="Q5387" i="1"/>
  <c r="K5387" i="1" s="1"/>
  <c r="M5388" i="1"/>
  <c r="Q5388" i="1"/>
  <c r="K5388" i="1" s="1"/>
  <c r="N5388" i="1" s="1"/>
  <c r="M5389" i="1"/>
  <c r="Q5389" i="1"/>
  <c r="K5389" i="1" s="1"/>
  <c r="N5389" i="1" s="1"/>
  <c r="M5390" i="1"/>
  <c r="Q5390" i="1"/>
  <c r="K5390" i="1" s="1"/>
  <c r="M5391" i="1"/>
  <c r="Q5391" i="1"/>
  <c r="K5391" i="1" s="1"/>
  <c r="M5392" i="1"/>
  <c r="Q5392" i="1"/>
  <c r="K5392" i="1" s="1"/>
  <c r="L5392" i="1" s="1"/>
  <c r="M5393" i="1"/>
  <c r="Q5393" i="1"/>
  <c r="K5393" i="1" s="1"/>
  <c r="M5394" i="1"/>
  <c r="Q5394" i="1"/>
  <c r="K5394" i="1" s="1"/>
  <c r="M5395" i="1"/>
  <c r="Q5395" i="1"/>
  <c r="K5395" i="1" s="1"/>
  <c r="M5396" i="1"/>
  <c r="Q5396" i="1"/>
  <c r="K5396" i="1" s="1"/>
  <c r="M5397" i="1"/>
  <c r="Q5397" i="1"/>
  <c r="K5397" i="1" s="1"/>
  <c r="M5398" i="1"/>
  <c r="Q5398" i="1"/>
  <c r="K5398" i="1" s="1"/>
  <c r="M5399" i="1"/>
  <c r="Q5399" i="1"/>
  <c r="K5399" i="1" s="1"/>
  <c r="M5400" i="1"/>
  <c r="Q5400" i="1"/>
  <c r="K5400" i="1" s="1"/>
  <c r="M5401" i="1"/>
  <c r="Q5401" i="1"/>
  <c r="K5401" i="1" s="1"/>
  <c r="M5402" i="1"/>
  <c r="Q5402" i="1"/>
  <c r="K5402" i="1" s="1"/>
  <c r="M5403" i="1"/>
  <c r="Q5403" i="1"/>
  <c r="K5403" i="1" s="1"/>
  <c r="M5404" i="1"/>
  <c r="Q5404" i="1"/>
  <c r="K5404" i="1" s="1"/>
  <c r="M5405" i="1"/>
  <c r="Q5405" i="1"/>
  <c r="K5405" i="1" s="1"/>
  <c r="M5406" i="1"/>
  <c r="Q5406" i="1"/>
  <c r="K5406" i="1" s="1"/>
  <c r="M5407" i="1"/>
  <c r="Q5407" i="1"/>
  <c r="K5407" i="1" s="1"/>
  <c r="M5408" i="1"/>
  <c r="Q5408" i="1"/>
  <c r="K5408" i="1" s="1"/>
  <c r="M5409" i="1"/>
  <c r="Q5409" i="1"/>
  <c r="K5409" i="1" s="1"/>
  <c r="M5410" i="1"/>
  <c r="Q5410" i="1"/>
  <c r="K5410" i="1" s="1"/>
  <c r="M5411" i="1"/>
  <c r="Q5411" i="1"/>
  <c r="K5411" i="1" s="1"/>
  <c r="M5412" i="1"/>
  <c r="Q5412" i="1"/>
  <c r="K5412" i="1" s="1"/>
  <c r="M5413" i="1"/>
  <c r="Q5413" i="1"/>
  <c r="K5413" i="1" s="1"/>
  <c r="M5414" i="1"/>
  <c r="Q5414" i="1"/>
  <c r="K5414" i="1" s="1"/>
  <c r="M5415" i="1"/>
  <c r="Q5415" i="1"/>
  <c r="K5415" i="1" s="1"/>
  <c r="M5416" i="1"/>
  <c r="Q5416" i="1"/>
  <c r="K5416" i="1" s="1"/>
  <c r="M5417" i="1"/>
  <c r="Q5417" i="1"/>
  <c r="K5417" i="1" s="1"/>
  <c r="M5418" i="1"/>
  <c r="Q5418" i="1"/>
  <c r="K5418" i="1" s="1"/>
  <c r="M5419" i="1"/>
  <c r="Q5419" i="1"/>
  <c r="K5419" i="1" s="1"/>
  <c r="M5420" i="1"/>
  <c r="Q5420" i="1"/>
  <c r="K5420" i="1" s="1"/>
  <c r="M5421" i="1"/>
  <c r="Q5421" i="1"/>
  <c r="K5421" i="1" s="1"/>
  <c r="M5422" i="1"/>
  <c r="Q5422" i="1"/>
  <c r="K5422" i="1" s="1"/>
  <c r="M5423" i="1"/>
  <c r="Q5423" i="1"/>
  <c r="K5423" i="1" s="1"/>
  <c r="M5424" i="1"/>
  <c r="Q5424" i="1"/>
  <c r="K5424" i="1" s="1"/>
  <c r="M5425" i="1"/>
  <c r="Q5425" i="1"/>
  <c r="K5425" i="1" s="1"/>
  <c r="M5426" i="1"/>
  <c r="Q5426" i="1"/>
  <c r="K5426" i="1" s="1"/>
  <c r="M5427" i="1"/>
  <c r="Q5427" i="1"/>
  <c r="K5427" i="1" s="1"/>
  <c r="M5428" i="1"/>
  <c r="Q5428" i="1"/>
  <c r="K5428" i="1" s="1"/>
  <c r="M5429" i="1"/>
  <c r="Q5429" i="1"/>
  <c r="K5429" i="1" s="1"/>
  <c r="M5430" i="1"/>
  <c r="Q5430" i="1"/>
  <c r="K5430" i="1" s="1"/>
  <c r="M5431" i="1"/>
  <c r="Q5431" i="1"/>
  <c r="K5431" i="1" s="1"/>
  <c r="M5432" i="1"/>
  <c r="Q5432" i="1"/>
  <c r="K5432" i="1" s="1"/>
  <c r="M5433" i="1"/>
  <c r="Q5433" i="1"/>
  <c r="K5433" i="1" s="1"/>
  <c r="M5434" i="1"/>
  <c r="Q5434" i="1"/>
  <c r="K5434" i="1" s="1"/>
  <c r="M5435" i="1"/>
  <c r="Q5435" i="1"/>
  <c r="K5435" i="1" s="1"/>
  <c r="M5436" i="1"/>
  <c r="Q5436" i="1"/>
  <c r="K5436" i="1" s="1"/>
  <c r="M5437" i="1"/>
  <c r="Q5437" i="1"/>
  <c r="K5437" i="1" s="1"/>
  <c r="M5438" i="1"/>
  <c r="Q5438" i="1"/>
  <c r="K5438" i="1" s="1"/>
  <c r="M5439" i="1"/>
  <c r="Q5439" i="1"/>
  <c r="K5439" i="1" s="1"/>
  <c r="M5440" i="1"/>
  <c r="Q5440" i="1"/>
  <c r="K5440" i="1" s="1"/>
  <c r="M5441" i="1"/>
  <c r="Q5441" i="1"/>
  <c r="K5441" i="1" s="1"/>
  <c r="M5442" i="1"/>
  <c r="Q5442" i="1"/>
  <c r="K5442" i="1" s="1"/>
  <c r="M5443" i="1"/>
  <c r="Q5443" i="1"/>
  <c r="K5443" i="1" s="1"/>
  <c r="M5444" i="1"/>
  <c r="Q5444" i="1"/>
  <c r="K5444" i="1" s="1"/>
  <c r="M5445" i="1"/>
  <c r="Q5445" i="1"/>
  <c r="K5445" i="1" s="1"/>
  <c r="M5446" i="1"/>
  <c r="Q5446" i="1"/>
  <c r="K5446" i="1" s="1"/>
  <c r="M5447" i="1"/>
  <c r="Q5447" i="1"/>
  <c r="K5447" i="1" s="1"/>
  <c r="M5448" i="1"/>
  <c r="Q5448" i="1"/>
  <c r="K5448" i="1" s="1"/>
  <c r="M5449" i="1"/>
  <c r="Q5449" i="1"/>
  <c r="K5449" i="1" s="1"/>
  <c r="M5450" i="1"/>
  <c r="Q5450" i="1"/>
  <c r="K5450" i="1" s="1"/>
  <c r="M5451" i="1"/>
  <c r="Q5451" i="1"/>
  <c r="K5451" i="1" s="1"/>
  <c r="M5452" i="1"/>
  <c r="Q5452" i="1"/>
  <c r="K5452" i="1" s="1"/>
  <c r="M5453" i="1"/>
  <c r="Q5453" i="1"/>
  <c r="K5453" i="1" s="1"/>
  <c r="M5454" i="1"/>
  <c r="Q5454" i="1"/>
  <c r="K5454" i="1" s="1"/>
  <c r="M5455" i="1"/>
  <c r="Q5455" i="1"/>
  <c r="K5455" i="1" s="1"/>
  <c r="M5456" i="1"/>
  <c r="Q5456" i="1"/>
  <c r="K5456" i="1" s="1"/>
  <c r="M5457" i="1"/>
  <c r="Q5457" i="1"/>
  <c r="K5457" i="1" s="1"/>
  <c r="M5458" i="1"/>
  <c r="Q5458" i="1"/>
  <c r="K5458" i="1" s="1"/>
  <c r="M5459" i="1"/>
  <c r="Q5459" i="1"/>
  <c r="K5459" i="1" s="1"/>
  <c r="M5460" i="1"/>
  <c r="Q5460" i="1"/>
  <c r="K5460" i="1" s="1"/>
  <c r="M5461" i="1"/>
  <c r="Q5461" i="1"/>
  <c r="K5461" i="1" s="1"/>
  <c r="M5462" i="1"/>
  <c r="Q5462" i="1"/>
  <c r="K5462" i="1" s="1"/>
  <c r="M5463" i="1"/>
  <c r="Q5463" i="1"/>
  <c r="K5463" i="1" s="1"/>
  <c r="M5464" i="1"/>
  <c r="Q5464" i="1"/>
  <c r="K5464" i="1" s="1"/>
  <c r="M5465" i="1"/>
  <c r="Q5465" i="1"/>
  <c r="K5465" i="1" s="1"/>
  <c r="M5466" i="1"/>
  <c r="Q5466" i="1"/>
  <c r="K5466" i="1" s="1"/>
  <c r="M5467" i="1"/>
  <c r="Q5467" i="1"/>
  <c r="K5467" i="1" s="1"/>
  <c r="M5468" i="1"/>
  <c r="Q5468" i="1"/>
  <c r="K5468" i="1" s="1"/>
  <c r="M5469" i="1"/>
  <c r="Q5469" i="1"/>
  <c r="K5469" i="1" s="1"/>
  <c r="M5470" i="1"/>
  <c r="Q5470" i="1"/>
  <c r="K5470" i="1" s="1"/>
  <c r="M5471" i="1"/>
  <c r="Q5471" i="1"/>
  <c r="K5471" i="1" s="1"/>
  <c r="M5472" i="1"/>
  <c r="Q5472" i="1"/>
  <c r="K5472" i="1" s="1"/>
  <c r="M5473" i="1"/>
  <c r="Q5473" i="1"/>
  <c r="K5473" i="1" s="1"/>
  <c r="M5474" i="1"/>
  <c r="Q5474" i="1"/>
  <c r="K5474" i="1" s="1"/>
  <c r="M5475" i="1"/>
  <c r="Q5475" i="1"/>
  <c r="K5475" i="1" s="1"/>
  <c r="M5476" i="1"/>
  <c r="Q5476" i="1"/>
  <c r="K5476" i="1" s="1"/>
  <c r="M5477" i="1"/>
  <c r="Q5477" i="1"/>
  <c r="K5477" i="1" s="1"/>
  <c r="M5478" i="1"/>
  <c r="Q5478" i="1"/>
  <c r="K5478" i="1" s="1"/>
  <c r="M5479" i="1"/>
  <c r="Q5479" i="1"/>
  <c r="K5479" i="1" s="1"/>
  <c r="M5480" i="1"/>
  <c r="Q5480" i="1"/>
  <c r="K5480" i="1" s="1"/>
  <c r="M5481" i="1"/>
  <c r="Q5481" i="1"/>
  <c r="K5481" i="1" s="1"/>
  <c r="M5482" i="1"/>
  <c r="Q5482" i="1"/>
  <c r="K5482" i="1" s="1"/>
  <c r="M5483" i="1"/>
  <c r="Q5483" i="1"/>
  <c r="K5483" i="1" s="1"/>
  <c r="M5484" i="1"/>
  <c r="Q5484" i="1"/>
  <c r="K5484" i="1" s="1"/>
  <c r="M5485" i="1"/>
  <c r="Q5485" i="1"/>
  <c r="K5485" i="1" s="1"/>
  <c r="M5486" i="1"/>
  <c r="Q5486" i="1"/>
  <c r="K5486" i="1" s="1"/>
  <c r="M5487" i="1"/>
  <c r="Q5487" i="1"/>
  <c r="K5487" i="1" s="1"/>
  <c r="M5488" i="1"/>
  <c r="Q5488" i="1"/>
  <c r="K5488" i="1" s="1"/>
  <c r="M5489" i="1"/>
  <c r="Q5489" i="1"/>
  <c r="K5489" i="1" s="1"/>
  <c r="M5490" i="1"/>
  <c r="Q5490" i="1"/>
  <c r="K5490" i="1" s="1"/>
  <c r="M5491" i="1"/>
  <c r="Q5491" i="1"/>
  <c r="K5491" i="1" s="1"/>
  <c r="M5492" i="1"/>
  <c r="Q5492" i="1"/>
  <c r="K5492" i="1" s="1"/>
  <c r="M5493" i="1"/>
  <c r="Q5493" i="1"/>
  <c r="K5493" i="1" s="1"/>
  <c r="M5494" i="1"/>
  <c r="Q5494" i="1"/>
  <c r="K5494" i="1" s="1"/>
  <c r="M5495" i="1"/>
  <c r="Q5495" i="1"/>
  <c r="K5495" i="1" s="1"/>
  <c r="M5496" i="1"/>
  <c r="Q5496" i="1"/>
  <c r="K5496" i="1" s="1"/>
  <c r="M5497" i="1"/>
  <c r="Q5497" i="1"/>
  <c r="K5497" i="1" s="1"/>
  <c r="M5498" i="1"/>
  <c r="Q5498" i="1"/>
  <c r="K5498" i="1" s="1"/>
  <c r="M5499" i="1"/>
  <c r="Q5499" i="1"/>
  <c r="K5499" i="1" s="1"/>
  <c r="M5500" i="1"/>
  <c r="Q5500" i="1"/>
  <c r="K5500" i="1" s="1"/>
  <c r="M5501" i="1"/>
  <c r="Q5501" i="1"/>
  <c r="K5501" i="1" s="1"/>
  <c r="M5502" i="1"/>
  <c r="Q5502" i="1"/>
  <c r="K5502" i="1" s="1"/>
  <c r="M5503" i="1"/>
  <c r="Q5503" i="1"/>
  <c r="K5503" i="1" s="1"/>
  <c r="M5504" i="1"/>
  <c r="Q5504" i="1"/>
  <c r="K5504" i="1" s="1"/>
  <c r="M5505" i="1"/>
  <c r="Q5505" i="1"/>
  <c r="K5505" i="1" s="1"/>
  <c r="M5506" i="1"/>
  <c r="Q5506" i="1"/>
  <c r="K5506" i="1" s="1"/>
  <c r="M5507" i="1"/>
  <c r="Q5507" i="1"/>
  <c r="K5507" i="1" s="1"/>
  <c r="M5508" i="1"/>
  <c r="Q5508" i="1"/>
  <c r="K5508" i="1" s="1"/>
  <c r="M5509" i="1"/>
  <c r="Q5509" i="1"/>
  <c r="K5509" i="1" s="1"/>
  <c r="M5510" i="1"/>
  <c r="Q5510" i="1"/>
  <c r="K5510" i="1" s="1"/>
  <c r="M5511" i="1"/>
  <c r="Q5511" i="1"/>
  <c r="K5511" i="1" s="1"/>
  <c r="M5512" i="1"/>
  <c r="Q5512" i="1"/>
  <c r="K5512" i="1" s="1"/>
  <c r="M5513" i="1"/>
  <c r="Q5513" i="1"/>
  <c r="K5513" i="1" s="1"/>
  <c r="M5514" i="1"/>
  <c r="Q5514" i="1"/>
  <c r="K5514" i="1" s="1"/>
  <c r="M5515" i="1"/>
  <c r="Q5515" i="1"/>
  <c r="K5515" i="1" s="1"/>
  <c r="M5516" i="1"/>
  <c r="Q5516" i="1"/>
  <c r="K5516" i="1" s="1"/>
  <c r="M5517" i="1"/>
  <c r="Q5517" i="1"/>
  <c r="K5517" i="1" s="1"/>
  <c r="M5518" i="1"/>
  <c r="Q5518" i="1"/>
  <c r="K5518" i="1" s="1"/>
  <c r="M5519" i="1"/>
  <c r="Q5519" i="1"/>
  <c r="K5519" i="1" s="1"/>
  <c r="M5520" i="1"/>
  <c r="Q5520" i="1"/>
  <c r="K5520" i="1" s="1"/>
  <c r="M5521" i="1"/>
  <c r="Q5521" i="1"/>
  <c r="K5521" i="1" s="1"/>
  <c r="M5522" i="1"/>
  <c r="Q5522" i="1"/>
  <c r="K5522" i="1" s="1"/>
  <c r="M5523" i="1"/>
  <c r="Q5523" i="1"/>
  <c r="K5523" i="1" s="1"/>
  <c r="M5524" i="1"/>
  <c r="Q5524" i="1"/>
  <c r="K5524" i="1" s="1"/>
  <c r="M5525" i="1"/>
  <c r="Q5525" i="1"/>
  <c r="K5525" i="1" s="1"/>
  <c r="M5526" i="1"/>
  <c r="Q5526" i="1"/>
  <c r="K5526" i="1" s="1"/>
  <c r="M5527" i="1"/>
  <c r="Q5527" i="1"/>
  <c r="K5527" i="1" s="1"/>
  <c r="M5528" i="1"/>
  <c r="Q5528" i="1"/>
  <c r="K5528" i="1" s="1"/>
  <c r="M5529" i="1"/>
  <c r="Q5529" i="1"/>
  <c r="K5529" i="1" s="1"/>
  <c r="M5530" i="1"/>
  <c r="Q5530" i="1"/>
  <c r="K5530" i="1" s="1"/>
  <c r="M5531" i="1"/>
  <c r="Q5531" i="1"/>
  <c r="K5531" i="1" s="1"/>
  <c r="M5532" i="1"/>
  <c r="Q5532" i="1"/>
  <c r="K5532" i="1" s="1"/>
  <c r="M5533" i="1"/>
  <c r="Q5533" i="1"/>
  <c r="K5533" i="1" s="1"/>
  <c r="M5534" i="1"/>
  <c r="Q5534" i="1"/>
  <c r="K5534" i="1" s="1"/>
  <c r="M5535" i="1"/>
  <c r="Q5535" i="1"/>
  <c r="K5535" i="1" s="1"/>
  <c r="M5536" i="1"/>
  <c r="Q5536" i="1"/>
  <c r="K5536" i="1" s="1"/>
  <c r="M5537" i="1"/>
  <c r="Q5537" i="1"/>
  <c r="K5537" i="1" s="1"/>
  <c r="M5538" i="1"/>
  <c r="Q5538" i="1"/>
  <c r="K5538" i="1" s="1"/>
  <c r="M5539" i="1"/>
  <c r="Q5539" i="1"/>
  <c r="K5539" i="1" s="1"/>
  <c r="M5540" i="1"/>
  <c r="Q5540" i="1"/>
  <c r="K5540" i="1" s="1"/>
  <c r="M5541" i="1"/>
  <c r="Q5541" i="1"/>
  <c r="K5541" i="1" s="1"/>
  <c r="M5542" i="1"/>
  <c r="Q5542" i="1"/>
  <c r="K5542" i="1" s="1"/>
  <c r="M5543" i="1"/>
  <c r="Q5543" i="1"/>
  <c r="K5543" i="1" s="1"/>
  <c r="M5544" i="1"/>
  <c r="Q5544" i="1"/>
  <c r="K5544" i="1" s="1"/>
  <c r="M5545" i="1"/>
  <c r="Q5545" i="1"/>
  <c r="K5545" i="1" s="1"/>
  <c r="M5546" i="1"/>
  <c r="Q5546" i="1"/>
  <c r="K5546" i="1" s="1"/>
  <c r="M5547" i="1"/>
  <c r="Q5547" i="1"/>
  <c r="K5547" i="1" s="1"/>
  <c r="M5548" i="1"/>
  <c r="Q5548" i="1"/>
  <c r="K5548" i="1" s="1"/>
  <c r="M5549" i="1"/>
  <c r="Q5549" i="1"/>
  <c r="K5549" i="1" s="1"/>
  <c r="M5550" i="1"/>
  <c r="Q5550" i="1"/>
  <c r="K5550" i="1" s="1"/>
  <c r="M5551" i="1"/>
  <c r="Q5551" i="1"/>
  <c r="K5551" i="1" s="1"/>
  <c r="M5552" i="1"/>
  <c r="Q5552" i="1"/>
  <c r="K5552" i="1" s="1"/>
  <c r="M5553" i="1"/>
  <c r="Q5553" i="1"/>
  <c r="K5553" i="1" s="1"/>
  <c r="M5554" i="1"/>
  <c r="Q5554" i="1"/>
  <c r="K5554" i="1" s="1"/>
  <c r="M5555" i="1"/>
  <c r="Q5555" i="1"/>
  <c r="K5555" i="1" s="1"/>
  <c r="M5556" i="1"/>
  <c r="Q5556" i="1"/>
  <c r="K5556" i="1" s="1"/>
  <c r="M5557" i="1"/>
  <c r="Q5557" i="1"/>
  <c r="K5557" i="1" s="1"/>
  <c r="M5558" i="1"/>
  <c r="Q5558" i="1"/>
  <c r="K5558" i="1" s="1"/>
  <c r="M5559" i="1"/>
  <c r="Q5559" i="1"/>
  <c r="K5559" i="1" s="1"/>
  <c r="M5560" i="1"/>
  <c r="Q5560" i="1"/>
  <c r="K5560" i="1" s="1"/>
  <c r="M5561" i="1"/>
  <c r="Q5561" i="1"/>
  <c r="K5561" i="1" s="1"/>
  <c r="M5562" i="1"/>
  <c r="Q5562" i="1"/>
  <c r="K5562" i="1" s="1"/>
  <c r="M5563" i="1"/>
  <c r="Q5563" i="1"/>
  <c r="K5563" i="1" s="1"/>
  <c r="M5564" i="1"/>
  <c r="Q5564" i="1"/>
  <c r="K5564" i="1" s="1"/>
  <c r="M5565" i="1"/>
  <c r="Q5565" i="1"/>
  <c r="K5565" i="1" s="1"/>
  <c r="M5566" i="1"/>
  <c r="Q5566" i="1"/>
  <c r="K5566" i="1" s="1"/>
  <c r="M5567" i="1"/>
  <c r="Q5567" i="1"/>
  <c r="K5567" i="1" s="1"/>
  <c r="M5568" i="1"/>
  <c r="Q5568" i="1"/>
  <c r="K5568" i="1" s="1"/>
  <c r="M5569" i="1"/>
  <c r="Q5569" i="1"/>
  <c r="K5569" i="1" s="1"/>
  <c r="M5570" i="1"/>
  <c r="Q5570" i="1"/>
  <c r="K5570" i="1" s="1"/>
  <c r="M5571" i="1"/>
  <c r="Q5571" i="1"/>
  <c r="K5571" i="1" s="1"/>
  <c r="M5572" i="1"/>
  <c r="Q5572" i="1"/>
  <c r="K5572" i="1" s="1"/>
  <c r="M5573" i="1"/>
  <c r="Q5573" i="1"/>
  <c r="K5573" i="1" s="1"/>
  <c r="M5574" i="1"/>
  <c r="Q5574" i="1"/>
  <c r="K5574" i="1" s="1"/>
  <c r="M5575" i="1"/>
  <c r="Q5575" i="1"/>
  <c r="K5575" i="1" s="1"/>
  <c r="M5576" i="1"/>
  <c r="Q5576" i="1"/>
  <c r="K5576" i="1" s="1"/>
  <c r="M5577" i="1"/>
  <c r="Q5577" i="1"/>
  <c r="K5577" i="1" s="1"/>
  <c r="M5578" i="1"/>
  <c r="Q5578" i="1"/>
  <c r="K5578" i="1" s="1"/>
  <c r="M5579" i="1"/>
  <c r="Q5579" i="1"/>
  <c r="K5579" i="1" s="1"/>
  <c r="M5580" i="1"/>
  <c r="Q5580" i="1"/>
  <c r="K5580" i="1" s="1"/>
  <c r="M5581" i="1"/>
  <c r="Q5581" i="1"/>
  <c r="K5581" i="1" s="1"/>
  <c r="M5582" i="1"/>
  <c r="Q5582" i="1"/>
  <c r="K5582" i="1" s="1"/>
  <c r="M5583" i="1"/>
  <c r="Q5583" i="1"/>
  <c r="K5583" i="1" s="1"/>
  <c r="M5584" i="1"/>
  <c r="Q5584" i="1"/>
  <c r="K5584" i="1" s="1"/>
  <c r="M5585" i="1"/>
  <c r="Q5585" i="1"/>
  <c r="K5585" i="1" s="1"/>
  <c r="M5586" i="1"/>
  <c r="Q5586" i="1"/>
  <c r="K5586" i="1" s="1"/>
  <c r="M5587" i="1"/>
  <c r="Q5587" i="1"/>
  <c r="K5587" i="1" s="1"/>
  <c r="M5588" i="1"/>
  <c r="Q5588" i="1"/>
  <c r="K5588" i="1" s="1"/>
  <c r="M5589" i="1"/>
  <c r="Q5589" i="1"/>
  <c r="K5589" i="1" s="1"/>
  <c r="M5590" i="1"/>
  <c r="Q5590" i="1"/>
  <c r="K5590" i="1" s="1"/>
  <c r="N5590" i="1" s="1"/>
  <c r="M5591" i="1"/>
  <c r="Q5591" i="1"/>
  <c r="K5591" i="1" s="1"/>
  <c r="M5592" i="1"/>
  <c r="Q5592" i="1"/>
  <c r="K5592" i="1" s="1"/>
  <c r="L5592" i="1" s="1"/>
  <c r="M5593" i="1"/>
  <c r="Q5593" i="1"/>
  <c r="K5593" i="1" s="1"/>
  <c r="M5594" i="1"/>
  <c r="Q5594" i="1"/>
  <c r="K5594" i="1" s="1"/>
  <c r="N5594" i="1" s="1"/>
  <c r="M5595" i="1"/>
  <c r="Q5595" i="1"/>
  <c r="K5595" i="1" s="1"/>
  <c r="M5596" i="1"/>
  <c r="Q5596" i="1"/>
  <c r="K5596" i="1" s="1"/>
  <c r="L5596" i="1" s="1"/>
  <c r="M5597" i="1"/>
  <c r="Q5597" i="1"/>
  <c r="K5597" i="1" s="1"/>
  <c r="M5598" i="1"/>
  <c r="Q5598" i="1"/>
  <c r="K5598" i="1" s="1"/>
  <c r="N5598" i="1" s="1"/>
  <c r="M5599" i="1"/>
  <c r="Q5599" i="1"/>
  <c r="K5599" i="1" s="1"/>
  <c r="M5600" i="1"/>
  <c r="Q5600" i="1"/>
  <c r="K5600" i="1" s="1"/>
  <c r="M5601" i="1"/>
  <c r="Q5601" i="1"/>
  <c r="K5601" i="1" s="1"/>
  <c r="M5602" i="1"/>
  <c r="Q5602" i="1"/>
  <c r="K5602" i="1" s="1"/>
  <c r="N5602" i="1" s="1"/>
  <c r="M5603" i="1"/>
  <c r="Q5603" i="1"/>
  <c r="K5603" i="1" s="1"/>
  <c r="M5604" i="1"/>
  <c r="Q5604" i="1"/>
  <c r="K5604" i="1" s="1"/>
  <c r="L5604" i="1" s="1"/>
  <c r="M5605" i="1"/>
  <c r="Q5605" i="1"/>
  <c r="K5605" i="1" s="1"/>
  <c r="M5606" i="1"/>
  <c r="Q5606" i="1"/>
  <c r="K5606" i="1" s="1"/>
  <c r="N5606" i="1" s="1"/>
  <c r="M5607" i="1"/>
  <c r="Q5607" i="1"/>
  <c r="K5607" i="1" s="1"/>
  <c r="M5608" i="1"/>
  <c r="Q5608" i="1"/>
  <c r="K5608" i="1" s="1"/>
  <c r="L5608" i="1" s="1"/>
  <c r="M5609" i="1"/>
  <c r="Q5609" i="1"/>
  <c r="K5609" i="1" s="1"/>
  <c r="M5610" i="1"/>
  <c r="Q5610" i="1"/>
  <c r="K5610" i="1" s="1"/>
  <c r="M5611" i="1"/>
  <c r="Q5611" i="1"/>
  <c r="K5611" i="1" s="1"/>
  <c r="M5612" i="1"/>
  <c r="Q5612" i="1"/>
  <c r="K5612" i="1" s="1"/>
  <c r="L5612" i="1" s="1"/>
  <c r="M5613" i="1"/>
  <c r="Q5613" i="1"/>
  <c r="K5613" i="1" s="1"/>
  <c r="M5614" i="1"/>
  <c r="Q5614" i="1"/>
  <c r="K5614" i="1" s="1"/>
  <c r="N5614" i="1" s="1"/>
  <c r="M5615" i="1"/>
  <c r="Q5615" i="1"/>
  <c r="K5615" i="1" s="1"/>
  <c r="M5616" i="1"/>
  <c r="Q5616" i="1"/>
  <c r="K5616" i="1" s="1"/>
  <c r="L5616" i="1" s="1"/>
  <c r="M5617" i="1"/>
  <c r="Q5617" i="1"/>
  <c r="K5617" i="1" s="1"/>
  <c r="M5618" i="1"/>
  <c r="Q5618" i="1"/>
  <c r="K5618" i="1" s="1"/>
  <c r="N5618" i="1" s="1"/>
  <c r="M5619" i="1"/>
  <c r="Q5619" i="1"/>
  <c r="K5619" i="1" s="1"/>
  <c r="M5620" i="1"/>
  <c r="Q5620" i="1"/>
  <c r="K5620" i="1" s="1"/>
  <c r="L5620" i="1" s="1"/>
  <c r="M5621" i="1"/>
  <c r="Q5621" i="1"/>
  <c r="K5621" i="1" s="1"/>
  <c r="M5622" i="1"/>
  <c r="Q5622" i="1"/>
  <c r="K5622" i="1" s="1"/>
  <c r="N5622" i="1" s="1"/>
  <c r="M5623" i="1"/>
  <c r="Q5623" i="1"/>
  <c r="K5623" i="1" s="1"/>
  <c r="M5624" i="1"/>
  <c r="Q5624" i="1"/>
  <c r="K5624" i="1" s="1"/>
  <c r="L5624" i="1" s="1"/>
  <c r="M5625" i="1"/>
  <c r="Q5625" i="1"/>
  <c r="K5625" i="1" s="1"/>
  <c r="M5626" i="1"/>
  <c r="Q5626" i="1"/>
  <c r="K5626" i="1" s="1"/>
  <c r="N5626" i="1" s="1"/>
  <c r="M5627" i="1"/>
  <c r="Q5627" i="1"/>
  <c r="K5627" i="1" s="1"/>
  <c r="M5628" i="1"/>
  <c r="Q5628" i="1"/>
  <c r="K5628" i="1" s="1"/>
  <c r="L5628" i="1" s="1"/>
  <c r="M5629" i="1"/>
  <c r="Q5629" i="1"/>
  <c r="K5629" i="1" s="1"/>
  <c r="M5630" i="1"/>
  <c r="Q5630" i="1"/>
  <c r="K5630" i="1" s="1"/>
  <c r="N5630" i="1" s="1"/>
  <c r="M5631" i="1"/>
  <c r="Q5631" i="1"/>
  <c r="K5631" i="1" s="1"/>
  <c r="M5632" i="1"/>
  <c r="Q5632" i="1"/>
  <c r="K5632" i="1" s="1"/>
  <c r="M5633" i="1"/>
  <c r="Q5633" i="1"/>
  <c r="K5633" i="1" s="1"/>
  <c r="M5634" i="1"/>
  <c r="Q5634" i="1"/>
  <c r="K5634" i="1" s="1"/>
  <c r="N5634" i="1" s="1"/>
  <c r="M5635" i="1"/>
  <c r="Q5635" i="1"/>
  <c r="K5635" i="1" s="1"/>
  <c r="M5636" i="1"/>
  <c r="Q5636" i="1"/>
  <c r="K5636" i="1" s="1"/>
  <c r="L5636" i="1" s="1"/>
  <c r="M5637" i="1"/>
  <c r="Q5637" i="1"/>
  <c r="K5637" i="1" s="1"/>
  <c r="M5638" i="1"/>
  <c r="Q5638" i="1"/>
  <c r="K5638" i="1" s="1"/>
  <c r="N5638" i="1" s="1"/>
  <c r="M5639" i="1"/>
  <c r="Q5639" i="1"/>
  <c r="K5639" i="1" s="1"/>
  <c r="M5640" i="1"/>
  <c r="Q5640" i="1"/>
  <c r="K5640" i="1" s="1"/>
  <c r="L5640" i="1" s="1"/>
  <c r="M5641" i="1"/>
  <c r="Q5641" i="1"/>
  <c r="K5641" i="1" s="1"/>
  <c r="M5642" i="1"/>
  <c r="Q5642" i="1"/>
  <c r="K5642" i="1" s="1"/>
  <c r="M5643" i="1"/>
  <c r="Q5643" i="1"/>
  <c r="K5643" i="1" s="1"/>
  <c r="M5644" i="1"/>
  <c r="Q5644" i="1"/>
  <c r="K5644" i="1" s="1"/>
  <c r="M5645" i="1"/>
  <c r="Q5645" i="1"/>
  <c r="K5645" i="1" s="1"/>
  <c r="M5646" i="1"/>
  <c r="Q5646" i="1"/>
  <c r="K5646" i="1" s="1"/>
  <c r="N5646" i="1" s="1"/>
  <c r="M5647" i="1"/>
  <c r="Q5647" i="1"/>
  <c r="K5647" i="1" s="1"/>
  <c r="M5648" i="1"/>
  <c r="Q5648" i="1"/>
  <c r="K5648" i="1" s="1"/>
  <c r="L5648" i="1" s="1"/>
  <c r="M5649" i="1"/>
  <c r="Q5649" i="1"/>
  <c r="K5649" i="1" s="1"/>
  <c r="M5650" i="1"/>
  <c r="Q5650" i="1"/>
  <c r="K5650" i="1" s="1"/>
  <c r="M5651" i="1"/>
  <c r="Q5651" i="1"/>
  <c r="K5651" i="1" s="1"/>
  <c r="M5652" i="1"/>
  <c r="Q5652" i="1"/>
  <c r="K5652" i="1" s="1"/>
  <c r="L5652" i="1" s="1"/>
  <c r="M5653" i="1"/>
  <c r="Q5653" i="1"/>
  <c r="K5653" i="1" s="1"/>
  <c r="M5654" i="1"/>
  <c r="Q5654" i="1"/>
  <c r="K5654" i="1" s="1"/>
  <c r="N5654" i="1" s="1"/>
  <c r="M5655" i="1"/>
  <c r="Q5655" i="1"/>
  <c r="K5655" i="1" s="1"/>
  <c r="M5656" i="1"/>
  <c r="Q5656" i="1"/>
  <c r="K5656" i="1" s="1"/>
  <c r="L5656" i="1" s="1"/>
  <c r="M5657" i="1"/>
  <c r="Q5657" i="1"/>
  <c r="K5657" i="1" s="1"/>
  <c r="M5658" i="1"/>
  <c r="Q5658" i="1"/>
  <c r="K5658" i="1" s="1"/>
  <c r="N5658" i="1" s="1"/>
  <c r="M5659" i="1"/>
  <c r="Q5659" i="1"/>
  <c r="K5659" i="1" s="1"/>
  <c r="M5660" i="1"/>
  <c r="Q5660" i="1"/>
  <c r="K5660" i="1" s="1"/>
  <c r="L5660" i="1" s="1"/>
  <c r="M5661" i="1"/>
  <c r="Q5661" i="1"/>
  <c r="K5661" i="1" s="1"/>
  <c r="M5662" i="1"/>
  <c r="Q5662" i="1"/>
  <c r="K5662" i="1" s="1"/>
  <c r="M5663" i="1"/>
  <c r="Q5663" i="1"/>
  <c r="K5663" i="1" s="1"/>
  <c r="M5664" i="1"/>
  <c r="Q5664" i="1"/>
  <c r="K5664" i="1" s="1"/>
  <c r="L5664" i="1" s="1"/>
  <c r="M5665" i="1"/>
  <c r="Q5665" i="1"/>
  <c r="K5665" i="1" s="1"/>
  <c r="M5666" i="1"/>
  <c r="Q5666" i="1"/>
  <c r="K5666" i="1" s="1"/>
  <c r="L5666" i="1" s="1"/>
  <c r="M5667" i="1"/>
  <c r="Q5667" i="1"/>
  <c r="K5667" i="1" s="1"/>
  <c r="M5668" i="1"/>
  <c r="Q5668" i="1"/>
  <c r="K5668" i="1" s="1"/>
  <c r="N5668" i="1" s="1"/>
  <c r="M5669" i="1"/>
  <c r="Q5669" i="1"/>
  <c r="K5669" i="1" s="1"/>
  <c r="M5670" i="1"/>
  <c r="Q5670" i="1"/>
  <c r="K5670" i="1" s="1"/>
  <c r="M5671" i="1"/>
  <c r="Q5671" i="1"/>
  <c r="K5671" i="1" s="1"/>
  <c r="M5672" i="1"/>
  <c r="Q5672" i="1"/>
  <c r="K5672" i="1" s="1"/>
  <c r="L5672" i="1" s="1"/>
  <c r="M5673" i="1"/>
  <c r="Q5673" i="1"/>
  <c r="K5673" i="1" s="1"/>
  <c r="M5674" i="1"/>
  <c r="Q5674" i="1"/>
  <c r="K5674" i="1" s="1"/>
  <c r="L5674" i="1" s="1"/>
  <c r="M5675" i="1"/>
  <c r="Q5675" i="1"/>
  <c r="K5675" i="1" s="1"/>
  <c r="M5676" i="1"/>
  <c r="Q5676" i="1"/>
  <c r="K5676" i="1" s="1"/>
  <c r="L5676" i="1" s="1"/>
  <c r="M5677" i="1"/>
  <c r="Q5677" i="1"/>
  <c r="K5677" i="1" s="1"/>
  <c r="M5678" i="1"/>
  <c r="Q5678" i="1"/>
  <c r="K5678" i="1" s="1"/>
  <c r="M5679" i="1"/>
  <c r="Q5679" i="1"/>
  <c r="K5679" i="1" s="1"/>
  <c r="M5680" i="1"/>
  <c r="Q5680" i="1"/>
  <c r="K5680" i="1" s="1"/>
  <c r="L5680" i="1" s="1"/>
  <c r="M5681" i="1"/>
  <c r="Q5681" i="1"/>
  <c r="K5681" i="1" s="1"/>
  <c r="M5682" i="1"/>
  <c r="Q5682" i="1"/>
  <c r="K5682" i="1" s="1"/>
  <c r="L5682" i="1" s="1"/>
  <c r="M5683" i="1"/>
  <c r="Q5683" i="1"/>
  <c r="K5683" i="1" s="1"/>
  <c r="M5684" i="1"/>
  <c r="Q5684" i="1"/>
  <c r="K5684" i="1" s="1"/>
  <c r="L5684" i="1" s="1"/>
  <c r="M5685" i="1"/>
  <c r="Q5685" i="1"/>
  <c r="K5685" i="1" s="1"/>
  <c r="M5686" i="1"/>
  <c r="Q5686" i="1"/>
  <c r="K5686" i="1" s="1"/>
  <c r="M5687" i="1"/>
  <c r="Q5687" i="1"/>
  <c r="K5687" i="1" s="1"/>
  <c r="M5688" i="1"/>
  <c r="Q5688" i="1"/>
  <c r="K5688" i="1" s="1"/>
  <c r="L5688" i="1" s="1"/>
  <c r="M5689" i="1"/>
  <c r="Q5689" i="1"/>
  <c r="K5689" i="1" s="1"/>
  <c r="M5690" i="1"/>
  <c r="Q5690" i="1"/>
  <c r="K5690" i="1" s="1"/>
  <c r="L5690" i="1" s="1"/>
  <c r="M5691" i="1"/>
  <c r="Q5691" i="1"/>
  <c r="K5691" i="1" s="1"/>
  <c r="M5692" i="1"/>
  <c r="Q5692" i="1"/>
  <c r="K5692" i="1" s="1"/>
  <c r="L5692" i="1" s="1"/>
  <c r="M5693" i="1"/>
  <c r="Q5693" i="1"/>
  <c r="K5693" i="1" s="1"/>
  <c r="M5694" i="1"/>
  <c r="Q5694" i="1"/>
  <c r="K5694" i="1" s="1"/>
  <c r="M5695" i="1"/>
  <c r="Q5695" i="1"/>
  <c r="K5695" i="1" s="1"/>
  <c r="M5696" i="1"/>
  <c r="Q5696" i="1"/>
  <c r="K5696" i="1" s="1"/>
  <c r="N5696" i="1" s="1"/>
  <c r="M5697" i="1"/>
  <c r="Q5697" i="1"/>
  <c r="K5697" i="1" s="1"/>
  <c r="M5698" i="1"/>
  <c r="Q5698" i="1"/>
  <c r="K5698" i="1" s="1"/>
  <c r="L5698" i="1" s="1"/>
  <c r="M5699" i="1"/>
  <c r="Q5699" i="1"/>
  <c r="K5699" i="1" s="1"/>
  <c r="M5700" i="1"/>
  <c r="Q5700" i="1"/>
  <c r="K5700" i="1" s="1"/>
  <c r="N5700" i="1" s="1"/>
  <c r="M5701" i="1"/>
  <c r="Q5701" i="1"/>
  <c r="K5701" i="1" s="1"/>
  <c r="N5701" i="1" s="1"/>
  <c r="M5702" i="1"/>
  <c r="Q5702" i="1"/>
  <c r="K5702" i="1" s="1"/>
  <c r="M5703" i="1"/>
  <c r="Q5703" i="1"/>
  <c r="K5703" i="1" s="1"/>
  <c r="M5704" i="1"/>
  <c r="Q5704" i="1"/>
  <c r="K5704" i="1" s="1"/>
  <c r="L5704" i="1" s="1"/>
  <c r="M5705" i="1"/>
  <c r="Q5705" i="1"/>
  <c r="K5705" i="1" s="1"/>
  <c r="N5705" i="1" s="1"/>
  <c r="M5706" i="1"/>
  <c r="Q5706" i="1"/>
  <c r="K5706" i="1" s="1"/>
  <c r="N5706" i="1" s="1"/>
  <c r="M5707" i="1"/>
  <c r="Q5707" i="1"/>
  <c r="K5707" i="1" s="1"/>
  <c r="M5708" i="1"/>
  <c r="Q5708" i="1"/>
  <c r="K5708" i="1" s="1"/>
  <c r="L5708" i="1" s="1"/>
  <c r="M5709" i="1"/>
  <c r="Q5709" i="1"/>
  <c r="K5709" i="1" s="1"/>
  <c r="M5710" i="1"/>
  <c r="Q5710" i="1"/>
  <c r="K5710" i="1" s="1"/>
  <c r="M5711" i="1"/>
  <c r="Q5711" i="1"/>
  <c r="K5711" i="1" s="1"/>
  <c r="M5712" i="1"/>
  <c r="Q5712" i="1"/>
  <c r="K5712" i="1" s="1"/>
  <c r="M5713" i="1"/>
  <c r="Q5713" i="1"/>
  <c r="K5713" i="1" s="1"/>
  <c r="M5714" i="1"/>
  <c r="Q5714" i="1"/>
  <c r="K5714" i="1" s="1"/>
  <c r="M5715" i="1"/>
  <c r="Q5715" i="1"/>
  <c r="K5715" i="1" s="1"/>
  <c r="M5716" i="1"/>
  <c r="Q5716" i="1"/>
  <c r="K5716" i="1" s="1"/>
  <c r="N5716" i="1" s="1"/>
  <c r="M5717" i="1"/>
  <c r="Q5717" i="1"/>
  <c r="K5717" i="1" s="1"/>
  <c r="N5717" i="1" s="1"/>
  <c r="M5718" i="1"/>
  <c r="Q5718" i="1"/>
  <c r="K5718" i="1" s="1"/>
  <c r="M5719" i="1"/>
  <c r="Q5719" i="1"/>
  <c r="K5719" i="1" s="1"/>
  <c r="M5720" i="1"/>
  <c r="Q5720" i="1"/>
  <c r="K5720" i="1" s="1"/>
  <c r="L5720" i="1" s="1"/>
  <c r="M5721" i="1"/>
  <c r="Q5721" i="1"/>
  <c r="K5721" i="1" s="1"/>
  <c r="N5721" i="1" s="1"/>
  <c r="M5722" i="1"/>
  <c r="Q5722" i="1"/>
  <c r="K5722" i="1" s="1"/>
  <c r="N5722" i="1" s="1"/>
  <c r="M5723" i="1"/>
  <c r="Q5723" i="1"/>
  <c r="K5723" i="1" s="1"/>
  <c r="M5724" i="1"/>
  <c r="Q5724" i="1"/>
  <c r="K5724" i="1" s="1"/>
  <c r="L5724" i="1" s="1"/>
  <c r="M5725" i="1"/>
  <c r="Q5725" i="1"/>
  <c r="K5725" i="1" s="1"/>
  <c r="M5726" i="1"/>
  <c r="Q5726" i="1"/>
  <c r="K5726" i="1" s="1"/>
  <c r="M5727" i="1"/>
  <c r="Q5727" i="1"/>
  <c r="K5727" i="1" s="1"/>
  <c r="M5728" i="1"/>
  <c r="Q5728" i="1"/>
  <c r="K5728" i="1" s="1"/>
  <c r="M5729" i="1"/>
  <c r="Q5729" i="1"/>
  <c r="K5729" i="1" s="1"/>
  <c r="M5730" i="1"/>
  <c r="Q5730" i="1"/>
  <c r="K5730" i="1" s="1"/>
  <c r="L5730" i="1" s="1"/>
  <c r="M5731" i="1"/>
  <c r="Q5731" i="1"/>
  <c r="K5731" i="1" s="1"/>
  <c r="L5731" i="1" s="1"/>
  <c r="M5732" i="1"/>
  <c r="Q5732" i="1"/>
  <c r="K5732" i="1" s="1"/>
  <c r="L5732" i="1" s="1"/>
  <c r="M5733" i="1"/>
  <c r="Q5733" i="1"/>
  <c r="K5733" i="1" s="1"/>
  <c r="N5733" i="1" s="1"/>
  <c r="M5734" i="1"/>
  <c r="Q5734" i="1"/>
  <c r="K5734" i="1" s="1"/>
  <c r="M5735" i="1"/>
  <c r="Q5735" i="1"/>
  <c r="K5735" i="1" s="1"/>
  <c r="M5736" i="1"/>
  <c r="Q5736" i="1"/>
  <c r="K5736" i="1" s="1"/>
  <c r="L5736" i="1" s="1"/>
  <c r="M5737" i="1"/>
  <c r="Q5737" i="1"/>
  <c r="K5737" i="1" s="1"/>
  <c r="N5737" i="1" s="1"/>
  <c r="M5738" i="1"/>
  <c r="Q5738" i="1"/>
  <c r="K5738" i="1" s="1"/>
  <c r="N5738" i="1" s="1"/>
  <c r="M5739" i="1"/>
  <c r="Q5739" i="1"/>
  <c r="K5739" i="1" s="1"/>
  <c r="M5740" i="1"/>
  <c r="Q5740" i="1"/>
  <c r="K5740" i="1" s="1"/>
  <c r="L5740" i="1" s="1"/>
  <c r="M5741" i="1"/>
  <c r="Q5741" i="1"/>
  <c r="K5741" i="1" s="1"/>
  <c r="M5742" i="1"/>
  <c r="Q5742" i="1"/>
  <c r="K5742" i="1" s="1"/>
  <c r="M5743" i="1"/>
  <c r="Q5743" i="1"/>
  <c r="K5743" i="1" s="1"/>
  <c r="M5744" i="1"/>
  <c r="Q5744" i="1"/>
  <c r="K5744" i="1" s="1"/>
  <c r="M5745" i="1"/>
  <c r="Q5745" i="1"/>
  <c r="K5745" i="1" s="1"/>
  <c r="M5746" i="1"/>
  <c r="Q5746" i="1"/>
  <c r="K5746" i="1" s="1"/>
  <c r="M5747" i="1"/>
  <c r="Q5747" i="1"/>
  <c r="K5747" i="1" s="1"/>
  <c r="M5748" i="1"/>
  <c r="Q5748" i="1"/>
  <c r="K5748" i="1" s="1"/>
  <c r="L5748" i="1" s="1"/>
  <c r="M5749" i="1"/>
  <c r="Q5749" i="1"/>
  <c r="K5749" i="1" s="1"/>
  <c r="N5749" i="1" s="1"/>
  <c r="M5750" i="1"/>
  <c r="Q5750" i="1"/>
  <c r="K5750" i="1" s="1"/>
  <c r="M5751" i="1"/>
  <c r="Q5751" i="1"/>
  <c r="K5751" i="1" s="1"/>
  <c r="M5752" i="1"/>
  <c r="Q5752" i="1"/>
  <c r="K5752" i="1" s="1"/>
  <c r="L5752" i="1" s="1"/>
  <c r="M5753" i="1"/>
  <c r="Q5753" i="1"/>
  <c r="K5753" i="1" s="1"/>
  <c r="N5753" i="1" s="1"/>
  <c r="M5754" i="1"/>
  <c r="Q5754" i="1"/>
  <c r="K5754" i="1" s="1"/>
  <c r="N5754" i="1" s="1"/>
  <c r="M5755" i="1"/>
  <c r="Q5755" i="1"/>
  <c r="K5755" i="1" s="1"/>
  <c r="M5756" i="1"/>
  <c r="Q5756" i="1"/>
  <c r="K5756" i="1" s="1"/>
  <c r="N5756" i="1" s="1"/>
  <c r="M5757" i="1"/>
  <c r="Q5757" i="1"/>
  <c r="K5757" i="1" s="1"/>
  <c r="M5758" i="1"/>
  <c r="Q5758" i="1"/>
  <c r="K5758" i="1" s="1"/>
  <c r="L5758" i="1" s="1"/>
  <c r="M5759" i="1"/>
  <c r="Q5759" i="1"/>
  <c r="K5759" i="1" s="1"/>
  <c r="M5760" i="1"/>
  <c r="Q5760" i="1"/>
  <c r="K5760" i="1" s="1"/>
  <c r="N5760" i="1" s="1"/>
  <c r="M5761" i="1"/>
  <c r="Q5761" i="1"/>
  <c r="K5761" i="1" s="1"/>
  <c r="M5762" i="1"/>
  <c r="Q5762" i="1"/>
  <c r="K5762" i="1" s="1"/>
  <c r="L5762" i="1" s="1"/>
  <c r="M5763" i="1"/>
  <c r="Q5763" i="1"/>
  <c r="K5763" i="1" s="1"/>
  <c r="M5764" i="1"/>
  <c r="Q5764" i="1"/>
  <c r="K5764" i="1" s="1"/>
  <c r="N5764" i="1" s="1"/>
  <c r="M5765" i="1"/>
  <c r="Q5765" i="1"/>
  <c r="K5765" i="1" s="1"/>
  <c r="M5766" i="1"/>
  <c r="Q5766" i="1"/>
  <c r="K5766" i="1" s="1"/>
  <c r="L5766" i="1" s="1"/>
  <c r="M5767" i="1"/>
  <c r="Q5767" i="1"/>
  <c r="K5767" i="1" s="1"/>
  <c r="M5768" i="1"/>
  <c r="Q5768" i="1"/>
  <c r="K5768" i="1" s="1"/>
  <c r="N5768" i="1" s="1"/>
  <c r="M5769" i="1"/>
  <c r="Q5769" i="1"/>
  <c r="K5769" i="1" s="1"/>
  <c r="M5770" i="1"/>
  <c r="Q5770" i="1"/>
  <c r="K5770" i="1" s="1"/>
  <c r="L5770" i="1" s="1"/>
  <c r="M5771" i="1"/>
  <c r="Q5771" i="1"/>
  <c r="K5771" i="1" s="1"/>
  <c r="M5772" i="1"/>
  <c r="Q5772" i="1"/>
  <c r="K5772" i="1" s="1"/>
  <c r="N5772" i="1" s="1"/>
  <c r="M5773" i="1"/>
  <c r="Q5773" i="1"/>
  <c r="K5773" i="1" s="1"/>
  <c r="M5774" i="1"/>
  <c r="Q5774" i="1"/>
  <c r="K5774" i="1" s="1"/>
  <c r="M5775" i="1"/>
  <c r="Q5775" i="1"/>
  <c r="K5775" i="1" s="1"/>
  <c r="M5776" i="1"/>
  <c r="Q5776" i="1"/>
  <c r="K5776" i="1" s="1"/>
  <c r="N5776" i="1" s="1"/>
  <c r="M5777" i="1"/>
  <c r="Q5777" i="1"/>
  <c r="K5777" i="1" s="1"/>
  <c r="M5778" i="1"/>
  <c r="Q5778" i="1"/>
  <c r="K5778" i="1" s="1"/>
  <c r="L5778" i="1" s="1"/>
  <c r="M5779" i="1"/>
  <c r="Q5779" i="1"/>
  <c r="K5779" i="1" s="1"/>
  <c r="M5780" i="1"/>
  <c r="Q5780" i="1"/>
  <c r="K5780" i="1" s="1"/>
  <c r="N5780" i="1" s="1"/>
  <c r="M5781" i="1"/>
  <c r="Q5781" i="1"/>
  <c r="K5781" i="1" s="1"/>
  <c r="M5782" i="1"/>
  <c r="Q5782" i="1"/>
  <c r="K5782" i="1" s="1"/>
  <c r="L5782" i="1" s="1"/>
  <c r="M5783" i="1"/>
  <c r="Q5783" i="1"/>
  <c r="K5783" i="1" s="1"/>
  <c r="M5784" i="1"/>
  <c r="Q5784" i="1"/>
  <c r="K5784" i="1" s="1"/>
  <c r="N5784" i="1" s="1"/>
  <c r="M5785" i="1"/>
  <c r="Q5785" i="1"/>
  <c r="K5785" i="1" s="1"/>
  <c r="M5786" i="1"/>
  <c r="Q5786" i="1"/>
  <c r="K5786" i="1" s="1"/>
  <c r="L5786" i="1" s="1"/>
  <c r="M5787" i="1"/>
  <c r="Q5787" i="1"/>
  <c r="K5787" i="1" s="1"/>
  <c r="M5788" i="1"/>
  <c r="Q5788" i="1"/>
  <c r="K5788" i="1" s="1"/>
  <c r="N5788" i="1" s="1"/>
  <c r="M5789" i="1"/>
  <c r="Q5789" i="1"/>
  <c r="K5789" i="1" s="1"/>
  <c r="M5790" i="1"/>
  <c r="Q5790" i="1"/>
  <c r="K5790" i="1" s="1"/>
  <c r="L5790" i="1" s="1"/>
  <c r="M5791" i="1"/>
  <c r="Q5791" i="1"/>
  <c r="K5791" i="1" s="1"/>
  <c r="M5792" i="1"/>
  <c r="Q5792" i="1"/>
  <c r="K5792" i="1" s="1"/>
  <c r="N5792" i="1" s="1"/>
  <c r="M5793" i="1"/>
  <c r="Q5793" i="1"/>
  <c r="K5793" i="1" s="1"/>
  <c r="M5794" i="1"/>
  <c r="Q5794" i="1"/>
  <c r="K5794" i="1" s="1"/>
  <c r="L5794" i="1" s="1"/>
  <c r="M5795" i="1"/>
  <c r="Q5795" i="1"/>
  <c r="K5795" i="1" s="1"/>
  <c r="M5796" i="1"/>
  <c r="Q5796" i="1"/>
  <c r="K5796" i="1" s="1"/>
  <c r="M5797" i="1"/>
  <c r="Q5797" i="1"/>
  <c r="K5797" i="1" s="1"/>
  <c r="M5798" i="1"/>
  <c r="Q5798" i="1"/>
  <c r="K5798" i="1" s="1"/>
  <c r="L5798" i="1" s="1"/>
  <c r="M5799" i="1"/>
  <c r="Q5799" i="1"/>
  <c r="K5799" i="1" s="1"/>
  <c r="M5800" i="1"/>
  <c r="Q5800" i="1"/>
  <c r="K5800" i="1" s="1"/>
  <c r="N5800" i="1" s="1"/>
  <c r="M5801" i="1"/>
  <c r="Q5801" i="1"/>
  <c r="K5801" i="1" s="1"/>
  <c r="M5802" i="1"/>
  <c r="Q5802" i="1"/>
  <c r="K5802" i="1" s="1"/>
  <c r="L5802" i="1" s="1"/>
  <c r="M5803" i="1"/>
  <c r="Q5803" i="1"/>
  <c r="K5803" i="1" s="1"/>
  <c r="M5804" i="1"/>
  <c r="Q5804" i="1"/>
  <c r="K5804" i="1" s="1"/>
  <c r="N5804" i="1" s="1"/>
  <c r="M5805" i="1"/>
  <c r="Q5805" i="1"/>
  <c r="K5805" i="1" s="1"/>
  <c r="M5806" i="1"/>
  <c r="Q5806" i="1"/>
  <c r="K5806" i="1" s="1"/>
  <c r="L5806" i="1" s="1"/>
  <c r="M5807" i="1"/>
  <c r="Q5807" i="1"/>
  <c r="K5807" i="1" s="1"/>
  <c r="M5808" i="1"/>
  <c r="Q5808" i="1"/>
  <c r="K5808" i="1" s="1"/>
  <c r="N5808" i="1" s="1"/>
  <c r="M5809" i="1"/>
  <c r="Q5809" i="1"/>
  <c r="K5809" i="1" s="1"/>
  <c r="M5810" i="1"/>
  <c r="Q5810" i="1"/>
  <c r="K5810" i="1" s="1"/>
  <c r="L5810" i="1" s="1"/>
  <c r="M5811" i="1"/>
  <c r="Q5811" i="1"/>
  <c r="K5811" i="1" s="1"/>
  <c r="M5812" i="1"/>
  <c r="Q5812" i="1"/>
  <c r="K5812" i="1" s="1"/>
  <c r="N5812" i="1" s="1"/>
  <c r="M5813" i="1"/>
  <c r="Q5813" i="1"/>
  <c r="K5813" i="1" s="1"/>
  <c r="M5814" i="1"/>
  <c r="Q5814" i="1"/>
  <c r="K5814" i="1" s="1"/>
  <c r="L5814" i="1" s="1"/>
  <c r="M5815" i="1"/>
  <c r="Q5815" i="1"/>
  <c r="K5815" i="1" s="1"/>
  <c r="M5816" i="1"/>
  <c r="Q5816" i="1"/>
  <c r="K5816" i="1" s="1"/>
  <c r="N5816" i="1" s="1"/>
  <c r="M5817" i="1"/>
  <c r="Q5817" i="1"/>
  <c r="K5817" i="1" s="1"/>
  <c r="M5818" i="1"/>
  <c r="Q5818" i="1"/>
  <c r="K5818" i="1" s="1"/>
  <c r="L5818" i="1" s="1"/>
  <c r="M5819" i="1"/>
  <c r="Q5819" i="1"/>
  <c r="K5819" i="1" s="1"/>
  <c r="M5820" i="1"/>
  <c r="Q5820" i="1"/>
  <c r="K5820" i="1" s="1"/>
  <c r="N5820" i="1" s="1"/>
  <c r="M5821" i="1"/>
  <c r="Q5821" i="1"/>
  <c r="K5821" i="1" s="1"/>
  <c r="M5822" i="1"/>
  <c r="Q5822" i="1"/>
  <c r="K5822" i="1" s="1"/>
  <c r="L5822" i="1" s="1"/>
  <c r="M5823" i="1"/>
  <c r="Q5823" i="1"/>
  <c r="K5823" i="1" s="1"/>
  <c r="M5824" i="1"/>
  <c r="Q5824" i="1"/>
  <c r="K5824" i="1" s="1"/>
  <c r="N5824" i="1" s="1"/>
  <c r="M5825" i="1"/>
  <c r="Q5825" i="1"/>
  <c r="K5825" i="1" s="1"/>
  <c r="M5826" i="1"/>
  <c r="Q5826" i="1"/>
  <c r="K5826" i="1" s="1"/>
  <c r="L5826" i="1" s="1"/>
  <c r="M5827" i="1"/>
  <c r="Q5827" i="1"/>
  <c r="K5827" i="1" s="1"/>
  <c r="M5828" i="1"/>
  <c r="Q5828" i="1"/>
  <c r="K5828" i="1" s="1"/>
  <c r="N5828" i="1" s="1"/>
  <c r="M5829" i="1"/>
  <c r="Q5829" i="1"/>
  <c r="K5829" i="1" s="1"/>
  <c r="M5830" i="1"/>
  <c r="Q5830" i="1"/>
  <c r="K5830" i="1" s="1"/>
  <c r="L5830" i="1" s="1"/>
  <c r="M5831" i="1"/>
  <c r="Q5831" i="1"/>
  <c r="K5831" i="1" s="1"/>
  <c r="M5832" i="1"/>
  <c r="Q5832" i="1"/>
  <c r="K5832" i="1" s="1"/>
  <c r="N5832" i="1" s="1"/>
  <c r="M5833" i="1"/>
  <c r="Q5833" i="1"/>
  <c r="K5833" i="1" s="1"/>
  <c r="M5834" i="1"/>
  <c r="Q5834" i="1"/>
  <c r="K5834" i="1" s="1"/>
  <c r="L5834" i="1" s="1"/>
  <c r="M5835" i="1"/>
  <c r="Q5835" i="1"/>
  <c r="K5835" i="1" s="1"/>
  <c r="M5836" i="1"/>
  <c r="Q5836" i="1"/>
  <c r="K5836" i="1" s="1"/>
  <c r="N5836" i="1" s="1"/>
  <c r="M5837" i="1"/>
  <c r="Q5837" i="1"/>
  <c r="K5837" i="1" s="1"/>
  <c r="M5838" i="1"/>
  <c r="Q5838" i="1"/>
  <c r="K5838" i="1" s="1"/>
  <c r="N5838" i="1" s="1"/>
  <c r="M5839" i="1"/>
  <c r="Q5839" i="1"/>
  <c r="K5839" i="1" s="1"/>
  <c r="M5840" i="1"/>
  <c r="Q5840" i="1"/>
  <c r="K5840" i="1" s="1"/>
  <c r="L5840" i="1" s="1"/>
  <c r="M5841" i="1"/>
  <c r="Q5841" i="1"/>
  <c r="K5841" i="1" s="1"/>
  <c r="M5842" i="1"/>
  <c r="Q5842" i="1"/>
  <c r="K5842" i="1" s="1"/>
  <c r="N5842" i="1" s="1"/>
  <c r="M5843" i="1"/>
  <c r="Q5843" i="1"/>
  <c r="K5843" i="1" s="1"/>
  <c r="M5844" i="1"/>
  <c r="Q5844" i="1"/>
  <c r="K5844" i="1" s="1"/>
  <c r="N5844" i="1" s="1"/>
  <c r="M5845" i="1"/>
  <c r="Q5845" i="1"/>
  <c r="K5845" i="1" s="1"/>
  <c r="M5846" i="1"/>
  <c r="Q5846" i="1"/>
  <c r="K5846" i="1" s="1"/>
  <c r="M5847" i="1"/>
  <c r="Q5847" i="1"/>
  <c r="K5847" i="1" s="1"/>
  <c r="M5848" i="1"/>
  <c r="Q5848" i="1"/>
  <c r="K5848" i="1" s="1"/>
  <c r="L5848" i="1" s="1"/>
  <c r="M5849" i="1"/>
  <c r="Q5849" i="1"/>
  <c r="K5849" i="1" s="1"/>
  <c r="M5850" i="1"/>
  <c r="Q5850" i="1"/>
  <c r="K5850" i="1" s="1"/>
  <c r="N5850" i="1" s="1"/>
  <c r="M5851" i="1"/>
  <c r="Q5851" i="1"/>
  <c r="K5851" i="1" s="1"/>
  <c r="M5852" i="1"/>
  <c r="Q5852" i="1"/>
  <c r="K5852" i="1" s="1"/>
  <c r="N5852" i="1" s="1"/>
  <c r="M5853" i="1"/>
  <c r="Q5853" i="1"/>
  <c r="K5853" i="1" s="1"/>
  <c r="M5854" i="1"/>
  <c r="Q5854" i="1"/>
  <c r="K5854" i="1" s="1"/>
  <c r="M5855" i="1"/>
  <c r="Q5855" i="1"/>
  <c r="K5855" i="1" s="1"/>
  <c r="M5856" i="1"/>
  <c r="Q5856" i="1"/>
  <c r="K5856" i="1" s="1"/>
  <c r="L5856" i="1" s="1"/>
  <c r="M5857" i="1"/>
  <c r="Q5857" i="1"/>
  <c r="K5857" i="1" s="1"/>
  <c r="M5858" i="1"/>
  <c r="Q5858" i="1"/>
  <c r="K5858" i="1" s="1"/>
  <c r="N5858" i="1" s="1"/>
  <c r="M5859" i="1"/>
  <c r="Q5859" i="1"/>
  <c r="K5859" i="1" s="1"/>
  <c r="M5860" i="1"/>
  <c r="Q5860" i="1"/>
  <c r="K5860" i="1" s="1"/>
  <c r="N5860" i="1" s="1"/>
  <c r="M5861" i="1"/>
  <c r="Q5861" i="1"/>
  <c r="K5861" i="1" s="1"/>
  <c r="M5862" i="1"/>
  <c r="Q5862" i="1"/>
  <c r="K5862" i="1" s="1"/>
  <c r="N5862" i="1" s="1"/>
  <c r="M5863" i="1"/>
  <c r="Q5863" i="1"/>
  <c r="K5863" i="1" s="1"/>
  <c r="M5864" i="1"/>
  <c r="Q5864" i="1"/>
  <c r="K5864" i="1" s="1"/>
  <c r="M5865" i="1"/>
  <c r="Q5865" i="1"/>
  <c r="K5865" i="1" s="1"/>
  <c r="M5866" i="1"/>
  <c r="Q5866" i="1"/>
  <c r="K5866" i="1" s="1"/>
  <c r="N5866" i="1" s="1"/>
  <c r="M5867" i="1"/>
  <c r="Q5867" i="1"/>
  <c r="K5867" i="1" s="1"/>
  <c r="M5868" i="1"/>
  <c r="Q5868" i="1"/>
  <c r="K5868" i="1" s="1"/>
  <c r="N5868" i="1" s="1"/>
  <c r="M5869" i="1"/>
  <c r="Q5869" i="1"/>
  <c r="K5869" i="1" s="1"/>
  <c r="M5870" i="1"/>
  <c r="Q5870" i="1"/>
  <c r="K5870" i="1" s="1"/>
  <c r="L5870" i="1" s="1"/>
  <c r="M5871" i="1"/>
  <c r="Q5871" i="1"/>
  <c r="K5871" i="1" s="1"/>
  <c r="M5872" i="1"/>
  <c r="Q5872" i="1"/>
  <c r="K5872" i="1" s="1"/>
  <c r="L5872" i="1" s="1"/>
  <c r="M5873" i="1"/>
  <c r="Q5873" i="1"/>
  <c r="K5873" i="1" s="1"/>
  <c r="M5874" i="1"/>
  <c r="Q5874" i="1"/>
  <c r="K5874" i="1" s="1"/>
  <c r="N5874" i="1" s="1"/>
  <c r="M5875" i="1"/>
  <c r="Q5875" i="1"/>
  <c r="K5875" i="1" s="1"/>
  <c r="M5876" i="1"/>
  <c r="Q5876" i="1"/>
  <c r="K5876" i="1" s="1"/>
  <c r="N5876" i="1" s="1"/>
  <c r="M5877" i="1"/>
  <c r="Q5877" i="1"/>
  <c r="K5877" i="1" s="1"/>
  <c r="M5878" i="1"/>
  <c r="Q5878" i="1"/>
  <c r="K5878" i="1" s="1"/>
  <c r="M5879" i="1"/>
  <c r="Q5879" i="1"/>
  <c r="K5879" i="1" s="1"/>
  <c r="M5880" i="1"/>
  <c r="Q5880" i="1"/>
  <c r="K5880" i="1" s="1"/>
  <c r="L5880" i="1" s="1"/>
  <c r="M5881" i="1"/>
  <c r="Q5881" i="1"/>
  <c r="K5881" i="1" s="1"/>
  <c r="M5882" i="1"/>
  <c r="Q5882" i="1"/>
  <c r="K5882" i="1" s="1"/>
  <c r="N5882" i="1" s="1"/>
  <c r="M5883" i="1"/>
  <c r="Q5883" i="1"/>
  <c r="K5883" i="1" s="1"/>
  <c r="M5884" i="1"/>
  <c r="Q5884" i="1"/>
  <c r="K5884" i="1" s="1"/>
  <c r="N5884" i="1" s="1"/>
  <c r="M5885" i="1"/>
  <c r="Q5885" i="1"/>
  <c r="K5885" i="1" s="1"/>
  <c r="M5886" i="1"/>
  <c r="Q5886" i="1"/>
  <c r="K5886" i="1" s="1"/>
  <c r="M5887" i="1"/>
  <c r="Q5887" i="1"/>
  <c r="K5887" i="1" s="1"/>
  <c r="M5888" i="1"/>
  <c r="Q5888" i="1"/>
  <c r="K5888" i="1" s="1"/>
  <c r="L5888" i="1" s="1"/>
  <c r="M5889" i="1"/>
  <c r="Q5889" i="1"/>
  <c r="K5889" i="1" s="1"/>
  <c r="M5890" i="1"/>
  <c r="Q5890" i="1"/>
  <c r="K5890" i="1" s="1"/>
  <c r="N5890" i="1" s="1"/>
  <c r="M5891" i="1"/>
  <c r="Q5891" i="1"/>
  <c r="K5891" i="1" s="1"/>
  <c r="M5892" i="1"/>
  <c r="Q5892" i="1"/>
  <c r="K5892" i="1" s="1"/>
  <c r="N5892" i="1" s="1"/>
  <c r="M5893" i="1"/>
  <c r="Q5893" i="1"/>
  <c r="K5893" i="1" s="1"/>
  <c r="M5894" i="1"/>
  <c r="Q5894" i="1"/>
  <c r="K5894" i="1" s="1"/>
  <c r="N5894" i="1" s="1"/>
  <c r="M5895" i="1"/>
  <c r="Q5895" i="1"/>
  <c r="K5895" i="1" s="1"/>
  <c r="M5896" i="1"/>
  <c r="Q5896" i="1"/>
  <c r="K5896" i="1" s="1"/>
  <c r="L5896" i="1" s="1"/>
  <c r="M5897" i="1"/>
  <c r="Q5897" i="1"/>
  <c r="K5897" i="1" s="1"/>
  <c r="M5898" i="1"/>
  <c r="Q5898" i="1"/>
  <c r="K5898" i="1" s="1"/>
  <c r="N5898" i="1" s="1"/>
  <c r="M5899" i="1"/>
  <c r="Q5899" i="1"/>
  <c r="K5899" i="1" s="1"/>
  <c r="M5900" i="1"/>
  <c r="Q5900" i="1"/>
  <c r="K5900" i="1" s="1"/>
  <c r="N5900" i="1" s="1"/>
  <c r="M5901" i="1"/>
  <c r="Q5901" i="1"/>
  <c r="K5901" i="1" s="1"/>
  <c r="M5902" i="1"/>
  <c r="Q5902" i="1"/>
  <c r="K5902" i="1" s="1"/>
  <c r="L5902" i="1" s="1"/>
  <c r="M5903" i="1"/>
  <c r="Q5903" i="1"/>
  <c r="K5903" i="1" s="1"/>
  <c r="M5904" i="1"/>
  <c r="Q5904" i="1"/>
  <c r="K5904" i="1" s="1"/>
  <c r="L5904" i="1" s="1"/>
  <c r="M5905" i="1"/>
  <c r="Q5905" i="1"/>
  <c r="K5905" i="1" s="1"/>
  <c r="M5906" i="1"/>
  <c r="Q5906" i="1"/>
  <c r="K5906" i="1" s="1"/>
  <c r="N5906" i="1" s="1"/>
  <c r="M5907" i="1"/>
  <c r="Q5907" i="1"/>
  <c r="K5907" i="1" s="1"/>
  <c r="M5908" i="1"/>
  <c r="Q5908" i="1"/>
  <c r="K5908" i="1" s="1"/>
  <c r="M5909" i="1"/>
  <c r="Q5909" i="1"/>
  <c r="K5909" i="1" s="1"/>
  <c r="M5910" i="1"/>
  <c r="Q5910" i="1"/>
  <c r="K5910" i="1" s="1"/>
  <c r="N5910" i="1" s="1"/>
  <c r="M5911" i="1"/>
  <c r="Q5911" i="1"/>
  <c r="K5911" i="1" s="1"/>
  <c r="M5912" i="1"/>
  <c r="Q5912" i="1"/>
  <c r="K5912" i="1" s="1"/>
  <c r="L5912" i="1" s="1"/>
  <c r="M5913" i="1"/>
  <c r="Q5913" i="1"/>
  <c r="K5913" i="1" s="1"/>
  <c r="M5914" i="1"/>
  <c r="Q5914" i="1"/>
  <c r="K5914" i="1" s="1"/>
  <c r="N5914" i="1" s="1"/>
  <c r="M5915" i="1"/>
  <c r="Q5915" i="1"/>
  <c r="K5915" i="1" s="1"/>
  <c r="M5916" i="1"/>
  <c r="Q5916" i="1"/>
  <c r="K5916" i="1" s="1"/>
  <c r="N5916" i="1" s="1"/>
  <c r="M5917" i="1"/>
  <c r="Q5917" i="1"/>
  <c r="K5917" i="1" s="1"/>
  <c r="M5918" i="1"/>
  <c r="Q5918" i="1"/>
  <c r="K5918" i="1" s="1"/>
  <c r="L5918" i="1" s="1"/>
  <c r="M5919" i="1"/>
  <c r="Q5919" i="1"/>
  <c r="K5919" i="1" s="1"/>
  <c r="M5920" i="1"/>
  <c r="Q5920" i="1"/>
  <c r="K5920" i="1" s="1"/>
  <c r="L5920" i="1" s="1"/>
  <c r="M5921" i="1"/>
  <c r="Q5921" i="1"/>
  <c r="K5921" i="1" s="1"/>
  <c r="M5922" i="1"/>
  <c r="Q5922" i="1"/>
  <c r="K5922" i="1" s="1"/>
  <c r="N5922" i="1" s="1"/>
  <c r="M5923" i="1"/>
  <c r="Q5923" i="1"/>
  <c r="K5923" i="1" s="1"/>
  <c r="M5924" i="1"/>
  <c r="Q5924" i="1"/>
  <c r="K5924" i="1" s="1"/>
  <c r="N5924" i="1" s="1"/>
  <c r="M5925" i="1"/>
  <c r="Q5925" i="1"/>
  <c r="K5925" i="1" s="1"/>
  <c r="M5926" i="1"/>
  <c r="Q5926" i="1"/>
  <c r="K5926" i="1" s="1"/>
  <c r="L5926" i="1" s="1"/>
  <c r="M5927" i="1"/>
  <c r="Q5927" i="1"/>
  <c r="K5927" i="1" s="1"/>
  <c r="M5928" i="1"/>
  <c r="Q5928" i="1"/>
  <c r="K5928" i="1" s="1"/>
  <c r="L5928" i="1" s="1"/>
  <c r="M5929" i="1"/>
  <c r="Q5929" i="1"/>
  <c r="K5929" i="1" s="1"/>
  <c r="M5930" i="1"/>
  <c r="Q5930" i="1"/>
  <c r="K5930" i="1" s="1"/>
  <c r="N5930" i="1" s="1"/>
  <c r="M5931" i="1"/>
  <c r="Q5931" i="1"/>
  <c r="K5931" i="1" s="1"/>
  <c r="M5932" i="1"/>
  <c r="Q5932" i="1"/>
  <c r="K5932" i="1" s="1"/>
  <c r="N5932" i="1" s="1"/>
  <c r="M5933" i="1"/>
  <c r="Q5933" i="1"/>
  <c r="K5933" i="1" s="1"/>
  <c r="M5934" i="1"/>
  <c r="Q5934" i="1"/>
  <c r="K5934" i="1" s="1"/>
  <c r="L5934" i="1" s="1"/>
  <c r="M5935" i="1"/>
  <c r="Q5935" i="1"/>
  <c r="K5935" i="1" s="1"/>
  <c r="M5936" i="1"/>
  <c r="Q5936" i="1"/>
  <c r="K5936" i="1" s="1"/>
  <c r="L5936" i="1" s="1"/>
  <c r="M5937" i="1"/>
  <c r="Q5937" i="1"/>
  <c r="K5937" i="1" s="1"/>
  <c r="M5938" i="1"/>
  <c r="Q5938" i="1"/>
  <c r="K5938" i="1" s="1"/>
  <c r="N5938" i="1" s="1"/>
  <c r="M5939" i="1"/>
  <c r="Q5939" i="1"/>
  <c r="K5939" i="1" s="1"/>
  <c r="M5940" i="1"/>
  <c r="Q5940" i="1"/>
  <c r="K5940" i="1" s="1"/>
  <c r="N5940" i="1" s="1"/>
  <c r="M5941" i="1"/>
  <c r="Q5941" i="1"/>
  <c r="K5941" i="1" s="1"/>
  <c r="M5942" i="1"/>
  <c r="Q5942" i="1"/>
  <c r="K5942" i="1" s="1"/>
  <c r="L5942" i="1" s="1"/>
  <c r="M5943" i="1"/>
  <c r="Q5943" i="1"/>
  <c r="K5943" i="1" s="1"/>
  <c r="M5944" i="1"/>
  <c r="Q5944" i="1"/>
  <c r="K5944" i="1" s="1"/>
  <c r="L5944" i="1" s="1"/>
  <c r="M5945" i="1"/>
  <c r="Q5945" i="1"/>
  <c r="K5945" i="1" s="1"/>
  <c r="M5946" i="1"/>
  <c r="Q5946" i="1"/>
  <c r="K5946" i="1" s="1"/>
  <c r="N5946" i="1" s="1"/>
  <c r="M5947" i="1"/>
  <c r="Q5947" i="1"/>
  <c r="K5947" i="1" s="1"/>
  <c r="M5948" i="1"/>
  <c r="Q5948" i="1"/>
  <c r="K5948" i="1" s="1"/>
  <c r="N5948" i="1" s="1"/>
  <c r="M5949" i="1"/>
  <c r="Q5949" i="1"/>
  <c r="K5949" i="1" s="1"/>
  <c r="M5950" i="1"/>
  <c r="Q5950" i="1"/>
  <c r="K5950" i="1" s="1"/>
  <c r="L5950" i="1" s="1"/>
  <c r="M5951" i="1"/>
  <c r="Q5951" i="1"/>
  <c r="K5951" i="1" s="1"/>
  <c r="M5952" i="1"/>
  <c r="Q5952" i="1"/>
  <c r="K5952" i="1" s="1"/>
  <c r="L5952" i="1" s="1"/>
  <c r="M5953" i="1"/>
  <c r="Q5953" i="1"/>
  <c r="K5953" i="1" s="1"/>
  <c r="M5954" i="1"/>
  <c r="Q5954" i="1"/>
  <c r="K5954" i="1" s="1"/>
  <c r="N5954" i="1" s="1"/>
  <c r="M5955" i="1"/>
  <c r="Q5955" i="1"/>
  <c r="K5955" i="1" s="1"/>
  <c r="M5956" i="1"/>
  <c r="Q5956" i="1"/>
  <c r="K5956" i="1" s="1"/>
  <c r="N5956" i="1" s="1"/>
  <c r="M5957" i="1"/>
  <c r="Q5957" i="1"/>
  <c r="K5957" i="1" s="1"/>
  <c r="M5958" i="1"/>
  <c r="Q5958" i="1"/>
  <c r="K5958" i="1" s="1"/>
  <c r="L5958" i="1" s="1"/>
  <c r="M5959" i="1"/>
  <c r="Q5959" i="1"/>
  <c r="K5959" i="1" s="1"/>
  <c r="M5960" i="1"/>
  <c r="Q5960" i="1"/>
  <c r="K5960" i="1" s="1"/>
  <c r="L5960" i="1" s="1"/>
  <c r="M5961" i="1"/>
  <c r="Q5961" i="1"/>
  <c r="K5961" i="1" s="1"/>
  <c r="M5962" i="1"/>
  <c r="Q5962" i="1"/>
  <c r="K5962" i="1" s="1"/>
  <c r="N5962" i="1" s="1"/>
  <c r="M5963" i="1"/>
  <c r="Q5963" i="1"/>
  <c r="K5963" i="1" s="1"/>
  <c r="M5964" i="1"/>
  <c r="Q5964" i="1"/>
  <c r="K5964" i="1" s="1"/>
  <c r="N5964" i="1" s="1"/>
  <c r="M5965" i="1"/>
  <c r="Q5965" i="1"/>
  <c r="K5965" i="1" s="1"/>
  <c r="M5966" i="1"/>
  <c r="Q5966" i="1"/>
  <c r="K5966" i="1" s="1"/>
  <c r="L5966" i="1" s="1"/>
  <c r="M5967" i="1"/>
  <c r="Q5967" i="1"/>
  <c r="K5967" i="1" s="1"/>
  <c r="M5968" i="1"/>
  <c r="Q5968" i="1"/>
  <c r="K5968" i="1" s="1"/>
  <c r="L5968" i="1" s="1"/>
  <c r="M5969" i="1"/>
  <c r="Q5969" i="1"/>
  <c r="K5969" i="1" s="1"/>
  <c r="M5970" i="1"/>
  <c r="Q5970" i="1"/>
  <c r="K5970" i="1" s="1"/>
  <c r="N5970" i="1" s="1"/>
  <c r="M5971" i="1"/>
  <c r="Q5971" i="1"/>
  <c r="K5971" i="1" s="1"/>
  <c r="M5972" i="1"/>
  <c r="Q5972" i="1"/>
  <c r="K5972" i="1" s="1"/>
  <c r="N5972" i="1" s="1"/>
  <c r="M5973" i="1"/>
  <c r="Q5973" i="1"/>
  <c r="K5973" i="1" s="1"/>
  <c r="M5974" i="1"/>
  <c r="Q5974" i="1"/>
  <c r="K5974" i="1" s="1"/>
  <c r="L5974" i="1" s="1"/>
  <c r="M5975" i="1"/>
  <c r="Q5975" i="1"/>
  <c r="K5975" i="1" s="1"/>
  <c r="M5976" i="1"/>
  <c r="Q5976" i="1"/>
  <c r="K5976" i="1" s="1"/>
  <c r="L5976" i="1" s="1"/>
  <c r="M5977" i="1"/>
  <c r="Q5977" i="1"/>
  <c r="K5977" i="1" s="1"/>
  <c r="M5978" i="1"/>
  <c r="Q5978" i="1"/>
  <c r="K5978" i="1" s="1"/>
  <c r="N5978" i="1" s="1"/>
  <c r="M5979" i="1"/>
  <c r="Q5979" i="1"/>
  <c r="K5979" i="1" s="1"/>
  <c r="M5980" i="1"/>
  <c r="Q5980" i="1"/>
  <c r="K5980" i="1" s="1"/>
  <c r="N5980" i="1" s="1"/>
  <c r="M5981" i="1"/>
  <c r="Q5981" i="1"/>
  <c r="K5981" i="1" s="1"/>
  <c r="M5982" i="1"/>
  <c r="Q5982" i="1"/>
  <c r="K5982" i="1" s="1"/>
  <c r="L5982" i="1" s="1"/>
  <c r="M5983" i="1"/>
  <c r="Q5983" i="1"/>
  <c r="K5983" i="1" s="1"/>
  <c r="M5984" i="1"/>
  <c r="Q5984" i="1"/>
  <c r="K5984" i="1" s="1"/>
  <c r="L5984" i="1" s="1"/>
  <c r="M5985" i="1"/>
  <c r="Q5985" i="1"/>
  <c r="K5985" i="1" s="1"/>
  <c r="M5986" i="1"/>
  <c r="Q5986" i="1"/>
  <c r="K5986" i="1" s="1"/>
  <c r="N5986" i="1" s="1"/>
  <c r="M5987" i="1"/>
  <c r="Q5987" i="1"/>
  <c r="K5987" i="1" s="1"/>
  <c r="M5988" i="1"/>
  <c r="Q5988" i="1"/>
  <c r="K5988" i="1" s="1"/>
  <c r="N5988" i="1" s="1"/>
  <c r="M5989" i="1"/>
  <c r="Q5989" i="1"/>
  <c r="K5989" i="1" s="1"/>
  <c r="M5990" i="1"/>
  <c r="Q5990" i="1"/>
  <c r="K5990" i="1" s="1"/>
  <c r="L5990" i="1" s="1"/>
  <c r="M5991" i="1"/>
  <c r="Q5991" i="1"/>
  <c r="K5991" i="1" s="1"/>
  <c r="M5992" i="1"/>
  <c r="Q5992" i="1"/>
  <c r="K5992" i="1" s="1"/>
  <c r="L5992" i="1" s="1"/>
  <c r="M5993" i="1"/>
  <c r="Q5993" i="1"/>
  <c r="K5993" i="1" s="1"/>
  <c r="M5994" i="1"/>
  <c r="Q5994" i="1"/>
  <c r="K5994" i="1" s="1"/>
  <c r="N5994" i="1" s="1"/>
  <c r="M5995" i="1"/>
  <c r="Q5995" i="1"/>
  <c r="K5995" i="1" s="1"/>
  <c r="M5996" i="1"/>
  <c r="Q5996" i="1"/>
  <c r="K5996" i="1" s="1"/>
  <c r="N5996" i="1" s="1"/>
  <c r="M5997" i="1"/>
  <c r="Q5997" i="1"/>
  <c r="K5997" i="1" s="1"/>
  <c r="M5998" i="1"/>
  <c r="Q5998" i="1"/>
  <c r="K5998" i="1" s="1"/>
  <c r="L5998" i="1" s="1"/>
  <c r="M5999" i="1"/>
  <c r="Q5999" i="1"/>
  <c r="K5999" i="1" s="1"/>
  <c r="M6000" i="1"/>
  <c r="Q6000" i="1"/>
  <c r="K6000" i="1" s="1"/>
  <c r="L6000" i="1" s="1"/>
  <c r="M6001" i="1"/>
  <c r="Q6001" i="1"/>
  <c r="K6001" i="1" s="1"/>
  <c r="M6002" i="1"/>
  <c r="Q6002" i="1"/>
  <c r="K6002" i="1" s="1"/>
  <c r="N6002" i="1" s="1"/>
  <c r="M6003" i="1"/>
  <c r="Q6003" i="1"/>
  <c r="K6003" i="1" s="1"/>
  <c r="M6004" i="1"/>
  <c r="Q6004" i="1"/>
  <c r="K6004" i="1" s="1"/>
  <c r="N6004" i="1" s="1"/>
  <c r="M6005" i="1"/>
  <c r="Q6005" i="1"/>
  <c r="K6005" i="1" s="1"/>
  <c r="M6006" i="1"/>
  <c r="Q6006" i="1"/>
  <c r="K6006" i="1" s="1"/>
  <c r="N6006" i="1" s="1"/>
  <c r="M6007" i="1"/>
  <c r="Q6007" i="1"/>
  <c r="K6007" i="1" s="1"/>
  <c r="M6008" i="1"/>
  <c r="Q6008" i="1"/>
  <c r="K6008" i="1" s="1"/>
  <c r="L6008" i="1" s="1"/>
  <c r="M6009" i="1"/>
  <c r="Q6009" i="1"/>
  <c r="K6009" i="1" s="1"/>
  <c r="M6010" i="1"/>
  <c r="Q6010" i="1"/>
  <c r="K6010" i="1" s="1"/>
  <c r="N6010" i="1" s="1"/>
  <c r="M6011" i="1"/>
  <c r="Q6011" i="1"/>
  <c r="K6011" i="1" s="1"/>
  <c r="M6012" i="1"/>
  <c r="Q6012" i="1"/>
  <c r="K6012" i="1" s="1"/>
  <c r="N6012" i="1" s="1"/>
  <c r="M6013" i="1"/>
  <c r="Q6013" i="1"/>
  <c r="K6013" i="1" s="1"/>
  <c r="M6014" i="1"/>
  <c r="Q6014" i="1"/>
  <c r="K6014" i="1" s="1"/>
  <c r="L6014" i="1" s="1"/>
  <c r="M6015" i="1"/>
  <c r="Q6015" i="1"/>
  <c r="K6015" i="1" s="1"/>
  <c r="M6016" i="1"/>
  <c r="Q6016" i="1"/>
  <c r="K6016" i="1" s="1"/>
  <c r="L6016" i="1" s="1"/>
  <c r="M6017" i="1"/>
  <c r="Q6017" i="1"/>
  <c r="K6017" i="1" s="1"/>
  <c r="M6018" i="1"/>
  <c r="Q6018" i="1"/>
  <c r="K6018" i="1" s="1"/>
  <c r="N6018" i="1" s="1"/>
  <c r="M6019" i="1"/>
  <c r="Q6019" i="1"/>
  <c r="K6019" i="1" s="1"/>
  <c r="M6020" i="1"/>
  <c r="Q6020" i="1"/>
  <c r="K6020" i="1" s="1"/>
  <c r="N6020" i="1" s="1"/>
  <c r="M6021" i="1"/>
  <c r="Q6021" i="1"/>
  <c r="K6021" i="1" s="1"/>
  <c r="M6022" i="1"/>
  <c r="Q6022" i="1"/>
  <c r="K6022" i="1" s="1"/>
  <c r="L6022" i="1" s="1"/>
  <c r="M6023" i="1"/>
  <c r="Q6023" i="1"/>
  <c r="K6023" i="1" s="1"/>
  <c r="M6024" i="1"/>
  <c r="Q6024" i="1"/>
  <c r="K6024" i="1" s="1"/>
  <c r="L6024" i="1" s="1"/>
  <c r="M6025" i="1"/>
  <c r="Q6025" i="1"/>
  <c r="K6025" i="1" s="1"/>
  <c r="M6026" i="1"/>
  <c r="Q6026" i="1"/>
  <c r="K6026" i="1" s="1"/>
  <c r="N6026" i="1" s="1"/>
  <c r="M6027" i="1"/>
  <c r="Q6027" i="1"/>
  <c r="K6027" i="1" s="1"/>
  <c r="M6028" i="1"/>
  <c r="Q6028" i="1"/>
  <c r="K6028" i="1" s="1"/>
  <c r="N6028" i="1" s="1"/>
  <c r="M6029" i="1"/>
  <c r="Q6029" i="1"/>
  <c r="K6029" i="1" s="1"/>
  <c r="M6030" i="1"/>
  <c r="Q6030" i="1"/>
  <c r="K6030" i="1" s="1"/>
  <c r="L6030" i="1" s="1"/>
  <c r="M6031" i="1"/>
  <c r="Q6031" i="1"/>
  <c r="K6031" i="1" s="1"/>
  <c r="M6032" i="1"/>
  <c r="Q6032" i="1"/>
  <c r="K6032" i="1" s="1"/>
  <c r="L6032" i="1" s="1"/>
  <c r="M6033" i="1"/>
  <c r="Q6033" i="1"/>
  <c r="K6033" i="1" s="1"/>
  <c r="M6034" i="1"/>
  <c r="Q6034" i="1"/>
  <c r="K6034" i="1" s="1"/>
  <c r="N6034" i="1" s="1"/>
  <c r="M6035" i="1"/>
  <c r="Q6035" i="1"/>
  <c r="K6035" i="1" s="1"/>
  <c r="M6036" i="1"/>
  <c r="Q6036" i="1"/>
  <c r="K6036" i="1" s="1"/>
  <c r="N6036" i="1" s="1"/>
  <c r="M6037" i="1"/>
  <c r="Q6037" i="1"/>
  <c r="K6037" i="1" s="1"/>
  <c r="M6038" i="1"/>
  <c r="Q6038" i="1"/>
  <c r="K6038" i="1" s="1"/>
  <c r="N6038" i="1" s="1"/>
  <c r="M6039" i="1"/>
  <c r="Q6039" i="1"/>
  <c r="K6039" i="1" s="1"/>
  <c r="M6040" i="1"/>
  <c r="Q6040" i="1"/>
  <c r="K6040" i="1" s="1"/>
  <c r="L6040" i="1" s="1"/>
  <c r="M6041" i="1"/>
  <c r="Q6041" i="1"/>
  <c r="K6041" i="1" s="1"/>
  <c r="M6042" i="1"/>
  <c r="Q6042" i="1"/>
  <c r="K6042" i="1" s="1"/>
  <c r="N6042" i="1" s="1"/>
  <c r="M6043" i="1"/>
  <c r="Q6043" i="1"/>
  <c r="K6043" i="1" s="1"/>
  <c r="M6044" i="1"/>
  <c r="Q6044" i="1"/>
  <c r="K6044" i="1" s="1"/>
  <c r="N6044" i="1" s="1"/>
  <c r="M6045" i="1"/>
  <c r="Q6045" i="1"/>
  <c r="K6045" i="1" s="1"/>
  <c r="M6046" i="1"/>
  <c r="Q6046" i="1"/>
  <c r="K6046" i="1" s="1"/>
  <c r="L6046" i="1" s="1"/>
  <c r="M6047" i="1"/>
  <c r="Q6047" i="1"/>
  <c r="K6047" i="1" s="1"/>
  <c r="M6048" i="1"/>
  <c r="Q6048" i="1"/>
  <c r="K6048" i="1" s="1"/>
  <c r="L6048" i="1" s="1"/>
  <c r="M6049" i="1"/>
  <c r="Q6049" i="1"/>
  <c r="K6049" i="1" s="1"/>
  <c r="M6050" i="1"/>
  <c r="Q6050" i="1"/>
  <c r="K6050" i="1" s="1"/>
  <c r="N6050" i="1" s="1"/>
  <c r="M6051" i="1"/>
  <c r="Q6051" i="1"/>
  <c r="K6051" i="1" s="1"/>
  <c r="M6052" i="1"/>
  <c r="Q6052" i="1"/>
  <c r="K6052" i="1" s="1"/>
  <c r="N6052" i="1" s="1"/>
  <c r="M6053" i="1"/>
  <c r="Q6053" i="1"/>
  <c r="K6053" i="1" s="1"/>
  <c r="M6054" i="1"/>
  <c r="Q6054" i="1"/>
  <c r="K6054" i="1" s="1"/>
  <c r="L6054" i="1" s="1"/>
  <c r="M6055" i="1"/>
  <c r="Q6055" i="1"/>
  <c r="K6055" i="1" s="1"/>
  <c r="M6056" i="1"/>
  <c r="Q6056" i="1"/>
  <c r="K6056" i="1" s="1"/>
  <c r="L6056" i="1" s="1"/>
  <c r="M6057" i="1"/>
  <c r="Q6057" i="1"/>
  <c r="K6057" i="1" s="1"/>
  <c r="M6058" i="1"/>
  <c r="Q6058" i="1"/>
  <c r="K6058" i="1" s="1"/>
  <c r="N6058" i="1" s="1"/>
  <c r="M6059" i="1"/>
  <c r="Q6059" i="1"/>
  <c r="K6059" i="1" s="1"/>
  <c r="M6060" i="1"/>
  <c r="Q6060" i="1"/>
  <c r="K6060" i="1" s="1"/>
  <c r="N6060" i="1" s="1"/>
  <c r="M6061" i="1"/>
  <c r="Q6061" i="1"/>
  <c r="K6061" i="1" s="1"/>
  <c r="M6062" i="1"/>
  <c r="Q6062" i="1"/>
  <c r="K6062" i="1" s="1"/>
  <c r="L6062" i="1" s="1"/>
  <c r="M6063" i="1"/>
  <c r="Q6063" i="1"/>
  <c r="K6063" i="1" s="1"/>
  <c r="M6064" i="1"/>
  <c r="Q6064" i="1"/>
  <c r="K6064" i="1" s="1"/>
  <c r="L6064" i="1" s="1"/>
  <c r="M6065" i="1"/>
  <c r="Q6065" i="1"/>
  <c r="K6065" i="1" s="1"/>
  <c r="M6066" i="1"/>
  <c r="Q6066" i="1"/>
  <c r="K6066" i="1" s="1"/>
  <c r="N6066" i="1" s="1"/>
  <c r="M6067" i="1"/>
  <c r="Q6067" i="1"/>
  <c r="K6067" i="1" s="1"/>
  <c r="M6068" i="1"/>
  <c r="Q6068" i="1"/>
  <c r="K6068" i="1" s="1"/>
  <c r="N6068" i="1" s="1"/>
  <c r="M6069" i="1"/>
  <c r="Q6069" i="1"/>
  <c r="K6069" i="1" s="1"/>
  <c r="M6070" i="1"/>
  <c r="Q6070" i="1"/>
  <c r="K6070" i="1" s="1"/>
  <c r="N6070" i="1" s="1"/>
  <c r="M6071" i="1"/>
  <c r="Q6071" i="1"/>
  <c r="K6071" i="1" s="1"/>
  <c r="M6072" i="1"/>
  <c r="Q6072" i="1"/>
  <c r="K6072" i="1" s="1"/>
  <c r="L6072" i="1" s="1"/>
  <c r="M6073" i="1"/>
  <c r="Q6073" i="1"/>
  <c r="K6073" i="1" s="1"/>
  <c r="M6074" i="1"/>
  <c r="Q6074" i="1"/>
  <c r="K6074" i="1" s="1"/>
  <c r="N6074" i="1" s="1"/>
  <c r="M6075" i="1"/>
  <c r="Q6075" i="1"/>
  <c r="K6075" i="1" s="1"/>
  <c r="M6076" i="1"/>
  <c r="Q6076" i="1"/>
  <c r="K6076" i="1" s="1"/>
  <c r="N6076" i="1" s="1"/>
  <c r="M6077" i="1"/>
  <c r="Q6077" i="1"/>
  <c r="K6077" i="1" s="1"/>
  <c r="M6078" i="1"/>
  <c r="Q6078" i="1"/>
  <c r="K6078" i="1" s="1"/>
  <c r="L6078" i="1" s="1"/>
  <c r="M6079" i="1"/>
  <c r="Q6079" i="1"/>
  <c r="K6079" i="1" s="1"/>
  <c r="M6080" i="1"/>
  <c r="Q6080" i="1"/>
  <c r="K6080" i="1" s="1"/>
  <c r="L6080" i="1" s="1"/>
  <c r="M6081" i="1"/>
  <c r="Q6081" i="1"/>
  <c r="K6081" i="1" s="1"/>
  <c r="M6082" i="1"/>
  <c r="Q6082" i="1"/>
  <c r="K6082" i="1" s="1"/>
  <c r="N6082" i="1" s="1"/>
  <c r="M6083" i="1"/>
  <c r="Q6083" i="1"/>
  <c r="K6083" i="1" s="1"/>
  <c r="M6084" i="1"/>
  <c r="Q6084" i="1"/>
  <c r="K6084" i="1" s="1"/>
  <c r="N6084" i="1" s="1"/>
  <c r="M6085" i="1"/>
  <c r="Q6085" i="1"/>
  <c r="K6085" i="1" s="1"/>
  <c r="M6086" i="1"/>
  <c r="Q6086" i="1"/>
  <c r="K6086" i="1" s="1"/>
  <c r="L6086" i="1" s="1"/>
  <c r="M6087" i="1"/>
  <c r="Q6087" i="1"/>
  <c r="K6087" i="1" s="1"/>
  <c r="M6088" i="1"/>
  <c r="Q6088" i="1"/>
  <c r="K6088" i="1" s="1"/>
  <c r="L6088" i="1" s="1"/>
  <c r="M6089" i="1"/>
  <c r="Q6089" i="1"/>
  <c r="K6089" i="1" s="1"/>
  <c r="M6090" i="1"/>
  <c r="Q6090" i="1"/>
  <c r="K6090" i="1" s="1"/>
  <c r="N6090" i="1" s="1"/>
  <c r="M6091" i="1"/>
  <c r="Q6091" i="1"/>
  <c r="K6091" i="1" s="1"/>
  <c r="M6092" i="1"/>
  <c r="Q6092" i="1"/>
  <c r="K6092" i="1" s="1"/>
  <c r="N6092" i="1" s="1"/>
  <c r="M6093" i="1"/>
  <c r="Q6093" i="1"/>
  <c r="K6093" i="1" s="1"/>
  <c r="M6094" i="1"/>
  <c r="Q6094" i="1"/>
  <c r="K6094" i="1" s="1"/>
  <c r="L6094" i="1" s="1"/>
  <c r="M6095" i="1"/>
  <c r="Q6095" i="1"/>
  <c r="K6095" i="1" s="1"/>
  <c r="M6096" i="1"/>
  <c r="Q6096" i="1"/>
  <c r="K6096" i="1" s="1"/>
  <c r="L6096" i="1" s="1"/>
  <c r="M6097" i="1"/>
  <c r="Q6097" i="1"/>
  <c r="K6097" i="1" s="1"/>
  <c r="M6098" i="1"/>
  <c r="Q6098" i="1"/>
  <c r="K6098" i="1" s="1"/>
  <c r="M6099" i="1"/>
  <c r="Q6099" i="1"/>
  <c r="K6099" i="1" s="1"/>
  <c r="M6100" i="1"/>
  <c r="Q6100" i="1"/>
  <c r="K6100" i="1" s="1"/>
  <c r="N6100" i="1" s="1"/>
  <c r="M6101" i="1"/>
  <c r="Q6101" i="1"/>
  <c r="K6101" i="1" s="1"/>
  <c r="M6102" i="1"/>
  <c r="Q6102" i="1"/>
  <c r="K6102" i="1" s="1"/>
  <c r="N6102" i="1" s="1"/>
  <c r="M6103" i="1"/>
  <c r="Q6103" i="1"/>
  <c r="K6103" i="1" s="1"/>
  <c r="M6104" i="1"/>
  <c r="Q6104" i="1"/>
  <c r="K6104" i="1" s="1"/>
  <c r="L6104" i="1" s="1"/>
  <c r="M6105" i="1"/>
  <c r="Q6105" i="1"/>
  <c r="K6105" i="1" s="1"/>
  <c r="M6106" i="1"/>
  <c r="Q6106" i="1"/>
  <c r="K6106" i="1" s="1"/>
  <c r="M6107" i="1"/>
  <c r="Q6107" i="1"/>
  <c r="K6107" i="1" s="1"/>
  <c r="M6108" i="1"/>
  <c r="Q6108" i="1"/>
  <c r="K6108" i="1" s="1"/>
  <c r="N6108" i="1" s="1"/>
  <c r="M6109" i="1"/>
  <c r="Q6109" i="1"/>
  <c r="K6109" i="1" s="1"/>
  <c r="M6110" i="1"/>
  <c r="Q6110" i="1"/>
  <c r="K6110" i="1" s="1"/>
  <c r="L6110" i="1" s="1"/>
  <c r="M6111" i="1"/>
  <c r="Q6111" i="1"/>
  <c r="K6111" i="1" s="1"/>
  <c r="M6112" i="1"/>
  <c r="Q6112" i="1"/>
  <c r="K6112" i="1" s="1"/>
  <c r="L6112" i="1" s="1"/>
  <c r="M6113" i="1"/>
  <c r="Q6113" i="1"/>
  <c r="K6113" i="1" s="1"/>
  <c r="M6114" i="1"/>
  <c r="Q6114" i="1"/>
  <c r="K6114" i="1" s="1"/>
  <c r="M6115" i="1"/>
  <c r="Q6115" i="1"/>
  <c r="K6115" i="1" s="1"/>
  <c r="M6116" i="1"/>
  <c r="Q6116" i="1"/>
  <c r="K6116" i="1" s="1"/>
  <c r="N6116" i="1" s="1"/>
  <c r="M6117" i="1"/>
  <c r="Q6117" i="1"/>
  <c r="K6117" i="1" s="1"/>
  <c r="M6118" i="1"/>
  <c r="Q6118" i="1"/>
  <c r="K6118" i="1" s="1"/>
  <c r="L6118" i="1" s="1"/>
  <c r="M6119" i="1"/>
  <c r="Q6119" i="1"/>
  <c r="K6119" i="1" s="1"/>
  <c r="M6120" i="1"/>
  <c r="Q6120" i="1"/>
  <c r="K6120" i="1" s="1"/>
  <c r="L6120" i="1" s="1"/>
  <c r="M6121" i="1"/>
  <c r="Q6121" i="1"/>
  <c r="K6121" i="1" s="1"/>
  <c r="M6122" i="1"/>
  <c r="Q6122" i="1"/>
  <c r="K6122" i="1" s="1"/>
  <c r="M6123" i="1"/>
  <c r="Q6123" i="1"/>
  <c r="K6123" i="1" s="1"/>
  <c r="M6124" i="1"/>
  <c r="Q6124" i="1"/>
  <c r="K6124" i="1" s="1"/>
  <c r="N6124" i="1" s="1"/>
  <c r="M6125" i="1"/>
  <c r="Q6125" i="1"/>
  <c r="K6125" i="1" s="1"/>
  <c r="M6126" i="1"/>
  <c r="Q6126" i="1"/>
  <c r="K6126" i="1" s="1"/>
  <c r="M6127" i="1"/>
  <c r="Q6127" i="1"/>
  <c r="K6127" i="1" s="1"/>
  <c r="M6128" i="1"/>
  <c r="Q6128" i="1"/>
  <c r="K6128" i="1" s="1"/>
  <c r="L6128" i="1" s="1"/>
  <c r="M6129" i="1"/>
  <c r="Q6129" i="1"/>
  <c r="K6129" i="1" s="1"/>
  <c r="M6130" i="1"/>
  <c r="Q6130" i="1"/>
  <c r="K6130" i="1" s="1"/>
  <c r="N6130" i="1" s="1"/>
  <c r="M6131" i="1"/>
  <c r="Q6131" i="1"/>
  <c r="K6131" i="1" s="1"/>
  <c r="M6132" i="1"/>
  <c r="Q6132" i="1"/>
  <c r="K6132" i="1" s="1"/>
  <c r="L6132" i="1" s="1"/>
  <c r="M6133" i="1"/>
  <c r="Q6133" i="1"/>
  <c r="K6133" i="1" s="1"/>
  <c r="M6134" i="1"/>
  <c r="Q6134" i="1"/>
  <c r="K6134" i="1" s="1"/>
  <c r="N6134" i="1" s="1"/>
  <c r="M6135" i="1"/>
  <c r="Q6135" i="1"/>
  <c r="K6135" i="1" s="1"/>
  <c r="M6136" i="1"/>
  <c r="Q6136" i="1"/>
  <c r="K6136" i="1" s="1"/>
  <c r="L6136" i="1" s="1"/>
  <c r="M6137" i="1"/>
  <c r="Q6137" i="1"/>
  <c r="K6137" i="1" s="1"/>
  <c r="M6138" i="1"/>
  <c r="Q6138" i="1"/>
  <c r="K6138" i="1" s="1"/>
  <c r="N6138" i="1" s="1"/>
  <c r="M6139" i="1"/>
  <c r="Q6139" i="1"/>
  <c r="K6139" i="1" s="1"/>
  <c r="M6140" i="1"/>
  <c r="Q6140" i="1"/>
  <c r="K6140" i="1" s="1"/>
  <c r="L6140" i="1" s="1"/>
  <c r="M6141" i="1"/>
  <c r="Q6141" i="1"/>
  <c r="K6141" i="1" s="1"/>
  <c r="M6142" i="1"/>
  <c r="Q6142" i="1"/>
  <c r="K6142" i="1" s="1"/>
  <c r="N6142" i="1" s="1"/>
  <c r="M6143" i="1"/>
  <c r="Q6143" i="1"/>
  <c r="K6143" i="1" s="1"/>
  <c r="M6144" i="1"/>
  <c r="Q6144" i="1"/>
  <c r="K6144" i="1" s="1"/>
  <c r="L6144" i="1" s="1"/>
  <c r="M6145" i="1"/>
  <c r="Q6145" i="1"/>
  <c r="K6145" i="1" s="1"/>
  <c r="M6146" i="1"/>
  <c r="Q6146" i="1"/>
  <c r="K6146" i="1" s="1"/>
  <c r="N6146" i="1" s="1"/>
  <c r="M6147" i="1"/>
  <c r="Q6147" i="1"/>
  <c r="K6147" i="1" s="1"/>
  <c r="M6148" i="1"/>
  <c r="Q6148" i="1"/>
  <c r="K6148" i="1" s="1"/>
  <c r="L6148" i="1" s="1"/>
  <c r="M6149" i="1"/>
  <c r="Q6149" i="1"/>
  <c r="K6149" i="1" s="1"/>
  <c r="M6150" i="1"/>
  <c r="Q6150" i="1"/>
  <c r="K6150" i="1" s="1"/>
  <c r="N6150" i="1" s="1"/>
  <c r="M6151" i="1"/>
  <c r="Q6151" i="1"/>
  <c r="K6151" i="1" s="1"/>
  <c r="M6152" i="1"/>
  <c r="Q6152" i="1"/>
  <c r="K6152" i="1" s="1"/>
  <c r="L6152" i="1" s="1"/>
  <c r="M6153" i="1"/>
  <c r="Q6153" i="1"/>
  <c r="K6153" i="1" s="1"/>
  <c r="M6154" i="1"/>
  <c r="Q6154" i="1"/>
  <c r="K6154" i="1" s="1"/>
  <c r="N6154" i="1" s="1"/>
  <c r="M6155" i="1"/>
  <c r="Q6155" i="1"/>
  <c r="K6155" i="1" s="1"/>
  <c r="M6156" i="1"/>
  <c r="Q6156" i="1"/>
  <c r="K6156" i="1" s="1"/>
  <c r="L6156" i="1" s="1"/>
  <c r="M6157" i="1"/>
  <c r="Q6157" i="1"/>
  <c r="K6157" i="1" s="1"/>
  <c r="M6158" i="1"/>
  <c r="Q6158" i="1"/>
  <c r="K6158" i="1" s="1"/>
  <c r="N6158" i="1" s="1"/>
  <c r="M6159" i="1"/>
  <c r="Q6159" i="1"/>
  <c r="K6159" i="1" s="1"/>
  <c r="M6160" i="1"/>
  <c r="Q6160" i="1"/>
  <c r="K6160" i="1" s="1"/>
  <c r="L6160" i="1" s="1"/>
  <c r="M6161" i="1"/>
  <c r="Q6161" i="1"/>
  <c r="K6161" i="1" s="1"/>
  <c r="M6162" i="1"/>
  <c r="Q6162" i="1"/>
  <c r="K6162" i="1" s="1"/>
  <c r="N6162" i="1" s="1"/>
  <c r="M6163" i="1"/>
  <c r="Q6163" i="1"/>
  <c r="K6163" i="1" s="1"/>
  <c r="M6164" i="1"/>
  <c r="Q6164" i="1"/>
  <c r="K6164" i="1" s="1"/>
  <c r="L6164" i="1" s="1"/>
  <c r="M6165" i="1"/>
  <c r="Q6165" i="1"/>
  <c r="K6165" i="1" s="1"/>
  <c r="M6166" i="1"/>
  <c r="Q6166" i="1"/>
  <c r="K6166" i="1" s="1"/>
  <c r="N6166" i="1" s="1"/>
  <c r="M6167" i="1"/>
  <c r="Q6167" i="1"/>
  <c r="K6167" i="1" s="1"/>
  <c r="M6168" i="1"/>
  <c r="Q6168" i="1"/>
  <c r="K6168" i="1" s="1"/>
  <c r="L6168" i="1" s="1"/>
  <c r="M6169" i="1"/>
  <c r="Q6169" i="1"/>
  <c r="K6169" i="1" s="1"/>
  <c r="M6170" i="1"/>
  <c r="Q6170" i="1"/>
  <c r="K6170" i="1" s="1"/>
  <c r="N6170" i="1" s="1"/>
  <c r="M6171" i="1"/>
  <c r="Q6171" i="1"/>
  <c r="K6171" i="1" s="1"/>
  <c r="M6172" i="1"/>
  <c r="Q6172" i="1"/>
  <c r="K6172" i="1" s="1"/>
  <c r="L6172" i="1" s="1"/>
  <c r="M6173" i="1"/>
  <c r="Q6173" i="1"/>
  <c r="K6173" i="1" s="1"/>
  <c r="M6174" i="1"/>
  <c r="Q6174" i="1"/>
  <c r="K6174" i="1" s="1"/>
  <c r="N6174" i="1" s="1"/>
  <c r="M6175" i="1"/>
  <c r="Q6175" i="1"/>
  <c r="K6175" i="1" s="1"/>
  <c r="M6176" i="1"/>
  <c r="Q6176" i="1"/>
  <c r="K6176" i="1" s="1"/>
  <c r="L6176" i="1" s="1"/>
  <c r="M6177" i="1"/>
  <c r="Q6177" i="1"/>
  <c r="K6177" i="1" s="1"/>
  <c r="M6178" i="1"/>
  <c r="Q6178" i="1"/>
  <c r="K6178" i="1" s="1"/>
  <c r="N6178" i="1" s="1"/>
  <c r="M6179" i="1"/>
  <c r="Q6179" i="1"/>
  <c r="K6179" i="1" s="1"/>
  <c r="M6180" i="1"/>
  <c r="Q6180" i="1"/>
  <c r="K6180" i="1" s="1"/>
  <c r="L6180" i="1" s="1"/>
  <c r="M6181" i="1"/>
  <c r="Q6181" i="1"/>
  <c r="K6181" i="1" s="1"/>
  <c r="M6182" i="1"/>
  <c r="Q6182" i="1"/>
  <c r="K6182" i="1" s="1"/>
  <c r="N6182" i="1" s="1"/>
  <c r="M6183" i="1"/>
  <c r="Q6183" i="1"/>
  <c r="K6183" i="1" s="1"/>
  <c r="M6184" i="1"/>
  <c r="Q6184" i="1"/>
  <c r="K6184" i="1" s="1"/>
  <c r="L6184" i="1" s="1"/>
  <c r="M6185" i="1"/>
  <c r="Q6185" i="1"/>
  <c r="K6185" i="1" s="1"/>
  <c r="M6186" i="1"/>
  <c r="Q6186" i="1"/>
  <c r="K6186" i="1" s="1"/>
  <c r="N6186" i="1" s="1"/>
  <c r="M6187" i="1"/>
  <c r="Q6187" i="1"/>
  <c r="K6187" i="1" s="1"/>
  <c r="M6188" i="1"/>
  <c r="Q6188" i="1"/>
  <c r="K6188" i="1" s="1"/>
  <c r="L6188" i="1" s="1"/>
  <c r="M6189" i="1"/>
  <c r="Q6189" i="1"/>
  <c r="K6189" i="1" s="1"/>
  <c r="M6190" i="1"/>
  <c r="Q6190" i="1"/>
  <c r="K6190" i="1" s="1"/>
  <c r="N6190" i="1" s="1"/>
  <c r="M6191" i="1"/>
  <c r="Q6191" i="1"/>
  <c r="K6191" i="1" s="1"/>
  <c r="M6192" i="1"/>
  <c r="Q6192" i="1"/>
  <c r="K6192" i="1" s="1"/>
  <c r="L6192" i="1" s="1"/>
  <c r="M6193" i="1"/>
  <c r="Q6193" i="1"/>
  <c r="K6193" i="1" s="1"/>
  <c r="M6194" i="1"/>
  <c r="Q6194" i="1"/>
  <c r="K6194" i="1" s="1"/>
  <c r="N6194" i="1" s="1"/>
  <c r="M6195" i="1"/>
  <c r="Q6195" i="1"/>
  <c r="K6195" i="1" s="1"/>
  <c r="M6196" i="1"/>
  <c r="Q6196" i="1"/>
  <c r="K6196" i="1" s="1"/>
  <c r="L6196" i="1" s="1"/>
  <c r="M6197" i="1"/>
  <c r="Q6197" i="1"/>
  <c r="K6197" i="1" s="1"/>
  <c r="M6198" i="1"/>
  <c r="Q6198" i="1"/>
  <c r="K6198" i="1" s="1"/>
  <c r="N6198" i="1" s="1"/>
  <c r="M6199" i="1"/>
  <c r="Q6199" i="1"/>
  <c r="K6199" i="1" s="1"/>
  <c r="M6200" i="1"/>
  <c r="Q6200" i="1"/>
  <c r="K6200" i="1" s="1"/>
  <c r="L6200" i="1" s="1"/>
  <c r="M6201" i="1"/>
  <c r="Q6201" i="1"/>
  <c r="K6201" i="1" s="1"/>
  <c r="M6202" i="1"/>
  <c r="Q6202" i="1"/>
  <c r="K6202" i="1" s="1"/>
  <c r="N6202" i="1" s="1"/>
  <c r="M6203" i="1"/>
  <c r="Q6203" i="1"/>
  <c r="K6203" i="1" s="1"/>
  <c r="M6204" i="1"/>
  <c r="Q6204" i="1"/>
  <c r="K6204" i="1" s="1"/>
  <c r="L6204" i="1" s="1"/>
  <c r="M6205" i="1"/>
  <c r="Q6205" i="1"/>
  <c r="K6205" i="1" s="1"/>
  <c r="M6206" i="1"/>
  <c r="Q6206" i="1"/>
  <c r="K6206" i="1" s="1"/>
  <c r="N6206" i="1" s="1"/>
  <c r="M6207" i="1"/>
  <c r="Q6207" i="1"/>
  <c r="K6207" i="1" s="1"/>
  <c r="M6208" i="1"/>
  <c r="Q6208" i="1"/>
  <c r="K6208" i="1" s="1"/>
  <c r="L6208" i="1" s="1"/>
  <c r="M6209" i="1"/>
  <c r="Q6209" i="1"/>
  <c r="K6209" i="1" s="1"/>
  <c r="N6209" i="1" s="1"/>
  <c r="M6210" i="1"/>
  <c r="Q6210" i="1"/>
  <c r="K6210" i="1" s="1"/>
  <c r="N6210" i="1" s="1"/>
  <c r="M6211" i="1"/>
  <c r="Q6211" i="1"/>
  <c r="K6211" i="1" s="1"/>
  <c r="L6211" i="1" s="1"/>
  <c r="M6212" i="1"/>
  <c r="Q6212" i="1"/>
  <c r="K6212" i="1" s="1"/>
  <c r="L6212" i="1" s="1"/>
  <c r="M6213" i="1"/>
  <c r="Q6213" i="1"/>
  <c r="K6213" i="1" s="1"/>
  <c r="N6213" i="1" s="1"/>
  <c r="M6214" i="1"/>
  <c r="Q6214" i="1"/>
  <c r="K6214" i="1" s="1"/>
  <c r="M6215" i="1"/>
  <c r="Q6215" i="1"/>
  <c r="K6215" i="1" s="1"/>
  <c r="M6216" i="1"/>
  <c r="Q6216" i="1"/>
  <c r="K6216" i="1" s="1"/>
  <c r="L6216" i="1" s="1"/>
  <c r="M6217" i="1"/>
  <c r="Q6217" i="1"/>
  <c r="K6217" i="1" s="1"/>
  <c r="N6217" i="1" s="1"/>
  <c r="M6218" i="1"/>
  <c r="Q6218" i="1"/>
  <c r="K6218" i="1" s="1"/>
  <c r="N6218" i="1" s="1"/>
  <c r="M6219" i="1"/>
  <c r="Q6219" i="1"/>
  <c r="K6219" i="1" s="1"/>
  <c r="L6219" i="1" s="1"/>
  <c r="M6220" i="1"/>
  <c r="Q6220" i="1"/>
  <c r="K6220" i="1" s="1"/>
  <c r="L6220" i="1" s="1"/>
  <c r="M6221" i="1"/>
  <c r="Q6221" i="1"/>
  <c r="K6221" i="1" s="1"/>
  <c r="N6221" i="1" s="1"/>
  <c r="M6222" i="1"/>
  <c r="Q6222" i="1"/>
  <c r="K6222" i="1" s="1"/>
  <c r="M6223" i="1"/>
  <c r="Q6223" i="1"/>
  <c r="K6223" i="1" s="1"/>
  <c r="M6224" i="1"/>
  <c r="Q6224" i="1"/>
  <c r="K6224" i="1" s="1"/>
  <c r="L6224" i="1" s="1"/>
  <c r="M6225" i="1"/>
  <c r="Q6225" i="1"/>
  <c r="K6225" i="1" s="1"/>
  <c r="N6225" i="1" s="1"/>
  <c r="M6226" i="1"/>
  <c r="Q6226" i="1"/>
  <c r="K6226" i="1" s="1"/>
  <c r="N6226" i="1" s="1"/>
  <c r="M6227" i="1"/>
  <c r="Q6227" i="1"/>
  <c r="K6227" i="1" s="1"/>
  <c r="L6227" i="1" s="1"/>
  <c r="M6228" i="1"/>
  <c r="Q6228" i="1"/>
  <c r="K6228" i="1" s="1"/>
  <c r="L6228" i="1" s="1"/>
  <c r="M6229" i="1"/>
  <c r="Q6229" i="1"/>
  <c r="K6229" i="1" s="1"/>
  <c r="N6229" i="1" s="1"/>
  <c r="M6230" i="1"/>
  <c r="Q6230" i="1"/>
  <c r="K6230" i="1" s="1"/>
  <c r="M6231" i="1"/>
  <c r="Q6231" i="1"/>
  <c r="K6231" i="1" s="1"/>
  <c r="M6232" i="1"/>
  <c r="Q6232" i="1"/>
  <c r="K6232" i="1" s="1"/>
  <c r="L6232" i="1" s="1"/>
  <c r="M6233" i="1"/>
  <c r="Q6233" i="1"/>
  <c r="K6233" i="1" s="1"/>
  <c r="N6233" i="1" s="1"/>
  <c r="L6234" i="1"/>
  <c r="M6234" i="1"/>
  <c r="Q6234" i="1"/>
  <c r="K6234" i="1" s="1"/>
  <c r="N6234" i="1" s="1"/>
  <c r="M6235" i="1"/>
  <c r="Q6235" i="1"/>
  <c r="K6235" i="1" s="1"/>
  <c r="L6235" i="1" s="1"/>
  <c r="M6236" i="1"/>
  <c r="Q6236" i="1"/>
  <c r="K6236" i="1" s="1"/>
  <c r="L6236" i="1" s="1"/>
  <c r="M6237" i="1"/>
  <c r="Q6237" i="1"/>
  <c r="K6237" i="1" s="1"/>
  <c r="N6237" i="1" s="1"/>
  <c r="M6238" i="1"/>
  <c r="Q6238" i="1"/>
  <c r="K6238" i="1" s="1"/>
  <c r="M6239" i="1"/>
  <c r="Q6239" i="1"/>
  <c r="K6239" i="1" s="1"/>
  <c r="M6240" i="1"/>
  <c r="Q6240" i="1"/>
  <c r="K6240" i="1" s="1"/>
  <c r="L6240" i="1" s="1"/>
  <c r="M6241" i="1"/>
  <c r="Q6241" i="1"/>
  <c r="K6241" i="1" s="1"/>
  <c r="N6241" i="1" s="1"/>
  <c r="M6242" i="1"/>
  <c r="Q6242" i="1"/>
  <c r="K6242" i="1" s="1"/>
  <c r="N6242" i="1" s="1"/>
  <c r="M6243" i="1"/>
  <c r="Q6243" i="1"/>
  <c r="K6243" i="1" s="1"/>
  <c r="L6243" i="1" s="1"/>
  <c r="M6244" i="1"/>
  <c r="Q6244" i="1"/>
  <c r="K6244" i="1" s="1"/>
  <c r="L6244" i="1" s="1"/>
  <c r="M6245" i="1"/>
  <c r="Q6245" i="1"/>
  <c r="K6245" i="1" s="1"/>
  <c r="N6245" i="1" s="1"/>
  <c r="M6246" i="1"/>
  <c r="Q6246" i="1"/>
  <c r="K6246" i="1" s="1"/>
  <c r="M6247" i="1"/>
  <c r="Q6247" i="1"/>
  <c r="K6247" i="1" s="1"/>
  <c r="M6248" i="1"/>
  <c r="Q6248" i="1"/>
  <c r="K6248" i="1" s="1"/>
  <c r="L6248" i="1" s="1"/>
  <c r="M6249" i="1"/>
  <c r="Q6249" i="1"/>
  <c r="K6249" i="1" s="1"/>
  <c r="N6249" i="1" s="1"/>
  <c r="L6250" i="1"/>
  <c r="M6250" i="1"/>
  <c r="Q6250" i="1"/>
  <c r="K6250" i="1" s="1"/>
  <c r="N6250" i="1" s="1"/>
  <c r="L6251" i="1"/>
  <c r="M6251" i="1"/>
  <c r="Q6251" i="1"/>
  <c r="K6251" i="1" s="1"/>
  <c r="N6251" i="1" s="1"/>
  <c r="M6252" i="1"/>
  <c r="Q6252" i="1"/>
  <c r="K6252" i="1" s="1"/>
  <c r="L6252" i="1" s="1"/>
  <c r="M6253" i="1"/>
  <c r="Q6253" i="1"/>
  <c r="K6253" i="1" s="1"/>
  <c r="N6253" i="1" s="1"/>
  <c r="M6254" i="1"/>
  <c r="Q6254" i="1"/>
  <c r="K6254" i="1" s="1"/>
  <c r="M6255" i="1"/>
  <c r="Q6255" i="1"/>
  <c r="K6255" i="1" s="1"/>
  <c r="M6256" i="1"/>
  <c r="Q6256" i="1"/>
  <c r="K6256" i="1" s="1"/>
  <c r="L6256" i="1" s="1"/>
  <c r="M6257" i="1"/>
  <c r="Q6257" i="1"/>
  <c r="K6257" i="1" s="1"/>
  <c r="N6257" i="1" s="1"/>
  <c r="M6258" i="1"/>
  <c r="Q6258" i="1"/>
  <c r="K6258" i="1" s="1"/>
  <c r="M6259" i="1"/>
  <c r="Q6259" i="1"/>
  <c r="K6259" i="1" s="1"/>
  <c r="M6260" i="1"/>
  <c r="Q6260" i="1"/>
  <c r="K6260" i="1" s="1"/>
  <c r="L6260" i="1" s="1"/>
  <c r="M6261" i="1"/>
  <c r="Q6261" i="1"/>
  <c r="K6261" i="1" s="1"/>
  <c r="N6261" i="1" s="1"/>
  <c r="M6262" i="1"/>
  <c r="Q6262" i="1"/>
  <c r="K6262" i="1" s="1"/>
  <c r="M6263" i="1"/>
  <c r="Q6263" i="1"/>
  <c r="K6263" i="1" s="1"/>
  <c r="M6264" i="1"/>
  <c r="Q6264" i="1"/>
  <c r="K6264" i="1" s="1"/>
  <c r="L6264" i="1" s="1"/>
  <c r="M6265" i="1"/>
  <c r="Q6265" i="1"/>
  <c r="K6265" i="1" s="1"/>
  <c r="N6265" i="1" s="1"/>
  <c r="M6266" i="1"/>
  <c r="Q6266" i="1"/>
  <c r="K6266" i="1" s="1"/>
  <c r="N6266" i="1" s="1"/>
  <c r="M6267" i="1"/>
  <c r="Q6267" i="1"/>
  <c r="K6267" i="1" s="1"/>
  <c r="L6268" i="1"/>
  <c r="M6268" i="1"/>
  <c r="Q6268" i="1"/>
  <c r="K6268" i="1" s="1"/>
  <c r="N6268" i="1" s="1"/>
  <c r="M6269" i="1"/>
  <c r="Q6269" i="1"/>
  <c r="K6269" i="1" s="1"/>
  <c r="L6269" i="1" s="1"/>
  <c r="M6270" i="1"/>
  <c r="Q6270" i="1"/>
  <c r="K6270" i="1" s="1"/>
  <c r="M6271" i="1"/>
  <c r="Q6271" i="1"/>
  <c r="K6271" i="1" s="1"/>
  <c r="M6272" i="1"/>
  <c r="Q6272" i="1"/>
  <c r="K6272" i="1" s="1"/>
  <c r="M6273" i="1"/>
  <c r="Q6273" i="1"/>
  <c r="K6273" i="1" s="1"/>
  <c r="L6273" i="1" s="1"/>
  <c r="M6274" i="1"/>
  <c r="Q6274" i="1"/>
  <c r="K6274" i="1" s="1"/>
  <c r="M6275" i="1"/>
  <c r="Q6275" i="1"/>
  <c r="K6275" i="1" s="1"/>
  <c r="M6276" i="1"/>
  <c r="Q6276" i="1"/>
  <c r="K6276" i="1" s="1"/>
  <c r="L6276" i="1" s="1"/>
  <c r="M6277" i="1"/>
  <c r="Q6277" i="1"/>
  <c r="K6277" i="1" s="1"/>
  <c r="N6277" i="1" s="1"/>
  <c r="M6278" i="1"/>
  <c r="Q6278" i="1"/>
  <c r="K6278" i="1" s="1"/>
  <c r="N6278" i="1" s="1"/>
  <c r="M6279" i="1"/>
  <c r="Q6279" i="1"/>
  <c r="K6279" i="1" s="1"/>
  <c r="M6280" i="1"/>
  <c r="Q6280" i="1"/>
  <c r="K6280" i="1" s="1"/>
  <c r="M6281" i="1"/>
  <c r="Q6281" i="1"/>
  <c r="K6281" i="1" s="1"/>
  <c r="N6281" i="1" s="1"/>
  <c r="M6282" i="1"/>
  <c r="Q6282" i="1"/>
  <c r="K6282" i="1" s="1"/>
  <c r="M6283" i="1"/>
  <c r="Q6283" i="1"/>
  <c r="K6283" i="1" s="1"/>
  <c r="M6284" i="1"/>
  <c r="Q6284" i="1"/>
  <c r="K6284" i="1" s="1"/>
  <c r="M6285" i="1"/>
  <c r="Q6285" i="1"/>
  <c r="K6285" i="1" s="1"/>
  <c r="L6285" i="1" s="1"/>
  <c r="M6286" i="1"/>
  <c r="Q6286" i="1"/>
  <c r="K6286" i="1" s="1"/>
  <c r="M6287" i="1"/>
  <c r="Q6287" i="1"/>
  <c r="K6287" i="1" s="1"/>
  <c r="M6288" i="1"/>
  <c r="Q6288" i="1"/>
  <c r="K6288" i="1" s="1"/>
  <c r="M6289" i="1"/>
  <c r="Q6289" i="1"/>
  <c r="K6289" i="1" s="1"/>
  <c r="L6289" i="1" s="1"/>
  <c r="M6290" i="1"/>
  <c r="Q6290" i="1"/>
  <c r="K6290" i="1" s="1"/>
  <c r="M6291" i="1"/>
  <c r="Q6291" i="1"/>
  <c r="K6291" i="1" s="1"/>
  <c r="M6292" i="1"/>
  <c r="Q6292" i="1"/>
  <c r="K6292" i="1" s="1"/>
  <c r="L6292" i="1" s="1"/>
  <c r="M6293" i="1"/>
  <c r="Q6293" i="1"/>
  <c r="K6293" i="1" s="1"/>
  <c r="N6293" i="1" s="1"/>
  <c r="M6294" i="1"/>
  <c r="Q6294" i="1"/>
  <c r="K6294" i="1" s="1"/>
  <c r="N6294" i="1" s="1"/>
  <c r="M6295" i="1"/>
  <c r="Q6295" i="1"/>
  <c r="K6295" i="1" s="1"/>
  <c r="M6296" i="1"/>
  <c r="Q6296" i="1"/>
  <c r="K6296" i="1" s="1"/>
  <c r="M6297" i="1"/>
  <c r="Q6297" i="1"/>
  <c r="K6297" i="1" s="1"/>
  <c r="N6297" i="1" s="1"/>
  <c r="M6298" i="1"/>
  <c r="Q6298" i="1"/>
  <c r="K6298" i="1" s="1"/>
  <c r="M6299" i="1"/>
  <c r="Q6299" i="1"/>
  <c r="K6299" i="1" s="1"/>
  <c r="M6300" i="1"/>
  <c r="Q6300" i="1"/>
  <c r="K6300" i="1" s="1"/>
  <c r="M6301" i="1"/>
  <c r="Q6301" i="1"/>
  <c r="K6301" i="1" s="1"/>
  <c r="L6301" i="1" s="1"/>
  <c r="M6302" i="1"/>
  <c r="Q6302" i="1"/>
  <c r="K6302" i="1" s="1"/>
  <c r="M6303" i="1"/>
  <c r="Q6303" i="1"/>
  <c r="K6303" i="1" s="1"/>
  <c r="M6304" i="1"/>
  <c r="Q6304" i="1"/>
  <c r="K6304" i="1" s="1"/>
  <c r="M6305" i="1"/>
  <c r="Q6305" i="1"/>
  <c r="K6305" i="1" s="1"/>
  <c r="L6305" i="1" s="1"/>
  <c r="M6306" i="1"/>
  <c r="Q6306" i="1"/>
  <c r="K6306" i="1" s="1"/>
  <c r="M6307" i="1"/>
  <c r="Q6307" i="1"/>
  <c r="K6307" i="1" s="1"/>
  <c r="M6308" i="1"/>
  <c r="Q6308" i="1"/>
  <c r="K6308" i="1" s="1"/>
  <c r="L6308" i="1" s="1"/>
  <c r="M6309" i="1"/>
  <c r="Q6309" i="1"/>
  <c r="K6309" i="1" s="1"/>
  <c r="N6309" i="1" s="1"/>
  <c r="M6310" i="1"/>
  <c r="Q6310" i="1"/>
  <c r="K6310" i="1" s="1"/>
  <c r="N6310" i="1" s="1"/>
  <c r="M6311" i="1"/>
  <c r="Q6311" i="1"/>
  <c r="K6311" i="1" s="1"/>
  <c r="M6312" i="1"/>
  <c r="Q6312" i="1"/>
  <c r="K6312" i="1" s="1"/>
  <c r="M6313" i="1"/>
  <c r="Q6313" i="1"/>
  <c r="K6313" i="1" s="1"/>
  <c r="N6313" i="1" s="1"/>
  <c r="M6314" i="1"/>
  <c r="Q6314" i="1"/>
  <c r="K6314" i="1" s="1"/>
  <c r="M6315" i="1"/>
  <c r="Q6315" i="1"/>
  <c r="K6315" i="1" s="1"/>
  <c r="M6316" i="1"/>
  <c r="Q6316" i="1"/>
  <c r="K6316" i="1" s="1"/>
  <c r="M6317" i="1"/>
  <c r="Q6317" i="1"/>
  <c r="K6317" i="1" s="1"/>
  <c r="L6317" i="1" s="1"/>
  <c r="M6318" i="1"/>
  <c r="Q6318" i="1"/>
  <c r="K6318" i="1" s="1"/>
  <c r="M6319" i="1"/>
  <c r="Q6319" i="1"/>
  <c r="K6319" i="1" s="1"/>
  <c r="M6320" i="1"/>
  <c r="Q6320" i="1"/>
  <c r="K6320" i="1" s="1"/>
  <c r="M6321" i="1"/>
  <c r="Q6321" i="1"/>
  <c r="K6321" i="1" s="1"/>
  <c r="L6321" i="1" s="1"/>
  <c r="M6322" i="1"/>
  <c r="Q6322" i="1"/>
  <c r="K6322" i="1" s="1"/>
  <c r="M6323" i="1"/>
  <c r="Q6323" i="1"/>
  <c r="K6323" i="1" s="1"/>
  <c r="M6324" i="1"/>
  <c r="Q6324" i="1"/>
  <c r="K6324" i="1" s="1"/>
  <c r="L6324" i="1" s="1"/>
  <c r="M6325" i="1"/>
  <c r="Q6325" i="1"/>
  <c r="K6325" i="1" s="1"/>
  <c r="N6325" i="1" s="1"/>
  <c r="M6326" i="1"/>
  <c r="Q6326" i="1"/>
  <c r="K6326" i="1" s="1"/>
  <c r="N6326" i="1" s="1"/>
  <c r="M6327" i="1"/>
  <c r="Q6327" i="1"/>
  <c r="K6327" i="1" s="1"/>
  <c r="M6328" i="1"/>
  <c r="Q6328" i="1"/>
  <c r="K6328" i="1" s="1"/>
  <c r="M6329" i="1"/>
  <c r="Q6329" i="1"/>
  <c r="K6329" i="1" s="1"/>
  <c r="N6329" i="1" s="1"/>
  <c r="M6330" i="1"/>
  <c r="Q6330" i="1"/>
  <c r="K6330" i="1" s="1"/>
  <c r="M6331" i="1"/>
  <c r="Q6331" i="1"/>
  <c r="K6331" i="1" s="1"/>
  <c r="M6332" i="1"/>
  <c r="Q6332" i="1"/>
  <c r="K6332" i="1" s="1"/>
  <c r="M6333" i="1"/>
  <c r="Q6333" i="1"/>
  <c r="K6333" i="1" s="1"/>
  <c r="L6333" i="1" s="1"/>
  <c r="M6334" i="1"/>
  <c r="Q6334" i="1"/>
  <c r="K6334" i="1" s="1"/>
  <c r="M6335" i="1"/>
  <c r="Q6335" i="1"/>
  <c r="K6335" i="1" s="1"/>
  <c r="M6336" i="1"/>
  <c r="Q6336" i="1"/>
  <c r="K6336" i="1" s="1"/>
  <c r="M6337" i="1"/>
  <c r="Q6337" i="1"/>
  <c r="K6337" i="1" s="1"/>
  <c r="L6337" i="1" s="1"/>
  <c r="M6338" i="1"/>
  <c r="Q6338" i="1"/>
  <c r="K6338" i="1" s="1"/>
  <c r="M6339" i="1"/>
  <c r="Q6339" i="1"/>
  <c r="K6339" i="1" s="1"/>
  <c r="M6340" i="1"/>
  <c r="Q6340" i="1"/>
  <c r="K6340" i="1" s="1"/>
  <c r="L6340" i="1" s="1"/>
  <c r="M6341" i="1"/>
  <c r="Q6341" i="1"/>
  <c r="K6341" i="1" s="1"/>
  <c r="N6341" i="1" s="1"/>
  <c r="M6342" i="1"/>
  <c r="Q6342" i="1"/>
  <c r="K6342" i="1" s="1"/>
  <c r="N6342" i="1" s="1"/>
  <c r="M6343" i="1"/>
  <c r="Q6343" i="1"/>
  <c r="K6343" i="1" s="1"/>
  <c r="M6344" i="1"/>
  <c r="Q6344" i="1"/>
  <c r="K6344" i="1" s="1"/>
  <c r="M6345" i="1"/>
  <c r="Q6345" i="1"/>
  <c r="K6345" i="1" s="1"/>
  <c r="N6345" i="1" s="1"/>
  <c r="M6346" i="1"/>
  <c r="Q6346" i="1"/>
  <c r="K6346" i="1" s="1"/>
  <c r="M6347" i="1"/>
  <c r="Q6347" i="1"/>
  <c r="K6347" i="1" s="1"/>
  <c r="M6348" i="1"/>
  <c r="Q6348" i="1"/>
  <c r="K6348" i="1" s="1"/>
  <c r="M6349" i="1"/>
  <c r="Q6349" i="1"/>
  <c r="K6349" i="1" s="1"/>
  <c r="L6349" i="1" s="1"/>
  <c r="M6350" i="1"/>
  <c r="Q6350" i="1"/>
  <c r="K6350" i="1" s="1"/>
  <c r="M6351" i="1"/>
  <c r="Q6351" i="1"/>
  <c r="K6351" i="1" s="1"/>
  <c r="M6352" i="1"/>
  <c r="Q6352" i="1"/>
  <c r="K6352" i="1" s="1"/>
  <c r="M6353" i="1"/>
  <c r="Q6353" i="1"/>
  <c r="K6353" i="1" s="1"/>
  <c r="L6353" i="1" s="1"/>
  <c r="M6354" i="1"/>
  <c r="Q6354" i="1"/>
  <c r="K6354" i="1" s="1"/>
  <c r="M6355" i="1"/>
  <c r="Q6355" i="1"/>
  <c r="K6355" i="1" s="1"/>
  <c r="M6356" i="1"/>
  <c r="Q6356" i="1"/>
  <c r="K6356" i="1" s="1"/>
  <c r="L6356" i="1" s="1"/>
  <c r="M6357" i="1"/>
  <c r="Q6357" i="1"/>
  <c r="K6357" i="1" s="1"/>
  <c r="N6357" i="1" s="1"/>
  <c r="M6358" i="1"/>
  <c r="Q6358" i="1"/>
  <c r="K6358" i="1" s="1"/>
  <c r="N6358" i="1" s="1"/>
  <c r="M6359" i="1"/>
  <c r="Q6359" i="1"/>
  <c r="K6359" i="1" s="1"/>
  <c r="M6360" i="1"/>
  <c r="Q6360" i="1"/>
  <c r="K6360" i="1" s="1"/>
  <c r="M6361" i="1"/>
  <c r="Q6361" i="1"/>
  <c r="K6361" i="1" s="1"/>
  <c r="N6361" i="1" s="1"/>
  <c r="M6362" i="1"/>
  <c r="Q6362" i="1"/>
  <c r="K6362" i="1" s="1"/>
  <c r="M6363" i="1"/>
  <c r="Q6363" i="1"/>
  <c r="K6363" i="1" s="1"/>
  <c r="M6364" i="1"/>
  <c r="Q6364" i="1"/>
  <c r="K6364" i="1" s="1"/>
  <c r="M6365" i="1"/>
  <c r="Q6365" i="1"/>
  <c r="K6365" i="1" s="1"/>
  <c r="L6365" i="1" s="1"/>
  <c r="M6366" i="1"/>
  <c r="Q6366" i="1"/>
  <c r="K6366" i="1" s="1"/>
  <c r="M6367" i="1"/>
  <c r="Q6367" i="1"/>
  <c r="K6367" i="1" s="1"/>
  <c r="M6368" i="1"/>
  <c r="Q6368" i="1"/>
  <c r="K6368" i="1" s="1"/>
  <c r="M6369" i="1"/>
  <c r="Q6369" i="1"/>
  <c r="K6369" i="1" s="1"/>
  <c r="N6369" i="1" s="1"/>
  <c r="M6370" i="1"/>
  <c r="Q6370" i="1"/>
  <c r="K6370" i="1" s="1"/>
  <c r="M6371" i="1"/>
  <c r="Q6371" i="1"/>
  <c r="K6371" i="1" s="1"/>
  <c r="M6372" i="1"/>
  <c r="Q6372" i="1"/>
  <c r="K6372" i="1" s="1"/>
  <c r="L6372" i="1" s="1"/>
  <c r="M6373" i="1"/>
  <c r="Q6373" i="1"/>
  <c r="K6373" i="1" s="1"/>
  <c r="N6373" i="1" s="1"/>
  <c r="M6374" i="1"/>
  <c r="Q6374" i="1"/>
  <c r="K6374" i="1" s="1"/>
  <c r="N6374" i="1" s="1"/>
  <c r="M6375" i="1"/>
  <c r="Q6375" i="1"/>
  <c r="K6375" i="1" s="1"/>
  <c r="M6376" i="1"/>
  <c r="Q6376" i="1"/>
  <c r="K6376" i="1" s="1"/>
  <c r="M6377" i="1"/>
  <c r="Q6377" i="1"/>
  <c r="K6377" i="1" s="1"/>
  <c r="N6377" i="1" s="1"/>
  <c r="M6378" i="1"/>
  <c r="Q6378" i="1"/>
  <c r="K6378" i="1" s="1"/>
  <c r="M6379" i="1"/>
  <c r="Q6379" i="1"/>
  <c r="K6379" i="1" s="1"/>
  <c r="M6380" i="1"/>
  <c r="Q6380" i="1"/>
  <c r="K6380" i="1" s="1"/>
  <c r="M6381" i="1"/>
  <c r="Q6381" i="1"/>
  <c r="K6381" i="1" s="1"/>
  <c r="L6381" i="1" s="1"/>
  <c r="M6382" i="1"/>
  <c r="Q6382" i="1"/>
  <c r="K6382" i="1" s="1"/>
  <c r="M6383" i="1"/>
  <c r="Q6383" i="1"/>
  <c r="K6383" i="1" s="1"/>
  <c r="M6384" i="1"/>
  <c r="Q6384" i="1"/>
  <c r="K6384" i="1" s="1"/>
  <c r="M6385" i="1"/>
  <c r="Q6385" i="1"/>
  <c r="K6385" i="1" s="1"/>
  <c r="L6385" i="1" s="1"/>
  <c r="M6386" i="1"/>
  <c r="Q6386" i="1"/>
  <c r="K6386" i="1" s="1"/>
  <c r="M6387" i="1"/>
  <c r="Q6387" i="1"/>
  <c r="K6387" i="1" s="1"/>
  <c r="M6388" i="1"/>
  <c r="Q6388" i="1"/>
  <c r="K6388" i="1" s="1"/>
  <c r="L6388" i="1" s="1"/>
  <c r="M6389" i="1"/>
  <c r="Q6389" i="1"/>
  <c r="K6389" i="1" s="1"/>
  <c r="N6389" i="1" s="1"/>
  <c r="M6390" i="1"/>
  <c r="Q6390" i="1"/>
  <c r="K6390" i="1" s="1"/>
  <c r="N6390" i="1" s="1"/>
  <c r="M6391" i="1"/>
  <c r="Q6391" i="1"/>
  <c r="K6391" i="1" s="1"/>
  <c r="M6392" i="1"/>
  <c r="Q6392" i="1"/>
  <c r="K6392" i="1" s="1"/>
  <c r="M6393" i="1"/>
  <c r="Q6393" i="1"/>
  <c r="K6393" i="1" s="1"/>
  <c r="N6393" i="1" s="1"/>
  <c r="M6394" i="1"/>
  <c r="Q6394" i="1"/>
  <c r="K6394" i="1" s="1"/>
  <c r="M6395" i="1"/>
  <c r="Q6395" i="1"/>
  <c r="K6395" i="1" s="1"/>
  <c r="M6396" i="1"/>
  <c r="Q6396" i="1"/>
  <c r="K6396" i="1" s="1"/>
  <c r="M6397" i="1"/>
  <c r="Q6397" i="1"/>
  <c r="K6397" i="1" s="1"/>
  <c r="L6397" i="1" s="1"/>
  <c r="M6398" i="1"/>
  <c r="Q6398" i="1"/>
  <c r="K6398" i="1" s="1"/>
  <c r="M6399" i="1"/>
  <c r="Q6399" i="1"/>
  <c r="K6399" i="1" s="1"/>
  <c r="M6400" i="1"/>
  <c r="Q6400" i="1"/>
  <c r="K6400" i="1" s="1"/>
  <c r="M6401" i="1"/>
  <c r="Q6401" i="1"/>
  <c r="K6401" i="1" s="1"/>
  <c r="L6401" i="1" s="1"/>
  <c r="M6402" i="1"/>
  <c r="Q6402" i="1"/>
  <c r="K6402" i="1" s="1"/>
  <c r="M6403" i="1"/>
  <c r="Q6403" i="1"/>
  <c r="K6403" i="1" s="1"/>
  <c r="M6404" i="1"/>
  <c r="Q6404" i="1"/>
  <c r="K6404" i="1" s="1"/>
  <c r="L6404" i="1" s="1"/>
  <c r="M6405" i="1"/>
  <c r="Q6405" i="1"/>
  <c r="K6405" i="1" s="1"/>
  <c r="N6405" i="1" s="1"/>
  <c r="M6406" i="1"/>
  <c r="Q6406" i="1"/>
  <c r="K6406" i="1" s="1"/>
  <c r="N6406" i="1" s="1"/>
  <c r="M6407" i="1"/>
  <c r="Q6407" i="1"/>
  <c r="K6407" i="1" s="1"/>
  <c r="M6408" i="1"/>
  <c r="Q6408" i="1"/>
  <c r="K6408" i="1" s="1"/>
  <c r="M6409" i="1"/>
  <c r="Q6409" i="1"/>
  <c r="K6409" i="1" s="1"/>
  <c r="N6409" i="1" s="1"/>
  <c r="M6410" i="1"/>
  <c r="Q6410" i="1"/>
  <c r="K6410" i="1" s="1"/>
  <c r="M6411" i="1"/>
  <c r="Q6411" i="1"/>
  <c r="K6411" i="1" s="1"/>
  <c r="M6412" i="1"/>
  <c r="Q6412" i="1"/>
  <c r="K6412" i="1" s="1"/>
  <c r="M6413" i="1"/>
  <c r="Q6413" i="1"/>
  <c r="K6413" i="1" s="1"/>
  <c r="M6414" i="1"/>
  <c r="Q6414" i="1"/>
  <c r="K6414" i="1" s="1"/>
  <c r="M6415" i="1"/>
  <c r="Q6415" i="1"/>
  <c r="K6415" i="1" s="1"/>
  <c r="M6416" i="1"/>
  <c r="Q6416" i="1"/>
  <c r="K6416" i="1" s="1"/>
  <c r="M6417" i="1"/>
  <c r="Q6417" i="1"/>
  <c r="K6417" i="1" s="1"/>
  <c r="M6418" i="1"/>
  <c r="Q6418" i="1"/>
  <c r="K6418" i="1" s="1"/>
  <c r="M6419" i="1"/>
  <c r="Q6419" i="1"/>
  <c r="K6419" i="1" s="1"/>
  <c r="M6420" i="1"/>
  <c r="Q6420" i="1"/>
  <c r="K6420" i="1" s="1"/>
  <c r="M6421" i="1"/>
  <c r="Q6421" i="1"/>
  <c r="K6421" i="1" s="1"/>
  <c r="M6422" i="1"/>
  <c r="Q6422" i="1"/>
  <c r="K6422" i="1" s="1"/>
  <c r="M6423" i="1"/>
  <c r="Q6423" i="1"/>
  <c r="K6423" i="1" s="1"/>
  <c r="M6424" i="1"/>
  <c r="Q6424" i="1"/>
  <c r="K6424" i="1" s="1"/>
  <c r="M6425" i="1"/>
  <c r="Q6425" i="1"/>
  <c r="K6425" i="1" s="1"/>
  <c r="M6426" i="1"/>
  <c r="Q6426" i="1"/>
  <c r="K6426" i="1" s="1"/>
  <c r="M6427" i="1"/>
  <c r="Q6427" i="1"/>
  <c r="K6427" i="1" s="1"/>
  <c r="M6428" i="1"/>
  <c r="Q6428" i="1"/>
  <c r="K6428" i="1" s="1"/>
  <c r="M6429" i="1"/>
  <c r="Q6429" i="1"/>
  <c r="K6429" i="1" s="1"/>
  <c r="M6430" i="1"/>
  <c r="Q6430" i="1"/>
  <c r="K6430" i="1" s="1"/>
  <c r="M6431" i="1"/>
  <c r="Q6431" i="1"/>
  <c r="K6431" i="1" s="1"/>
  <c r="M6432" i="1"/>
  <c r="Q6432" i="1"/>
  <c r="K6432" i="1" s="1"/>
  <c r="M6433" i="1"/>
  <c r="Q6433" i="1"/>
  <c r="K6433" i="1" s="1"/>
  <c r="M6434" i="1"/>
  <c r="Q6434" i="1"/>
  <c r="K6434" i="1" s="1"/>
  <c r="M6435" i="1"/>
  <c r="Q6435" i="1"/>
  <c r="K6435" i="1" s="1"/>
  <c r="M6436" i="1"/>
  <c r="Q6436" i="1"/>
  <c r="K6436" i="1" s="1"/>
  <c r="M6437" i="1"/>
  <c r="Q6437" i="1"/>
  <c r="K6437" i="1" s="1"/>
  <c r="M6438" i="1"/>
  <c r="Q6438" i="1"/>
  <c r="K6438" i="1" s="1"/>
  <c r="M6439" i="1"/>
  <c r="Q6439" i="1"/>
  <c r="K6439" i="1" s="1"/>
  <c r="M6440" i="1"/>
  <c r="Q6440" i="1"/>
  <c r="K6440" i="1" s="1"/>
  <c r="M6441" i="1"/>
  <c r="Q6441" i="1"/>
  <c r="K6441" i="1" s="1"/>
  <c r="M6442" i="1"/>
  <c r="Q6442" i="1"/>
  <c r="K6442" i="1" s="1"/>
  <c r="M6443" i="1"/>
  <c r="Q6443" i="1"/>
  <c r="K6443" i="1" s="1"/>
  <c r="M6444" i="1"/>
  <c r="Q6444" i="1"/>
  <c r="K6444" i="1" s="1"/>
  <c r="M6445" i="1"/>
  <c r="Q6445" i="1"/>
  <c r="K6445" i="1" s="1"/>
  <c r="M6446" i="1"/>
  <c r="Q6446" i="1"/>
  <c r="K6446" i="1" s="1"/>
  <c r="M6447" i="1"/>
  <c r="Q6447" i="1"/>
  <c r="K6447" i="1" s="1"/>
  <c r="M6448" i="1"/>
  <c r="Q6448" i="1"/>
  <c r="K6448" i="1" s="1"/>
  <c r="M6449" i="1"/>
  <c r="Q6449" i="1"/>
  <c r="K6449" i="1" s="1"/>
  <c r="M6450" i="1"/>
  <c r="Q6450" i="1"/>
  <c r="K6450" i="1" s="1"/>
  <c r="M6451" i="1"/>
  <c r="Q6451" i="1"/>
  <c r="K6451" i="1" s="1"/>
  <c r="M6452" i="1"/>
  <c r="Q6452" i="1"/>
  <c r="K6452" i="1" s="1"/>
  <c r="M6453" i="1"/>
  <c r="Q6453" i="1"/>
  <c r="K6453" i="1" s="1"/>
  <c r="M6454" i="1"/>
  <c r="Q6454" i="1"/>
  <c r="K6454" i="1" s="1"/>
  <c r="M6455" i="1"/>
  <c r="Q6455" i="1"/>
  <c r="K6455" i="1" s="1"/>
  <c r="M6456" i="1"/>
  <c r="Q6456" i="1"/>
  <c r="K6456" i="1" s="1"/>
  <c r="M6457" i="1"/>
  <c r="Q6457" i="1"/>
  <c r="K6457" i="1" s="1"/>
  <c r="M6458" i="1"/>
  <c r="Q6458" i="1"/>
  <c r="K6458" i="1" s="1"/>
  <c r="M6459" i="1"/>
  <c r="Q6459" i="1"/>
  <c r="K6459" i="1" s="1"/>
  <c r="M6460" i="1"/>
  <c r="Q6460" i="1"/>
  <c r="K6460" i="1" s="1"/>
  <c r="M6461" i="1"/>
  <c r="Q6461" i="1"/>
  <c r="K6461" i="1" s="1"/>
  <c r="M6462" i="1"/>
  <c r="Q6462" i="1"/>
  <c r="K6462" i="1" s="1"/>
  <c r="M6463" i="1"/>
  <c r="Q6463" i="1"/>
  <c r="K6463" i="1" s="1"/>
  <c r="M6464" i="1"/>
  <c r="Q6464" i="1"/>
  <c r="K6464" i="1" s="1"/>
  <c r="M6465" i="1"/>
  <c r="Q6465" i="1"/>
  <c r="K6465" i="1" s="1"/>
  <c r="M6466" i="1"/>
  <c r="Q6466" i="1"/>
  <c r="K6466" i="1" s="1"/>
  <c r="M6467" i="1"/>
  <c r="Q6467" i="1"/>
  <c r="K6467" i="1" s="1"/>
  <c r="M6468" i="1"/>
  <c r="Q6468" i="1"/>
  <c r="K6468" i="1" s="1"/>
  <c r="M6469" i="1"/>
  <c r="Q6469" i="1"/>
  <c r="K6469" i="1" s="1"/>
  <c r="M6470" i="1"/>
  <c r="Q6470" i="1"/>
  <c r="K6470" i="1" s="1"/>
  <c r="M6471" i="1"/>
  <c r="Q6471" i="1"/>
  <c r="K6471" i="1" s="1"/>
  <c r="M6472" i="1"/>
  <c r="Q6472" i="1"/>
  <c r="K6472" i="1" s="1"/>
  <c r="M6473" i="1"/>
  <c r="Q6473" i="1"/>
  <c r="K6473" i="1" s="1"/>
  <c r="M6474" i="1"/>
  <c r="Q6474" i="1"/>
  <c r="K6474" i="1" s="1"/>
  <c r="M6475" i="1"/>
  <c r="Q6475" i="1"/>
  <c r="K6475" i="1" s="1"/>
  <c r="M6476" i="1"/>
  <c r="Q6476" i="1"/>
  <c r="K6476" i="1" s="1"/>
  <c r="M6477" i="1"/>
  <c r="Q6477" i="1"/>
  <c r="K6477" i="1" s="1"/>
  <c r="M6478" i="1"/>
  <c r="Q6478" i="1"/>
  <c r="K6478" i="1" s="1"/>
  <c r="M6479" i="1"/>
  <c r="Q6479" i="1"/>
  <c r="K6479" i="1" s="1"/>
  <c r="M6480" i="1"/>
  <c r="Q6480" i="1"/>
  <c r="K6480" i="1" s="1"/>
  <c r="M6481" i="1"/>
  <c r="Q6481" i="1"/>
  <c r="K6481" i="1" s="1"/>
  <c r="M6482" i="1"/>
  <c r="Q6482" i="1"/>
  <c r="K6482" i="1" s="1"/>
  <c r="M6483" i="1"/>
  <c r="Q6483" i="1"/>
  <c r="K6483" i="1" s="1"/>
  <c r="N6483" i="1" s="1"/>
  <c r="M6484" i="1"/>
  <c r="Q6484" i="1"/>
  <c r="K6484" i="1" s="1"/>
  <c r="M6485" i="1"/>
  <c r="Q6485" i="1"/>
  <c r="K6485" i="1" s="1"/>
  <c r="M6486" i="1"/>
  <c r="Q6486" i="1"/>
  <c r="K6486" i="1" s="1"/>
  <c r="M6487" i="1"/>
  <c r="Q6487" i="1"/>
  <c r="K6487" i="1" s="1"/>
  <c r="M6488" i="1"/>
  <c r="Q6488" i="1"/>
  <c r="K6488" i="1" s="1"/>
  <c r="M6489" i="1"/>
  <c r="Q6489" i="1"/>
  <c r="K6489" i="1" s="1"/>
  <c r="M6490" i="1"/>
  <c r="Q6490" i="1"/>
  <c r="K6490" i="1" s="1"/>
  <c r="M6491" i="1"/>
  <c r="Q6491" i="1"/>
  <c r="K6491" i="1" s="1"/>
  <c r="M6492" i="1"/>
  <c r="Q6492" i="1"/>
  <c r="K6492" i="1" s="1"/>
  <c r="M6493" i="1"/>
  <c r="Q6493" i="1"/>
  <c r="K6493" i="1" s="1"/>
  <c r="M6494" i="1"/>
  <c r="Q6494" i="1"/>
  <c r="K6494" i="1" s="1"/>
  <c r="M6495" i="1"/>
  <c r="Q6495" i="1"/>
  <c r="K6495" i="1" s="1"/>
  <c r="M6496" i="1"/>
  <c r="Q6496" i="1"/>
  <c r="K6496" i="1" s="1"/>
  <c r="M6497" i="1"/>
  <c r="Q6497" i="1"/>
  <c r="K6497" i="1" s="1"/>
  <c r="M6498" i="1"/>
  <c r="Q6498" i="1"/>
  <c r="K6498" i="1" s="1"/>
  <c r="M6499" i="1"/>
  <c r="Q6499" i="1"/>
  <c r="K6499" i="1" s="1"/>
  <c r="M6500" i="1"/>
  <c r="Q6500" i="1"/>
  <c r="K6500" i="1" s="1"/>
  <c r="M6501" i="1"/>
  <c r="Q6501" i="1"/>
  <c r="K6501" i="1" s="1"/>
  <c r="M6502" i="1"/>
  <c r="Q6502" i="1"/>
  <c r="K6502" i="1" s="1"/>
  <c r="M6503" i="1"/>
  <c r="Q6503" i="1"/>
  <c r="K6503" i="1" s="1"/>
  <c r="M6504" i="1"/>
  <c r="Q6504" i="1"/>
  <c r="K6504" i="1" s="1"/>
  <c r="M6505" i="1"/>
  <c r="Q6505" i="1"/>
  <c r="K6505" i="1" s="1"/>
  <c r="M6506" i="1"/>
  <c r="Q6506" i="1"/>
  <c r="K6506" i="1" s="1"/>
  <c r="M6507" i="1"/>
  <c r="Q6507" i="1"/>
  <c r="K6507" i="1" s="1"/>
  <c r="M6508" i="1"/>
  <c r="Q6508" i="1"/>
  <c r="K6508" i="1" s="1"/>
  <c r="M6509" i="1"/>
  <c r="Q6509" i="1"/>
  <c r="K6509" i="1" s="1"/>
  <c r="M6510" i="1"/>
  <c r="Q6510" i="1"/>
  <c r="K6510" i="1" s="1"/>
  <c r="M6511" i="1"/>
  <c r="Q6511" i="1"/>
  <c r="K6511" i="1" s="1"/>
  <c r="M6512" i="1"/>
  <c r="Q6512" i="1"/>
  <c r="K6512" i="1" s="1"/>
  <c r="M6513" i="1"/>
  <c r="Q6513" i="1"/>
  <c r="K6513" i="1" s="1"/>
  <c r="M6514" i="1"/>
  <c r="Q6514" i="1"/>
  <c r="K6514" i="1" s="1"/>
  <c r="M6515" i="1"/>
  <c r="Q6515" i="1"/>
  <c r="K6515" i="1" s="1"/>
  <c r="L6516" i="1"/>
  <c r="M6516" i="1"/>
  <c r="Q6516" i="1"/>
  <c r="K6516" i="1" s="1"/>
  <c r="N6516" i="1" s="1"/>
  <c r="M6517" i="1"/>
  <c r="Q6517" i="1"/>
  <c r="K6517" i="1" s="1"/>
  <c r="M6518" i="1"/>
  <c r="Q6518" i="1"/>
  <c r="K6518" i="1" s="1"/>
  <c r="M6519" i="1"/>
  <c r="Q6519" i="1"/>
  <c r="K6519" i="1" s="1"/>
  <c r="M6520" i="1"/>
  <c r="Q6520" i="1"/>
  <c r="K6520" i="1" s="1"/>
  <c r="M6521" i="1"/>
  <c r="Q6521" i="1"/>
  <c r="K6521" i="1" s="1"/>
  <c r="M6522" i="1"/>
  <c r="Q6522" i="1"/>
  <c r="K6522" i="1" s="1"/>
  <c r="M6523" i="1"/>
  <c r="Q6523" i="1"/>
  <c r="K6523" i="1" s="1"/>
  <c r="M6524" i="1"/>
  <c r="Q6524" i="1"/>
  <c r="K6524" i="1" s="1"/>
  <c r="M6525" i="1"/>
  <c r="Q6525" i="1"/>
  <c r="K6525" i="1" s="1"/>
  <c r="M6526" i="1"/>
  <c r="Q6526" i="1"/>
  <c r="K6526" i="1" s="1"/>
  <c r="M6527" i="1"/>
  <c r="Q6527" i="1"/>
  <c r="K6527" i="1" s="1"/>
  <c r="M6528" i="1"/>
  <c r="Q6528" i="1"/>
  <c r="K6528" i="1" s="1"/>
  <c r="M6529" i="1"/>
  <c r="Q6529" i="1"/>
  <c r="K6529" i="1" s="1"/>
  <c r="M6530" i="1"/>
  <c r="Q6530" i="1"/>
  <c r="K6530" i="1" s="1"/>
  <c r="M6531" i="1"/>
  <c r="Q6531" i="1"/>
  <c r="K6531" i="1" s="1"/>
  <c r="M6532" i="1"/>
  <c r="Q6532" i="1"/>
  <c r="K6532" i="1" s="1"/>
  <c r="M6533" i="1"/>
  <c r="Q6533" i="1"/>
  <c r="K6533" i="1" s="1"/>
  <c r="M6534" i="1"/>
  <c r="Q6534" i="1"/>
  <c r="K6534" i="1" s="1"/>
  <c r="M6535" i="1"/>
  <c r="Q6535" i="1"/>
  <c r="K6535" i="1" s="1"/>
  <c r="M6536" i="1"/>
  <c r="Q6536" i="1"/>
  <c r="K6536" i="1" s="1"/>
  <c r="M6537" i="1"/>
  <c r="Q6537" i="1"/>
  <c r="K6537" i="1" s="1"/>
  <c r="M6538" i="1"/>
  <c r="Q6538" i="1"/>
  <c r="K6538" i="1" s="1"/>
  <c r="M6539" i="1"/>
  <c r="Q6539" i="1"/>
  <c r="K6539" i="1" s="1"/>
  <c r="M6540" i="1"/>
  <c r="Q6540" i="1"/>
  <c r="K6540" i="1" s="1"/>
  <c r="M6541" i="1"/>
  <c r="Q6541" i="1"/>
  <c r="K6541" i="1" s="1"/>
  <c r="M6542" i="1"/>
  <c r="Q6542" i="1"/>
  <c r="K6542" i="1" s="1"/>
  <c r="M6543" i="1"/>
  <c r="Q6543" i="1"/>
  <c r="K6543" i="1" s="1"/>
  <c r="M6544" i="1"/>
  <c r="Q6544" i="1"/>
  <c r="K6544" i="1" s="1"/>
  <c r="M6545" i="1"/>
  <c r="Q6545" i="1"/>
  <c r="K6545" i="1" s="1"/>
  <c r="M6546" i="1"/>
  <c r="Q6546" i="1"/>
  <c r="K6546" i="1" s="1"/>
  <c r="M6547" i="1"/>
  <c r="Q6547" i="1"/>
  <c r="K6547" i="1" s="1"/>
  <c r="M6548" i="1"/>
  <c r="Q6548" i="1"/>
  <c r="K6548" i="1" s="1"/>
  <c r="M6549" i="1"/>
  <c r="Q6549" i="1"/>
  <c r="K6549" i="1" s="1"/>
  <c r="M6550" i="1"/>
  <c r="Q6550" i="1"/>
  <c r="K6550" i="1" s="1"/>
  <c r="M6551" i="1"/>
  <c r="Q6551" i="1"/>
  <c r="K6551" i="1" s="1"/>
  <c r="M6552" i="1"/>
  <c r="Q6552" i="1"/>
  <c r="K6552" i="1" s="1"/>
  <c r="M6553" i="1"/>
  <c r="Q6553" i="1"/>
  <c r="K6553" i="1" s="1"/>
  <c r="M6554" i="1"/>
  <c r="Q6554" i="1"/>
  <c r="K6554" i="1" s="1"/>
  <c r="M6555" i="1"/>
  <c r="Q6555" i="1"/>
  <c r="K6555" i="1" s="1"/>
  <c r="M6556" i="1"/>
  <c r="Q6556" i="1"/>
  <c r="K6556" i="1" s="1"/>
  <c r="M6557" i="1"/>
  <c r="Q6557" i="1"/>
  <c r="K6557" i="1" s="1"/>
  <c r="M6558" i="1"/>
  <c r="Q6558" i="1"/>
  <c r="K6558" i="1" s="1"/>
  <c r="M6559" i="1"/>
  <c r="Q6559" i="1"/>
  <c r="K6559" i="1" s="1"/>
  <c r="M6560" i="1"/>
  <c r="Q6560" i="1"/>
  <c r="K6560" i="1" s="1"/>
  <c r="M6561" i="1"/>
  <c r="Q6561" i="1"/>
  <c r="K6561" i="1" s="1"/>
  <c r="M6562" i="1"/>
  <c r="Q6562" i="1"/>
  <c r="K6562" i="1" s="1"/>
  <c r="M6563" i="1"/>
  <c r="Q6563" i="1"/>
  <c r="K6563" i="1" s="1"/>
  <c r="M6564" i="1"/>
  <c r="Q6564" i="1"/>
  <c r="K6564" i="1" s="1"/>
  <c r="M6565" i="1"/>
  <c r="Q6565" i="1"/>
  <c r="K6565" i="1" s="1"/>
  <c r="M6566" i="1"/>
  <c r="Q6566" i="1"/>
  <c r="K6566" i="1" s="1"/>
  <c r="M6567" i="1"/>
  <c r="Q6567" i="1"/>
  <c r="K6567" i="1" s="1"/>
  <c r="M6568" i="1"/>
  <c r="Q6568" i="1"/>
  <c r="K6568" i="1" s="1"/>
  <c r="L6568" i="1" s="1"/>
  <c r="M6569" i="1"/>
  <c r="Q6569" i="1"/>
  <c r="K6569" i="1" s="1"/>
  <c r="M6570" i="1"/>
  <c r="Q6570" i="1"/>
  <c r="K6570" i="1" s="1"/>
  <c r="N6570" i="1" s="1"/>
  <c r="M6571" i="1"/>
  <c r="Q6571" i="1"/>
  <c r="K6571" i="1" s="1"/>
  <c r="M6572" i="1"/>
  <c r="Q6572" i="1"/>
  <c r="K6572" i="1" s="1"/>
  <c r="L6572" i="1" s="1"/>
  <c r="M6573" i="1"/>
  <c r="Q6573" i="1"/>
  <c r="K6573" i="1" s="1"/>
  <c r="M6574" i="1"/>
  <c r="Q6574" i="1"/>
  <c r="K6574" i="1" s="1"/>
  <c r="N6574" i="1" s="1"/>
  <c r="M6575" i="1"/>
  <c r="Q6575" i="1"/>
  <c r="K6575" i="1" s="1"/>
  <c r="M6576" i="1"/>
  <c r="Q6576" i="1"/>
  <c r="K6576" i="1" s="1"/>
  <c r="L6576" i="1" s="1"/>
  <c r="M6577" i="1"/>
  <c r="Q6577" i="1"/>
  <c r="K6577" i="1" s="1"/>
  <c r="M6578" i="1"/>
  <c r="Q6578" i="1"/>
  <c r="K6578" i="1" s="1"/>
  <c r="N6578" i="1" s="1"/>
  <c r="M6579" i="1"/>
  <c r="Q6579" i="1"/>
  <c r="K6579" i="1" s="1"/>
  <c r="M6580" i="1"/>
  <c r="Q6580" i="1"/>
  <c r="K6580" i="1" s="1"/>
  <c r="L6580" i="1" s="1"/>
  <c r="M6581" i="1"/>
  <c r="Q6581" i="1"/>
  <c r="K6581" i="1" s="1"/>
  <c r="M6582" i="1"/>
  <c r="Q6582" i="1"/>
  <c r="K6582" i="1" s="1"/>
  <c r="N6582" i="1" s="1"/>
  <c r="M6583" i="1"/>
  <c r="Q6583" i="1"/>
  <c r="K6583" i="1" s="1"/>
  <c r="M6584" i="1"/>
  <c r="Q6584" i="1"/>
  <c r="K6584" i="1" s="1"/>
  <c r="L6584" i="1" s="1"/>
  <c r="M6585" i="1"/>
  <c r="Q6585" i="1"/>
  <c r="K6585" i="1" s="1"/>
  <c r="M6586" i="1"/>
  <c r="Q6586" i="1"/>
  <c r="K6586" i="1" s="1"/>
  <c r="N6586" i="1" s="1"/>
  <c r="M6587" i="1"/>
  <c r="Q6587" i="1"/>
  <c r="K6587" i="1" s="1"/>
  <c r="M6588" i="1"/>
  <c r="Q6588" i="1"/>
  <c r="K6588" i="1" s="1"/>
  <c r="L6588" i="1" s="1"/>
  <c r="M6589" i="1"/>
  <c r="Q6589" i="1"/>
  <c r="K6589" i="1" s="1"/>
  <c r="M6590" i="1"/>
  <c r="Q6590" i="1"/>
  <c r="K6590" i="1" s="1"/>
  <c r="N6590" i="1" s="1"/>
  <c r="M6591" i="1"/>
  <c r="Q6591" i="1"/>
  <c r="K6591" i="1" s="1"/>
  <c r="M6592" i="1"/>
  <c r="Q6592" i="1"/>
  <c r="K6592" i="1" s="1"/>
  <c r="L6592" i="1" s="1"/>
  <c r="M6593" i="1"/>
  <c r="Q6593" i="1"/>
  <c r="K6593" i="1" s="1"/>
  <c r="M6594" i="1"/>
  <c r="Q6594" i="1"/>
  <c r="K6594" i="1" s="1"/>
  <c r="N6594" i="1" s="1"/>
  <c r="M6595" i="1"/>
  <c r="Q6595" i="1"/>
  <c r="K6595" i="1" s="1"/>
  <c r="M6596" i="1"/>
  <c r="Q6596" i="1"/>
  <c r="K6596" i="1" s="1"/>
  <c r="L6596" i="1" s="1"/>
  <c r="M6597" i="1"/>
  <c r="Q6597" i="1"/>
  <c r="K6597" i="1" s="1"/>
  <c r="M6598" i="1"/>
  <c r="Q6598" i="1"/>
  <c r="K6598" i="1" s="1"/>
  <c r="N6598" i="1" s="1"/>
  <c r="M6599" i="1"/>
  <c r="Q6599" i="1"/>
  <c r="K6599" i="1" s="1"/>
  <c r="M6600" i="1"/>
  <c r="Q6600" i="1"/>
  <c r="K6600" i="1" s="1"/>
  <c r="L6600" i="1" s="1"/>
  <c r="M6601" i="1"/>
  <c r="Q6601" i="1"/>
  <c r="K6601" i="1" s="1"/>
  <c r="M6602" i="1"/>
  <c r="Q6602" i="1"/>
  <c r="K6602" i="1" s="1"/>
  <c r="N6602" i="1" s="1"/>
  <c r="M6603" i="1"/>
  <c r="Q6603" i="1"/>
  <c r="K6603" i="1" s="1"/>
  <c r="M6604" i="1"/>
  <c r="Q6604" i="1"/>
  <c r="K6604" i="1" s="1"/>
  <c r="L6604" i="1" s="1"/>
  <c r="M6605" i="1"/>
  <c r="Q6605" i="1"/>
  <c r="K6605" i="1" s="1"/>
  <c r="M6606" i="1"/>
  <c r="Q6606" i="1"/>
  <c r="K6606" i="1" s="1"/>
  <c r="N6606" i="1" s="1"/>
  <c r="M6607" i="1"/>
  <c r="Q6607" i="1"/>
  <c r="K6607" i="1" s="1"/>
  <c r="M6608" i="1"/>
  <c r="Q6608" i="1"/>
  <c r="K6608" i="1" s="1"/>
  <c r="L6608" i="1" s="1"/>
  <c r="M6609" i="1"/>
  <c r="Q6609" i="1"/>
  <c r="K6609" i="1" s="1"/>
  <c r="M6610" i="1"/>
  <c r="Q6610" i="1"/>
  <c r="K6610" i="1" s="1"/>
  <c r="N6610" i="1" s="1"/>
  <c r="M6611" i="1"/>
  <c r="Q6611" i="1"/>
  <c r="K6611" i="1" s="1"/>
  <c r="M6612" i="1"/>
  <c r="Q6612" i="1"/>
  <c r="K6612" i="1" s="1"/>
  <c r="L6612" i="1" s="1"/>
  <c r="M6613" i="1"/>
  <c r="Q6613" i="1"/>
  <c r="K6613" i="1" s="1"/>
  <c r="M6614" i="1"/>
  <c r="Q6614" i="1"/>
  <c r="K6614" i="1" s="1"/>
  <c r="N6614" i="1" s="1"/>
  <c r="M6615" i="1"/>
  <c r="Q6615" i="1"/>
  <c r="K6615" i="1" s="1"/>
  <c r="M6616" i="1"/>
  <c r="Q6616" i="1"/>
  <c r="K6616" i="1" s="1"/>
  <c r="L6616" i="1" s="1"/>
  <c r="M6617" i="1"/>
  <c r="Q6617" i="1"/>
  <c r="K6617" i="1" s="1"/>
  <c r="M6618" i="1"/>
  <c r="Q6618" i="1"/>
  <c r="K6618" i="1" s="1"/>
  <c r="N6618" i="1" s="1"/>
  <c r="M6619" i="1"/>
  <c r="Q6619" i="1"/>
  <c r="K6619" i="1" s="1"/>
  <c r="M6620" i="1"/>
  <c r="Q6620" i="1"/>
  <c r="K6620" i="1" s="1"/>
  <c r="L6620" i="1" s="1"/>
  <c r="M6621" i="1"/>
  <c r="Q6621" i="1"/>
  <c r="K6621" i="1" s="1"/>
  <c r="M6622" i="1"/>
  <c r="Q6622" i="1"/>
  <c r="K6622" i="1" s="1"/>
  <c r="N6622" i="1" s="1"/>
  <c r="M6623" i="1"/>
  <c r="Q6623" i="1"/>
  <c r="K6623" i="1" s="1"/>
  <c r="M6624" i="1"/>
  <c r="Q6624" i="1"/>
  <c r="K6624" i="1" s="1"/>
  <c r="L6624" i="1" s="1"/>
  <c r="M6625" i="1"/>
  <c r="Q6625" i="1"/>
  <c r="K6625" i="1" s="1"/>
  <c r="M6626" i="1"/>
  <c r="Q6626" i="1"/>
  <c r="K6626" i="1" s="1"/>
  <c r="N6626" i="1" s="1"/>
  <c r="M6627" i="1"/>
  <c r="Q6627" i="1"/>
  <c r="K6627" i="1" s="1"/>
  <c r="M6628" i="1"/>
  <c r="Q6628" i="1"/>
  <c r="K6628" i="1" s="1"/>
  <c r="L6628" i="1" s="1"/>
  <c r="M6629" i="1"/>
  <c r="Q6629" i="1"/>
  <c r="K6629" i="1" s="1"/>
  <c r="M6630" i="1"/>
  <c r="Q6630" i="1"/>
  <c r="K6630" i="1" s="1"/>
  <c r="N6630" i="1" s="1"/>
  <c r="M6631" i="1"/>
  <c r="Q6631" i="1"/>
  <c r="K6631" i="1" s="1"/>
  <c r="M6632" i="1"/>
  <c r="Q6632" i="1"/>
  <c r="K6632" i="1" s="1"/>
  <c r="L6632" i="1" s="1"/>
  <c r="M6633" i="1"/>
  <c r="Q6633" i="1"/>
  <c r="K6633" i="1" s="1"/>
  <c r="M6634" i="1"/>
  <c r="Q6634" i="1"/>
  <c r="K6634" i="1" s="1"/>
  <c r="N6634" i="1" s="1"/>
  <c r="M6635" i="1"/>
  <c r="Q6635" i="1"/>
  <c r="K6635" i="1" s="1"/>
  <c r="M6636" i="1"/>
  <c r="Q6636" i="1"/>
  <c r="K6636" i="1" s="1"/>
  <c r="L6636" i="1" s="1"/>
  <c r="M6637" i="1"/>
  <c r="Q6637" i="1"/>
  <c r="K6637" i="1" s="1"/>
  <c r="M6638" i="1"/>
  <c r="Q6638" i="1"/>
  <c r="K6638" i="1" s="1"/>
  <c r="N6638" i="1" s="1"/>
  <c r="M6639" i="1"/>
  <c r="Q6639" i="1"/>
  <c r="K6639" i="1" s="1"/>
  <c r="M6640" i="1"/>
  <c r="Q6640" i="1"/>
  <c r="K6640" i="1" s="1"/>
  <c r="L6640" i="1" s="1"/>
  <c r="M6641" i="1"/>
  <c r="Q6641" i="1"/>
  <c r="K6641" i="1" s="1"/>
  <c r="M6642" i="1"/>
  <c r="Q6642" i="1"/>
  <c r="K6642" i="1" s="1"/>
  <c r="N6642" i="1" s="1"/>
  <c r="M6643" i="1"/>
  <c r="Q6643" i="1"/>
  <c r="K6643" i="1" s="1"/>
  <c r="M6644" i="1"/>
  <c r="Q6644" i="1"/>
  <c r="K6644" i="1" s="1"/>
  <c r="L6644" i="1" s="1"/>
  <c r="M6645" i="1"/>
  <c r="Q6645" i="1"/>
  <c r="K6645" i="1" s="1"/>
  <c r="M6646" i="1"/>
  <c r="Q6646" i="1"/>
  <c r="K6646" i="1" s="1"/>
  <c r="N6646" i="1" s="1"/>
  <c r="M6647" i="1"/>
  <c r="Q6647" i="1"/>
  <c r="K6647" i="1" s="1"/>
  <c r="M6648" i="1"/>
  <c r="Q6648" i="1"/>
  <c r="K6648" i="1" s="1"/>
  <c r="L6648" i="1" s="1"/>
  <c r="M6649" i="1"/>
  <c r="Q6649" i="1"/>
  <c r="K6649" i="1" s="1"/>
  <c r="M6650" i="1"/>
  <c r="Q6650" i="1"/>
  <c r="K6650" i="1" s="1"/>
  <c r="N6650" i="1" s="1"/>
  <c r="M6651" i="1"/>
  <c r="Q6651" i="1"/>
  <c r="K6651" i="1" s="1"/>
  <c r="M6652" i="1"/>
  <c r="Q6652" i="1"/>
  <c r="K6652" i="1" s="1"/>
  <c r="L6652" i="1" s="1"/>
  <c r="M6653" i="1"/>
  <c r="Q6653" i="1"/>
  <c r="K6653" i="1" s="1"/>
  <c r="M6654" i="1"/>
  <c r="Q6654" i="1"/>
  <c r="K6654" i="1" s="1"/>
  <c r="N6654" i="1" s="1"/>
  <c r="M6655" i="1"/>
  <c r="Q6655" i="1"/>
  <c r="K6655" i="1" s="1"/>
  <c r="M6656" i="1"/>
  <c r="Q6656" i="1"/>
  <c r="K6656" i="1" s="1"/>
  <c r="L6656" i="1" s="1"/>
  <c r="M6657" i="1"/>
  <c r="Q6657" i="1"/>
  <c r="K6657" i="1" s="1"/>
  <c r="M6658" i="1"/>
  <c r="Q6658" i="1"/>
  <c r="K6658" i="1" s="1"/>
  <c r="N6658" i="1" s="1"/>
  <c r="M6659" i="1"/>
  <c r="Q6659" i="1"/>
  <c r="K6659" i="1" s="1"/>
  <c r="M6660" i="1"/>
  <c r="Q6660" i="1"/>
  <c r="K6660" i="1" s="1"/>
  <c r="L6660" i="1" s="1"/>
  <c r="M6661" i="1"/>
  <c r="Q6661" i="1"/>
  <c r="K6661" i="1" s="1"/>
  <c r="M6662" i="1"/>
  <c r="Q6662" i="1"/>
  <c r="K6662" i="1" s="1"/>
  <c r="N6662" i="1" s="1"/>
  <c r="M6663" i="1"/>
  <c r="Q6663" i="1"/>
  <c r="K6663" i="1" s="1"/>
  <c r="M6664" i="1"/>
  <c r="Q6664" i="1"/>
  <c r="K6664" i="1" s="1"/>
  <c r="L6664" i="1" s="1"/>
  <c r="M6665" i="1"/>
  <c r="Q6665" i="1"/>
  <c r="K6665" i="1" s="1"/>
  <c r="M6666" i="1"/>
  <c r="Q6666" i="1"/>
  <c r="K6666" i="1" s="1"/>
  <c r="N6666" i="1" s="1"/>
  <c r="M6667" i="1"/>
  <c r="Q6667" i="1"/>
  <c r="K6667" i="1" s="1"/>
  <c r="M6668" i="1"/>
  <c r="Q6668" i="1"/>
  <c r="K6668" i="1" s="1"/>
  <c r="L6668" i="1" s="1"/>
  <c r="M6669" i="1"/>
  <c r="Q6669" i="1"/>
  <c r="K6669" i="1" s="1"/>
  <c r="M6670" i="1"/>
  <c r="Q6670" i="1"/>
  <c r="K6670" i="1" s="1"/>
  <c r="N6670" i="1" s="1"/>
  <c r="M6671" i="1"/>
  <c r="Q6671" i="1"/>
  <c r="K6671" i="1" s="1"/>
  <c r="M6672" i="1"/>
  <c r="Q6672" i="1"/>
  <c r="K6672" i="1" s="1"/>
  <c r="L6672" i="1" s="1"/>
  <c r="M6673" i="1"/>
  <c r="Q6673" i="1"/>
  <c r="K6673" i="1" s="1"/>
  <c r="M6674" i="1"/>
  <c r="Q6674" i="1"/>
  <c r="K6674" i="1" s="1"/>
  <c r="N6674" i="1" s="1"/>
  <c r="M6675" i="1"/>
  <c r="Q6675" i="1"/>
  <c r="K6675" i="1" s="1"/>
  <c r="M6676" i="1"/>
  <c r="Q6676" i="1"/>
  <c r="K6676" i="1" s="1"/>
  <c r="L6676" i="1" s="1"/>
  <c r="M6677" i="1"/>
  <c r="Q6677" i="1"/>
  <c r="K6677" i="1" s="1"/>
  <c r="M6678" i="1"/>
  <c r="Q6678" i="1"/>
  <c r="K6678" i="1" s="1"/>
  <c r="N6678" i="1" s="1"/>
  <c r="M6679" i="1"/>
  <c r="Q6679" i="1"/>
  <c r="K6679" i="1" s="1"/>
  <c r="M6680" i="1"/>
  <c r="Q6680" i="1"/>
  <c r="K6680" i="1" s="1"/>
  <c r="L6680" i="1" s="1"/>
  <c r="M6681" i="1"/>
  <c r="Q6681" i="1"/>
  <c r="K6681" i="1" s="1"/>
  <c r="M6682" i="1"/>
  <c r="Q6682" i="1"/>
  <c r="K6682" i="1" s="1"/>
  <c r="N6682" i="1" s="1"/>
  <c r="M6683" i="1"/>
  <c r="Q6683" i="1"/>
  <c r="K6683" i="1" s="1"/>
  <c r="M6684" i="1"/>
  <c r="Q6684" i="1"/>
  <c r="K6684" i="1" s="1"/>
  <c r="L6684" i="1" s="1"/>
  <c r="M6685" i="1"/>
  <c r="Q6685" i="1"/>
  <c r="K6685" i="1" s="1"/>
  <c r="M6686" i="1"/>
  <c r="Q6686" i="1"/>
  <c r="K6686" i="1" s="1"/>
  <c r="N6686" i="1" s="1"/>
  <c r="M6687" i="1"/>
  <c r="Q6687" i="1"/>
  <c r="K6687" i="1" s="1"/>
  <c r="M6688" i="1"/>
  <c r="Q6688" i="1"/>
  <c r="K6688" i="1" s="1"/>
  <c r="L6688" i="1" s="1"/>
  <c r="M6689" i="1"/>
  <c r="Q6689" i="1"/>
  <c r="K6689" i="1" s="1"/>
  <c r="M6690" i="1"/>
  <c r="Q6690" i="1"/>
  <c r="K6690" i="1" s="1"/>
  <c r="N6690" i="1" s="1"/>
  <c r="M6691" i="1"/>
  <c r="Q6691" i="1"/>
  <c r="K6691" i="1" s="1"/>
  <c r="M6692" i="1"/>
  <c r="Q6692" i="1"/>
  <c r="K6692" i="1" s="1"/>
  <c r="L6692" i="1" s="1"/>
  <c r="M6693" i="1"/>
  <c r="Q6693" i="1"/>
  <c r="K6693" i="1" s="1"/>
  <c r="M6694" i="1"/>
  <c r="Q6694" i="1"/>
  <c r="K6694" i="1" s="1"/>
  <c r="N6694" i="1" s="1"/>
  <c r="M6695" i="1"/>
  <c r="Q6695" i="1"/>
  <c r="K6695" i="1" s="1"/>
  <c r="M6696" i="1"/>
  <c r="Q6696" i="1"/>
  <c r="K6696" i="1" s="1"/>
  <c r="L6696" i="1" s="1"/>
  <c r="M6697" i="1"/>
  <c r="Q6697" i="1"/>
  <c r="K6697" i="1" s="1"/>
  <c r="M6698" i="1"/>
  <c r="Q6698" i="1"/>
  <c r="K6698" i="1" s="1"/>
  <c r="N6698" i="1" s="1"/>
  <c r="M6699" i="1"/>
  <c r="Q6699" i="1"/>
  <c r="K6699" i="1" s="1"/>
  <c r="M6700" i="1"/>
  <c r="Q6700" i="1"/>
  <c r="K6700" i="1" s="1"/>
  <c r="L6700" i="1" s="1"/>
  <c r="M6701" i="1"/>
  <c r="Q6701" i="1"/>
  <c r="K6701" i="1" s="1"/>
  <c r="M6702" i="1"/>
  <c r="Q6702" i="1"/>
  <c r="K6702" i="1" s="1"/>
  <c r="N6702" i="1" s="1"/>
  <c r="M6703" i="1"/>
  <c r="Q6703" i="1"/>
  <c r="K6703" i="1" s="1"/>
  <c r="M6704" i="1"/>
  <c r="Q6704" i="1"/>
  <c r="K6704" i="1" s="1"/>
  <c r="L6704" i="1" s="1"/>
  <c r="M6705" i="1"/>
  <c r="Q6705" i="1"/>
  <c r="K6705" i="1" s="1"/>
  <c r="M6706" i="1"/>
  <c r="Q6706" i="1"/>
  <c r="K6706" i="1" s="1"/>
  <c r="N6706" i="1" s="1"/>
  <c r="M6707" i="1"/>
  <c r="Q6707" i="1"/>
  <c r="K6707" i="1" s="1"/>
  <c r="M6708" i="1"/>
  <c r="Q6708" i="1"/>
  <c r="K6708" i="1" s="1"/>
  <c r="L6708" i="1" s="1"/>
  <c r="M6709" i="1"/>
  <c r="Q6709" i="1"/>
  <c r="K6709" i="1" s="1"/>
  <c r="M6710" i="1"/>
  <c r="Q6710" i="1"/>
  <c r="K6710" i="1" s="1"/>
  <c r="N6710" i="1" s="1"/>
  <c r="M6711" i="1"/>
  <c r="Q6711" i="1"/>
  <c r="K6711" i="1" s="1"/>
  <c r="M6712" i="1"/>
  <c r="Q6712" i="1"/>
  <c r="K6712" i="1" s="1"/>
  <c r="L6712" i="1" s="1"/>
  <c r="M6713" i="1"/>
  <c r="Q6713" i="1"/>
  <c r="K6713" i="1" s="1"/>
  <c r="M6714" i="1"/>
  <c r="Q6714" i="1"/>
  <c r="K6714" i="1" s="1"/>
  <c r="N6714" i="1" s="1"/>
  <c r="M6715" i="1"/>
  <c r="Q6715" i="1"/>
  <c r="K6715" i="1" s="1"/>
  <c r="M6716" i="1"/>
  <c r="Q6716" i="1"/>
  <c r="K6716" i="1" s="1"/>
  <c r="L6716" i="1" s="1"/>
  <c r="M6717" i="1"/>
  <c r="Q6717" i="1"/>
  <c r="K6717" i="1" s="1"/>
  <c r="M6718" i="1"/>
  <c r="Q6718" i="1"/>
  <c r="K6718" i="1" s="1"/>
  <c r="N6718" i="1" s="1"/>
  <c r="M6719" i="1"/>
  <c r="Q6719" i="1"/>
  <c r="K6719" i="1" s="1"/>
  <c r="M6720" i="1"/>
  <c r="Q6720" i="1"/>
  <c r="K6720" i="1" s="1"/>
  <c r="L6720" i="1" s="1"/>
  <c r="M6721" i="1"/>
  <c r="Q6721" i="1"/>
  <c r="K6721" i="1" s="1"/>
  <c r="M6722" i="1"/>
  <c r="Q6722" i="1"/>
  <c r="K6722" i="1" s="1"/>
  <c r="N6722" i="1" s="1"/>
  <c r="M6723" i="1"/>
  <c r="Q6723" i="1"/>
  <c r="K6723" i="1" s="1"/>
  <c r="M6724" i="1"/>
  <c r="Q6724" i="1"/>
  <c r="K6724" i="1" s="1"/>
  <c r="L6724" i="1" s="1"/>
  <c r="M6725" i="1"/>
  <c r="Q6725" i="1"/>
  <c r="K6725" i="1" s="1"/>
  <c r="M6726" i="1"/>
  <c r="Q6726" i="1"/>
  <c r="K6726" i="1" s="1"/>
  <c r="N6726" i="1" s="1"/>
  <c r="M6727" i="1"/>
  <c r="Q6727" i="1"/>
  <c r="K6727" i="1" s="1"/>
  <c r="M6728" i="1"/>
  <c r="Q6728" i="1"/>
  <c r="K6728" i="1" s="1"/>
  <c r="L6728" i="1" s="1"/>
  <c r="M6729" i="1"/>
  <c r="Q6729" i="1"/>
  <c r="K6729" i="1" s="1"/>
  <c r="M6730" i="1"/>
  <c r="Q6730" i="1"/>
  <c r="K6730" i="1" s="1"/>
  <c r="N6730" i="1" s="1"/>
  <c r="M6731" i="1"/>
  <c r="Q6731" i="1"/>
  <c r="K6731" i="1" s="1"/>
  <c r="M6732" i="1"/>
  <c r="Q6732" i="1"/>
  <c r="K6732" i="1" s="1"/>
  <c r="L6732" i="1" s="1"/>
  <c r="M6733" i="1"/>
  <c r="Q6733" i="1"/>
  <c r="K6733" i="1" s="1"/>
  <c r="M6734" i="1"/>
  <c r="Q6734" i="1"/>
  <c r="K6734" i="1" s="1"/>
  <c r="N6734" i="1" s="1"/>
  <c r="M6735" i="1"/>
  <c r="Q6735" i="1"/>
  <c r="K6735" i="1" s="1"/>
  <c r="M6736" i="1"/>
  <c r="Q6736" i="1"/>
  <c r="K6736" i="1" s="1"/>
  <c r="L6736" i="1" s="1"/>
  <c r="M6737" i="1"/>
  <c r="Q6737" i="1"/>
  <c r="K6737" i="1" s="1"/>
  <c r="M6738" i="1"/>
  <c r="Q6738" i="1"/>
  <c r="K6738" i="1" s="1"/>
  <c r="N6738" i="1" s="1"/>
  <c r="M6739" i="1"/>
  <c r="Q6739" i="1"/>
  <c r="K6739" i="1" s="1"/>
  <c r="M6740" i="1"/>
  <c r="Q6740" i="1"/>
  <c r="K6740" i="1" s="1"/>
  <c r="L6740" i="1" s="1"/>
  <c r="M6741" i="1"/>
  <c r="Q6741" i="1"/>
  <c r="K6741" i="1" s="1"/>
  <c r="M6742" i="1"/>
  <c r="Q6742" i="1"/>
  <c r="K6742" i="1" s="1"/>
  <c r="N6742" i="1" s="1"/>
  <c r="M6743" i="1"/>
  <c r="Q6743" i="1"/>
  <c r="K6743" i="1" s="1"/>
  <c r="M6744" i="1"/>
  <c r="Q6744" i="1"/>
  <c r="K6744" i="1" s="1"/>
  <c r="L6744" i="1" s="1"/>
  <c r="M6745" i="1"/>
  <c r="Q6745" i="1"/>
  <c r="K6745" i="1" s="1"/>
  <c r="M6746" i="1"/>
  <c r="Q6746" i="1"/>
  <c r="K6746" i="1" s="1"/>
  <c r="N6746" i="1" s="1"/>
  <c r="M6747" i="1"/>
  <c r="Q6747" i="1"/>
  <c r="K6747" i="1" s="1"/>
  <c r="M6748" i="1"/>
  <c r="Q6748" i="1"/>
  <c r="K6748" i="1" s="1"/>
  <c r="L6748" i="1" s="1"/>
  <c r="M6749" i="1"/>
  <c r="Q6749" i="1"/>
  <c r="K6749" i="1" s="1"/>
  <c r="L6749" i="1" s="1"/>
  <c r="M6750" i="1"/>
  <c r="Q6750" i="1"/>
  <c r="K6750" i="1" s="1"/>
  <c r="N6750" i="1" s="1"/>
  <c r="M6751" i="1"/>
  <c r="Q6751" i="1"/>
  <c r="K6751" i="1" s="1"/>
  <c r="N6751" i="1" s="1"/>
  <c r="M6752" i="1"/>
  <c r="Q6752" i="1"/>
  <c r="K6752" i="1" s="1"/>
  <c r="M6753" i="1"/>
  <c r="Q6753" i="1"/>
  <c r="K6753" i="1" s="1"/>
  <c r="L6753" i="1" s="1"/>
  <c r="M6754" i="1"/>
  <c r="Q6754" i="1"/>
  <c r="K6754" i="1" s="1"/>
  <c r="N6754" i="1" s="1"/>
  <c r="M6755" i="1"/>
  <c r="Q6755" i="1"/>
  <c r="K6755" i="1" s="1"/>
  <c r="N6755" i="1" s="1"/>
  <c r="M6756" i="1"/>
  <c r="Q6756" i="1"/>
  <c r="K6756" i="1" s="1"/>
  <c r="L6756" i="1" s="1"/>
  <c r="M6757" i="1"/>
  <c r="Q6757" i="1"/>
  <c r="K6757" i="1" s="1"/>
  <c r="L6757" i="1" s="1"/>
  <c r="M6758" i="1"/>
  <c r="Q6758" i="1"/>
  <c r="K6758" i="1" s="1"/>
  <c r="N6758" i="1" s="1"/>
  <c r="M6759" i="1"/>
  <c r="Q6759" i="1"/>
  <c r="K6759" i="1" s="1"/>
  <c r="N6759" i="1" s="1"/>
  <c r="M6760" i="1"/>
  <c r="Q6760" i="1"/>
  <c r="K6760" i="1" s="1"/>
  <c r="L6761" i="1"/>
  <c r="M6761" i="1"/>
  <c r="Q6761" i="1"/>
  <c r="K6761" i="1" s="1"/>
  <c r="N6761" i="1" s="1"/>
  <c r="M6762" i="1"/>
  <c r="Q6762" i="1"/>
  <c r="K6762" i="1" s="1"/>
  <c r="N6762" i="1" s="1"/>
  <c r="M6763" i="1"/>
  <c r="Q6763" i="1"/>
  <c r="K6763" i="1" s="1"/>
  <c r="M6764" i="1"/>
  <c r="Q6764" i="1"/>
  <c r="K6764" i="1" s="1"/>
  <c r="M6765" i="1"/>
  <c r="Q6765" i="1"/>
  <c r="K6765" i="1" s="1"/>
  <c r="L6765" i="1" s="1"/>
  <c r="M6766" i="1"/>
  <c r="Q6766" i="1"/>
  <c r="K6766" i="1" s="1"/>
  <c r="N6766" i="1" s="1"/>
  <c r="M6767" i="1"/>
  <c r="Q6767" i="1"/>
  <c r="K6767" i="1" s="1"/>
  <c r="N6767" i="1" s="1"/>
  <c r="M6768" i="1"/>
  <c r="Q6768" i="1"/>
  <c r="K6768" i="1" s="1"/>
  <c r="N6768" i="1" s="1"/>
  <c r="M6769" i="1"/>
  <c r="Q6769" i="1"/>
  <c r="K6769" i="1" s="1"/>
  <c r="N6769" i="1" s="1"/>
  <c r="M6770" i="1"/>
  <c r="Q6770" i="1"/>
  <c r="K6770" i="1" s="1"/>
  <c r="N6770" i="1" s="1"/>
  <c r="M6771" i="1"/>
  <c r="Q6771" i="1"/>
  <c r="K6771" i="1" s="1"/>
  <c r="N6771" i="1" s="1"/>
  <c r="M6772" i="1"/>
  <c r="Q6772" i="1"/>
  <c r="K6772" i="1" s="1"/>
  <c r="N6772" i="1" s="1"/>
  <c r="M6773" i="1"/>
  <c r="Q6773" i="1"/>
  <c r="K6773" i="1" s="1"/>
  <c r="N6773" i="1" s="1"/>
  <c r="M6774" i="1"/>
  <c r="Q6774" i="1"/>
  <c r="K6774" i="1" s="1"/>
  <c r="N6774" i="1" s="1"/>
  <c r="M6775" i="1"/>
  <c r="Q6775" i="1"/>
  <c r="K6775" i="1" s="1"/>
  <c r="N6775" i="1" s="1"/>
  <c r="M6776" i="1"/>
  <c r="Q6776" i="1"/>
  <c r="K6776" i="1" s="1"/>
  <c r="N6776" i="1" s="1"/>
  <c r="M6777" i="1"/>
  <c r="Q6777" i="1"/>
  <c r="K6777" i="1" s="1"/>
  <c r="L6777" i="1" s="1"/>
  <c r="M6778" i="1"/>
  <c r="Q6778" i="1"/>
  <c r="K6778" i="1" s="1"/>
  <c r="N6778" i="1" s="1"/>
  <c r="M6779" i="1"/>
  <c r="Q6779" i="1"/>
  <c r="K6779" i="1" s="1"/>
  <c r="N6779" i="1" s="1"/>
  <c r="M6780" i="1"/>
  <c r="Q6780" i="1"/>
  <c r="K6780" i="1" s="1"/>
  <c r="N6780" i="1" s="1"/>
  <c r="M6781" i="1"/>
  <c r="Q6781" i="1"/>
  <c r="K6781" i="1" s="1"/>
  <c r="L6781" i="1" s="1"/>
  <c r="M6782" i="1"/>
  <c r="Q6782" i="1"/>
  <c r="K6782" i="1" s="1"/>
  <c r="N6782" i="1" s="1"/>
  <c r="M6783" i="1"/>
  <c r="Q6783" i="1"/>
  <c r="K6783" i="1" s="1"/>
  <c r="N6783" i="1" s="1"/>
  <c r="M6784" i="1"/>
  <c r="Q6784" i="1"/>
  <c r="K6784" i="1" s="1"/>
  <c r="N6784" i="1" s="1"/>
  <c r="M6785" i="1"/>
  <c r="Q6785" i="1"/>
  <c r="K6785" i="1" s="1"/>
  <c r="N6785" i="1" s="1"/>
  <c r="M6786" i="1"/>
  <c r="Q6786" i="1"/>
  <c r="K6786" i="1" s="1"/>
  <c r="N6786" i="1" s="1"/>
  <c r="M6787" i="1"/>
  <c r="Q6787" i="1"/>
  <c r="K6787" i="1" s="1"/>
  <c r="N6787" i="1" s="1"/>
  <c r="M6788" i="1"/>
  <c r="Q6788" i="1"/>
  <c r="K6788" i="1" s="1"/>
  <c r="N6788" i="1" s="1"/>
  <c r="M6789" i="1"/>
  <c r="Q6789" i="1"/>
  <c r="K6789" i="1" s="1"/>
  <c r="N6789" i="1" s="1"/>
  <c r="M6790" i="1"/>
  <c r="Q6790" i="1"/>
  <c r="K6790" i="1" s="1"/>
  <c r="N6790" i="1" s="1"/>
  <c r="M6791" i="1"/>
  <c r="Q6791" i="1"/>
  <c r="K6791" i="1" s="1"/>
  <c r="N6791" i="1" s="1"/>
  <c r="M6792" i="1"/>
  <c r="Q6792" i="1"/>
  <c r="K6792" i="1" s="1"/>
  <c r="N6792" i="1" s="1"/>
  <c r="M6793" i="1"/>
  <c r="Q6793" i="1"/>
  <c r="K6793" i="1" s="1"/>
  <c r="L6793" i="1" s="1"/>
  <c r="M6794" i="1"/>
  <c r="Q6794" i="1"/>
  <c r="K6794" i="1" s="1"/>
  <c r="N6794" i="1" s="1"/>
  <c r="M6795" i="1"/>
  <c r="Q6795" i="1"/>
  <c r="K6795" i="1" s="1"/>
  <c r="N6795" i="1" s="1"/>
  <c r="M6796" i="1"/>
  <c r="Q6796" i="1"/>
  <c r="K6796" i="1" s="1"/>
  <c r="N6796" i="1" s="1"/>
  <c r="M6797" i="1"/>
  <c r="Q6797" i="1"/>
  <c r="K6797" i="1" s="1"/>
  <c r="L6797" i="1" s="1"/>
  <c r="M6798" i="1"/>
  <c r="Q6798" i="1"/>
  <c r="K6798" i="1" s="1"/>
  <c r="N6798" i="1" s="1"/>
  <c r="M6799" i="1"/>
  <c r="Q6799" i="1"/>
  <c r="K6799" i="1" s="1"/>
  <c r="N6799" i="1" s="1"/>
  <c r="M6800" i="1"/>
  <c r="Q6800" i="1"/>
  <c r="K6800" i="1" s="1"/>
  <c r="N6800" i="1" s="1"/>
  <c r="M6801" i="1"/>
  <c r="Q6801" i="1"/>
  <c r="K6801" i="1" s="1"/>
  <c r="N6801" i="1" s="1"/>
  <c r="M6802" i="1"/>
  <c r="Q6802" i="1"/>
  <c r="K6802" i="1" s="1"/>
  <c r="N6802" i="1" s="1"/>
  <c r="M6803" i="1"/>
  <c r="Q6803" i="1"/>
  <c r="K6803" i="1" s="1"/>
  <c r="N6803" i="1" s="1"/>
  <c r="M6804" i="1"/>
  <c r="Q6804" i="1"/>
  <c r="K6804" i="1" s="1"/>
  <c r="N6804" i="1" s="1"/>
  <c r="M6805" i="1"/>
  <c r="Q6805" i="1"/>
  <c r="K6805" i="1" s="1"/>
  <c r="N6805" i="1" s="1"/>
  <c r="M6806" i="1"/>
  <c r="Q6806" i="1"/>
  <c r="K6806" i="1" s="1"/>
  <c r="N6806" i="1" s="1"/>
  <c r="M6807" i="1"/>
  <c r="Q6807" i="1"/>
  <c r="K6807" i="1" s="1"/>
  <c r="N6807" i="1" s="1"/>
  <c r="M6808" i="1"/>
  <c r="Q6808" i="1"/>
  <c r="K6808" i="1" s="1"/>
  <c r="N6808" i="1" s="1"/>
  <c r="M6809" i="1"/>
  <c r="Q6809" i="1"/>
  <c r="K6809" i="1" s="1"/>
  <c r="L6809" i="1" s="1"/>
  <c r="M6810" i="1"/>
  <c r="Q6810" i="1"/>
  <c r="K6810" i="1" s="1"/>
  <c r="N6810" i="1" s="1"/>
  <c r="M6811" i="1"/>
  <c r="Q6811" i="1"/>
  <c r="K6811" i="1" s="1"/>
  <c r="N6811" i="1" s="1"/>
  <c r="M6812" i="1"/>
  <c r="Q6812" i="1"/>
  <c r="K6812" i="1" s="1"/>
  <c r="N6812" i="1" s="1"/>
  <c r="M6813" i="1"/>
  <c r="Q6813" i="1"/>
  <c r="K6813" i="1" s="1"/>
  <c r="N6813" i="1" s="1"/>
  <c r="M6814" i="1"/>
  <c r="Q6814" i="1"/>
  <c r="K6814" i="1" s="1"/>
  <c r="N6814" i="1" s="1"/>
  <c r="M6815" i="1"/>
  <c r="Q6815" i="1"/>
  <c r="K6815" i="1" s="1"/>
  <c r="N6815" i="1" s="1"/>
  <c r="M6816" i="1"/>
  <c r="Q6816" i="1"/>
  <c r="K6816" i="1" s="1"/>
  <c r="N6816" i="1" s="1"/>
  <c r="M6817" i="1"/>
  <c r="Q6817" i="1"/>
  <c r="K6817" i="1" s="1"/>
  <c r="N6817" i="1" s="1"/>
  <c r="M6818" i="1"/>
  <c r="Q6818" i="1"/>
  <c r="K6818" i="1" s="1"/>
  <c r="N6818" i="1" s="1"/>
  <c r="M6819" i="1"/>
  <c r="Q6819" i="1"/>
  <c r="K6819" i="1" s="1"/>
  <c r="N6819" i="1" s="1"/>
  <c r="M6820" i="1"/>
  <c r="Q6820" i="1"/>
  <c r="K6820" i="1" s="1"/>
  <c r="N6820" i="1" s="1"/>
  <c r="M6821" i="1"/>
  <c r="Q6821" i="1"/>
  <c r="K6821" i="1" s="1"/>
  <c r="N6821" i="1" s="1"/>
  <c r="M6822" i="1"/>
  <c r="Q6822" i="1"/>
  <c r="K6822" i="1" s="1"/>
  <c r="N6822" i="1" s="1"/>
  <c r="M6823" i="1"/>
  <c r="Q6823" i="1"/>
  <c r="K6823" i="1" s="1"/>
  <c r="N6823" i="1" s="1"/>
  <c r="M6824" i="1"/>
  <c r="Q6824" i="1"/>
  <c r="K6824" i="1" s="1"/>
  <c r="N6824" i="1" s="1"/>
  <c r="M6825" i="1"/>
  <c r="Q6825" i="1"/>
  <c r="K6825" i="1" s="1"/>
  <c r="L6825" i="1" s="1"/>
  <c r="M6826" i="1"/>
  <c r="Q6826" i="1"/>
  <c r="K6826" i="1" s="1"/>
  <c r="N6826" i="1" s="1"/>
  <c r="M6827" i="1"/>
  <c r="Q6827" i="1"/>
  <c r="K6827" i="1" s="1"/>
  <c r="N6827" i="1" s="1"/>
  <c r="M6828" i="1"/>
  <c r="Q6828" i="1"/>
  <c r="K6828" i="1" s="1"/>
  <c r="N6828" i="1" s="1"/>
  <c r="M6829" i="1"/>
  <c r="Q6829" i="1"/>
  <c r="K6829" i="1" s="1"/>
  <c r="N6829" i="1" s="1"/>
  <c r="M6830" i="1"/>
  <c r="Q6830" i="1"/>
  <c r="K6830" i="1" s="1"/>
  <c r="N6830" i="1" s="1"/>
  <c r="M6831" i="1"/>
  <c r="Q6831" i="1"/>
  <c r="K6831" i="1" s="1"/>
  <c r="N6831" i="1" s="1"/>
  <c r="M6832" i="1"/>
  <c r="Q6832" i="1"/>
  <c r="K6832" i="1" s="1"/>
  <c r="N6832" i="1" s="1"/>
  <c r="M6833" i="1"/>
  <c r="Q6833" i="1"/>
  <c r="K6833" i="1" s="1"/>
  <c r="N6833" i="1" s="1"/>
  <c r="M6834" i="1"/>
  <c r="Q6834" i="1"/>
  <c r="K6834" i="1" s="1"/>
  <c r="N6834" i="1" s="1"/>
  <c r="M6835" i="1"/>
  <c r="Q6835" i="1"/>
  <c r="K6835" i="1" s="1"/>
  <c r="N6835" i="1" s="1"/>
  <c r="M6836" i="1"/>
  <c r="Q6836" i="1"/>
  <c r="K6836" i="1" s="1"/>
  <c r="N6836" i="1" s="1"/>
  <c r="M6837" i="1"/>
  <c r="Q6837" i="1"/>
  <c r="K6837" i="1" s="1"/>
  <c r="N6837" i="1" s="1"/>
  <c r="M6838" i="1"/>
  <c r="Q6838" i="1"/>
  <c r="K6838" i="1" s="1"/>
  <c r="N6838" i="1" s="1"/>
  <c r="M6839" i="1"/>
  <c r="Q6839" i="1"/>
  <c r="K6839" i="1" s="1"/>
  <c r="N6839" i="1" s="1"/>
  <c r="M6840" i="1"/>
  <c r="Q6840" i="1"/>
  <c r="K6840" i="1" s="1"/>
  <c r="N6840" i="1" s="1"/>
  <c r="M6841" i="1"/>
  <c r="Q6841" i="1"/>
  <c r="K6841" i="1" s="1"/>
  <c r="L6841" i="1" s="1"/>
  <c r="M6842" i="1"/>
  <c r="Q6842" i="1"/>
  <c r="K6842" i="1" s="1"/>
  <c r="N6842" i="1" s="1"/>
  <c r="M6843" i="1"/>
  <c r="Q6843" i="1"/>
  <c r="K6843" i="1" s="1"/>
  <c r="N6843" i="1" s="1"/>
  <c r="M6844" i="1"/>
  <c r="Q6844" i="1"/>
  <c r="K6844" i="1" s="1"/>
  <c r="N6844" i="1" s="1"/>
  <c r="M6845" i="1"/>
  <c r="Q6845" i="1"/>
  <c r="K6845" i="1" s="1"/>
  <c r="L6845" i="1" s="1"/>
  <c r="M6846" i="1"/>
  <c r="Q6846" i="1"/>
  <c r="K6846" i="1" s="1"/>
  <c r="N6846" i="1" s="1"/>
  <c r="M6847" i="1"/>
  <c r="Q6847" i="1"/>
  <c r="K6847" i="1" s="1"/>
  <c r="N6847" i="1" s="1"/>
  <c r="M6848" i="1"/>
  <c r="Q6848" i="1"/>
  <c r="K6848" i="1" s="1"/>
  <c r="N6848" i="1" s="1"/>
  <c r="M6849" i="1"/>
  <c r="Q6849" i="1"/>
  <c r="K6849" i="1" s="1"/>
  <c r="N6849" i="1" s="1"/>
  <c r="M6850" i="1"/>
  <c r="Q6850" i="1"/>
  <c r="K6850" i="1" s="1"/>
  <c r="N6850" i="1" s="1"/>
  <c r="M6851" i="1"/>
  <c r="Q6851" i="1"/>
  <c r="K6851" i="1" s="1"/>
  <c r="N6851" i="1" s="1"/>
  <c r="M6852" i="1"/>
  <c r="Q6852" i="1"/>
  <c r="K6852" i="1" s="1"/>
  <c r="N6852" i="1" s="1"/>
  <c r="M6853" i="1"/>
  <c r="Q6853" i="1"/>
  <c r="K6853" i="1" s="1"/>
  <c r="N6853" i="1" s="1"/>
  <c r="M6854" i="1"/>
  <c r="Q6854" i="1"/>
  <c r="K6854" i="1" s="1"/>
  <c r="N6854" i="1" s="1"/>
  <c r="M6855" i="1"/>
  <c r="Q6855" i="1"/>
  <c r="K6855" i="1" s="1"/>
  <c r="N6855" i="1" s="1"/>
  <c r="M6856" i="1"/>
  <c r="Q6856" i="1"/>
  <c r="K6856" i="1" s="1"/>
  <c r="N6856" i="1" s="1"/>
  <c r="M6857" i="1"/>
  <c r="Q6857" i="1"/>
  <c r="K6857" i="1" s="1"/>
  <c r="L6857" i="1" s="1"/>
  <c r="M6858" i="1"/>
  <c r="Q6858" i="1"/>
  <c r="K6858" i="1" s="1"/>
  <c r="N6858" i="1" s="1"/>
  <c r="M6859" i="1"/>
  <c r="Q6859" i="1"/>
  <c r="K6859" i="1" s="1"/>
  <c r="N6859" i="1" s="1"/>
  <c r="M6860" i="1"/>
  <c r="Q6860" i="1"/>
  <c r="K6860" i="1" s="1"/>
  <c r="N6860" i="1" s="1"/>
  <c r="M6861" i="1"/>
  <c r="Q6861" i="1"/>
  <c r="K6861" i="1" s="1"/>
  <c r="L6861" i="1" s="1"/>
  <c r="M6862" i="1"/>
  <c r="Q6862" i="1"/>
  <c r="K6862" i="1" s="1"/>
  <c r="N6862" i="1" s="1"/>
  <c r="M6863" i="1"/>
  <c r="Q6863" i="1"/>
  <c r="K6863" i="1" s="1"/>
  <c r="N6863" i="1" s="1"/>
  <c r="M6864" i="1"/>
  <c r="Q6864" i="1"/>
  <c r="K6864" i="1" s="1"/>
  <c r="N6864" i="1" s="1"/>
  <c r="M6865" i="1"/>
  <c r="Q6865" i="1"/>
  <c r="K6865" i="1" s="1"/>
  <c r="N6865" i="1" s="1"/>
  <c r="M6866" i="1"/>
  <c r="Q6866" i="1"/>
  <c r="K6866" i="1" s="1"/>
  <c r="N6866" i="1" s="1"/>
  <c r="M6867" i="1"/>
  <c r="Q6867" i="1"/>
  <c r="K6867" i="1" s="1"/>
  <c r="N6867" i="1" s="1"/>
  <c r="M6868" i="1"/>
  <c r="Q6868" i="1"/>
  <c r="K6868" i="1" s="1"/>
  <c r="N6868" i="1" s="1"/>
  <c r="M6869" i="1"/>
  <c r="Q6869" i="1"/>
  <c r="K6869" i="1" s="1"/>
  <c r="N6869" i="1" s="1"/>
  <c r="M6870" i="1"/>
  <c r="Q6870" i="1"/>
  <c r="K6870" i="1" s="1"/>
  <c r="N6870" i="1" s="1"/>
  <c r="M6871" i="1"/>
  <c r="Q6871" i="1"/>
  <c r="K6871" i="1" s="1"/>
  <c r="N6871" i="1" s="1"/>
  <c r="M6872" i="1"/>
  <c r="Q6872" i="1"/>
  <c r="K6872" i="1" s="1"/>
  <c r="N6872" i="1" s="1"/>
  <c r="M6873" i="1"/>
  <c r="Q6873" i="1"/>
  <c r="K6873" i="1" s="1"/>
  <c r="L6873" i="1" s="1"/>
  <c r="M6874" i="1"/>
  <c r="Q6874" i="1"/>
  <c r="K6874" i="1" s="1"/>
  <c r="N6874" i="1" s="1"/>
  <c r="M6875" i="1"/>
  <c r="Q6875" i="1"/>
  <c r="K6875" i="1" s="1"/>
  <c r="N6875" i="1" s="1"/>
  <c r="M6876" i="1"/>
  <c r="Q6876" i="1"/>
  <c r="K6876" i="1" s="1"/>
  <c r="N6876" i="1" s="1"/>
  <c r="M6877" i="1"/>
  <c r="Q6877" i="1"/>
  <c r="K6877" i="1" s="1"/>
  <c r="L6877" i="1" s="1"/>
  <c r="M6878" i="1"/>
  <c r="Q6878" i="1"/>
  <c r="K6878" i="1" s="1"/>
  <c r="N6878" i="1" s="1"/>
  <c r="M6879" i="1"/>
  <c r="Q6879" i="1"/>
  <c r="K6879" i="1" s="1"/>
  <c r="N6879" i="1" s="1"/>
  <c r="M6880" i="1"/>
  <c r="Q6880" i="1"/>
  <c r="K6880" i="1" s="1"/>
  <c r="N6880" i="1" s="1"/>
  <c r="M6881" i="1"/>
  <c r="Q6881" i="1"/>
  <c r="K6881" i="1" s="1"/>
  <c r="N6881" i="1" s="1"/>
  <c r="M6882" i="1"/>
  <c r="Q6882" i="1"/>
  <c r="K6882" i="1" s="1"/>
  <c r="N6882" i="1" s="1"/>
  <c r="M6883" i="1"/>
  <c r="Q6883" i="1"/>
  <c r="K6883" i="1" s="1"/>
  <c r="N6883" i="1" s="1"/>
  <c r="M6884" i="1"/>
  <c r="Q6884" i="1"/>
  <c r="K6884" i="1" s="1"/>
  <c r="N6884" i="1" s="1"/>
  <c r="M6885" i="1"/>
  <c r="Q6885" i="1"/>
  <c r="K6885" i="1" s="1"/>
  <c r="N6885" i="1" s="1"/>
  <c r="M6886" i="1"/>
  <c r="Q6886" i="1"/>
  <c r="K6886" i="1" s="1"/>
  <c r="N6886" i="1" s="1"/>
  <c r="M6887" i="1"/>
  <c r="Q6887" i="1"/>
  <c r="K6887" i="1" s="1"/>
  <c r="N6887" i="1" s="1"/>
  <c r="M6888" i="1"/>
  <c r="Q6888" i="1"/>
  <c r="K6888" i="1" s="1"/>
  <c r="N6888" i="1" s="1"/>
  <c r="M6889" i="1"/>
  <c r="Q6889" i="1"/>
  <c r="K6889" i="1" s="1"/>
  <c r="L6889" i="1" s="1"/>
  <c r="M6890" i="1"/>
  <c r="Q6890" i="1"/>
  <c r="K6890" i="1" s="1"/>
  <c r="N6890" i="1" s="1"/>
  <c r="M6891" i="1"/>
  <c r="Q6891" i="1"/>
  <c r="K6891" i="1" s="1"/>
  <c r="N6891" i="1" s="1"/>
  <c r="M6892" i="1"/>
  <c r="Q6892" i="1"/>
  <c r="K6892" i="1" s="1"/>
  <c r="N6892" i="1" s="1"/>
  <c r="M6893" i="1"/>
  <c r="Q6893" i="1"/>
  <c r="K6893" i="1" s="1"/>
  <c r="N6893" i="1" s="1"/>
  <c r="M6894" i="1"/>
  <c r="Q6894" i="1"/>
  <c r="K6894" i="1" s="1"/>
  <c r="N6894" i="1" s="1"/>
  <c r="M6895" i="1"/>
  <c r="Q6895" i="1"/>
  <c r="K6895" i="1" s="1"/>
  <c r="N6895" i="1" s="1"/>
  <c r="M6896" i="1"/>
  <c r="Q6896" i="1"/>
  <c r="K6896" i="1" s="1"/>
  <c r="N6896" i="1" s="1"/>
  <c r="M6897" i="1"/>
  <c r="Q6897" i="1"/>
  <c r="K6897" i="1" s="1"/>
  <c r="N6897" i="1" s="1"/>
  <c r="M6898" i="1"/>
  <c r="Q6898" i="1"/>
  <c r="K6898" i="1" s="1"/>
  <c r="N6898" i="1" s="1"/>
  <c r="M6899" i="1"/>
  <c r="Q6899" i="1"/>
  <c r="K6899" i="1" s="1"/>
  <c r="N6899" i="1" s="1"/>
  <c r="M6900" i="1"/>
  <c r="Q6900" i="1"/>
  <c r="K6900" i="1" s="1"/>
  <c r="N6900" i="1" s="1"/>
  <c r="M6901" i="1"/>
  <c r="Q6901" i="1"/>
  <c r="K6901" i="1" s="1"/>
  <c r="N6901" i="1" s="1"/>
  <c r="M6902" i="1"/>
  <c r="Q6902" i="1"/>
  <c r="K6902" i="1" s="1"/>
  <c r="N6902" i="1" s="1"/>
  <c r="M6903" i="1"/>
  <c r="Q6903" i="1"/>
  <c r="K6903" i="1" s="1"/>
  <c r="N6903" i="1" s="1"/>
  <c r="M6904" i="1"/>
  <c r="Q6904" i="1"/>
  <c r="K6904" i="1" s="1"/>
  <c r="N6904" i="1" s="1"/>
  <c r="M6905" i="1"/>
  <c r="Q6905" i="1"/>
  <c r="K6905" i="1" s="1"/>
  <c r="L6905" i="1" s="1"/>
  <c r="M6906" i="1"/>
  <c r="Q6906" i="1"/>
  <c r="K6906" i="1" s="1"/>
  <c r="N6906" i="1" s="1"/>
  <c r="M6907" i="1"/>
  <c r="Q6907" i="1"/>
  <c r="K6907" i="1" s="1"/>
  <c r="N6907" i="1" s="1"/>
  <c r="M6908" i="1"/>
  <c r="Q6908" i="1"/>
  <c r="K6908" i="1" s="1"/>
  <c r="N6908" i="1" s="1"/>
  <c r="M6909" i="1"/>
  <c r="Q6909" i="1"/>
  <c r="K6909" i="1" s="1"/>
  <c r="L6909" i="1" s="1"/>
  <c r="M6910" i="1"/>
  <c r="Q6910" i="1"/>
  <c r="K6910" i="1" s="1"/>
  <c r="N6910" i="1" s="1"/>
  <c r="M6911" i="1"/>
  <c r="Q6911" i="1"/>
  <c r="K6911" i="1" s="1"/>
  <c r="N6911" i="1" s="1"/>
  <c r="M6912" i="1"/>
  <c r="Q6912" i="1"/>
  <c r="K6912" i="1" s="1"/>
  <c r="N6912" i="1" s="1"/>
  <c r="M6913" i="1"/>
  <c r="Q6913" i="1"/>
  <c r="K6913" i="1" s="1"/>
  <c r="N6913" i="1" s="1"/>
  <c r="M6914" i="1"/>
  <c r="Q6914" i="1"/>
  <c r="K6914" i="1" s="1"/>
  <c r="M6915" i="1"/>
  <c r="Q6915" i="1"/>
  <c r="K6915" i="1" s="1"/>
  <c r="N6915" i="1" s="1"/>
  <c r="M6916" i="1"/>
  <c r="Q6916" i="1"/>
  <c r="K6916" i="1" s="1"/>
  <c r="N6916" i="1" s="1"/>
  <c r="M6917" i="1"/>
  <c r="Q6917" i="1"/>
  <c r="K6917" i="1" s="1"/>
  <c r="N6917" i="1" s="1"/>
  <c r="M6918" i="1"/>
  <c r="Q6918" i="1"/>
  <c r="K6918" i="1" s="1"/>
  <c r="N6918" i="1" s="1"/>
  <c r="M6919" i="1"/>
  <c r="Q6919" i="1"/>
  <c r="K6919" i="1" s="1"/>
  <c r="N6919" i="1" s="1"/>
  <c r="M6920" i="1"/>
  <c r="Q6920" i="1"/>
  <c r="K6920" i="1" s="1"/>
  <c r="N6920" i="1" s="1"/>
  <c r="M6921" i="1"/>
  <c r="Q6921" i="1"/>
  <c r="K6921" i="1" s="1"/>
  <c r="L6921" i="1" s="1"/>
  <c r="M6922" i="1"/>
  <c r="Q6922" i="1"/>
  <c r="K6922" i="1" s="1"/>
  <c r="N6922" i="1" s="1"/>
  <c r="M6923" i="1"/>
  <c r="Q6923" i="1"/>
  <c r="K6923" i="1" s="1"/>
  <c r="N6923" i="1" s="1"/>
  <c r="M6924" i="1"/>
  <c r="Q6924" i="1"/>
  <c r="K6924" i="1" s="1"/>
  <c r="N6924" i="1" s="1"/>
  <c r="M6925" i="1"/>
  <c r="Q6925" i="1"/>
  <c r="K6925" i="1" s="1"/>
  <c r="L6925" i="1" s="1"/>
  <c r="M6926" i="1"/>
  <c r="Q6926" i="1"/>
  <c r="K6926" i="1" s="1"/>
  <c r="N6926" i="1" s="1"/>
  <c r="M6927" i="1"/>
  <c r="Q6927" i="1"/>
  <c r="K6927" i="1" s="1"/>
  <c r="N6927" i="1" s="1"/>
  <c r="M6928" i="1"/>
  <c r="Q6928" i="1"/>
  <c r="K6928" i="1" s="1"/>
  <c r="M6929" i="1"/>
  <c r="Q6929" i="1"/>
  <c r="K6929" i="1" s="1"/>
  <c r="N6929" i="1" s="1"/>
  <c r="M6930" i="1"/>
  <c r="Q6930" i="1"/>
  <c r="K6930" i="1" s="1"/>
  <c r="N6930" i="1" s="1"/>
  <c r="M6931" i="1"/>
  <c r="Q6931" i="1"/>
  <c r="K6931" i="1" s="1"/>
  <c r="N6931" i="1" s="1"/>
  <c r="M6932" i="1"/>
  <c r="Q6932" i="1"/>
  <c r="K6932" i="1" s="1"/>
  <c r="N6932" i="1" s="1"/>
  <c r="M6933" i="1"/>
  <c r="Q6933" i="1"/>
  <c r="K6933" i="1" s="1"/>
  <c r="M6934" i="1"/>
  <c r="Q6934" i="1"/>
  <c r="K6934" i="1" s="1"/>
  <c r="N6934" i="1" s="1"/>
  <c r="M6935" i="1"/>
  <c r="Q6935" i="1"/>
  <c r="K6935" i="1" s="1"/>
  <c r="M6936" i="1"/>
  <c r="Q6936" i="1"/>
  <c r="K6936" i="1" s="1"/>
  <c r="N6936" i="1" s="1"/>
  <c r="M6937" i="1"/>
  <c r="Q6937" i="1"/>
  <c r="K6937" i="1" s="1"/>
  <c r="L6937" i="1" s="1"/>
  <c r="M6938" i="1"/>
  <c r="Q6938" i="1"/>
  <c r="K6938" i="1" s="1"/>
  <c r="N6938" i="1" s="1"/>
  <c r="M6939" i="1"/>
  <c r="Q6939" i="1"/>
  <c r="K6939" i="1" s="1"/>
  <c r="N6939" i="1" s="1"/>
  <c r="M6940" i="1"/>
  <c r="Q6940" i="1"/>
  <c r="K6940" i="1" s="1"/>
  <c r="N6940" i="1" s="1"/>
  <c r="M6941" i="1"/>
  <c r="Q6941" i="1"/>
  <c r="K6941" i="1" s="1"/>
  <c r="N6941" i="1" s="1"/>
  <c r="M3845" i="1"/>
  <c r="Q3845" i="1"/>
  <c r="K3845" i="1" s="1"/>
  <c r="M3846" i="1"/>
  <c r="Q3846" i="1"/>
  <c r="K3846" i="1" s="1"/>
  <c r="M3847" i="1"/>
  <c r="Q3847" i="1"/>
  <c r="K3847" i="1" s="1"/>
  <c r="N3847" i="1" s="1"/>
  <c r="M3848" i="1"/>
  <c r="Q3848" i="1"/>
  <c r="K3848" i="1" s="1"/>
  <c r="M3849" i="1"/>
  <c r="Q3849" i="1"/>
  <c r="K3849" i="1" s="1"/>
  <c r="M3850" i="1"/>
  <c r="Q3850" i="1"/>
  <c r="K3850" i="1" s="1"/>
  <c r="M3851" i="1"/>
  <c r="Q3851" i="1"/>
  <c r="K3851" i="1" s="1"/>
  <c r="M3852" i="1"/>
  <c r="Q3852" i="1"/>
  <c r="K3852" i="1" s="1"/>
  <c r="M3853" i="1"/>
  <c r="Q3853" i="1"/>
  <c r="K3853" i="1" s="1"/>
  <c r="L3853" i="1" s="1"/>
  <c r="M3854" i="1"/>
  <c r="Q3854" i="1"/>
  <c r="K3854" i="1" s="1"/>
  <c r="M3855" i="1"/>
  <c r="Q3855" i="1"/>
  <c r="K3855" i="1" s="1"/>
  <c r="M3856" i="1"/>
  <c r="Q3856" i="1"/>
  <c r="K3856" i="1" s="1"/>
  <c r="M3857" i="1"/>
  <c r="Q3857" i="1"/>
  <c r="K3857" i="1" s="1"/>
  <c r="L3857" i="1" s="1"/>
  <c r="M3858" i="1"/>
  <c r="Q3858" i="1"/>
  <c r="K3858" i="1" s="1"/>
  <c r="M3859" i="1"/>
  <c r="Q3859" i="1"/>
  <c r="K3859" i="1" s="1"/>
  <c r="N3859" i="1" s="1"/>
  <c r="M3860" i="1"/>
  <c r="Q3860" i="1"/>
  <c r="K3860" i="1" s="1"/>
  <c r="M3861" i="1"/>
  <c r="Q3861" i="1"/>
  <c r="K3861" i="1" s="1"/>
  <c r="M3862" i="1"/>
  <c r="Q3862" i="1"/>
  <c r="K3862" i="1" s="1"/>
  <c r="M3863" i="1"/>
  <c r="Q3863" i="1"/>
  <c r="K3863" i="1" s="1"/>
  <c r="N3863" i="1" s="1"/>
  <c r="M3864" i="1"/>
  <c r="Q3864" i="1"/>
  <c r="K3864" i="1" s="1"/>
  <c r="M3865" i="1"/>
  <c r="Q3865" i="1"/>
  <c r="K3865" i="1" s="1"/>
  <c r="M3866" i="1"/>
  <c r="Q3866" i="1"/>
  <c r="K3866" i="1" s="1"/>
  <c r="M3867" i="1"/>
  <c r="Q3867" i="1"/>
  <c r="K3867" i="1" s="1"/>
  <c r="M3868" i="1"/>
  <c r="Q3868" i="1"/>
  <c r="K3868" i="1" s="1"/>
  <c r="M3869" i="1"/>
  <c r="Q3869" i="1"/>
  <c r="K3869" i="1" s="1"/>
  <c r="L3869" i="1" s="1"/>
  <c r="M3870" i="1"/>
  <c r="Q3870" i="1"/>
  <c r="K3870" i="1" s="1"/>
  <c r="M3871" i="1"/>
  <c r="Q3871" i="1"/>
  <c r="K3871" i="1" s="1"/>
  <c r="N3871" i="1" s="1"/>
  <c r="M3872" i="1"/>
  <c r="Q3872" i="1"/>
  <c r="K3872" i="1" s="1"/>
  <c r="M3873" i="1"/>
  <c r="Q3873" i="1"/>
  <c r="K3873" i="1" s="1"/>
  <c r="M3874" i="1"/>
  <c r="Q3874" i="1"/>
  <c r="K3874" i="1" s="1"/>
  <c r="M3875" i="1"/>
  <c r="Q3875" i="1"/>
  <c r="K3875" i="1" s="1"/>
  <c r="M3876" i="1"/>
  <c r="Q3876" i="1"/>
  <c r="K3876" i="1" s="1"/>
  <c r="M3877" i="1"/>
  <c r="Q3877" i="1"/>
  <c r="K3877" i="1" s="1"/>
  <c r="M3878" i="1"/>
  <c r="Q3878" i="1"/>
  <c r="K3878" i="1" s="1"/>
  <c r="M3879" i="1"/>
  <c r="Q3879" i="1"/>
  <c r="K3879" i="1" s="1"/>
  <c r="N3879" i="1" s="1"/>
  <c r="M3880" i="1"/>
  <c r="Q3880" i="1"/>
  <c r="K3880" i="1" s="1"/>
  <c r="M3881" i="1"/>
  <c r="Q3881" i="1"/>
  <c r="K3881" i="1" s="1"/>
  <c r="L3881" i="1" s="1"/>
  <c r="M3882" i="1"/>
  <c r="Q3882" i="1"/>
  <c r="K3882" i="1" s="1"/>
  <c r="M3883" i="1"/>
  <c r="Q3883" i="1"/>
  <c r="K3883" i="1" s="1"/>
  <c r="M3884" i="1"/>
  <c r="Q3884" i="1"/>
  <c r="K3884" i="1" s="1"/>
  <c r="M3885" i="1"/>
  <c r="Q3885" i="1"/>
  <c r="K3885" i="1" s="1"/>
  <c r="L3885" i="1" s="1"/>
  <c r="M3886" i="1"/>
  <c r="Q3886" i="1"/>
  <c r="K3886" i="1" s="1"/>
  <c r="M3887" i="1"/>
  <c r="Q3887" i="1"/>
  <c r="K3887" i="1" s="1"/>
  <c r="N3887" i="1" s="1"/>
  <c r="M3888" i="1"/>
  <c r="Q3888" i="1"/>
  <c r="K3888" i="1" s="1"/>
  <c r="M3889" i="1"/>
  <c r="Q3889" i="1"/>
  <c r="K3889" i="1" s="1"/>
  <c r="M3890" i="1"/>
  <c r="Q3890" i="1"/>
  <c r="K3890" i="1" s="1"/>
  <c r="M3891" i="1"/>
  <c r="Q3891" i="1"/>
  <c r="K3891" i="1" s="1"/>
  <c r="M3892" i="1"/>
  <c r="Q3892" i="1"/>
  <c r="K3892" i="1" s="1"/>
  <c r="M3893" i="1"/>
  <c r="Q3893" i="1"/>
  <c r="K3893" i="1" s="1"/>
  <c r="M3894" i="1"/>
  <c r="Q3894" i="1"/>
  <c r="K3894" i="1" s="1"/>
  <c r="M3895" i="1"/>
  <c r="Q3895" i="1"/>
  <c r="K3895" i="1" s="1"/>
  <c r="N3895" i="1" s="1"/>
  <c r="M3896" i="1"/>
  <c r="Q3896" i="1"/>
  <c r="K3896" i="1" s="1"/>
  <c r="M3897" i="1"/>
  <c r="Q3897" i="1"/>
  <c r="K3897" i="1" s="1"/>
  <c r="L3897" i="1" s="1"/>
  <c r="M3898" i="1"/>
  <c r="Q3898" i="1"/>
  <c r="K3898" i="1" s="1"/>
  <c r="M3899" i="1"/>
  <c r="Q3899" i="1"/>
  <c r="K3899" i="1" s="1"/>
  <c r="M3900" i="1"/>
  <c r="Q3900" i="1"/>
  <c r="K3900" i="1" s="1"/>
  <c r="M3901" i="1"/>
  <c r="Q3901" i="1"/>
  <c r="K3901" i="1" s="1"/>
  <c r="M3902" i="1"/>
  <c r="Q3902" i="1"/>
  <c r="K3902" i="1" s="1"/>
  <c r="M3903" i="1"/>
  <c r="Q3903" i="1"/>
  <c r="K3903" i="1" s="1"/>
  <c r="M3904" i="1"/>
  <c r="Q3904" i="1"/>
  <c r="K3904" i="1" s="1"/>
  <c r="M3905" i="1"/>
  <c r="Q3905" i="1"/>
  <c r="K3905" i="1" s="1"/>
  <c r="L3905" i="1" s="1"/>
  <c r="M3906" i="1"/>
  <c r="Q3906" i="1"/>
  <c r="K3906" i="1" s="1"/>
  <c r="M3907" i="1"/>
  <c r="Q3907" i="1"/>
  <c r="K3907" i="1" s="1"/>
  <c r="M3908" i="1"/>
  <c r="Q3908" i="1"/>
  <c r="K3908" i="1" s="1"/>
  <c r="M3909" i="1"/>
  <c r="Q3909" i="1"/>
  <c r="K3909" i="1" s="1"/>
  <c r="M3910" i="1"/>
  <c r="Q3910" i="1"/>
  <c r="K3910" i="1" s="1"/>
  <c r="M3911" i="1"/>
  <c r="Q3911" i="1"/>
  <c r="K3911" i="1" s="1"/>
  <c r="N3911" i="1" s="1"/>
  <c r="M3912" i="1"/>
  <c r="Q3912" i="1"/>
  <c r="K3912" i="1" s="1"/>
  <c r="M3913" i="1"/>
  <c r="Q3913" i="1"/>
  <c r="K3913" i="1" s="1"/>
  <c r="L3913" i="1" s="1"/>
  <c r="M3914" i="1"/>
  <c r="Q3914" i="1"/>
  <c r="K3914" i="1" s="1"/>
  <c r="M3915" i="1"/>
  <c r="Q3915" i="1"/>
  <c r="K3915" i="1" s="1"/>
  <c r="M3916" i="1"/>
  <c r="Q3916" i="1"/>
  <c r="K3916" i="1" s="1"/>
  <c r="M3917" i="1"/>
  <c r="Q3917" i="1"/>
  <c r="K3917" i="1" s="1"/>
  <c r="L3917" i="1" s="1"/>
  <c r="M3918" i="1"/>
  <c r="Q3918" i="1"/>
  <c r="K3918" i="1" s="1"/>
  <c r="M3919" i="1"/>
  <c r="Q3919" i="1"/>
  <c r="K3919" i="1" s="1"/>
  <c r="M3920" i="1"/>
  <c r="Q3920" i="1"/>
  <c r="K3920" i="1" s="1"/>
  <c r="M3921" i="1"/>
  <c r="Q3921" i="1"/>
  <c r="K3921" i="1" s="1"/>
  <c r="L3921" i="1" s="1"/>
  <c r="M3922" i="1"/>
  <c r="Q3922" i="1"/>
  <c r="K3922" i="1" s="1"/>
  <c r="M3923" i="1"/>
  <c r="Q3923" i="1"/>
  <c r="K3923" i="1" s="1"/>
  <c r="M3924" i="1"/>
  <c r="Q3924" i="1"/>
  <c r="K3924" i="1" s="1"/>
  <c r="M3925" i="1"/>
  <c r="Q3925" i="1"/>
  <c r="K3925" i="1" s="1"/>
  <c r="M3926" i="1"/>
  <c r="Q3926" i="1"/>
  <c r="K3926" i="1" s="1"/>
  <c r="M3927" i="1"/>
  <c r="Q3927" i="1"/>
  <c r="K3927" i="1" s="1"/>
  <c r="N3927" i="1" s="1"/>
  <c r="M3928" i="1"/>
  <c r="Q3928" i="1"/>
  <c r="K3928" i="1" s="1"/>
  <c r="M3929" i="1"/>
  <c r="Q3929" i="1"/>
  <c r="K3929" i="1" s="1"/>
  <c r="M3930" i="1"/>
  <c r="Q3930" i="1"/>
  <c r="K3930" i="1" s="1"/>
  <c r="M3931" i="1"/>
  <c r="Q3931" i="1"/>
  <c r="K3931" i="1" s="1"/>
  <c r="M3932" i="1"/>
  <c r="Q3932" i="1"/>
  <c r="K3932" i="1" s="1"/>
  <c r="M3933" i="1"/>
  <c r="Q3933" i="1"/>
  <c r="K3933" i="1" s="1"/>
  <c r="L3933" i="1" s="1"/>
  <c r="M3934" i="1"/>
  <c r="Q3934" i="1"/>
  <c r="K3934" i="1" s="1"/>
  <c r="M3935" i="1"/>
  <c r="Q3935" i="1"/>
  <c r="K3935" i="1" s="1"/>
  <c r="N3935" i="1" s="1"/>
  <c r="M3936" i="1"/>
  <c r="Q3936" i="1"/>
  <c r="K3936" i="1" s="1"/>
  <c r="M3937" i="1"/>
  <c r="Q3937" i="1"/>
  <c r="K3937" i="1" s="1"/>
  <c r="L3937" i="1" s="1"/>
  <c r="M3938" i="1"/>
  <c r="Q3938" i="1"/>
  <c r="K3938" i="1" s="1"/>
  <c r="M3939" i="1"/>
  <c r="Q3939" i="1"/>
  <c r="K3939" i="1" s="1"/>
  <c r="N3939" i="1" s="1"/>
  <c r="M3940" i="1"/>
  <c r="Q3940" i="1"/>
  <c r="K3940" i="1" s="1"/>
  <c r="M3941" i="1"/>
  <c r="Q3941" i="1"/>
  <c r="K3941" i="1" s="1"/>
  <c r="M3942" i="1"/>
  <c r="Q3942" i="1"/>
  <c r="K3942" i="1" s="1"/>
  <c r="M3943" i="1"/>
  <c r="Q3943" i="1"/>
  <c r="K3943" i="1" s="1"/>
  <c r="N3943" i="1" s="1"/>
  <c r="M3944" i="1"/>
  <c r="Q3944" i="1"/>
  <c r="K3944" i="1" s="1"/>
  <c r="M3945" i="1"/>
  <c r="Q3945" i="1"/>
  <c r="K3945" i="1" s="1"/>
  <c r="L3945" i="1" s="1"/>
  <c r="M3946" i="1"/>
  <c r="Q3946" i="1"/>
  <c r="K3946" i="1" s="1"/>
  <c r="M3947" i="1"/>
  <c r="Q3947" i="1"/>
  <c r="K3947" i="1" s="1"/>
  <c r="M3948" i="1"/>
  <c r="Q3948" i="1"/>
  <c r="K3948" i="1" s="1"/>
  <c r="M3949" i="1"/>
  <c r="Q3949" i="1"/>
  <c r="K3949" i="1" s="1"/>
  <c r="L3949" i="1" s="1"/>
  <c r="M3950" i="1"/>
  <c r="Q3950" i="1"/>
  <c r="K3950" i="1" s="1"/>
  <c r="M3951" i="1"/>
  <c r="Q3951" i="1"/>
  <c r="K3951" i="1" s="1"/>
  <c r="M3952" i="1"/>
  <c r="Q3952" i="1"/>
  <c r="K3952" i="1" s="1"/>
  <c r="M3953" i="1"/>
  <c r="Q3953" i="1"/>
  <c r="K3953" i="1" s="1"/>
  <c r="M3954" i="1"/>
  <c r="Q3954" i="1"/>
  <c r="K3954" i="1" s="1"/>
  <c r="N3954" i="1" s="1"/>
  <c r="M3955" i="1"/>
  <c r="Q3955" i="1"/>
  <c r="K3955" i="1" s="1"/>
  <c r="N3955" i="1" s="1"/>
  <c r="M3956" i="1"/>
  <c r="Q3956" i="1"/>
  <c r="K3956" i="1" s="1"/>
  <c r="M3957" i="1"/>
  <c r="Q3957" i="1"/>
  <c r="K3957" i="1" s="1"/>
  <c r="L3957" i="1" s="1"/>
  <c r="M3958" i="1"/>
  <c r="Q3958" i="1"/>
  <c r="K3958" i="1" s="1"/>
  <c r="M3959" i="1"/>
  <c r="Q3959" i="1"/>
  <c r="K3959" i="1" s="1"/>
  <c r="L3959" i="1" s="1"/>
  <c r="M3960" i="1"/>
  <c r="Q3960" i="1"/>
  <c r="K3960" i="1" s="1"/>
  <c r="M3961" i="1"/>
  <c r="Q3961" i="1"/>
  <c r="K3961" i="1" s="1"/>
  <c r="N3961" i="1" s="1"/>
  <c r="M3962" i="1"/>
  <c r="Q3962" i="1"/>
  <c r="K3962" i="1" s="1"/>
  <c r="M3963" i="1"/>
  <c r="Q3963" i="1"/>
  <c r="K3963" i="1" s="1"/>
  <c r="L3963" i="1" s="1"/>
  <c r="M3964" i="1"/>
  <c r="Q3964" i="1"/>
  <c r="K3964" i="1" s="1"/>
  <c r="M3965" i="1"/>
  <c r="Q3965" i="1"/>
  <c r="K3965" i="1" s="1"/>
  <c r="N3965" i="1" s="1"/>
  <c r="M3966" i="1"/>
  <c r="Q3966" i="1"/>
  <c r="K3966" i="1" s="1"/>
  <c r="M3967" i="1"/>
  <c r="Q3967" i="1"/>
  <c r="K3967" i="1" s="1"/>
  <c r="M3968" i="1"/>
  <c r="Q3968" i="1"/>
  <c r="K3968" i="1" s="1"/>
  <c r="M3969" i="1"/>
  <c r="Q3969" i="1"/>
  <c r="K3969" i="1" s="1"/>
  <c r="M3970" i="1"/>
  <c r="Q3970" i="1"/>
  <c r="K3970" i="1" s="1"/>
  <c r="M3971" i="1"/>
  <c r="Q3971" i="1"/>
  <c r="K3971" i="1" s="1"/>
  <c r="L3971" i="1" s="1"/>
  <c r="M3972" i="1"/>
  <c r="Q3972" i="1"/>
  <c r="K3972" i="1" s="1"/>
  <c r="M3973" i="1"/>
  <c r="Q3973" i="1"/>
  <c r="K3973" i="1" s="1"/>
  <c r="N3973" i="1" s="1"/>
  <c r="M3974" i="1"/>
  <c r="Q3974" i="1"/>
  <c r="K3974" i="1" s="1"/>
  <c r="M3975" i="1"/>
  <c r="Q3975" i="1"/>
  <c r="K3975" i="1" s="1"/>
  <c r="L3975" i="1" s="1"/>
  <c r="M3976" i="1"/>
  <c r="Q3976" i="1"/>
  <c r="K3976" i="1" s="1"/>
  <c r="M3977" i="1"/>
  <c r="Q3977" i="1"/>
  <c r="K3977" i="1" s="1"/>
  <c r="N3977" i="1" s="1"/>
  <c r="M3978" i="1"/>
  <c r="Q3978" i="1"/>
  <c r="K3978" i="1" s="1"/>
  <c r="M3979" i="1"/>
  <c r="Q3979" i="1"/>
  <c r="K3979" i="1" s="1"/>
  <c r="M3980" i="1"/>
  <c r="Q3980" i="1"/>
  <c r="K3980" i="1" s="1"/>
  <c r="M3981" i="1"/>
  <c r="Q3981" i="1"/>
  <c r="K3981" i="1" s="1"/>
  <c r="N3981" i="1" s="1"/>
  <c r="M3982" i="1"/>
  <c r="Q3982" i="1"/>
  <c r="K3982" i="1" s="1"/>
  <c r="M3983" i="1"/>
  <c r="Q3983" i="1"/>
  <c r="K3983" i="1" s="1"/>
  <c r="L3983" i="1" s="1"/>
  <c r="M3984" i="1"/>
  <c r="Q3984" i="1"/>
  <c r="K3984" i="1" s="1"/>
  <c r="M3985" i="1"/>
  <c r="Q3985" i="1"/>
  <c r="K3985" i="1" s="1"/>
  <c r="N3985" i="1" s="1"/>
  <c r="M3986" i="1"/>
  <c r="Q3986" i="1"/>
  <c r="K3986" i="1" s="1"/>
  <c r="M3987" i="1"/>
  <c r="Q3987" i="1"/>
  <c r="K3987" i="1" s="1"/>
  <c r="L3987" i="1" s="1"/>
  <c r="M3988" i="1"/>
  <c r="Q3988" i="1"/>
  <c r="K3988" i="1" s="1"/>
  <c r="M3989" i="1"/>
  <c r="Q3989" i="1"/>
  <c r="K3989" i="1" s="1"/>
  <c r="M3990" i="1"/>
  <c r="Q3990" i="1"/>
  <c r="K3990" i="1" s="1"/>
  <c r="M3991" i="1"/>
  <c r="Q3991" i="1"/>
  <c r="K3991" i="1" s="1"/>
  <c r="L3991" i="1" s="1"/>
  <c r="M3992" i="1"/>
  <c r="Q3992" i="1"/>
  <c r="K3992" i="1" s="1"/>
  <c r="M3993" i="1"/>
  <c r="Q3993" i="1"/>
  <c r="K3993" i="1" s="1"/>
  <c r="N3993" i="1" s="1"/>
  <c r="M3994" i="1"/>
  <c r="Q3994" i="1"/>
  <c r="K3994" i="1" s="1"/>
  <c r="M3995" i="1"/>
  <c r="Q3995" i="1"/>
  <c r="K3995" i="1" s="1"/>
  <c r="M3996" i="1"/>
  <c r="Q3996" i="1"/>
  <c r="K3996" i="1" s="1"/>
  <c r="L3996" i="1" s="1"/>
  <c r="M3997" i="1"/>
  <c r="Q3997" i="1"/>
  <c r="K3997" i="1" s="1"/>
  <c r="N3997" i="1" s="1"/>
  <c r="M3998" i="1"/>
  <c r="Q3998" i="1"/>
  <c r="K3998" i="1" s="1"/>
  <c r="N3998" i="1" s="1"/>
  <c r="M3999" i="1"/>
  <c r="Q3999" i="1"/>
  <c r="K3999" i="1" s="1"/>
  <c r="L3999" i="1" s="1"/>
  <c r="M4000" i="1"/>
  <c r="Q4000" i="1"/>
  <c r="K4000" i="1" s="1"/>
  <c r="L4000" i="1" s="1"/>
  <c r="M4001" i="1"/>
  <c r="Q4001" i="1"/>
  <c r="K4001" i="1" s="1"/>
  <c r="N4001" i="1" s="1"/>
  <c r="M4002" i="1"/>
  <c r="Q4002" i="1"/>
  <c r="K4002" i="1" s="1"/>
  <c r="M4003" i="1"/>
  <c r="Q4003" i="1"/>
  <c r="K4003" i="1" s="1"/>
  <c r="M4004" i="1"/>
  <c r="Q4004" i="1"/>
  <c r="K4004" i="1" s="1"/>
  <c r="L4004" i="1" s="1"/>
  <c r="M4005" i="1"/>
  <c r="Q4005" i="1"/>
  <c r="K4005" i="1" s="1"/>
  <c r="N4005" i="1" s="1"/>
  <c r="M4006" i="1"/>
  <c r="Q4006" i="1"/>
  <c r="K4006" i="1" s="1"/>
  <c r="N4006" i="1" s="1"/>
  <c r="M4007" i="1"/>
  <c r="Q4007" i="1"/>
  <c r="K4007" i="1" s="1"/>
  <c r="L4007" i="1" s="1"/>
  <c r="M4008" i="1"/>
  <c r="Q4008" i="1"/>
  <c r="K4008" i="1" s="1"/>
  <c r="L4008" i="1" s="1"/>
  <c r="M4009" i="1"/>
  <c r="Q4009" i="1"/>
  <c r="K4009" i="1" s="1"/>
  <c r="N4009" i="1" s="1"/>
  <c r="M4010" i="1"/>
  <c r="Q4010" i="1"/>
  <c r="K4010" i="1" s="1"/>
  <c r="M4011" i="1"/>
  <c r="Q4011" i="1"/>
  <c r="K4011" i="1" s="1"/>
  <c r="M4012" i="1"/>
  <c r="Q4012" i="1"/>
  <c r="K4012" i="1" s="1"/>
  <c r="L4012" i="1" s="1"/>
  <c r="M4013" i="1"/>
  <c r="Q4013" i="1"/>
  <c r="K4013" i="1" s="1"/>
  <c r="N4013" i="1" s="1"/>
  <c r="M4014" i="1"/>
  <c r="Q4014" i="1"/>
  <c r="K4014" i="1" s="1"/>
  <c r="N4014" i="1" s="1"/>
  <c r="M4015" i="1"/>
  <c r="Q4015" i="1"/>
  <c r="K4015" i="1" s="1"/>
  <c r="L4015" i="1" s="1"/>
  <c r="M4016" i="1"/>
  <c r="Q4016" i="1"/>
  <c r="K4016" i="1" s="1"/>
  <c r="L4016" i="1" s="1"/>
  <c r="M4017" i="1"/>
  <c r="Q4017" i="1"/>
  <c r="K4017" i="1" s="1"/>
  <c r="N4017" i="1" s="1"/>
  <c r="M4018" i="1"/>
  <c r="Q4018" i="1"/>
  <c r="K4018" i="1" s="1"/>
  <c r="M4019" i="1"/>
  <c r="Q4019" i="1"/>
  <c r="K4019" i="1" s="1"/>
  <c r="M4020" i="1"/>
  <c r="Q4020" i="1"/>
  <c r="K4020" i="1" s="1"/>
  <c r="L4020" i="1" s="1"/>
  <c r="M4021" i="1"/>
  <c r="Q4021" i="1"/>
  <c r="K4021" i="1" s="1"/>
  <c r="N4021" i="1" s="1"/>
  <c r="M4022" i="1"/>
  <c r="Q4022" i="1"/>
  <c r="K4022" i="1" s="1"/>
  <c r="N4022" i="1" s="1"/>
  <c r="M4023" i="1"/>
  <c r="Q4023" i="1"/>
  <c r="K4023" i="1" s="1"/>
  <c r="M4024" i="1"/>
  <c r="Q4024" i="1"/>
  <c r="K4024" i="1" s="1"/>
  <c r="L4024" i="1" s="1"/>
  <c r="M4025" i="1"/>
  <c r="Q4025" i="1"/>
  <c r="K4025" i="1" s="1"/>
  <c r="N4025" i="1" s="1"/>
  <c r="M4026" i="1"/>
  <c r="Q4026" i="1"/>
  <c r="K4026" i="1" s="1"/>
  <c r="N4026" i="1" s="1"/>
  <c r="M4027" i="1"/>
  <c r="Q4027" i="1"/>
  <c r="K4027" i="1" s="1"/>
  <c r="M4028" i="1"/>
  <c r="Q4028" i="1"/>
  <c r="K4028" i="1" s="1"/>
  <c r="M4029" i="1"/>
  <c r="Q4029" i="1"/>
  <c r="K4029" i="1" s="1"/>
  <c r="N4029" i="1" s="1"/>
  <c r="M4030" i="1"/>
  <c r="Q4030" i="1"/>
  <c r="K4030" i="1" s="1"/>
  <c r="M4031" i="1"/>
  <c r="Q4031" i="1"/>
  <c r="K4031" i="1" s="1"/>
  <c r="M4032" i="1"/>
  <c r="Q4032" i="1"/>
  <c r="K4032" i="1" s="1"/>
  <c r="M4033" i="1"/>
  <c r="Q4033" i="1"/>
  <c r="K4033" i="1" s="1"/>
  <c r="L4033" i="1" s="1"/>
  <c r="M4034" i="1"/>
  <c r="Q4034" i="1"/>
  <c r="K4034" i="1" s="1"/>
  <c r="M4035" i="1"/>
  <c r="Q4035" i="1"/>
  <c r="K4035" i="1" s="1"/>
  <c r="M4036" i="1"/>
  <c r="Q4036" i="1"/>
  <c r="K4036" i="1" s="1"/>
  <c r="L4036" i="1" s="1"/>
  <c r="M4037" i="1"/>
  <c r="Q4037" i="1"/>
  <c r="K4037" i="1" s="1"/>
  <c r="L4037" i="1" s="1"/>
  <c r="M4038" i="1"/>
  <c r="Q4038" i="1"/>
  <c r="K4038" i="1" s="1"/>
  <c r="M4039" i="1"/>
  <c r="Q4039" i="1"/>
  <c r="K4039" i="1" s="1"/>
  <c r="M4040" i="1"/>
  <c r="Q4040" i="1"/>
  <c r="K4040" i="1" s="1"/>
  <c r="M4041" i="1"/>
  <c r="Q4041" i="1"/>
  <c r="K4041" i="1" s="1"/>
  <c r="M4042" i="1"/>
  <c r="Q4042" i="1"/>
  <c r="K4042" i="1" s="1"/>
  <c r="M4043" i="1"/>
  <c r="Q4043" i="1"/>
  <c r="K4043" i="1" s="1"/>
  <c r="M4044" i="1"/>
  <c r="Q4044" i="1"/>
  <c r="K4044" i="1" s="1"/>
  <c r="M4045" i="1"/>
  <c r="Q4045" i="1"/>
  <c r="K4045" i="1" s="1"/>
  <c r="M4046" i="1"/>
  <c r="Q4046" i="1"/>
  <c r="K4046" i="1" s="1"/>
  <c r="N4046" i="1" s="1"/>
  <c r="M4047" i="1"/>
  <c r="Q4047" i="1"/>
  <c r="K4047" i="1" s="1"/>
  <c r="M4048" i="1"/>
  <c r="Q4048" i="1"/>
  <c r="K4048" i="1" s="1"/>
  <c r="L4048" i="1" s="1"/>
  <c r="M4049" i="1"/>
  <c r="Q4049" i="1"/>
  <c r="K4049" i="1" s="1"/>
  <c r="M4050" i="1"/>
  <c r="Q4050" i="1"/>
  <c r="K4050" i="1" s="1"/>
  <c r="N4050" i="1" s="1"/>
  <c r="M4051" i="1"/>
  <c r="Q4051" i="1"/>
  <c r="K4051" i="1" s="1"/>
  <c r="M4052" i="1"/>
  <c r="Q4052" i="1"/>
  <c r="K4052" i="1" s="1"/>
  <c r="L4052" i="1" s="1"/>
  <c r="M4053" i="1"/>
  <c r="Q4053" i="1"/>
  <c r="K4053" i="1" s="1"/>
  <c r="M4054" i="1"/>
  <c r="Q4054" i="1"/>
  <c r="K4054" i="1" s="1"/>
  <c r="N4054" i="1" s="1"/>
  <c r="M4055" i="1"/>
  <c r="Q4055" i="1"/>
  <c r="K4055" i="1" s="1"/>
  <c r="M4056" i="1"/>
  <c r="Q4056" i="1"/>
  <c r="K4056" i="1" s="1"/>
  <c r="M4057" i="1"/>
  <c r="Q4057" i="1"/>
  <c r="K4057" i="1" s="1"/>
  <c r="M4058" i="1"/>
  <c r="Q4058" i="1"/>
  <c r="K4058" i="1" s="1"/>
  <c r="N4058" i="1" s="1"/>
  <c r="M4059" i="1"/>
  <c r="Q4059" i="1"/>
  <c r="K4059" i="1" s="1"/>
  <c r="M4060" i="1"/>
  <c r="Q4060" i="1"/>
  <c r="K4060" i="1" s="1"/>
  <c r="L4060" i="1" s="1"/>
  <c r="M4061" i="1"/>
  <c r="Q4061" i="1"/>
  <c r="K4061" i="1" s="1"/>
  <c r="M4062" i="1"/>
  <c r="Q4062" i="1"/>
  <c r="K4062" i="1" s="1"/>
  <c r="N4062" i="1" s="1"/>
  <c r="M4063" i="1"/>
  <c r="Q4063" i="1"/>
  <c r="K4063" i="1" s="1"/>
  <c r="M4064" i="1"/>
  <c r="Q4064" i="1"/>
  <c r="K4064" i="1" s="1"/>
  <c r="L4064" i="1" s="1"/>
  <c r="M4065" i="1"/>
  <c r="Q4065" i="1"/>
  <c r="K4065" i="1" s="1"/>
  <c r="M4066" i="1"/>
  <c r="Q4066" i="1"/>
  <c r="K4066" i="1" s="1"/>
  <c r="N4066" i="1" s="1"/>
  <c r="M4067" i="1"/>
  <c r="Q4067" i="1"/>
  <c r="K4067" i="1" s="1"/>
  <c r="M4068" i="1"/>
  <c r="Q4068" i="1"/>
  <c r="K4068" i="1" s="1"/>
  <c r="L4068" i="1" s="1"/>
  <c r="M4069" i="1"/>
  <c r="Q4069" i="1"/>
  <c r="K4069" i="1" s="1"/>
  <c r="M4070" i="1"/>
  <c r="Q4070" i="1"/>
  <c r="K4070" i="1" s="1"/>
  <c r="M4071" i="1"/>
  <c r="Q4071" i="1"/>
  <c r="K4071" i="1" s="1"/>
  <c r="M4072" i="1"/>
  <c r="Q4072" i="1"/>
  <c r="K4072" i="1" s="1"/>
  <c r="L4072" i="1" s="1"/>
  <c r="M4073" i="1"/>
  <c r="Q4073" i="1"/>
  <c r="K4073" i="1" s="1"/>
  <c r="M4074" i="1"/>
  <c r="Q4074" i="1"/>
  <c r="K4074" i="1" s="1"/>
  <c r="N4074" i="1" s="1"/>
  <c r="M4075" i="1"/>
  <c r="Q4075" i="1"/>
  <c r="K4075" i="1" s="1"/>
  <c r="M4076" i="1"/>
  <c r="Q4076" i="1"/>
  <c r="K4076" i="1" s="1"/>
  <c r="L4076" i="1" s="1"/>
  <c r="M4077" i="1"/>
  <c r="Q4077" i="1"/>
  <c r="K4077" i="1" s="1"/>
  <c r="M4078" i="1"/>
  <c r="Q4078" i="1"/>
  <c r="K4078" i="1" s="1"/>
  <c r="N4078" i="1" s="1"/>
  <c r="M4079" i="1"/>
  <c r="Q4079" i="1"/>
  <c r="K4079" i="1" s="1"/>
  <c r="M4080" i="1"/>
  <c r="Q4080" i="1"/>
  <c r="K4080" i="1" s="1"/>
  <c r="L4080" i="1" s="1"/>
  <c r="M4081" i="1"/>
  <c r="Q4081" i="1"/>
  <c r="K4081" i="1" s="1"/>
  <c r="M4082" i="1"/>
  <c r="Q4082" i="1"/>
  <c r="K4082" i="1" s="1"/>
  <c r="N4082" i="1" s="1"/>
  <c r="M4083" i="1"/>
  <c r="Q4083" i="1"/>
  <c r="K4083" i="1" s="1"/>
  <c r="M4084" i="1"/>
  <c r="Q4084" i="1"/>
  <c r="K4084" i="1" s="1"/>
  <c r="M4085" i="1"/>
  <c r="Q4085" i="1"/>
  <c r="K4085" i="1" s="1"/>
  <c r="L4085" i="1" s="1"/>
  <c r="M4086" i="1"/>
  <c r="Q4086" i="1"/>
  <c r="K4086" i="1" s="1"/>
  <c r="N4086" i="1" s="1"/>
  <c r="M4087" i="1"/>
  <c r="Q4087" i="1"/>
  <c r="K4087" i="1" s="1"/>
  <c r="M4088" i="1"/>
  <c r="Q4088" i="1"/>
  <c r="K4088" i="1" s="1"/>
  <c r="M4089" i="1"/>
  <c r="Q4089" i="1"/>
  <c r="K4089" i="1" s="1"/>
  <c r="L4089" i="1" s="1"/>
  <c r="M4090" i="1"/>
  <c r="Q4090" i="1"/>
  <c r="K4090" i="1" s="1"/>
  <c r="N4090" i="1" s="1"/>
  <c r="M4091" i="1"/>
  <c r="Q4091" i="1"/>
  <c r="K4091" i="1" s="1"/>
  <c r="M4092" i="1"/>
  <c r="Q4092" i="1"/>
  <c r="K4092" i="1" s="1"/>
  <c r="M4093" i="1"/>
  <c r="Q4093" i="1"/>
  <c r="K4093" i="1" s="1"/>
  <c r="L4093" i="1" s="1"/>
  <c r="M4094" i="1"/>
  <c r="Q4094" i="1"/>
  <c r="K4094" i="1" s="1"/>
  <c r="N4094" i="1" s="1"/>
  <c r="M4095" i="1"/>
  <c r="Q4095" i="1"/>
  <c r="K4095" i="1" s="1"/>
  <c r="M4096" i="1"/>
  <c r="Q4096" i="1"/>
  <c r="K4096" i="1" s="1"/>
  <c r="M4097" i="1"/>
  <c r="Q4097" i="1"/>
  <c r="K4097" i="1" s="1"/>
  <c r="L4097" i="1" s="1"/>
  <c r="M4098" i="1"/>
  <c r="Q4098" i="1"/>
  <c r="K4098" i="1" s="1"/>
  <c r="N4098" i="1" s="1"/>
  <c r="M4099" i="1"/>
  <c r="Q4099" i="1"/>
  <c r="K4099" i="1" s="1"/>
  <c r="M4100" i="1"/>
  <c r="Q4100" i="1"/>
  <c r="K4100" i="1" s="1"/>
  <c r="L4100" i="1" s="1"/>
  <c r="M4101" i="1"/>
  <c r="Q4101" i="1"/>
  <c r="K4101" i="1" s="1"/>
  <c r="L4101" i="1" s="1"/>
  <c r="M4102" i="1"/>
  <c r="Q4102" i="1"/>
  <c r="K4102" i="1" s="1"/>
  <c r="N4102" i="1" s="1"/>
  <c r="M4103" i="1"/>
  <c r="Q4103" i="1"/>
  <c r="K4103" i="1" s="1"/>
  <c r="M4104" i="1"/>
  <c r="Q4104" i="1"/>
  <c r="K4104" i="1" s="1"/>
  <c r="M4105" i="1"/>
  <c r="Q4105" i="1"/>
  <c r="K4105" i="1" s="1"/>
  <c r="N4105" i="1" s="1"/>
  <c r="M4106" i="1"/>
  <c r="Q4106" i="1"/>
  <c r="K4106" i="1" s="1"/>
  <c r="M4107" i="1"/>
  <c r="Q4107" i="1"/>
  <c r="K4107" i="1" s="1"/>
  <c r="M4108" i="1"/>
  <c r="Q4108" i="1"/>
  <c r="K4108" i="1" s="1"/>
  <c r="M4109" i="1"/>
  <c r="Q4109" i="1"/>
  <c r="K4109" i="1" s="1"/>
  <c r="N4109" i="1" s="1"/>
  <c r="M4110" i="1"/>
  <c r="Q4110" i="1"/>
  <c r="K4110" i="1" s="1"/>
  <c r="M4111" i="1"/>
  <c r="Q4111" i="1"/>
  <c r="K4111" i="1" s="1"/>
  <c r="M4112" i="1"/>
  <c r="Q4112" i="1"/>
  <c r="K4112" i="1" s="1"/>
  <c r="M4113" i="1"/>
  <c r="Q4113" i="1"/>
  <c r="K4113" i="1" s="1"/>
  <c r="M4114" i="1"/>
  <c r="Q4114" i="1"/>
  <c r="K4114" i="1" s="1"/>
  <c r="M4115" i="1"/>
  <c r="Q4115" i="1"/>
  <c r="K4115" i="1" s="1"/>
  <c r="M4116" i="1"/>
  <c r="Q4116" i="1"/>
  <c r="K4116" i="1" s="1"/>
  <c r="M4117" i="1"/>
  <c r="Q4117" i="1"/>
  <c r="K4117" i="1" s="1"/>
  <c r="M4118" i="1"/>
  <c r="Q4118" i="1"/>
  <c r="K4118" i="1" s="1"/>
  <c r="M4119" i="1"/>
  <c r="Q4119" i="1"/>
  <c r="K4119" i="1" s="1"/>
  <c r="M4120" i="1"/>
  <c r="Q4120" i="1"/>
  <c r="K4120" i="1" s="1"/>
  <c r="M4121" i="1"/>
  <c r="Q4121" i="1"/>
  <c r="K4121" i="1" s="1"/>
  <c r="M4122" i="1"/>
  <c r="Q4122" i="1"/>
  <c r="K4122" i="1" s="1"/>
  <c r="M4123" i="1"/>
  <c r="Q4123" i="1"/>
  <c r="K4123" i="1" s="1"/>
  <c r="M4124" i="1"/>
  <c r="Q4124" i="1"/>
  <c r="K4124" i="1" s="1"/>
  <c r="M4125" i="1"/>
  <c r="Q4125" i="1"/>
  <c r="K4125" i="1" s="1"/>
  <c r="M4126" i="1"/>
  <c r="Q4126" i="1"/>
  <c r="K4126" i="1" s="1"/>
  <c r="M4127" i="1"/>
  <c r="Q4127" i="1"/>
  <c r="K4127" i="1" s="1"/>
  <c r="M4128" i="1"/>
  <c r="Q4128" i="1"/>
  <c r="K4128" i="1" s="1"/>
  <c r="M4129" i="1"/>
  <c r="Q4129" i="1"/>
  <c r="K4129" i="1" s="1"/>
  <c r="M4130" i="1"/>
  <c r="Q4130" i="1"/>
  <c r="K4130" i="1" s="1"/>
  <c r="M4131" i="1"/>
  <c r="Q4131" i="1"/>
  <c r="K4131" i="1" s="1"/>
  <c r="M4132" i="1"/>
  <c r="Q4132" i="1"/>
  <c r="K4132" i="1" s="1"/>
  <c r="M4133" i="1"/>
  <c r="Q4133" i="1"/>
  <c r="K4133" i="1" s="1"/>
  <c r="M4134" i="1"/>
  <c r="Q4134" i="1"/>
  <c r="K4134" i="1" s="1"/>
  <c r="M4135" i="1"/>
  <c r="Q4135" i="1"/>
  <c r="K4135" i="1" s="1"/>
  <c r="M4136" i="1"/>
  <c r="Q4136" i="1"/>
  <c r="K4136" i="1" s="1"/>
  <c r="M4137" i="1"/>
  <c r="Q4137" i="1"/>
  <c r="K4137" i="1" s="1"/>
  <c r="M4138" i="1"/>
  <c r="Q4138" i="1"/>
  <c r="K4138" i="1" s="1"/>
  <c r="M4139" i="1"/>
  <c r="Q4139" i="1"/>
  <c r="K4139" i="1" s="1"/>
  <c r="M4140" i="1"/>
  <c r="Q4140" i="1"/>
  <c r="K4140" i="1" s="1"/>
  <c r="M4141" i="1"/>
  <c r="Q4141" i="1"/>
  <c r="K4141" i="1" s="1"/>
  <c r="M4142" i="1"/>
  <c r="Q4142" i="1"/>
  <c r="K4142" i="1" s="1"/>
  <c r="M4143" i="1"/>
  <c r="Q4143" i="1"/>
  <c r="K4143" i="1" s="1"/>
  <c r="M4144" i="1"/>
  <c r="Q4144" i="1"/>
  <c r="K4144" i="1" s="1"/>
  <c r="M4145" i="1"/>
  <c r="Q4145" i="1"/>
  <c r="K4145" i="1" s="1"/>
  <c r="M4146" i="1"/>
  <c r="Q4146" i="1"/>
  <c r="K4146" i="1" s="1"/>
  <c r="M4147" i="1"/>
  <c r="Q4147" i="1"/>
  <c r="K4147" i="1" s="1"/>
  <c r="M4148" i="1"/>
  <c r="Q4148" i="1"/>
  <c r="K4148" i="1" s="1"/>
  <c r="M4149" i="1"/>
  <c r="Q4149" i="1"/>
  <c r="K4149" i="1" s="1"/>
  <c r="M4150" i="1"/>
  <c r="Q4150" i="1"/>
  <c r="K4150" i="1" s="1"/>
  <c r="M4151" i="1"/>
  <c r="Q4151" i="1"/>
  <c r="K4151" i="1" s="1"/>
  <c r="N4151" i="1" s="1"/>
  <c r="M4152" i="1"/>
  <c r="Q4152" i="1"/>
  <c r="K4152" i="1" s="1"/>
  <c r="M4153" i="1"/>
  <c r="Q4153" i="1"/>
  <c r="K4153" i="1" s="1"/>
  <c r="L4153" i="1" s="1"/>
  <c r="M4154" i="1"/>
  <c r="Q4154" i="1"/>
  <c r="K4154" i="1" s="1"/>
  <c r="M4155" i="1"/>
  <c r="Q4155" i="1"/>
  <c r="K4155" i="1" s="1"/>
  <c r="N4155" i="1" s="1"/>
  <c r="M4156" i="1"/>
  <c r="Q4156" i="1"/>
  <c r="K4156" i="1" s="1"/>
  <c r="M4157" i="1"/>
  <c r="Q4157" i="1"/>
  <c r="K4157" i="1" s="1"/>
  <c r="L4157" i="1" s="1"/>
  <c r="M4158" i="1"/>
  <c r="Q4158" i="1"/>
  <c r="K4158" i="1" s="1"/>
  <c r="M4159" i="1"/>
  <c r="Q4159" i="1"/>
  <c r="K4159" i="1" s="1"/>
  <c r="N4159" i="1" s="1"/>
  <c r="M4160" i="1"/>
  <c r="Q4160" i="1"/>
  <c r="K4160" i="1" s="1"/>
  <c r="M4161" i="1"/>
  <c r="Q4161" i="1"/>
  <c r="K4161" i="1" s="1"/>
  <c r="L4161" i="1" s="1"/>
  <c r="M4162" i="1"/>
  <c r="Q4162" i="1"/>
  <c r="K4162" i="1" s="1"/>
  <c r="M4163" i="1"/>
  <c r="Q4163" i="1"/>
  <c r="K4163" i="1" s="1"/>
  <c r="N4163" i="1" s="1"/>
  <c r="M4164" i="1"/>
  <c r="Q4164" i="1"/>
  <c r="K4164" i="1" s="1"/>
  <c r="M4165" i="1"/>
  <c r="Q4165" i="1"/>
  <c r="K4165" i="1" s="1"/>
  <c r="L4165" i="1" s="1"/>
  <c r="M4166" i="1"/>
  <c r="Q4166" i="1"/>
  <c r="K4166" i="1" s="1"/>
  <c r="M4167" i="1"/>
  <c r="Q4167" i="1"/>
  <c r="K4167" i="1" s="1"/>
  <c r="N4167" i="1" s="1"/>
  <c r="M4168" i="1"/>
  <c r="Q4168" i="1"/>
  <c r="K4168" i="1" s="1"/>
  <c r="M4169" i="1"/>
  <c r="Q4169" i="1"/>
  <c r="K4169" i="1" s="1"/>
  <c r="N4169" i="1" s="1"/>
  <c r="M4170" i="1"/>
  <c r="Q4170" i="1"/>
  <c r="K4170" i="1" s="1"/>
  <c r="M4171" i="1"/>
  <c r="Q4171" i="1"/>
  <c r="K4171" i="1" s="1"/>
  <c r="L4171" i="1" s="1"/>
  <c r="M4172" i="1"/>
  <c r="Q4172" i="1"/>
  <c r="K4172" i="1" s="1"/>
  <c r="M4173" i="1"/>
  <c r="Q4173" i="1"/>
  <c r="K4173" i="1" s="1"/>
  <c r="L4173" i="1" s="1"/>
  <c r="M4174" i="1"/>
  <c r="Q4174" i="1"/>
  <c r="K4174" i="1" s="1"/>
  <c r="M4175" i="1"/>
  <c r="Q4175" i="1"/>
  <c r="K4175" i="1" s="1"/>
  <c r="N4175" i="1" s="1"/>
  <c r="M4176" i="1"/>
  <c r="Q4176" i="1"/>
  <c r="K4176" i="1" s="1"/>
  <c r="M4177" i="1"/>
  <c r="Q4177" i="1"/>
  <c r="K4177" i="1" s="1"/>
  <c r="N4177" i="1" s="1"/>
  <c r="M4178" i="1"/>
  <c r="Q4178" i="1"/>
  <c r="K4178" i="1" s="1"/>
  <c r="M4179" i="1"/>
  <c r="Q4179" i="1"/>
  <c r="K4179" i="1" s="1"/>
  <c r="N4179" i="1" s="1"/>
  <c r="M4180" i="1"/>
  <c r="Q4180" i="1"/>
  <c r="K4180" i="1" s="1"/>
  <c r="L4180" i="1" s="1"/>
  <c r="M4181" i="1"/>
  <c r="Q4181" i="1"/>
  <c r="K4181" i="1" s="1"/>
  <c r="L4181" i="1" s="1"/>
  <c r="M4182" i="1"/>
  <c r="Q4182" i="1"/>
  <c r="K4182" i="1" s="1"/>
  <c r="N4182" i="1" s="1"/>
  <c r="M4183" i="1"/>
  <c r="Q4183" i="1"/>
  <c r="K4183" i="1" s="1"/>
  <c r="M4184" i="1"/>
  <c r="Q4184" i="1"/>
  <c r="K4184" i="1" s="1"/>
  <c r="M4185" i="1"/>
  <c r="Q4185" i="1"/>
  <c r="K4185" i="1" s="1"/>
  <c r="N4185" i="1" s="1"/>
  <c r="M4186" i="1"/>
  <c r="Q4186" i="1"/>
  <c r="K4186" i="1" s="1"/>
  <c r="M4187" i="1"/>
  <c r="Q4187" i="1"/>
  <c r="K4187" i="1" s="1"/>
  <c r="M4188" i="1"/>
  <c r="Q4188" i="1"/>
  <c r="K4188" i="1" s="1"/>
  <c r="L4188" i="1" s="1"/>
  <c r="M4189" i="1"/>
  <c r="Q4189" i="1"/>
  <c r="K4189" i="1" s="1"/>
  <c r="N4189" i="1" s="1"/>
  <c r="M4190" i="1"/>
  <c r="Q4190" i="1"/>
  <c r="K4190" i="1" s="1"/>
  <c r="N4190" i="1" s="1"/>
  <c r="M4191" i="1"/>
  <c r="Q4191" i="1"/>
  <c r="K4191" i="1" s="1"/>
  <c r="M4192" i="1"/>
  <c r="Q4192" i="1"/>
  <c r="K4192" i="1" s="1"/>
  <c r="M4193" i="1"/>
  <c r="Q4193" i="1"/>
  <c r="K4193" i="1" s="1"/>
  <c r="L4193" i="1" s="1"/>
  <c r="M4194" i="1"/>
  <c r="Q4194" i="1"/>
  <c r="K4194" i="1" s="1"/>
  <c r="M4195" i="1"/>
  <c r="Q4195" i="1"/>
  <c r="K4195" i="1" s="1"/>
  <c r="M4196" i="1"/>
  <c r="Q4196" i="1"/>
  <c r="K4196" i="1" s="1"/>
  <c r="M4197" i="1"/>
  <c r="Q4197" i="1"/>
  <c r="K4197" i="1" s="1"/>
  <c r="M4198" i="1"/>
  <c r="Q4198" i="1"/>
  <c r="K4198" i="1" s="1"/>
  <c r="M4199" i="1"/>
  <c r="Q4199" i="1"/>
  <c r="K4199" i="1" s="1"/>
  <c r="M4200" i="1"/>
  <c r="Q4200" i="1"/>
  <c r="K4200" i="1" s="1"/>
  <c r="M4201" i="1"/>
  <c r="Q4201" i="1"/>
  <c r="K4201" i="1" s="1"/>
  <c r="M4202" i="1"/>
  <c r="Q4202" i="1"/>
  <c r="K4202" i="1" s="1"/>
  <c r="M4203" i="1"/>
  <c r="Q4203" i="1"/>
  <c r="K4203" i="1" s="1"/>
  <c r="M4204" i="1"/>
  <c r="Q4204" i="1"/>
  <c r="K4204" i="1" s="1"/>
  <c r="M4205" i="1"/>
  <c r="Q4205" i="1"/>
  <c r="K4205" i="1" s="1"/>
  <c r="M4206" i="1"/>
  <c r="Q4206" i="1"/>
  <c r="K4206" i="1" s="1"/>
  <c r="M4207" i="1"/>
  <c r="Q4207" i="1"/>
  <c r="K4207" i="1" s="1"/>
  <c r="M4208" i="1"/>
  <c r="Q4208" i="1"/>
  <c r="K4208" i="1" s="1"/>
  <c r="M4209" i="1"/>
  <c r="Q4209" i="1"/>
  <c r="K4209" i="1" s="1"/>
  <c r="M4210" i="1"/>
  <c r="Q4210" i="1"/>
  <c r="K4210" i="1" s="1"/>
  <c r="M4211" i="1"/>
  <c r="Q4211" i="1"/>
  <c r="K4211" i="1" s="1"/>
  <c r="M4212" i="1"/>
  <c r="Q4212" i="1"/>
  <c r="K4212" i="1" s="1"/>
  <c r="M4213" i="1"/>
  <c r="Q4213" i="1"/>
  <c r="K4213" i="1" s="1"/>
  <c r="M4214" i="1"/>
  <c r="Q4214" i="1"/>
  <c r="K4214" i="1" s="1"/>
  <c r="M4215" i="1"/>
  <c r="Q4215" i="1"/>
  <c r="K4215" i="1" s="1"/>
  <c r="M4216" i="1"/>
  <c r="Q4216" i="1"/>
  <c r="K4216" i="1" s="1"/>
  <c r="M4217" i="1"/>
  <c r="Q4217" i="1"/>
  <c r="K4217" i="1" s="1"/>
  <c r="M4218" i="1"/>
  <c r="Q4218" i="1"/>
  <c r="K4218" i="1" s="1"/>
  <c r="M4219" i="1"/>
  <c r="Q4219" i="1"/>
  <c r="K4219" i="1" s="1"/>
  <c r="M4220" i="1"/>
  <c r="Q4220" i="1"/>
  <c r="K4220" i="1" s="1"/>
  <c r="M4221" i="1"/>
  <c r="Q4221" i="1"/>
  <c r="K4221" i="1" s="1"/>
  <c r="M4222" i="1"/>
  <c r="Q4222" i="1"/>
  <c r="K4222" i="1" s="1"/>
  <c r="M4223" i="1"/>
  <c r="Q4223" i="1"/>
  <c r="K4223" i="1" s="1"/>
  <c r="M4224" i="1"/>
  <c r="Q4224" i="1"/>
  <c r="K4224" i="1" s="1"/>
  <c r="M4225" i="1"/>
  <c r="Q4225" i="1"/>
  <c r="K4225" i="1" s="1"/>
  <c r="M4226" i="1"/>
  <c r="Q4226" i="1"/>
  <c r="K4226" i="1" s="1"/>
  <c r="M4227" i="1"/>
  <c r="Q4227" i="1"/>
  <c r="K4227" i="1" s="1"/>
  <c r="M4228" i="1"/>
  <c r="Q4228" i="1"/>
  <c r="K4228" i="1" s="1"/>
  <c r="M4229" i="1"/>
  <c r="Q4229" i="1"/>
  <c r="K4229" i="1" s="1"/>
  <c r="M4230" i="1"/>
  <c r="Q4230" i="1"/>
  <c r="K4230" i="1" s="1"/>
  <c r="M4231" i="1"/>
  <c r="Q4231" i="1"/>
  <c r="K4231" i="1" s="1"/>
  <c r="M4232" i="1"/>
  <c r="Q4232" i="1"/>
  <c r="K4232" i="1" s="1"/>
  <c r="M4233" i="1"/>
  <c r="Q4233" i="1"/>
  <c r="K4233" i="1" s="1"/>
  <c r="M4234" i="1"/>
  <c r="Q4234" i="1"/>
  <c r="K4234" i="1" s="1"/>
  <c r="M4235" i="1"/>
  <c r="Q4235" i="1"/>
  <c r="K4235" i="1" s="1"/>
  <c r="L5668" i="1" l="1"/>
  <c r="N5942" i="1"/>
  <c r="N5664" i="1"/>
  <c r="N4085" i="1"/>
  <c r="N5292" i="1"/>
  <c r="N5155" i="1"/>
  <c r="N5740" i="1"/>
  <c r="N3857" i="1"/>
  <c r="L6182" i="1"/>
  <c r="L4734" i="1"/>
  <c r="L6020" i="1"/>
  <c r="N5990" i="1"/>
  <c r="N4080" i="1"/>
  <c r="L4936" i="1"/>
  <c r="N4583" i="1"/>
  <c r="N5187" i="1"/>
  <c r="N4922" i="1"/>
  <c r="N4181" i="1"/>
  <c r="N3933" i="1"/>
  <c r="L6818" i="1"/>
  <c r="N5952" i="1"/>
  <c r="L5828" i="1"/>
  <c r="N5814" i="1"/>
  <c r="L5700" i="1"/>
  <c r="L6859" i="1"/>
  <c r="N5159" i="1"/>
  <c r="N4566" i="1"/>
  <c r="L4555" i="1"/>
  <c r="L4344" i="1"/>
  <c r="N6696" i="1"/>
  <c r="N6016" i="1"/>
  <c r="L5924" i="1"/>
  <c r="N5920" i="1"/>
  <c r="N4161" i="1"/>
  <c r="N3983" i="1"/>
  <c r="N6728" i="1"/>
  <c r="N6080" i="1"/>
  <c r="L5988" i="1"/>
  <c r="N5984" i="1"/>
  <c r="N5926" i="1"/>
  <c r="N5904" i="1"/>
  <c r="N5692" i="1"/>
  <c r="N5260" i="1"/>
  <c r="N5179" i="1"/>
  <c r="N4860" i="1"/>
  <c r="L4702" i="1"/>
  <c r="N4649" i="1"/>
  <c r="L4573" i="1"/>
  <c r="L4082" i="1"/>
  <c r="L4021" i="1"/>
  <c r="L6854" i="1"/>
  <c r="L6807" i="1"/>
  <c r="L6574" i="1"/>
  <c r="L6006" i="1"/>
  <c r="L5705" i="1"/>
  <c r="N5608" i="1"/>
  <c r="N5216" i="1"/>
  <c r="L5213" i="1"/>
  <c r="N5195" i="1"/>
  <c r="L5133" i="1"/>
  <c r="L4996" i="1"/>
  <c r="N4625" i="1"/>
  <c r="L4282" i="1"/>
  <c r="N4153" i="1"/>
  <c r="N4036" i="1"/>
  <c r="N4665" i="1"/>
  <c r="N4482" i="1"/>
  <c r="N4451" i="1"/>
  <c r="L6070" i="1"/>
  <c r="N6054" i="1"/>
  <c r="N5958" i="1"/>
  <c r="L5868" i="1"/>
  <c r="L5722" i="1"/>
  <c r="L5372" i="1"/>
  <c r="N5171" i="1"/>
  <c r="L4439" i="1"/>
  <c r="L4404" i="1"/>
  <c r="L4050" i="1"/>
  <c r="L3973" i="1"/>
  <c r="L6784" i="1"/>
  <c r="L6702" i="1"/>
  <c r="L6638" i="1"/>
  <c r="L6084" i="1"/>
  <c r="L5776" i="1"/>
  <c r="L4621" i="1"/>
  <c r="L4516" i="1"/>
  <c r="L3997" i="1"/>
  <c r="N3875" i="1"/>
  <c r="L3875" i="1"/>
  <c r="L3873" i="1"/>
  <c r="N3873" i="1"/>
  <c r="L4189" i="1"/>
  <c r="N4048" i="1"/>
  <c r="N4037" i="1"/>
  <c r="N3951" i="1"/>
  <c r="L3951" i="1"/>
  <c r="L3849" i="1"/>
  <c r="N3849" i="1"/>
  <c r="N4008" i="1"/>
  <c r="N4072" i="1"/>
  <c r="N4070" i="1"/>
  <c r="L4070" i="1"/>
  <c r="L4056" i="1"/>
  <c r="N4056" i="1"/>
  <c r="N4033" i="1"/>
  <c r="N3923" i="1"/>
  <c r="L3923" i="1"/>
  <c r="N6935" i="1"/>
  <c r="L6935" i="1"/>
  <c r="L5910" i="1"/>
  <c r="L5756" i="1"/>
  <c r="L5696" i="1"/>
  <c r="N4995" i="1"/>
  <c r="L4988" i="1"/>
  <c r="N4864" i="1"/>
  <c r="L4753" i="1"/>
  <c r="L4731" i="1"/>
  <c r="N4694" i="1"/>
  <c r="N4494" i="1"/>
  <c r="N4462" i="1"/>
  <c r="N4419" i="1"/>
  <c r="L4368" i="1"/>
  <c r="L4326" i="1"/>
  <c r="N4324" i="1"/>
  <c r="L4262" i="1"/>
  <c r="N4260" i="1"/>
  <c r="N6118" i="1"/>
  <c r="L6912" i="1"/>
  <c r="L6887" i="1"/>
  <c r="L6870" i="1"/>
  <c r="L6834" i="1"/>
  <c r="L6829" i="1"/>
  <c r="L6812" i="1"/>
  <c r="L6789" i="1"/>
  <c r="L6706" i="1"/>
  <c r="L6309" i="1"/>
  <c r="L6225" i="1"/>
  <c r="L6202" i="1"/>
  <c r="L6166" i="1"/>
  <c r="N6164" i="1"/>
  <c r="L6102" i="1"/>
  <c r="L6038" i="1"/>
  <c r="L5894" i="1"/>
  <c r="L5862" i="1"/>
  <c r="N5782" i="1"/>
  <c r="L5764" i="1"/>
  <c r="N5308" i="1"/>
  <c r="N5276" i="1"/>
  <c r="N5191" i="1"/>
  <c r="N5175" i="1"/>
  <c r="N4983" i="1"/>
  <c r="N4763" i="1"/>
  <c r="N4730" i="1"/>
  <c r="N4599" i="1"/>
  <c r="N4539" i="1"/>
  <c r="N4514" i="1"/>
  <c r="N4378" i="1"/>
  <c r="N3897" i="1"/>
  <c r="L6940" i="1"/>
  <c r="L6917" i="1"/>
  <c r="L6892" i="1"/>
  <c r="L6875" i="1"/>
  <c r="L6837" i="1"/>
  <c r="L6832" i="1"/>
  <c r="L6594" i="1"/>
  <c r="L6373" i="1"/>
  <c r="N6269" i="1"/>
  <c r="L6265" i="1"/>
  <c r="L6241" i="1"/>
  <c r="L6217" i="1"/>
  <c r="L6116" i="1"/>
  <c r="N6112" i="1"/>
  <c r="N6086" i="1"/>
  <c r="L6052" i="1"/>
  <c r="N6048" i="1"/>
  <c r="N6022" i="1"/>
  <c r="L5972" i="1"/>
  <c r="N5968" i="1"/>
  <c r="N5936" i="1"/>
  <c r="N5660" i="1"/>
  <c r="L5626" i="1"/>
  <c r="N5624" i="1"/>
  <c r="L5242" i="1"/>
  <c r="N5240" i="1"/>
  <c r="L5145" i="1"/>
  <c r="N5143" i="1"/>
  <c r="L5113" i="1"/>
  <c r="N5111" i="1"/>
  <c r="L4956" i="1"/>
  <c r="N4946" i="1"/>
  <c r="L4904" i="1"/>
  <c r="N4742" i="1"/>
  <c r="N4726" i="1"/>
  <c r="N4698" i="1"/>
  <c r="N4681" i="1"/>
  <c r="L4472" i="1"/>
  <c r="L4294" i="1"/>
  <c r="N4292" i="1"/>
  <c r="N6370" i="1"/>
  <c r="L6370" i="1"/>
  <c r="L6368" i="1"/>
  <c r="N6368" i="1"/>
  <c r="L6760" i="1"/>
  <c r="N6760" i="1"/>
  <c r="N6338" i="1"/>
  <c r="L6338" i="1"/>
  <c r="L6336" i="1"/>
  <c r="N6336" i="1"/>
  <c r="N6402" i="1"/>
  <c r="L6402" i="1"/>
  <c r="L6400" i="1"/>
  <c r="N6400" i="1"/>
  <c r="N4101" i="1"/>
  <c r="N4064" i="1"/>
  <c r="N4016" i="1"/>
  <c r="N3963" i="1"/>
  <c r="N3921" i="1"/>
  <c r="L6941" i="1"/>
  <c r="N6925" i="1"/>
  <c r="N6877" i="1"/>
  <c r="L6813" i="1"/>
  <c r="N6797" i="1"/>
  <c r="N6704" i="1"/>
  <c r="N6664" i="1"/>
  <c r="N6616" i="1"/>
  <c r="N6592" i="1"/>
  <c r="N6401" i="1"/>
  <c r="N6397" i="1"/>
  <c r="L6369" i="1"/>
  <c r="N6337" i="1"/>
  <c r="N6333" i="1"/>
  <c r="N6200" i="1"/>
  <c r="N6180" i="1"/>
  <c r="L3985" i="1"/>
  <c r="L3954" i="1"/>
  <c r="L3935" i="1"/>
  <c r="L3887" i="1"/>
  <c r="L3859" i="1"/>
  <c r="L6918" i="1"/>
  <c r="L6898" i="1"/>
  <c r="L6893" i="1"/>
  <c r="L6876" i="1"/>
  <c r="L6871" i="1"/>
  <c r="L6848" i="1"/>
  <c r="L6823" i="1"/>
  <c r="L6790" i="1"/>
  <c r="L6770" i="1"/>
  <c r="L6734" i="1"/>
  <c r="L6686" i="1"/>
  <c r="L6405" i="1"/>
  <c r="L6341" i="1"/>
  <c r="L6293" i="1"/>
  <c r="N6256" i="1"/>
  <c r="L6253" i="1"/>
  <c r="L6249" i="1"/>
  <c r="L6209" i="1"/>
  <c r="L6134" i="1"/>
  <c r="N6132" i="1"/>
  <c r="L6004" i="1"/>
  <c r="N6000" i="1"/>
  <c r="N5974" i="1"/>
  <c r="L5886" i="1"/>
  <c r="N5886" i="1"/>
  <c r="N5878" i="1"/>
  <c r="L5878" i="1"/>
  <c r="L5854" i="1"/>
  <c r="N5854" i="1"/>
  <c r="N5846" i="1"/>
  <c r="L5846" i="1"/>
  <c r="N5796" i="1"/>
  <c r="L5796" i="1"/>
  <c r="N4097" i="1"/>
  <c r="L4025" i="1"/>
  <c r="N4000" i="1"/>
  <c r="L3955" i="1"/>
  <c r="L3939" i="1"/>
  <c r="N3937" i="1"/>
  <c r="N3913" i="1"/>
  <c r="L3871" i="1"/>
  <c r="N3869" i="1"/>
  <c r="L6939" i="1"/>
  <c r="L6934" i="1"/>
  <c r="L6923" i="1"/>
  <c r="L6901" i="1"/>
  <c r="L6896" i="1"/>
  <c r="L6882" i="1"/>
  <c r="N6861" i="1"/>
  <c r="L6853" i="1"/>
  <c r="L6828" i="1"/>
  <c r="L6811" i="1"/>
  <c r="L6806" i="1"/>
  <c r="L6795" i="1"/>
  <c r="L6773" i="1"/>
  <c r="L6768" i="1"/>
  <c r="L6738" i="1"/>
  <c r="N6736" i="1"/>
  <c r="N6672" i="1"/>
  <c r="L6626" i="1"/>
  <c r="N6624" i="1"/>
  <c r="L6606" i="1"/>
  <c r="N6584" i="1"/>
  <c r="N6365" i="1"/>
  <c r="L6233" i="1"/>
  <c r="L6154" i="1"/>
  <c r="N6152" i="1"/>
  <c r="L6100" i="1"/>
  <c r="N6096" i="1"/>
  <c r="L6068" i="1"/>
  <c r="N6064" i="1"/>
  <c r="L6036" i="1"/>
  <c r="N6032" i="1"/>
  <c r="L5956" i="1"/>
  <c r="L5940" i="1"/>
  <c r="N5908" i="1"/>
  <c r="L5908" i="1"/>
  <c r="L5864" i="1"/>
  <c r="N5864" i="1"/>
  <c r="L5774" i="1"/>
  <c r="N5774" i="1"/>
  <c r="L5884" i="1"/>
  <c r="N5880" i="1"/>
  <c r="N5870" i="1"/>
  <c r="L5852" i="1"/>
  <c r="N5848" i="1"/>
  <c r="L5808" i="1"/>
  <c r="N5806" i="1"/>
  <c r="N5748" i="1"/>
  <c r="N5724" i="1"/>
  <c r="L5716" i="1"/>
  <c r="N5684" i="1"/>
  <c r="N5680" i="1"/>
  <c r="N5648" i="1"/>
  <c r="L5594" i="1"/>
  <c r="N5592" i="1"/>
  <c r="L5380" i="1"/>
  <c r="N5371" i="1"/>
  <c r="L5230" i="1"/>
  <c r="N5163" i="1"/>
  <c r="L5012" i="1"/>
  <c r="N4799" i="1"/>
  <c r="L4781" i="1"/>
  <c r="N4779" i="1"/>
  <c r="L4769" i="1"/>
  <c r="N4767" i="1"/>
  <c r="N4747" i="1"/>
  <c r="N4710" i="1"/>
  <c r="N4673" i="1"/>
  <c r="N4637" i="1"/>
  <c r="L4619" i="1"/>
  <c r="N4582" i="1"/>
  <c r="N4535" i="1"/>
  <c r="L4504" i="1"/>
  <c r="N4449" i="1"/>
  <c r="N4411" i="1"/>
  <c r="L4396" i="1"/>
  <c r="N4390" i="1"/>
  <c r="L4314" i="1"/>
  <c r="N4312" i="1"/>
  <c r="L4250" i="1"/>
  <c r="N4248" i="1"/>
  <c r="L4348" i="1"/>
  <c r="N5676" i="1"/>
  <c r="N5640" i="1"/>
  <c r="N5296" i="1"/>
  <c r="N5280" i="1"/>
  <c r="N5264" i="1"/>
  <c r="N5248" i="1"/>
  <c r="N5127" i="1"/>
  <c r="N4856" i="1"/>
  <c r="N4839" i="1"/>
  <c r="N4823" i="1"/>
  <c r="N4807" i="1"/>
  <c r="N4791" i="1"/>
  <c r="N4775" i="1"/>
  <c r="N4751" i="1"/>
  <c r="N4724" i="1"/>
  <c r="N4684" i="1"/>
  <c r="N4657" i="1"/>
  <c r="N4603" i="1"/>
  <c r="N4567" i="1"/>
  <c r="N4455" i="1"/>
  <c r="N4427" i="1"/>
  <c r="N4358" i="1"/>
  <c r="N4280" i="1"/>
  <c r="N5732" i="1"/>
  <c r="L5706" i="1"/>
  <c r="L5658" i="1"/>
  <c r="N5616" i="1"/>
  <c r="L5211" i="1"/>
  <c r="N5199" i="1"/>
  <c r="N5183" i="1"/>
  <c r="N5167" i="1"/>
  <c r="N5151" i="1"/>
  <c r="N5135" i="1"/>
  <c r="N5119" i="1"/>
  <c r="L4980" i="1"/>
  <c r="L4952" i="1"/>
  <c r="L4924" i="1"/>
  <c r="L4765" i="1"/>
  <c r="L4627" i="1"/>
  <c r="L4557" i="1"/>
  <c r="L4484" i="1"/>
  <c r="L4443" i="1"/>
  <c r="L4380" i="1"/>
  <c r="L4108" i="1"/>
  <c r="N4108" i="1"/>
  <c r="N3989" i="1"/>
  <c r="L3989" i="1"/>
  <c r="L3979" i="1"/>
  <c r="N3979" i="1"/>
  <c r="L3865" i="1"/>
  <c r="N3865" i="1"/>
  <c r="N6933" i="1"/>
  <c r="L6933" i="1"/>
  <c r="L6752" i="1"/>
  <c r="N6752" i="1"/>
  <c r="N6386" i="1"/>
  <c r="L6386" i="1"/>
  <c r="L6384" i="1"/>
  <c r="N6384" i="1"/>
  <c r="N6322" i="1"/>
  <c r="L6322" i="1"/>
  <c r="L6320" i="1"/>
  <c r="N6320" i="1"/>
  <c r="L4179" i="1"/>
  <c r="L4175" i="1"/>
  <c r="N4171" i="1"/>
  <c r="L4159" i="1"/>
  <c r="L4109" i="1"/>
  <c r="N4093" i="1"/>
  <c r="L4090" i="1"/>
  <c r="N3969" i="1"/>
  <c r="L3969" i="1"/>
  <c r="L3967" i="1"/>
  <c r="N3967" i="1"/>
  <c r="L3953" i="1"/>
  <c r="N3953" i="1"/>
  <c r="N3919" i="1"/>
  <c r="L3919" i="1"/>
  <c r="N3885" i="1"/>
  <c r="L4163" i="1"/>
  <c r="L4098" i="1"/>
  <c r="L4066" i="1"/>
  <c r="L4054" i="1"/>
  <c r="N4020" i="1"/>
  <c r="L4013" i="1"/>
  <c r="L4005" i="1"/>
  <c r="L3992" i="1"/>
  <c r="N3992" i="1"/>
  <c r="L3929" i="1"/>
  <c r="N3929" i="1"/>
  <c r="N3907" i="1"/>
  <c r="L3907" i="1"/>
  <c r="N3903" i="1"/>
  <c r="L3903" i="1"/>
  <c r="L3901" i="1"/>
  <c r="N3901" i="1"/>
  <c r="N6928" i="1"/>
  <c r="L6928" i="1"/>
  <c r="N6914" i="1"/>
  <c r="L6914" i="1"/>
  <c r="N6354" i="1"/>
  <c r="L6354" i="1"/>
  <c r="L6352" i="1"/>
  <c r="N6352" i="1"/>
  <c r="L6304" i="1"/>
  <c r="N6304" i="1"/>
  <c r="L5747" i="1"/>
  <c r="N5747" i="1"/>
  <c r="N4089" i="1"/>
  <c r="L4022" i="1"/>
  <c r="N3957" i="1"/>
  <c r="N3949" i="1"/>
  <c r="N3891" i="1"/>
  <c r="L3891" i="1"/>
  <c r="L3889" i="1"/>
  <c r="N3889" i="1"/>
  <c r="N3855" i="1"/>
  <c r="L3855" i="1"/>
  <c r="L5714" i="1"/>
  <c r="N5714" i="1"/>
  <c r="N5610" i="1"/>
  <c r="L5610" i="1"/>
  <c r="L5204" i="1"/>
  <c r="N5204" i="1"/>
  <c r="L6930" i="1"/>
  <c r="L6924" i="1"/>
  <c r="L6919" i="1"/>
  <c r="N6909" i="1"/>
  <c r="L6907" i="1"/>
  <c r="L6902" i="1"/>
  <c r="L6885" i="1"/>
  <c r="L6880" i="1"/>
  <c r="L6866" i="1"/>
  <c r="L6860" i="1"/>
  <c r="L6855" i="1"/>
  <c r="N6845" i="1"/>
  <c r="L6843" i="1"/>
  <c r="L6838" i="1"/>
  <c r="L6821" i="1"/>
  <c r="L6816" i="1"/>
  <c r="L6802" i="1"/>
  <c r="L6796" i="1"/>
  <c r="L6791" i="1"/>
  <c r="N6781" i="1"/>
  <c r="L6779" i="1"/>
  <c r="L6774" i="1"/>
  <c r="L6754" i="1"/>
  <c r="L6718" i="1"/>
  <c r="N6688" i="1"/>
  <c r="N6680" i="1"/>
  <c r="L6654" i="1"/>
  <c r="L6642" i="1"/>
  <c r="N6640" i="1"/>
  <c r="N6632" i="1"/>
  <c r="L6610" i="1"/>
  <c r="N6608" i="1"/>
  <c r="N6600" i="1"/>
  <c r="L6578" i="1"/>
  <c r="N6576" i="1"/>
  <c r="N6568" i="1"/>
  <c r="N6385" i="1"/>
  <c r="N6381" i="1"/>
  <c r="N6353" i="1"/>
  <c r="N6349" i="1"/>
  <c r="N6321" i="1"/>
  <c r="N6317" i="1"/>
  <c r="N6305" i="1"/>
  <c r="N6301" i="1"/>
  <c r="N6289" i="1"/>
  <c r="L6277" i="1"/>
  <c r="L6261" i="1"/>
  <c r="N6244" i="1"/>
  <c r="N6236" i="1"/>
  <c r="L6186" i="1"/>
  <c r="L6138" i="1"/>
  <c r="N6136" i="1"/>
  <c r="L6124" i="1"/>
  <c r="N6120" i="1"/>
  <c r="N6110" i="1"/>
  <c r="L6108" i="1"/>
  <c r="N6104" i="1"/>
  <c r="N6094" i="1"/>
  <c r="L6092" i="1"/>
  <c r="N6088" i="1"/>
  <c r="N6078" i="1"/>
  <c r="L6076" i="1"/>
  <c r="N6072" i="1"/>
  <c r="N6062" i="1"/>
  <c r="L6060" i="1"/>
  <c r="N6056" i="1"/>
  <c r="N6046" i="1"/>
  <c r="L6044" i="1"/>
  <c r="N6040" i="1"/>
  <c r="N6030" i="1"/>
  <c r="L6028" i="1"/>
  <c r="N6024" i="1"/>
  <c r="N6014" i="1"/>
  <c r="L6012" i="1"/>
  <c r="N6008" i="1"/>
  <c r="N5998" i="1"/>
  <c r="L5996" i="1"/>
  <c r="N5992" i="1"/>
  <c r="N5982" i="1"/>
  <c r="L5980" i="1"/>
  <c r="N5966" i="1"/>
  <c r="L5964" i="1"/>
  <c r="N5950" i="1"/>
  <c r="L5948" i="1"/>
  <c r="N5934" i="1"/>
  <c r="L5932" i="1"/>
  <c r="N5918" i="1"/>
  <c r="L5916" i="1"/>
  <c r="N5902" i="1"/>
  <c r="L5900" i="1"/>
  <c r="N5896" i="1"/>
  <c r="L5844" i="1"/>
  <c r="N5840" i="1"/>
  <c r="L5838" i="1"/>
  <c r="L5824" i="1"/>
  <c r="N5822" i="1"/>
  <c r="L5812" i="1"/>
  <c r="N5798" i="1"/>
  <c r="L5792" i="1"/>
  <c r="N5790" i="1"/>
  <c r="L5780" i="1"/>
  <c r="N5766" i="1"/>
  <c r="L5760" i="1"/>
  <c r="N5758" i="1"/>
  <c r="L5753" i="1"/>
  <c r="N5731" i="1"/>
  <c r="N5688" i="1"/>
  <c r="N5672" i="1"/>
  <c r="N5642" i="1"/>
  <c r="L5642" i="1"/>
  <c r="N3945" i="1"/>
  <c r="N3917" i="1"/>
  <c r="N3905" i="1"/>
  <c r="N3881" i="1"/>
  <c r="N3853" i="1"/>
  <c r="L6908" i="1"/>
  <c r="L6903" i="1"/>
  <c r="L6891" i="1"/>
  <c r="L6886" i="1"/>
  <c r="L6869" i="1"/>
  <c r="L6864" i="1"/>
  <c r="L6850" i="1"/>
  <c r="L6844" i="1"/>
  <c r="L6839" i="1"/>
  <c r="L6827" i="1"/>
  <c r="L6822" i="1"/>
  <c r="L6805" i="1"/>
  <c r="L6800" i="1"/>
  <c r="L6786" i="1"/>
  <c r="L6780" i="1"/>
  <c r="L6775" i="1"/>
  <c r="N6765" i="1"/>
  <c r="N6744" i="1"/>
  <c r="L6722" i="1"/>
  <c r="N6720" i="1"/>
  <c r="N6712" i="1"/>
  <c r="L6670" i="1"/>
  <c r="L6658" i="1"/>
  <c r="N6656" i="1"/>
  <c r="N6648" i="1"/>
  <c r="L6622" i="1"/>
  <c r="L6590" i="1"/>
  <c r="L6389" i="1"/>
  <c r="L6357" i="1"/>
  <c r="L6325" i="1"/>
  <c r="N6285" i="1"/>
  <c r="N6273" i="1"/>
  <c r="N6228" i="1"/>
  <c r="N6220" i="1"/>
  <c r="N6212" i="1"/>
  <c r="L6198" i="1"/>
  <c r="N6196" i="1"/>
  <c r="L6170" i="1"/>
  <c r="L6150" i="1"/>
  <c r="N6148" i="1"/>
  <c r="N5976" i="1"/>
  <c r="N5960" i="1"/>
  <c r="N5944" i="1"/>
  <c r="N5928" i="1"/>
  <c r="N5912" i="1"/>
  <c r="L5892" i="1"/>
  <c r="N5888" i="1"/>
  <c r="L5876" i="1"/>
  <c r="N5872" i="1"/>
  <c r="L5860" i="1"/>
  <c r="N5856" i="1"/>
  <c r="N5708" i="1"/>
  <c r="N5656" i="1"/>
  <c r="L5600" i="1"/>
  <c r="N5600" i="1"/>
  <c r="L5003" i="1"/>
  <c r="N5003" i="1"/>
  <c r="L5746" i="1"/>
  <c r="N5746" i="1"/>
  <c r="L5715" i="1"/>
  <c r="N5715" i="1"/>
  <c r="L5632" i="1"/>
  <c r="N5632" i="1"/>
  <c r="L5387" i="1"/>
  <c r="N5387" i="1"/>
  <c r="L5019" i="1"/>
  <c r="N5019" i="1"/>
  <c r="N5205" i="1"/>
  <c r="L4930" i="1"/>
  <c r="N4930" i="1"/>
  <c r="N4820" i="1"/>
  <c r="L4820" i="1"/>
  <c r="L4741" i="1"/>
  <c r="N4741" i="1"/>
  <c r="N4715" i="1"/>
  <c r="L4715" i="1"/>
  <c r="N4540" i="1"/>
  <c r="L4540" i="1"/>
  <c r="L5388" i="1"/>
  <c r="N5364" i="1"/>
  <c r="L5360" i="1"/>
  <c r="L5356" i="1"/>
  <c r="N5352" i="1"/>
  <c r="N5348" i="1"/>
  <c r="L5344" i="1"/>
  <c r="L5340" i="1"/>
  <c r="N5336" i="1"/>
  <c r="N5332" i="1"/>
  <c r="L5328" i="1"/>
  <c r="L5324" i="1"/>
  <c r="N5320" i="1"/>
  <c r="N5316" i="1"/>
  <c r="L5312" i="1"/>
  <c r="N5304" i="1"/>
  <c r="N5300" i="1"/>
  <c r="N5288" i="1"/>
  <c r="N5284" i="1"/>
  <c r="N5272" i="1"/>
  <c r="N5268" i="1"/>
  <c r="N5256" i="1"/>
  <c r="N5252" i="1"/>
  <c r="L5246" i="1"/>
  <c r="N5232" i="1"/>
  <c r="L5226" i="1"/>
  <c r="N5224" i="1"/>
  <c r="N5020" i="1"/>
  <c r="N4991" i="1"/>
  <c r="N4979" i="1"/>
  <c r="L4975" i="1"/>
  <c r="N4975" i="1"/>
  <c r="L4968" i="1"/>
  <c r="L4962" i="1"/>
  <c r="N4962" i="1"/>
  <c r="L4920" i="1"/>
  <c r="N4914" i="1"/>
  <c r="N4908" i="1"/>
  <c r="L4908" i="1"/>
  <c r="L4906" i="1"/>
  <c r="N4906" i="1"/>
  <c r="N4831" i="1"/>
  <c r="N4828" i="1"/>
  <c r="L4828" i="1"/>
  <c r="L4783" i="1"/>
  <c r="N4783" i="1"/>
  <c r="L4699" i="1"/>
  <c r="N4674" i="1"/>
  <c r="L4674" i="1"/>
  <c r="L5149" i="1"/>
  <c r="L5129" i="1"/>
  <c r="L5117" i="1"/>
  <c r="L5004" i="1"/>
  <c r="L4987" i="1"/>
  <c r="N4987" i="1"/>
  <c r="N4940" i="1"/>
  <c r="L4940" i="1"/>
  <c r="L4938" i="1"/>
  <c r="N4938" i="1"/>
  <c r="L4848" i="1"/>
  <c r="N4836" i="1"/>
  <c r="L4836" i="1"/>
  <c r="N4749" i="1"/>
  <c r="L4749" i="1"/>
  <c r="N4718" i="1"/>
  <c r="L4718" i="1"/>
  <c r="N4714" i="1"/>
  <c r="L4714" i="1"/>
  <c r="N4682" i="1"/>
  <c r="L4682" i="1"/>
  <c r="N4588" i="1"/>
  <c r="L4588" i="1"/>
  <c r="N4972" i="1"/>
  <c r="L4972" i="1"/>
  <c r="L4970" i="1"/>
  <c r="N4970" i="1"/>
  <c r="N4954" i="1"/>
  <c r="L4898" i="1"/>
  <c r="N4898" i="1"/>
  <c r="N4844" i="1"/>
  <c r="N4815" i="1"/>
  <c r="L4759" i="1"/>
  <c r="N4759" i="1"/>
  <c r="L4708" i="1"/>
  <c r="N4708" i="1"/>
  <c r="N4604" i="1"/>
  <c r="L4604" i="1"/>
  <c r="N4572" i="1"/>
  <c r="L4572" i="1"/>
  <c r="L4666" i="1"/>
  <c r="L4658" i="1"/>
  <c r="L4650" i="1"/>
  <c r="L4623" i="1"/>
  <c r="N4613" i="1"/>
  <c r="L4591" i="1"/>
  <c r="N4565" i="1"/>
  <c r="L4559" i="1"/>
  <c r="N4549" i="1"/>
  <c r="L4527" i="1"/>
  <c r="L4520" i="1"/>
  <c r="N4510" i="1"/>
  <c r="L4500" i="1"/>
  <c r="N4498" i="1"/>
  <c r="L4488" i="1"/>
  <c r="N4478" i="1"/>
  <c r="L4468" i="1"/>
  <c r="N4466" i="1"/>
  <c r="L4456" i="1"/>
  <c r="N4438" i="1"/>
  <c r="N4435" i="1"/>
  <c r="L4424" i="1"/>
  <c r="L4412" i="1"/>
  <c r="N4398" i="1"/>
  <c r="N4395" i="1"/>
  <c r="L4342" i="1"/>
  <c r="N4340" i="1"/>
  <c r="L4310" i="1"/>
  <c r="N4308" i="1"/>
  <c r="L4278" i="1"/>
  <c r="N4276" i="1"/>
  <c r="L4246" i="1"/>
  <c r="N4244" i="1"/>
  <c r="L4620" i="1"/>
  <c r="L4587" i="1"/>
  <c r="L4571" i="1"/>
  <c r="L4556" i="1"/>
  <c r="L4440" i="1"/>
  <c r="L4345" i="1"/>
  <c r="L4812" i="1"/>
  <c r="L4804" i="1"/>
  <c r="L4796" i="1"/>
  <c r="L4785" i="1"/>
  <c r="L4732" i="1"/>
  <c r="L4643" i="1"/>
  <c r="N4641" i="1"/>
  <c r="L4631" i="1"/>
  <c r="N4615" i="1"/>
  <c r="L4607" i="1"/>
  <c r="L4575" i="1"/>
  <c r="N4551" i="1"/>
  <c r="L4543" i="1"/>
  <c r="N4434" i="1"/>
  <c r="N4406" i="1"/>
  <c r="N4403" i="1"/>
  <c r="L4384" i="1"/>
  <c r="N4374" i="1"/>
  <c r="L4364" i="1"/>
  <c r="N4362" i="1"/>
  <c r="L4352" i="1"/>
  <c r="L4330" i="1"/>
  <c r="N4328" i="1"/>
  <c r="L4298" i="1"/>
  <c r="N4296" i="1"/>
  <c r="L4266" i="1"/>
  <c r="N4264" i="1"/>
  <c r="N6937" i="1"/>
  <c r="L6929" i="1"/>
  <c r="N6921" i="1"/>
  <c r="L6913" i="1"/>
  <c r="N6905" i="1"/>
  <c r="L6897" i="1"/>
  <c r="N6889" i="1"/>
  <c r="L6881" i="1"/>
  <c r="N6873" i="1"/>
  <c r="L6865" i="1"/>
  <c r="N6857" i="1"/>
  <c r="L6849" i="1"/>
  <c r="N6841" i="1"/>
  <c r="L6833" i="1"/>
  <c r="N6825" i="1"/>
  <c r="L6817" i="1"/>
  <c r="N6809" i="1"/>
  <c r="L6801" i="1"/>
  <c r="N6793" i="1"/>
  <c r="L6785" i="1"/>
  <c r="N6777" i="1"/>
  <c r="L6769" i="1"/>
  <c r="L6936" i="1"/>
  <c r="L6931" i="1"/>
  <c r="L6926" i="1"/>
  <c r="L6920" i="1"/>
  <c r="L6915" i="1"/>
  <c r="L6910" i="1"/>
  <c r="L6904" i="1"/>
  <c r="L6899" i="1"/>
  <c r="L6894" i="1"/>
  <c r="L6888" i="1"/>
  <c r="L6883" i="1"/>
  <c r="L6878" i="1"/>
  <c r="L6872" i="1"/>
  <c r="L6867" i="1"/>
  <c r="L6862" i="1"/>
  <c r="L6856" i="1"/>
  <c r="L6851" i="1"/>
  <c r="L6846" i="1"/>
  <c r="L6840" i="1"/>
  <c r="L6835" i="1"/>
  <c r="L6830" i="1"/>
  <c r="L6824" i="1"/>
  <c r="L6819" i="1"/>
  <c r="L6814" i="1"/>
  <c r="L6808" i="1"/>
  <c r="L6803" i="1"/>
  <c r="L6798" i="1"/>
  <c r="L6792" i="1"/>
  <c r="L6787" i="1"/>
  <c r="L6782" i="1"/>
  <c r="L6776" i="1"/>
  <c r="L6771" i="1"/>
  <c r="L6766" i="1"/>
  <c r="L6938" i="1"/>
  <c r="L6932" i="1"/>
  <c r="L6927" i="1"/>
  <c r="L6922" i="1"/>
  <c r="L6916" i="1"/>
  <c r="L6911" i="1"/>
  <c r="L6906" i="1"/>
  <c r="L6900" i="1"/>
  <c r="L6895" i="1"/>
  <c r="L6890" i="1"/>
  <c r="L6884" i="1"/>
  <c r="L6879" i="1"/>
  <c r="L6874" i="1"/>
  <c r="L6868" i="1"/>
  <c r="L6863" i="1"/>
  <c r="L6858" i="1"/>
  <c r="L6852" i="1"/>
  <c r="L6847" i="1"/>
  <c r="L6842" i="1"/>
  <c r="L6836" i="1"/>
  <c r="L6831" i="1"/>
  <c r="L6826" i="1"/>
  <c r="L6820" i="1"/>
  <c r="L6815" i="1"/>
  <c r="L6810" i="1"/>
  <c r="L6804" i="1"/>
  <c r="L6799" i="1"/>
  <c r="L6794" i="1"/>
  <c r="L6788" i="1"/>
  <c r="L6783" i="1"/>
  <c r="L6778" i="1"/>
  <c r="L6772" i="1"/>
  <c r="L6767" i="1"/>
  <c r="N6643" i="1"/>
  <c r="L6643" i="1"/>
  <c r="N6615" i="1"/>
  <c r="L6615" i="1"/>
  <c r="N6611" i="1"/>
  <c r="L6611" i="1"/>
  <c r="N6583" i="1"/>
  <c r="L6583" i="1"/>
  <c r="N6579" i="1"/>
  <c r="L6579" i="1"/>
  <c r="N6763" i="1"/>
  <c r="L6763" i="1"/>
  <c r="N6727" i="1"/>
  <c r="L6727" i="1"/>
  <c r="N6723" i="1"/>
  <c r="L6723" i="1"/>
  <c r="N6695" i="1"/>
  <c r="L6695" i="1"/>
  <c r="N6691" i="1"/>
  <c r="L6691" i="1"/>
  <c r="N6659" i="1"/>
  <c r="L6659" i="1"/>
  <c r="N6631" i="1"/>
  <c r="L6631" i="1"/>
  <c r="N6627" i="1"/>
  <c r="L6627" i="1"/>
  <c r="N6599" i="1"/>
  <c r="L6599" i="1"/>
  <c r="N6595" i="1"/>
  <c r="L6595" i="1"/>
  <c r="L6764" i="1"/>
  <c r="N6764" i="1"/>
  <c r="N6743" i="1"/>
  <c r="L6743" i="1"/>
  <c r="N6739" i="1"/>
  <c r="L6739" i="1"/>
  <c r="N6711" i="1"/>
  <c r="L6711" i="1"/>
  <c r="N6707" i="1"/>
  <c r="L6707" i="1"/>
  <c r="N6675" i="1"/>
  <c r="L6675" i="1"/>
  <c r="N6756" i="1"/>
  <c r="N6748" i="1"/>
  <c r="L6746" i="1"/>
  <c r="L6725" i="1"/>
  <c r="N6725" i="1"/>
  <c r="L6709" i="1"/>
  <c r="N6709" i="1"/>
  <c r="L6693" i="1"/>
  <c r="N6693" i="1"/>
  <c r="L6650" i="1"/>
  <c r="L6645" i="1"/>
  <c r="N6645" i="1"/>
  <c r="L6634" i="1"/>
  <c r="L6629" i="1"/>
  <c r="N6629" i="1"/>
  <c r="L6618" i="1"/>
  <c r="L6613" i="1"/>
  <c r="N6613" i="1"/>
  <c r="L6602" i="1"/>
  <c r="L6597" i="1"/>
  <c r="N6597" i="1"/>
  <c r="L6586" i="1"/>
  <c r="L6581" i="1"/>
  <c r="N6581" i="1"/>
  <c r="L6570" i="1"/>
  <c r="L6566" i="1"/>
  <c r="N6566" i="1"/>
  <c r="L6564" i="1"/>
  <c r="N6564" i="1"/>
  <c r="N6562" i="1"/>
  <c r="L6562" i="1"/>
  <c r="N6560" i="1"/>
  <c r="L6560" i="1"/>
  <c r="L6558" i="1"/>
  <c r="N6558" i="1"/>
  <c r="N6556" i="1"/>
  <c r="L6556" i="1"/>
  <c r="L6554" i="1"/>
  <c r="N6554" i="1"/>
  <c r="L6552" i="1"/>
  <c r="N6552" i="1"/>
  <c r="N6550" i="1"/>
  <c r="L6550" i="1"/>
  <c r="N6548" i="1"/>
  <c r="L6548" i="1"/>
  <c r="L6546" i="1"/>
  <c r="N6546" i="1"/>
  <c r="N6544" i="1"/>
  <c r="L6544" i="1"/>
  <c r="L6542" i="1"/>
  <c r="N6542" i="1"/>
  <c r="L6540" i="1"/>
  <c r="N6540" i="1"/>
  <c r="N6538" i="1"/>
  <c r="L6538" i="1"/>
  <c r="N6536" i="1"/>
  <c r="L6536" i="1"/>
  <c r="L6534" i="1"/>
  <c r="N6534" i="1"/>
  <c r="N6532" i="1"/>
  <c r="L6532" i="1"/>
  <c r="L6530" i="1"/>
  <c r="N6530" i="1"/>
  <c r="L6528" i="1"/>
  <c r="N6528" i="1"/>
  <c r="N6526" i="1"/>
  <c r="L6526" i="1"/>
  <c r="N6524" i="1"/>
  <c r="L6524" i="1"/>
  <c r="L6522" i="1"/>
  <c r="N6522" i="1"/>
  <c r="N6520" i="1"/>
  <c r="L6520" i="1"/>
  <c r="L6518" i="1"/>
  <c r="N6518" i="1"/>
  <c r="L6481" i="1"/>
  <c r="N6481" i="1"/>
  <c r="N6479" i="1"/>
  <c r="L6479" i="1"/>
  <c r="L6477" i="1"/>
  <c r="N6477" i="1"/>
  <c r="N6475" i="1"/>
  <c r="L6475" i="1"/>
  <c r="L6473" i="1"/>
  <c r="N6473" i="1"/>
  <c r="N6471" i="1"/>
  <c r="L6471" i="1"/>
  <c r="L6469" i="1"/>
  <c r="N6469" i="1"/>
  <c r="N6467" i="1"/>
  <c r="L6467" i="1"/>
  <c r="L6465" i="1"/>
  <c r="N6465" i="1"/>
  <c r="N6463" i="1"/>
  <c r="L6463" i="1"/>
  <c r="L6461" i="1"/>
  <c r="N6461" i="1"/>
  <c r="N6459" i="1"/>
  <c r="L6459" i="1"/>
  <c r="L6457" i="1"/>
  <c r="N6457" i="1"/>
  <c r="N6455" i="1"/>
  <c r="L6455" i="1"/>
  <c r="L6453" i="1"/>
  <c r="N6453" i="1"/>
  <c r="N6451" i="1"/>
  <c r="L6451" i="1"/>
  <c r="L6449" i="1"/>
  <c r="N6449" i="1"/>
  <c r="N6447" i="1"/>
  <c r="L6447" i="1"/>
  <c r="L6445" i="1"/>
  <c r="N6445" i="1"/>
  <c r="N6443" i="1"/>
  <c r="L6443" i="1"/>
  <c r="L6441" i="1"/>
  <c r="N6441" i="1"/>
  <c r="N6439" i="1"/>
  <c r="L6439" i="1"/>
  <c r="L6437" i="1"/>
  <c r="N6437" i="1"/>
  <c r="N6435" i="1"/>
  <c r="L6435" i="1"/>
  <c r="L6433" i="1"/>
  <c r="N6433" i="1"/>
  <c r="N6431" i="1"/>
  <c r="L6431" i="1"/>
  <c r="L6429" i="1"/>
  <c r="N6429" i="1"/>
  <c r="N6427" i="1"/>
  <c r="L6427" i="1"/>
  <c r="L6425" i="1"/>
  <c r="N6425" i="1"/>
  <c r="N6423" i="1"/>
  <c r="L6423" i="1"/>
  <c r="L6421" i="1"/>
  <c r="N6421" i="1"/>
  <c r="N6419" i="1"/>
  <c r="L6419" i="1"/>
  <c r="L6417" i="1"/>
  <c r="N6417" i="1"/>
  <c r="N6415" i="1"/>
  <c r="L6415" i="1"/>
  <c r="L6413" i="1"/>
  <c r="N6413" i="1"/>
  <c r="N6411" i="1"/>
  <c r="L6411" i="1"/>
  <c r="N6407" i="1"/>
  <c r="L6407" i="1"/>
  <c r="L6396" i="1"/>
  <c r="N6396" i="1"/>
  <c r="N6394" i="1"/>
  <c r="L6394" i="1"/>
  <c r="L6392" i="1"/>
  <c r="N6392" i="1"/>
  <c r="N6379" i="1"/>
  <c r="L6379" i="1"/>
  <c r="N6375" i="1"/>
  <c r="L6375" i="1"/>
  <c r="L6364" i="1"/>
  <c r="N6364" i="1"/>
  <c r="N6362" i="1"/>
  <c r="L6362" i="1"/>
  <c r="L6360" i="1"/>
  <c r="N6360" i="1"/>
  <c r="N6347" i="1"/>
  <c r="L6347" i="1"/>
  <c r="N6343" i="1"/>
  <c r="L6343" i="1"/>
  <c r="L6332" i="1"/>
  <c r="N6332" i="1"/>
  <c r="N6330" i="1"/>
  <c r="L6330" i="1"/>
  <c r="L6328" i="1"/>
  <c r="N6328" i="1"/>
  <c r="N6315" i="1"/>
  <c r="L6315" i="1"/>
  <c r="N6311" i="1"/>
  <c r="L6311" i="1"/>
  <c r="N6299" i="1"/>
  <c r="L6299" i="1"/>
  <c r="N6295" i="1"/>
  <c r="L6295" i="1"/>
  <c r="L6287" i="1"/>
  <c r="N6287" i="1"/>
  <c r="L6275" i="1"/>
  <c r="N6275" i="1"/>
  <c r="N6262" i="1"/>
  <c r="L6262" i="1"/>
  <c r="L6255" i="1"/>
  <c r="N6255" i="1"/>
  <c r="N6230" i="1"/>
  <c r="L6230" i="1"/>
  <c r="N6222" i="1"/>
  <c r="L6222" i="1"/>
  <c r="N6214" i="1"/>
  <c r="L6214" i="1"/>
  <c r="N6191" i="1"/>
  <c r="L6191" i="1"/>
  <c r="N6187" i="1"/>
  <c r="L6187" i="1"/>
  <c r="N6143" i="1"/>
  <c r="L6143" i="1"/>
  <c r="N6139" i="1"/>
  <c r="L6139" i="1"/>
  <c r="L6762" i="1"/>
  <c r="L6741" i="1"/>
  <c r="N6741" i="1"/>
  <c r="L6730" i="1"/>
  <c r="L6714" i="1"/>
  <c r="L6698" i="1"/>
  <c r="L6682" i="1"/>
  <c r="N6679" i="1"/>
  <c r="L6679" i="1"/>
  <c r="L6677" i="1"/>
  <c r="N6677" i="1"/>
  <c r="L6666" i="1"/>
  <c r="N6663" i="1"/>
  <c r="L6663" i="1"/>
  <c r="L6661" i="1"/>
  <c r="N6661" i="1"/>
  <c r="N6647" i="1"/>
  <c r="L6647" i="1"/>
  <c r="N6757" i="1"/>
  <c r="L6755" i="1"/>
  <c r="N6749" i="1"/>
  <c r="N6747" i="1"/>
  <c r="L6747" i="1"/>
  <c r="L6745" i="1"/>
  <c r="N6745" i="1"/>
  <c r="N6732" i="1"/>
  <c r="N6731" i="1"/>
  <c r="L6731" i="1"/>
  <c r="L6729" i="1"/>
  <c r="N6729" i="1"/>
  <c r="N6716" i="1"/>
  <c r="N6715" i="1"/>
  <c r="L6715" i="1"/>
  <c r="L6713" i="1"/>
  <c r="N6713" i="1"/>
  <c r="N6700" i="1"/>
  <c r="N6699" i="1"/>
  <c r="L6699" i="1"/>
  <c r="L6697" i="1"/>
  <c r="N6697" i="1"/>
  <c r="N6684" i="1"/>
  <c r="N6683" i="1"/>
  <c r="L6683" i="1"/>
  <c r="L6681" i="1"/>
  <c r="N6681" i="1"/>
  <c r="N6668" i="1"/>
  <c r="N6667" i="1"/>
  <c r="L6667" i="1"/>
  <c r="L6665" i="1"/>
  <c r="N6665" i="1"/>
  <c r="N6652" i="1"/>
  <c r="N6651" i="1"/>
  <c r="L6651" i="1"/>
  <c r="L6649" i="1"/>
  <c r="N6649" i="1"/>
  <c r="N6636" i="1"/>
  <c r="N6635" i="1"/>
  <c r="L6635" i="1"/>
  <c r="L6633" i="1"/>
  <c r="N6633" i="1"/>
  <c r="N6620" i="1"/>
  <c r="N6619" i="1"/>
  <c r="L6619" i="1"/>
  <c r="L6617" i="1"/>
  <c r="N6617" i="1"/>
  <c r="N6604" i="1"/>
  <c r="N6603" i="1"/>
  <c r="L6603" i="1"/>
  <c r="L6601" i="1"/>
  <c r="N6601" i="1"/>
  <c r="N6588" i="1"/>
  <c r="N6587" i="1"/>
  <c r="L6587" i="1"/>
  <c r="L6585" i="1"/>
  <c r="N6585" i="1"/>
  <c r="N6572" i="1"/>
  <c r="N6571" i="1"/>
  <c r="L6571" i="1"/>
  <c r="L6569" i="1"/>
  <c r="N6569" i="1"/>
  <c r="N6514" i="1"/>
  <c r="L6514" i="1"/>
  <c r="N6512" i="1"/>
  <c r="L6512" i="1"/>
  <c r="L6510" i="1"/>
  <c r="N6510" i="1"/>
  <c r="N6508" i="1"/>
  <c r="L6508" i="1"/>
  <c r="L6506" i="1"/>
  <c r="N6506" i="1"/>
  <c r="L6504" i="1"/>
  <c r="N6504" i="1"/>
  <c r="N6502" i="1"/>
  <c r="L6502" i="1"/>
  <c r="N6500" i="1"/>
  <c r="L6500" i="1"/>
  <c r="L6498" i="1"/>
  <c r="N6498" i="1"/>
  <c r="N6496" i="1"/>
  <c r="L6496" i="1"/>
  <c r="L6494" i="1"/>
  <c r="N6494" i="1"/>
  <c r="L6492" i="1"/>
  <c r="N6492" i="1"/>
  <c r="N6490" i="1"/>
  <c r="L6490" i="1"/>
  <c r="N6488" i="1"/>
  <c r="L6488" i="1"/>
  <c r="N6486" i="1"/>
  <c r="L6486" i="1"/>
  <c r="N6484" i="1"/>
  <c r="L6484" i="1"/>
  <c r="L6399" i="1"/>
  <c r="N6399" i="1"/>
  <c r="L6387" i="1"/>
  <c r="N6387" i="1"/>
  <c r="N6382" i="1"/>
  <c r="L6382" i="1"/>
  <c r="L6367" i="1"/>
  <c r="N6367" i="1"/>
  <c r="L6355" i="1"/>
  <c r="N6355" i="1"/>
  <c r="N6350" i="1"/>
  <c r="L6350" i="1"/>
  <c r="L6335" i="1"/>
  <c r="N6335" i="1"/>
  <c r="L6323" i="1"/>
  <c r="N6323" i="1"/>
  <c r="N6318" i="1"/>
  <c r="L6318" i="1"/>
  <c r="N6306" i="1"/>
  <c r="L6306" i="1"/>
  <c r="N6302" i="1"/>
  <c r="L6302" i="1"/>
  <c r="N6290" i="1"/>
  <c r="L6290" i="1"/>
  <c r="N6283" i="1"/>
  <c r="L6283" i="1"/>
  <c r="N6279" i="1"/>
  <c r="L6279" i="1"/>
  <c r="L6271" i="1"/>
  <c r="N6271" i="1"/>
  <c r="N6258" i="1"/>
  <c r="L6258" i="1"/>
  <c r="L6247" i="1"/>
  <c r="N6247" i="1"/>
  <c r="L6239" i="1"/>
  <c r="N6239" i="1"/>
  <c r="N6175" i="1"/>
  <c r="L6175" i="1"/>
  <c r="N6171" i="1"/>
  <c r="L6171" i="1"/>
  <c r="L6717" i="1"/>
  <c r="N6717" i="1"/>
  <c r="L6701" i="1"/>
  <c r="N6701" i="1"/>
  <c r="L6674" i="1"/>
  <c r="N6671" i="1"/>
  <c r="L6671" i="1"/>
  <c r="L6669" i="1"/>
  <c r="N6669" i="1"/>
  <c r="N6607" i="1"/>
  <c r="L6607" i="1"/>
  <c r="L6605" i="1"/>
  <c r="N6605" i="1"/>
  <c r="N6591" i="1"/>
  <c r="L6591" i="1"/>
  <c r="L6589" i="1"/>
  <c r="N6589" i="1"/>
  <c r="N6575" i="1"/>
  <c r="L6575" i="1"/>
  <c r="L6573" i="1"/>
  <c r="N6573" i="1"/>
  <c r="N6567" i="1"/>
  <c r="L6567" i="1"/>
  <c r="L6565" i="1"/>
  <c r="N6565" i="1"/>
  <c r="N6563" i="1"/>
  <c r="L6563" i="1"/>
  <c r="L6561" i="1"/>
  <c r="N6561" i="1"/>
  <c r="N6559" i="1"/>
  <c r="L6559" i="1"/>
  <c r="L6557" i="1"/>
  <c r="N6557" i="1"/>
  <c r="N6555" i="1"/>
  <c r="L6555" i="1"/>
  <c r="L6553" i="1"/>
  <c r="N6553" i="1"/>
  <c r="N6551" i="1"/>
  <c r="L6551" i="1"/>
  <c r="L6549" i="1"/>
  <c r="N6549" i="1"/>
  <c r="N6547" i="1"/>
  <c r="L6547" i="1"/>
  <c r="L6545" i="1"/>
  <c r="N6545" i="1"/>
  <c r="N6543" i="1"/>
  <c r="L6543" i="1"/>
  <c r="L6541" i="1"/>
  <c r="N6541" i="1"/>
  <c r="N6539" i="1"/>
  <c r="L6539" i="1"/>
  <c r="L6537" i="1"/>
  <c r="N6537" i="1"/>
  <c r="N6535" i="1"/>
  <c r="L6535" i="1"/>
  <c r="L6533" i="1"/>
  <c r="N6533" i="1"/>
  <c r="N6531" i="1"/>
  <c r="L6531" i="1"/>
  <c r="L6529" i="1"/>
  <c r="N6529" i="1"/>
  <c r="N6527" i="1"/>
  <c r="L6527" i="1"/>
  <c r="L6525" i="1"/>
  <c r="N6525" i="1"/>
  <c r="N6523" i="1"/>
  <c r="L6523" i="1"/>
  <c r="L6521" i="1"/>
  <c r="N6521" i="1"/>
  <c r="N6519" i="1"/>
  <c r="L6519" i="1"/>
  <c r="L6517" i="1"/>
  <c r="N6517" i="1"/>
  <c r="N6482" i="1"/>
  <c r="L6482" i="1"/>
  <c r="N6480" i="1"/>
  <c r="L6480" i="1"/>
  <c r="L6478" i="1"/>
  <c r="N6478" i="1"/>
  <c r="N6476" i="1"/>
  <c r="L6476" i="1"/>
  <c r="L6474" i="1"/>
  <c r="N6474" i="1"/>
  <c r="N6472" i="1"/>
  <c r="L6472" i="1"/>
  <c r="L6470" i="1"/>
  <c r="N6470" i="1"/>
  <c r="N6468" i="1"/>
  <c r="L6468" i="1"/>
  <c r="L6466" i="1"/>
  <c r="N6466" i="1"/>
  <c r="N6464" i="1"/>
  <c r="L6464" i="1"/>
  <c r="L6462" i="1"/>
  <c r="N6462" i="1"/>
  <c r="N6460" i="1"/>
  <c r="L6460" i="1"/>
  <c r="L6458" i="1"/>
  <c r="N6458" i="1"/>
  <c r="N6456" i="1"/>
  <c r="L6456" i="1"/>
  <c r="L6454" i="1"/>
  <c r="N6454" i="1"/>
  <c r="N6452" i="1"/>
  <c r="L6452" i="1"/>
  <c r="L6450" i="1"/>
  <c r="N6450" i="1"/>
  <c r="N6448" i="1"/>
  <c r="L6448" i="1"/>
  <c r="L6446" i="1"/>
  <c r="N6446" i="1"/>
  <c r="N6444" i="1"/>
  <c r="L6444" i="1"/>
  <c r="L6442" i="1"/>
  <c r="N6442" i="1"/>
  <c r="N6440" i="1"/>
  <c r="L6440" i="1"/>
  <c r="L6438" i="1"/>
  <c r="N6438" i="1"/>
  <c r="N6436" i="1"/>
  <c r="L6436" i="1"/>
  <c r="L6434" i="1"/>
  <c r="N6434" i="1"/>
  <c r="N6432" i="1"/>
  <c r="L6432" i="1"/>
  <c r="L6430" i="1"/>
  <c r="N6430" i="1"/>
  <c r="N6428" i="1"/>
  <c r="L6428" i="1"/>
  <c r="L6426" i="1"/>
  <c r="N6426" i="1"/>
  <c r="N6424" i="1"/>
  <c r="L6424" i="1"/>
  <c r="L6422" i="1"/>
  <c r="N6422" i="1"/>
  <c r="N6420" i="1"/>
  <c r="L6420" i="1"/>
  <c r="L6418" i="1"/>
  <c r="N6418" i="1"/>
  <c r="N6416" i="1"/>
  <c r="L6416" i="1"/>
  <c r="L6414" i="1"/>
  <c r="N6414" i="1"/>
  <c r="L6412" i="1"/>
  <c r="N6412" i="1"/>
  <c r="N6410" i="1"/>
  <c r="L6410" i="1"/>
  <c r="L6408" i="1"/>
  <c r="N6408" i="1"/>
  <c r="N6395" i="1"/>
  <c r="L6395" i="1"/>
  <c r="N6391" i="1"/>
  <c r="L6391" i="1"/>
  <c r="L6380" i="1"/>
  <c r="N6380" i="1"/>
  <c r="N6378" i="1"/>
  <c r="L6378" i="1"/>
  <c r="L6376" i="1"/>
  <c r="N6376" i="1"/>
  <c r="N6363" i="1"/>
  <c r="L6363" i="1"/>
  <c r="N6359" i="1"/>
  <c r="L6359" i="1"/>
  <c r="L6348" i="1"/>
  <c r="N6348" i="1"/>
  <c r="N6346" i="1"/>
  <c r="L6346" i="1"/>
  <c r="L6344" i="1"/>
  <c r="N6344" i="1"/>
  <c r="N6331" i="1"/>
  <c r="L6331" i="1"/>
  <c r="N6327" i="1"/>
  <c r="L6327" i="1"/>
  <c r="L6316" i="1"/>
  <c r="N6316" i="1"/>
  <c r="N6314" i="1"/>
  <c r="L6314" i="1"/>
  <c r="L6312" i="1"/>
  <c r="N6312" i="1"/>
  <c r="L6300" i="1"/>
  <c r="N6300" i="1"/>
  <c r="N6298" i="1"/>
  <c r="L6298" i="1"/>
  <c r="L6296" i="1"/>
  <c r="N6296" i="1"/>
  <c r="L6288" i="1"/>
  <c r="N6288" i="1"/>
  <c r="N6286" i="1"/>
  <c r="L6286" i="1"/>
  <c r="N6274" i="1"/>
  <c r="L6274" i="1"/>
  <c r="L6263" i="1"/>
  <c r="N6263" i="1"/>
  <c r="N6254" i="1"/>
  <c r="L6254" i="1"/>
  <c r="L6231" i="1"/>
  <c r="N6231" i="1"/>
  <c r="L6223" i="1"/>
  <c r="N6223" i="1"/>
  <c r="L6215" i="1"/>
  <c r="N6215" i="1"/>
  <c r="L6207" i="1"/>
  <c r="N6207" i="1"/>
  <c r="N6203" i="1"/>
  <c r="L6203" i="1"/>
  <c r="N6159" i="1"/>
  <c r="L6159" i="1"/>
  <c r="N6155" i="1"/>
  <c r="L6155" i="1"/>
  <c r="N6735" i="1"/>
  <c r="L6735" i="1"/>
  <c r="L6733" i="1"/>
  <c r="N6733" i="1"/>
  <c r="N6719" i="1"/>
  <c r="L6719" i="1"/>
  <c r="N6703" i="1"/>
  <c r="L6703" i="1"/>
  <c r="L6690" i="1"/>
  <c r="N6687" i="1"/>
  <c r="L6687" i="1"/>
  <c r="L6685" i="1"/>
  <c r="N6685" i="1"/>
  <c r="N6655" i="1"/>
  <c r="L6655" i="1"/>
  <c r="L6653" i="1"/>
  <c r="N6653" i="1"/>
  <c r="N6639" i="1"/>
  <c r="L6639" i="1"/>
  <c r="L6637" i="1"/>
  <c r="N6637" i="1"/>
  <c r="N6623" i="1"/>
  <c r="L6623" i="1"/>
  <c r="L6621" i="1"/>
  <c r="N6621" i="1"/>
  <c r="L6759" i="1"/>
  <c r="L6758" i="1"/>
  <c r="N6753" i="1"/>
  <c r="L6751" i="1"/>
  <c r="L6750" i="1"/>
  <c r="L6742" i="1"/>
  <c r="N6740" i="1"/>
  <c r="L6737" i="1"/>
  <c r="N6737" i="1"/>
  <c r="L6726" i="1"/>
  <c r="N6724" i="1"/>
  <c r="L6721" i="1"/>
  <c r="N6721" i="1"/>
  <c r="L6710" i="1"/>
  <c r="N6708" i="1"/>
  <c r="L6705" i="1"/>
  <c r="N6705" i="1"/>
  <c r="L6694" i="1"/>
  <c r="N6692" i="1"/>
  <c r="L6689" i="1"/>
  <c r="N6689" i="1"/>
  <c r="L6678" i="1"/>
  <c r="N6676" i="1"/>
  <c r="L6673" i="1"/>
  <c r="N6673" i="1"/>
  <c r="L6662" i="1"/>
  <c r="N6660" i="1"/>
  <c r="L6657" i="1"/>
  <c r="N6657" i="1"/>
  <c r="L6646" i="1"/>
  <c r="N6644" i="1"/>
  <c r="L6641" i="1"/>
  <c r="N6641" i="1"/>
  <c r="L6630" i="1"/>
  <c r="N6628" i="1"/>
  <c r="L6625" i="1"/>
  <c r="N6625" i="1"/>
  <c r="L6614" i="1"/>
  <c r="N6612" i="1"/>
  <c r="L6609" i="1"/>
  <c r="N6609" i="1"/>
  <c r="L6598" i="1"/>
  <c r="N6596" i="1"/>
  <c r="L6593" i="1"/>
  <c r="N6593" i="1"/>
  <c r="L6582" i="1"/>
  <c r="N6580" i="1"/>
  <c r="L6577" i="1"/>
  <c r="N6577" i="1"/>
  <c r="N6515" i="1"/>
  <c r="L6515" i="1"/>
  <c r="L6513" i="1"/>
  <c r="N6513" i="1"/>
  <c r="N6511" i="1"/>
  <c r="L6511" i="1"/>
  <c r="L6509" i="1"/>
  <c r="N6509" i="1"/>
  <c r="N6507" i="1"/>
  <c r="L6507" i="1"/>
  <c r="L6505" i="1"/>
  <c r="N6505" i="1"/>
  <c r="N6503" i="1"/>
  <c r="L6503" i="1"/>
  <c r="L6501" i="1"/>
  <c r="N6501" i="1"/>
  <c r="N6499" i="1"/>
  <c r="L6499" i="1"/>
  <c r="L6497" i="1"/>
  <c r="N6497" i="1"/>
  <c r="N6495" i="1"/>
  <c r="L6495" i="1"/>
  <c r="L6493" i="1"/>
  <c r="N6493" i="1"/>
  <c r="N6491" i="1"/>
  <c r="L6491" i="1"/>
  <c r="L6489" i="1"/>
  <c r="N6489" i="1"/>
  <c r="N6487" i="1"/>
  <c r="L6487" i="1"/>
  <c r="L6485" i="1"/>
  <c r="N6485" i="1"/>
  <c r="L6403" i="1"/>
  <c r="N6403" i="1"/>
  <c r="N6398" i="1"/>
  <c r="L6398" i="1"/>
  <c r="L6383" i="1"/>
  <c r="N6383" i="1"/>
  <c r="L6371" i="1"/>
  <c r="N6371" i="1"/>
  <c r="N6366" i="1"/>
  <c r="L6366" i="1"/>
  <c r="L6351" i="1"/>
  <c r="N6351" i="1"/>
  <c r="L6339" i="1"/>
  <c r="N6339" i="1"/>
  <c r="N6334" i="1"/>
  <c r="L6334" i="1"/>
  <c r="L6319" i="1"/>
  <c r="N6319" i="1"/>
  <c r="L6307" i="1"/>
  <c r="N6307" i="1"/>
  <c r="L6303" i="1"/>
  <c r="N6303" i="1"/>
  <c r="L6291" i="1"/>
  <c r="N6291" i="1"/>
  <c r="L6284" i="1"/>
  <c r="N6284" i="1"/>
  <c r="N6282" i="1"/>
  <c r="L6282" i="1"/>
  <c r="L6280" i="1"/>
  <c r="N6280" i="1"/>
  <c r="L6272" i="1"/>
  <c r="N6272" i="1"/>
  <c r="N6270" i="1"/>
  <c r="L6270" i="1"/>
  <c r="N6267" i="1"/>
  <c r="L6267" i="1"/>
  <c r="L6259" i="1"/>
  <c r="N6259" i="1"/>
  <c r="N6246" i="1"/>
  <c r="L6246" i="1"/>
  <c r="N6238" i="1"/>
  <c r="L6238" i="1"/>
  <c r="N6404" i="1"/>
  <c r="N6388" i="1"/>
  <c r="N6372" i="1"/>
  <c r="N6356" i="1"/>
  <c r="N6340" i="1"/>
  <c r="N6324" i="1"/>
  <c r="N6308" i="1"/>
  <c r="N6292" i="1"/>
  <c r="N6276" i="1"/>
  <c r="N6264" i="1"/>
  <c r="N6260" i="1"/>
  <c r="L6257" i="1"/>
  <c r="N6252" i="1"/>
  <c r="N6243" i="1"/>
  <c r="N6235" i="1"/>
  <c r="N6227" i="1"/>
  <c r="N6219" i="1"/>
  <c r="N6211" i="1"/>
  <c r="L6205" i="1"/>
  <c r="N6205" i="1"/>
  <c r="L6194" i="1"/>
  <c r="N6192" i="1"/>
  <c r="L6189" i="1"/>
  <c r="N6189" i="1"/>
  <c r="L6178" i="1"/>
  <c r="N6176" i="1"/>
  <c r="L6173" i="1"/>
  <c r="N6173" i="1"/>
  <c r="L6162" i="1"/>
  <c r="N6160" i="1"/>
  <c r="L6157" i="1"/>
  <c r="N6157" i="1"/>
  <c r="L6146" i="1"/>
  <c r="N6144" i="1"/>
  <c r="L6141" i="1"/>
  <c r="N6141" i="1"/>
  <c r="L6130" i="1"/>
  <c r="N6128" i="1"/>
  <c r="N5985" i="1"/>
  <c r="L5985" i="1"/>
  <c r="N5969" i="1"/>
  <c r="L5969" i="1"/>
  <c r="N5953" i="1"/>
  <c r="L5953" i="1"/>
  <c r="N5937" i="1"/>
  <c r="L5937" i="1"/>
  <c r="N5921" i="1"/>
  <c r="L5921" i="1"/>
  <c r="N5905" i="1"/>
  <c r="L5905" i="1"/>
  <c r="L5883" i="1"/>
  <c r="N5883" i="1"/>
  <c r="N5881" i="1"/>
  <c r="L5881" i="1"/>
  <c r="L5867" i="1"/>
  <c r="N5867" i="1"/>
  <c r="N5865" i="1"/>
  <c r="L5865" i="1"/>
  <c r="L5851" i="1"/>
  <c r="N5851" i="1"/>
  <c r="N5849" i="1"/>
  <c r="L5849" i="1"/>
  <c r="N5813" i="1"/>
  <c r="L5813" i="1"/>
  <c r="N5781" i="1"/>
  <c r="L5781" i="1"/>
  <c r="N5726" i="1"/>
  <c r="L5726" i="1"/>
  <c r="L6483" i="1"/>
  <c r="L6409" i="1"/>
  <c r="L6406" i="1"/>
  <c r="L6393" i="1"/>
  <c r="L6390" i="1"/>
  <c r="L6377" i="1"/>
  <c r="L6374" i="1"/>
  <c r="L6361" i="1"/>
  <c r="L6358" i="1"/>
  <c r="L6345" i="1"/>
  <c r="L6342" i="1"/>
  <c r="L6329" i="1"/>
  <c r="L6326" i="1"/>
  <c r="L6313" i="1"/>
  <c r="L6310" i="1"/>
  <c r="L6297" i="1"/>
  <c r="L6294" i="1"/>
  <c r="L6281" i="1"/>
  <c r="L6278" i="1"/>
  <c r="L6266" i="1"/>
  <c r="L6242" i="1"/>
  <c r="L6226" i="1"/>
  <c r="L6218" i="1"/>
  <c r="L6210" i="1"/>
  <c r="N6195" i="1"/>
  <c r="L6195" i="1"/>
  <c r="L6193" i="1"/>
  <c r="N6193" i="1"/>
  <c r="N6179" i="1"/>
  <c r="L6179" i="1"/>
  <c r="L6177" i="1"/>
  <c r="N6177" i="1"/>
  <c r="N6163" i="1"/>
  <c r="L6163" i="1"/>
  <c r="L6161" i="1"/>
  <c r="N6161" i="1"/>
  <c r="N6147" i="1"/>
  <c r="L6147" i="1"/>
  <c r="L6145" i="1"/>
  <c r="N6145" i="1"/>
  <c r="N6131" i="1"/>
  <c r="L6131" i="1"/>
  <c r="L6129" i="1"/>
  <c r="N6129" i="1"/>
  <c r="N6125" i="1"/>
  <c r="L6125" i="1"/>
  <c r="L6123" i="1"/>
  <c r="N6123" i="1"/>
  <c r="N6121" i="1"/>
  <c r="L6121" i="1"/>
  <c r="N6114" i="1"/>
  <c r="L6114" i="1"/>
  <c r="N6109" i="1"/>
  <c r="L6109" i="1"/>
  <c r="L6107" i="1"/>
  <c r="N6107" i="1"/>
  <c r="N6105" i="1"/>
  <c r="L6105" i="1"/>
  <c r="N6098" i="1"/>
  <c r="L6098" i="1"/>
  <c r="L6091" i="1"/>
  <c r="N6091" i="1"/>
  <c r="N6089" i="1"/>
  <c r="L6089" i="1"/>
  <c r="L6075" i="1"/>
  <c r="N6075" i="1"/>
  <c r="N6073" i="1"/>
  <c r="L6073" i="1"/>
  <c r="L6059" i="1"/>
  <c r="N6059" i="1"/>
  <c r="N6057" i="1"/>
  <c r="L6057" i="1"/>
  <c r="L6043" i="1"/>
  <c r="N6043" i="1"/>
  <c r="N6041" i="1"/>
  <c r="L6041" i="1"/>
  <c r="L6027" i="1"/>
  <c r="N6027" i="1"/>
  <c r="N6025" i="1"/>
  <c r="L6025" i="1"/>
  <c r="L6011" i="1"/>
  <c r="N6011" i="1"/>
  <c r="N6009" i="1"/>
  <c r="L6009" i="1"/>
  <c r="L5995" i="1"/>
  <c r="N5995" i="1"/>
  <c r="N5993" i="1"/>
  <c r="L5993" i="1"/>
  <c r="L5983" i="1"/>
  <c r="N5983" i="1"/>
  <c r="L5967" i="1"/>
  <c r="N5967" i="1"/>
  <c r="L5951" i="1"/>
  <c r="N5951" i="1"/>
  <c r="L5935" i="1"/>
  <c r="N5935" i="1"/>
  <c r="L5919" i="1"/>
  <c r="N5919" i="1"/>
  <c r="L5903" i="1"/>
  <c r="N5903" i="1"/>
  <c r="L5899" i="1"/>
  <c r="N5899" i="1"/>
  <c r="N5897" i="1"/>
  <c r="L5897" i="1"/>
  <c r="L5843" i="1"/>
  <c r="N5843" i="1"/>
  <c r="N5841" i="1"/>
  <c r="L5841" i="1"/>
  <c r="N5801" i="1"/>
  <c r="L5801" i="1"/>
  <c r="N5769" i="1"/>
  <c r="L5769" i="1"/>
  <c r="N6199" i="1"/>
  <c r="L6199" i="1"/>
  <c r="L6197" i="1"/>
  <c r="N6197" i="1"/>
  <c r="N6184" i="1"/>
  <c r="N6183" i="1"/>
  <c r="L6183" i="1"/>
  <c r="L6181" i="1"/>
  <c r="N6181" i="1"/>
  <c r="N6168" i="1"/>
  <c r="N6167" i="1"/>
  <c r="L6167" i="1"/>
  <c r="L6165" i="1"/>
  <c r="N6165" i="1"/>
  <c r="N6151" i="1"/>
  <c r="L6151" i="1"/>
  <c r="L6149" i="1"/>
  <c r="N6149" i="1"/>
  <c r="N6135" i="1"/>
  <c r="L6135" i="1"/>
  <c r="L6133" i="1"/>
  <c r="N6133" i="1"/>
  <c r="L6127" i="1"/>
  <c r="N6127" i="1"/>
  <c r="N6126" i="1"/>
  <c r="L6126" i="1"/>
  <c r="N5977" i="1"/>
  <c r="L5977" i="1"/>
  <c r="N5961" i="1"/>
  <c r="L5961" i="1"/>
  <c r="N5945" i="1"/>
  <c r="L5945" i="1"/>
  <c r="N5929" i="1"/>
  <c r="L5929" i="1"/>
  <c r="N5913" i="1"/>
  <c r="L5913" i="1"/>
  <c r="L5895" i="1"/>
  <c r="N5895" i="1"/>
  <c r="L5891" i="1"/>
  <c r="N5891" i="1"/>
  <c r="N5889" i="1"/>
  <c r="L5889" i="1"/>
  <c r="L5875" i="1"/>
  <c r="N5875" i="1"/>
  <c r="N5873" i="1"/>
  <c r="L5873" i="1"/>
  <c r="L5859" i="1"/>
  <c r="N5859" i="1"/>
  <c r="N5857" i="1"/>
  <c r="L5857" i="1"/>
  <c r="N5833" i="1"/>
  <c r="L5833" i="1"/>
  <c r="N5829" i="1"/>
  <c r="L5829" i="1"/>
  <c r="N5797" i="1"/>
  <c r="L5797" i="1"/>
  <c r="N5765" i="1"/>
  <c r="L5765" i="1"/>
  <c r="N6248" i="1"/>
  <c r="L6245" i="1"/>
  <c r="N6240" i="1"/>
  <c r="L6237" i="1"/>
  <c r="N6232" i="1"/>
  <c r="L6229" i="1"/>
  <c r="N6224" i="1"/>
  <c r="L6221" i="1"/>
  <c r="N6216" i="1"/>
  <c r="L6213" i="1"/>
  <c r="N6208" i="1"/>
  <c r="L6206" i="1"/>
  <c r="N6204" i="1"/>
  <c r="L6201" i="1"/>
  <c r="N6201" i="1"/>
  <c r="L6190" i="1"/>
  <c r="N6188" i="1"/>
  <c r="L6185" i="1"/>
  <c r="N6185" i="1"/>
  <c r="L6174" i="1"/>
  <c r="N6172" i="1"/>
  <c r="L6169" i="1"/>
  <c r="N6169" i="1"/>
  <c r="L6158" i="1"/>
  <c r="N6156" i="1"/>
  <c r="L6153" i="1"/>
  <c r="N6153" i="1"/>
  <c r="L6142" i="1"/>
  <c r="N6140" i="1"/>
  <c r="L6137" i="1"/>
  <c r="N6137" i="1"/>
  <c r="N6122" i="1"/>
  <c r="L6122" i="1"/>
  <c r="N6117" i="1"/>
  <c r="L6117" i="1"/>
  <c r="L6115" i="1"/>
  <c r="N6115" i="1"/>
  <c r="N6113" i="1"/>
  <c r="L6113" i="1"/>
  <c r="N6106" i="1"/>
  <c r="L6106" i="1"/>
  <c r="N6101" i="1"/>
  <c r="L6101" i="1"/>
  <c r="L6099" i="1"/>
  <c r="N6099" i="1"/>
  <c r="N6097" i="1"/>
  <c r="L6097" i="1"/>
  <c r="L6083" i="1"/>
  <c r="N6083" i="1"/>
  <c r="N6081" i="1"/>
  <c r="L6081" i="1"/>
  <c r="L6067" i="1"/>
  <c r="N6067" i="1"/>
  <c r="N6065" i="1"/>
  <c r="L6065" i="1"/>
  <c r="L6051" i="1"/>
  <c r="N6051" i="1"/>
  <c r="N6049" i="1"/>
  <c r="L6049" i="1"/>
  <c r="L6035" i="1"/>
  <c r="N6035" i="1"/>
  <c r="N6033" i="1"/>
  <c r="L6033" i="1"/>
  <c r="L6019" i="1"/>
  <c r="N6019" i="1"/>
  <c r="N6017" i="1"/>
  <c r="L6017" i="1"/>
  <c r="L6003" i="1"/>
  <c r="N6003" i="1"/>
  <c r="N6001" i="1"/>
  <c r="L6001" i="1"/>
  <c r="L5975" i="1"/>
  <c r="N5975" i="1"/>
  <c r="L5959" i="1"/>
  <c r="N5959" i="1"/>
  <c r="L5943" i="1"/>
  <c r="N5943" i="1"/>
  <c r="L5927" i="1"/>
  <c r="N5927" i="1"/>
  <c r="L5911" i="1"/>
  <c r="N5911" i="1"/>
  <c r="N5817" i="1"/>
  <c r="L5817" i="1"/>
  <c r="N5785" i="1"/>
  <c r="L5785" i="1"/>
  <c r="N5742" i="1"/>
  <c r="L5742" i="1"/>
  <c r="L6090" i="1"/>
  <c r="L6082" i="1"/>
  <c r="L6074" i="1"/>
  <c r="L6066" i="1"/>
  <c r="L6058" i="1"/>
  <c r="L6050" i="1"/>
  <c r="L6042" i="1"/>
  <c r="L6034" i="1"/>
  <c r="L6026" i="1"/>
  <c r="L6018" i="1"/>
  <c r="L6010" i="1"/>
  <c r="L6002" i="1"/>
  <c r="L5994" i="1"/>
  <c r="L5987" i="1"/>
  <c r="N5987" i="1"/>
  <c r="L5986" i="1"/>
  <c r="L5979" i="1"/>
  <c r="N5979" i="1"/>
  <c r="L5978" i="1"/>
  <c r="L5971" i="1"/>
  <c r="N5971" i="1"/>
  <c r="L5970" i="1"/>
  <c r="L5963" i="1"/>
  <c r="N5963" i="1"/>
  <c r="L5962" i="1"/>
  <c r="L5955" i="1"/>
  <c r="N5955" i="1"/>
  <c r="L5954" i="1"/>
  <c r="L5947" i="1"/>
  <c r="N5947" i="1"/>
  <c r="L5946" i="1"/>
  <c r="L5939" i="1"/>
  <c r="N5939" i="1"/>
  <c r="L5938" i="1"/>
  <c r="L5931" i="1"/>
  <c r="N5931" i="1"/>
  <c r="L5930" i="1"/>
  <c r="L5923" i="1"/>
  <c r="N5923" i="1"/>
  <c r="L5922" i="1"/>
  <c r="L5915" i="1"/>
  <c r="N5915" i="1"/>
  <c r="L5914" i="1"/>
  <c r="L5907" i="1"/>
  <c r="N5907" i="1"/>
  <c r="L5906" i="1"/>
  <c r="L5898" i="1"/>
  <c r="L5890" i="1"/>
  <c r="L5882" i="1"/>
  <c r="L5874" i="1"/>
  <c r="L5866" i="1"/>
  <c r="L5858" i="1"/>
  <c r="L5850" i="1"/>
  <c r="L5842" i="1"/>
  <c r="L5836" i="1"/>
  <c r="N5834" i="1"/>
  <c r="L5831" i="1"/>
  <c r="N5831" i="1"/>
  <c r="L5820" i="1"/>
  <c r="N5818" i="1"/>
  <c r="L5815" i="1"/>
  <c r="N5815" i="1"/>
  <c r="L5804" i="1"/>
  <c r="N5802" i="1"/>
  <c r="L5799" i="1"/>
  <c r="N5799" i="1"/>
  <c r="L5788" i="1"/>
  <c r="N5786" i="1"/>
  <c r="L5783" i="1"/>
  <c r="N5783" i="1"/>
  <c r="L5772" i="1"/>
  <c r="N5770" i="1"/>
  <c r="L5767" i="1"/>
  <c r="N5767" i="1"/>
  <c r="L5755" i="1"/>
  <c r="N5755" i="1"/>
  <c r="L5738" i="1"/>
  <c r="L5734" i="1"/>
  <c r="N5734" i="1"/>
  <c r="N5729" i="1"/>
  <c r="L5729" i="1"/>
  <c r="L5727" i="1"/>
  <c r="N5727" i="1"/>
  <c r="L5721" i="1"/>
  <c r="N5709" i="1"/>
  <c r="L5709" i="1"/>
  <c r="L5703" i="1"/>
  <c r="N5703" i="1"/>
  <c r="L5689" i="1"/>
  <c r="N5689" i="1"/>
  <c r="L5673" i="1"/>
  <c r="N5673" i="1"/>
  <c r="N5650" i="1"/>
  <c r="L5650" i="1"/>
  <c r="N6093" i="1"/>
  <c r="L6093" i="1"/>
  <c r="N6085" i="1"/>
  <c r="L6085" i="1"/>
  <c r="N6077" i="1"/>
  <c r="L6077" i="1"/>
  <c r="N6069" i="1"/>
  <c r="L6069" i="1"/>
  <c r="N6061" i="1"/>
  <c r="L6061" i="1"/>
  <c r="N6053" i="1"/>
  <c r="L6053" i="1"/>
  <c r="N6045" i="1"/>
  <c r="L6045" i="1"/>
  <c r="N6037" i="1"/>
  <c r="L6037" i="1"/>
  <c r="N6029" i="1"/>
  <c r="L6029" i="1"/>
  <c r="N6021" i="1"/>
  <c r="L6021" i="1"/>
  <c r="N6013" i="1"/>
  <c r="L6013" i="1"/>
  <c r="N6005" i="1"/>
  <c r="L6005" i="1"/>
  <c r="N5997" i="1"/>
  <c r="L5997" i="1"/>
  <c r="N5989" i="1"/>
  <c r="L5989" i="1"/>
  <c r="N5981" i="1"/>
  <c r="L5981" i="1"/>
  <c r="N5973" i="1"/>
  <c r="L5973" i="1"/>
  <c r="N5965" i="1"/>
  <c r="L5965" i="1"/>
  <c r="N5957" i="1"/>
  <c r="L5957" i="1"/>
  <c r="N5949" i="1"/>
  <c r="L5949" i="1"/>
  <c r="N5941" i="1"/>
  <c r="L5941" i="1"/>
  <c r="N5933" i="1"/>
  <c r="L5933" i="1"/>
  <c r="N5925" i="1"/>
  <c r="L5925" i="1"/>
  <c r="N5917" i="1"/>
  <c r="L5917" i="1"/>
  <c r="N5909" i="1"/>
  <c r="L5909" i="1"/>
  <c r="N5901" i="1"/>
  <c r="L5901" i="1"/>
  <c r="N5893" i="1"/>
  <c r="L5893" i="1"/>
  <c r="N5885" i="1"/>
  <c r="L5885" i="1"/>
  <c r="N5877" i="1"/>
  <c r="L5877" i="1"/>
  <c r="N5869" i="1"/>
  <c r="L5869" i="1"/>
  <c r="N5861" i="1"/>
  <c r="L5861" i="1"/>
  <c r="N5853" i="1"/>
  <c r="L5853" i="1"/>
  <c r="N5845" i="1"/>
  <c r="L5845" i="1"/>
  <c r="N5837" i="1"/>
  <c r="L5837" i="1"/>
  <c r="L5835" i="1"/>
  <c r="N5835" i="1"/>
  <c r="N5821" i="1"/>
  <c r="L5821" i="1"/>
  <c r="L5819" i="1"/>
  <c r="N5819" i="1"/>
  <c r="N5805" i="1"/>
  <c r="L5805" i="1"/>
  <c r="L5803" i="1"/>
  <c r="N5803" i="1"/>
  <c r="N5789" i="1"/>
  <c r="L5789" i="1"/>
  <c r="L5787" i="1"/>
  <c r="N5787" i="1"/>
  <c r="N5773" i="1"/>
  <c r="L5773" i="1"/>
  <c r="L5771" i="1"/>
  <c r="N5771" i="1"/>
  <c r="N5757" i="1"/>
  <c r="L5757" i="1"/>
  <c r="L5751" i="1"/>
  <c r="N5751" i="1"/>
  <c r="N5744" i="1"/>
  <c r="L5744" i="1"/>
  <c r="L5739" i="1"/>
  <c r="N5739" i="1"/>
  <c r="L5718" i="1"/>
  <c r="N5718" i="1"/>
  <c r="N5713" i="1"/>
  <c r="L5713" i="1"/>
  <c r="L5711" i="1"/>
  <c r="N5711" i="1"/>
  <c r="N5710" i="1"/>
  <c r="L5710" i="1"/>
  <c r="N5694" i="1"/>
  <c r="L5694" i="1"/>
  <c r="N5687" i="1"/>
  <c r="L5687" i="1"/>
  <c r="L5685" i="1"/>
  <c r="N5685" i="1"/>
  <c r="N5678" i="1"/>
  <c r="L5678" i="1"/>
  <c r="N5671" i="1"/>
  <c r="L5671" i="1"/>
  <c r="L5669" i="1"/>
  <c r="N5669" i="1"/>
  <c r="N5662" i="1"/>
  <c r="L5662" i="1"/>
  <c r="L5653" i="1"/>
  <c r="N5653" i="1"/>
  <c r="L5644" i="1"/>
  <c r="N5644" i="1"/>
  <c r="N5631" i="1"/>
  <c r="L5631" i="1"/>
  <c r="N5599" i="1"/>
  <c r="L5599" i="1"/>
  <c r="L6119" i="1"/>
  <c r="N6119" i="1"/>
  <c r="L6111" i="1"/>
  <c r="N6111" i="1"/>
  <c r="L6103" i="1"/>
  <c r="N6103" i="1"/>
  <c r="L6095" i="1"/>
  <c r="N6095" i="1"/>
  <c r="L6087" i="1"/>
  <c r="N6087" i="1"/>
  <c r="L6079" i="1"/>
  <c r="N6079" i="1"/>
  <c r="L6071" i="1"/>
  <c r="N6071" i="1"/>
  <c r="L6063" i="1"/>
  <c r="N6063" i="1"/>
  <c r="L6055" i="1"/>
  <c r="N6055" i="1"/>
  <c r="L6047" i="1"/>
  <c r="N6047" i="1"/>
  <c r="L6039" i="1"/>
  <c r="N6039" i="1"/>
  <c r="L6031" i="1"/>
  <c r="N6031" i="1"/>
  <c r="L6023" i="1"/>
  <c r="N6023" i="1"/>
  <c r="L6015" i="1"/>
  <c r="N6015" i="1"/>
  <c r="L6007" i="1"/>
  <c r="N6007" i="1"/>
  <c r="L5999" i="1"/>
  <c r="N5999" i="1"/>
  <c r="L5991" i="1"/>
  <c r="N5991" i="1"/>
  <c r="L5887" i="1"/>
  <c r="N5887" i="1"/>
  <c r="L5879" i="1"/>
  <c r="N5879" i="1"/>
  <c r="L5871" i="1"/>
  <c r="N5871" i="1"/>
  <c r="L5863" i="1"/>
  <c r="N5863" i="1"/>
  <c r="L5855" i="1"/>
  <c r="N5855" i="1"/>
  <c r="L5847" i="1"/>
  <c r="N5847" i="1"/>
  <c r="L5839" i="1"/>
  <c r="N5839" i="1"/>
  <c r="N5826" i="1"/>
  <c r="N5825" i="1"/>
  <c r="L5825" i="1"/>
  <c r="L5823" i="1"/>
  <c r="N5823" i="1"/>
  <c r="N5810" i="1"/>
  <c r="N5809" i="1"/>
  <c r="L5809" i="1"/>
  <c r="L5807" i="1"/>
  <c r="N5807" i="1"/>
  <c r="N5794" i="1"/>
  <c r="N5793" i="1"/>
  <c r="L5793" i="1"/>
  <c r="L5791" i="1"/>
  <c r="N5791" i="1"/>
  <c r="N5778" i="1"/>
  <c r="N5777" i="1"/>
  <c r="L5777" i="1"/>
  <c r="L5775" i="1"/>
  <c r="N5775" i="1"/>
  <c r="N5762" i="1"/>
  <c r="N5761" i="1"/>
  <c r="L5761" i="1"/>
  <c r="L5759" i="1"/>
  <c r="N5759" i="1"/>
  <c r="N5741" i="1"/>
  <c r="L5741" i="1"/>
  <c r="L5735" i="1"/>
  <c r="N5735" i="1"/>
  <c r="N5730" i="1"/>
  <c r="N5728" i="1"/>
  <c r="L5728" i="1"/>
  <c r="L5723" i="1"/>
  <c r="N5723" i="1"/>
  <c r="L5702" i="1"/>
  <c r="N5702" i="1"/>
  <c r="L5697" i="1"/>
  <c r="N5697" i="1"/>
  <c r="L5681" i="1"/>
  <c r="N5681" i="1"/>
  <c r="L5665" i="1"/>
  <c r="N5665" i="1"/>
  <c r="N5655" i="1"/>
  <c r="L5655" i="1"/>
  <c r="L5832" i="1"/>
  <c r="N5830" i="1"/>
  <c r="L5827" i="1"/>
  <c r="N5827" i="1"/>
  <c r="L5816" i="1"/>
  <c r="L5811" i="1"/>
  <c r="N5811" i="1"/>
  <c r="L5800" i="1"/>
  <c r="L5795" i="1"/>
  <c r="N5795" i="1"/>
  <c r="L5784" i="1"/>
  <c r="L5779" i="1"/>
  <c r="N5779" i="1"/>
  <c r="L5768" i="1"/>
  <c r="L5763" i="1"/>
  <c r="N5763" i="1"/>
  <c r="L5754" i="1"/>
  <c r="L5750" i="1"/>
  <c r="N5750" i="1"/>
  <c r="N5745" i="1"/>
  <c r="L5745" i="1"/>
  <c r="L5743" i="1"/>
  <c r="N5743" i="1"/>
  <c r="L5737" i="1"/>
  <c r="N5725" i="1"/>
  <c r="L5725" i="1"/>
  <c r="L5719" i="1"/>
  <c r="N5719" i="1"/>
  <c r="N5712" i="1"/>
  <c r="L5712" i="1"/>
  <c r="L5707" i="1"/>
  <c r="N5707" i="1"/>
  <c r="N5695" i="1"/>
  <c r="L5695" i="1"/>
  <c r="L5693" i="1"/>
  <c r="N5693" i="1"/>
  <c r="N5686" i="1"/>
  <c r="L5686" i="1"/>
  <c r="N5679" i="1"/>
  <c r="L5679" i="1"/>
  <c r="L5677" i="1"/>
  <c r="N5677" i="1"/>
  <c r="N5670" i="1"/>
  <c r="L5670" i="1"/>
  <c r="N5663" i="1"/>
  <c r="L5663" i="1"/>
  <c r="L5661" i="1"/>
  <c r="N5661" i="1"/>
  <c r="N5647" i="1"/>
  <c r="L5647" i="1"/>
  <c r="N5615" i="1"/>
  <c r="L5615" i="1"/>
  <c r="N5752" i="1"/>
  <c r="N5736" i="1"/>
  <c r="N5720" i="1"/>
  <c r="N5704" i="1"/>
  <c r="N5698" i="1"/>
  <c r="N5690" i="1"/>
  <c r="N5682" i="1"/>
  <c r="N5674" i="1"/>
  <c r="N5666" i="1"/>
  <c r="L5654" i="1"/>
  <c r="N5652" i="1"/>
  <c r="N5651" i="1"/>
  <c r="L5651" i="1"/>
  <c r="L5649" i="1"/>
  <c r="N5649" i="1"/>
  <c r="L5638" i="1"/>
  <c r="N5636" i="1"/>
  <c r="N5635" i="1"/>
  <c r="L5635" i="1"/>
  <c r="L5633" i="1"/>
  <c r="N5633" i="1"/>
  <c r="L5622" i="1"/>
  <c r="N5620" i="1"/>
  <c r="N5619" i="1"/>
  <c r="L5619" i="1"/>
  <c r="L5617" i="1"/>
  <c r="N5617" i="1"/>
  <c r="L5606" i="1"/>
  <c r="N5604" i="1"/>
  <c r="N5603" i="1"/>
  <c r="L5603" i="1"/>
  <c r="L5601" i="1"/>
  <c r="N5601" i="1"/>
  <c r="L5590" i="1"/>
  <c r="L5386" i="1"/>
  <c r="N5386" i="1"/>
  <c r="N5382" i="1"/>
  <c r="L5382" i="1"/>
  <c r="N5378" i="1"/>
  <c r="L5378" i="1"/>
  <c r="L5374" i="1"/>
  <c r="N5374" i="1"/>
  <c r="N5355" i="1"/>
  <c r="L5355" i="1"/>
  <c r="L5353" i="1"/>
  <c r="N5353" i="1"/>
  <c r="N5339" i="1"/>
  <c r="L5339" i="1"/>
  <c r="L5337" i="1"/>
  <c r="N5337" i="1"/>
  <c r="N5323" i="1"/>
  <c r="L5323" i="1"/>
  <c r="L5321" i="1"/>
  <c r="N5321" i="1"/>
  <c r="N5307" i="1"/>
  <c r="L5307" i="1"/>
  <c r="L5305" i="1"/>
  <c r="N5305" i="1"/>
  <c r="N5291" i="1"/>
  <c r="L5291" i="1"/>
  <c r="L5289" i="1"/>
  <c r="N5289" i="1"/>
  <c r="N5275" i="1"/>
  <c r="L5275" i="1"/>
  <c r="L5273" i="1"/>
  <c r="N5273" i="1"/>
  <c r="N5259" i="1"/>
  <c r="L5259" i="1"/>
  <c r="L5257" i="1"/>
  <c r="N5257" i="1"/>
  <c r="N5235" i="1"/>
  <c r="L5235" i="1"/>
  <c r="N5639" i="1"/>
  <c r="L5639" i="1"/>
  <c r="L5637" i="1"/>
  <c r="N5637" i="1"/>
  <c r="N5623" i="1"/>
  <c r="L5623" i="1"/>
  <c r="L5621" i="1"/>
  <c r="N5621" i="1"/>
  <c r="N5607" i="1"/>
  <c r="L5607" i="1"/>
  <c r="L5605" i="1"/>
  <c r="N5605" i="1"/>
  <c r="N5591" i="1"/>
  <c r="L5591" i="1"/>
  <c r="L5589" i="1"/>
  <c r="N5589" i="1"/>
  <c r="N5587" i="1"/>
  <c r="L5587" i="1"/>
  <c r="L5585" i="1"/>
  <c r="N5585" i="1"/>
  <c r="N5583" i="1"/>
  <c r="L5583" i="1"/>
  <c r="L5581" i="1"/>
  <c r="N5581" i="1"/>
  <c r="N5579" i="1"/>
  <c r="L5579" i="1"/>
  <c r="L5577" i="1"/>
  <c r="N5577" i="1"/>
  <c r="N5575" i="1"/>
  <c r="L5575" i="1"/>
  <c r="L5573" i="1"/>
  <c r="N5573" i="1"/>
  <c r="N5571" i="1"/>
  <c r="L5571" i="1"/>
  <c r="L5569" i="1"/>
  <c r="N5569" i="1"/>
  <c r="N5567" i="1"/>
  <c r="L5567" i="1"/>
  <c r="L5565" i="1"/>
  <c r="N5565" i="1"/>
  <c r="N5563" i="1"/>
  <c r="L5563" i="1"/>
  <c r="L5561" i="1"/>
  <c r="N5561" i="1"/>
  <c r="N5559" i="1"/>
  <c r="L5559" i="1"/>
  <c r="L5557" i="1"/>
  <c r="N5557" i="1"/>
  <c r="N5555" i="1"/>
  <c r="L5555" i="1"/>
  <c r="L5553" i="1"/>
  <c r="N5553" i="1"/>
  <c r="N5551" i="1"/>
  <c r="L5551" i="1"/>
  <c r="L5549" i="1"/>
  <c r="N5549" i="1"/>
  <c r="N5547" i="1"/>
  <c r="L5547" i="1"/>
  <c r="L5545" i="1"/>
  <c r="N5545" i="1"/>
  <c r="N5543" i="1"/>
  <c r="L5543" i="1"/>
  <c r="L5541" i="1"/>
  <c r="N5541" i="1"/>
  <c r="N5539" i="1"/>
  <c r="L5539" i="1"/>
  <c r="L5537" i="1"/>
  <c r="N5537" i="1"/>
  <c r="N5535" i="1"/>
  <c r="L5535" i="1"/>
  <c r="L5533" i="1"/>
  <c r="N5533" i="1"/>
  <c r="N5531" i="1"/>
  <c r="L5531" i="1"/>
  <c r="L5529" i="1"/>
  <c r="N5529" i="1"/>
  <c r="N5527" i="1"/>
  <c r="L5527" i="1"/>
  <c r="L5525" i="1"/>
  <c r="N5525" i="1"/>
  <c r="N5523" i="1"/>
  <c r="L5523" i="1"/>
  <c r="L5521" i="1"/>
  <c r="N5521" i="1"/>
  <c r="N5519" i="1"/>
  <c r="L5519" i="1"/>
  <c r="L5517" i="1"/>
  <c r="N5517" i="1"/>
  <c r="N5515" i="1"/>
  <c r="L5515" i="1"/>
  <c r="L5513" i="1"/>
  <c r="N5513" i="1"/>
  <c r="N5511" i="1"/>
  <c r="L5511" i="1"/>
  <c r="L5509" i="1"/>
  <c r="N5509" i="1"/>
  <c r="N5507" i="1"/>
  <c r="L5507" i="1"/>
  <c r="L5505" i="1"/>
  <c r="N5505" i="1"/>
  <c r="N5503" i="1"/>
  <c r="L5503" i="1"/>
  <c r="L5501" i="1"/>
  <c r="N5501" i="1"/>
  <c r="N5499" i="1"/>
  <c r="L5499" i="1"/>
  <c r="L5497" i="1"/>
  <c r="N5497" i="1"/>
  <c r="N5495" i="1"/>
  <c r="L5495" i="1"/>
  <c r="L5493" i="1"/>
  <c r="N5493" i="1"/>
  <c r="N5491" i="1"/>
  <c r="L5491" i="1"/>
  <c r="L5489" i="1"/>
  <c r="N5489" i="1"/>
  <c r="N5487" i="1"/>
  <c r="L5487" i="1"/>
  <c r="L5485" i="1"/>
  <c r="N5485" i="1"/>
  <c r="N5483" i="1"/>
  <c r="L5483" i="1"/>
  <c r="L5481" i="1"/>
  <c r="N5481" i="1"/>
  <c r="N5479" i="1"/>
  <c r="L5479" i="1"/>
  <c r="L5477" i="1"/>
  <c r="N5477" i="1"/>
  <c r="N5475" i="1"/>
  <c r="L5475" i="1"/>
  <c r="L5473" i="1"/>
  <c r="N5473" i="1"/>
  <c r="N5471" i="1"/>
  <c r="L5471" i="1"/>
  <c r="L5469" i="1"/>
  <c r="N5469" i="1"/>
  <c r="N5467" i="1"/>
  <c r="L5467" i="1"/>
  <c r="L5465" i="1"/>
  <c r="N5465" i="1"/>
  <c r="N5463" i="1"/>
  <c r="L5463" i="1"/>
  <c r="L5461" i="1"/>
  <c r="N5461" i="1"/>
  <c r="N5459" i="1"/>
  <c r="L5459" i="1"/>
  <c r="L5457" i="1"/>
  <c r="N5457" i="1"/>
  <c r="N5455" i="1"/>
  <c r="L5455" i="1"/>
  <c r="L5453" i="1"/>
  <c r="N5453" i="1"/>
  <c r="N5451" i="1"/>
  <c r="L5451" i="1"/>
  <c r="L5449" i="1"/>
  <c r="N5449" i="1"/>
  <c r="N5447" i="1"/>
  <c r="L5447" i="1"/>
  <c r="L5445" i="1"/>
  <c r="N5445" i="1"/>
  <c r="N5443" i="1"/>
  <c r="L5443" i="1"/>
  <c r="L5441" i="1"/>
  <c r="N5441" i="1"/>
  <c r="N5439" i="1"/>
  <c r="L5439" i="1"/>
  <c r="L5437" i="1"/>
  <c r="N5437" i="1"/>
  <c r="N5435" i="1"/>
  <c r="L5435" i="1"/>
  <c r="L5433" i="1"/>
  <c r="N5433" i="1"/>
  <c r="N5431" i="1"/>
  <c r="L5431" i="1"/>
  <c r="L5429" i="1"/>
  <c r="N5429" i="1"/>
  <c r="N5427" i="1"/>
  <c r="L5427" i="1"/>
  <c r="L5425" i="1"/>
  <c r="N5425" i="1"/>
  <c r="N5423" i="1"/>
  <c r="L5423" i="1"/>
  <c r="L5421" i="1"/>
  <c r="N5421" i="1"/>
  <c r="N5419" i="1"/>
  <c r="L5419" i="1"/>
  <c r="L5417" i="1"/>
  <c r="N5417" i="1"/>
  <c r="N5415" i="1"/>
  <c r="L5415" i="1"/>
  <c r="L5413" i="1"/>
  <c r="N5413" i="1"/>
  <c r="N5411" i="1"/>
  <c r="L5411" i="1"/>
  <c r="L5409" i="1"/>
  <c r="N5409" i="1"/>
  <c r="N5407" i="1"/>
  <c r="L5407" i="1"/>
  <c r="L5405" i="1"/>
  <c r="N5405" i="1"/>
  <c r="N5403" i="1"/>
  <c r="L5403" i="1"/>
  <c r="L5401" i="1"/>
  <c r="N5401" i="1"/>
  <c r="N5399" i="1"/>
  <c r="L5399" i="1"/>
  <c r="L5397" i="1"/>
  <c r="N5397" i="1"/>
  <c r="N5395" i="1"/>
  <c r="L5395" i="1"/>
  <c r="N5393" i="1"/>
  <c r="L5393" i="1"/>
  <c r="L5391" i="1"/>
  <c r="N5391" i="1"/>
  <c r="L5370" i="1"/>
  <c r="N5370" i="1"/>
  <c r="N5366" i="1"/>
  <c r="L5366" i="1"/>
  <c r="N5231" i="1"/>
  <c r="L5231" i="1"/>
  <c r="L5749" i="1"/>
  <c r="L5733" i="1"/>
  <c r="L5717" i="1"/>
  <c r="L5701" i="1"/>
  <c r="N5699" i="1"/>
  <c r="L5699" i="1"/>
  <c r="N5691" i="1"/>
  <c r="L5691" i="1"/>
  <c r="N5683" i="1"/>
  <c r="L5683" i="1"/>
  <c r="N5675" i="1"/>
  <c r="L5675" i="1"/>
  <c r="N5667" i="1"/>
  <c r="L5667" i="1"/>
  <c r="N5659" i="1"/>
  <c r="L5659" i="1"/>
  <c r="L5657" i="1"/>
  <c r="N5657" i="1"/>
  <c r="L5646" i="1"/>
  <c r="N5643" i="1"/>
  <c r="L5643" i="1"/>
  <c r="L5641" i="1"/>
  <c r="N5641" i="1"/>
  <c r="L5630" i="1"/>
  <c r="N5628" i="1"/>
  <c r="N5627" i="1"/>
  <c r="L5627" i="1"/>
  <c r="L5625" i="1"/>
  <c r="N5625" i="1"/>
  <c r="L5614" i="1"/>
  <c r="N5612" i="1"/>
  <c r="N5611" i="1"/>
  <c r="L5611" i="1"/>
  <c r="L5609" i="1"/>
  <c r="N5609" i="1"/>
  <c r="L5598" i="1"/>
  <c r="N5596" i="1"/>
  <c r="N5595" i="1"/>
  <c r="L5595" i="1"/>
  <c r="L5593" i="1"/>
  <c r="N5593" i="1"/>
  <c r="N5385" i="1"/>
  <c r="L5385" i="1"/>
  <c r="L5383" i="1"/>
  <c r="N5383" i="1"/>
  <c r="N5377" i="1"/>
  <c r="L5377" i="1"/>
  <c r="L5375" i="1"/>
  <c r="N5375" i="1"/>
  <c r="N5363" i="1"/>
  <c r="L5363" i="1"/>
  <c r="L5361" i="1"/>
  <c r="N5361" i="1"/>
  <c r="N5347" i="1"/>
  <c r="L5347" i="1"/>
  <c r="L5345" i="1"/>
  <c r="N5345" i="1"/>
  <c r="N5331" i="1"/>
  <c r="L5331" i="1"/>
  <c r="L5329" i="1"/>
  <c r="N5329" i="1"/>
  <c r="N5315" i="1"/>
  <c r="L5315" i="1"/>
  <c r="L5313" i="1"/>
  <c r="N5313" i="1"/>
  <c r="N5299" i="1"/>
  <c r="L5299" i="1"/>
  <c r="L5297" i="1"/>
  <c r="N5297" i="1"/>
  <c r="N5283" i="1"/>
  <c r="L5283" i="1"/>
  <c r="L5281" i="1"/>
  <c r="N5281" i="1"/>
  <c r="N5267" i="1"/>
  <c r="L5267" i="1"/>
  <c r="L5265" i="1"/>
  <c r="N5265" i="1"/>
  <c r="N5251" i="1"/>
  <c r="L5251" i="1"/>
  <c r="N5219" i="1"/>
  <c r="L5219" i="1"/>
  <c r="L5645" i="1"/>
  <c r="N5645" i="1"/>
  <c r="L5634" i="1"/>
  <c r="L5629" i="1"/>
  <c r="N5629" i="1"/>
  <c r="L5618" i="1"/>
  <c r="L5613" i="1"/>
  <c r="N5613" i="1"/>
  <c r="L5602" i="1"/>
  <c r="L5597" i="1"/>
  <c r="N5597" i="1"/>
  <c r="L5588" i="1"/>
  <c r="N5588" i="1"/>
  <c r="N5586" i="1"/>
  <c r="L5586" i="1"/>
  <c r="L5584" i="1"/>
  <c r="N5584" i="1"/>
  <c r="N5582" i="1"/>
  <c r="L5582" i="1"/>
  <c r="L5580" i="1"/>
  <c r="N5580" i="1"/>
  <c r="N5578" i="1"/>
  <c r="L5578" i="1"/>
  <c r="L5576" i="1"/>
  <c r="N5576" i="1"/>
  <c r="N5574" i="1"/>
  <c r="L5574" i="1"/>
  <c r="L5572" i="1"/>
  <c r="N5572" i="1"/>
  <c r="N5570" i="1"/>
  <c r="L5570" i="1"/>
  <c r="L5568" i="1"/>
  <c r="N5568" i="1"/>
  <c r="N5566" i="1"/>
  <c r="L5566" i="1"/>
  <c r="L5564" i="1"/>
  <c r="N5564" i="1"/>
  <c r="N5562" i="1"/>
  <c r="L5562" i="1"/>
  <c r="L5560" i="1"/>
  <c r="N5560" i="1"/>
  <c r="N5558" i="1"/>
  <c r="L5558" i="1"/>
  <c r="L5556" i="1"/>
  <c r="N5556" i="1"/>
  <c r="N5554" i="1"/>
  <c r="L5554" i="1"/>
  <c r="L5552" i="1"/>
  <c r="N5552" i="1"/>
  <c r="N5550" i="1"/>
  <c r="L5550" i="1"/>
  <c r="L5548" i="1"/>
  <c r="N5548" i="1"/>
  <c r="N5546" i="1"/>
  <c r="L5546" i="1"/>
  <c r="L5544" i="1"/>
  <c r="N5544" i="1"/>
  <c r="N5542" i="1"/>
  <c r="L5542" i="1"/>
  <c r="L5540" i="1"/>
  <c r="N5540" i="1"/>
  <c r="N5538" i="1"/>
  <c r="L5538" i="1"/>
  <c r="L5536" i="1"/>
  <c r="N5536" i="1"/>
  <c r="N5534" i="1"/>
  <c r="L5534" i="1"/>
  <c r="L5532" i="1"/>
  <c r="N5532" i="1"/>
  <c r="N5530" i="1"/>
  <c r="L5530" i="1"/>
  <c r="L5528" i="1"/>
  <c r="N5528" i="1"/>
  <c r="N5526" i="1"/>
  <c r="L5526" i="1"/>
  <c r="L5524" i="1"/>
  <c r="N5524" i="1"/>
  <c r="N5522" i="1"/>
  <c r="L5522" i="1"/>
  <c r="L5520" i="1"/>
  <c r="N5520" i="1"/>
  <c r="N5518" i="1"/>
  <c r="L5518" i="1"/>
  <c r="L5516" i="1"/>
  <c r="N5516" i="1"/>
  <c r="N5514" i="1"/>
  <c r="L5514" i="1"/>
  <c r="L5512" i="1"/>
  <c r="N5512" i="1"/>
  <c r="N5510" i="1"/>
  <c r="L5510" i="1"/>
  <c r="L5508" i="1"/>
  <c r="N5508" i="1"/>
  <c r="N5506" i="1"/>
  <c r="L5506" i="1"/>
  <c r="L5504" i="1"/>
  <c r="N5504" i="1"/>
  <c r="N5502" i="1"/>
  <c r="L5502" i="1"/>
  <c r="L5500" i="1"/>
  <c r="N5500" i="1"/>
  <c r="N5498" i="1"/>
  <c r="L5498" i="1"/>
  <c r="L5496" i="1"/>
  <c r="N5496" i="1"/>
  <c r="N5494" i="1"/>
  <c r="L5494" i="1"/>
  <c r="L5492" i="1"/>
  <c r="N5492" i="1"/>
  <c r="N5490" i="1"/>
  <c r="L5490" i="1"/>
  <c r="L5488" i="1"/>
  <c r="N5488" i="1"/>
  <c r="N5486" i="1"/>
  <c r="L5486" i="1"/>
  <c r="L5484" i="1"/>
  <c r="N5484" i="1"/>
  <c r="N5482" i="1"/>
  <c r="L5482" i="1"/>
  <c r="L5480" i="1"/>
  <c r="N5480" i="1"/>
  <c r="N5478" i="1"/>
  <c r="L5478" i="1"/>
  <c r="L5476" i="1"/>
  <c r="N5476" i="1"/>
  <c r="N5474" i="1"/>
  <c r="L5474" i="1"/>
  <c r="L5472" i="1"/>
  <c r="N5472" i="1"/>
  <c r="N5470" i="1"/>
  <c r="L5470" i="1"/>
  <c r="L5468" i="1"/>
  <c r="N5468" i="1"/>
  <c r="N5466" i="1"/>
  <c r="L5466" i="1"/>
  <c r="L5464" i="1"/>
  <c r="N5464" i="1"/>
  <c r="N5462" i="1"/>
  <c r="L5462" i="1"/>
  <c r="L5460" i="1"/>
  <c r="N5460" i="1"/>
  <c r="N5458" i="1"/>
  <c r="L5458" i="1"/>
  <c r="L5456" i="1"/>
  <c r="N5456" i="1"/>
  <c r="N5454" i="1"/>
  <c r="L5454" i="1"/>
  <c r="L5452" i="1"/>
  <c r="N5452" i="1"/>
  <c r="N5450" i="1"/>
  <c r="L5450" i="1"/>
  <c r="L5448" i="1"/>
  <c r="N5448" i="1"/>
  <c r="N5446" i="1"/>
  <c r="L5446" i="1"/>
  <c r="L5444" i="1"/>
  <c r="N5444" i="1"/>
  <c r="N5442" i="1"/>
  <c r="L5442" i="1"/>
  <c r="L5440" i="1"/>
  <c r="N5440" i="1"/>
  <c r="N5438" i="1"/>
  <c r="L5438" i="1"/>
  <c r="L5436" i="1"/>
  <c r="N5436" i="1"/>
  <c r="N5434" i="1"/>
  <c r="L5434" i="1"/>
  <c r="L5432" i="1"/>
  <c r="N5432" i="1"/>
  <c r="N5430" i="1"/>
  <c r="L5430" i="1"/>
  <c r="L5428" i="1"/>
  <c r="N5428" i="1"/>
  <c r="N5426" i="1"/>
  <c r="L5426" i="1"/>
  <c r="L5424" i="1"/>
  <c r="N5424" i="1"/>
  <c r="N5422" i="1"/>
  <c r="L5422" i="1"/>
  <c r="L5420" i="1"/>
  <c r="N5420" i="1"/>
  <c r="N5418" i="1"/>
  <c r="L5418" i="1"/>
  <c r="L5416" i="1"/>
  <c r="N5416" i="1"/>
  <c r="N5414" i="1"/>
  <c r="L5414" i="1"/>
  <c r="L5412" i="1"/>
  <c r="N5412" i="1"/>
  <c r="N5410" i="1"/>
  <c r="L5410" i="1"/>
  <c r="L5408" i="1"/>
  <c r="N5408" i="1"/>
  <c r="N5406" i="1"/>
  <c r="L5406" i="1"/>
  <c r="L5404" i="1"/>
  <c r="N5404" i="1"/>
  <c r="N5402" i="1"/>
  <c r="L5402" i="1"/>
  <c r="L5400" i="1"/>
  <c r="N5400" i="1"/>
  <c r="N5398" i="1"/>
  <c r="L5398" i="1"/>
  <c r="L5396" i="1"/>
  <c r="N5396" i="1"/>
  <c r="N5394" i="1"/>
  <c r="L5394" i="1"/>
  <c r="L5390" i="1"/>
  <c r="N5390" i="1"/>
  <c r="N5369" i="1"/>
  <c r="L5369" i="1"/>
  <c r="L5367" i="1"/>
  <c r="N5367" i="1"/>
  <c r="N5247" i="1"/>
  <c r="L5247" i="1"/>
  <c r="N5215" i="1"/>
  <c r="L5215" i="1"/>
  <c r="N5392" i="1"/>
  <c r="L5384" i="1"/>
  <c r="L5381" i="1"/>
  <c r="N5376" i="1"/>
  <c r="L5368" i="1"/>
  <c r="L5365" i="1"/>
  <c r="L5362" i="1"/>
  <c r="N5358" i="1"/>
  <c r="L5354" i="1"/>
  <c r="N5350" i="1"/>
  <c r="L5346" i="1"/>
  <c r="N5342" i="1"/>
  <c r="L5338" i="1"/>
  <c r="N5334" i="1"/>
  <c r="L5330" i="1"/>
  <c r="N5326" i="1"/>
  <c r="L5322" i="1"/>
  <c r="N5318" i="1"/>
  <c r="L5314" i="1"/>
  <c r="N5310" i="1"/>
  <c r="L5306" i="1"/>
  <c r="N5302" i="1"/>
  <c r="L5298" i="1"/>
  <c r="N5294" i="1"/>
  <c r="L5290" i="1"/>
  <c r="N5286" i="1"/>
  <c r="L5282" i="1"/>
  <c r="N5278" i="1"/>
  <c r="L5274" i="1"/>
  <c r="N5270" i="1"/>
  <c r="L5266" i="1"/>
  <c r="N5262" i="1"/>
  <c r="L5258" i="1"/>
  <c r="N5254" i="1"/>
  <c r="L5249" i="1"/>
  <c r="N5249" i="1"/>
  <c r="L5238" i="1"/>
  <c r="N5236" i="1"/>
  <c r="L5233" i="1"/>
  <c r="N5233" i="1"/>
  <c r="L5222" i="1"/>
  <c r="N5220" i="1"/>
  <c r="L5217" i="1"/>
  <c r="N5217" i="1"/>
  <c r="L5207" i="1"/>
  <c r="N5207" i="1"/>
  <c r="N5150" i="1"/>
  <c r="L5150" i="1"/>
  <c r="N5118" i="1"/>
  <c r="L5118" i="1"/>
  <c r="L5357" i="1"/>
  <c r="N5357" i="1"/>
  <c r="L5349" i="1"/>
  <c r="N5349" i="1"/>
  <c r="L5341" i="1"/>
  <c r="N5341" i="1"/>
  <c r="L5333" i="1"/>
  <c r="N5333" i="1"/>
  <c r="L5325" i="1"/>
  <c r="N5325" i="1"/>
  <c r="L5317" i="1"/>
  <c r="N5317" i="1"/>
  <c r="L5309" i="1"/>
  <c r="N5309" i="1"/>
  <c r="L5301" i="1"/>
  <c r="N5301" i="1"/>
  <c r="L5293" i="1"/>
  <c r="N5293" i="1"/>
  <c r="L5285" i="1"/>
  <c r="N5285" i="1"/>
  <c r="L5277" i="1"/>
  <c r="N5277" i="1"/>
  <c r="L5269" i="1"/>
  <c r="N5269" i="1"/>
  <c r="L5261" i="1"/>
  <c r="N5261" i="1"/>
  <c r="L5253" i="1"/>
  <c r="N5253" i="1"/>
  <c r="N5239" i="1"/>
  <c r="L5239" i="1"/>
  <c r="L5237" i="1"/>
  <c r="N5237" i="1"/>
  <c r="N5223" i="1"/>
  <c r="L5223" i="1"/>
  <c r="L5221" i="1"/>
  <c r="N5221" i="1"/>
  <c r="L5212" i="1"/>
  <c r="N5212" i="1"/>
  <c r="L5203" i="1"/>
  <c r="N5203" i="1"/>
  <c r="N5194" i="1"/>
  <c r="L5194" i="1"/>
  <c r="L5192" i="1"/>
  <c r="N5192" i="1"/>
  <c r="N5178" i="1"/>
  <c r="L5178" i="1"/>
  <c r="L5176" i="1"/>
  <c r="N5176" i="1"/>
  <c r="N5162" i="1"/>
  <c r="L5162" i="1"/>
  <c r="L5160" i="1"/>
  <c r="N5160" i="1"/>
  <c r="N5138" i="1"/>
  <c r="L5138" i="1"/>
  <c r="L5389" i="1"/>
  <c r="L5373" i="1"/>
  <c r="N5359" i="1"/>
  <c r="L5359" i="1"/>
  <c r="N5351" i="1"/>
  <c r="L5351" i="1"/>
  <c r="N5343" i="1"/>
  <c r="L5343" i="1"/>
  <c r="N5335" i="1"/>
  <c r="L5335" i="1"/>
  <c r="N5327" i="1"/>
  <c r="L5327" i="1"/>
  <c r="N5319" i="1"/>
  <c r="L5319" i="1"/>
  <c r="N5311" i="1"/>
  <c r="L5311" i="1"/>
  <c r="N5303" i="1"/>
  <c r="L5303" i="1"/>
  <c r="N5295" i="1"/>
  <c r="L5295" i="1"/>
  <c r="N5287" i="1"/>
  <c r="L5287" i="1"/>
  <c r="N5279" i="1"/>
  <c r="L5279" i="1"/>
  <c r="N5271" i="1"/>
  <c r="L5271" i="1"/>
  <c r="N5263" i="1"/>
  <c r="L5263" i="1"/>
  <c r="N5255" i="1"/>
  <c r="L5255" i="1"/>
  <c r="N5244" i="1"/>
  <c r="N5243" i="1"/>
  <c r="L5243" i="1"/>
  <c r="L5241" i="1"/>
  <c r="N5241" i="1"/>
  <c r="N5228" i="1"/>
  <c r="N5227" i="1"/>
  <c r="L5227" i="1"/>
  <c r="L5225" i="1"/>
  <c r="N5225" i="1"/>
  <c r="N5214" i="1"/>
  <c r="L5214" i="1"/>
  <c r="L5208" i="1"/>
  <c r="N5208" i="1"/>
  <c r="N5134" i="1"/>
  <c r="L5134" i="1"/>
  <c r="N5379" i="1"/>
  <c r="L5250" i="1"/>
  <c r="L5245" i="1"/>
  <c r="N5245" i="1"/>
  <c r="L5234" i="1"/>
  <c r="L5229" i="1"/>
  <c r="N5229" i="1"/>
  <c r="L5218" i="1"/>
  <c r="L5210" i="1"/>
  <c r="N5202" i="1"/>
  <c r="L5202" i="1"/>
  <c r="L5200" i="1"/>
  <c r="N5200" i="1"/>
  <c r="N5186" i="1"/>
  <c r="L5186" i="1"/>
  <c r="L5184" i="1"/>
  <c r="N5184" i="1"/>
  <c r="N5170" i="1"/>
  <c r="L5170" i="1"/>
  <c r="L5168" i="1"/>
  <c r="N5168" i="1"/>
  <c r="N5154" i="1"/>
  <c r="L5154" i="1"/>
  <c r="N5122" i="1"/>
  <c r="L5122" i="1"/>
  <c r="N5209" i="1"/>
  <c r="L5201" i="1"/>
  <c r="N5197" i="1"/>
  <c r="L5193" i="1"/>
  <c r="N5189" i="1"/>
  <c r="L5185" i="1"/>
  <c r="N5181" i="1"/>
  <c r="L5177" i="1"/>
  <c r="N5173" i="1"/>
  <c r="L5169" i="1"/>
  <c r="N5165" i="1"/>
  <c r="L5161" i="1"/>
  <c r="N5157" i="1"/>
  <c r="L5152" i="1"/>
  <c r="N5152" i="1"/>
  <c r="L5141" i="1"/>
  <c r="N5139" i="1"/>
  <c r="L5136" i="1"/>
  <c r="N5136" i="1"/>
  <c r="L5125" i="1"/>
  <c r="N5123" i="1"/>
  <c r="L5120" i="1"/>
  <c r="N5120" i="1"/>
  <c r="L5109" i="1"/>
  <c r="N5017" i="1"/>
  <c r="L5017" i="1"/>
  <c r="L5015" i="1"/>
  <c r="N5015" i="1"/>
  <c r="N5009" i="1"/>
  <c r="L5009" i="1"/>
  <c r="L5007" i="1"/>
  <c r="N5007" i="1"/>
  <c r="L4990" i="1"/>
  <c r="N4990" i="1"/>
  <c r="N4985" i="1"/>
  <c r="L4985" i="1"/>
  <c r="N4973" i="1"/>
  <c r="L4973" i="1"/>
  <c r="N4945" i="1"/>
  <c r="L4945" i="1"/>
  <c r="N4941" i="1"/>
  <c r="L4941" i="1"/>
  <c r="N4913" i="1"/>
  <c r="L4913" i="1"/>
  <c r="N4909" i="1"/>
  <c r="L4909" i="1"/>
  <c r="L5196" i="1"/>
  <c r="N5196" i="1"/>
  <c r="L5188" i="1"/>
  <c r="N5188" i="1"/>
  <c r="L5180" i="1"/>
  <c r="N5180" i="1"/>
  <c r="L5172" i="1"/>
  <c r="N5172" i="1"/>
  <c r="L5164" i="1"/>
  <c r="N5164" i="1"/>
  <c r="L5156" i="1"/>
  <c r="N5156" i="1"/>
  <c r="N5142" i="1"/>
  <c r="L5142" i="1"/>
  <c r="L5140" i="1"/>
  <c r="N5140" i="1"/>
  <c r="N5126" i="1"/>
  <c r="L5126" i="1"/>
  <c r="L5124" i="1"/>
  <c r="N5124" i="1"/>
  <c r="N5110" i="1"/>
  <c r="L5110" i="1"/>
  <c r="L5108" i="1"/>
  <c r="N5108" i="1"/>
  <c r="N5106" i="1"/>
  <c r="L5106" i="1"/>
  <c r="L5104" i="1"/>
  <c r="N5104" i="1"/>
  <c r="N5102" i="1"/>
  <c r="L5102" i="1"/>
  <c r="L5100" i="1"/>
  <c r="N5100" i="1"/>
  <c r="N5098" i="1"/>
  <c r="L5098" i="1"/>
  <c r="L5096" i="1"/>
  <c r="N5096" i="1"/>
  <c r="N5094" i="1"/>
  <c r="L5094" i="1"/>
  <c r="L5092" i="1"/>
  <c r="N5092" i="1"/>
  <c r="N5090" i="1"/>
  <c r="L5090" i="1"/>
  <c r="L5088" i="1"/>
  <c r="N5088" i="1"/>
  <c r="N5086" i="1"/>
  <c r="L5086" i="1"/>
  <c r="L5084" i="1"/>
  <c r="N5084" i="1"/>
  <c r="N5082" i="1"/>
  <c r="L5082" i="1"/>
  <c r="L5080" i="1"/>
  <c r="N5080" i="1"/>
  <c r="N5078" i="1"/>
  <c r="L5078" i="1"/>
  <c r="L5076" i="1"/>
  <c r="N5076" i="1"/>
  <c r="N5074" i="1"/>
  <c r="L5074" i="1"/>
  <c r="L5072" i="1"/>
  <c r="N5072" i="1"/>
  <c r="N5070" i="1"/>
  <c r="L5070" i="1"/>
  <c r="L5068" i="1"/>
  <c r="N5068" i="1"/>
  <c r="N5066" i="1"/>
  <c r="L5066" i="1"/>
  <c r="L5064" i="1"/>
  <c r="N5064" i="1"/>
  <c r="N5062" i="1"/>
  <c r="L5062" i="1"/>
  <c r="L5060" i="1"/>
  <c r="N5060" i="1"/>
  <c r="N5058" i="1"/>
  <c r="L5058" i="1"/>
  <c r="L5056" i="1"/>
  <c r="N5056" i="1"/>
  <c r="N5054" i="1"/>
  <c r="L5054" i="1"/>
  <c r="L5052" i="1"/>
  <c r="N5052" i="1"/>
  <c r="N5050" i="1"/>
  <c r="L5050" i="1"/>
  <c r="L5048" i="1"/>
  <c r="N5048" i="1"/>
  <c r="N5046" i="1"/>
  <c r="L5046" i="1"/>
  <c r="L5044" i="1"/>
  <c r="N5044" i="1"/>
  <c r="N5042" i="1"/>
  <c r="L5042" i="1"/>
  <c r="L5040" i="1"/>
  <c r="N5040" i="1"/>
  <c r="N5038" i="1"/>
  <c r="L5038" i="1"/>
  <c r="L5036" i="1"/>
  <c r="N5036" i="1"/>
  <c r="N5034" i="1"/>
  <c r="L5034" i="1"/>
  <c r="L5032" i="1"/>
  <c r="N5032" i="1"/>
  <c r="N5030" i="1"/>
  <c r="L5030" i="1"/>
  <c r="L5028" i="1"/>
  <c r="N5028" i="1"/>
  <c r="N5026" i="1"/>
  <c r="L5026" i="1"/>
  <c r="L5022" i="1"/>
  <c r="N5022" i="1"/>
  <c r="N5001" i="1"/>
  <c r="L5001" i="1"/>
  <c r="L4999" i="1"/>
  <c r="N4999" i="1"/>
  <c r="N4993" i="1"/>
  <c r="L4993" i="1"/>
  <c r="N4981" i="1"/>
  <c r="L4981" i="1"/>
  <c r="L4978" i="1"/>
  <c r="N4978" i="1"/>
  <c r="L5206" i="1"/>
  <c r="N5198" i="1"/>
  <c r="L5198" i="1"/>
  <c r="N5190" i="1"/>
  <c r="L5190" i="1"/>
  <c r="N5182" i="1"/>
  <c r="L5182" i="1"/>
  <c r="N5174" i="1"/>
  <c r="L5174" i="1"/>
  <c r="N5166" i="1"/>
  <c r="L5166" i="1"/>
  <c r="N5158" i="1"/>
  <c r="L5158" i="1"/>
  <c r="N5147" i="1"/>
  <c r="N5146" i="1"/>
  <c r="L5146" i="1"/>
  <c r="L5144" i="1"/>
  <c r="N5144" i="1"/>
  <c r="N5131" i="1"/>
  <c r="N5130" i="1"/>
  <c r="L5130" i="1"/>
  <c r="L5128" i="1"/>
  <c r="N5128" i="1"/>
  <c r="N5115" i="1"/>
  <c r="N5114" i="1"/>
  <c r="L5114" i="1"/>
  <c r="L5112" i="1"/>
  <c r="N5112" i="1"/>
  <c r="N5018" i="1"/>
  <c r="L5018" i="1"/>
  <c r="N5014" i="1"/>
  <c r="L5014" i="1"/>
  <c r="L5010" i="1"/>
  <c r="N5010" i="1"/>
  <c r="L5006" i="1"/>
  <c r="N5006" i="1"/>
  <c r="N4989" i="1"/>
  <c r="L4989" i="1"/>
  <c r="L4986" i="1"/>
  <c r="N4986" i="1"/>
  <c r="L4974" i="1"/>
  <c r="N4974" i="1"/>
  <c r="N4961" i="1"/>
  <c r="L4961" i="1"/>
  <c r="N4957" i="1"/>
  <c r="L4957" i="1"/>
  <c r="N4929" i="1"/>
  <c r="L4929" i="1"/>
  <c r="N4925" i="1"/>
  <c r="L4925" i="1"/>
  <c r="L5153" i="1"/>
  <c r="L5148" i="1"/>
  <c r="N5148" i="1"/>
  <c r="L5137" i="1"/>
  <c r="L5132" i="1"/>
  <c r="N5132" i="1"/>
  <c r="L5121" i="1"/>
  <c r="L5116" i="1"/>
  <c r="N5116" i="1"/>
  <c r="N5107" i="1"/>
  <c r="L5107" i="1"/>
  <c r="L5105" i="1"/>
  <c r="N5105" i="1"/>
  <c r="N5103" i="1"/>
  <c r="L5103" i="1"/>
  <c r="L5101" i="1"/>
  <c r="N5101" i="1"/>
  <c r="N5099" i="1"/>
  <c r="L5099" i="1"/>
  <c r="L5097" i="1"/>
  <c r="N5097" i="1"/>
  <c r="N5095" i="1"/>
  <c r="L5095" i="1"/>
  <c r="L5093" i="1"/>
  <c r="N5093" i="1"/>
  <c r="N5091" i="1"/>
  <c r="L5091" i="1"/>
  <c r="L5089" i="1"/>
  <c r="N5089" i="1"/>
  <c r="N5087" i="1"/>
  <c r="L5087" i="1"/>
  <c r="L5085" i="1"/>
  <c r="N5085" i="1"/>
  <c r="N5083" i="1"/>
  <c r="L5083" i="1"/>
  <c r="L5081" i="1"/>
  <c r="N5081" i="1"/>
  <c r="N5079" i="1"/>
  <c r="L5079" i="1"/>
  <c r="L5077" i="1"/>
  <c r="N5077" i="1"/>
  <c r="N5075" i="1"/>
  <c r="L5075" i="1"/>
  <c r="L5073" i="1"/>
  <c r="N5073" i="1"/>
  <c r="N5071" i="1"/>
  <c r="L5071" i="1"/>
  <c r="L5069" i="1"/>
  <c r="N5069" i="1"/>
  <c r="N5067" i="1"/>
  <c r="L5067" i="1"/>
  <c r="L5065" i="1"/>
  <c r="N5065" i="1"/>
  <c r="N5063" i="1"/>
  <c r="L5063" i="1"/>
  <c r="L5061" i="1"/>
  <c r="N5061" i="1"/>
  <c r="N5059" i="1"/>
  <c r="L5059" i="1"/>
  <c r="L5057" i="1"/>
  <c r="N5057" i="1"/>
  <c r="N5055" i="1"/>
  <c r="L5055" i="1"/>
  <c r="L5053" i="1"/>
  <c r="N5053" i="1"/>
  <c r="N5051" i="1"/>
  <c r="L5051" i="1"/>
  <c r="L5049" i="1"/>
  <c r="N5049" i="1"/>
  <c r="N5047" i="1"/>
  <c r="L5047" i="1"/>
  <c r="L5045" i="1"/>
  <c r="N5045" i="1"/>
  <c r="N5043" i="1"/>
  <c r="L5043" i="1"/>
  <c r="L5041" i="1"/>
  <c r="N5041" i="1"/>
  <c r="N5039" i="1"/>
  <c r="L5039" i="1"/>
  <c r="L5037" i="1"/>
  <c r="N5037" i="1"/>
  <c r="N5035" i="1"/>
  <c r="L5035" i="1"/>
  <c r="L5033" i="1"/>
  <c r="N5033" i="1"/>
  <c r="N5031" i="1"/>
  <c r="L5031" i="1"/>
  <c r="L5029" i="1"/>
  <c r="N5029" i="1"/>
  <c r="N5027" i="1"/>
  <c r="L5027" i="1"/>
  <c r="L5025" i="1"/>
  <c r="N5025" i="1"/>
  <c r="L5023" i="1"/>
  <c r="N5023" i="1"/>
  <c r="N5002" i="1"/>
  <c r="L5002" i="1"/>
  <c r="N4998" i="1"/>
  <c r="L4998" i="1"/>
  <c r="L4994" i="1"/>
  <c r="N4994" i="1"/>
  <c r="L4982" i="1"/>
  <c r="N4982" i="1"/>
  <c r="N4977" i="1"/>
  <c r="L4977" i="1"/>
  <c r="N5011" i="1"/>
  <c r="L4992" i="1"/>
  <c r="L4984" i="1"/>
  <c r="L4976" i="1"/>
  <c r="L4964" i="1"/>
  <c r="L4959" i="1"/>
  <c r="N4959" i="1"/>
  <c r="L4948" i="1"/>
  <c r="L4943" i="1"/>
  <c r="N4943" i="1"/>
  <c r="L4932" i="1"/>
  <c r="L4927" i="1"/>
  <c r="N4927" i="1"/>
  <c r="L4916" i="1"/>
  <c r="L4911" i="1"/>
  <c r="N4911" i="1"/>
  <c r="L4900" i="1"/>
  <c r="N4896" i="1"/>
  <c r="L4896" i="1"/>
  <c r="L4894" i="1"/>
  <c r="N4894" i="1"/>
  <c r="N4892" i="1"/>
  <c r="L4892" i="1"/>
  <c r="L4890" i="1"/>
  <c r="N4890" i="1"/>
  <c r="N4888" i="1"/>
  <c r="L4888" i="1"/>
  <c r="L4886" i="1"/>
  <c r="N4886" i="1"/>
  <c r="N4884" i="1"/>
  <c r="L4884" i="1"/>
  <c r="L4882" i="1"/>
  <c r="N4882" i="1"/>
  <c r="N4880" i="1"/>
  <c r="L4880" i="1"/>
  <c r="L4878" i="1"/>
  <c r="N4878" i="1"/>
  <c r="N4876" i="1"/>
  <c r="L4876" i="1"/>
  <c r="L4874" i="1"/>
  <c r="N4874" i="1"/>
  <c r="N4872" i="1"/>
  <c r="L4872" i="1"/>
  <c r="L4870" i="1"/>
  <c r="N4870" i="1"/>
  <c r="N4866" i="1"/>
  <c r="L4866" i="1"/>
  <c r="N4862" i="1"/>
  <c r="L4862" i="1"/>
  <c r="L4855" i="1"/>
  <c r="N4855" i="1"/>
  <c r="N4853" i="1"/>
  <c r="L4853" i="1"/>
  <c r="L4851" i="1"/>
  <c r="N4851" i="1"/>
  <c r="N4845" i="1"/>
  <c r="L4845" i="1"/>
  <c r="L4790" i="1"/>
  <c r="N4790" i="1"/>
  <c r="L4786" i="1"/>
  <c r="N4786" i="1"/>
  <c r="L4704" i="1"/>
  <c r="N4704" i="1"/>
  <c r="N5024" i="1"/>
  <c r="L5016" i="1"/>
  <c r="L5013" i="1"/>
  <c r="N5008" i="1"/>
  <c r="L5000" i="1"/>
  <c r="L4997" i="1"/>
  <c r="N4966" i="1"/>
  <c r="N4965" i="1"/>
  <c r="L4965" i="1"/>
  <c r="L4963" i="1"/>
  <c r="N4963" i="1"/>
  <c r="N4950" i="1"/>
  <c r="N4949" i="1"/>
  <c r="L4949" i="1"/>
  <c r="L4947" i="1"/>
  <c r="N4947" i="1"/>
  <c r="N4934" i="1"/>
  <c r="N4933" i="1"/>
  <c r="L4933" i="1"/>
  <c r="L4931" i="1"/>
  <c r="N4931" i="1"/>
  <c r="N4918" i="1"/>
  <c r="N4917" i="1"/>
  <c r="L4917" i="1"/>
  <c r="L4915" i="1"/>
  <c r="N4915" i="1"/>
  <c r="N4902" i="1"/>
  <c r="N4901" i="1"/>
  <c r="L4901" i="1"/>
  <c r="L4899" i="1"/>
  <c r="N4899" i="1"/>
  <c r="L4858" i="1"/>
  <c r="N4858" i="1"/>
  <c r="L4843" i="1"/>
  <c r="N4843" i="1"/>
  <c r="N4841" i="1"/>
  <c r="L4841" i="1"/>
  <c r="N4833" i="1"/>
  <c r="L4833" i="1"/>
  <c r="N4825" i="1"/>
  <c r="L4825" i="1"/>
  <c r="N4817" i="1"/>
  <c r="L4817" i="1"/>
  <c r="N4809" i="1"/>
  <c r="L4809" i="1"/>
  <c r="N4801" i="1"/>
  <c r="L4801" i="1"/>
  <c r="N4793" i="1"/>
  <c r="L4793" i="1"/>
  <c r="L4688" i="1"/>
  <c r="N4688" i="1"/>
  <c r="N4969" i="1"/>
  <c r="L4969" i="1"/>
  <c r="L4967" i="1"/>
  <c r="N4967" i="1"/>
  <c r="N4953" i="1"/>
  <c r="L4953" i="1"/>
  <c r="L4951" i="1"/>
  <c r="N4951" i="1"/>
  <c r="N4937" i="1"/>
  <c r="L4937" i="1"/>
  <c r="L4935" i="1"/>
  <c r="N4935" i="1"/>
  <c r="N4921" i="1"/>
  <c r="L4921" i="1"/>
  <c r="L4919" i="1"/>
  <c r="N4919" i="1"/>
  <c r="N4905" i="1"/>
  <c r="L4905" i="1"/>
  <c r="L4903" i="1"/>
  <c r="N4903" i="1"/>
  <c r="N4897" i="1"/>
  <c r="L4897" i="1"/>
  <c r="L4895" i="1"/>
  <c r="N4895" i="1"/>
  <c r="N4893" i="1"/>
  <c r="L4893" i="1"/>
  <c r="L4891" i="1"/>
  <c r="N4891" i="1"/>
  <c r="N4889" i="1"/>
  <c r="L4889" i="1"/>
  <c r="L4887" i="1"/>
  <c r="N4887" i="1"/>
  <c r="N4885" i="1"/>
  <c r="L4885" i="1"/>
  <c r="L4883" i="1"/>
  <c r="N4883" i="1"/>
  <c r="N4881" i="1"/>
  <c r="L4881" i="1"/>
  <c r="L4879" i="1"/>
  <c r="N4879" i="1"/>
  <c r="N4877" i="1"/>
  <c r="L4877" i="1"/>
  <c r="L4875" i="1"/>
  <c r="N4875" i="1"/>
  <c r="N4873" i="1"/>
  <c r="L4873" i="1"/>
  <c r="L4871" i="1"/>
  <c r="N4871" i="1"/>
  <c r="N4869" i="1"/>
  <c r="L4869" i="1"/>
  <c r="L4867" i="1"/>
  <c r="N4867" i="1"/>
  <c r="N4861" i="1"/>
  <c r="L4861" i="1"/>
  <c r="L4854" i="1"/>
  <c r="N4854" i="1"/>
  <c r="N4850" i="1"/>
  <c r="L4850" i="1"/>
  <c r="N4846" i="1"/>
  <c r="L4846" i="1"/>
  <c r="L4758" i="1"/>
  <c r="N4758" i="1"/>
  <c r="L4754" i="1"/>
  <c r="N4754" i="1"/>
  <c r="L4720" i="1"/>
  <c r="N4720" i="1"/>
  <c r="L5021" i="1"/>
  <c r="L5005" i="1"/>
  <c r="L4971" i="1"/>
  <c r="N4971" i="1"/>
  <c r="L4960" i="1"/>
  <c r="N4958" i="1"/>
  <c r="L4955" i="1"/>
  <c r="N4955" i="1"/>
  <c r="L4944" i="1"/>
  <c r="N4942" i="1"/>
  <c r="L4939" i="1"/>
  <c r="N4939" i="1"/>
  <c r="L4928" i="1"/>
  <c r="N4926" i="1"/>
  <c r="L4923" i="1"/>
  <c r="N4923" i="1"/>
  <c r="L4912" i="1"/>
  <c r="N4910" i="1"/>
  <c r="L4907" i="1"/>
  <c r="N4907" i="1"/>
  <c r="L4859" i="1"/>
  <c r="N4859" i="1"/>
  <c r="N4857" i="1"/>
  <c r="L4857" i="1"/>
  <c r="L4842" i="1"/>
  <c r="N4842" i="1"/>
  <c r="L4834" i="1"/>
  <c r="N4834" i="1"/>
  <c r="L4826" i="1"/>
  <c r="N4826" i="1"/>
  <c r="L4818" i="1"/>
  <c r="N4818" i="1"/>
  <c r="L4810" i="1"/>
  <c r="N4810" i="1"/>
  <c r="L4802" i="1"/>
  <c r="N4802" i="1"/>
  <c r="L4794" i="1"/>
  <c r="N4794" i="1"/>
  <c r="L4774" i="1"/>
  <c r="N4774" i="1"/>
  <c r="L4770" i="1"/>
  <c r="N4770" i="1"/>
  <c r="L4868" i="1"/>
  <c r="L4865" i="1"/>
  <c r="L4852" i="1"/>
  <c r="L4849" i="1"/>
  <c r="L4837" i="1"/>
  <c r="L4829" i="1"/>
  <c r="L4821" i="1"/>
  <c r="L4813" i="1"/>
  <c r="L4805" i="1"/>
  <c r="L4797" i="1"/>
  <c r="N4792" i="1"/>
  <c r="L4792" i="1"/>
  <c r="L4778" i="1"/>
  <c r="N4778" i="1"/>
  <c r="N4776" i="1"/>
  <c r="L4776" i="1"/>
  <c r="L4762" i="1"/>
  <c r="N4762" i="1"/>
  <c r="N4760" i="1"/>
  <c r="L4760" i="1"/>
  <c r="L4746" i="1"/>
  <c r="N4746" i="1"/>
  <c r="N4744" i="1"/>
  <c r="L4744" i="1"/>
  <c r="N4735" i="1"/>
  <c r="L4735" i="1"/>
  <c r="L4722" i="1"/>
  <c r="N4722" i="1"/>
  <c r="N4711" i="1"/>
  <c r="L4711" i="1"/>
  <c r="L4701" i="1"/>
  <c r="N4701" i="1"/>
  <c r="N4691" i="1"/>
  <c r="L4691" i="1"/>
  <c r="L4689" i="1"/>
  <c r="N4689" i="1"/>
  <c r="N4679" i="1"/>
  <c r="L4679" i="1"/>
  <c r="N4675" i="1"/>
  <c r="L4675" i="1"/>
  <c r="L4669" i="1"/>
  <c r="N4669" i="1"/>
  <c r="N4636" i="1"/>
  <c r="L4636" i="1"/>
  <c r="N4632" i="1"/>
  <c r="L4632" i="1"/>
  <c r="L4782" i="1"/>
  <c r="N4782" i="1"/>
  <c r="N4780" i="1"/>
  <c r="L4780" i="1"/>
  <c r="L4766" i="1"/>
  <c r="N4766" i="1"/>
  <c r="N4764" i="1"/>
  <c r="L4764" i="1"/>
  <c r="L4750" i="1"/>
  <c r="N4750" i="1"/>
  <c r="N4748" i="1"/>
  <c r="L4748" i="1"/>
  <c r="N4739" i="1"/>
  <c r="L4739" i="1"/>
  <c r="L4737" i="1"/>
  <c r="N4737" i="1"/>
  <c r="L4736" i="1"/>
  <c r="N4736" i="1"/>
  <c r="N4728" i="1"/>
  <c r="L4728" i="1"/>
  <c r="N4725" i="1"/>
  <c r="N4719" i="1"/>
  <c r="L4719" i="1"/>
  <c r="L4706" i="1"/>
  <c r="N4706" i="1"/>
  <c r="N4695" i="1"/>
  <c r="L4695" i="1"/>
  <c r="L4680" i="1"/>
  <c r="N4680" i="1"/>
  <c r="N4671" i="1"/>
  <c r="L4671" i="1"/>
  <c r="N4667" i="1"/>
  <c r="L4667" i="1"/>
  <c r="N4659" i="1"/>
  <c r="L4659" i="1"/>
  <c r="N4651" i="1"/>
  <c r="L4651" i="1"/>
  <c r="N4609" i="1"/>
  <c r="L4609" i="1"/>
  <c r="N4545" i="1"/>
  <c r="L4545" i="1"/>
  <c r="L4840" i="1"/>
  <c r="N4835" i="1"/>
  <c r="L4832" i="1"/>
  <c r="N4827" i="1"/>
  <c r="L4824" i="1"/>
  <c r="N4819" i="1"/>
  <c r="L4816" i="1"/>
  <c r="N4811" i="1"/>
  <c r="L4808" i="1"/>
  <c r="N4803" i="1"/>
  <c r="L4800" i="1"/>
  <c r="N4795" i="1"/>
  <c r="L4789" i="1"/>
  <c r="N4787" i="1"/>
  <c r="N4784" i="1"/>
  <c r="L4784" i="1"/>
  <c r="L4773" i="1"/>
  <c r="N4771" i="1"/>
  <c r="N4768" i="1"/>
  <c r="L4768" i="1"/>
  <c r="L4757" i="1"/>
  <c r="N4755" i="1"/>
  <c r="N4752" i="1"/>
  <c r="L4752" i="1"/>
  <c r="N4743" i="1"/>
  <c r="L4743" i="1"/>
  <c r="L4733" i="1"/>
  <c r="N4733" i="1"/>
  <c r="N4723" i="1"/>
  <c r="L4723" i="1"/>
  <c r="L4721" i="1"/>
  <c r="N4721" i="1"/>
  <c r="L4716" i="1"/>
  <c r="N4712" i="1"/>
  <c r="L4712" i="1"/>
  <c r="N4709" i="1"/>
  <c r="N4703" i="1"/>
  <c r="L4703" i="1"/>
  <c r="N4692" i="1"/>
  <c r="L4690" i="1"/>
  <c r="N4690" i="1"/>
  <c r="L4685" i="1"/>
  <c r="N4685" i="1"/>
  <c r="N4676" i="1"/>
  <c r="L4672" i="1"/>
  <c r="N4672" i="1"/>
  <c r="N4593" i="1"/>
  <c r="L4593" i="1"/>
  <c r="N4529" i="1"/>
  <c r="L4529" i="1"/>
  <c r="N4863" i="1"/>
  <c r="N4847" i="1"/>
  <c r="N4838" i="1"/>
  <c r="N4830" i="1"/>
  <c r="N4822" i="1"/>
  <c r="N4814" i="1"/>
  <c r="N4806" i="1"/>
  <c r="N4798" i="1"/>
  <c r="N4788" i="1"/>
  <c r="L4788" i="1"/>
  <c r="L4777" i="1"/>
  <c r="N4772" i="1"/>
  <c r="L4772" i="1"/>
  <c r="L4761" i="1"/>
  <c r="N4756" i="1"/>
  <c r="L4756" i="1"/>
  <c r="L4745" i="1"/>
  <c r="N4740" i="1"/>
  <c r="L4738" i="1"/>
  <c r="N4738" i="1"/>
  <c r="N4727" i="1"/>
  <c r="L4727" i="1"/>
  <c r="L4717" i="1"/>
  <c r="N4717" i="1"/>
  <c r="N4707" i="1"/>
  <c r="L4707" i="1"/>
  <c r="L4705" i="1"/>
  <c r="N4705" i="1"/>
  <c r="L4700" i="1"/>
  <c r="N4696" i="1"/>
  <c r="L4696" i="1"/>
  <c r="N4693" i="1"/>
  <c r="N4687" i="1"/>
  <c r="L4687" i="1"/>
  <c r="N4683" i="1"/>
  <c r="L4683" i="1"/>
  <c r="L4677" i="1"/>
  <c r="N4677" i="1"/>
  <c r="N4668" i="1"/>
  <c r="L4664" i="1"/>
  <c r="N4664" i="1"/>
  <c r="L4660" i="1"/>
  <c r="N4660" i="1"/>
  <c r="L4652" i="1"/>
  <c r="N4652" i="1"/>
  <c r="N4640" i="1"/>
  <c r="L4640" i="1"/>
  <c r="L4638" i="1"/>
  <c r="N4638" i="1"/>
  <c r="N4624" i="1"/>
  <c r="L4624" i="1"/>
  <c r="N4611" i="1"/>
  <c r="L4611" i="1"/>
  <c r="N4600" i="1"/>
  <c r="L4600" i="1"/>
  <c r="L4590" i="1"/>
  <c r="N4590" i="1"/>
  <c r="N4580" i="1"/>
  <c r="L4580" i="1"/>
  <c r="L4578" i="1"/>
  <c r="N4578" i="1"/>
  <c r="N4577" i="1"/>
  <c r="L4577" i="1"/>
  <c r="L4569" i="1"/>
  <c r="N4569" i="1"/>
  <c r="N4560" i="1"/>
  <c r="L4560" i="1"/>
  <c r="N4547" i="1"/>
  <c r="L4547" i="1"/>
  <c r="N4536" i="1"/>
  <c r="L4536" i="1"/>
  <c r="L4526" i="1"/>
  <c r="N4526" i="1"/>
  <c r="L4518" i="1"/>
  <c r="N4518" i="1"/>
  <c r="L4495" i="1"/>
  <c r="N4495" i="1"/>
  <c r="L4486" i="1"/>
  <c r="N4486" i="1"/>
  <c r="L4463" i="1"/>
  <c r="N4463" i="1"/>
  <c r="L4450" i="1"/>
  <c r="N4450" i="1"/>
  <c r="N4432" i="1"/>
  <c r="L4432" i="1"/>
  <c r="L4430" i="1"/>
  <c r="N4430" i="1"/>
  <c r="N4661" i="1"/>
  <c r="N4653" i="1"/>
  <c r="N4645" i="1"/>
  <c r="N4644" i="1"/>
  <c r="L4644" i="1"/>
  <c r="L4642" i="1"/>
  <c r="N4642" i="1"/>
  <c r="N4629" i="1"/>
  <c r="N4628" i="1"/>
  <c r="L4628" i="1"/>
  <c r="L4626" i="1"/>
  <c r="N4626" i="1"/>
  <c r="L4617" i="1"/>
  <c r="N4617" i="1"/>
  <c r="N4614" i="1"/>
  <c r="N4608" i="1"/>
  <c r="L4608" i="1"/>
  <c r="N4597" i="1"/>
  <c r="N4595" i="1"/>
  <c r="L4595" i="1"/>
  <c r="N4584" i="1"/>
  <c r="L4584" i="1"/>
  <c r="L4574" i="1"/>
  <c r="N4574" i="1"/>
  <c r="N4564" i="1"/>
  <c r="L4564" i="1"/>
  <c r="L4562" i="1"/>
  <c r="N4562" i="1"/>
  <c r="N4561" i="1"/>
  <c r="L4561" i="1"/>
  <c r="L4553" i="1"/>
  <c r="N4553" i="1"/>
  <c r="N4550" i="1"/>
  <c r="N4544" i="1"/>
  <c r="L4544" i="1"/>
  <c r="N4533" i="1"/>
  <c r="N4531" i="1"/>
  <c r="L4531" i="1"/>
  <c r="N4525" i="1"/>
  <c r="L4525" i="1"/>
  <c r="N4521" i="1"/>
  <c r="L4521" i="1"/>
  <c r="N4508" i="1"/>
  <c r="L4508" i="1"/>
  <c r="N4497" i="1"/>
  <c r="L4497" i="1"/>
  <c r="N4493" i="1"/>
  <c r="L4493" i="1"/>
  <c r="N4489" i="1"/>
  <c r="L4489" i="1"/>
  <c r="N4476" i="1"/>
  <c r="L4476" i="1"/>
  <c r="N4465" i="1"/>
  <c r="L4465" i="1"/>
  <c r="N4461" i="1"/>
  <c r="L4461" i="1"/>
  <c r="N4457" i="1"/>
  <c r="L4457" i="1"/>
  <c r="N4413" i="1"/>
  <c r="L4413" i="1"/>
  <c r="L4407" i="1"/>
  <c r="N4407" i="1"/>
  <c r="L4394" i="1"/>
  <c r="N4394" i="1"/>
  <c r="L4375" i="1"/>
  <c r="N4375" i="1"/>
  <c r="L4366" i="1"/>
  <c r="N4366" i="1"/>
  <c r="N4656" i="1"/>
  <c r="N4648" i="1"/>
  <c r="L4635" i="1"/>
  <c r="N4633" i="1"/>
  <c r="L4630" i="1"/>
  <c r="N4630" i="1"/>
  <c r="L4622" i="1"/>
  <c r="N4622" i="1"/>
  <c r="N4612" i="1"/>
  <c r="L4612" i="1"/>
  <c r="L4610" i="1"/>
  <c r="N4610" i="1"/>
  <c r="L4605" i="1"/>
  <c r="L4601" i="1"/>
  <c r="N4601" i="1"/>
  <c r="N4598" i="1"/>
  <c r="N4592" i="1"/>
  <c r="L4592" i="1"/>
  <c r="N4581" i="1"/>
  <c r="N4579" i="1"/>
  <c r="L4579" i="1"/>
  <c r="N4568" i="1"/>
  <c r="L4568" i="1"/>
  <c r="L4558" i="1"/>
  <c r="N4558" i="1"/>
  <c r="N4548" i="1"/>
  <c r="L4548" i="1"/>
  <c r="L4546" i="1"/>
  <c r="N4546" i="1"/>
  <c r="L4541" i="1"/>
  <c r="L4537" i="1"/>
  <c r="N4537" i="1"/>
  <c r="N4534" i="1"/>
  <c r="N4528" i="1"/>
  <c r="L4528" i="1"/>
  <c r="L4511" i="1"/>
  <c r="N4511" i="1"/>
  <c r="L4502" i="1"/>
  <c r="N4502" i="1"/>
  <c r="L4479" i="1"/>
  <c r="N4479" i="1"/>
  <c r="L4470" i="1"/>
  <c r="N4470" i="1"/>
  <c r="N4441" i="1"/>
  <c r="L4441" i="1"/>
  <c r="N4421" i="1"/>
  <c r="L4421" i="1"/>
  <c r="N4417" i="1"/>
  <c r="L4417" i="1"/>
  <c r="N4729" i="1"/>
  <c r="N4713" i="1"/>
  <c r="N4697" i="1"/>
  <c r="L4686" i="1"/>
  <c r="L4678" i="1"/>
  <c r="L4670" i="1"/>
  <c r="L4663" i="1"/>
  <c r="L4662" i="1"/>
  <c r="L4655" i="1"/>
  <c r="L4654" i="1"/>
  <c r="L4647" i="1"/>
  <c r="L4646" i="1"/>
  <c r="L4639" i="1"/>
  <c r="L4634" i="1"/>
  <c r="N4634" i="1"/>
  <c r="N4616" i="1"/>
  <c r="L4616" i="1"/>
  <c r="L4606" i="1"/>
  <c r="N4606" i="1"/>
  <c r="N4596" i="1"/>
  <c r="L4596" i="1"/>
  <c r="L4594" i="1"/>
  <c r="N4594" i="1"/>
  <c r="L4589" i="1"/>
  <c r="L4585" i="1"/>
  <c r="N4585" i="1"/>
  <c r="N4576" i="1"/>
  <c r="L4576" i="1"/>
  <c r="N4563" i="1"/>
  <c r="L4563" i="1"/>
  <c r="N4552" i="1"/>
  <c r="L4552" i="1"/>
  <c r="L4542" i="1"/>
  <c r="N4542" i="1"/>
  <c r="N4532" i="1"/>
  <c r="L4532" i="1"/>
  <c r="L4530" i="1"/>
  <c r="N4530" i="1"/>
  <c r="N4524" i="1"/>
  <c r="L4524" i="1"/>
  <c r="N4513" i="1"/>
  <c r="L4513" i="1"/>
  <c r="N4509" i="1"/>
  <c r="L4509" i="1"/>
  <c r="N4505" i="1"/>
  <c r="L4505" i="1"/>
  <c r="N4492" i="1"/>
  <c r="L4492" i="1"/>
  <c r="N4481" i="1"/>
  <c r="L4481" i="1"/>
  <c r="N4477" i="1"/>
  <c r="L4477" i="1"/>
  <c r="N4473" i="1"/>
  <c r="L4473" i="1"/>
  <c r="N4460" i="1"/>
  <c r="L4460" i="1"/>
  <c r="N4447" i="1"/>
  <c r="L4447" i="1"/>
  <c r="N4445" i="1"/>
  <c r="L4445" i="1"/>
  <c r="L4426" i="1"/>
  <c r="N4426" i="1"/>
  <c r="N4618" i="1"/>
  <c r="N4602" i="1"/>
  <c r="N4586" i="1"/>
  <c r="N4570" i="1"/>
  <c r="N4554" i="1"/>
  <c r="N4538" i="1"/>
  <c r="L4523" i="1"/>
  <c r="N4523" i="1"/>
  <c r="L4512" i="1"/>
  <c r="L4507" i="1"/>
  <c r="N4507" i="1"/>
  <c r="L4496" i="1"/>
  <c r="L4491" i="1"/>
  <c r="N4491" i="1"/>
  <c r="L4480" i="1"/>
  <c r="L4475" i="1"/>
  <c r="N4475" i="1"/>
  <c r="L4464" i="1"/>
  <c r="L4459" i="1"/>
  <c r="N4459" i="1"/>
  <c r="N4452" i="1"/>
  <c r="L4452" i="1"/>
  <c r="L4442" i="1"/>
  <c r="N4442" i="1"/>
  <c r="L4437" i="1"/>
  <c r="N4437" i="1"/>
  <c r="N4429" i="1"/>
  <c r="L4429" i="1"/>
  <c r="N4425" i="1"/>
  <c r="L4425" i="1"/>
  <c r="L4423" i="1"/>
  <c r="N4423" i="1"/>
  <c r="L4415" i="1"/>
  <c r="N4415" i="1"/>
  <c r="L4402" i="1"/>
  <c r="N4402" i="1"/>
  <c r="N4393" i="1"/>
  <c r="L4393" i="1"/>
  <c r="N4389" i="1"/>
  <c r="L4389" i="1"/>
  <c r="N4385" i="1"/>
  <c r="L4385" i="1"/>
  <c r="N4372" i="1"/>
  <c r="L4372" i="1"/>
  <c r="N4361" i="1"/>
  <c r="L4361" i="1"/>
  <c r="N4357" i="1"/>
  <c r="L4357" i="1"/>
  <c r="N4353" i="1"/>
  <c r="L4353" i="1"/>
  <c r="N4517" i="1"/>
  <c r="L4517" i="1"/>
  <c r="L4515" i="1"/>
  <c r="N4515" i="1"/>
  <c r="N4501" i="1"/>
  <c r="L4501" i="1"/>
  <c r="L4499" i="1"/>
  <c r="N4499" i="1"/>
  <c r="N4485" i="1"/>
  <c r="L4485" i="1"/>
  <c r="L4483" i="1"/>
  <c r="N4483" i="1"/>
  <c r="N4469" i="1"/>
  <c r="L4469" i="1"/>
  <c r="L4467" i="1"/>
  <c r="N4467" i="1"/>
  <c r="L4453" i="1"/>
  <c r="N4453" i="1"/>
  <c r="N4444" i="1"/>
  <c r="L4444" i="1"/>
  <c r="N4436" i="1"/>
  <c r="L4436" i="1"/>
  <c r="L4418" i="1"/>
  <c r="N4418" i="1"/>
  <c r="N4409" i="1"/>
  <c r="L4409" i="1"/>
  <c r="N4405" i="1"/>
  <c r="L4405" i="1"/>
  <c r="L4399" i="1"/>
  <c r="N4399" i="1"/>
  <c r="N4388" i="1"/>
  <c r="L4388" i="1"/>
  <c r="N4377" i="1"/>
  <c r="L4377" i="1"/>
  <c r="N4373" i="1"/>
  <c r="L4373" i="1"/>
  <c r="N4369" i="1"/>
  <c r="L4369" i="1"/>
  <c r="N4356" i="1"/>
  <c r="L4356" i="1"/>
  <c r="N4346" i="1"/>
  <c r="L4346" i="1"/>
  <c r="N4522" i="1"/>
  <c r="L4519" i="1"/>
  <c r="N4519" i="1"/>
  <c r="N4506" i="1"/>
  <c r="L4503" i="1"/>
  <c r="N4503" i="1"/>
  <c r="N4490" i="1"/>
  <c r="L4487" i="1"/>
  <c r="N4487" i="1"/>
  <c r="N4474" i="1"/>
  <c r="L4471" i="1"/>
  <c r="N4471" i="1"/>
  <c r="N4458" i="1"/>
  <c r="N4448" i="1"/>
  <c r="L4448" i="1"/>
  <c r="L4446" i="1"/>
  <c r="N4446" i="1"/>
  <c r="N4433" i="1"/>
  <c r="L4431" i="1"/>
  <c r="N4431" i="1"/>
  <c r="N4422" i="1"/>
  <c r="N4414" i="1"/>
  <c r="L4410" i="1"/>
  <c r="N4410" i="1"/>
  <c r="N4401" i="1"/>
  <c r="L4401" i="1"/>
  <c r="N4397" i="1"/>
  <c r="L4397" i="1"/>
  <c r="L4391" i="1"/>
  <c r="N4391" i="1"/>
  <c r="L4382" i="1"/>
  <c r="N4382" i="1"/>
  <c r="L4359" i="1"/>
  <c r="N4359" i="1"/>
  <c r="L4350" i="1"/>
  <c r="N4350" i="1"/>
  <c r="N4454" i="1"/>
  <c r="L4416" i="1"/>
  <c r="L4408" i="1"/>
  <c r="L4400" i="1"/>
  <c r="L4392" i="1"/>
  <c r="L4387" i="1"/>
  <c r="N4387" i="1"/>
  <c r="L4376" i="1"/>
  <c r="L4371" i="1"/>
  <c r="N4371" i="1"/>
  <c r="L4360" i="1"/>
  <c r="L4355" i="1"/>
  <c r="N4355" i="1"/>
  <c r="L4347" i="1"/>
  <c r="N4347" i="1"/>
  <c r="L4335" i="1"/>
  <c r="N4335" i="1"/>
  <c r="L4331" i="1"/>
  <c r="N4331" i="1"/>
  <c r="L4327" i="1"/>
  <c r="N4327" i="1"/>
  <c r="N4325" i="1"/>
  <c r="L4325" i="1"/>
  <c r="N4322" i="1"/>
  <c r="L4322" i="1"/>
  <c r="L4316" i="1"/>
  <c r="N4316" i="1"/>
  <c r="L4303" i="1"/>
  <c r="N4303" i="1"/>
  <c r="L4299" i="1"/>
  <c r="N4299" i="1"/>
  <c r="L4295" i="1"/>
  <c r="N4295" i="1"/>
  <c r="N4293" i="1"/>
  <c r="L4293" i="1"/>
  <c r="N4290" i="1"/>
  <c r="L4290" i="1"/>
  <c r="L4284" i="1"/>
  <c r="N4284" i="1"/>
  <c r="L4271" i="1"/>
  <c r="N4271" i="1"/>
  <c r="L4267" i="1"/>
  <c r="N4267" i="1"/>
  <c r="L4263" i="1"/>
  <c r="N4263" i="1"/>
  <c r="N4261" i="1"/>
  <c r="L4261" i="1"/>
  <c r="N4258" i="1"/>
  <c r="L4258" i="1"/>
  <c r="L4252" i="1"/>
  <c r="N4252" i="1"/>
  <c r="L4239" i="1"/>
  <c r="N4239" i="1"/>
  <c r="L4428" i="1"/>
  <c r="L4420" i="1"/>
  <c r="N4381" i="1"/>
  <c r="L4381" i="1"/>
  <c r="L4379" i="1"/>
  <c r="N4379" i="1"/>
  <c r="N4365" i="1"/>
  <c r="L4365" i="1"/>
  <c r="L4363" i="1"/>
  <c r="N4363" i="1"/>
  <c r="N4349" i="1"/>
  <c r="L4349" i="1"/>
  <c r="L4343" i="1"/>
  <c r="N4343" i="1"/>
  <c r="N4341" i="1"/>
  <c r="L4341" i="1"/>
  <c r="N4338" i="1"/>
  <c r="L4338" i="1"/>
  <c r="L4332" i="1"/>
  <c r="N4332" i="1"/>
  <c r="L4319" i="1"/>
  <c r="N4319" i="1"/>
  <c r="L4315" i="1"/>
  <c r="N4315" i="1"/>
  <c r="L4311" i="1"/>
  <c r="N4311" i="1"/>
  <c r="N4309" i="1"/>
  <c r="L4309" i="1"/>
  <c r="N4306" i="1"/>
  <c r="L4306" i="1"/>
  <c r="L4300" i="1"/>
  <c r="N4300" i="1"/>
  <c r="L4287" i="1"/>
  <c r="N4287" i="1"/>
  <c r="L4283" i="1"/>
  <c r="N4283" i="1"/>
  <c r="L4279" i="1"/>
  <c r="N4279" i="1"/>
  <c r="N4277" i="1"/>
  <c r="L4277" i="1"/>
  <c r="N4274" i="1"/>
  <c r="L4274" i="1"/>
  <c r="L4268" i="1"/>
  <c r="N4268" i="1"/>
  <c r="L4255" i="1"/>
  <c r="N4255" i="1"/>
  <c r="L4251" i="1"/>
  <c r="N4251" i="1"/>
  <c r="L4247" i="1"/>
  <c r="N4247" i="1"/>
  <c r="N4245" i="1"/>
  <c r="L4245" i="1"/>
  <c r="N4242" i="1"/>
  <c r="L4242" i="1"/>
  <c r="L4236" i="1"/>
  <c r="N4236" i="1"/>
  <c r="N4386" i="1"/>
  <c r="L4383" i="1"/>
  <c r="N4383" i="1"/>
  <c r="N4370" i="1"/>
  <c r="L4367" i="1"/>
  <c r="N4367" i="1"/>
  <c r="N4354" i="1"/>
  <c r="L4351" i="1"/>
  <c r="N4351" i="1"/>
  <c r="L4339" i="1"/>
  <c r="N4339" i="1"/>
  <c r="N4337" i="1"/>
  <c r="L4337" i="1"/>
  <c r="L4323" i="1"/>
  <c r="N4323" i="1"/>
  <c r="N4321" i="1"/>
  <c r="L4321" i="1"/>
  <c r="L4307" i="1"/>
  <c r="N4307" i="1"/>
  <c r="N4305" i="1"/>
  <c r="L4305" i="1"/>
  <c r="L4291" i="1"/>
  <c r="N4291" i="1"/>
  <c r="N4289" i="1"/>
  <c r="L4289" i="1"/>
  <c r="L4275" i="1"/>
  <c r="N4275" i="1"/>
  <c r="N4273" i="1"/>
  <c r="L4273" i="1"/>
  <c r="L4259" i="1"/>
  <c r="N4259" i="1"/>
  <c r="N4257" i="1"/>
  <c r="L4257" i="1"/>
  <c r="L4243" i="1"/>
  <c r="N4243" i="1"/>
  <c r="N4241" i="1"/>
  <c r="L4241" i="1"/>
  <c r="L4334" i="1"/>
  <c r="N4329" i="1"/>
  <c r="L4329" i="1"/>
  <c r="L4318" i="1"/>
  <c r="N4313" i="1"/>
  <c r="L4313" i="1"/>
  <c r="L4302" i="1"/>
  <c r="N4297" i="1"/>
  <c r="L4297" i="1"/>
  <c r="L4286" i="1"/>
  <c r="N4281" i="1"/>
  <c r="L4281" i="1"/>
  <c r="L4270" i="1"/>
  <c r="N4265" i="1"/>
  <c r="L4265" i="1"/>
  <c r="L4254" i="1"/>
  <c r="N4249" i="1"/>
  <c r="L4249" i="1"/>
  <c r="L4238" i="1"/>
  <c r="N4336" i="1"/>
  <c r="N4333" i="1"/>
  <c r="L4333" i="1"/>
  <c r="N4320" i="1"/>
  <c r="N4317" i="1"/>
  <c r="L4317" i="1"/>
  <c r="N4304" i="1"/>
  <c r="N4301" i="1"/>
  <c r="L4301" i="1"/>
  <c r="N4288" i="1"/>
  <c r="N4285" i="1"/>
  <c r="L4285" i="1"/>
  <c r="N4272" i="1"/>
  <c r="N4269" i="1"/>
  <c r="L4269" i="1"/>
  <c r="N4256" i="1"/>
  <c r="N4253" i="1"/>
  <c r="L4253" i="1"/>
  <c r="N4240" i="1"/>
  <c r="N4237" i="1"/>
  <c r="L4237" i="1"/>
  <c r="L4235" i="1"/>
  <c r="N4235" i="1"/>
  <c r="L4234" i="1"/>
  <c r="N4234" i="1"/>
  <c r="L4230" i="1"/>
  <c r="N4230" i="1"/>
  <c r="L4226" i="1"/>
  <c r="N4226" i="1"/>
  <c r="L4222" i="1"/>
  <c r="N4222" i="1"/>
  <c r="L4218" i="1"/>
  <c r="N4218" i="1"/>
  <c r="L4214" i="1"/>
  <c r="N4214" i="1"/>
  <c r="L4210" i="1"/>
  <c r="N4210" i="1"/>
  <c r="L4206" i="1"/>
  <c r="N4206" i="1"/>
  <c r="L4202" i="1"/>
  <c r="N4202" i="1"/>
  <c r="L4198" i="1"/>
  <c r="N4198" i="1"/>
  <c r="N4194" i="1"/>
  <c r="L4194" i="1"/>
  <c r="N4186" i="1"/>
  <c r="L4186" i="1"/>
  <c r="N4168" i="1"/>
  <c r="L4168" i="1"/>
  <c r="L4229" i="1"/>
  <c r="N4229" i="1"/>
  <c r="N4225" i="1"/>
  <c r="L4225" i="1"/>
  <c r="L4221" i="1"/>
  <c r="N4221" i="1"/>
  <c r="N4217" i="1"/>
  <c r="L4217" i="1"/>
  <c r="L4213" i="1"/>
  <c r="N4213" i="1"/>
  <c r="N4209" i="1"/>
  <c r="L4209" i="1"/>
  <c r="L4205" i="1"/>
  <c r="N4205" i="1"/>
  <c r="N4201" i="1"/>
  <c r="L4201" i="1"/>
  <c r="L4197" i="1"/>
  <c r="N4197" i="1"/>
  <c r="L4191" i="1"/>
  <c r="N4191" i="1"/>
  <c r="L4174" i="1"/>
  <c r="N4174" i="1"/>
  <c r="N4172" i="1"/>
  <c r="L4172" i="1"/>
  <c r="N4231" i="1"/>
  <c r="L4231" i="1"/>
  <c r="L4227" i="1"/>
  <c r="N4227" i="1"/>
  <c r="N4223" i="1"/>
  <c r="L4223" i="1"/>
  <c r="L4219" i="1"/>
  <c r="N4219" i="1"/>
  <c r="N4215" i="1"/>
  <c r="L4215" i="1"/>
  <c r="L4211" i="1"/>
  <c r="N4211" i="1"/>
  <c r="N4207" i="1"/>
  <c r="L4207" i="1"/>
  <c r="L4203" i="1"/>
  <c r="N4203" i="1"/>
  <c r="N4199" i="1"/>
  <c r="L4199" i="1"/>
  <c r="L4195" i="1"/>
  <c r="N4195" i="1"/>
  <c r="N4187" i="1"/>
  <c r="L4187" i="1"/>
  <c r="N4183" i="1"/>
  <c r="L4183" i="1"/>
  <c r="L4233" i="1"/>
  <c r="N4233" i="1"/>
  <c r="N4232" i="1"/>
  <c r="L4232" i="1"/>
  <c r="N4228" i="1"/>
  <c r="L4228" i="1"/>
  <c r="N4224" i="1"/>
  <c r="L4224" i="1"/>
  <c r="N4220" i="1"/>
  <c r="L4220" i="1"/>
  <c r="N4216" i="1"/>
  <c r="L4216" i="1"/>
  <c r="N4212" i="1"/>
  <c r="L4212" i="1"/>
  <c r="N4208" i="1"/>
  <c r="L4208" i="1"/>
  <c r="N4204" i="1"/>
  <c r="L4204" i="1"/>
  <c r="N4200" i="1"/>
  <c r="L4200" i="1"/>
  <c r="N4196" i="1"/>
  <c r="L4196" i="1"/>
  <c r="L4192" i="1"/>
  <c r="N4192" i="1"/>
  <c r="L4184" i="1"/>
  <c r="N4184" i="1"/>
  <c r="N4152" i="1"/>
  <c r="L4152" i="1"/>
  <c r="N4180" i="1"/>
  <c r="N4193" i="1"/>
  <c r="L4185" i="1"/>
  <c r="L4182" i="1"/>
  <c r="L4178" i="1"/>
  <c r="N4178" i="1"/>
  <c r="L4177" i="1"/>
  <c r="N4173" i="1"/>
  <c r="L4170" i="1"/>
  <c r="N4170" i="1"/>
  <c r="L4169" i="1"/>
  <c r="N4157" i="1"/>
  <c r="N4156" i="1"/>
  <c r="L4156" i="1"/>
  <c r="L4154" i="1"/>
  <c r="N4154" i="1"/>
  <c r="N4091" i="1"/>
  <c r="L4091" i="1"/>
  <c r="L4088" i="1"/>
  <c r="N4088" i="1"/>
  <c r="N4059" i="1"/>
  <c r="L4059" i="1"/>
  <c r="N4188" i="1"/>
  <c r="N4160" i="1"/>
  <c r="L4160" i="1"/>
  <c r="L4158" i="1"/>
  <c r="N4158" i="1"/>
  <c r="N4149" i="1"/>
  <c r="L4149" i="1"/>
  <c r="L4147" i="1"/>
  <c r="N4147" i="1"/>
  <c r="N4145" i="1"/>
  <c r="L4145" i="1"/>
  <c r="L4143" i="1"/>
  <c r="N4143" i="1"/>
  <c r="N4141" i="1"/>
  <c r="L4141" i="1"/>
  <c r="L4139" i="1"/>
  <c r="N4139" i="1"/>
  <c r="N4137" i="1"/>
  <c r="L4137" i="1"/>
  <c r="L4135" i="1"/>
  <c r="N4135" i="1"/>
  <c r="N4133" i="1"/>
  <c r="L4133" i="1"/>
  <c r="L4131" i="1"/>
  <c r="N4131" i="1"/>
  <c r="N4129" i="1"/>
  <c r="L4129" i="1"/>
  <c r="L4127" i="1"/>
  <c r="N4127" i="1"/>
  <c r="N4125" i="1"/>
  <c r="L4125" i="1"/>
  <c r="L4123" i="1"/>
  <c r="N4123" i="1"/>
  <c r="N4121" i="1"/>
  <c r="L4121" i="1"/>
  <c r="L4119" i="1"/>
  <c r="N4119" i="1"/>
  <c r="N4117" i="1"/>
  <c r="L4117" i="1"/>
  <c r="L4115" i="1"/>
  <c r="N4115" i="1"/>
  <c r="N4113" i="1"/>
  <c r="L4113" i="1"/>
  <c r="L4111" i="1"/>
  <c r="N4111" i="1"/>
  <c r="N4107" i="1"/>
  <c r="L4107" i="1"/>
  <c r="N4103" i="1"/>
  <c r="L4103" i="1"/>
  <c r="L4099" i="1"/>
  <c r="N4099" i="1"/>
  <c r="L4096" i="1"/>
  <c r="N4096" i="1"/>
  <c r="L4084" i="1"/>
  <c r="N4084" i="1"/>
  <c r="N4055" i="1"/>
  <c r="L4055" i="1"/>
  <c r="L4190" i="1"/>
  <c r="L4167" i="1"/>
  <c r="N4165" i="1"/>
  <c r="N4164" i="1"/>
  <c r="L4164" i="1"/>
  <c r="L4162" i="1"/>
  <c r="N4162" i="1"/>
  <c r="L4151" i="1"/>
  <c r="L4092" i="1"/>
  <c r="N4092" i="1"/>
  <c r="N4087" i="1"/>
  <c r="L4087" i="1"/>
  <c r="N4075" i="1"/>
  <c r="L4075" i="1"/>
  <c r="N4176" i="1"/>
  <c r="L4176" i="1"/>
  <c r="L4166" i="1"/>
  <c r="N4166" i="1"/>
  <c r="L4155" i="1"/>
  <c r="L4150" i="1"/>
  <c r="N4150" i="1"/>
  <c r="N4148" i="1"/>
  <c r="L4148" i="1"/>
  <c r="L4146" i="1"/>
  <c r="N4146" i="1"/>
  <c r="N4144" i="1"/>
  <c r="L4144" i="1"/>
  <c r="L4142" i="1"/>
  <c r="N4142" i="1"/>
  <c r="N4140" i="1"/>
  <c r="L4140" i="1"/>
  <c r="L4138" i="1"/>
  <c r="N4138" i="1"/>
  <c r="N4136" i="1"/>
  <c r="L4136" i="1"/>
  <c r="L4134" i="1"/>
  <c r="N4134" i="1"/>
  <c r="N4132" i="1"/>
  <c r="L4132" i="1"/>
  <c r="L4130" i="1"/>
  <c r="N4130" i="1"/>
  <c r="N4128" i="1"/>
  <c r="L4128" i="1"/>
  <c r="L4126" i="1"/>
  <c r="N4126" i="1"/>
  <c r="N4124" i="1"/>
  <c r="L4124" i="1"/>
  <c r="L4122" i="1"/>
  <c r="N4122" i="1"/>
  <c r="N4120" i="1"/>
  <c r="L4120" i="1"/>
  <c r="L4118" i="1"/>
  <c r="N4118" i="1"/>
  <c r="N4116" i="1"/>
  <c r="L4116" i="1"/>
  <c r="L4114" i="1"/>
  <c r="N4114" i="1"/>
  <c r="N4112" i="1"/>
  <c r="L4112" i="1"/>
  <c r="L4110" i="1"/>
  <c r="N4110" i="1"/>
  <c r="N4106" i="1"/>
  <c r="L4106" i="1"/>
  <c r="L4104" i="1"/>
  <c r="N4104" i="1"/>
  <c r="N4095" i="1"/>
  <c r="L4095" i="1"/>
  <c r="N4083" i="1"/>
  <c r="L4083" i="1"/>
  <c r="N4071" i="1"/>
  <c r="L4071" i="1"/>
  <c r="N4100" i="1"/>
  <c r="L4094" i="1"/>
  <c r="L4086" i="1"/>
  <c r="L4074" i="1"/>
  <c r="L4069" i="1"/>
  <c r="N4069" i="1"/>
  <c r="L4058" i="1"/>
  <c r="L4053" i="1"/>
  <c r="N4053" i="1"/>
  <c r="N4044" i="1"/>
  <c r="L4044" i="1"/>
  <c r="L4042" i="1"/>
  <c r="N4042" i="1"/>
  <c r="N4040" i="1"/>
  <c r="L4040" i="1"/>
  <c r="L4038" i="1"/>
  <c r="N4038" i="1"/>
  <c r="N4034" i="1"/>
  <c r="L4034" i="1"/>
  <c r="L4019" i="1"/>
  <c r="N4019" i="1"/>
  <c r="L4011" i="1"/>
  <c r="N4011" i="1"/>
  <c r="L4003" i="1"/>
  <c r="N4003" i="1"/>
  <c r="L3995" i="1"/>
  <c r="N3995" i="1"/>
  <c r="L4105" i="1"/>
  <c r="L4102" i="1"/>
  <c r="L4078" i="1"/>
  <c r="N4076" i="1"/>
  <c r="L4073" i="1"/>
  <c r="N4073" i="1"/>
  <c r="L4062" i="1"/>
  <c r="N4060" i="1"/>
  <c r="L4057" i="1"/>
  <c r="N4057" i="1"/>
  <c r="L4046" i="1"/>
  <c r="L4032" i="1"/>
  <c r="N4032" i="1"/>
  <c r="N4030" i="1"/>
  <c r="L4030" i="1"/>
  <c r="L4028" i="1"/>
  <c r="N4028" i="1"/>
  <c r="N3978" i="1"/>
  <c r="L3978" i="1"/>
  <c r="N3974" i="1"/>
  <c r="L3974" i="1"/>
  <c r="N4079" i="1"/>
  <c r="L4079" i="1"/>
  <c r="L4077" i="1"/>
  <c r="N4077" i="1"/>
  <c r="N4063" i="1"/>
  <c r="L4063" i="1"/>
  <c r="L4061" i="1"/>
  <c r="N4061" i="1"/>
  <c r="N4047" i="1"/>
  <c r="L4047" i="1"/>
  <c r="L4045" i="1"/>
  <c r="N4045" i="1"/>
  <c r="N4043" i="1"/>
  <c r="L4043" i="1"/>
  <c r="L4041" i="1"/>
  <c r="N4041" i="1"/>
  <c r="N4039" i="1"/>
  <c r="L4039" i="1"/>
  <c r="L4035" i="1"/>
  <c r="N4035" i="1"/>
  <c r="L4023" i="1"/>
  <c r="N4023" i="1"/>
  <c r="N4018" i="1"/>
  <c r="L4018" i="1"/>
  <c r="N4010" i="1"/>
  <c r="L4010" i="1"/>
  <c r="N4002" i="1"/>
  <c r="L4002" i="1"/>
  <c r="N3994" i="1"/>
  <c r="L3994" i="1"/>
  <c r="L4081" i="1"/>
  <c r="N4081" i="1"/>
  <c r="N4068" i="1"/>
  <c r="N4067" i="1"/>
  <c r="L4067" i="1"/>
  <c r="L4065" i="1"/>
  <c r="N4065" i="1"/>
  <c r="N4052" i="1"/>
  <c r="N4051" i="1"/>
  <c r="L4051" i="1"/>
  <c r="L4049" i="1"/>
  <c r="N4049" i="1"/>
  <c r="N4031" i="1"/>
  <c r="L4031" i="1"/>
  <c r="N4027" i="1"/>
  <c r="L4027" i="1"/>
  <c r="N3990" i="1"/>
  <c r="L3990" i="1"/>
  <c r="N3962" i="1"/>
  <c r="L3962" i="1"/>
  <c r="N3958" i="1"/>
  <c r="L3958" i="1"/>
  <c r="N4024" i="1"/>
  <c r="N4015" i="1"/>
  <c r="N4007" i="1"/>
  <c r="N3999" i="1"/>
  <c r="N3991" i="1"/>
  <c r="L3988" i="1"/>
  <c r="N3988" i="1"/>
  <c r="L3977" i="1"/>
  <c r="N3975" i="1"/>
  <c r="L3972" i="1"/>
  <c r="N3972" i="1"/>
  <c r="L3961" i="1"/>
  <c r="N3959" i="1"/>
  <c r="L3941" i="1"/>
  <c r="N3941" i="1"/>
  <c r="L3912" i="1"/>
  <c r="N3912" i="1"/>
  <c r="L3908" i="1"/>
  <c r="N3908" i="1"/>
  <c r="L3904" i="1"/>
  <c r="N3904" i="1"/>
  <c r="N3902" i="1"/>
  <c r="L3902" i="1"/>
  <c r="N3899" i="1"/>
  <c r="L3899" i="1"/>
  <c r="L3877" i="1"/>
  <c r="N3877" i="1"/>
  <c r="L3848" i="1"/>
  <c r="N3848" i="1"/>
  <c r="L4029" i="1"/>
  <c r="L4026" i="1"/>
  <c r="L4014" i="1"/>
  <c r="L4006" i="1"/>
  <c r="L3998" i="1"/>
  <c r="L3981" i="1"/>
  <c r="L3976" i="1"/>
  <c r="N3976" i="1"/>
  <c r="L3965" i="1"/>
  <c r="L3960" i="1"/>
  <c r="N3960" i="1"/>
  <c r="L3928" i="1"/>
  <c r="N3928" i="1"/>
  <c r="L3924" i="1"/>
  <c r="N3924" i="1"/>
  <c r="L3920" i="1"/>
  <c r="N3920" i="1"/>
  <c r="N3918" i="1"/>
  <c r="L3918" i="1"/>
  <c r="N3915" i="1"/>
  <c r="L3915" i="1"/>
  <c r="L3893" i="1"/>
  <c r="N3893" i="1"/>
  <c r="L3864" i="1"/>
  <c r="N3864" i="1"/>
  <c r="L3860" i="1"/>
  <c r="N3860" i="1"/>
  <c r="L3856" i="1"/>
  <c r="N3856" i="1"/>
  <c r="N3854" i="1"/>
  <c r="L3854" i="1"/>
  <c r="N3851" i="1"/>
  <c r="L3851" i="1"/>
  <c r="N3982" i="1"/>
  <c r="L3982" i="1"/>
  <c r="L3980" i="1"/>
  <c r="N3980" i="1"/>
  <c r="N3966" i="1"/>
  <c r="L3966" i="1"/>
  <c r="L3964" i="1"/>
  <c r="N3964" i="1"/>
  <c r="L3944" i="1"/>
  <c r="N3944" i="1"/>
  <c r="L3940" i="1"/>
  <c r="N3940" i="1"/>
  <c r="L3936" i="1"/>
  <c r="N3936" i="1"/>
  <c r="N3934" i="1"/>
  <c r="L3934" i="1"/>
  <c r="N3931" i="1"/>
  <c r="L3931" i="1"/>
  <c r="L3909" i="1"/>
  <c r="N3909" i="1"/>
  <c r="L3880" i="1"/>
  <c r="N3880" i="1"/>
  <c r="L3876" i="1"/>
  <c r="N3876" i="1"/>
  <c r="L3872" i="1"/>
  <c r="N3872" i="1"/>
  <c r="N3870" i="1"/>
  <c r="L3870" i="1"/>
  <c r="N3867" i="1"/>
  <c r="L3867" i="1"/>
  <c r="L3845" i="1"/>
  <c r="N3845" i="1"/>
  <c r="L4017" i="1"/>
  <c r="N4012" i="1"/>
  <c r="L4009" i="1"/>
  <c r="N4004" i="1"/>
  <c r="L4001" i="1"/>
  <c r="N3996" i="1"/>
  <c r="L3993" i="1"/>
  <c r="N3987" i="1"/>
  <c r="N3986" i="1"/>
  <c r="L3986" i="1"/>
  <c r="L3984" i="1"/>
  <c r="N3984" i="1"/>
  <c r="N3971" i="1"/>
  <c r="N3970" i="1"/>
  <c r="L3970" i="1"/>
  <c r="L3968" i="1"/>
  <c r="N3968" i="1"/>
  <c r="L3956" i="1"/>
  <c r="N3956" i="1"/>
  <c r="L3952" i="1"/>
  <c r="N3952" i="1"/>
  <c r="N3950" i="1"/>
  <c r="L3950" i="1"/>
  <c r="N3947" i="1"/>
  <c r="L3947" i="1"/>
  <c r="L3925" i="1"/>
  <c r="N3925" i="1"/>
  <c r="L3896" i="1"/>
  <c r="N3896" i="1"/>
  <c r="L3892" i="1"/>
  <c r="N3892" i="1"/>
  <c r="L3888" i="1"/>
  <c r="N3888" i="1"/>
  <c r="N3886" i="1"/>
  <c r="L3886" i="1"/>
  <c r="N3883" i="1"/>
  <c r="L3883" i="1"/>
  <c r="L3861" i="1"/>
  <c r="N3861" i="1"/>
  <c r="L3948" i="1"/>
  <c r="N3948" i="1"/>
  <c r="N3946" i="1"/>
  <c r="L3946" i="1"/>
  <c r="L3932" i="1"/>
  <c r="N3932" i="1"/>
  <c r="N3930" i="1"/>
  <c r="L3930" i="1"/>
  <c r="L3916" i="1"/>
  <c r="N3916" i="1"/>
  <c r="N3914" i="1"/>
  <c r="L3914" i="1"/>
  <c r="L3900" i="1"/>
  <c r="N3900" i="1"/>
  <c r="N3898" i="1"/>
  <c r="L3898" i="1"/>
  <c r="L3884" i="1"/>
  <c r="N3884" i="1"/>
  <c r="N3882" i="1"/>
  <c r="L3882" i="1"/>
  <c r="L3868" i="1"/>
  <c r="N3868" i="1"/>
  <c r="N3866" i="1"/>
  <c r="L3866" i="1"/>
  <c r="L3852" i="1"/>
  <c r="N3852" i="1"/>
  <c r="N3850" i="1"/>
  <c r="L3850" i="1"/>
  <c r="L3943" i="1"/>
  <c r="N3938" i="1"/>
  <c r="L3938" i="1"/>
  <c r="L3927" i="1"/>
  <c r="N3922" i="1"/>
  <c r="L3922" i="1"/>
  <c r="L3911" i="1"/>
  <c r="N3906" i="1"/>
  <c r="L3906" i="1"/>
  <c r="L3895" i="1"/>
  <c r="N3890" i="1"/>
  <c r="L3890" i="1"/>
  <c r="L3879" i="1"/>
  <c r="N3874" i="1"/>
  <c r="L3874" i="1"/>
  <c r="L3863" i="1"/>
  <c r="N3858" i="1"/>
  <c r="L3858" i="1"/>
  <c r="L3847" i="1"/>
  <c r="N3942" i="1"/>
  <c r="L3942" i="1"/>
  <c r="N3926" i="1"/>
  <c r="L3926" i="1"/>
  <c r="N3910" i="1"/>
  <c r="L3910" i="1"/>
  <c r="N3894" i="1"/>
  <c r="L3894" i="1"/>
  <c r="N3878" i="1"/>
  <c r="L3878" i="1"/>
  <c r="N3862" i="1"/>
  <c r="L3862" i="1"/>
  <c r="N3846" i="1"/>
  <c r="L3846" i="1"/>
  <c r="M3802" i="1" l="1"/>
  <c r="Q3802" i="1"/>
  <c r="K3802" i="1" s="1"/>
  <c r="M3803" i="1"/>
  <c r="Q3803" i="1"/>
  <c r="K3803" i="1" s="1"/>
  <c r="M3804" i="1"/>
  <c r="Q3804" i="1"/>
  <c r="K3804" i="1" s="1"/>
  <c r="M3805" i="1"/>
  <c r="Q3805" i="1"/>
  <c r="K3805" i="1" s="1"/>
  <c r="M3806" i="1"/>
  <c r="Q3806" i="1"/>
  <c r="K3806" i="1" s="1"/>
  <c r="M3807" i="1"/>
  <c r="Q3807" i="1"/>
  <c r="K3807" i="1" s="1"/>
  <c r="M3808" i="1"/>
  <c r="Q3808" i="1"/>
  <c r="K3808" i="1" s="1"/>
  <c r="M3809" i="1"/>
  <c r="Q3809" i="1"/>
  <c r="K3809" i="1" s="1"/>
  <c r="M3810" i="1"/>
  <c r="Q3810" i="1"/>
  <c r="K3810" i="1" s="1"/>
  <c r="M3811" i="1"/>
  <c r="Q3811" i="1"/>
  <c r="K3811" i="1" s="1"/>
  <c r="M3812" i="1"/>
  <c r="Q3812" i="1"/>
  <c r="K3812" i="1" s="1"/>
  <c r="M3813" i="1"/>
  <c r="Q3813" i="1"/>
  <c r="K3813" i="1" s="1"/>
  <c r="M3814" i="1"/>
  <c r="Q3814" i="1"/>
  <c r="K3814" i="1" s="1"/>
  <c r="M3815" i="1"/>
  <c r="Q3815" i="1"/>
  <c r="K3815" i="1" s="1"/>
  <c r="M3816" i="1"/>
  <c r="Q3816" i="1"/>
  <c r="K3816" i="1" s="1"/>
  <c r="M3817" i="1"/>
  <c r="Q3817" i="1"/>
  <c r="K3817" i="1" s="1"/>
  <c r="M3818" i="1"/>
  <c r="Q3818" i="1"/>
  <c r="K3818" i="1" s="1"/>
  <c r="M3819" i="1"/>
  <c r="Q3819" i="1"/>
  <c r="K3819" i="1" s="1"/>
  <c r="M3820" i="1"/>
  <c r="Q3820" i="1"/>
  <c r="K3820" i="1" s="1"/>
  <c r="M3821" i="1"/>
  <c r="Q3821" i="1"/>
  <c r="K3821" i="1" s="1"/>
  <c r="M3822" i="1"/>
  <c r="Q3822" i="1"/>
  <c r="K3822" i="1" s="1"/>
  <c r="M3823" i="1"/>
  <c r="Q3823" i="1"/>
  <c r="K3823" i="1" s="1"/>
  <c r="M3824" i="1"/>
  <c r="Q3824" i="1"/>
  <c r="K3824" i="1" s="1"/>
  <c r="M3825" i="1"/>
  <c r="Q3825" i="1"/>
  <c r="K3825" i="1" s="1"/>
  <c r="M3826" i="1"/>
  <c r="Q3826" i="1"/>
  <c r="K3826" i="1" s="1"/>
  <c r="M3827" i="1"/>
  <c r="Q3827" i="1"/>
  <c r="K3827" i="1" s="1"/>
  <c r="M3828" i="1"/>
  <c r="Q3828" i="1"/>
  <c r="K3828" i="1" s="1"/>
  <c r="M3829" i="1"/>
  <c r="Q3829" i="1"/>
  <c r="K3829" i="1" s="1"/>
  <c r="M3830" i="1"/>
  <c r="Q3830" i="1"/>
  <c r="K3830" i="1" s="1"/>
  <c r="M3831" i="1"/>
  <c r="Q3831" i="1"/>
  <c r="K3831" i="1" s="1"/>
  <c r="M3832" i="1"/>
  <c r="Q3832" i="1"/>
  <c r="K3832" i="1" s="1"/>
  <c r="M3833" i="1"/>
  <c r="Q3833" i="1"/>
  <c r="K3833" i="1" s="1"/>
  <c r="M3834" i="1"/>
  <c r="Q3834" i="1"/>
  <c r="K3834" i="1" s="1"/>
  <c r="M3835" i="1"/>
  <c r="Q3835" i="1"/>
  <c r="K3835" i="1" s="1"/>
  <c r="M3836" i="1"/>
  <c r="Q3836" i="1"/>
  <c r="K3836" i="1" s="1"/>
  <c r="M3837" i="1"/>
  <c r="Q3837" i="1"/>
  <c r="K3837" i="1" s="1"/>
  <c r="M3838" i="1"/>
  <c r="Q3838" i="1"/>
  <c r="K3838" i="1" s="1"/>
  <c r="M3839" i="1"/>
  <c r="Q3839" i="1"/>
  <c r="K3839" i="1" s="1"/>
  <c r="M3840" i="1"/>
  <c r="Q3840" i="1"/>
  <c r="K3840" i="1" s="1"/>
  <c r="M3841" i="1"/>
  <c r="Q3841" i="1"/>
  <c r="K3841" i="1" s="1"/>
  <c r="M3842" i="1"/>
  <c r="Q3842" i="1"/>
  <c r="K3842" i="1" s="1"/>
  <c r="M3843" i="1"/>
  <c r="Q3843" i="1"/>
  <c r="K3843" i="1" s="1"/>
  <c r="M3844" i="1"/>
  <c r="Q3844" i="1"/>
  <c r="K3844" i="1" s="1"/>
  <c r="M3641" i="1"/>
  <c r="Q3641" i="1"/>
  <c r="K3641" i="1" s="1"/>
  <c r="L3641" i="1" s="1"/>
  <c r="M3642" i="1"/>
  <c r="Q3642" i="1"/>
  <c r="K3642" i="1" s="1"/>
  <c r="M3643" i="1"/>
  <c r="Q3643" i="1"/>
  <c r="K3643" i="1" s="1"/>
  <c r="N3643" i="1" s="1"/>
  <c r="M3644" i="1"/>
  <c r="Q3644" i="1"/>
  <c r="K3644" i="1" s="1"/>
  <c r="M3645" i="1"/>
  <c r="Q3645" i="1"/>
  <c r="K3645" i="1" s="1"/>
  <c r="L3645" i="1" s="1"/>
  <c r="M3646" i="1"/>
  <c r="Q3646" i="1"/>
  <c r="K3646" i="1" s="1"/>
  <c r="M3647" i="1"/>
  <c r="Q3647" i="1"/>
  <c r="K3647" i="1" s="1"/>
  <c r="N3647" i="1" s="1"/>
  <c r="M3648" i="1"/>
  <c r="Q3648" i="1"/>
  <c r="K3648" i="1" s="1"/>
  <c r="M3649" i="1"/>
  <c r="Q3649" i="1"/>
  <c r="K3649" i="1" s="1"/>
  <c r="L3649" i="1" s="1"/>
  <c r="M3650" i="1"/>
  <c r="Q3650" i="1"/>
  <c r="K3650" i="1" s="1"/>
  <c r="M3651" i="1"/>
  <c r="Q3651" i="1"/>
  <c r="K3651" i="1" s="1"/>
  <c r="N3651" i="1" s="1"/>
  <c r="M3652" i="1"/>
  <c r="Q3652" i="1"/>
  <c r="K3652" i="1" s="1"/>
  <c r="M3653" i="1"/>
  <c r="Q3653" i="1"/>
  <c r="K3653" i="1" s="1"/>
  <c r="L3653" i="1" s="1"/>
  <c r="M3654" i="1"/>
  <c r="Q3654" i="1"/>
  <c r="K3654" i="1" s="1"/>
  <c r="M3655" i="1"/>
  <c r="Q3655" i="1"/>
  <c r="K3655" i="1" s="1"/>
  <c r="N3655" i="1" s="1"/>
  <c r="M3656" i="1"/>
  <c r="Q3656" i="1"/>
  <c r="K3656" i="1" s="1"/>
  <c r="M3657" i="1"/>
  <c r="Q3657" i="1"/>
  <c r="K3657" i="1" s="1"/>
  <c r="L3657" i="1" s="1"/>
  <c r="M3658" i="1"/>
  <c r="Q3658" i="1"/>
  <c r="K3658" i="1" s="1"/>
  <c r="M3659" i="1"/>
  <c r="Q3659" i="1"/>
  <c r="K3659" i="1" s="1"/>
  <c r="N3659" i="1" s="1"/>
  <c r="M3660" i="1"/>
  <c r="Q3660" i="1"/>
  <c r="K3660" i="1" s="1"/>
  <c r="M3661" i="1"/>
  <c r="Q3661" i="1"/>
  <c r="K3661" i="1" s="1"/>
  <c r="L3661" i="1" s="1"/>
  <c r="M3662" i="1"/>
  <c r="Q3662" i="1"/>
  <c r="K3662" i="1" s="1"/>
  <c r="M3663" i="1"/>
  <c r="Q3663" i="1"/>
  <c r="K3663" i="1" s="1"/>
  <c r="N3663" i="1" s="1"/>
  <c r="M3664" i="1"/>
  <c r="Q3664" i="1"/>
  <c r="K3664" i="1" s="1"/>
  <c r="M3665" i="1"/>
  <c r="Q3665" i="1"/>
  <c r="K3665" i="1" s="1"/>
  <c r="L3665" i="1" s="1"/>
  <c r="M3666" i="1"/>
  <c r="Q3666" i="1"/>
  <c r="K3666" i="1" s="1"/>
  <c r="M3667" i="1"/>
  <c r="Q3667" i="1"/>
  <c r="K3667" i="1" s="1"/>
  <c r="N3667" i="1" s="1"/>
  <c r="M3668" i="1"/>
  <c r="Q3668" i="1"/>
  <c r="K3668" i="1" s="1"/>
  <c r="M3669" i="1"/>
  <c r="Q3669" i="1"/>
  <c r="K3669" i="1" s="1"/>
  <c r="L3669" i="1" s="1"/>
  <c r="M3670" i="1"/>
  <c r="Q3670" i="1"/>
  <c r="K3670" i="1" s="1"/>
  <c r="M3671" i="1"/>
  <c r="Q3671" i="1"/>
  <c r="K3671" i="1" s="1"/>
  <c r="N3671" i="1" s="1"/>
  <c r="M3672" i="1"/>
  <c r="Q3672" i="1"/>
  <c r="K3672" i="1" s="1"/>
  <c r="M3673" i="1"/>
  <c r="Q3673" i="1"/>
  <c r="K3673" i="1" s="1"/>
  <c r="L3673" i="1" s="1"/>
  <c r="M3674" i="1"/>
  <c r="Q3674" i="1"/>
  <c r="K3674" i="1" s="1"/>
  <c r="M3675" i="1"/>
  <c r="Q3675" i="1"/>
  <c r="K3675" i="1" s="1"/>
  <c r="N3675" i="1" s="1"/>
  <c r="M3676" i="1"/>
  <c r="Q3676" i="1"/>
  <c r="K3676" i="1" s="1"/>
  <c r="M3677" i="1"/>
  <c r="Q3677" i="1"/>
  <c r="K3677" i="1" s="1"/>
  <c r="L3677" i="1" s="1"/>
  <c r="M3678" i="1"/>
  <c r="Q3678" i="1"/>
  <c r="K3678" i="1" s="1"/>
  <c r="M3679" i="1"/>
  <c r="Q3679" i="1"/>
  <c r="K3679" i="1" s="1"/>
  <c r="N3679" i="1" s="1"/>
  <c r="M3680" i="1"/>
  <c r="Q3680" i="1"/>
  <c r="K3680" i="1" s="1"/>
  <c r="M3681" i="1"/>
  <c r="Q3681" i="1"/>
  <c r="K3681" i="1" s="1"/>
  <c r="L3681" i="1" s="1"/>
  <c r="M3682" i="1"/>
  <c r="Q3682" i="1"/>
  <c r="K3682" i="1" s="1"/>
  <c r="M3683" i="1"/>
  <c r="Q3683" i="1"/>
  <c r="K3683" i="1" s="1"/>
  <c r="N3683" i="1" s="1"/>
  <c r="M3684" i="1"/>
  <c r="Q3684" i="1"/>
  <c r="K3684" i="1" s="1"/>
  <c r="M3685" i="1"/>
  <c r="Q3685" i="1"/>
  <c r="K3685" i="1" s="1"/>
  <c r="L3685" i="1" s="1"/>
  <c r="M3686" i="1"/>
  <c r="Q3686" i="1"/>
  <c r="K3686" i="1" s="1"/>
  <c r="M3687" i="1"/>
  <c r="Q3687" i="1"/>
  <c r="K3687" i="1" s="1"/>
  <c r="N3687" i="1" s="1"/>
  <c r="M3688" i="1"/>
  <c r="Q3688" i="1"/>
  <c r="K3688" i="1" s="1"/>
  <c r="M3689" i="1"/>
  <c r="Q3689" i="1"/>
  <c r="K3689" i="1" s="1"/>
  <c r="L3689" i="1" s="1"/>
  <c r="M3690" i="1"/>
  <c r="Q3690" i="1"/>
  <c r="K3690" i="1" s="1"/>
  <c r="M3691" i="1"/>
  <c r="Q3691" i="1"/>
  <c r="K3691" i="1" s="1"/>
  <c r="N3691" i="1" s="1"/>
  <c r="M3692" i="1"/>
  <c r="Q3692" i="1"/>
  <c r="K3692" i="1" s="1"/>
  <c r="M3693" i="1"/>
  <c r="Q3693" i="1"/>
  <c r="K3693" i="1" s="1"/>
  <c r="L3693" i="1" s="1"/>
  <c r="M3694" i="1"/>
  <c r="Q3694" i="1"/>
  <c r="K3694" i="1" s="1"/>
  <c r="M3695" i="1"/>
  <c r="Q3695" i="1"/>
  <c r="K3695" i="1" s="1"/>
  <c r="N3695" i="1" s="1"/>
  <c r="M3696" i="1"/>
  <c r="Q3696" i="1"/>
  <c r="K3696" i="1" s="1"/>
  <c r="M3697" i="1"/>
  <c r="Q3697" i="1"/>
  <c r="K3697" i="1" s="1"/>
  <c r="L3697" i="1" s="1"/>
  <c r="M3698" i="1"/>
  <c r="Q3698" i="1"/>
  <c r="K3698" i="1" s="1"/>
  <c r="M3699" i="1"/>
  <c r="Q3699" i="1"/>
  <c r="K3699" i="1" s="1"/>
  <c r="N3699" i="1" s="1"/>
  <c r="M3700" i="1"/>
  <c r="Q3700" i="1"/>
  <c r="K3700" i="1" s="1"/>
  <c r="M3701" i="1"/>
  <c r="Q3701" i="1"/>
  <c r="K3701" i="1" s="1"/>
  <c r="L3701" i="1" s="1"/>
  <c r="M3702" i="1"/>
  <c r="Q3702" i="1"/>
  <c r="K3702" i="1" s="1"/>
  <c r="M3703" i="1"/>
  <c r="Q3703" i="1"/>
  <c r="K3703" i="1" s="1"/>
  <c r="N3703" i="1" s="1"/>
  <c r="M3704" i="1"/>
  <c r="Q3704" i="1"/>
  <c r="K3704" i="1" s="1"/>
  <c r="M3705" i="1"/>
  <c r="Q3705" i="1"/>
  <c r="K3705" i="1" s="1"/>
  <c r="L3705" i="1" s="1"/>
  <c r="M3706" i="1"/>
  <c r="Q3706" i="1"/>
  <c r="K3706" i="1" s="1"/>
  <c r="M3707" i="1"/>
  <c r="Q3707" i="1"/>
  <c r="K3707" i="1" s="1"/>
  <c r="N3707" i="1" s="1"/>
  <c r="M3708" i="1"/>
  <c r="Q3708" i="1"/>
  <c r="K3708" i="1" s="1"/>
  <c r="M3709" i="1"/>
  <c r="Q3709" i="1"/>
  <c r="K3709" i="1" s="1"/>
  <c r="L3709" i="1" s="1"/>
  <c r="M3710" i="1"/>
  <c r="Q3710" i="1"/>
  <c r="K3710" i="1" s="1"/>
  <c r="M3711" i="1"/>
  <c r="Q3711" i="1"/>
  <c r="K3711" i="1" s="1"/>
  <c r="N3711" i="1" s="1"/>
  <c r="M3712" i="1"/>
  <c r="Q3712" i="1"/>
  <c r="K3712" i="1" s="1"/>
  <c r="M3713" i="1"/>
  <c r="Q3713" i="1"/>
  <c r="K3713" i="1" s="1"/>
  <c r="L3713" i="1" s="1"/>
  <c r="M3714" i="1"/>
  <c r="Q3714" i="1"/>
  <c r="K3714" i="1" s="1"/>
  <c r="M3715" i="1"/>
  <c r="Q3715" i="1"/>
  <c r="K3715" i="1" s="1"/>
  <c r="N3715" i="1" s="1"/>
  <c r="M3716" i="1"/>
  <c r="Q3716" i="1"/>
  <c r="K3716" i="1" s="1"/>
  <c r="M3717" i="1"/>
  <c r="Q3717" i="1"/>
  <c r="K3717" i="1" s="1"/>
  <c r="L3717" i="1" s="1"/>
  <c r="M3718" i="1"/>
  <c r="Q3718" i="1"/>
  <c r="K3718" i="1" s="1"/>
  <c r="M3719" i="1"/>
  <c r="Q3719" i="1"/>
  <c r="K3719" i="1" s="1"/>
  <c r="N3719" i="1" s="1"/>
  <c r="M3720" i="1"/>
  <c r="Q3720" i="1"/>
  <c r="K3720" i="1" s="1"/>
  <c r="M3721" i="1"/>
  <c r="Q3721" i="1"/>
  <c r="K3721" i="1" s="1"/>
  <c r="L3721" i="1" s="1"/>
  <c r="M3722" i="1"/>
  <c r="Q3722" i="1"/>
  <c r="K3722" i="1" s="1"/>
  <c r="M3723" i="1"/>
  <c r="Q3723" i="1"/>
  <c r="K3723" i="1" s="1"/>
  <c r="N3723" i="1" s="1"/>
  <c r="M3724" i="1"/>
  <c r="Q3724" i="1"/>
  <c r="K3724" i="1" s="1"/>
  <c r="M3725" i="1"/>
  <c r="Q3725" i="1"/>
  <c r="K3725" i="1" s="1"/>
  <c r="L3725" i="1" s="1"/>
  <c r="M3726" i="1"/>
  <c r="Q3726" i="1"/>
  <c r="K3726" i="1" s="1"/>
  <c r="M3727" i="1"/>
  <c r="Q3727" i="1"/>
  <c r="K3727" i="1" s="1"/>
  <c r="N3727" i="1" s="1"/>
  <c r="M3728" i="1"/>
  <c r="Q3728" i="1"/>
  <c r="K3728" i="1" s="1"/>
  <c r="M3729" i="1"/>
  <c r="Q3729" i="1"/>
  <c r="K3729" i="1" s="1"/>
  <c r="L3729" i="1" s="1"/>
  <c r="M3730" i="1"/>
  <c r="Q3730" i="1"/>
  <c r="K3730" i="1" s="1"/>
  <c r="M3731" i="1"/>
  <c r="Q3731" i="1"/>
  <c r="K3731" i="1" s="1"/>
  <c r="N3731" i="1" s="1"/>
  <c r="M3732" i="1"/>
  <c r="Q3732" i="1"/>
  <c r="K3732" i="1" s="1"/>
  <c r="M3733" i="1"/>
  <c r="Q3733" i="1"/>
  <c r="K3733" i="1" s="1"/>
  <c r="L3733" i="1" s="1"/>
  <c r="M3734" i="1"/>
  <c r="Q3734" i="1"/>
  <c r="K3734" i="1" s="1"/>
  <c r="M3735" i="1"/>
  <c r="Q3735" i="1"/>
  <c r="K3735" i="1" s="1"/>
  <c r="N3735" i="1" s="1"/>
  <c r="M3736" i="1"/>
  <c r="Q3736" i="1"/>
  <c r="K3736" i="1" s="1"/>
  <c r="M3737" i="1"/>
  <c r="Q3737" i="1"/>
  <c r="K3737" i="1" s="1"/>
  <c r="L3737" i="1" s="1"/>
  <c r="M3738" i="1"/>
  <c r="Q3738" i="1"/>
  <c r="K3738" i="1" s="1"/>
  <c r="M3739" i="1"/>
  <c r="Q3739" i="1"/>
  <c r="K3739" i="1" s="1"/>
  <c r="N3739" i="1" s="1"/>
  <c r="M3740" i="1"/>
  <c r="Q3740" i="1"/>
  <c r="K3740" i="1" s="1"/>
  <c r="M3741" i="1"/>
  <c r="Q3741" i="1"/>
  <c r="K3741" i="1" s="1"/>
  <c r="L3741" i="1" s="1"/>
  <c r="M3742" i="1"/>
  <c r="Q3742" i="1"/>
  <c r="K3742" i="1" s="1"/>
  <c r="M3743" i="1"/>
  <c r="Q3743" i="1"/>
  <c r="K3743" i="1" s="1"/>
  <c r="N3743" i="1" s="1"/>
  <c r="M3744" i="1"/>
  <c r="Q3744" i="1"/>
  <c r="K3744" i="1" s="1"/>
  <c r="M3745" i="1"/>
  <c r="Q3745" i="1"/>
  <c r="K3745" i="1" s="1"/>
  <c r="L3745" i="1" s="1"/>
  <c r="M3746" i="1"/>
  <c r="Q3746" i="1"/>
  <c r="K3746" i="1" s="1"/>
  <c r="M3747" i="1"/>
  <c r="Q3747" i="1"/>
  <c r="K3747" i="1" s="1"/>
  <c r="N3747" i="1" s="1"/>
  <c r="M3748" i="1"/>
  <c r="Q3748" i="1"/>
  <c r="K3748" i="1" s="1"/>
  <c r="M3749" i="1"/>
  <c r="Q3749" i="1"/>
  <c r="K3749" i="1" s="1"/>
  <c r="L3749" i="1" s="1"/>
  <c r="M3750" i="1"/>
  <c r="Q3750" i="1"/>
  <c r="K3750" i="1" s="1"/>
  <c r="N3750" i="1" s="1"/>
  <c r="M3751" i="1"/>
  <c r="Q3751" i="1"/>
  <c r="K3751" i="1" s="1"/>
  <c r="M3752" i="1"/>
  <c r="Q3752" i="1"/>
  <c r="K3752" i="1" s="1"/>
  <c r="M3753" i="1"/>
  <c r="Q3753" i="1"/>
  <c r="K3753" i="1" s="1"/>
  <c r="N3753" i="1" s="1"/>
  <c r="M3754" i="1"/>
  <c r="Q3754" i="1"/>
  <c r="K3754" i="1" s="1"/>
  <c r="M3755" i="1"/>
  <c r="Q3755" i="1"/>
  <c r="K3755" i="1" s="1"/>
  <c r="M3756" i="1"/>
  <c r="Q3756" i="1"/>
  <c r="K3756" i="1" s="1"/>
  <c r="M3757" i="1"/>
  <c r="Q3757" i="1"/>
  <c r="K3757" i="1" s="1"/>
  <c r="M3758" i="1"/>
  <c r="Q3758" i="1"/>
  <c r="K3758" i="1" s="1"/>
  <c r="M3759" i="1"/>
  <c r="Q3759" i="1"/>
  <c r="K3759" i="1" s="1"/>
  <c r="M3760" i="1"/>
  <c r="Q3760" i="1"/>
  <c r="K3760" i="1" s="1"/>
  <c r="M3761" i="1"/>
  <c r="Q3761" i="1"/>
  <c r="K3761" i="1" s="1"/>
  <c r="M3762" i="1"/>
  <c r="Q3762" i="1"/>
  <c r="K3762" i="1" s="1"/>
  <c r="M3763" i="1"/>
  <c r="Q3763" i="1"/>
  <c r="K3763" i="1" s="1"/>
  <c r="M3764" i="1"/>
  <c r="Q3764" i="1"/>
  <c r="K3764" i="1" s="1"/>
  <c r="M3765" i="1"/>
  <c r="Q3765" i="1"/>
  <c r="K3765" i="1" s="1"/>
  <c r="M3766" i="1"/>
  <c r="Q3766" i="1"/>
  <c r="K3766" i="1" s="1"/>
  <c r="M3767" i="1"/>
  <c r="Q3767" i="1"/>
  <c r="K3767" i="1" s="1"/>
  <c r="M3768" i="1"/>
  <c r="Q3768" i="1"/>
  <c r="K3768" i="1" s="1"/>
  <c r="M3769" i="1"/>
  <c r="Q3769" i="1"/>
  <c r="K3769" i="1" s="1"/>
  <c r="M3770" i="1"/>
  <c r="Q3770" i="1"/>
  <c r="K3770" i="1" s="1"/>
  <c r="M3771" i="1"/>
  <c r="Q3771" i="1"/>
  <c r="K3771" i="1" s="1"/>
  <c r="M3772" i="1"/>
  <c r="Q3772" i="1"/>
  <c r="K3772" i="1" s="1"/>
  <c r="M3773" i="1"/>
  <c r="Q3773" i="1"/>
  <c r="K3773" i="1" s="1"/>
  <c r="M3774" i="1"/>
  <c r="Q3774" i="1"/>
  <c r="K3774" i="1" s="1"/>
  <c r="M3775" i="1"/>
  <c r="Q3775" i="1"/>
  <c r="K3775" i="1" s="1"/>
  <c r="M3776" i="1"/>
  <c r="Q3776" i="1"/>
  <c r="K3776" i="1" s="1"/>
  <c r="M3777" i="1"/>
  <c r="Q3777" i="1"/>
  <c r="K3777" i="1" s="1"/>
  <c r="M3778" i="1"/>
  <c r="Q3778" i="1"/>
  <c r="K3778" i="1" s="1"/>
  <c r="M3779" i="1"/>
  <c r="Q3779" i="1"/>
  <c r="K3779" i="1" s="1"/>
  <c r="M3780" i="1"/>
  <c r="Q3780" i="1"/>
  <c r="K3780" i="1" s="1"/>
  <c r="M3781" i="1"/>
  <c r="Q3781" i="1"/>
  <c r="K3781" i="1" s="1"/>
  <c r="M3782" i="1"/>
  <c r="Q3782" i="1"/>
  <c r="K3782" i="1" s="1"/>
  <c r="M3783" i="1"/>
  <c r="Q3783" i="1"/>
  <c r="K3783" i="1" s="1"/>
  <c r="M3784" i="1"/>
  <c r="Q3784" i="1"/>
  <c r="K3784" i="1" s="1"/>
  <c r="M3785" i="1"/>
  <c r="Q3785" i="1"/>
  <c r="K3785" i="1" s="1"/>
  <c r="M3786" i="1"/>
  <c r="Q3786" i="1"/>
  <c r="K3786" i="1" s="1"/>
  <c r="M3787" i="1"/>
  <c r="Q3787" i="1"/>
  <c r="K3787" i="1" s="1"/>
  <c r="M3788" i="1"/>
  <c r="Q3788" i="1"/>
  <c r="K3788" i="1" s="1"/>
  <c r="M3789" i="1"/>
  <c r="Q3789" i="1"/>
  <c r="K3789" i="1" s="1"/>
  <c r="M3790" i="1"/>
  <c r="Q3790" i="1"/>
  <c r="K3790" i="1" s="1"/>
  <c r="M3791" i="1"/>
  <c r="Q3791" i="1"/>
  <c r="K3791" i="1" s="1"/>
  <c r="M3792" i="1"/>
  <c r="Q3792" i="1"/>
  <c r="K3792" i="1" s="1"/>
  <c r="M3793" i="1"/>
  <c r="Q3793" i="1"/>
  <c r="K3793" i="1" s="1"/>
  <c r="M3794" i="1"/>
  <c r="Q3794" i="1"/>
  <c r="K3794" i="1" s="1"/>
  <c r="M3795" i="1"/>
  <c r="Q3795" i="1"/>
  <c r="K3795" i="1" s="1"/>
  <c r="M3796" i="1"/>
  <c r="Q3796" i="1"/>
  <c r="K3796" i="1" s="1"/>
  <c r="M3797" i="1"/>
  <c r="Q3797" i="1"/>
  <c r="K3797" i="1" s="1"/>
  <c r="M3798" i="1"/>
  <c r="Q3798" i="1"/>
  <c r="K3798" i="1" s="1"/>
  <c r="M3799" i="1"/>
  <c r="Q3799" i="1"/>
  <c r="K3799" i="1" s="1"/>
  <c r="M3800" i="1"/>
  <c r="Q3800" i="1"/>
  <c r="K3800" i="1" s="1"/>
  <c r="M3801" i="1"/>
  <c r="Q3801" i="1"/>
  <c r="K3801" i="1" s="1"/>
  <c r="L3687" i="1" l="1"/>
  <c r="N3737" i="1"/>
  <c r="L3747" i="1"/>
  <c r="N3745" i="1"/>
  <c r="L3735" i="1"/>
  <c r="N3721" i="1"/>
  <c r="L3655" i="1"/>
  <c r="L3671" i="1"/>
  <c r="L3699" i="1"/>
  <c r="N3665" i="1"/>
  <c r="N3749" i="1"/>
  <c r="N3729" i="1"/>
  <c r="N3697" i="1"/>
  <c r="L3683" i="1"/>
  <c r="N3681" i="1"/>
  <c r="L3731" i="1"/>
  <c r="L3719" i="1"/>
  <c r="L3703" i="1"/>
  <c r="L3667" i="1"/>
  <c r="N3713" i="1"/>
  <c r="L3651" i="1"/>
  <c r="N3649" i="1"/>
  <c r="N3840" i="1"/>
  <c r="L3840" i="1"/>
  <c r="N3831" i="1"/>
  <c r="L3831" i="1"/>
  <c r="N3827" i="1"/>
  <c r="L3827" i="1"/>
  <c r="N3823" i="1"/>
  <c r="L3823" i="1"/>
  <c r="N3819" i="1"/>
  <c r="L3819" i="1"/>
  <c r="N3815" i="1"/>
  <c r="L3815" i="1"/>
  <c r="N3844" i="1"/>
  <c r="L3844" i="1"/>
  <c r="L3838" i="1"/>
  <c r="N3838" i="1"/>
  <c r="N3834" i="1"/>
  <c r="L3834" i="1"/>
  <c r="N3843" i="1"/>
  <c r="L3843" i="1"/>
  <c r="L3841" i="1"/>
  <c r="N3841" i="1"/>
  <c r="N3839" i="1"/>
  <c r="L3839" i="1"/>
  <c r="L3837" i="1"/>
  <c r="N3837" i="1"/>
  <c r="N3835" i="1"/>
  <c r="L3835" i="1"/>
  <c r="L3833" i="1"/>
  <c r="N3833" i="1"/>
  <c r="L3829" i="1"/>
  <c r="N3829" i="1"/>
  <c r="L3825" i="1"/>
  <c r="N3825" i="1"/>
  <c r="L3821" i="1"/>
  <c r="N3821" i="1"/>
  <c r="L3817" i="1"/>
  <c r="N3817" i="1"/>
  <c r="L3813" i="1"/>
  <c r="N3813" i="1"/>
  <c r="N3811" i="1"/>
  <c r="L3811" i="1"/>
  <c r="L3809" i="1"/>
  <c r="N3809" i="1"/>
  <c r="N3807" i="1"/>
  <c r="L3807" i="1"/>
  <c r="L3805" i="1"/>
  <c r="N3805" i="1"/>
  <c r="N3803" i="1"/>
  <c r="L3803" i="1"/>
  <c r="N3842" i="1"/>
  <c r="L3842" i="1"/>
  <c r="L3836" i="1"/>
  <c r="N3836" i="1"/>
  <c r="L3832" i="1"/>
  <c r="N3832" i="1"/>
  <c r="N3830" i="1"/>
  <c r="L3830" i="1"/>
  <c r="N3828" i="1"/>
  <c r="L3828" i="1"/>
  <c r="L3826" i="1"/>
  <c r="N3826" i="1"/>
  <c r="N3824" i="1"/>
  <c r="L3824" i="1"/>
  <c r="L3822" i="1"/>
  <c r="N3822" i="1"/>
  <c r="N3820" i="1"/>
  <c r="L3820" i="1"/>
  <c r="L3818" i="1"/>
  <c r="N3818" i="1"/>
  <c r="N3816" i="1"/>
  <c r="L3816" i="1"/>
  <c r="L3814" i="1"/>
  <c r="N3814" i="1"/>
  <c r="N3812" i="1"/>
  <c r="L3812" i="1"/>
  <c r="L3810" i="1"/>
  <c r="N3810" i="1"/>
  <c r="N3808" i="1"/>
  <c r="L3808" i="1"/>
  <c r="L3806" i="1"/>
  <c r="N3806" i="1"/>
  <c r="N3804" i="1"/>
  <c r="L3804" i="1"/>
  <c r="L3802" i="1"/>
  <c r="N3802" i="1"/>
  <c r="L3796" i="1"/>
  <c r="N3796" i="1"/>
  <c r="N3790" i="1"/>
  <c r="L3790" i="1"/>
  <c r="L3784" i="1"/>
  <c r="N3784" i="1"/>
  <c r="L3799" i="1"/>
  <c r="N3799" i="1"/>
  <c r="L3795" i="1"/>
  <c r="N3795" i="1"/>
  <c r="L3791" i="1"/>
  <c r="N3791" i="1"/>
  <c r="L3771" i="1"/>
  <c r="N3771" i="1"/>
  <c r="L3767" i="1"/>
  <c r="N3767" i="1"/>
  <c r="L3763" i="1"/>
  <c r="N3763" i="1"/>
  <c r="L3759" i="1"/>
  <c r="N3759" i="1"/>
  <c r="L3755" i="1"/>
  <c r="N3755" i="1"/>
  <c r="N3751" i="1"/>
  <c r="L3751" i="1"/>
  <c r="L3704" i="1"/>
  <c r="N3704" i="1"/>
  <c r="N3798" i="1"/>
  <c r="L3798" i="1"/>
  <c r="L3792" i="1"/>
  <c r="N3792" i="1"/>
  <c r="N3786" i="1"/>
  <c r="L3786" i="1"/>
  <c r="N3801" i="1"/>
  <c r="L3801" i="1"/>
  <c r="N3797" i="1"/>
  <c r="L3797" i="1"/>
  <c r="N3793" i="1"/>
  <c r="L3793" i="1"/>
  <c r="N3789" i="1"/>
  <c r="L3789" i="1"/>
  <c r="L3787" i="1"/>
  <c r="N3787" i="1"/>
  <c r="N3785" i="1"/>
  <c r="L3785" i="1"/>
  <c r="L3783" i="1"/>
  <c r="N3783" i="1"/>
  <c r="N3781" i="1"/>
  <c r="L3781" i="1"/>
  <c r="L3779" i="1"/>
  <c r="N3779" i="1"/>
  <c r="N3777" i="1"/>
  <c r="L3777" i="1"/>
  <c r="L3775" i="1"/>
  <c r="N3775" i="1"/>
  <c r="N3773" i="1"/>
  <c r="L3773" i="1"/>
  <c r="N3769" i="1"/>
  <c r="L3769" i="1"/>
  <c r="N3765" i="1"/>
  <c r="L3765" i="1"/>
  <c r="N3761" i="1"/>
  <c r="L3761" i="1"/>
  <c r="N3757" i="1"/>
  <c r="L3757" i="1"/>
  <c r="L3720" i="1"/>
  <c r="N3720" i="1"/>
  <c r="L3708" i="1"/>
  <c r="N3708" i="1"/>
  <c r="L3644" i="1"/>
  <c r="N3644" i="1"/>
  <c r="L3740" i="1"/>
  <c r="N3740" i="1"/>
  <c r="L3692" i="1"/>
  <c r="N3692" i="1"/>
  <c r="L3688" i="1"/>
  <c r="N3688" i="1"/>
  <c r="L3800" i="1"/>
  <c r="N3800" i="1"/>
  <c r="N3794" i="1"/>
  <c r="L3794" i="1"/>
  <c r="L3788" i="1"/>
  <c r="N3788" i="1"/>
  <c r="N3782" i="1"/>
  <c r="L3782" i="1"/>
  <c r="L3780" i="1"/>
  <c r="N3780" i="1"/>
  <c r="N3778" i="1"/>
  <c r="L3778" i="1"/>
  <c r="L3776" i="1"/>
  <c r="N3776" i="1"/>
  <c r="N3774" i="1"/>
  <c r="L3774" i="1"/>
  <c r="L3772" i="1"/>
  <c r="N3772" i="1"/>
  <c r="N3770" i="1"/>
  <c r="L3770" i="1"/>
  <c r="L3768" i="1"/>
  <c r="N3768" i="1"/>
  <c r="N3766" i="1"/>
  <c r="L3766" i="1"/>
  <c r="L3764" i="1"/>
  <c r="N3764" i="1"/>
  <c r="N3762" i="1"/>
  <c r="L3762" i="1"/>
  <c r="L3760" i="1"/>
  <c r="N3760" i="1"/>
  <c r="N3758" i="1"/>
  <c r="L3758" i="1"/>
  <c r="L3756" i="1"/>
  <c r="N3756" i="1"/>
  <c r="N3754" i="1"/>
  <c r="L3754" i="1"/>
  <c r="L3752" i="1"/>
  <c r="N3752" i="1"/>
  <c r="L3736" i="1"/>
  <c r="N3736" i="1"/>
  <c r="L3676" i="1"/>
  <c r="N3676" i="1"/>
  <c r="L3672" i="1"/>
  <c r="N3672" i="1"/>
  <c r="L3724" i="1"/>
  <c r="N3724" i="1"/>
  <c r="L3660" i="1"/>
  <c r="N3660" i="1"/>
  <c r="L3656" i="1"/>
  <c r="N3656" i="1"/>
  <c r="L3744" i="1"/>
  <c r="N3744" i="1"/>
  <c r="L3715" i="1"/>
  <c r="L3712" i="1"/>
  <c r="N3712" i="1"/>
  <c r="N3710" i="1"/>
  <c r="L3710" i="1"/>
  <c r="L3680" i="1"/>
  <c r="N3680" i="1"/>
  <c r="L3664" i="1"/>
  <c r="N3664" i="1"/>
  <c r="N3662" i="1"/>
  <c r="L3662" i="1"/>
  <c r="L3648" i="1"/>
  <c r="N3648" i="1"/>
  <c r="N3646" i="1"/>
  <c r="L3646" i="1"/>
  <c r="L3753" i="1"/>
  <c r="L3750" i="1"/>
  <c r="L3748" i="1"/>
  <c r="N3748" i="1"/>
  <c r="N3746" i="1"/>
  <c r="L3746" i="1"/>
  <c r="N3733" i="1"/>
  <c r="L3732" i="1"/>
  <c r="N3732" i="1"/>
  <c r="N3730" i="1"/>
  <c r="L3730" i="1"/>
  <c r="N3717" i="1"/>
  <c r="L3716" i="1"/>
  <c r="N3716" i="1"/>
  <c r="N3714" i="1"/>
  <c r="L3714" i="1"/>
  <c r="N3701" i="1"/>
  <c r="L3700" i="1"/>
  <c r="N3700" i="1"/>
  <c r="N3698" i="1"/>
  <c r="L3698" i="1"/>
  <c r="N3685" i="1"/>
  <c r="L3684" i="1"/>
  <c r="N3684" i="1"/>
  <c r="N3682" i="1"/>
  <c r="L3682" i="1"/>
  <c r="N3669" i="1"/>
  <c r="L3668" i="1"/>
  <c r="N3668" i="1"/>
  <c r="N3666" i="1"/>
  <c r="L3666" i="1"/>
  <c r="N3653" i="1"/>
  <c r="L3652" i="1"/>
  <c r="N3652" i="1"/>
  <c r="N3650" i="1"/>
  <c r="L3650" i="1"/>
  <c r="N3742" i="1"/>
  <c r="L3742" i="1"/>
  <c r="L3728" i="1"/>
  <c r="N3728" i="1"/>
  <c r="L3707" i="1"/>
  <c r="N3705" i="1"/>
  <c r="N3702" i="1"/>
  <c r="L3702" i="1"/>
  <c r="L3691" i="1"/>
  <c r="N3689" i="1"/>
  <c r="N3686" i="1"/>
  <c r="L3686" i="1"/>
  <c r="L3675" i="1"/>
  <c r="N3673" i="1"/>
  <c r="N3670" i="1"/>
  <c r="L3670" i="1"/>
  <c r="L3659" i="1"/>
  <c r="N3657" i="1"/>
  <c r="N3654" i="1"/>
  <c r="L3654" i="1"/>
  <c r="L3643" i="1"/>
  <c r="N3641" i="1"/>
  <c r="N3726" i="1"/>
  <c r="L3726" i="1"/>
  <c r="L3696" i="1"/>
  <c r="N3696" i="1"/>
  <c r="N3694" i="1"/>
  <c r="L3694" i="1"/>
  <c r="N3678" i="1"/>
  <c r="L3678" i="1"/>
  <c r="L3739" i="1"/>
  <c r="N3734" i="1"/>
  <c r="L3734" i="1"/>
  <c r="L3723" i="1"/>
  <c r="N3718" i="1"/>
  <c r="L3718" i="1"/>
  <c r="L3743" i="1"/>
  <c r="N3741" i="1"/>
  <c r="N3738" i="1"/>
  <c r="L3738" i="1"/>
  <c r="L3727" i="1"/>
  <c r="N3725" i="1"/>
  <c r="N3722" i="1"/>
  <c r="L3722" i="1"/>
  <c r="L3711" i="1"/>
  <c r="N3709" i="1"/>
  <c r="N3706" i="1"/>
  <c r="L3706" i="1"/>
  <c r="L3695" i="1"/>
  <c r="N3693" i="1"/>
  <c r="N3690" i="1"/>
  <c r="L3690" i="1"/>
  <c r="L3679" i="1"/>
  <c r="N3677" i="1"/>
  <c r="N3674" i="1"/>
  <c r="L3674" i="1"/>
  <c r="L3663" i="1"/>
  <c r="N3661" i="1"/>
  <c r="N3658" i="1"/>
  <c r="L3658" i="1"/>
  <c r="L3647" i="1"/>
  <c r="N3645" i="1"/>
  <c r="N3642" i="1"/>
  <c r="L3642" i="1"/>
  <c r="M2651" i="1" l="1"/>
  <c r="Q2651" i="1"/>
  <c r="K2651" i="1" s="1"/>
  <c r="L2651" i="1" s="1"/>
  <c r="M2652" i="1"/>
  <c r="Q2652" i="1"/>
  <c r="K2652" i="1" s="1"/>
  <c r="M2653" i="1"/>
  <c r="Q2653" i="1"/>
  <c r="K2653" i="1" s="1"/>
  <c r="M2654" i="1"/>
  <c r="Q2654" i="1"/>
  <c r="K2654" i="1" s="1"/>
  <c r="M2655" i="1"/>
  <c r="Q2655" i="1"/>
  <c r="K2655" i="1" s="1"/>
  <c r="L2655" i="1" s="1"/>
  <c r="M2656" i="1"/>
  <c r="Q2656" i="1"/>
  <c r="K2656" i="1" s="1"/>
  <c r="M2657" i="1"/>
  <c r="Q2657" i="1"/>
  <c r="K2657" i="1" s="1"/>
  <c r="N2657" i="1" s="1"/>
  <c r="M2658" i="1"/>
  <c r="Q2658" i="1"/>
  <c r="K2658" i="1" s="1"/>
  <c r="M2659" i="1"/>
  <c r="Q2659" i="1"/>
  <c r="K2659" i="1" s="1"/>
  <c r="L2659" i="1" s="1"/>
  <c r="M2660" i="1"/>
  <c r="Q2660" i="1"/>
  <c r="K2660" i="1" s="1"/>
  <c r="M2661" i="1"/>
  <c r="Q2661" i="1"/>
  <c r="K2661" i="1" s="1"/>
  <c r="N2661" i="1" s="1"/>
  <c r="M2662" i="1"/>
  <c r="Q2662" i="1"/>
  <c r="K2662" i="1" s="1"/>
  <c r="M2663" i="1"/>
  <c r="Q2663" i="1"/>
  <c r="K2663" i="1" s="1"/>
  <c r="M2664" i="1"/>
  <c r="Q2664" i="1"/>
  <c r="K2664" i="1" s="1"/>
  <c r="M2665" i="1"/>
  <c r="Q2665" i="1"/>
  <c r="K2665" i="1" s="1"/>
  <c r="M2666" i="1"/>
  <c r="Q2666" i="1"/>
  <c r="K2666" i="1" s="1"/>
  <c r="M2667" i="1"/>
  <c r="Q2667" i="1"/>
  <c r="K2667" i="1" s="1"/>
  <c r="L2667" i="1" s="1"/>
  <c r="M2668" i="1"/>
  <c r="Q2668" i="1"/>
  <c r="K2668" i="1" s="1"/>
  <c r="M2669" i="1"/>
  <c r="Q2669" i="1"/>
  <c r="K2669" i="1" s="1"/>
  <c r="M2670" i="1"/>
  <c r="Q2670" i="1"/>
  <c r="K2670" i="1" s="1"/>
  <c r="M2671" i="1"/>
  <c r="Q2671" i="1"/>
  <c r="K2671" i="1" s="1"/>
  <c r="L2671" i="1" s="1"/>
  <c r="M2672" i="1"/>
  <c r="Q2672" i="1"/>
  <c r="K2672" i="1" s="1"/>
  <c r="M2673" i="1"/>
  <c r="Q2673" i="1"/>
  <c r="K2673" i="1" s="1"/>
  <c r="N2673" i="1" s="1"/>
  <c r="M2674" i="1"/>
  <c r="Q2674" i="1"/>
  <c r="K2674" i="1" s="1"/>
  <c r="M2675" i="1"/>
  <c r="Q2675" i="1"/>
  <c r="K2675" i="1" s="1"/>
  <c r="L2675" i="1" s="1"/>
  <c r="M2676" i="1"/>
  <c r="Q2676" i="1"/>
  <c r="K2676" i="1" s="1"/>
  <c r="M2677" i="1"/>
  <c r="Q2677" i="1"/>
  <c r="K2677" i="1" s="1"/>
  <c r="N2677" i="1" s="1"/>
  <c r="M2678" i="1"/>
  <c r="Q2678" i="1"/>
  <c r="K2678" i="1" s="1"/>
  <c r="M2679" i="1"/>
  <c r="Q2679" i="1"/>
  <c r="K2679" i="1" s="1"/>
  <c r="M2680" i="1"/>
  <c r="Q2680" i="1"/>
  <c r="K2680" i="1" s="1"/>
  <c r="M2681" i="1"/>
  <c r="Q2681" i="1"/>
  <c r="K2681" i="1" s="1"/>
  <c r="N2681" i="1" s="1"/>
  <c r="M2682" i="1"/>
  <c r="Q2682" i="1"/>
  <c r="K2682" i="1" s="1"/>
  <c r="M2683" i="1"/>
  <c r="Q2683" i="1"/>
  <c r="K2683" i="1" s="1"/>
  <c r="L2683" i="1" s="1"/>
  <c r="M2684" i="1"/>
  <c r="Q2684" i="1"/>
  <c r="K2684" i="1" s="1"/>
  <c r="M2685" i="1"/>
  <c r="Q2685" i="1"/>
  <c r="K2685" i="1" s="1"/>
  <c r="M2686" i="1"/>
  <c r="Q2686" i="1"/>
  <c r="K2686" i="1" s="1"/>
  <c r="M2687" i="1"/>
  <c r="Q2687" i="1"/>
  <c r="K2687" i="1" s="1"/>
  <c r="L2687" i="1" s="1"/>
  <c r="M2688" i="1"/>
  <c r="Q2688" i="1"/>
  <c r="K2688" i="1" s="1"/>
  <c r="M2689" i="1"/>
  <c r="Q2689" i="1"/>
  <c r="K2689" i="1" s="1"/>
  <c r="N2689" i="1" s="1"/>
  <c r="M2690" i="1"/>
  <c r="Q2690" i="1"/>
  <c r="K2690" i="1" s="1"/>
  <c r="M2691" i="1"/>
  <c r="Q2691" i="1"/>
  <c r="K2691" i="1" s="1"/>
  <c r="M2692" i="1"/>
  <c r="Q2692" i="1"/>
  <c r="K2692" i="1" s="1"/>
  <c r="M2693" i="1"/>
  <c r="Q2693" i="1"/>
  <c r="K2693" i="1" s="1"/>
  <c r="N2693" i="1" s="1"/>
  <c r="M2694" i="1"/>
  <c r="Q2694" i="1"/>
  <c r="K2694" i="1" s="1"/>
  <c r="M2695" i="1"/>
  <c r="Q2695" i="1"/>
  <c r="K2695" i="1" s="1"/>
  <c r="M2696" i="1"/>
  <c r="Q2696" i="1"/>
  <c r="K2696" i="1" s="1"/>
  <c r="M2697" i="1"/>
  <c r="Q2697" i="1"/>
  <c r="K2697" i="1" s="1"/>
  <c r="N2697" i="1" s="1"/>
  <c r="M2698" i="1"/>
  <c r="Q2698" i="1"/>
  <c r="K2698" i="1" s="1"/>
  <c r="M2699" i="1"/>
  <c r="Q2699" i="1"/>
  <c r="K2699" i="1" s="1"/>
  <c r="L2699" i="1" s="1"/>
  <c r="M2700" i="1"/>
  <c r="Q2700" i="1"/>
  <c r="K2700" i="1" s="1"/>
  <c r="M2701" i="1"/>
  <c r="Q2701" i="1"/>
  <c r="K2701" i="1" s="1"/>
  <c r="M2702" i="1"/>
  <c r="Q2702" i="1"/>
  <c r="K2702" i="1" s="1"/>
  <c r="M2703" i="1"/>
  <c r="Q2703" i="1"/>
  <c r="K2703" i="1" s="1"/>
  <c r="L2703" i="1" s="1"/>
  <c r="M2704" i="1"/>
  <c r="Q2704" i="1"/>
  <c r="K2704" i="1" s="1"/>
  <c r="M2705" i="1"/>
  <c r="Q2705" i="1"/>
  <c r="K2705" i="1" s="1"/>
  <c r="M2706" i="1"/>
  <c r="Q2706" i="1"/>
  <c r="K2706" i="1" s="1"/>
  <c r="M2707" i="1"/>
  <c r="Q2707" i="1"/>
  <c r="K2707" i="1" s="1"/>
  <c r="L2707" i="1" s="1"/>
  <c r="M2708" i="1"/>
  <c r="Q2708" i="1"/>
  <c r="K2708" i="1" s="1"/>
  <c r="M2709" i="1"/>
  <c r="Q2709" i="1"/>
  <c r="K2709" i="1" s="1"/>
  <c r="N2709" i="1" s="1"/>
  <c r="M2710" i="1"/>
  <c r="Q2710" i="1"/>
  <c r="K2710" i="1" s="1"/>
  <c r="M2711" i="1"/>
  <c r="Q2711" i="1"/>
  <c r="K2711" i="1" s="1"/>
  <c r="M2712" i="1"/>
  <c r="Q2712" i="1"/>
  <c r="K2712" i="1" s="1"/>
  <c r="M2713" i="1"/>
  <c r="Q2713" i="1"/>
  <c r="K2713" i="1" s="1"/>
  <c r="N2713" i="1" s="1"/>
  <c r="M2714" i="1"/>
  <c r="Q2714" i="1"/>
  <c r="K2714" i="1" s="1"/>
  <c r="M2715" i="1"/>
  <c r="Q2715" i="1"/>
  <c r="K2715" i="1" s="1"/>
  <c r="L2715" i="1" s="1"/>
  <c r="M2716" i="1"/>
  <c r="Q2716" i="1"/>
  <c r="K2716" i="1" s="1"/>
  <c r="M2717" i="1"/>
  <c r="Q2717" i="1"/>
  <c r="K2717" i="1" s="1"/>
  <c r="M2718" i="1"/>
  <c r="Q2718" i="1"/>
  <c r="K2718" i="1" s="1"/>
  <c r="M2719" i="1"/>
  <c r="Q2719" i="1"/>
  <c r="K2719" i="1" s="1"/>
  <c r="L2719" i="1" s="1"/>
  <c r="M2720" i="1"/>
  <c r="Q2720" i="1"/>
  <c r="K2720" i="1" s="1"/>
  <c r="M2721" i="1"/>
  <c r="Q2721" i="1"/>
  <c r="K2721" i="1" s="1"/>
  <c r="N2721" i="1" s="1"/>
  <c r="M2722" i="1"/>
  <c r="Q2722" i="1"/>
  <c r="K2722" i="1" s="1"/>
  <c r="M2723" i="1"/>
  <c r="Q2723" i="1"/>
  <c r="K2723" i="1" s="1"/>
  <c r="M2724" i="1"/>
  <c r="Q2724" i="1"/>
  <c r="K2724" i="1" s="1"/>
  <c r="M2725" i="1"/>
  <c r="Q2725" i="1"/>
  <c r="K2725" i="1" s="1"/>
  <c r="N2725" i="1" s="1"/>
  <c r="M2726" i="1"/>
  <c r="Q2726" i="1"/>
  <c r="K2726" i="1" s="1"/>
  <c r="M2727" i="1"/>
  <c r="Q2727" i="1"/>
  <c r="K2727" i="1" s="1"/>
  <c r="M2728" i="1"/>
  <c r="Q2728" i="1"/>
  <c r="K2728" i="1" s="1"/>
  <c r="M2729" i="1"/>
  <c r="Q2729" i="1"/>
  <c r="K2729" i="1" s="1"/>
  <c r="N2729" i="1" s="1"/>
  <c r="M2730" i="1"/>
  <c r="Q2730" i="1"/>
  <c r="K2730" i="1" s="1"/>
  <c r="M2731" i="1"/>
  <c r="Q2731" i="1"/>
  <c r="K2731" i="1" s="1"/>
  <c r="L2731" i="1" s="1"/>
  <c r="M2732" i="1"/>
  <c r="Q2732" i="1"/>
  <c r="K2732" i="1" s="1"/>
  <c r="M2733" i="1"/>
  <c r="Q2733" i="1"/>
  <c r="K2733" i="1" s="1"/>
  <c r="M2734" i="1"/>
  <c r="Q2734" i="1"/>
  <c r="K2734" i="1" s="1"/>
  <c r="M2735" i="1"/>
  <c r="Q2735" i="1"/>
  <c r="K2735" i="1" s="1"/>
  <c r="L2735" i="1" s="1"/>
  <c r="M2736" i="1"/>
  <c r="Q2736" i="1"/>
  <c r="K2736" i="1" s="1"/>
  <c r="M2737" i="1"/>
  <c r="Q2737" i="1"/>
  <c r="K2737" i="1" s="1"/>
  <c r="M2738" i="1"/>
  <c r="Q2738" i="1"/>
  <c r="K2738" i="1" s="1"/>
  <c r="M2739" i="1"/>
  <c r="Q2739" i="1"/>
  <c r="K2739" i="1" s="1"/>
  <c r="L2739" i="1" s="1"/>
  <c r="M2740" i="1"/>
  <c r="Q2740" i="1"/>
  <c r="K2740" i="1" s="1"/>
  <c r="M2741" i="1"/>
  <c r="Q2741" i="1"/>
  <c r="K2741" i="1" s="1"/>
  <c r="N2741" i="1" s="1"/>
  <c r="M2742" i="1"/>
  <c r="Q2742" i="1"/>
  <c r="K2742" i="1" s="1"/>
  <c r="M2743" i="1"/>
  <c r="Q2743" i="1"/>
  <c r="K2743" i="1" s="1"/>
  <c r="M2744" i="1"/>
  <c r="Q2744" i="1"/>
  <c r="K2744" i="1" s="1"/>
  <c r="M2745" i="1"/>
  <c r="Q2745" i="1"/>
  <c r="K2745" i="1" s="1"/>
  <c r="N2745" i="1" s="1"/>
  <c r="M2746" i="1"/>
  <c r="Q2746" i="1"/>
  <c r="K2746" i="1" s="1"/>
  <c r="M2747" i="1"/>
  <c r="Q2747" i="1"/>
  <c r="K2747" i="1" s="1"/>
  <c r="L2747" i="1" s="1"/>
  <c r="M2748" i="1"/>
  <c r="Q2748" i="1"/>
  <c r="K2748" i="1" s="1"/>
  <c r="M2749" i="1"/>
  <c r="Q2749" i="1"/>
  <c r="K2749" i="1" s="1"/>
  <c r="M2750" i="1"/>
  <c r="Q2750" i="1"/>
  <c r="K2750" i="1" s="1"/>
  <c r="M2751" i="1"/>
  <c r="Q2751" i="1"/>
  <c r="K2751" i="1" s="1"/>
  <c r="L2751" i="1" s="1"/>
  <c r="M2752" i="1"/>
  <c r="Q2752" i="1"/>
  <c r="K2752" i="1" s="1"/>
  <c r="M2753" i="1"/>
  <c r="Q2753" i="1"/>
  <c r="K2753" i="1" s="1"/>
  <c r="N2753" i="1" s="1"/>
  <c r="M2754" i="1"/>
  <c r="Q2754" i="1"/>
  <c r="K2754" i="1" s="1"/>
  <c r="M2755" i="1"/>
  <c r="Q2755" i="1"/>
  <c r="K2755" i="1" s="1"/>
  <c r="M2756" i="1"/>
  <c r="Q2756" i="1"/>
  <c r="K2756" i="1" s="1"/>
  <c r="M2757" i="1"/>
  <c r="Q2757" i="1"/>
  <c r="K2757" i="1" s="1"/>
  <c r="N2757" i="1" s="1"/>
  <c r="M2758" i="1"/>
  <c r="Q2758" i="1"/>
  <c r="K2758" i="1" s="1"/>
  <c r="M2759" i="1"/>
  <c r="Q2759" i="1"/>
  <c r="K2759" i="1" s="1"/>
  <c r="M2760" i="1"/>
  <c r="Q2760" i="1"/>
  <c r="K2760" i="1" s="1"/>
  <c r="M2761" i="1"/>
  <c r="Q2761" i="1"/>
  <c r="K2761" i="1" s="1"/>
  <c r="N2761" i="1" s="1"/>
  <c r="M2762" i="1"/>
  <c r="Q2762" i="1"/>
  <c r="K2762" i="1" s="1"/>
  <c r="M2763" i="1"/>
  <c r="Q2763" i="1"/>
  <c r="K2763" i="1" s="1"/>
  <c r="M2764" i="1"/>
  <c r="Q2764" i="1"/>
  <c r="K2764" i="1" s="1"/>
  <c r="M2765" i="1"/>
  <c r="Q2765" i="1"/>
  <c r="K2765" i="1" s="1"/>
  <c r="M2766" i="1"/>
  <c r="Q2766" i="1"/>
  <c r="K2766" i="1" s="1"/>
  <c r="M2767" i="1"/>
  <c r="Q2767" i="1"/>
  <c r="K2767" i="1" s="1"/>
  <c r="M2768" i="1"/>
  <c r="Q2768" i="1"/>
  <c r="K2768" i="1" s="1"/>
  <c r="L2768" i="1" s="1"/>
  <c r="M2769" i="1"/>
  <c r="Q2769" i="1"/>
  <c r="K2769" i="1" s="1"/>
  <c r="M2770" i="1"/>
  <c r="Q2770" i="1"/>
  <c r="K2770" i="1" s="1"/>
  <c r="M2771" i="1"/>
  <c r="Q2771" i="1"/>
  <c r="K2771" i="1" s="1"/>
  <c r="M2772" i="1"/>
  <c r="Q2772" i="1"/>
  <c r="K2772" i="1" s="1"/>
  <c r="L2772" i="1" s="1"/>
  <c r="M2773" i="1"/>
  <c r="Q2773" i="1"/>
  <c r="K2773" i="1" s="1"/>
  <c r="M2774" i="1"/>
  <c r="Q2774" i="1"/>
  <c r="K2774" i="1" s="1"/>
  <c r="N2774" i="1" s="1"/>
  <c r="M2775" i="1"/>
  <c r="Q2775" i="1"/>
  <c r="K2775" i="1" s="1"/>
  <c r="M2776" i="1"/>
  <c r="Q2776" i="1"/>
  <c r="K2776" i="1" s="1"/>
  <c r="L2776" i="1" s="1"/>
  <c r="M2777" i="1"/>
  <c r="Q2777" i="1"/>
  <c r="K2777" i="1" s="1"/>
  <c r="M2778" i="1"/>
  <c r="Q2778" i="1"/>
  <c r="K2778" i="1" s="1"/>
  <c r="M2779" i="1"/>
  <c r="Q2779" i="1"/>
  <c r="K2779" i="1" s="1"/>
  <c r="M2780" i="1"/>
  <c r="Q2780" i="1"/>
  <c r="K2780" i="1" s="1"/>
  <c r="M2781" i="1"/>
  <c r="Q2781" i="1"/>
  <c r="K2781" i="1" s="1"/>
  <c r="M2782" i="1"/>
  <c r="Q2782" i="1"/>
  <c r="K2782" i="1" s="1"/>
  <c r="N2782" i="1" s="1"/>
  <c r="M2783" i="1"/>
  <c r="Q2783" i="1"/>
  <c r="K2783" i="1" s="1"/>
  <c r="M2784" i="1"/>
  <c r="Q2784" i="1"/>
  <c r="K2784" i="1" s="1"/>
  <c r="L2784" i="1" s="1"/>
  <c r="M2785" i="1"/>
  <c r="Q2785" i="1"/>
  <c r="K2785" i="1" s="1"/>
  <c r="M2786" i="1"/>
  <c r="Q2786" i="1"/>
  <c r="K2786" i="1" s="1"/>
  <c r="M2787" i="1"/>
  <c r="Q2787" i="1"/>
  <c r="K2787" i="1" s="1"/>
  <c r="M2788" i="1"/>
  <c r="Q2788" i="1"/>
  <c r="K2788" i="1" s="1"/>
  <c r="L2788" i="1" s="1"/>
  <c r="M2789" i="1"/>
  <c r="Q2789" i="1"/>
  <c r="K2789" i="1" s="1"/>
  <c r="M2790" i="1"/>
  <c r="Q2790" i="1"/>
  <c r="K2790" i="1" s="1"/>
  <c r="N2790" i="1" s="1"/>
  <c r="M2791" i="1"/>
  <c r="Q2791" i="1"/>
  <c r="K2791" i="1" s="1"/>
  <c r="M2792" i="1"/>
  <c r="Q2792" i="1"/>
  <c r="K2792" i="1" s="1"/>
  <c r="L2792" i="1" s="1"/>
  <c r="M2793" i="1"/>
  <c r="Q2793" i="1"/>
  <c r="K2793" i="1" s="1"/>
  <c r="M2794" i="1"/>
  <c r="Q2794" i="1"/>
  <c r="K2794" i="1" s="1"/>
  <c r="N2794" i="1" s="1"/>
  <c r="M2795" i="1"/>
  <c r="Q2795" i="1"/>
  <c r="K2795" i="1" s="1"/>
  <c r="M2796" i="1"/>
  <c r="Q2796" i="1"/>
  <c r="K2796" i="1" s="1"/>
  <c r="M2797" i="1"/>
  <c r="Q2797" i="1"/>
  <c r="K2797" i="1" s="1"/>
  <c r="M2798" i="1"/>
  <c r="Q2798" i="1"/>
  <c r="K2798" i="1" s="1"/>
  <c r="M2799" i="1"/>
  <c r="Q2799" i="1"/>
  <c r="K2799" i="1" s="1"/>
  <c r="M2800" i="1"/>
  <c r="Q2800" i="1"/>
  <c r="K2800" i="1" s="1"/>
  <c r="L2800" i="1" s="1"/>
  <c r="M2801" i="1"/>
  <c r="Q2801" i="1"/>
  <c r="K2801" i="1" s="1"/>
  <c r="M2802" i="1"/>
  <c r="Q2802" i="1"/>
  <c r="K2802" i="1" s="1"/>
  <c r="M2803" i="1"/>
  <c r="Q2803" i="1"/>
  <c r="K2803" i="1" s="1"/>
  <c r="M2804" i="1"/>
  <c r="Q2804" i="1"/>
  <c r="K2804" i="1" s="1"/>
  <c r="L2804" i="1" s="1"/>
  <c r="M2805" i="1"/>
  <c r="Q2805" i="1"/>
  <c r="K2805" i="1" s="1"/>
  <c r="M2806" i="1"/>
  <c r="Q2806" i="1"/>
  <c r="K2806" i="1" s="1"/>
  <c r="N2806" i="1" s="1"/>
  <c r="M2807" i="1"/>
  <c r="Q2807" i="1"/>
  <c r="K2807" i="1" s="1"/>
  <c r="M2808" i="1"/>
  <c r="Q2808" i="1"/>
  <c r="K2808" i="1" s="1"/>
  <c r="L2808" i="1" s="1"/>
  <c r="M2809" i="1"/>
  <c r="Q2809" i="1"/>
  <c r="K2809" i="1" s="1"/>
  <c r="M2810" i="1"/>
  <c r="Q2810" i="1"/>
  <c r="K2810" i="1" s="1"/>
  <c r="M2811" i="1"/>
  <c r="Q2811" i="1"/>
  <c r="K2811" i="1" s="1"/>
  <c r="M2812" i="1"/>
  <c r="Q2812" i="1"/>
  <c r="K2812" i="1" s="1"/>
  <c r="L2812" i="1" s="1"/>
  <c r="M2813" i="1"/>
  <c r="Q2813" i="1"/>
  <c r="K2813" i="1" s="1"/>
  <c r="L2813" i="1" s="1"/>
  <c r="M2814" i="1"/>
  <c r="Q2814" i="1"/>
  <c r="K2814" i="1" s="1"/>
  <c r="M2815" i="1"/>
  <c r="Q2815" i="1"/>
  <c r="K2815" i="1" s="1"/>
  <c r="M2816" i="1"/>
  <c r="Q2816" i="1"/>
  <c r="K2816" i="1" s="1"/>
  <c r="M2817" i="1"/>
  <c r="Q2817" i="1"/>
  <c r="K2817" i="1" s="1"/>
  <c r="L2817" i="1" s="1"/>
  <c r="M2818" i="1"/>
  <c r="Q2818" i="1"/>
  <c r="K2818" i="1" s="1"/>
  <c r="N2818" i="1" s="1"/>
  <c r="M2819" i="1"/>
  <c r="Q2819" i="1"/>
  <c r="K2819" i="1" s="1"/>
  <c r="M2820" i="1"/>
  <c r="Q2820" i="1"/>
  <c r="K2820" i="1" s="1"/>
  <c r="L2820" i="1" s="1"/>
  <c r="M2821" i="1"/>
  <c r="Q2821" i="1"/>
  <c r="K2821" i="1" s="1"/>
  <c r="L2821" i="1" s="1"/>
  <c r="M2822" i="1"/>
  <c r="Q2822" i="1"/>
  <c r="K2822" i="1" s="1"/>
  <c r="M2823" i="1"/>
  <c r="Q2823" i="1"/>
  <c r="K2823" i="1" s="1"/>
  <c r="M2824" i="1"/>
  <c r="Q2824" i="1"/>
  <c r="K2824" i="1" s="1"/>
  <c r="M2825" i="1"/>
  <c r="Q2825" i="1"/>
  <c r="K2825" i="1" s="1"/>
  <c r="L2825" i="1" s="1"/>
  <c r="M2826" i="1"/>
  <c r="Q2826" i="1"/>
  <c r="K2826" i="1" s="1"/>
  <c r="N2826" i="1" s="1"/>
  <c r="M2827" i="1"/>
  <c r="Q2827" i="1"/>
  <c r="K2827" i="1" s="1"/>
  <c r="M2828" i="1"/>
  <c r="Q2828" i="1"/>
  <c r="K2828" i="1" s="1"/>
  <c r="L2828" i="1" s="1"/>
  <c r="M2829" i="1"/>
  <c r="Q2829" i="1"/>
  <c r="K2829" i="1" s="1"/>
  <c r="M2830" i="1"/>
  <c r="Q2830" i="1"/>
  <c r="K2830" i="1" s="1"/>
  <c r="M2831" i="1"/>
  <c r="Q2831" i="1"/>
  <c r="K2831" i="1" s="1"/>
  <c r="M2832" i="1"/>
  <c r="Q2832" i="1"/>
  <c r="K2832" i="1" s="1"/>
  <c r="M2833" i="1"/>
  <c r="Q2833" i="1"/>
  <c r="K2833" i="1" s="1"/>
  <c r="L2833" i="1" s="1"/>
  <c r="M2834" i="1"/>
  <c r="Q2834" i="1"/>
  <c r="K2834" i="1" s="1"/>
  <c r="N2834" i="1" s="1"/>
  <c r="M2835" i="1"/>
  <c r="Q2835" i="1"/>
  <c r="K2835" i="1" s="1"/>
  <c r="M2836" i="1"/>
  <c r="Q2836" i="1"/>
  <c r="K2836" i="1" s="1"/>
  <c r="L2836" i="1" s="1"/>
  <c r="M2837" i="1"/>
  <c r="Q2837" i="1"/>
  <c r="K2837" i="1" s="1"/>
  <c r="L2837" i="1" s="1"/>
  <c r="M2838" i="1"/>
  <c r="Q2838" i="1"/>
  <c r="K2838" i="1" s="1"/>
  <c r="M2839" i="1"/>
  <c r="Q2839" i="1"/>
  <c r="K2839" i="1" s="1"/>
  <c r="M2840" i="1"/>
  <c r="Q2840" i="1"/>
  <c r="K2840" i="1" s="1"/>
  <c r="M2841" i="1"/>
  <c r="Q2841" i="1"/>
  <c r="K2841" i="1" s="1"/>
  <c r="L2841" i="1" s="1"/>
  <c r="M2842" i="1"/>
  <c r="Q2842" i="1"/>
  <c r="K2842" i="1" s="1"/>
  <c r="M2843" i="1"/>
  <c r="Q2843" i="1"/>
  <c r="K2843" i="1" s="1"/>
  <c r="M2844" i="1"/>
  <c r="Q2844" i="1"/>
  <c r="K2844" i="1" s="1"/>
  <c r="L2844" i="1" s="1"/>
  <c r="M2845" i="1"/>
  <c r="Q2845" i="1"/>
  <c r="K2845" i="1" s="1"/>
  <c r="N2845" i="1" s="1"/>
  <c r="M2846" i="1"/>
  <c r="Q2846" i="1"/>
  <c r="K2846" i="1" s="1"/>
  <c r="N2846" i="1" s="1"/>
  <c r="M2847" i="1"/>
  <c r="Q2847" i="1"/>
  <c r="K2847" i="1" s="1"/>
  <c r="M2848" i="1"/>
  <c r="Q2848" i="1"/>
  <c r="K2848" i="1" s="1"/>
  <c r="M2849" i="1"/>
  <c r="Q2849" i="1"/>
  <c r="K2849" i="1" s="1"/>
  <c r="M2850" i="1"/>
  <c r="Q2850" i="1"/>
  <c r="K2850" i="1" s="1"/>
  <c r="N2850" i="1" s="1"/>
  <c r="M2851" i="1"/>
  <c r="Q2851" i="1"/>
  <c r="K2851" i="1" s="1"/>
  <c r="M2852" i="1"/>
  <c r="Q2852" i="1"/>
  <c r="K2852" i="1" s="1"/>
  <c r="L2852" i="1" s="1"/>
  <c r="M2853" i="1"/>
  <c r="Q2853" i="1"/>
  <c r="K2853" i="1" s="1"/>
  <c r="M2854" i="1"/>
  <c r="Q2854" i="1"/>
  <c r="K2854" i="1" s="1"/>
  <c r="M2855" i="1"/>
  <c r="Q2855" i="1"/>
  <c r="K2855" i="1" s="1"/>
  <c r="M2856" i="1"/>
  <c r="Q2856" i="1"/>
  <c r="K2856" i="1" s="1"/>
  <c r="L2856" i="1" s="1"/>
  <c r="M2857" i="1"/>
  <c r="Q2857" i="1"/>
  <c r="K2857" i="1" s="1"/>
  <c r="M2858" i="1"/>
  <c r="Q2858" i="1"/>
  <c r="K2858" i="1" s="1"/>
  <c r="N2858" i="1" s="1"/>
  <c r="M2859" i="1"/>
  <c r="Q2859" i="1"/>
  <c r="K2859" i="1" s="1"/>
  <c r="M2860" i="1"/>
  <c r="Q2860" i="1"/>
  <c r="K2860" i="1" s="1"/>
  <c r="L2860" i="1" s="1"/>
  <c r="M2861" i="1"/>
  <c r="Q2861" i="1"/>
  <c r="K2861" i="1" s="1"/>
  <c r="M2862" i="1"/>
  <c r="Q2862" i="1"/>
  <c r="K2862" i="1" s="1"/>
  <c r="M2863" i="1"/>
  <c r="Q2863" i="1"/>
  <c r="K2863" i="1" s="1"/>
  <c r="M2864" i="1"/>
  <c r="Q2864" i="1"/>
  <c r="K2864" i="1" s="1"/>
  <c r="M2865" i="1"/>
  <c r="Q2865" i="1"/>
  <c r="K2865" i="1" s="1"/>
  <c r="M2866" i="1"/>
  <c r="Q2866" i="1"/>
  <c r="K2866" i="1" s="1"/>
  <c r="N2866" i="1" s="1"/>
  <c r="M2867" i="1"/>
  <c r="Q2867" i="1"/>
  <c r="K2867" i="1" s="1"/>
  <c r="M2868" i="1"/>
  <c r="Q2868" i="1"/>
  <c r="K2868" i="1" s="1"/>
  <c r="L2868" i="1" s="1"/>
  <c r="M2869" i="1"/>
  <c r="Q2869" i="1"/>
  <c r="K2869" i="1" s="1"/>
  <c r="M2870" i="1"/>
  <c r="Q2870" i="1"/>
  <c r="K2870" i="1" s="1"/>
  <c r="M2871" i="1"/>
  <c r="Q2871" i="1"/>
  <c r="K2871" i="1" s="1"/>
  <c r="M2872" i="1"/>
  <c r="Q2872" i="1"/>
  <c r="K2872" i="1" s="1"/>
  <c r="L2872" i="1" s="1"/>
  <c r="M2873" i="1"/>
  <c r="Q2873" i="1"/>
  <c r="K2873" i="1" s="1"/>
  <c r="M2874" i="1"/>
  <c r="Q2874" i="1"/>
  <c r="K2874" i="1" s="1"/>
  <c r="N2874" i="1" s="1"/>
  <c r="M2875" i="1"/>
  <c r="Q2875" i="1"/>
  <c r="K2875" i="1" s="1"/>
  <c r="M2876" i="1"/>
  <c r="Q2876" i="1"/>
  <c r="K2876" i="1" s="1"/>
  <c r="L2876" i="1" s="1"/>
  <c r="M2877" i="1"/>
  <c r="Q2877" i="1"/>
  <c r="K2877" i="1" s="1"/>
  <c r="M2878" i="1"/>
  <c r="Q2878" i="1"/>
  <c r="K2878" i="1" s="1"/>
  <c r="N2878" i="1" s="1"/>
  <c r="M2879" i="1"/>
  <c r="Q2879" i="1"/>
  <c r="K2879" i="1" s="1"/>
  <c r="M2880" i="1"/>
  <c r="Q2880" i="1"/>
  <c r="K2880" i="1" s="1"/>
  <c r="M2881" i="1"/>
  <c r="Q2881" i="1"/>
  <c r="K2881" i="1" s="1"/>
  <c r="M2882" i="1"/>
  <c r="Q2882" i="1"/>
  <c r="K2882" i="1" s="1"/>
  <c r="N2882" i="1" s="1"/>
  <c r="M2883" i="1"/>
  <c r="Q2883" i="1"/>
  <c r="K2883" i="1" s="1"/>
  <c r="M2884" i="1"/>
  <c r="Q2884" i="1"/>
  <c r="K2884" i="1" s="1"/>
  <c r="L2884" i="1" s="1"/>
  <c r="M2885" i="1"/>
  <c r="Q2885" i="1"/>
  <c r="K2885" i="1" s="1"/>
  <c r="M2886" i="1"/>
  <c r="Q2886" i="1"/>
  <c r="K2886" i="1" s="1"/>
  <c r="M2887" i="1"/>
  <c r="Q2887" i="1"/>
  <c r="K2887" i="1" s="1"/>
  <c r="M2888" i="1"/>
  <c r="Q2888" i="1"/>
  <c r="K2888" i="1" s="1"/>
  <c r="L2888" i="1" s="1"/>
  <c r="M2889" i="1"/>
  <c r="Q2889" i="1"/>
  <c r="K2889" i="1" s="1"/>
  <c r="M2890" i="1"/>
  <c r="Q2890" i="1"/>
  <c r="K2890" i="1" s="1"/>
  <c r="N2890" i="1" s="1"/>
  <c r="M2891" i="1"/>
  <c r="Q2891" i="1"/>
  <c r="K2891" i="1" s="1"/>
  <c r="M2892" i="1"/>
  <c r="Q2892" i="1"/>
  <c r="K2892" i="1" s="1"/>
  <c r="L2892" i="1" s="1"/>
  <c r="M2893" i="1"/>
  <c r="Q2893" i="1"/>
  <c r="K2893" i="1" s="1"/>
  <c r="M2894" i="1"/>
  <c r="Q2894" i="1"/>
  <c r="K2894" i="1" s="1"/>
  <c r="M2895" i="1"/>
  <c r="Q2895" i="1"/>
  <c r="K2895" i="1" s="1"/>
  <c r="M2896" i="1"/>
  <c r="Q2896" i="1"/>
  <c r="K2896" i="1" s="1"/>
  <c r="M2897" i="1"/>
  <c r="Q2897" i="1"/>
  <c r="K2897" i="1" s="1"/>
  <c r="M2898" i="1"/>
  <c r="Q2898" i="1"/>
  <c r="K2898" i="1" s="1"/>
  <c r="N2898" i="1" s="1"/>
  <c r="M2899" i="1"/>
  <c r="Q2899" i="1"/>
  <c r="K2899" i="1" s="1"/>
  <c r="M2900" i="1"/>
  <c r="Q2900" i="1"/>
  <c r="K2900" i="1" s="1"/>
  <c r="L2900" i="1" s="1"/>
  <c r="M2901" i="1"/>
  <c r="Q2901" i="1"/>
  <c r="K2901" i="1" s="1"/>
  <c r="M2902" i="1"/>
  <c r="Q2902" i="1"/>
  <c r="K2902" i="1" s="1"/>
  <c r="M2903" i="1"/>
  <c r="Q2903" i="1"/>
  <c r="K2903" i="1" s="1"/>
  <c r="M2904" i="1"/>
  <c r="Q2904" i="1"/>
  <c r="K2904" i="1" s="1"/>
  <c r="L2904" i="1" s="1"/>
  <c r="M2905" i="1"/>
  <c r="Q2905" i="1"/>
  <c r="K2905" i="1" s="1"/>
  <c r="M2906" i="1"/>
  <c r="Q2906" i="1"/>
  <c r="K2906" i="1" s="1"/>
  <c r="N2906" i="1" s="1"/>
  <c r="M2907" i="1"/>
  <c r="Q2907" i="1"/>
  <c r="K2907" i="1" s="1"/>
  <c r="M2908" i="1"/>
  <c r="Q2908" i="1"/>
  <c r="K2908" i="1" s="1"/>
  <c r="L2908" i="1" s="1"/>
  <c r="M2909" i="1"/>
  <c r="Q2909" i="1"/>
  <c r="K2909" i="1" s="1"/>
  <c r="M2910" i="1"/>
  <c r="Q2910" i="1"/>
  <c r="K2910" i="1" s="1"/>
  <c r="N2910" i="1" s="1"/>
  <c r="M2911" i="1"/>
  <c r="Q2911" i="1"/>
  <c r="K2911" i="1" s="1"/>
  <c r="M2912" i="1"/>
  <c r="Q2912" i="1"/>
  <c r="K2912" i="1" s="1"/>
  <c r="M2913" i="1"/>
  <c r="Q2913" i="1"/>
  <c r="K2913" i="1" s="1"/>
  <c r="M2914" i="1"/>
  <c r="Q2914" i="1"/>
  <c r="K2914" i="1" s="1"/>
  <c r="N2914" i="1" s="1"/>
  <c r="M2915" i="1"/>
  <c r="Q2915" i="1"/>
  <c r="K2915" i="1" s="1"/>
  <c r="M2916" i="1"/>
  <c r="Q2916" i="1"/>
  <c r="K2916" i="1" s="1"/>
  <c r="L2916" i="1" s="1"/>
  <c r="M2917" i="1"/>
  <c r="Q2917" i="1"/>
  <c r="K2917" i="1" s="1"/>
  <c r="M2918" i="1"/>
  <c r="Q2918" i="1"/>
  <c r="K2918" i="1" s="1"/>
  <c r="M2919" i="1"/>
  <c r="Q2919" i="1"/>
  <c r="K2919" i="1" s="1"/>
  <c r="M2920" i="1"/>
  <c r="Q2920" i="1"/>
  <c r="K2920" i="1" s="1"/>
  <c r="L2920" i="1" s="1"/>
  <c r="M2921" i="1"/>
  <c r="Q2921" i="1"/>
  <c r="K2921" i="1" s="1"/>
  <c r="M2922" i="1"/>
  <c r="Q2922" i="1"/>
  <c r="K2922" i="1" s="1"/>
  <c r="N2922" i="1" s="1"/>
  <c r="M2923" i="1"/>
  <c r="Q2923" i="1"/>
  <c r="K2923" i="1" s="1"/>
  <c r="M2924" i="1"/>
  <c r="Q2924" i="1"/>
  <c r="K2924" i="1" s="1"/>
  <c r="L2924" i="1" s="1"/>
  <c r="M2925" i="1"/>
  <c r="Q2925" i="1"/>
  <c r="K2925" i="1" s="1"/>
  <c r="M2926" i="1"/>
  <c r="Q2926" i="1"/>
  <c r="K2926" i="1" s="1"/>
  <c r="M2927" i="1"/>
  <c r="Q2927" i="1"/>
  <c r="K2927" i="1" s="1"/>
  <c r="M2928" i="1"/>
  <c r="Q2928" i="1"/>
  <c r="K2928" i="1" s="1"/>
  <c r="M2929" i="1"/>
  <c r="Q2929" i="1"/>
  <c r="K2929" i="1" s="1"/>
  <c r="M2930" i="1"/>
  <c r="Q2930" i="1"/>
  <c r="K2930" i="1" s="1"/>
  <c r="N2930" i="1" s="1"/>
  <c r="M2931" i="1"/>
  <c r="Q2931" i="1"/>
  <c r="K2931" i="1" s="1"/>
  <c r="M2932" i="1"/>
  <c r="Q2932" i="1"/>
  <c r="K2932" i="1" s="1"/>
  <c r="L2932" i="1" s="1"/>
  <c r="M2933" i="1"/>
  <c r="Q2933" i="1"/>
  <c r="K2933" i="1" s="1"/>
  <c r="M2934" i="1"/>
  <c r="Q2934" i="1"/>
  <c r="K2934" i="1" s="1"/>
  <c r="N2934" i="1" s="1"/>
  <c r="M2935" i="1"/>
  <c r="Q2935" i="1"/>
  <c r="K2935" i="1" s="1"/>
  <c r="L2935" i="1" s="1"/>
  <c r="M2936" i="1"/>
  <c r="Q2936" i="1"/>
  <c r="K2936" i="1" s="1"/>
  <c r="M2937" i="1"/>
  <c r="Q2937" i="1"/>
  <c r="K2937" i="1" s="1"/>
  <c r="N2937" i="1" s="1"/>
  <c r="M2938" i="1"/>
  <c r="Q2938" i="1"/>
  <c r="K2938" i="1" s="1"/>
  <c r="M2939" i="1"/>
  <c r="Q2939" i="1"/>
  <c r="K2939" i="1" s="1"/>
  <c r="M2940" i="1"/>
  <c r="Q2940" i="1"/>
  <c r="K2940" i="1" s="1"/>
  <c r="L2940" i="1" s="1"/>
  <c r="M2941" i="1"/>
  <c r="Q2941" i="1"/>
  <c r="K2941" i="1" s="1"/>
  <c r="N2941" i="1" s="1"/>
  <c r="M2942" i="1"/>
  <c r="Q2942" i="1"/>
  <c r="K2942" i="1" s="1"/>
  <c r="N2942" i="1" s="1"/>
  <c r="M2943" i="1"/>
  <c r="Q2943" i="1"/>
  <c r="K2943" i="1" s="1"/>
  <c r="M2944" i="1"/>
  <c r="Q2944" i="1"/>
  <c r="K2944" i="1" s="1"/>
  <c r="M2945" i="1"/>
  <c r="Q2945" i="1"/>
  <c r="K2945" i="1" s="1"/>
  <c r="N2945" i="1" s="1"/>
  <c r="M2946" i="1"/>
  <c r="Q2946" i="1"/>
  <c r="K2946" i="1" s="1"/>
  <c r="M2947" i="1"/>
  <c r="Q2947" i="1"/>
  <c r="K2947" i="1" s="1"/>
  <c r="M2948" i="1"/>
  <c r="Q2948" i="1"/>
  <c r="K2948" i="1" s="1"/>
  <c r="L2948" i="1" s="1"/>
  <c r="M2949" i="1"/>
  <c r="Q2949" i="1"/>
  <c r="K2949" i="1" s="1"/>
  <c r="N2949" i="1" s="1"/>
  <c r="M2950" i="1"/>
  <c r="Q2950" i="1"/>
  <c r="K2950" i="1" s="1"/>
  <c r="N2950" i="1" s="1"/>
  <c r="M2951" i="1"/>
  <c r="Q2951" i="1"/>
  <c r="K2951" i="1" s="1"/>
  <c r="L2951" i="1" s="1"/>
  <c r="M2952" i="1"/>
  <c r="Q2952" i="1"/>
  <c r="K2952" i="1" s="1"/>
  <c r="M2953" i="1"/>
  <c r="Q2953" i="1"/>
  <c r="K2953" i="1" s="1"/>
  <c r="N2953" i="1" s="1"/>
  <c r="M2954" i="1"/>
  <c r="Q2954" i="1"/>
  <c r="K2954" i="1" s="1"/>
  <c r="M2955" i="1"/>
  <c r="Q2955" i="1"/>
  <c r="K2955" i="1" s="1"/>
  <c r="M2956" i="1"/>
  <c r="Q2956" i="1"/>
  <c r="K2956" i="1" s="1"/>
  <c r="L2956" i="1" s="1"/>
  <c r="M2957" i="1"/>
  <c r="Q2957" i="1"/>
  <c r="K2957" i="1" s="1"/>
  <c r="N2957" i="1" s="1"/>
  <c r="M2958" i="1"/>
  <c r="Q2958" i="1"/>
  <c r="K2958" i="1" s="1"/>
  <c r="N2958" i="1" s="1"/>
  <c r="M2959" i="1"/>
  <c r="Q2959" i="1"/>
  <c r="K2959" i="1" s="1"/>
  <c r="M2960" i="1"/>
  <c r="Q2960" i="1"/>
  <c r="K2960" i="1" s="1"/>
  <c r="M2961" i="1"/>
  <c r="Q2961" i="1"/>
  <c r="K2961" i="1" s="1"/>
  <c r="N2961" i="1" s="1"/>
  <c r="M2962" i="1"/>
  <c r="Q2962" i="1"/>
  <c r="K2962" i="1" s="1"/>
  <c r="M2963" i="1"/>
  <c r="Q2963" i="1"/>
  <c r="K2963" i="1" s="1"/>
  <c r="M2964" i="1"/>
  <c r="Q2964" i="1"/>
  <c r="K2964" i="1" s="1"/>
  <c r="L2964" i="1" s="1"/>
  <c r="M2965" i="1"/>
  <c r="Q2965" i="1"/>
  <c r="K2965" i="1" s="1"/>
  <c r="N2965" i="1" s="1"/>
  <c r="M2966" i="1"/>
  <c r="Q2966" i="1"/>
  <c r="K2966" i="1" s="1"/>
  <c r="N2966" i="1" s="1"/>
  <c r="M2967" i="1"/>
  <c r="Q2967" i="1"/>
  <c r="K2967" i="1" s="1"/>
  <c r="L2967" i="1" s="1"/>
  <c r="M2968" i="1"/>
  <c r="Q2968" i="1"/>
  <c r="K2968" i="1" s="1"/>
  <c r="M2969" i="1"/>
  <c r="Q2969" i="1"/>
  <c r="K2969" i="1" s="1"/>
  <c r="N2969" i="1" s="1"/>
  <c r="M2970" i="1"/>
  <c r="Q2970" i="1"/>
  <c r="K2970" i="1" s="1"/>
  <c r="M2971" i="1"/>
  <c r="Q2971" i="1"/>
  <c r="K2971" i="1" s="1"/>
  <c r="L2971" i="1" s="1"/>
  <c r="M2972" i="1"/>
  <c r="Q2972" i="1"/>
  <c r="K2972" i="1" s="1"/>
  <c r="M2973" i="1"/>
  <c r="Q2973" i="1"/>
  <c r="K2973" i="1" s="1"/>
  <c r="N2973" i="1" s="1"/>
  <c r="M2974" i="1"/>
  <c r="Q2974" i="1"/>
  <c r="K2974" i="1" s="1"/>
  <c r="M2975" i="1"/>
  <c r="Q2975" i="1"/>
  <c r="K2975" i="1" s="1"/>
  <c r="M2976" i="1"/>
  <c r="Q2976" i="1"/>
  <c r="K2976" i="1" s="1"/>
  <c r="M2977" i="1"/>
  <c r="Q2977" i="1"/>
  <c r="K2977" i="1" s="1"/>
  <c r="M2978" i="1"/>
  <c r="Q2978" i="1"/>
  <c r="K2978" i="1" s="1"/>
  <c r="M2979" i="1"/>
  <c r="Q2979" i="1"/>
  <c r="K2979" i="1" s="1"/>
  <c r="M2980" i="1"/>
  <c r="Q2980" i="1"/>
  <c r="K2980" i="1" s="1"/>
  <c r="M2981" i="1"/>
  <c r="Q2981" i="1"/>
  <c r="K2981" i="1" s="1"/>
  <c r="N2981" i="1" s="1"/>
  <c r="M2982" i="1"/>
  <c r="Q2982" i="1"/>
  <c r="K2982" i="1" s="1"/>
  <c r="M2983" i="1"/>
  <c r="Q2983" i="1"/>
  <c r="K2983" i="1" s="1"/>
  <c r="L2983" i="1" s="1"/>
  <c r="M2984" i="1"/>
  <c r="Q2984" i="1"/>
  <c r="K2984" i="1" s="1"/>
  <c r="M2985" i="1"/>
  <c r="Q2985" i="1"/>
  <c r="K2985" i="1" s="1"/>
  <c r="N2985" i="1" s="1"/>
  <c r="M2986" i="1"/>
  <c r="Q2986" i="1"/>
  <c r="K2986" i="1" s="1"/>
  <c r="M2987" i="1"/>
  <c r="Q2987" i="1"/>
  <c r="K2987" i="1" s="1"/>
  <c r="M2988" i="1"/>
  <c r="Q2988" i="1"/>
  <c r="K2988" i="1" s="1"/>
  <c r="M2989" i="1"/>
  <c r="Q2989" i="1"/>
  <c r="K2989" i="1" s="1"/>
  <c r="M2990" i="1"/>
  <c r="Q2990" i="1"/>
  <c r="K2990" i="1" s="1"/>
  <c r="N2990" i="1" s="1"/>
  <c r="M2991" i="1"/>
  <c r="Q2991" i="1"/>
  <c r="K2991" i="1" s="1"/>
  <c r="N2991" i="1" s="1"/>
  <c r="M2992" i="1"/>
  <c r="Q2992" i="1"/>
  <c r="K2992" i="1" s="1"/>
  <c r="L2992" i="1" s="1"/>
  <c r="M2993" i="1"/>
  <c r="Q2993" i="1"/>
  <c r="K2993" i="1" s="1"/>
  <c r="M2994" i="1"/>
  <c r="Q2994" i="1"/>
  <c r="K2994" i="1" s="1"/>
  <c r="M2995" i="1"/>
  <c r="Q2995" i="1"/>
  <c r="K2995" i="1" s="1"/>
  <c r="M2996" i="1"/>
  <c r="Q2996" i="1"/>
  <c r="K2996" i="1" s="1"/>
  <c r="M2997" i="1"/>
  <c r="Q2997" i="1"/>
  <c r="K2997" i="1" s="1"/>
  <c r="M2998" i="1"/>
  <c r="Q2998" i="1"/>
  <c r="K2998" i="1" s="1"/>
  <c r="N2998" i="1" s="1"/>
  <c r="M2999" i="1"/>
  <c r="Q2999" i="1"/>
  <c r="K2999" i="1" s="1"/>
  <c r="N2999" i="1" s="1"/>
  <c r="M3000" i="1"/>
  <c r="Q3000" i="1"/>
  <c r="K3000" i="1" s="1"/>
  <c r="M3001" i="1"/>
  <c r="Q3001" i="1"/>
  <c r="K3001" i="1" s="1"/>
  <c r="N3001" i="1" s="1"/>
  <c r="M3002" i="1"/>
  <c r="Q3002" i="1"/>
  <c r="K3002" i="1" s="1"/>
  <c r="M3003" i="1"/>
  <c r="Q3003" i="1"/>
  <c r="K3003" i="1" s="1"/>
  <c r="M3004" i="1"/>
  <c r="Q3004" i="1"/>
  <c r="K3004" i="1" s="1"/>
  <c r="M3005" i="1"/>
  <c r="Q3005" i="1"/>
  <c r="K3005" i="1" s="1"/>
  <c r="M3006" i="1"/>
  <c r="Q3006" i="1"/>
  <c r="K3006" i="1" s="1"/>
  <c r="M3007" i="1"/>
  <c r="Q3007" i="1"/>
  <c r="K3007" i="1" s="1"/>
  <c r="M3008" i="1"/>
  <c r="Q3008" i="1"/>
  <c r="K3008" i="1" s="1"/>
  <c r="M3009" i="1"/>
  <c r="Q3009" i="1"/>
  <c r="K3009" i="1" s="1"/>
  <c r="M3010" i="1"/>
  <c r="Q3010" i="1"/>
  <c r="K3010" i="1" s="1"/>
  <c r="M3011" i="1"/>
  <c r="Q3011" i="1"/>
  <c r="K3011" i="1" s="1"/>
  <c r="M3012" i="1"/>
  <c r="Q3012" i="1"/>
  <c r="K3012" i="1" s="1"/>
  <c r="M3013" i="1"/>
  <c r="Q3013" i="1"/>
  <c r="K3013" i="1" s="1"/>
  <c r="M3014" i="1"/>
  <c r="Q3014" i="1"/>
  <c r="K3014" i="1" s="1"/>
  <c r="N3014" i="1" s="1"/>
  <c r="M3015" i="1"/>
  <c r="Q3015" i="1"/>
  <c r="K3015" i="1" s="1"/>
  <c r="L3015" i="1" s="1"/>
  <c r="M3016" i="1"/>
  <c r="Q3016" i="1"/>
  <c r="K3016" i="1" s="1"/>
  <c r="L3016" i="1" s="1"/>
  <c r="M3017" i="1"/>
  <c r="Q3017" i="1"/>
  <c r="K3017" i="1" s="1"/>
  <c r="M3018" i="1"/>
  <c r="Q3018" i="1"/>
  <c r="K3018" i="1" s="1"/>
  <c r="M3019" i="1"/>
  <c r="Q3019" i="1"/>
  <c r="K3019" i="1" s="1"/>
  <c r="M3020" i="1"/>
  <c r="Q3020" i="1"/>
  <c r="K3020" i="1" s="1"/>
  <c r="M3021" i="1"/>
  <c r="Q3021" i="1"/>
  <c r="K3021" i="1" s="1"/>
  <c r="M3022" i="1"/>
  <c r="Q3022" i="1"/>
  <c r="K3022" i="1" s="1"/>
  <c r="N3022" i="1" s="1"/>
  <c r="M3023" i="1"/>
  <c r="Q3023" i="1"/>
  <c r="K3023" i="1" s="1"/>
  <c r="N3023" i="1" s="1"/>
  <c r="M3024" i="1"/>
  <c r="Q3024" i="1"/>
  <c r="K3024" i="1" s="1"/>
  <c r="L3024" i="1" s="1"/>
  <c r="M3025" i="1"/>
  <c r="Q3025" i="1"/>
  <c r="K3025" i="1" s="1"/>
  <c r="L3025" i="1" s="1"/>
  <c r="M3026" i="1"/>
  <c r="Q3026" i="1"/>
  <c r="K3026" i="1" s="1"/>
  <c r="M3027" i="1"/>
  <c r="Q3027" i="1"/>
  <c r="K3027" i="1" s="1"/>
  <c r="M3028" i="1"/>
  <c r="Q3028" i="1"/>
  <c r="K3028" i="1" s="1"/>
  <c r="M3029" i="1"/>
  <c r="Q3029" i="1"/>
  <c r="K3029" i="1" s="1"/>
  <c r="M3030" i="1"/>
  <c r="Q3030" i="1"/>
  <c r="K3030" i="1" s="1"/>
  <c r="N3030" i="1" s="1"/>
  <c r="M3031" i="1"/>
  <c r="Q3031" i="1"/>
  <c r="K3031" i="1" s="1"/>
  <c r="L3031" i="1" s="1"/>
  <c r="M3032" i="1"/>
  <c r="Q3032" i="1"/>
  <c r="K3032" i="1" s="1"/>
  <c r="M3033" i="1"/>
  <c r="Q3033" i="1"/>
  <c r="K3033" i="1" s="1"/>
  <c r="M3034" i="1"/>
  <c r="Q3034" i="1"/>
  <c r="K3034" i="1" s="1"/>
  <c r="M3035" i="1"/>
  <c r="Q3035" i="1"/>
  <c r="K3035" i="1" s="1"/>
  <c r="M3036" i="1"/>
  <c r="Q3036" i="1"/>
  <c r="K3036" i="1" s="1"/>
  <c r="M3037" i="1"/>
  <c r="Q3037" i="1"/>
  <c r="K3037" i="1" s="1"/>
  <c r="M3038" i="1"/>
  <c r="Q3038" i="1"/>
  <c r="K3038" i="1" s="1"/>
  <c r="N3038" i="1" s="1"/>
  <c r="M3039" i="1"/>
  <c r="Q3039" i="1"/>
  <c r="K3039" i="1" s="1"/>
  <c r="M3040" i="1"/>
  <c r="Q3040" i="1"/>
  <c r="K3040" i="1" s="1"/>
  <c r="M3041" i="1"/>
  <c r="Q3041" i="1"/>
  <c r="K3041" i="1" s="1"/>
  <c r="N3041" i="1" s="1"/>
  <c r="M3042" i="1"/>
  <c r="Q3042" i="1"/>
  <c r="K3042" i="1" s="1"/>
  <c r="M3043" i="1"/>
  <c r="Q3043" i="1"/>
  <c r="K3043" i="1" s="1"/>
  <c r="M3044" i="1"/>
  <c r="Q3044" i="1"/>
  <c r="K3044" i="1" s="1"/>
  <c r="M3045" i="1"/>
  <c r="Q3045" i="1"/>
  <c r="K3045" i="1" s="1"/>
  <c r="N3045" i="1" s="1"/>
  <c r="M3046" i="1"/>
  <c r="Q3046" i="1"/>
  <c r="K3046" i="1" s="1"/>
  <c r="M3047" i="1"/>
  <c r="Q3047" i="1"/>
  <c r="K3047" i="1" s="1"/>
  <c r="M3048" i="1"/>
  <c r="Q3048" i="1"/>
  <c r="K3048" i="1" s="1"/>
  <c r="N3048" i="1" s="1"/>
  <c r="M3049" i="1"/>
  <c r="Q3049" i="1"/>
  <c r="K3049" i="1" s="1"/>
  <c r="N3049" i="1" s="1"/>
  <c r="M3050" i="1"/>
  <c r="Q3050" i="1"/>
  <c r="K3050" i="1" s="1"/>
  <c r="N3050" i="1" s="1"/>
  <c r="M3051" i="1"/>
  <c r="Q3051" i="1"/>
  <c r="K3051" i="1" s="1"/>
  <c r="M3052" i="1"/>
  <c r="Q3052" i="1"/>
  <c r="K3052" i="1" s="1"/>
  <c r="M3053" i="1"/>
  <c r="Q3053" i="1"/>
  <c r="K3053" i="1" s="1"/>
  <c r="M3054" i="1"/>
  <c r="Q3054" i="1"/>
  <c r="K3054" i="1" s="1"/>
  <c r="M3055" i="1"/>
  <c r="Q3055" i="1"/>
  <c r="K3055" i="1" s="1"/>
  <c r="M3056" i="1"/>
  <c r="Q3056" i="1"/>
  <c r="K3056" i="1" s="1"/>
  <c r="M3057" i="1"/>
  <c r="Q3057" i="1"/>
  <c r="K3057" i="1" s="1"/>
  <c r="M3058" i="1"/>
  <c r="Q3058" i="1"/>
  <c r="K3058" i="1" s="1"/>
  <c r="L3058" i="1" s="1"/>
  <c r="M3059" i="1"/>
  <c r="Q3059" i="1"/>
  <c r="K3059" i="1" s="1"/>
  <c r="M3060" i="1"/>
  <c r="Q3060" i="1"/>
  <c r="K3060" i="1" s="1"/>
  <c r="N3060" i="1" s="1"/>
  <c r="M3061" i="1"/>
  <c r="Q3061" i="1"/>
  <c r="K3061" i="1" s="1"/>
  <c r="M3062" i="1"/>
  <c r="Q3062" i="1"/>
  <c r="K3062" i="1" s="1"/>
  <c r="L3062" i="1" s="1"/>
  <c r="M3063" i="1"/>
  <c r="Q3063" i="1"/>
  <c r="K3063" i="1" s="1"/>
  <c r="M3064" i="1"/>
  <c r="Q3064" i="1"/>
  <c r="K3064" i="1" s="1"/>
  <c r="N3064" i="1" s="1"/>
  <c r="M3065" i="1"/>
  <c r="Q3065" i="1"/>
  <c r="K3065" i="1" s="1"/>
  <c r="M3066" i="1"/>
  <c r="Q3066" i="1"/>
  <c r="K3066" i="1" s="1"/>
  <c r="L3066" i="1" s="1"/>
  <c r="M3067" i="1"/>
  <c r="Q3067" i="1"/>
  <c r="K3067" i="1" s="1"/>
  <c r="M3068" i="1"/>
  <c r="Q3068" i="1"/>
  <c r="K3068" i="1" s="1"/>
  <c r="N3068" i="1" s="1"/>
  <c r="M3069" i="1"/>
  <c r="Q3069" i="1"/>
  <c r="K3069" i="1" s="1"/>
  <c r="M3070" i="1"/>
  <c r="Q3070" i="1"/>
  <c r="K3070" i="1" s="1"/>
  <c r="L3070" i="1" s="1"/>
  <c r="M3071" i="1"/>
  <c r="Q3071" i="1"/>
  <c r="K3071" i="1" s="1"/>
  <c r="M3072" i="1"/>
  <c r="Q3072" i="1"/>
  <c r="K3072" i="1" s="1"/>
  <c r="N3072" i="1" s="1"/>
  <c r="M3073" i="1"/>
  <c r="Q3073" i="1"/>
  <c r="K3073" i="1" s="1"/>
  <c r="M3074" i="1"/>
  <c r="Q3074" i="1"/>
  <c r="K3074" i="1" s="1"/>
  <c r="L3074" i="1" s="1"/>
  <c r="M3075" i="1"/>
  <c r="Q3075" i="1"/>
  <c r="K3075" i="1" s="1"/>
  <c r="M3076" i="1"/>
  <c r="Q3076" i="1"/>
  <c r="K3076" i="1" s="1"/>
  <c r="M3077" i="1"/>
  <c r="Q3077" i="1"/>
  <c r="K3077" i="1" s="1"/>
  <c r="M3078" i="1"/>
  <c r="Q3078" i="1"/>
  <c r="K3078" i="1" s="1"/>
  <c r="L3078" i="1" s="1"/>
  <c r="M3079" i="1"/>
  <c r="Q3079" i="1"/>
  <c r="K3079" i="1" s="1"/>
  <c r="M3080" i="1"/>
  <c r="Q3080" i="1"/>
  <c r="K3080" i="1" s="1"/>
  <c r="N3080" i="1" s="1"/>
  <c r="M3081" i="1"/>
  <c r="Q3081" i="1"/>
  <c r="K3081" i="1" s="1"/>
  <c r="M3082" i="1"/>
  <c r="Q3082" i="1"/>
  <c r="K3082" i="1" s="1"/>
  <c r="L3082" i="1" s="1"/>
  <c r="M3083" i="1"/>
  <c r="Q3083" i="1"/>
  <c r="K3083" i="1" s="1"/>
  <c r="M3084" i="1"/>
  <c r="Q3084" i="1"/>
  <c r="K3084" i="1" s="1"/>
  <c r="N3084" i="1" s="1"/>
  <c r="M3085" i="1"/>
  <c r="Q3085" i="1"/>
  <c r="K3085" i="1" s="1"/>
  <c r="M3086" i="1"/>
  <c r="Q3086" i="1"/>
  <c r="K3086" i="1" s="1"/>
  <c r="L3086" i="1" s="1"/>
  <c r="M3087" i="1"/>
  <c r="Q3087" i="1"/>
  <c r="K3087" i="1" s="1"/>
  <c r="M3088" i="1"/>
  <c r="Q3088" i="1"/>
  <c r="K3088" i="1" s="1"/>
  <c r="N3088" i="1" s="1"/>
  <c r="M3089" i="1"/>
  <c r="Q3089" i="1"/>
  <c r="K3089" i="1" s="1"/>
  <c r="M3090" i="1"/>
  <c r="Q3090" i="1"/>
  <c r="K3090" i="1" s="1"/>
  <c r="M3091" i="1"/>
  <c r="Q3091" i="1"/>
  <c r="K3091" i="1" s="1"/>
  <c r="M3092" i="1"/>
  <c r="Q3092" i="1"/>
  <c r="K3092" i="1" s="1"/>
  <c r="M3093" i="1"/>
  <c r="Q3093" i="1"/>
  <c r="K3093" i="1" s="1"/>
  <c r="M3094" i="1"/>
  <c r="Q3094" i="1"/>
  <c r="K3094" i="1" s="1"/>
  <c r="L3094" i="1" s="1"/>
  <c r="M3095" i="1"/>
  <c r="Q3095" i="1"/>
  <c r="K3095" i="1" s="1"/>
  <c r="M3096" i="1"/>
  <c r="Q3096" i="1"/>
  <c r="K3096" i="1" s="1"/>
  <c r="N3096" i="1" s="1"/>
  <c r="M3097" i="1"/>
  <c r="Q3097" i="1"/>
  <c r="K3097" i="1" s="1"/>
  <c r="M3098" i="1"/>
  <c r="Q3098" i="1"/>
  <c r="K3098" i="1" s="1"/>
  <c r="L3098" i="1" s="1"/>
  <c r="M3099" i="1"/>
  <c r="Q3099" i="1"/>
  <c r="K3099" i="1" s="1"/>
  <c r="M3100" i="1"/>
  <c r="Q3100" i="1"/>
  <c r="K3100" i="1" s="1"/>
  <c r="M3101" i="1"/>
  <c r="Q3101" i="1"/>
  <c r="K3101" i="1" s="1"/>
  <c r="M3102" i="1"/>
  <c r="Q3102" i="1"/>
  <c r="K3102" i="1" s="1"/>
  <c r="L3102" i="1" s="1"/>
  <c r="M3103" i="1"/>
  <c r="Q3103" i="1"/>
  <c r="K3103" i="1" s="1"/>
  <c r="M3104" i="1"/>
  <c r="Q3104" i="1"/>
  <c r="K3104" i="1" s="1"/>
  <c r="N3104" i="1" s="1"/>
  <c r="M3105" i="1"/>
  <c r="Q3105" i="1"/>
  <c r="K3105" i="1" s="1"/>
  <c r="M3106" i="1"/>
  <c r="Q3106" i="1"/>
  <c r="K3106" i="1" s="1"/>
  <c r="L3106" i="1" s="1"/>
  <c r="M3107" i="1"/>
  <c r="Q3107" i="1"/>
  <c r="K3107" i="1" s="1"/>
  <c r="M3108" i="1"/>
  <c r="Q3108" i="1"/>
  <c r="K3108" i="1" s="1"/>
  <c r="N3108" i="1" s="1"/>
  <c r="M3109" i="1"/>
  <c r="Q3109" i="1"/>
  <c r="K3109" i="1" s="1"/>
  <c r="M3110" i="1"/>
  <c r="Q3110" i="1"/>
  <c r="K3110" i="1" s="1"/>
  <c r="M3111" i="1"/>
  <c r="Q3111" i="1"/>
  <c r="K3111" i="1" s="1"/>
  <c r="M3112" i="1"/>
  <c r="Q3112" i="1"/>
  <c r="K3112" i="1" s="1"/>
  <c r="M3113" i="1"/>
  <c r="Q3113" i="1"/>
  <c r="K3113" i="1" s="1"/>
  <c r="M3114" i="1"/>
  <c r="Q3114" i="1"/>
  <c r="K3114" i="1" s="1"/>
  <c r="L3114" i="1" s="1"/>
  <c r="M3115" i="1"/>
  <c r="Q3115" i="1"/>
  <c r="K3115" i="1" s="1"/>
  <c r="M3116" i="1"/>
  <c r="Q3116" i="1"/>
  <c r="K3116" i="1" s="1"/>
  <c r="M3117" i="1"/>
  <c r="Q3117" i="1"/>
  <c r="K3117" i="1" s="1"/>
  <c r="M3118" i="1"/>
  <c r="Q3118" i="1"/>
  <c r="K3118" i="1" s="1"/>
  <c r="L3118" i="1" s="1"/>
  <c r="M3119" i="1"/>
  <c r="Q3119" i="1"/>
  <c r="K3119" i="1" s="1"/>
  <c r="M3120" i="1"/>
  <c r="Q3120" i="1"/>
  <c r="K3120" i="1" s="1"/>
  <c r="N3120" i="1" s="1"/>
  <c r="M3121" i="1"/>
  <c r="Q3121" i="1"/>
  <c r="K3121" i="1" s="1"/>
  <c r="M3122" i="1"/>
  <c r="Q3122" i="1"/>
  <c r="K3122" i="1" s="1"/>
  <c r="L3122" i="1" s="1"/>
  <c r="M3123" i="1"/>
  <c r="Q3123" i="1"/>
  <c r="K3123" i="1" s="1"/>
  <c r="M3124" i="1"/>
  <c r="Q3124" i="1"/>
  <c r="K3124" i="1" s="1"/>
  <c r="N3124" i="1" s="1"/>
  <c r="M3125" i="1"/>
  <c r="Q3125" i="1"/>
  <c r="K3125" i="1" s="1"/>
  <c r="M3126" i="1"/>
  <c r="Q3126" i="1"/>
  <c r="K3126" i="1" s="1"/>
  <c r="M3127" i="1"/>
  <c r="Q3127" i="1"/>
  <c r="K3127" i="1" s="1"/>
  <c r="M3128" i="1"/>
  <c r="Q3128" i="1"/>
  <c r="K3128" i="1" s="1"/>
  <c r="N3128" i="1" s="1"/>
  <c r="M3129" i="1"/>
  <c r="Q3129" i="1"/>
  <c r="K3129" i="1" s="1"/>
  <c r="M3130" i="1"/>
  <c r="Q3130" i="1"/>
  <c r="K3130" i="1" s="1"/>
  <c r="L3130" i="1" s="1"/>
  <c r="M3131" i="1"/>
  <c r="Q3131" i="1"/>
  <c r="K3131" i="1" s="1"/>
  <c r="M3132" i="1"/>
  <c r="Q3132" i="1"/>
  <c r="K3132" i="1" s="1"/>
  <c r="M3133" i="1"/>
  <c r="Q3133" i="1"/>
  <c r="K3133" i="1" s="1"/>
  <c r="M3134" i="1"/>
  <c r="Q3134" i="1"/>
  <c r="K3134" i="1" s="1"/>
  <c r="L3134" i="1" s="1"/>
  <c r="M3135" i="1"/>
  <c r="Q3135" i="1"/>
  <c r="K3135" i="1" s="1"/>
  <c r="M3136" i="1"/>
  <c r="Q3136" i="1"/>
  <c r="K3136" i="1" s="1"/>
  <c r="N3136" i="1" s="1"/>
  <c r="M3137" i="1"/>
  <c r="Q3137" i="1"/>
  <c r="K3137" i="1" s="1"/>
  <c r="M3138" i="1"/>
  <c r="Q3138" i="1"/>
  <c r="K3138" i="1" s="1"/>
  <c r="L3138" i="1" s="1"/>
  <c r="M3139" i="1"/>
  <c r="Q3139" i="1"/>
  <c r="K3139" i="1" s="1"/>
  <c r="M3140" i="1"/>
  <c r="Q3140" i="1"/>
  <c r="K3140" i="1" s="1"/>
  <c r="M3141" i="1"/>
  <c r="Q3141" i="1"/>
  <c r="K3141" i="1" s="1"/>
  <c r="M3142" i="1"/>
  <c r="Q3142" i="1"/>
  <c r="K3142" i="1" s="1"/>
  <c r="L3142" i="1" s="1"/>
  <c r="M3143" i="1"/>
  <c r="Q3143" i="1"/>
  <c r="K3143" i="1" s="1"/>
  <c r="M3144" i="1"/>
  <c r="Q3144" i="1"/>
  <c r="K3144" i="1" s="1"/>
  <c r="N3144" i="1" s="1"/>
  <c r="M3145" i="1"/>
  <c r="Q3145" i="1"/>
  <c r="K3145" i="1" s="1"/>
  <c r="M3146" i="1"/>
  <c r="Q3146" i="1"/>
  <c r="K3146" i="1" s="1"/>
  <c r="M3147" i="1"/>
  <c r="Q3147" i="1"/>
  <c r="K3147" i="1" s="1"/>
  <c r="M3148" i="1"/>
  <c r="Q3148" i="1"/>
  <c r="K3148" i="1" s="1"/>
  <c r="M3149" i="1"/>
  <c r="Q3149" i="1"/>
  <c r="K3149" i="1" s="1"/>
  <c r="M3150" i="1"/>
  <c r="Q3150" i="1"/>
  <c r="K3150" i="1" s="1"/>
  <c r="L3150" i="1" s="1"/>
  <c r="M3151" i="1"/>
  <c r="Q3151" i="1"/>
  <c r="K3151" i="1" s="1"/>
  <c r="M3152" i="1"/>
  <c r="Q3152" i="1"/>
  <c r="K3152" i="1" s="1"/>
  <c r="M3153" i="1"/>
  <c r="Q3153" i="1"/>
  <c r="K3153" i="1" s="1"/>
  <c r="M3154" i="1"/>
  <c r="Q3154" i="1"/>
  <c r="K3154" i="1" s="1"/>
  <c r="L3154" i="1" s="1"/>
  <c r="M3155" i="1"/>
  <c r="Q3155" i="1"/>
  <c r="K3155" i="1" s="1"/>
  <c r="M3156" i="1"/>
  <c r="Q3156" i="1"/>
  <c r="K3156" i="1" s="1"/>
  <c r="N3156" i="1" s="1"/>
  <c r="M3157" i="1"/>
  <c r="Q3157" i="1"/>
  <c r="K3157" i="1" s="1"/>
  <c r="M3158" i="1"/>
  <c r="Q3158" i="1"/>
  <c r="K3158" i="1" s="1"/>
  <c r="L3158" i="1" s="1"/>
  <c r="M3159" i="1"/>
  <c r="Q3159" i="1"/>
  <c r="K3159" i="1" s="1"/>
  <c r="M3160" i="1"/>
  <c r="Q3160" i="1"/>
  <c r="K3160" i="1" s="1"/>
  <c r="M3161" i="1"/>
  <c r="Q3161" i="1"/>
  <c r="K3161" i="1" s="1"/>
  <c r="M3162" i="1"/>
  <c r="Q3162" i="1"/>
  <c r="K3162" i="1" s="1"/>
  <c r="M3163" i="1"/>
  <c r="Q3163" i="1"/>
  <c r="K3163" i="1" s="1"/>
  <c r="M3164" i="1"/>
  <c r="Q3164" i="1"/>
  <c r="K3164" i="1" s="1"/>
  <c r="M3165" i="1"/>
  <c r="Q3165" i="1"/>
  <c r="K3165" i="1" s="1"/>
  <c r="M3166" i="1"/>
  <c r="Q3166" i="1"/>
  <c r="K3166" i="1" s="1"/>
  <c r="L3166" i="1" s="1"/>
  <c r="M3167" i="1"/>
  <c r="Q3167" i="1"/>
  <c r="K3167" i="1" s="1"/>
  <c r="M3168" i="1"/>
  <c r="Q3168" i="1"/>
  <c r="K3168" i="1" s="1"/>
  <c r="M3169" i="1"/>
  <c r="Q3169" i="1"/>
  <c r="K3169" i="1" s="1"/>
  <c r="M3170" i="1"/>
  <c r="Q3170" i="1"/>
  <c r="K3170" i="1" s="1"/>
  <c r="M3171" i="1"/>
  <c r="Q3171" i="1"/>
  <c r="K3171" i="1" s="1"/>
  <c r="M3172" i="1"/>
  <c r="Q3172" i="1"/>
  <c r="K3172" i="1" s="1"/>
  <c r="N3172" i="1" s="1"/>
  <c r="M3173" i="1"/>
  <c r="Q3173" i="1"/>
  <c r="K3173" i="1" s="1"/>
  <c r="M3174" i="1"/>
  <c r="Q3174" i="1"/>
  <c r="K3174" i="1" s="1"/>
  <c r="L3174" i="1" s="1"/>
  <c r="M3175" i="1"/>
  <c r="Q3175" i="1"/>
  <c r="K3175" i="1" s="1"/>
  <c r="M3176" i="1"/>
  <c r="Q3176" i="1"/>
  <c r="K3176" i="1" s="1"/>
  <c r="N3176" i="1" s="1"/>
  <c r="M3177" i="1"/>
  <c r="Q3177" i="1"/>
  <c r="K3177" i="1" s="1"/>
  <c r="M3178" i="1"/>
  <c r="Q3178" i="1"/>
  <c r="K3178" i="1" s="1"/>
  <c r="M3179" i="1"/>
  <c r="Q3179" i="1"/>
  <c r="K3179" i="1" s="1"/>
  <c r="M3180" i="1"/>
  <c r="Q3180" i="1"/>
  <c r="K3180" i="1" s="1"/>
  <c r="M3181" i="1"/>
  <c r="Q3181" i="1"/>
  <c r="K3181" i="1" s="1"/>
  <c r="M3182" i="1"/>
  <c r="Q3182" i="1"/>
  <c r="K3182" i="1" s="1"/>
  <c r="L3182" i="1" s="1"/>
  <c r="M3183" i="1"/>
  <c r="Q3183" i="1"/>
  <c r="K3183" i="1" s="1"/>
  <c r="M3184" i="1"/>
  <c r="Q3184" i="1"/>
  <c r="K3184" i="1" s="1"/>
  <c r="L3184" i="1" s="1"/>
  <c r="M3185" i="1"/>
  <c r="Q3185" i="1"/>
  <c r="K3185" i="1" s="1"/>
  <c r="M3186" i="1"/>
  <c r="Q3186" i="1"/>
  <c r="K3186" i="1" s="1"/>
  <c r="N3186" i="1" s="1"/>
  <c r="M3187" i="1"/>
  <c r="Q3187" i="1"/>
  <c r="K3187" i="1" s="1"/>
  <c r="M3188" i="1"/>
  <c r="Q3188" i="1"/>
  <c r="K3188" i="1" s="1"/>
  <c r="M3189" i="1"/>
  <c r="Q3189" i="1"/>
  <c r="K3189" i="1" s="1"/>
  <c r="M3190" i="1"/>
  <c r="Q3190" i="1"/>
  <c r="K3190" i="1" s="1"/>
  <c r="N3190" i="1" s="1"/>
  <c r="M3191" i="1"/>
  <c r="Q3191" i="1"/>
  <c r="K3191" i="1" s="1"/>
  <c r="M3192" i="1"/>
  <c r="Q3192" i="1"/>
  <c r="K3192" i="1" s="1"/>
  <c r="L3192" i="1" s="1"/>
  <c r="M3193" i="1"/>
  <c r="Q3193" i="1"/>
  <c r="K3193" i="1" s="1"/>
  <c r="M3194" i="1"/>
  <c r="Q3194" i="1"/>
  <c r="K3194" i="1" s="1"/>
  <c r="N3194" i="1" s="1"/>
  <c r="M3195" i="1"/>
  <c r="Q3195" i="1"/>
  <c r="K3195" i="1" s="1"/>
  <c r="M3196" i="1"/>
  <c r="Q3196" i="1"/>
  <c r="K3196" i="1" s="1"/>
  <c r="N3196" i="1" s="1"/>
  <c r="M3197" i="1"/>
  <c r="Q3197" i="1"/>
  <c r="K3197" i="1" s="1"/>
  <c r="M3198" i="1"/>
  <c r="Q3198" i="1"/>
  <c r="K3198" i="1" s="1"/>
  <c r="M3199" i="1"/>
  <c r="Q3199" i="1"/>
  <c r="K3199" i="1" s="1"/>
  <c r="M3200" i="1"/>
  <c r="Q3200" i="1"/>
  <c r="K3200" i="1" s="1"/>
  <c r="L3200" i="1" s="1"/>
  <c r="M3201" i="1"/>
  <c r="Q3201" i="1"/>
  <c r="K3201" i="1" s="1"/>
  <c r="M3202" i="1"/>
  <c r="Q3202" i="1"/>
  <c r="K3202" i="1" s="1"/>
  <c r="N3202" i="1" s="1"/>
  <c r="M3203" i="1"/>
  <c r="Q3203" i="1"/>
  <c r="K3203" i="1" s="1"/>
  <c r="M3204" i="1"/>
  <c r="Q3204" i="1"/>
  <c r="K3204" i="1" s="1"/>
  <c r="M3205" i="1"/>
  <c r="Q3205" i="1"/>
  <c r="K3205" i="1" s="1"/>
  <c r="M3206" i="1"/>
  <c r="Q3206" i="1"/>
  <c r="K3206" i="1" s="1"/>
  <c r="M3207" i="1"/>
  <c r="Q3207" i="1"/>
  <c r="K3207" i="1" s="1"/>
  <c r="M3208" i="1"/>
  <c r="Q3208" i="1"/>
  <c r="K3208" i="1" s="1"/>
  <c r="M3209" i="1"/>
  <c r="Q3209" i="1"/>
  <c r="K3209" i="1" s="1"/>
  <c r="M3210" i="1"/>
  <c r="Q3210" i="1"/>
  <c r="K3210" i="1" s="1"/>
  <c r="N3210" i="1" s="1"/>
  <c r="M3211" i="1"/>
  <c r="Q3211" i="1"/>
  <c r="K3211" i="1" s="1"/>
  <c r="M3212" i="1"/>
  <c r="Q3212" i="1"/>
  <c r="K3212" i="1" s="1"/>
  <c r="N3212" i="1" s="1"/>
  <c r="M3213" i="1"/>
  <c r="Q3213" i="1"/>
  <c r="K3213" i="1" s="1"/>
  <c r="M3214" i="1"/>
  <c r="Q3214" i="1"/>
  <c r="K3214" i="1" s="1"/>
  <c r="L3214" i="1" s="1"/>
  <c r="M3215" i="1"/>
  <c r="Q3215" i="1"/>
  <c r="K3215" i="1" s="1"/>
  <c r="M3216" i="1"/>
  <c r="Q3216" i="1"/>
  <c r="K3216" i="1" s="1"/>
  <c r="M3217" i="1"/>
  <c r="Q3217" i="1"/>
  <c r="K3217" i="1" s="1"/>
  <c r="M3218" i="1"/>
  <c r="Q3218" i="1"/>
  <c r="K3218" i="1" s="1"/>
  <c r="N3218" i="1" s="1"/>
  <c r="M3219" i="1"/>
  <c r="Q3219" i="1"/>
  <c r="K3219" i="1" s="1"/>
  <c r="M3220" i="1"/>
  <c r="Q3220" i="1"/>
  <c r="K3220" i="1" s="1"/>
  <c r="M3221" i="1"/>
  <c r="Q3221" i="1"/>
  <c r="K3221" i="1" s="1"/>
  <c r="M3222" i="1"/>
  <c r="Q3222" i="1"/>
  <c r="K3222" i="1" s="1"/>
  <c r="N3222" i="1" s="1"/>
  <c r="M3223" i="1"/>
  <c r="Q3223" i="1"/>
  <c r="K3223" i="1" s="1"/>
  <c r="M3224" i="1"/>
  <c r="Q3224" i="1"/>
  <c r="K3224" i="1" s="1"/>
  <c r="L3224" i="1" s="1"/>
  <c r="M3225" i="1"/>
  <c r="Q3225" i="1"/>
  <c r="K3225" i="1" s="1"/>
  <c r="M3226" i="1"/>
  <c r="Q3226" i="1"/>
  <c r="K3226" i="1" s="1"/>
  <c r="M3227" i="1"/>
  <c r="Q3227" i="1"/>
  <c r="K3227" i="1" s="1"/>
  <c r="M3228" i="1"/>
  <c r="Q3228" i="1"/>
  <c r="K3228" i="1" s="1"/>
  <c r="N3228" i="1" s="1"/>
  <c r="M3229" i="1"/>
  <c r="Q3229" i="1"/>
  <c r="K3229" i="1" s="1"/>
  <c r="M3230" i="1"/>
  <c r="Q3230" i="1"/>
  <c r="K3230" i="1" s="1"/>
  <c r="L3230" i="1" s="1"/>
  <c r="M3231" i="1"/>
  <c r="Q3231" i="1"/>
  <c r="K3231" i="1" s="1"/>
  <c r="M3232" i="1"/>
  <c r="Q3232" i="1"/>
  <c r="K3232" i="1" s="1"/>
  <c r="L3232" i="1" s="1"/>
  <c r="M3233" i="1"/>
  <c r="Q3233" i="1"/>
  <c r="K3233" i="1" s="1"/>
  <c r="M3234" i="1"/>
  <c r="Q3234" i="1"/>
  <c r="K3234" i="1" s="1"/>
  <c r="N3234" i="1" s="1"/>
  <c r="M3235" i="1"/>
  <c r="Q3235" i="1"/>
  <c r="K3235" i="1" s="1"/>
  <c r="M3236" i="1"/>
  <c r="Q3236" i="1"/>
  <c r="K3236" i="1" s="1"/>
  <c r="M3237" i="1"/>
  <c r="Q3237" i="1"/>
  <c r="K3237" i="1" s="1"/>
  <c r="M3238" i="1"/>
  <c r="Q3238" i="1"/>
  <c r="K3238" i="1" s="1"/>
  <c r="N3238" i="1" s="1"/>
  <c r="M3239" i="1"/>
  <c r="Q3239" i="1"/>
  <c r="K3239" i="1" s="1"/>
  <c r="M3240" i="1"/>
  <c r="Q3240" i="1"/>
  <c r="K3240" i="1" s="1"/>
  <c r="L3240" i="1" s="1"/>
  <c r="M3241" i="1"/>
  <c r="Q3241" i="1"/>
  <c r="K3241" i="1" s="1"/>
  <c r="M3242" i="1"/>
  <c r="Q3242" i="1"/>
  <c r="K3242" i="1" s="1"/>
  <c r="N3242" i="1" s="1"/>
  <c r="M3243" i="1"/>
  <c r="Q3243" i="1"/>
  <c r="K3243" i="1" s="1"/>
  <c r="M3244" i="1"/>
  <c r="Q3244" i="1"/>
  <c r="K3244" i="1" s="1"/>
  <c r="N3244" i="1" s="1"/>
  <c r="M3245" i="1"/>
  <c r="Q3245" i="1"/>
  <c r="K3245" i="1" s="1"/>
  <c r="N3245" i="1" s="1"/>
  <c r="M3246" i="1"/>
  <c r="Q3246" i="1"/>
  <c r="K3246" i="1" s="1"/>
  <c r="M3247" i="1"/>
  <c r="Q3247" i="1"/>
  <c r="K3247" i="1" s="1"/>
  <c r="M3248" i="1"/>
  <c r="Q3248" i="1"/>
  <c r="K3248" i="1" s="1"/>
  <c r="N3248" i="1" s="1"/>
  <c r="M3249" i="1"/>
  <c r="Q3249" i="1"/>
  <c r="K3249" i="1" s="1"/>
  <c r="M3250" i="1"/>
  <c r="Q3250" i="1"/>
  <c r="K3250" i="1" s="1"/>
  <c r="L3250" i="1" s="1"/>
  <c r="M3251" i="1"/>
  <c r="Q3251" i="1"/>
  <c r="K3251" i="1" s="1"/>
  <c r="M3252" i="1"/>
  <c r="Q3252" i="1"/>
  <c r="K3252" i="1" s="1"/>
  <c r="L3252" i="1" s="1"/>
  <c r="M3253" i="1"/>
  <c r="Q3253" i="1"/>
  <c r="K3253" i="1" s="1"/>
  <c r="M3254" i="1"/>
  <c r="Q3254" i="1"/>
  <c r="K3254" i="1" s="1"/>
  <c r="M3255" i="1"/>
  <c r="Q3255" i="1"/>
  <c r="K3255" i="1" s="1"/>
  <c r="L3255" i="1" s="1"/>
  <c r="M3256" i="1"/>
  <c r="Q3256" i="1"/>
  <c r="K3256" i="1" s="1"/>
  <c r="M3257" i="1"/>
  <c r="Q3257" i="1"/>
  <c r="K3257" i="1" s="1"/>
  <c r="N3257" i="1" s="1"/>
  <c r="M3258" i="1"/>
  <c r="Q3258" i="1"/>
  <c r="K3258" i="1" s="1"/>
  <c r="M3259" i="1"/>
  <c r="Q3259" i="1"/>
  <c r="K3259" i="1" s="1"/>
  <c r="L3259" i="1" s="1"/>
  <c r="M3260" i="1"/>
  <c r="Q3260" i="1"/>
  <c r="K3260" i="1" s="1"/>
  <c r="M3261" i="1"/>
  <c r="Q3261" i="1"/>
  <c r="K3261" i="1" s="1"/>
  <c r="N3261" i="1" s="1"/>
  <c r="M3262" i="1"/>
  <c r="Q3262" i="1"/>
  <c r="K3262" i="1" s="1"/>
  <c r="M3263" i="1"/>
  <c r="Q3263" i="1"/>
  <c r="K3263" i="1" s="1"/>
  <c r="M3264" i="1"/>
  <c r="Q3264" i="1"/>
  <c r="K3264" i="1" s="1"/>
  <c r="M3265" i="1"/>
  <c r="Q3265" i="1"/>
  <c r="K3265" i="1" s="1"/>
  <c r="N3265" i="1" s="1"/>
  <c r="M3266" i="1"/>
  <c r="Q3266" i="1"/>
  <c r="K3266" i="1" s="1"/>
  <c r="M3267" i="1"/>
  <c r="Q3267" i="1"/>
  <c r="K3267" i="1" s="1"/>
  <c r="M3268" i="1"/>
  <c r="Q3268" i="1"/>
  <c r="K3268" i="1" s="1"/>
  <c r="M3269" i="1"/>
  <c r="Q3269" i="1"/>
  <c r="K3269" i="1" s="1"/>
  <c r="N3269" i="1" s="1"/>
  <c r="M3270" i="1"/>
  <c r="Q3270" i="1"/>
  <c r="K3270" i="1" s="1"/>
  <c r="M3271" i="1"/>
  <c r="Q3271" i="1"/>
  <c r="K3271" i="1" s="1"/>
  <c r="M3272" i="1"/>
  <c r="Q3272" i="1"/>
  <c r="K3272" i="1" s="1"/>
  <c r="L3272" i="1" s="1"/>
  <c r="M3273" i="1"/>
  <c r="Q3273" i="1"/>
  <c r="K3273" i="1" s="1"/>
  <c r="N3273" i="1" s="1"/>
  <c r="M3274" i="1"/>
  <c r="Q3274" i="1"/>
  <c r="K3274" i="1" s="1"/>
  <c r="M3275" i="1"/>
  <c r="Q3275" i="1"/>
  <c r="K3275" i="1" s="1"/>
  <c r="L3275" i="1" s="1"/>
  <c r="M3276" i="1"/>
  <c r="Q3276" i="1"/>
  <c r="K3276" i="1" s="1"/>
  <c r="M3277" i="1"/>
  <c r="Q3277" i="1"/>
  <c r="K3277" i="1" s="1"/>
  <c r="N3277" i="1" s="1"/>
  <c r="M3278" i="1"/>
  <c r="Q3278" i="1"/>
  <c r="K3278" i="1" s="1"/>
  <c r="M3279" i="1"/>
  <c r="Q3279" i="1"/>
  <c r="K3279" i="1" s="1"/>
  <c r="M3280" i="1"/>
  <c r="Q3280" i="1"/>
  <c r="K3280" i="1" s="1"/>
  <c r="L3280" i="1" s="1"/>
  <c r="M3281" i="1"/>
  <c r="Q3281" i="1"/>
  <c r="K3281" i="1" s="1"/>
  <c r="N3281" i="1" s="1"/>
  <c r="M3282" i="1"/>
  <c r="Q3282" i="1"/>
  <c r="K3282" i="1" s="1"/>
  <c r="M3283" i="1"/>
  <c r="Q3283" i="1"/>
  <c r="K3283" i="1" s="1"/>
  <c r="M3284" i="1"/>
  <c r="Q3284" i="1"/>
  <c r="K3284" i="1" s="1"/>
  <c r="M3285" i="1"/>
  <c r="Q3285" i="1"/>
  <c r="K3285" i="1" s="1"/>
  <c r="M3286" i="1"/>
  <c r="Q3286" i="1"/>
  <c r="K3286" i="1" s="1"/>
  <c r="M3287" i="1"/>
  <c r="Q3287" i="1"/>
  <c r="K3287" i="1" s="1"/>
  <c r="M3288" i="1"/>
  <c r="Q3288" i="1"/>
  <c r="K3288" i="1" s="1"/>
  <c r="L3288" i="1" s="1"/>
  <c r="M3289" i="1"/>
  <c r="Q3289" i="1"/>
  <c r="K3289" i="1" s="1"/>
  <c r="N3289" i="1" s="1"/>
  <c r="M3290" i="1"/>
  <c r="Q3290" i="1"/>
  <c r="K3290" i="1" s="1"/>
  <c r="M3291" i="1"/>
  <c r="Q3291" i="1"/>
  <c r="K3291" i="1" s="1"/>
  <c r="L3291" i="1" s="1"/>
  <c r="M3292" i="1"/>
  <c r="Q3292" i="1"/>
  <c r="K3292" i="1" s="1"/>
  <c r="M3293" i="1"/>
  <c r="Q3293" i="1"/>
  <c r="K3293" i="1" s="1"/>
  <c r="M3294" i="1"/>
  <c r="Q3294" i="1"/>
  <c r="K3294" i="1" s="1"/>
  <c r="M3295" i="1"/>
  <c r="Q3295" i="1"/>
  <c r="K3295" i="1" s="1"/>
  <c r="M3296" i="1"/>
  <c r="Q3296" i="1"/>
  <c r="K3296" i="1" s="1"/>
  <c r="L3296" i="1" s="1"/>
  <c r="M3297" i="1"/>
  <c r="Q3297" i="1"/>
  <c r="K3297" i="1" s="1"/>
  <c r="N3297" i="1" s="1"/>
  <c r="M3298" i="1"/>
  <c r="Q3298" i="1"/>
  <c r="K3298" i="1" s="1"/>
  <c r="M3299" i="1"/>
  <c r="Q3299" i="1"/>
  <c r="K3299" i="1" s="1"/>
  <c r="L3299" i="1" s="1"/>
  <c r="M3300" i="1"/>
  <c r="Q3300" i="1"/>
  <c r="K3300" i="1" s="1"/>
  <c r="M3301" i="1"/>
  <c r="Q3301" i="1"/>
  <c r="K3301" i="1" s="1"/>
  <c r="N3301" i="1" s="1"/>
  <c r="M3302" i="1"/>
  <c r="Q3302" i="1"/>
  <c r="K3302" i="1" s="1"/>
  <c r="M3303" i="1"/>
  <c r="Q3303" i="1"/>
  <c r="K3303" i="1" s="1"/>
  <c r="M3304" i="1"/>
  <c r="Q3304" i="1"/>
  <c r="K3304" i="1" s="1"/>
  <c r="M3305" i="1"/>
  <c r="Q3305" i="1"/>
  <c r="K3305" i="1" s="1"/>
  <c r="N3305" i="1" s="1"/>
  <c r="M3306" i="1"/>
  <c r="Q3306" i="1"/>
  <c r="K3306" i="1" s="1"/>
  <c r="M3307" i="1"/>
  <c r="Q3307" i="1"/>
  <c r="K3307" i="1" s="1"/>
  <c r="L3307" i="1" s="1"/>
  <c r="M3308" i="1"/>
  <c r="Q3308" i="1"/>
  <c r="K3308" i="1" s="1"/>
  <c r="M3309" i="1"/>
  <c r="Q3309" i="1"/>
  <c r="K3309" i="1" s="1"/>
  <c r="N3309" i="1" s="1"/>
  <c r="M3310" i="1"/>
  <c r="Q3310" i="1"/>
  <c r="K3310" i="1" s="1"/>
  <c r="M3311" i="1"/>
  <c r="Q3311" i="1"/>
  <c r="K3311" i="1" s="1"/>
  <c r="M3312" i="1"/>
  <c r="Q3312" i="1"/>
  <c r="K3312" i="1" s="1"/>
  <c r="M3313" i="1"/>
  <c r="Q3313" i="1"/>
  <c r="K3313" i="1" s="1"/>
  <c r="N3313" i="1" s="1"/>
  <c r="M3314" i="1"/>
  <c r="Q3314" i="1"/>
  <c r="K3314" i="1" s="1"/>
  <c r="M3315" i="1"/>
  <c r="Q3315" i="1"/>
  <c r="K3315" i="1" s="1"/>
  <c r="L3315" i="1" s="1"/>
  <c r="M3316" i="1"/>
  <c r="Q3316" i="1"/>
  <c r="K3316" i="1" s="1"/>
  <c r="M3317" i="1"/>
  <c r="Q3317" i="1"/>
  <c r="K3317" i="1" s="1"/>
  <c r="N3317" i="1" s="1"/>
  <c r="M3318" i="1"/>
  <c r="Q3318" i="1"/>
  <c r="K3318" i="1" s="1"/>
  <c r="M3319" i="1"/>
  <c r="Q3319" i="1"/>
  <c r="K3319" i="1" s="1"/>
  <c r="M3320" i="1"/>
  <c r="Q3320" i="1"/>
  <c r="K3320" i="1" s="1"/>
  <c r="L3320" i="1" s="1"/>
  <c r="M3321" i="1"/>
  <c r="Q3321" i="1"/>
  <c r="K3321" i="1" s="1"/>
  <c r="N3321" i="1" s="1"/>
  <c r="M3322" i="1"/>
  <c r="Q3322" i="1"/>
  <c r="K3322" i="1" s="1"/>
  <c r="M3323" i="1"/>
  <c r="Q3323" i="1"/>
  <c r="K3323" i="1" s="1"/>
  <c r="L3323" i="1" s="1"/>
  <c r="M3324" i="1"/>
  <c r="Q3324" i="1"/>
  <c r="K3324" i="1" s="1"/>
  <c r="M3325" i="1"/>
  <c r="Q3325" i="1"/>
  <c r="K3325" i="1" s="1"/>
  <c r="N3325" i="1" s="1"/>
  <c r="M3326" i="1"/>
  <c r="Q3326" i="1"/>
  <c r="K3326" i="1" s="1"/>
  <c r="M3327" i="1"/>
  <c r="Q3327" i="1"/>
  <c r="K3327" i="1" s="1"/>
  <c r="M3328" i="1"/>
  <c r="Q3328" i="1"/>
  <c r="K3328" i="1" s="1"/>
  <c r="M3329" i="1"/>
  <c r="Q3329" i="1"/>
  <c r="K3329" i="1" s="1"/>
  <c r="N3329" i="1" s="1"/>
  <c r="M3330" i="1"/>
  <c r="Q3330" i="1"/>
  <c r="K3330" i="1" s="1"/>
  <c r="M3331" i="1"/>
  <c r="Q3331" i="1"/>
  <c r="K3331" i="1" s="1"/>
  <c r="L3331" i="1" s="1"/>
  <c r="M3332" i="1"/>
  <c r="Q3332" i="1"/>
  <c r="K3332" i="1" s="1"/>
  <c r="M3333" i="1"/>
  <c r="Q3333" i="1"/>
  <c r="K3333" i="1" s="1"/>
  <c r="M3334" i="1"/>
  <c r="Q3334" i="1"/>
  <c r="K3334" i="1" s="1"/>
  <c r="M3335" i="1"/>
  <c r="Q3335" i="1"/>
  <c r="K3335" i="1" s="1"/>
  <c r="M3336" i="1"/>
  <c r="Q3336" i="1"/>
  <c r="K3336" i="1" s="1"/>
  <c r="L3336" i="1" s="1"/>
  <c r="M3337" i="1"/>
  <c r="Q3337" i="1"/>
  <c r="K3337" i="1" s="1"/>
  <c r="N3337" i="1" s="1"/>
  <c r="M3338" i="1"/>
  <c r="Q3338" i="1"/>
  <c r="K3338" i="1" s="1"/>
  <c r="M3339" i="1"/>
  <c r="Q3339" i="1"/>
  <c r="K3339" i="1" s="1"/>
  <c r="L3339" i="1" s="1"/>
  <c r="M3340" i="1"/>
  <c r="Q3340" i="1"/>
  <c r="K3340" i="1" s="1"/>
  <c r="M3341" i="1"/>
  <c r="Q3341" i="1"/>
  <c r="K3341" i="1" s="1"/>
  <c r="N3341" i="1" s="1"/>
  <c r="M3342" i="1"/>
  <c r="Q3342" i="1"/>
  <c r="K3342" i="1" s="1"/>
  <c r="M3343" i="1"/>
  <c r="Q3343" i="1"/>
  <c r="K3343" i="1" s="1"/>
  <c r="M3344" i="1"/>
  <c r="Q3344" i="1"/>
  <c r="K3344" i="1" s="1"/>
  <c r="L3344" i="1" s="1"/>
  <c r="M3345" i="1"/>
  <c r="Q3345" i="1"/>
  <c r="K3345" i="1" s="1"/>
  <c r="N3345" i="1" s="1"/>
  <c r="M3346" i="1"/>
  <c r="Q3346" i="1"/>
  <c r="K3346" i="1" s="1"/>
  <c r="M3347" i="1"/>
  <c r="Q3347" i="1"/>
  <c r="K3347" i="1" s="1"/>
  <c r="L3347" i="1" s="1"/>
  <c r="M3348" i="1"/>
  <c r="Q3348" i="1"/>
  <c r="K3348" i="1" s="1"/>
  <c r="M3349" i="1"/>
  <c r="Q3349" i="1"/>
  <c r="K3349" i="1" s="1"/>
  <c r="N3349" i="1" s="1"/>
  <c r="M3350" i="1"/>
  <c r="Q3350" i="1"/>
  <c r="K3350" i="1" s="1"/>
  <c r="M3351" i="1"/>
  <c r="Q3351" i="1"/>
  <c r="K3351" i="1" s="1"/>
  <c r="M3352" i="1"/>
  <c r="Q3352" i="1"/>
  <c r="K3352" i="1" s="1"/>
  <c r="L3352" i="1" s="1"/>
  <c r="M3353" i="1"/>
  <c r="Q3353" i="1"/>
  <c r="K3353" i="1" s="1"/>
  <c r="N3353" i="1" s="1"/>
  <c r="M3354" i="1"/>
  <c r="Q3354" i="1"/>
  <c r="K3354" i="1" s="1"/>
  <c r="M3355" i="1"/>
  <c r="Q3355" i="1"/>
  <c r="K3355" i="1" s="1"/>
  <c r="L3355" i="1" s="1"/>
  <c r="M3356" i="1"/>
  <c r="Q3356" i="1"/>
  <c r="K3356" i="1" s="1"/>
  <c r="M3357" i="1"/>
  <c r="Q3357" i="1"/>
  <c r="K3357" i="1" s="1"/>
  <c r="N3357" i="1" s="1"/>
  <c r="M3358" i="1"/>
  <c r="Q3358" i="1"/>
  <c r="K3358" i="1" s="1"/>
  <c r="M3359" i="1"/>
  <c r="Q3359" i="1"/>
  <c r="K3359" i="1" s="1"/>
  <c r="M3360" i="1"/>
  <c r="Q3360" i="1"/>
  <c r="K3360" i="1" s="1"/>
  <c r="N3360" i="1" s="1"/>
  <c r="M3361" i="1"/>
  <c r="Q3361" i="1"/>
  <c r="K3361" i="1" s="1"/>
  <c r="N3361" i="1" s="1"/>
  <c r="M3362" i="1"/>
  <c r="Q3362" i="1"/>
  <c r="K3362" i="1" s="1"/>
  <c r="M3363" i="1"/>
  <c r="Q3363" i="1"/>
  <c r="K3363" i="1" s="1"/>
  <c r="N3363" i="1" s="1"/>
  <c r="M3364" i="1"/>
  <c r="Q3364" i="1"/>
  <c r="K3364" i="1" s="1"/>
  <c r="N3364" i="1" s="1"/>
  <c r="M3365" i="1"/>
  <c r="Q3365" i="1"/>
  <c r="K3365" i="1" s="1"/>
  <c r="N3365" i="1" s="1"/>
  <c r="M3366" i="1"/>
  <c r="Q3366" i="1"/>
  <c r="K3366" i="1" s="1"/>
  <c r="N3366" i="1" s="1"/>
  <c r="M3367" i="1"/>
  <c r="Q3367" i="1"/>
  <c r="K3367" i="1" s="1"/>
  <c r="N3367" i="1" s="1"/>
  <c r="M3368" i="1"/>
  <c r="Q3368" i="1"/>
  <c r="K3368" i="1" s="1"/>
  <c r="N3368" i="1" s="1"/>
  <c r="M3369" i="1"/>
  <c r="Q3369" i="1"/>
  <c r="K3369" i="1" s="1"/>
  <c r="N3369" i="1" s="1"/>
  <c r="M3370" i="1"/>
  <c r="Q3370" i="1"/>
  <c r="K3370" i="1" s="1"/>
  <c r="M3371" i="1"/>
  <c r="Q3371" i="1"/>
  <c r="K3371" i="1" s="1"/>
  <c r="N3371" i="1" s="1"/>
  <c r="M3372" i="1"/>
  <c r="Q3372" i="1"/>
  <c r="K3372" i="1" s="1"/>
  <c r="M3373" i="1"/>
  <c r="Q3373" i="1"/>
  <c r="K3373" i="1" s="1"/>
  <c r="N3373" i="1" s="1"/>
  <c r="M3374" i="1"/>
  <c r="Q3374" i="1"/>
  <c r="K3374" i="1" s="1"/>
  <c r="N3374" i="1" s="1"/>
  <c r="M3375" i="1"/>
  <c r="Q3375" i="1"/>
  <c r="K3375" i="1" s="1"/>
  <c r="N3375" i="1" s="1"/>
  <c r="M3376" i="1"/>
  <c r="Q3376" i="1"/>
  <c r="K3376" i="1" s="1"/>
  <c r="N3376" i="1" s="1"/>
  <c r="M3377" i="1"/>
  <c r="Q3377" i="1"/>
  <c r="K3377" i="1" s="1"/>
  <c r="M3378" i="1"/>
  <c r="Q3378" i="1"/>
  <c r="K3378" i="1" s="1"/>
  <c r="M3379" i="1"/>
  <c r="Q3379" i="1"/>
  <c r="K3379" i="1" s="1"/>
  <c r="N3379" i="1" s="1"/>
  <c r="M3380" i="1"/>
  <c r="Q3380" i="1"/>
  <c r="K3380" i="1" s="1"/>
  <c r="N3380" i="1" s="1"/>
  <c r="M3381" i="1"/>
  <c r="Q3381" i="1"/>
  <c r="K3381" i="1" s="1"/>
  <c r="N3381" i="1" s="1"/>
  <c r="M3382" i="1"/>
  <c r="Q3382" i="1"/>
  <c r="K3382" i="1" s="1"/>
  <c r="N3382" i="1" s="1"/>
  <c r="M3383" i="1"/>
  <c r="Q3383" i="1"/>
  <c r="K3383" i="1" s="1"/>
  <c r="N3383" i="1" s="1"/>
  <c r="M3384" i="1"/>
  <c r="Q3384" i="1"/>
  <c r="K3384" i="1" s="1"/>
  <c r="N3384" i="1" s="1"/>
  <c r="M3385" i="1"/>
  <c r="Q3385" i="1"/>
  <c r="K3385" i="1" s="1"/>
  <c r="N3385" i="1" s="1"/>
  <c r="M3386" i="1"/>
  <c r="Q3386" i="1"/>
  <c r="K3386" i="1" s="1"/>
  <c r="M3387" i="1"/>
  <c r="Q3387" i="1"/>
  <c r="K3387" i="1" s="1"/>
  <c r="N3387" i="1" s="1"/>
  <c r="M3388" i="1"/>
  <c r="Q3388" i="1"/>
  <c r="K3388" i="1" s="1"/>
  <c r="N3388" i="1" s="1"/>
  <c r="M3389" i="1"/>
  <c r="Q3389" i="1"/>
  <c r="K3389" i="1" s="1"/>
  <c r="N3389" i="1" s="1"/>
  <c r="M3390" i="1"/>
  <c r="Q3390" i="1"/>
  <c r="K3390" i="1" s="1"/>
  <c r="N3390" i="1" s="1"/>
  <c r="M3391" i="1"/>
  <c r="Q3391" i="1"/>
  <c r="K3391" i="1" s="1"/>
  <c r="N3391" i="1" s="1"/>
  <c r="M3392" i="1"/>
  <c r="Q3392" i="1"/>
  <c r="K3392" i="1" s="1"/>
  <c r="N3392" i="1" s="1"/>
  <c r="M3393" i="1"/>
  <c r="Q3393" i="1"/>
  <c r="K3393" i="1" s="1"/>
  <c r="M3394" i="1"/>
  <c r="Q3394" i="1"/>
  <c r="K3394" i="1" s="1"/>
  <c r="M3395" i="1"/>
  <c r="Q3395" i="1"/>
  <c r="K3395" i="1" s="1"/>
  <c r="M3396" i="1"/>
  <c r="Q3396" i="1"/>
  <c r="K3396" i="1" s="1"/>
  <c r="N3396" i="1" s="1"/>
  <c r="M3397" i="1"/>
  <c r="Q3397" i="1"/>
  <c r="K3397" i="1" s="1"/>
  <c r="N3397" i="1" s="1"/>
  <c r="M3398" i="1"/>
  <c r="Q3398" i="1"/>
  <c r="K3398" i="1" s="1"/>
  <c r="N3398" i="1" s="1"/>
  <c r="M3399" i="1"/>
  <c r="Q3399" i="1"/>
  <c r="K3399" i="1" s="1"/>
  <c r="N3399" i="1" s="1"/>
  <c r="M3400" i="1"/>
  <c r="Q3400" i="1"/>
  <c r="K3400" i="1" s="1"/>
  <c r="N3400" i="1" s="1"/>
  <c r="M3401" i="1"/>
  <c r="Q3401" i="1"/>
  <c r="K3401" i="1" s="1"/>
  <c r="N3401" i="1" s="1"/>
  <c r="M3402" i="1"/>
  <c r="Q3402" i="1"/>
  <c r="K3402" i="1" s="1"/>
  <c r="M3403" i="1"/>
  <c r="Q3403" i="1"/>
  <c r="K3403" i="1" s="1"/>
  <c r="N3403" i="1" s="1"/>
  <c r="M3404" i="1"/>
  <c r="Q3404" i="1"/>
  <c r="K3404" i="1" s="1"/>
  <c r="N3404" i="1" s="1"/>
  <c r="M3405" i="1"/>
  <c r="Q3405" i="1"/>
  <c r="K3405" i="1" s="1"/>
  <c r="N3405" i="1" s="1"/>
  <c r="M3406" i="1"/>
  <c r="Q3406" i="1"/>
  <c r="K3406" i="1" s="1"/>
  <c r="N3406" i="1" s="1"/>
  <c r="M3407" i="1"/>
  <c r="Q3407" i="1"/>
  <c r="K3407" i="1" s="1"/>
  <c r="N3407" i="1" s="1"/>
  <c r="M3408" i="1"/>
  <c r="Q3408" i="1"/>
  <c r="K3408" i="1" s="1"/>
  <c r="N3408" i="1" s="1"/>
  <c r="M3409" i="1"/>
  <c r="Q3409" i="1"/>
  <c r="K3409" i="1" s="1"/>
  <c r="M3410" i="1"/>
  <c r="Q3410" i="1"/>
  <c r="K3410" i="1" s="1"/>
  <c r="M3411" i="1"/>
  <c r="Q3411" i="1"/>
  <c r="K3411" i="1" s="1"/>
  <c r="M3412" i="1"/>
  <c r="Q3412" i="1"/>
  <c r="K3412" i="1" s="1"/>
  <c r="N3412" i="1" s="1"/>
  <c r="M3413" i="1"/>
  <c r="Q3413" i="1"/>
  <c r="K3413" i="1" s="1"/>
  <c r="N3413" i="1" s="1"/>
  <c r="M3414" i="1"/>
  <c r="Q3414" i="1"/>
  <c r="K3414" i="1" s="1"/>
  <c r="N3414" i="1" s="1"/>
  <c r="M3415" i="1"/>
  <c r="Q3415" i="1"/>
  <c r="K3415" i="1" s="1"/>
  <c r="N3415" i="1" s="1"/>
  <c r="M3416" i="1"/>
  <c r="Q3416" i="1"/>
  <c r="K3416" i="1" s="1"/>
  <c r="N3416" i="1" s="1"/>
  <c r="M3417" i="1"/>
  <c r="Q3417" i="1"/>
  <c r="K3417" i="1" s="1"/>
  <c r="N3417" i="1" s="1"/>
  <c r="M3418" i="1"/>
  <c r="Q3418" i="1"/>
  <c r="K3418" i="1" s="1"/>
  <c r="M3419" i="1"/>
  <c r="Q3419" i="1"/>
  <c r="K3419" i="1" s="1"/>
  <c r="N3419" i="1" s="1"/>
  <c r="M3420" i="1"/>
  <c r="Q3420" i="1"/>
  <c r="K3420" i="1" s="1"/>
  <c r="N3420" i="1" s="1"/>
  <c r="M3421" i="1"/>
  <c r="Q3421" i="1"/>
  <c r="K3421" i="1" s="1"/>
  <c r="N3421" i="1" s="1"/>
  <c r="M3422" i="1"/>
  <c r="Q3422" i="1"/>
  <c r="K3422" i="1" s="1"/>
  <c r="N3422" i="1" s="1"/>
  <c r="M3423" i="1"/>
  <c r="Q3423" i="1"/>
  <c r="K3423" i="1" s="1"/>
  <c r="N3423" i="1" s="1"/>
  <c r="M3424" i="1"/>
  <c r="Q3424" i="1"/>
  <c r="K3424" i="1" s="1"/>
  <c r="N3424" i="1" s="1"/>
  <c r="M3425" i="1"/>
  <c r="Q3425" i="1"/>
  <c r="K3425" i="1" s="1"/>
  <c r="M3426" i="1"/>
  <c r="Q3426" i="1"/>
  <c r="K3426" i="1" s="1"/>
  <c r="M3427" i="1"/>
  <c r="Q3427" i="1"/>
  <c r="K3427" i="1" s="1"/>
  <c r="N3427" i="1" s="1"/>
  <c r="M3428" i="1"/>
  <c r="Q3428" i="1"/>
  <c r="K3428" i="1" s="1"/>
  <c r="N3428" i="1" s="1"/>
  <c r="M3429" i="1"/>
  <c r="Q3429" i="1"/>
  <c r="K3429" i="1" s="1"/>
  <c r="N3429" i="1" s="1"/>
  <c r="M3430" i="1"/>
  <c r="Q3430" i="1"/>
  <c r="K3430" i="1" s="1"/>
  <c r="N3430" i="1" s="1"/>
  <c r="M3431" i="1"/>
  <c r="Q3431" i="1"/>
  <c r="K3431" i="1" s="1"/>
  <c r="N3431" i="1" s="1"/>
  <c r="M3432" i="1"/>
  <c r="Q3432" i="1"/>
  <c r="K3432" i="1" s="1"/>
  <c r="N3432" i="1" s="1"/>
  <c r="M3433" i="1"/>
  <c r="Q3433" i="1"/>
  <c r="K3433" i="1" s="1"/>
  <c r="M3434" i="1"/>
  <c r="Q3434" i="1"/>
  <c r="K3434" i="1" s="1"/>
  <c r="N3434" i="1" s="1"/>
  <c r="M3435" i="1"/>
  <c r="Q3435" i="1"/>
  <c r="K3435" i="1" s="1"/>
  <c r="N3435" i="1" s="1"/>
  <c r="M3436" i="1"/>
  <c r="Q3436" i="1"/>
  <c r="K3436" i="1" s="1"/>
  <c r="N3436" i="1" s="1"/>
  <c r="M3437" i="1"/>
  <c r="Q3437" i="1"/>
  <c r="K3437" i="1" s="1"/>
  <c r="N3437" i="1" s="1"/>
  <c r="M3438" i="1"/>
  <c r="Q3438" i="1"/>
  <c r="K3438" i="1" s="1"/>
  <c r="N3438" i="1" s="1"/>
  <c r="M3439" i="1"/>
  <c r="Q3439" i="1"/>
  <c r="K3439" i="1" s="1"/>
  <c r="N3439" i="1" s="1"/>
  <c r="M3440" i="1"/>
  <c r="Q3440" i="1"/>
  <c r="K3440" i="1" s="1"/>
  <c r="L3440" i="1" s="1"/>
  <c r="M3441" i="1"/>
  <c r="Q3441" i="1"/>
  <c r="K3441" i="1" s="1"/>
  <c r="L3441" i="1" s="1"/>
  <c r="M3442" i="1"/>
  <c r="Q3442" i="1"/>
  <c r="K3442" i="1" s="1"/>
  <c r="N3442" i="1" s="1"/>
  <c r="M3443" i="1"/>
  <c r="Q3443" i="1"/>
  <c r="K3443" i="1" s="1"/>
  <c r="M3444" i="1"/>
  <c r="Q3444" i="1"/>
  <c r="K3444" i="1" s="1"/>
  <c r="M3445" i="1"/>
  <c r="Q3445" i="1"/>
  <c r="K3445" i="1" s="1"/>
  <c r="N3445" i="1" s="1"/>
  <c r="M3446" i="1"/>
  <c r="Q3446" i="1"/>
  <c r="K3446" i="1" s="1"/>
  <c r="N3446" i="1" s="1"/>
  <c r="M3447" i="1"/>
  <c r="Q3447" i="1"/>
  <c r="K3447" i="1" s="1"/>
  <c r="M3448" i="1"/>
  <c r="Q3448" i="1"/>
  <c r="K3448" i="1" s="1"/>
  <c r="M3449" i="1"/>
  <c r="Q3449" i="1"/>
  <c r="K3449" i="1" s="1"/>
  <c r="N3449" i="1" s="1"/>
  <c r="M3450" i="1"/>
  <c r="Q3450" i="1"/>
  <c r="K3450" i="1" s="1"/>
  <c r="M3451" i="1"/>
  <c r="Q3451" i="1"/>
  <c r="K3451" i="1" s="1"/>
  <c r="N3451" i="1" s="1"/>
  <c r="M3452" i="1"/>
  <c r="Q3452" i="1"/>
  <c r="K3452" i="1" s="1"/>
  <c r="N3452" i="1" s="1"/>
  <c r="M3453" i="1"/>
  <c r="Q3453" i="1"/>
  <c r="K3453" i="1" s="1"/>
  <c r="N3453" i="1" s="1"/>
  <c r="M3454" i="1"/>
  <c r="Q3454" i="1"/>
  <c r="K3454" i="1" s="1"/>
  <c r="N3454" i="1" s="1"/>
  <c r="M3455" i="1"/>
  <c r="Q3455" i="1"/>
  <c r="K3455" i="1" s="1"/>
  <c r="M3456" i="1"/>
  <c r="Q3456" i="1"/>
  <c r="K3456" i="1" s="1"/>
  <c r="M3457" i="1"/>
  <c r="Q3457" i="1"/>
  <c r="K3457" i="1" s="1"/>
  <c r="M3458" i="1"/>
  <c r="Q3458" i="1"/>
  <c r="K3458" i="1" s="1"/>
  <c r="N3458" i="1" s="1"/>
  <c r="M3459" i="1"/>
  <c r="Q3459" i="1"/>
  <c r="K3459" i="1" s="1"/>
  <c r="N3459" i="1" s="1"/>
  <c r="M3460" i="1"/>
  <c r="Q3460" i="1"/>
  <c r="K3460" i="1" s="1"/>
  <c r="N3460" i="1" s="1"/>
  <c r="M3461" i="1"/>
  <c r="Q3461" i="1"/>
  <c r="K3461" i="1" s="1"/>
  <c r="N3461" i="1" s="1"/>
  <c r="M3462" i="1"/>
  <c r="Q3462" i="1"/>
  <c r="K3462" i="1" s="1"/>
  <c r="N3462" i="1" s="1"/>
  <c r="M3463" i="1"/>
  <c r="Q3463" i="1"/>
  <c r="K3463" i="1" s="1"/>
  <c r="N3463" i="1" s="1"/>
  <c r="M3464" i="1"/>
  <c r="Q3464" i="1"/>
  <c r="K3464" i="1" s="1"/>
  <c r="N3464" i="1" s="1"/>
  <c r="M3465" i="1"/>
  <c r="Q3465" i="1"/>
  <c r="K3465" i="1" s="1"/>
  <c r="N3465" i="1" s="1"/>
  <c r="M3466" i="1"/>
  <c r="Q3466" i="1"/>
  <c r="K3466" i="1" s="1"/>
  <c r="N3466" i="1" s="1"/>
  <c r="M3467" i="1"/>
  <c r="Q3467" i="1"/>
  <c r="K3467" i="1" s="1"/>
  <c r="N3467" i="1" s="1"/>
  <c r="M3468" i="1"/>
  <c r="Q3468" i="1"/>
  <c r="K3468" i="1" s="1"/>
  <c r="M3469" i="1"/>
  <c r="Q3469" i="1"/>
  <c r="K3469" i="1" s="1"/>
  <c r="N3469" i="1" s="1"/>
  <c r="M3470" i="1"/>
  <c r="Q3470" i="1"/>
  <c r="K3470" i="1" s="1"/>
  <c r="M3471" i="1"/>
  <c r="Q3471" i="1"/>
  <c r="K3471" i="1" s="1"/>
  <c r="N3471" i="1" s="1"/>
  <c r="M3472" i="1"/>
  <c r="Q3472" i="1"/>
  <c r="K3472" i="1" s="1"/>
  <c r="L3472" i="1" s="1"/>
  <c r="M3473" i="1"/>
  <c r="Q3473" i="1"/>
  <c r="K3473" i="1" s="1"/>
  <c r="L3473" i="1" s="1"/>
  <c r="M3474" i="1"/>
  <c r="Q3474" i="1"/>
  <c r="K3474" i="1" s="1"/>
  <c r="N3474" i="1" s="1"/>
  <c r="M3475" i="1"/>
  <c r="Q3475" i="1"/>
  <c r="K3475" i="1" s="1"/>
  <c r="N3475" i="1" s="1"/>
  <c r="M3476" i="1"/>
  <c r="Q3476" i="1"/>
  <c r="K3476" i="1" s="1"/>
  <c r="N3476" i="1" s="1"/>
  <c r="M3477" i="1"/>
  <c r="Q3477" i="1"/>
  <c r="K3477" i="1" s="1"/>
  <c r="M3478" i="1"/>
  <c r="Q3478" i="1"/>
  <c r="K3478" i="1" s="1"/>
  <c r="N3478" i="1" s="1"/>
  <c r="M3479" i="1"/>
  <c r="Q3479" i="1"/>
  <c r="K3479" i="1" s="1"/>
  <c r="N3479" i="1" s="1"/>
  <c r="M3480" i="1"/>
  <c r="Q3480" i="1"/>
  <c r="K3480" i="1" s="1"/>
  <c r="N3480" i="1" s="1"/>
  <c r="M3481" i="1"/>
  <c r="Q3481" i="1"/>
  <c r="K3481" i="1" s="1"/>
  <c r="N3481" i="1" s="1"/>
  <c r="M3482" i="1"/>
  <c r="Q3482" i="1"/>
  <c r="K3482" i="1" s="1"/>
  <c r="N3482" i="1" s="1"/>
  <c r="M3483" i="1"/>
  <c r="Q3483" i="1"/>
  <c r="K3483" i="1" s="1"/>
  <c r="L3483" i="1" s="1"/>
  <c r="M3484" i="1"/>
  <c r="Q3484" i="1"/>
  <c r="K3484" i="1" s="1"/>
  <c r="N3484" i="1" s="1"/>
  <c r="M3485" i="1"/>
  <c r="Q3485" i="1"/>
  <c r="K3485" i="1" s="1"/>
  <c r="N3485" i="1" s="1"/>
  <c r="M3486" i="1"/>
  <c r="Q3486" i="1"/>
  <c r="K3486" i="1" s="1"/>
  <c r="N3486" i="1" s="1"/>
  <c r="M3487" i="1"/>
  <c r="Q3487" i="1"/>
  <c r="K3487" i="1" s="1"/>
  <c r="N3487" i="1" s="1"/>
  <c r="M3488" i="1"/>
  <c r="Q3488" i="1"/>
  <c r="K3488" i="1" s="1"/>
  <c r="N3488" i="1" s="1"/>
  <c r="M3489" i="1"/>
  <c r="Q3489" i="1"/>
  <c r="K3489" i="1" s="1"/>
  <c r="N3489" i="1" s="1"/>
  <c r="M3490" i="1"/>
  <c r="Q3490" i="1"/>
  <c r="K3490" i="1" s="1"/>
  <c r="N3490" i="1" s="1"/>
  <c r="M3491" i="1"/>
  <c r="Q3491" i="1"/>
  <c r="K3491" i="1" s="1"/>
  <c r="N3491" i="1" s="1"/>
  <c r="M3492" i="1"/>
  <c r="Q3492" i="1"/>
  <c r="K3492" i="1" s="1"/>
  <c r="N3492" i="1" s="1"/>
  <c r="M3493" i="1"/>
  <c r="Q3493" i="1"/>
  <c r="K3493" i="1" s="1"/>
  <c r="N3493" i="1" s="1"/>
  <c r="M3494" i="1"/>
  <c r="Q3494" i="1"/>
  <c r="K3494" i="1" s="1"/>
  <c r="N3494" i="1" s="1"/>
  <c r="M3495" i="1"/>
  <c r="Q3495" i="1"/>
  <c r="K3495" i="1" s="1"/>
  <c r="M3496" i="1"/>
  <c r="Q3496" i="1"/>
  <c r="K3496" i="1" s="1"/>
  <c r="N3496" i="1" s="1"/>
  <c r="M3497" i="1"/>
  <c r="Q3497" i="1"/>
  <c r="K3497" i="1" s="1"/>
  <c r="N3497" i="1" s="1"/>
  <c r="M3498" i="1"/>
  <c r="Q3498" i="1"/>
  <c r="K3498" i="1" s="1"/>
  <c r="N3498" i="1" s="1"/>
  <c r="M3499" i="1"/>
  <c r="Q3499" i="1"/>
  <c r="K3499" i="1" s="1"/>
  <c r="M3500" i="1"/>
  <c r="Q3500" i="1"/>
  <c r="K3500" i="1" s="1"/>
  <c r="N3500" i="1" s="1"/>
  <c r="M3501" i="1"/>
  <c r="Q3501" i="1"/>
  <c r="K3501" i="1" s="1"/>
  <c r="M3502" i="1"/>
  <c r="Q3502" i="1"/>
  <c r="K3502" i="1" s="1"/>
  <c r="N3502" i="1" s="1"/>
  <c r="M3503" i="1"/>
  <c r="Q3503" i="1"/>
  <c r="K3503" i="1" s="1"/>
  <c r="N3503" i="1" s="1"/>
  <c r="M3504" i="1"/>
  <c r="Q3504" i="1"/>
  <c r="K3504" i="1" s="1"/>
  <c r="N3504" i="1" s="1"/>
  <c r="M3505" i="1"/>
  <c r="Q3505" i="1"/>
  <c r="K3505" i="1" s="1"/>
  <c r="M3506" i="1"/>
  <c r="Q3506" i="1"/>
  <c r="K3506" i="1" s="1"/>
  <c r="N3506" i="1" s="1"/>
  <c r="M3507" i="1"/>
  <c r="Q3507" i="1"/>
  <c r="K3507" i="1" s="1"/>
  <c r="M3508" i="1"/>
  <c r="Q3508" i="1"/>
  <c r="K3508" i="1" s="1"/>
  <c r="M3509" i="1"/>
  <c r="Q3509" i="1"/>
  <c r="K3509" i="1" s="1"/>
  <c r="N3509" i="1" s="1"/>
  <c r="M3510" i="1"/>
  <c r="Q3510" i="1"/>
  <c r="K3510" i="1" s="1"/>
  <c r="N3510" i="1" s="1"/>
  <c r="M3511" i="1"/>
  <c r="Q3511" i="1"/>
  <c r="K3511" i="1" s="1"/>
  <c r="M3512" i="1"/>
  <c r="Q3512" i="1"/>
  <c r="K3512" i="1" s="1"/>
  <c r="N3512" i="1" s="1"/>
  <c r="M3513" i="1"/>
  <c r="Q3513" i="1"/>
  <c r="K3513" i="1" s="1"/>
  <c r="M3514" i="1"/>
  <c r="Q3514" i="1"/>
  <c r="K3514" i="1" s="1"/>
  <c r="N3514" i="1" s="1"/>
  <c r="M3515" i="1"/>
  <c r="Q3515" i="1"/>
  <c r="K3515" i="1" s="1"/>
  <c r="N3515" i="1" s="1"/>
  <c r="M3516" i="1"/>
  <c r="Q3516" i="1"/>
  <c r="K3516" i="1" s="1"/>
  <c r="N3516" i="1" s="1"/>
  <c r="M3517" i="1"/>
  <c r="Q3517" i="1"/>
  <c r="K3517" i="1" s="1"/>
  <c r="M3518" i="1"/>
  <c r="Q3518" i="1"/>
  <c r="K3518" i="1" s="1"/>
  <c r="N3518" i="1" s="1"/>
  <c r="M3519" i="1"/>
  <c r="Q3519" i="1"/>
  <c r="K3519" i="1" s="1"/>
  <c r="M3520" i="1"/>
  <c r="Q3520" i="1"/>
  <c r="K3520" i="1" s="1"/>
  <c r="N3520" i="1" s="1"/>
  <c r="M3521" i="1"/>
  <c r="Q3521" i="1"/>
  <c r="K3521" i="1" s="1"/>
  <c r="M3522" i="1"/>
  <c r="Q3522" i="1"/>
  <c r="K3522" i="1" s="1"/>
  <c r="N3522" i="1" s="1"/>
  <c r="M3523" i="1"/>
  <c r="Q3523" i="1"/>
  <c r="K3523" i="1" s="1"/>
  <c r="M3524" i="1"/>
  <c r="Q3524" i="1"/>
  <c r="K3524" i="1" s="1"/>
  <c r="M3525" i="1"/>
  <c r="Q3525" i="1"/>
  <c r="K3525" i="1" s="1"/>
  <c r="N3525" i="1" s="1"/>
  <c r="M3526" i="1"/>
  <c r="Q3526" i="1"/>
  <c r="K3526" i="1" s="1"/>
  <c r="N3526" i="1" s="1"/>
  <c r="M3527" i="1"/>
  <c r="Q3527" i="1"/>
  <c r="K3527" i="1" s="1"/>
  <c r="M3528" i="1"/>
  <c r="Q3528" i="1"/>
  <c r="K3528" i="1" s="1"/>
  <c r="N3528" i="1" s="1"/>
  <c r="M3529" i="1"/>
  <c r="Q3529" i="1"/>
  <c r="K3529" i="1" s="1"/>
  <c r="M3530" i="1"/>
  <c r="Q3530" i="1"/>
  <c r="K3530" i="1" s="1"/>
  <c r="N3530" i="1" s="1"/>
  <c r="M3531" i="1"/>
  <c r="Q3531" i="1"/>
  <c r="K3531" i="1" s="1"/>
  <c r="L3531" i="1" s="1"/>
  <c r="M3532" i="1"/>
  <c r="Q3532" i="1"/>
  <c r="K3532" i="1" s="1"/>
  <c r="N3532" i="1" s="1"/>
  <c r="M3533" i="1"/>
  <c r="Q3533" i="1"/>
  <c r="K3533" i="1" s="1"/>
  <c r="M3534" i="1"/>
  <c r="Q3534" i="1"/>
  <c r="K3534" i="1" s="1"/>
  <c r="N3534" i="1" s="1"/>
  <c r="M3535" i="1"/>
  <c r="Q3535" i="1"/>
  <c r="K3535" i="1" s="1"/>
  <c r="N3535" i="1" s="1"/>
  <c r="M3536" i="1"/>
  <c r="Q3536" i="1"/>
  <c r="K3536" i="1" s="1"/>
  <c r="N3536" i="1" s="1"/>
  <c r="M3537" i="1"/>
  <c r="Q3537" i="1"/>
  <c r="K3537" i="1" s="1"/>
  <c r="M3538" i="1"/>
  <c r="Q3538" i="1"/>
  <c r="K3538" i="1" s="1"/>
  <c r="N3538" i="1" s="1"/>
  <c r="M3539" i="1"/>
  <c r="Q3539" i="1"/>
  <c r="K3539" i="1" s="1"/>
  <c r="M3540" i="1"/>
  <c r="Q3540" i="1"/>
  <c r="K3540" i="1" s="1"/>
  <c r="M3541" i="1"/>
  <c r="Q3541" i="1"/>
  <c r="K3541" i="1" s="1"/>
  <c r="N3541" i="1" s="1"/>
  <c r="M3542" i="1"/>
  <c r="Q3542" i="1"/>
  <c r="K3542" i="1" s="1"/>
  <c r="N3542" i="1" s="1"/>
  <c r="M3543" i="1"/>
  <c r="Q3543" i="1"/>
  <c r="K3543" i="1" s="1"/>
  <c r="M3544" i="1"/>
  <c r="Q3544" i="1"/>
  <c r="K3544" i="1" s="1"/>
  <c r="N3544" i="1" s="1"/>
  <c r="M3545" i="1"/>
  <c r="Q3545" i="1"/>
  <c r="K3545" i="1" s="1"/>
  <c r="N3545" i="1" s="1"/>
  <c r="M3546" i="1"/>
  <c r="Q3546" i="1"/>
  <c r="K3546" i="1" s="1"/>
  <c r="N3546" i="1" s="1"/>
  <c r="M3547" i="1"/>
  <c r="Q3547" i="1"/>
  <c r="K3547" i="1" s="1"/>
  <c r="N3547" i="1" s="1"/>
  <c r="M3548" i="1"/>
  <c r="Q3548" i="1"/>
  <c r="K3548" i="1" s="1"/>
  <c r="N3548" i="1" s="1"/>
  <c r="M3549" i="1"/>
  <c r="Q3549" i="1"/>
  <c r="K3549" i="1" s="1"/>
  <c r="M3550" i="1"/>
  <c r="Q3550" i="1"/>
  <c r="K3550" i="1" s="1"/>
  <c r="N3550" i="1" s="1"/>
  <c r="M3551" i="1"/>
  <c r="Q3551" i="1"/>
  <c r="K3551" i="1" s="1"/>
  <c r="N3551" i="1" s="1"/>
  <c r="M3552" i="1"/>
  <c r="Q3552" i="1"/>
  <c r="K3552" i="1" s="1"/>
  <c r="N3552" i="1" s="1"/>
  <c r="M3553" i="1"/>
  <c r="Q3553" i="1"/>
  <c r="K3553" i="1" s="1"/>
  <c r="M3554" i="1"/>
  <c r="Q3554" i="1"/>
  <c r="K3554" i="1" s="1"/>
  <c r="N3554" i="1" s="1"/>
  <c r="M3555" i="1"/>
  <c r="Q3555" i="1"/>
  <c r="K3555" i="1" s="1"/>
  <c r="M3556" i="1"/>
  <c r="Q3556" i="1"/>
  <c r="K3556" i="1" s="1"/>
  <c r="M3557" i="1"/>
  <c r="Q3557" i="1"/>
  <c r="K3557" i="1" s="1"/>
  <c r="M3558" i="1"/>
  <c r="Q3558" i="1"/>
  <c r="K3558" i="1" s="1"/>
  <c r="N3558" i="1" s="1"/>
  <c r="M3559" i="1"/>
  <c r="Q3559" i="1"/>
  <c r="K3559" i="1" s="1"/>
  <c r="M3560" i="1"/>
  <c r="Q3560" i="1"/>
  <c r="K3560" i="1" s="1"/>
  <c r="N3560" i="1" s="1"/>
  <c r="M3561" i="1"/>
  <c r="Q3561" i="1"/>
  <c r="K3561" i="1" s="1"/>
  <c r="N3561" i="1" s="1"/>
  <c r="M3562" i="1"/>
  <c r="Q3562" i="1"/>
  <c r="K3562" i="1" s="1"/>
  <c r="N3562" i="1" s="1"/>
  <c r="M3563" i="1"/>
  <c r="Q3563" i="1"/>
  <c r="K3563" i="1" s="1"/>
  <c r="M3564" i="1"/>
  <c r="Q3564" i="1"/>
  <c r="K3564" i="1" s="1"/>
  <c r="M3565" i="1"/>
  <c r="Q3565" i="1"/>
  <c r="K3565" i="1" s="1"/>
  <c r="N3565" i="1" s="1"/>
  <c r="M3566" i="1"/>
  <c r="Q3566" i="1"/>
  <c r="K3566" i="1" s="1"/>
  <c r="M3567" i="1"/>
  <c r="Q3567" i="1"/>
  <c r="K3567" i="1" s="1"/>
  <c r="N3567" i="1" s="1"/>
  <c r="M3568" i="1"/>
  <c r="Q3568" i="1"/>
  <c r="K3568" i="1" s="1"/>
  <c r="N3568" i="1" s="1"/>
  <c r="M3569" i="1"/>
  <c r="Q3569" i="1"/>
  <c r="K3569" i="1" s="1"/>
  <c r="M3570" i="1"/>
  <c r="Q3570" i="1"/>
  <c r="K3570" i="1" s="1"/>
  <c r="N3570" i="1" s="1"/>
  <c r="M3571" i="1"/>
  <c r="Q3571" i="1"/>
  <c r="K3571" i="1" s="1"/>
  <c r="M3572" i="1"/>
  <c r="Q3572" i="1"/>
  <c r="K3572" i="1" s="1"/>
  <c r="N3572" i="1" s="1"/>
  <c r="M3573" i="1"/>
  <c r="Q3573" i="1"/>
  <c r="K3573" i="1" s="1"/>
  <c r="N3573" i="1" s="1"/>
  <c r="M3574" i="1"/>
  <c r="Q3574" i="1"/>
  <c r="K3574" i="1" s="1"/>
  <c r="N3574" i="1" s="1"/>
  <c r="M3575" i="1"/>
  <c r="Q3575" i="1"/>
  <c r="K3575" i="1" s="1"/>
  <c r="M3576" i="1"/>
  <c r="Q3576" i="1"/>
  <c r="K3576" i="1" s="1"/>
  <c r="N3576" i="1" s="1"/>
  <c r="M3577" i="1"/>
  <c r="Q3577" i="1"/>
  <c r="K3577" i="1" s="1"/>
  <c r="N3577" i="1" s="1"/>
  <c r="M3578" i="1"/>
  <c r="Q3578" i="1"/>
  <c r="K3578" i="1" s="1"/>
  <c r="M3579" i="1"/>
  <c r="Q3579" i="1"/>
  <c r="K3579" i="1" s="1"/>
  <c r="M3580" i="1"/>
  <c r="Q3580" i="1"/>
  <c r="K3580" i="1" s="1"/>
  <c r="M3581" i="1"/>
  <c r="Q3581" i="1"/>
  <c r="K3581" i="1" s="1"/>
  <c r="N3581" i="1" s="1"/>
  <c r="M3582" i="1"/>
  <c r="Q3582" i="1"/>
  <c r="K3582" i="1" s="1"/>
  <c r="M3583" i="1"/>
  <c r="Q3583" i="1"/>
  <c r="K3583" i="1" s="1"/>
  <c r="N3583" i="1" s="1"/>
  <c r="M3584" i="1"/>
  <c r="Q3584" i="1"/>
  <c r="K3584" i="1" s="1"/>
  <c r="M3585" i="1"/>
  <c r="Q3585" i="1"/>
  <c r="K3585" i="1" s="1"/>
  <c r="M3586" i="1"/>
  <c r="Q3586" i="1"/>
  <c r="K3586" i="1" s="1"/>
  <c r="N3586" i="1" s="1"/>
  <c r="M3587" i="1"/>
  <c r="Q3587" i="1"/>
  <c r="K3587" i="1" s="1"/>
  <c r="M3588" i="1"/>
  <c r="Q3588" i="1"/>
  <c r="K3588" i="1" s="1"/>
  <c r="N3588" i="1" s="1"/>
  <c r="M3589" i="1"/>
  <c r="Q3589" i="1"/>
  <c r="K3589" i="1" s="1"/>
  <c r="M3590" i="1"/>
  <c r="Q3590" i="1"/>
  <c r="K3590" i="1" s="1"/>
  <c r="N3590" i="1" s="1"/>
  <c r="M3591" i="1"/>
  <c r="Q3591" i="1"/>
  <c r="K3591" i="1" s="1"/>
  <c r="M3592" i="1"/>
  <c r="Q3592" i="1"/>
  <c r="K3592" i="1" s="1"/>
  <c r="N3592" i="1" s="1"/>
  <c r="M3593" i="1"/>
  <c r="Q3593" i="1"/>
  <c r="K3593" i="1" s="1"/>
  <c r="N3593" i="1" s="1"/>
  <c r="M3594" i="1"/>
  <c r="Q3594" i="1"/>
  <c r="K3594" i="1" s="1"/>
  <c r="M3595" i="1"/>
  <c r="Q3595" i="1"/>
  <c r="K3595" i="1" s="1"/>
  <c r="M3596" i="1"/>
  <c r="Q3596" i="1"/>
  <c r="K3596" i="1" s="1"/>
  <c r="M3597" i="1"/>
  <c r="Q3597" i="1"/>
  <c r="K3597" i="1" s="1"/>
  <c r="N3597" i="1" s="1"/>
  <c r="M3598" i="1"/>
  <c r="Q3598" i="1"/>
  <c r="K3598" i="1" s="1"/>
  <c r="M3599" i="1"/>
  <c r="Q3599" i="1"/>
  <c r="K3599" i="1" s="1"/>
  <c r="N3599" i="1" s="1"/>
  <c r="M3600" i="1"/>
  <c r="Q3600" i="1"/>
  <c r="K3600" i="1" s="1"/>
  <c r="N3600" i="1" s="1"/>
  <c r="M3601" i="1"/>
  <c r="Q3601" i="1"/>
  <c r="K3601" i="1" s="1"/>
  <c r="M3602" i="1"/>
  <c r="Q3602" i="1"/>
  <c r="K3602" i="1" s="1"/>
  <c r="N3602" i="1" s="1"/>
  <c r="M3603" i="1"/>
  <c r="Q3603" i="1"/>
  <c r="K3603" i="1" s="1"/>
  <c r="M3604" i="1"/>
  <c r="Q3604" i="1"/>
  <c r="K3604" i="1" s="1"/>
  <c r="N3604" i="1" s="1"/>
  <c r="M3605" i="1"/>
  <c r="Q3605" i="1"/>
  <c r="K3605" i="1" s="1"/>
  <c r="N3605" i="1" s="1"/>
  <c r="M3606" i="1"/>
  <c r="Q3606" i="1"/>
  <c r="K3606" i="1" s="1"/>
  <c r="N3606" i="1" s="1"/>
  <c r="M3607" i="1"/>
  <c r="Q3607" i="1"/>
  <c r="K3607" i="1" s="1"/>
  <c r="M3608" i="1"/>
  <c r="Q3608" i="1"/>
  <c r="K3608" i="1" s="1"/>
  <c r="N3608" i="1" s="1"/>
  <c r="M3609" i="1"/>
  <c r="Q3609" i="1"/>
  <c r="K3609" i="1" s="1"/>
  <c r="N3609" i="1" s="1"/>
  <c r="M3610" i="1"/>
  <c r="Q3610" i="1"/>
  <c r="K3610" i="1" s="1"/>
  <c r="N3610" i="1" s="1"/>
  <c r="M3611" i="1"/>
  <c r="Q3611" i="1"/>
  <c r="K3611" i="1" s="1"/>
  <c r="M3612" i="1"/>
  <c r="Q3612" i="1"/>
  <c r="K3612" i="1" s="1"/>
  <c r="M3613" i="1"/>
  <c r="Q3613" i="1"/>
  <c r="K3613" i="1" s="1"/>
  <c r="N3613" i="1" s="1"/>
  <c r="M3614" i="1"/>
  <c r="Q3614" i="1"/>
  <c r="K3614" i="1" s="1"/>
  <c r="M3615" i="1"/>
  <c r="Q3615" i="1"/>
  <c r="K3615" i="1" s="1"/>
  <c r="N3615" i="1" s="1"/>
  <c r="M3616" i="1"/>
  <c r="Q3616" i="1"/>
  <c r="K3616" i="1" s="1"/>
  <c r="M3617" i="1"/>
  <c r="Q3617" i="1"/>
  <c r="K3617" i="1" s="1"/>
  <c r="N3617" i="1" s="1"/>
  <c r="M3618" i="1"/>
  <c r="Q3618" i="1"/>
  <c r="K3618" i="1" s="1"/>
  <c r="N3618" i="1" s="1"/>
  <c r="M3619" i="1"/>
  <c r="Q3619" i="1"/>
  <c r="K3619" i="1" s="1"/>
  <c r="N3619" i="1" s="1"/>
  <c r="M3620" i="1"/>
  <c r="Q3620" i="1"/>
  <c r="K3620" i="1" s="1"/>
  <c r="N3620" i="1" s="1"/>
  <c r="M3621" i="1"/>
  <c r="Q3621" i="1"/>
  <c r="K3621" i="1" s="1"/>
  <c r="M3622" i="1"/>
  <c r="Q3622" i="1"/>
  <c r="K3622" i="1" s="1"/>
  <c r="N3622" i="1" s="1"/>
  <c r="M3623" i="1"/>
  <c r="Q3623" i="1"/>
  <c r="K3623" i="1" s="1"/>
  <c r="N3623" i="1" s="1"/>
  <c r="M3624" i="1"/>
  <c r="Q3624" i="1"/>
  <c r="K3624" i="1" s="1"/>
  <c r="N3624" i="1" s="1"/>
  <c r="M3625" i="1"/>
  <c r="Q3625" i="1"/>
  <c r="K3625" i="1" s="1"/>
  <c r="N3625" i="1" s="1"/>
  <c r="M3626" i="1"/>
  <c r="Q3626" i="1"/>
  <c r="K3626" i="1" s="1"/>
  <c r="M3627" i="1"/>
  <c r="Q3627" i="1"/>
  <c r="K3627" i="1" s="1"/>
  <c r="N3627" i="1" s="1"/>
  <c r="M3628" i="1"/>
  <c r="Q3628" i="1"/>
  <c r="K3628" i="1" s="1"/>
  <c r="N3628" i="1" s="1"/>
  <c r="M3629" i="1"/>
  <c r="Q3629" i="1"/>
  <c r="K3629" i="1" s="1"/>
  <c r="M3630" i="1"/>
  <c r="Q3630" i="1"/>
  <c r="K3630" i="1" s="1"/>
  <c r="N3630" i="1" s="1"/>
  <c r="M3631" i="1"/>
  <c r="Q3631" i="1"/>
  <c r="K3631" i="1" s="1"/>
  <c r="N3631" i="1" s="1"/>
  <c r="M3632" i="1"/>
  <c r="Q3632" i="1"/>
  <c r="K3632" i="1" s="1"/>
  <c r="M3633" i="1"/>
  <c r="Q3633" i="1"/>
  <c r="K3633" i="1" s="1"/>
  <c r="N3633" i="1" s="1"/>
  <c r="M3634" i="1"/>
  <c r="Q3634" i="1"/>
  <c r="K3634" i="1" s="1"/>
  <c r="N3634" i="1" s="1"/>
  <c r="M3635" i="1"/>
  <c r="Q3635" i="1"/>
  <c r="K3635" i="1" s="1"/>
  <c r="N3635" i="1" s="1"/>
  <c r="M3636" i="1"/>
  <c r="Q3636" i="1"/>
  <c r="K3636" i="1" s="1"/>
  <c r="N3636" i="1" s="1"/>
  <c r="M3637" i="1"/>
  <c r="Q3637" i="1"/>
  <c r="K3637" i="1" s="1"/>
  <c r="M3638" i="1"/>
  <c r="Q3638" i="1"/>
  <c r="K3638" i="1" s="1"/>
  <c r="N3638" i="1" s="1"/>
  <c r="M3639" i="1"/>
  <c r="Q3639" i="1"/>
  <c r="K3639" i="1" s="1"/>
  <c r="N3639" i="1" s="1"/>
  <c r="M3640" i="1"/>
  <c r="Q3640" i="1"/>
  <c r="K3640" i="1" s="1"/>
  <c r="N3640" i="1" s="1"/>
  <c r="L3615" i="1" l="1"/>
  <c r="L3600" i="1"/>
  <c r="L2922" i="1"/>
  <c r="L3547" i="1"/>
  <c r="L3210" i="1"/>
  <c r="L2961" i="1"/>
  <c r="L3449" i="1"/>
  <c r="L3196" i="1"/>
  <c r="L3064" i="1"/>
  <c r="L2945" i="1"/>
  <c r="L2878" i="1"/>
  <c r="L3631" i="1"/>
  <c r="L3568" i="1"/>
  <c r="L3515" i="1"/>
  <c r="L3367" i="1"/>
  <c r="L3228" i="1"/>
  <c r="L3583" i="1"/>
  <c r="L3463" i="1"/>
  <c r="L3432" i="1"/>
  <c r="L3269" i="1"/>
  <c r="N3122" i="1"/>
  <c r="N3025" i="1"/>
  <c r="N3331" i="1"/>
  <c r="L2677" i="1"/>
  <c r="L2661" i="1"/>
  <c r="N3058" i="1"/>
  <c r="N2876" i="1"/>
  <c r="N3230" i="1"/>
  <c r="L3017" i="1"/>
  <c r="N3017" i="1"/>
  <c r="L3539" i="1"/>
  <c r="N3539" i="1"/>
  <c r="N3507" i="1"/>
  <c r="L3507" i="1"/>
  <c r="N3450" i="1"/>
  <c r="L3450" i="1"/>
  <c r="L3170" i="1"/>
  <c r="N3170" i="1"/>
  <c r="N3433" i="1"/>
  <c r="L3433" i="1"/>
  <c r="N3455" i="1"/>
  <c r="L3455" i="1"/>
  <c r="L3304" i="1"/>
  <c r="N3304" i="1"/>
  <c r="L3267" i="1"/>
  <c r="N3267" i="1"/>
  <c r="N3206" i="1"/>
  <c r="L3206" i="1"/>
  <c r="N3092" i="1"/>
  <c r="L3092" i="1"/>
  <c r="N3584" i="1"/>
  <c r="L3584" i="1"/>
  <c r="N3372" i="1"/>
  <c r="L3372" i="1"/>
  <c r="L2689" i="1"/>
  <c r="N2687" i="1"/>
  <c r="N2675" i="1"/>
  <c r="N2659" i="1"/>
  <c r="N3483" i="1"/>
  <c r="N3214" i="1"/>
  <c r="N3142" i="1"/>
  <c r="N2900" i="1"/>
  <c r="L2794" i="1"/>
  <c r="N2792" i="1"/>
  <c r="L2725" i="1"/>
  <c r="L3599" i="1"/>
  <c r="L3561" i="1"/>
  <c r="L3525" i="1"/>
  <c r="L3458" i="1"/>
  <c r="L3349" i="1"/>
  <c r="N3347" i="1"/>
  <c r="N3320" i="1"/>
  <c r="N3288" i="1"/>
  <c r="L3238" i="1"/>
  <c r="N3200" i="1"/>
  <c r="L3176" i="1"/>
  <c r="N3174" i="1"/>
  <c r="L2969" i="1"/>
  <c r="L2858" i="1"/>
  <c r="L2818" i="1"/>
  <c r="N2804" i="1"/>
  <c r="L2753" i="1"/>
  <c r="N2751" i="1"/>
  <c r="N3529" i="1"/>
  <c r="L3529" i="1"/>
  <c r="N3499" i="1"/>
  <c r="L3499" i="1"/>
  <c r="N3470" i="1"/>
  <c r="L3470" i="1"/>
  <c r="N3457" i="1"/>
  <c r="L3457" i="1"/>
  <c r="N3447" i="1"/>
  <c r="L3447" i="1"/>
  <c r="N3443" i="1"/>
  <c r="L3443" i="1"/>
  <c r="L3312" i="1"/>
  <c r="N3312" i="1"/>
  <c r="N3626" i="1"/>
  <c r="L3626" i="1"/>
  <c r="N3589" i="1"/>
  <c r="L3589" i="1"/>
  <c r="N3578" i="1"/>
  <c r="L3578" i="1"/>
  <c r="N3555" i="1"/>
  <c r="L3555" i="1"/>
  <c r="N3523" i="1"/>
  <c r="L3523" i="1"/>
  <c r="N3519" i="1"/>
  <c r="L3519" i="1"/>
  <c r="N3513" i="1"/>
  <c r="L3513" i="1"/>
  <c r="L3491" i="1"/>
  <c r="N3477" i="1"/>
  <c r="L3477" i="1"/>
  <c r="N3456" i="1"/>
  <c r="L3456" i="1"/>
  <c r="N3448" i="1"/>
  <c r="L3448" i="1"/>
  <c r="N3425" i="1"/>
  <c r="L3425" i="1"/>
  <c r="N3411" i="1"/>
  <c r="L3411" i="1"/>
  <c r="N3409" i="1"/>
  <c r="L3409" i="1"/>
  <c r="N3395" i="1"/>
  <c r="L3395" i="1"/>
  <c r="N3393" i="1"/>
  <c r="L3393" i="1"/>
  <c r="N3377" i="1"/>
  <c r="L3377" i="1"/>
  <c r="L3328" i="1"/>
  <c r="N3328" i="1"/>
  <c r="N3594" i="1"/>
  <c r="L3594" i="1"/>
  <c r="N3571" i="1"/>
  <c r="L3571" i="1"/>
  <c r="N3333" i="1"/>
  <c r="L3333" i="1"/>
  <c r="N2827" i="1"/>
  <c r="L2827" i="1"/>
  <c r="L3001" i="1"/>
  <c r="L3341" i="1"/>
  <c r="N3296" i="1"/>
  <c r="L3277" i="1"/>
  <c r="L3248" i="1"/>
  <c r="L3234" i="1"/>
  <c r="N3232" i="1"/>
  <c r="L3156" i="1"/>
  <c r="N3154" i="1"/>
  <c r="L3128" i="1"/>
  <c r="L3108" i="1"/>
  <c r="N3106" i="1"/>
  <c r="N3031" i="1"/>
  <c r="L3022" i="1"/>
  <c r="N3015" i="1"/>
  <c r="L3014" i="1"/>
  <c r="L2999" i="1"/>
  <c r="L2845" i="1"/>
  <c r="N2837" i="1"/>
  <c r="N2813" i="1"/>
  <c r="L2693" i="1"/>
  <c r="N2655" i="1"/>
  <c r="L3261" i="1"/>
  <c r="L3222" i="1"/>
  <c r="L3202" i="1"/>
  <c r="L3190" i="1"/>
  <c r="L3080" i="1"/>
  <c r="N3016" i="1"/>
  <c r="N2932" i="1"/>
  <c r="L2910" i="1"/>
  <c r="N2908" i="1"/>
  <c r="L2890" i="1"/>
  <c r="N2868" i="1"/>
  <c r="L2846" i="1"/>
  <c r="L2826" i="1"/>
  <c r="L2782" i="1"/>
  <c r="N2772" i="1"/>
  <c r="L2757" i="1"/>
  <c r="N2739" i="1"/>
  <c r="L2721" i="1"/>
  <c r="N2719" i="1"/>
  <c r="N3632" i="1"/>
  <c r="L3632" i="1"/>
  <c r="N3616" i="1"/>
  <c r="L3616" i="1"/>
  <c r="N3603" i="1"/>
  <c r="L3603" i="1"/>
  <c r="N3587" i="1"/>
  <c r="L3587" i="1"/>
  <c r="N3557" i="1"/>
  <c r="L3557" i="1"/>
  <c r="N3531" i="1"/>
  <c r="N3473" i="1"/>
  <c r="N3472" i="1"/>
  <c r="N3293" i="1"/>
  <c r="L3293" i="1"/>
  <c r="L3256" i="1"/>
  <c r="N3256" i="1"/>
  <c r="N3204" i="1"/>
  <c r="L3204" i="1"/>
  <c r="N3140" i="1"/>
  <c r="L3140" i="1"/>
  <c r="L3090" i="1"/>
  <c r="N3090" i="1"/>
  <c r="L3009" i="1"/>
  <c r="N3009" i="1"/>
  <c r="L2943" i="1"/>
  <c r="N2943" i="1"/>
  <c r="L2829" i="1"/>
  <c r="N2829" i="1"/>
  <c r="N2819" i="1"/>
  <c r="L2819" i="1"/>
  <c r="N2810" i="1"/>
  <c r="L2810" i="1"/>
  <c r="L2723" i="1"/>
  <c r="N2723" i="1"/>
  <c r="N2705" i="1"/>
  <c r="L2705" i="1"/>
  <c r="L3551" i="1"/>
  <c r="L3545" i="1"/>
  <c r="L3534" i="1"/>
  <c r="L3509" i="1"/>
  <c r="L3503" i="1"/>
  <c r="L3497" i="1"/>
  <c r="L3471" i="1"/>
  <c r="L3437" i="1"/>
  <c r="L3430" i="1"/>
  <c r="L3420" i="1"/>
  <c r="L3415" i="1"/>
  <c r="L3404" i="1"/>
  <c r="L3399" i="1"/>
  <c r="L3388" i="1"/>
  <c r="L3383" i="1"/>
  <c r="L3373" i="1"/>
  <c r="L3368" i="1"/>
  <c r="N3352" i="1"/>
  <c r="L3325" i="1"/>
  <c r="L3317" i="1"/>
  <c r="N3315" i="1"/>
  <c r="L3301" i="1"/>
  <c r="N3299" i="1"/>
  <c r="L3244" i="1"/>
  <c r="L3052" i="1"/>
  <c r="N3052" i="1"/>
  <c r="L3044" i="1"/>
  <c r="N3044" i="1"/>
  <c r="L3033" i="1"/>
  <c r="N3033" i="1"/>
  <c r="L2993" i="1"/>
  <c r="N2993" i="1"/>
  <c r="N2977" i="1"/>
  <c r="L2977" i="1"/>
  <c r="N2894" i="1"/>
  <c r="L2894" i="1"/>
  <c r="N2843" i="1"/>
  <c r="L2843" i="1"/>
  <c r="N2835" i="1"/>
  <c r="L2835" i="1"/>
  <c r="N2798" i="1"/>
  <c r="L2798" i="1"/>
  <c r="L2691" i="1"/>
  <c r="N2691" i="1"/>
  <c r="N2665" i="1"/>
  <c r="L2665" i="1"/>
  <c r="L3638" i="1"/>
  <c r="L3635" i="1"/>
  <c r="L3618" i="1"/>
  <c r="L3609" i="1"/>
  <c r="L3604" i="1"/>
  <c r="L3593" i="1"/>
  <c r="L3577" i="1"/>
  <c r="L3567" i="1"/>
  <c r="L3541" i="1"/>
  <c r="L3535" i="1"/>
  <c r="L3493" i="1"/>
  <c r="L3487" i="1"/>
  <c r="L3481" i="1"/>
  <c r="L3454" i="1"/>
  <c r="L3421" i="1"/>
  <c r="L3416" i="1"/>
  <c r="L3405" i="1"/>
  <c r="L3400" i="1"/>
  <c r="L3389" i="1"/>
  <c r="L3384" i="1"/>
  <c r="L3361" i="1"/>
  <c r="N3344" i="1"/>
  <c r="N3336" i="1"/>
  <c r="L3309" i="1"/>
  <c r="N3280" i="1"/>
  <c r="N3272" i="1"/>
  <c r="L3264" i="1"/>
  <c r="N3264" i="1"/>
  <c r="L3242" i="1"/>
  <c r="N3240" i="1"/>
  <c r="N3220" i="1"/>
  <c r="L3220" i="1"/>
  <c r="N3188" i="1"/>
  <c r="L3188" i="1"/>
  <c r="N3076" i="1"/>
  <c r="L3076" i="1"/>
  <c r="L3008" i="1"/>
  <c r="N3008" i="1"/>
  <c r="L2979" i="1"/>
  <c r="N2979" i="1"/>
  <c r="N2811" i="1"/>
  <c r="L2811" i="1"/>
  <c r="N2778" i="1"/>
  <c r="L2778" i="1"/>
  <c r="L2755" i="1"/>
  <c r="N2755" i="1"/>
  <c r="N3285" i="1"/>
  <c r="L3285" i="1"/>
  <c r="L3283" i="1"/>
  <c r="N3283" i="1"/>
  <c r="N3236" i="1"/>
  <c r="L3236" i="1"/>
  <c r="L3208" i="1"/>
  <c r="N3208" i="1"/>
  <c r="L3198" i="1"/>
  <c r="N3198" i="1"/>
  <c r="N3160" i="1"/>
  <c r="L3160" i="1"/>
  <c r="N3112" i="1"/>
  <c r="L3112" i="1"/>
  <c r="L3043" i="1"/>
  <c r="N3043" i="1"/>
  <c r="N3037" i="1"/>
  <c r="L3037" i="1"/>
  <c r="L2975" i="1"/>
  <c r="N2975" i="1"/>
  <c r="L2959" i="1"/>
  <c r="N2959" i="1"/>
  <c r="N2926" i="1"/>
  <c r="L2926" i="1"/>
  <c r="N2862" i="1"/>
  <c r="L2862" i="1"/>
  <c r="N2842" i="1"/>
  <c r="L2842" i="1"/>
  <c r="N2766" i="1"/>
  <c r="L2766" i="1"/>
  <c r="N2737" i="1"/>
  <c r="L2737" i="1"/>
  <c r="N3138" i="1"/>
  <c r="N3074" i="1"/>
  <c r="N2924" i="1"/>
  <c r="N2916" i="1"/>
  <c r="N2892" i="1"/>
  <c r="N2884" i="1"/>
  <c r="N2860" i="1"/>
  <c r="N2852" i="1"/>
  <c r="N2821" i="1"/>
  <c r="N2808" i="1"/>
  <c r="N2788" i="1"/>
  <c r="N2776" i="1"/>
  <c r="N2735" i="1"/>
  <c r="N2703" i="1"/>
  <c r="L3212" i="1"/>
  <c r="L3172" i="1"/>
  <c r="L3144" i="1"/>
  <c r="L3124" i="1"/>
  <c r="L3096" i="1"/>
  <c r="L3060" i="1"/>
  <c r="L2990" i="1"/>
  <c r="L2985" i="1"/>
  <c r="N2983" i="1"/>
  <c r="L2953" i="1"/>
  <c r="N2951" i="1"/>
  <c r="L2937" i="1"/>
  <c r="N2935" i="1"/>
  <c r="L2906" i="1"/>
  <c r="L2874" i="1"/>
  <c r="L2834" i="1"/>
  <c r="L2741" i="1"/>
  <c r="L2709" i="1"/>
  <c r="N2707" i="1"/>
  <c r="L2673" i="1"/>
  <c r="N2671" i="1"/>
  <c r="L3640" i="1"/>
  <c r="N3637" i="1"/>
  <c r="L3637" i="1"/>
  <c r="L3634" i="1"/>
  <c r="L3622" i="1"/>
  <c r="L3619" i="1"/>
  <c r="N3614" i="1"/>
  <c r="L3614" i="1"/>
  <c r="N3595" i="1"/>
  <c r="L3595" i="1"/>
  <c r="L3588" i="1"/>
  <c r="N3582" i="1"/>
  <c r="L3582" i="1"/>
  <c r="L3572" i="1"/>
  <c r="N3566" i="1"/>
  <c r="L3566" i="1"/>
  <c r="N3540" i="1"/>
  <c r="L3540" i="1"/>
  <c r="N3611" i="1"/>
  <c r="L3611" i="1"/>
  <c r="N3601" i="1"/>
  <c r="L3601" i="1"/>
  <c r="N3579" i="1"/>
  <c r="L3579" i="1"/>
  <c r="N3563" i="1"/>
  <c r="L3563" i="1"/>
  <c r="N3533" i="1"/>
  <c r="L3533" i="1"/>
  <c r="N3527" i="1"/>
  <c r="L3527" i="1"/>
  <c r="N3521" i="1"/>
  <c r="L3521" i="1"/>
  <c r="N3362" i="1"/>
  <c r="L3362" i="1"/>
  <c r="N3629" i="1"/>
  <c r="L3629" i="1"/>
  <c r="N3607" i="1"/>
  <c r="L3607" i="1"/>
  <c r="N3596" i="1"/>
  <c r="L3596" i="1"/>
  <c r="N3591" i="1"/>
  <c r="L3591" i="1"/>
  <c r="N3585" i="1"/>
  <c r="L3585" i="1"/>
  <c r="N3569" i="1"/>
  <c r="L3569" i="1"/>
  <c r="N3559" i="1"/>
  <c r="L3559" i="1"/>
  <c r="N3553" i="1"/>
  <c r="L3553" i="1"/>
  <c r="N3524" i="1"/>
  <c r="L3524" i="1"/>
  <c r="N3517" i="1"/>
  <c r="L3517" i="1"/>
  <c r="N3511" i="1"/>
  <c r="L3511" i="1"/>
  <c r="N3505" i="1"/>
  <c r="L3505" i="1"/>
  <c r="N3468" i="1"/>
  <c r="L3468" i="1"/>
  <c r="N3378" i="1"/>
  <c r="L3378" i="1"/>
  <c r="N3370" i="1"/>
  <c r="L3370" i="1"/>
  <c r="L3630" i="1"/>
  <c r="L3627" i="1"/>
  <c r="L3624" i="1"/>
  <c r="N3621" i="1"/>
  <c r="L3621" i="1"/>
  <c r="N3612" i="1"/>
  <c r="L3612" i="1"/>
  <c r="N3598" i="1"/>
  <c r="L3598" i="1"/>
  <c r="N3580" i="1"/>
  <c r="L3580" i="1"/>
  <c r="N3575" i="1"/>
  <c r="L3575" i="1"/>
  <c r="N3564" i="1"/>
  <c r="L3564" i="1"/>
  <c r="N3556" i="1"/>
  <c r="L3556" i="1"/>
  <c r="N3549" i="1"/>
  <c r="L3549" i="1"/>
  <c r="N3543" i="1"/>
  <c r="L3543" i="1"/>
  <c r="N3537" i="1"/>
  <c r="L3537" i="1"/>
  <c r="N3508" i="1"/>
  <c r="L3508" i="1"/>
  <c r="N3501" i="1"/>
  <c r="L3501" i="1"/>
  <c r="N3495" i="1"/>
  <c r="L3495" i="1"/>
  <c r="N3444" i="1"/>
  <c r="L3444" i="1"/>
  <c r="N3426" i="1"/>
  <c r="L3426" i="1"/>
  <c r="N3418" i="1"/>
  <c r="L3418" i="1"/>
  <c r="N3410" i="1"/>
  <c r="L3410" i="1"/>
  <c r="N3402" i="1"/>
  <c r="L3402" i="1"/>
  <c r="N3394" i="1"/>
  <c r="L3394" i="1"/>
  <c r="N3386" i="1"/>
  <c r="L3386" i="1"/>
  <c r="L3636" i="1"/>
  <c r="L3625" i="1"/>
  <c r="L3620" i="1"/>
  <c r="L3610" i="1"/>
  <c r="L3606" i="1"/>
  <c r="L3605" i="1"/>
  <c r="L3590" i="1"/>
  <c r="L3574" i="1"/>
  <c r="L3573" i="1"/>
  <c r="L3562" i="1"/>
  <c r="L3558" i="1"/>
  <c r="L3552" i="1"/>
  <c r="L3548" i="1"/>
  <c r="L3546" i="1"/>
  <c r="L3542" i="1"/>
  <c r="L3536" i="1"/>
  <c r="L3532" i="1"/>
  <c r="L3530" i="1"/>
  <c r="L3526" i="1"/>
  <c r="L3520" i="1"/>
  <c r="L3516" i="1"/>
  <c r="L3514" i="1"/>
  <c r="L3510" i="1"/>
  <c r="L3504" i="1"/>
  <c r="L3500" i="1"/>
  <c r="L3498" i="1"/>
  <c r="L3494" i="1"/>
  <c r="L3488" i="1"/>
  <c r="L3484" i="1"/>
  <c r="L3482" i="1"/>
  <c r="L3478" i="1"/>
  <c r="L3466" i="1"/>
  <c r="L3465" i="1"/>
  <c r="L3464" i="1"/>
  <c r="L3460" i="1"/>
  <c r="L3459" i="1"/>
  <c r="L3452" i="1"/>
  <c r="L3451" i="1"/>
  <c r="L3445" i="1"/>
  <c r="N3441" i="1"/>
  <c r="N3440" i="1"/>
  <c r="L3438" i="1"/>
  <c r="L3431" i="1"/>
  <c r="L3427" i="1"/>
  <c r="L3422" i="1"/>
  <c r="L3406" i="1"/>
  <c r="L3390" i="1"/>
  <c r="L3379" i="1"/>
  <c r="L3374" i="1"/>
  <c r="L3363" i="1"/>
  <c r="L3489" i="1"/>
  <c r="L3485" i="1"/>
  <c r="L3479" i="1"/>
  <c r="L3474" i="1"/>
  <c r="L3467" i="1"/>
  <c r="L3461" i="1"/>
  <c r="L3453" i="1"/>
  <c r="L3446" i="1"/>
  <c r="L3439" i="1"/>
  <c r="L3434" i="1"/>
  <c r="L3428" i="1"/>
  <c r="L3423" i="1"/>
  <c r="L3417" i="1"/>
  <c r="L3412" i="1"/>
  <c r="L3407" i="1"/>
  <c r="L3401" i="1"/>
  <c r="L3396" i="1"/>
  <c r="L3391" i="1"/>
  <c r="L3385" i="1"/>
  <c r="L3380" i="1"/>
  <c r="L3375" i="1"/>
  <c r="L3369" i="1"/>
  <c r="L3364" i="1"/>
  <c r="L3639" i="1"/>
  <c r="L3633" i="1"/>
  <c r="L3628" i="1"/>
  <c r="L3623" i="1"/>
  <c r="L3617" i="1"/>
  <c r="L3613" i="1"/>
  <c r="L3608" i="1"/>
  <c r="L3602" i="1"/>
  <c r="L3597" i="1"/>
  <c r="L3592" i="1"/>
  <c r="L3586" i="1"/>
  <c r="L3581" i="1"/>
  <c r="L3576" i="1"/>
  <c r="L3570" i="1"/>
  <c r="L3565" i="1"/>
  <c r="L3560" i="1"/>
  <c r="L3554" i="1"/>
  <c r="L3550" i="1"/>
  <c r="L3544" i="1"/>
  <c r="L3538" i="1"/>
  <c r="L3528" i="1"/>
  <c r="L3522" i="1"/>
  <c r="L3518" i="1"/>
  <c r="L3512" i="1"/>
  <c r="L3506" i="1"/>
  <c r="L3502" i="1"/>
  <c r="L3496" i="1"/>
  <c r="L3492" i="1"/>
  <c r="L3490" i="1"/>
  <c r="L3486" i="1"/>
  <c r="L3480" i="1"/>
  <c r="L3476" i="1"/>
  <c r="L3475" i="1"/>
  <c r="L3469" i="1"/>
  <c r="L3462" i="1"/>
  <c r="L3442" i="1"/>
  <c r="L3436" i="1"/>
  <c r="L3435" i="1"/>
  <c r="L3429" i="1"/>
  <c r="L3424" i="1"/>
  <c r="L3419" i="1"/>
  <c r="L3414" i="1"/>
  <c r="L3413" i="1"/>
  <c r="L3408" i="1"/>
  <c r="L3403" i="1"/>
  <c r="L3398" i="1"/>
  <c r="L3397" i="1"/>
  <c r="L3392" i="1"/>
  <c r="L3387" i="1"/>
  <c r="L3382" i="1"/>
  <c r="L3381" i="1"/>
  <c r="L3376" i="1"/>
  <c r="L3371" i="1"/>
  <c r="L3366" i="1"/>
  <c r="L3365" i="1"/>
  <c r="L3360" i="1"/>
  <c r="L3359" i="1"/>
  <c r="N3359" i="1"/>
  <c r="N3358" i="1"/>
  <c r="L3358" i="1"/>
  <c r="N3354" i="1"/>
  <c r="L3354" i="1"/>
  <c r="N3350" i="1"/>
  <c r="L3350" i="1"/>
  <c r="L3348" i="1"/>
  <c r="N3348" i="1"/>
  <c r="N3339" i="1"/>
  <c r="L3327" i="1"/>
  <c r="N3327" i="1"/>
  <c r="N3322" i="1"/>
  <c r="L3322" i="1"/>
  <c r="N3318" i="1"/>
  <c r="L3318" i="1"/>
  <c r="L3316" i="1"/>
  <c r="N3316" i="1"/>
  <c r="N3307" i="1"/>
  <c r="L3295" i="1"/>
  <c r="N3295" i="1"/>
  <c r="N3290" i="1"/>
  <c r="L3290" i="1"/>
  <c r="N3286" i="1"/>
  <c r="L3286" i="1"/>
  <c r="L3284" i="1"/>
  <c r="N3284" i="1"/>
  <c r="N3275" i="1"/>
  <c r="L3263" i="1"/>
  <c r="N3263" i="1"/>
  <c r="N3258" i="1"/>
  <c r="L3258" i="1"/>
  <c r="N3249" i="1"/>
  <c r="L3249" i="1"/>
  <c r="N3246" i="1"/>
  <c r="L3246" i="1"/>
  <c r="L3351" i="1"/>
  <c r="N3351" i="1"/>
  <c r="N3346" i="1"/>
  <c r="L3346" i="1"/>
  <c r="N3342" i="1"/>
  <c r="L3342" i="1"/>
  <c r="L3340" i="1"/>
  <c r="N3340" i="1"/>
  <c r="L3319" i="1"/>
  <c r="N3319" i="1"/>
  <c r="N3314" i="1"/>
  <c r="L3314" i="1"/>
  <c r="N3310" i="1"/>
  <c r="L3310" i="1"/>
  <c r="L3308" i="1"/>
  <c r="N3308" i="1"/>
  <c r="L3287" i="1"/>
  <c r="N3287" i="1"/>
  <c r="N3282" i="1"/>
  <c r="L3282" i="1"/>
  <c r="N3278" i="1"/>
  <c r="L3278" i="1"/>
  <c r="L3276" i="1"/>
  <c r="N3276" i="1"/>
  <c r="L3254" i="1"/>
  <c r="N3254" i="1"/>
  <c r="N3235" i="1"/>
  <c r="L3235" i="1"/>
  <c r="L3233" i="1"/>
  <c r="N3233" i="1"/>
  <c r="N3226" i="1"/>
  <c r="L3226" i="1"/>
  <c r="N3355" i="1"/>
  <c r="L3343" i="1"/>
  <c r="N3343" i="1"/>
  <c r="N3338" i="1"/>
  <c r="L3338" i="1"/>
  <c r="N3334" i="1"/>
  <c r="L3334" i="1"/>
  <c r="L3332" i="1"/>
  <c r="N3332" i="1"/>
  <c r="N3323" i="1"/>
  <c r="L3311" i="1"/>
  <c r="N3311" i="1"/>
  <c r="N3306" i="1"/>
  <c r="L3306" i="1"/>
  <c r="N3302" i="1"/>
  <c r="L3302" i="1"/>
  <c r="L3300" i="1"/>
  <c r="N3300" i="1"/>
  <c r="N3291" i="1"/>
  <c r="L3279" i="1"/>
  <c r="N3279" i="1"/>
  <c r="N3274" i="1"/>
  <c r="L3274" i="1"/>
  <c r="N3270" i="1"/>
  <c r="L3270" i="1"/>
  <c r="L3268" i="1"/>
  <c r="N3268" i="1"/>
  <c r="N3259" i="1"/>
  <c r="N3250" i="1"/>
  <c r="L3216" i="1"/>
  <c r="N3216" i="1"/>
  <c r="L3356" i="1"/>
  <c r="N3356" i="1"/>
  <c r="L3335" i="1"/>
  <c r="N3335" i="1"/>
  <c r="N3330" i="1"/>
  <c r="L3330" i="1"/>
  <c r="N3326" i="1"/>
  <c r="L3326" i="1"/>
  <c r="L3324" i="1"/>
  <c r="N3324" i="1"/>
  <c r="L3303" i="1"/>
  <c r="N3303" i="1"/>
  <c r="N3298" i="1"/>
  <c r="L3298" i="1"/>
  <c r="N3294" i="1"/>
  <c r="L3294" i="1"/>
  <c r="L3292" i="1"/>
  <c r="N3292" i="1"/>
  <c r="L3271" i="1"/>
  <c r="N3271" i="1"/>
  <c r="N3266" i="1"/>
  <c r="L3266" i="1"/>
  <c r="N3262" i="1"/>
  <c r="L3262" i="1"/>
  <c r="L3260" i="1"/>
  <c r="N3260" i="1"/>
  <c r="L3251" i="1"/>
  <c r="N3251" i="1"/>
  <c r="N3223" i="1"/>
  <c r="L3223" i="1"/>
  <c r="L3221" i="1"/>
  <c r="N3221" i="1"/>
  <c r="N3203" i="1"/>
  <c r="L3203" i="1"/>
  <c r="L3201" i="1"/>
  <c r="N3201" i="1"/>
  <c r="N3191" i="1"/>
  <c r="L3191" i="1"/>
  <c r="L3189" i="1"/>
  <c r="N3189" i="1"/>
  <c r="L3153" i="1"/>
  <c r="N3153" i="1"/>
  <c r="L3126" i="1"/>
  <c r="N3126" i="1"/>
  <c r="N3116" i="1"/>
  <c r="L3116" i="1"/>
  <c r="L3105" i="1"/>
  <c r="N3105" i="1"/>
  <c r="L3085" i="1"/>
  <c r="N3085" i="1"/>
  <c r="L3081" i="1"/>
  <c r="N3081" i="1"/>
  <c r="L3353" i="1"/>
  <c r="L3345" i="1"/>
  <c r="L3337" i="1"/>
  <c r="L3329" i="1"/>
  <c r="L3321" i="1"/>
  <c r="L3313" i="1"/>
  <c r="L3305" i="1"/>
  <c r="L3297" i="1"/>
  <c r="L3289" i="1"/>
  <c r="L3281" i="1"/>
  <c r="L3273" i="1"/>
  <c r="L3265" i="1"/>
  <c r="L3257" i="1"/>
  <c r="N3243" i="1"/>
  <c r="L3243" i="1"/>
  <c r="L3241" i="1"/>
  <c r="N3241" i="1"/>
  <c r="N3231" i="1"/>
  <c r="L3231" i="1"/>
  <c r="L3229" i="1"/>
  <c r="N3229" i="1"/>
  <c r="L3218" i="1"/>
  <c r="N3211" i="1"/>
  <c r="L3211" i="1"/>
  <c r="L3209" i="1"/>
  <c r="N3209" i="1"/>
  <c r="N3199" i="1"/>
  <c r="L3199" i="1"/>
  <c r="L3197" i="1"/>
  <c r="N3197" i="1"/>
  <c r="L3186" i="1"/>
  <c r="N3184" i="1"/>
  <c r="N3180" i="1"/>
  <c r="L3180" i="1"/>
  <c r="L3178" i="1"/>
  <c r="N3178" i="1"/>
  <c r="N3167" i="1"/>
  <c r="L3167" i="1"/>
  <c r="L3165" i="1"/>
  <c r="N3165" i="1"/>
  <c r="L3161" i="1"/>
  <c r="N3161" i="1"/>
  <c r="N3158" i="1"/>
  <c r="L3157" i="1"/>
  <c r="N3157" i="1"/>
  <c r="N3155" i="1"/>
  <c r="L3155" i="1"/>
  <c r="N3152" i="1"/>
  <c r="L3152" i="1"/>
  <c r="N3148" i="1"/>
  <c r="L3148" i="1"/>
  <c r="L3146" i="1"/>
  <c r="N3146" i="1"/>
  <c r="N3135" i="1"/>
  <c r="L3135" i="1"/>
  <c r="L3133" i="1"/>
  <c r="N3133" i="1"/>
  <c r="L3129" i="1"/>
  <c r="N3129" i="1"/>
  <c r="L3110" i="1"/>
  <c r="N3110" i="1"/>
  <c r="N3100" i="1"/>
  <c r="L3100" i="1"/>
  <c r="L3069" i="1"/>
  <c r="N3069" i="1"/>
  <c r="L3065" i="1"/>
  <c r="N3065" i="1"/>
  <c r="N3255" i="1"/>
  <c r="N3252" i="1"/>
  <c r="L3245" i="1"/>
  <c r="N3239" i="1"/>
  <c r="L3239" i="1"/>
  <c r="L3237" i="1"/>
  <c r="N3237" i="1"/>
  <c r="N3224" i="1"/>
  <c r="N3219" i="1"/>
  <c r="L3219" i="1"/>
  <c r="L3217" i="1"/>
  <c r="N3217" i="1"/>
  <c r="N3207" i="1"/>
  <c r="L3207" i="1"/>
  <c r="L3205" i="1"/>
  <c r="N3205" i="1"/>
  <c r="L3194" i="1"/>
  <c r="N3192" i="1"/>
  <c r="N3187" i="1"/>
  <c r="L3187" i="1"/>
  <c r="L3185" i="1"/>
  <c r="N3185" i="1"/>
  <c r="L3169" i="1"/>
  <c r="N3169" i="1"/>
  <c r="L3137" i="1"/>
  <c r="N3137" i="1"/>
  <c r="N3119" i="1"/>
  <c r="L3119" i="1"/>
  <c r="L3117" i="1"/>
  <c r="N3117" i="1"/>
  <c r="L3113" i="1"/>
  <c r="N3113" i="1"/>
  <c r="L3357" i="1"/>
  <c r="N3253" i="1"/>
  <c r="L3253" i="1"/>
  <c r="L3247" i="1"/>
  <c r="N3247" i="1"/>
  <c r="N3227" i="1"/>
  <c r="L3227" i="1"/>
  <c r="L3225" i="1"/>
  <c r="N3225" i="1"/>
  <c r="N3215" i="1"/>
  <c r="L3215" i="1"/>
  <c r="L3213" i="1"/>
  <c r="N3213" i="1"/>
  <c r="N3195" i="1"/>
  <c r="L3195" i="1"/>
  <c r="L3193" i="1"/>
  <c r="N3193" i="1"/>
  <c r="N3183" i="1"/>
  <c r="L3183" i="1"/>
  <c r="L3181" i="1"/>
  <c r="N3181" i="1"/>
  <c r="L3177" i="1"/>
  <c r="N3177" i="1"/>
  <c r="L3173" i="1"/>
  <c r="N3173" i="1"/>
  <c r="N3171" i="1"/>
  <c r="L3171" i="1"/>
  <c r="N3168" i="1"/>
  <c r="L3168" i="1"/>
  <c r="N3164" i="1"/>
  <c r="L3164" i="1"/>
  <c r="L3162" i="1"/>
  <c r="N3162" i="1"/>
  <c r="N3151" i="1"/>
  <c r="L3151" i="1"/>
  <c r="L3149" i="1"/>
  <c r="N3149" i="1"/>
  <c r="L3145" i="1"/>
  <c r="N3145" i="1"/>
  <c r="L3141" i="1"/>
  <c r="N3141" i="1"/>
  <c r="N3132" i="1"/>
  <c r="L3132" i="1"/>
  <c r="L3121" i="1"/>
  <c r="N3121" i="1"/>
  <c r="N3103" i="1"/>
  <c r="L3103" i="1"/>
  <c r="L3101" i="1"/>
  <c r="N3101" i="1"/>
  <c r="L3097" i="1"/>
  <c r="N3097" i="1"/>
  <c r="L3054" i="1"/>
  <c r="N3054" i="1"/>
  <c r="L3089" i="1"/>
  <c r="N3089" i="1"/>
  <c r="N3087" i="1"/>
  <c r="L3087" i="1"/>
  <c r="L3073" i="1"/>
  <c r="N3073" i="1"/>
  <c r="N3071" i="1"/>
  <c r="L3071" i="1"/>
  <c r="L3056" i="1"/>
  <c r="N3056" i="1"/>
  <c r="L3051" i="1"/>
  <c r="N3051" i="1"/>
  <c r="N3035" i="1"/>
  <c r="L3035" i="1"/>
  <c r="L3012" i="1"/>
  <c r="N3012" i="1"/>
  <c r="N3011" i="1"/>
  <c r="L3011" i="1"/>
  <c r="L3007" i="1"/>
  <c r="N3007" i="1"/>
  <c r="L3000" i="1"/>
  <c r="N3000" i="1"/>
  <c r="L2987" i="1"/>
  <c r="N2987" i="1"/>
  <c r="N2954" i="1"/>
  <c r="L2954" i="1"/>
  <c r="L2952" i="1"/>
  <c r="N2952" i="1"/>
  <c r="N2938" i="1"/>
  <c r="L2938" i="1"/>
  <c r="L2936" i="1"/>
  <c r="N2936" i="1"/>
  <c r="L2928" i="1"/>
  <c r="N2928" i="1"/>
  <c r="L2915" i="1"/>
  <c r="N2915" i="1"/>
  <c r="L2911" i="1"/>
  <c r="N2911" i="1"/>
  <c r="L2907" i="1"/>
  <c r="N2907" i="1"/>
  <c r="N2905" i="1"/>
  <c r="L2905" i="1"/>
  <c r="L2896" i="1"/>
  <c r="N2896" i="1"/>
  <c r="L2883" i="1"/>
  <c r="N2883" i="1"/>
  <c r="L2879" i="1"/>
  <c r="N2879" i="1"/>
  <c r="L2875" i="1"/>
  <c r="N2875" i="1"/>
  <c r="N2873" i="1"/>
  <c r="L2873" i="1"/>
  <c r="L2864" i="1"/>
  <c r="N2864" i="1"/>
  <c r="L2851" i="1"/>
  <c r="N2851" i="1"/>
  <c r="L2847" i="1"/>
  <c r="N2847" i="1"/>
  <c r="N2831" i="1"/>
  <c r="L2831" i="1"/>
  <c r="N3139" i="1"/>
  <c r="L3139" i="1"/>
  <c r="L3125" i="1"/>
  <c r="N3125" i="1"/>
  <c r="N3123" i="1"/>
  <c r="L3123" i="1"/>
  <c r="L3109" i="1"/>
  <c r="N3109" i="1"/>
  <c r="N3107" i="1"/>
  <c r="L3107" i="1"/>
  <c r="N3094" i="1"/>
  <c r="L3093" i="1"/>
  <c r="N3093" i="1"/>
  <c r="N3091" i="1"/>
  <c r="L3091" i="1"/>
  <c r="N3078" i="1"/>
  <c r="L3077" i="1"/>
  <c r="N3077" i="1"/>
  <c r="N3075" i="1"/>
  <c r="L3075" i="1"/>
  <c r="N3062" i="1"/>
  <c r="L3061" i="1"/>
  <c r="N3061" i="1"/>
  <c r="N3059" i="1"/>
  <c r="L3059" i="1"/>
  <c r="N3053" i="1"/>
  <c r="L3053" i="1"/>
  <c r="L3047" i="1"/>
  <c r="N3047" i="1"/>
  <c r="L3040" i="1"/>
  <c r="N3040" i="1"/>
  <c r="L3036" i="1"/>
  <c r="N3036" i="1"/>
  <c r="N3029" i="1"/>
  <c r="L3029" i="1"/>
  <c r="N3027" i="1"/>
  <c r="L3027" i="1"/>
  <c r="N3002" i="1"/>
  <c r="L3002" i="1"/>
  <c r="N2970" i="1"/>
  <c r="L2970" i="1"/>
  <c r="L2968" i="1"/>
  <c r="N2968" i="1"/>
  <c r="N3175" i="1"/>
  <c r="L3175" i="1"/>
  <c r="N3159" i="1"/>
  <c r="L3159" i="1"/>
  <c r="N3143" i="1"/>
  <c r="L3143" i="1"/>
  <c r="N3130" i="1"/>
  <c r="N3127" i="1"/>
  <c r="L3127" i="1"/>
  <c r="N3114" i="1"/>
  <c r="N3111" i="1"/>
  <c r="L3111" i="1"/>
  <c r="N3098" i="1"/>
  <c r="N3095" i="1"/>
  <c r="L3095" i="1"/>
  <c r="L3084" i="1"/>
  <c r="N3082" i="1"/>
  <c r="N3079" i="1"/>
  <c r="L3079" i="1"/>
  <c r="L3068" i="1"/>
  <c r="N3066" i="1"/>
  <c r="N3063" i="1"/>
  <c r="L3063" i="1"/>
  <c r="N3057" i="1"/>
  <c r="L3057" i="1"/>
  <c r="L3055" i="1"/>
  <c r="N3055" i="1"/>
  <c r="L3049" i="1"/>
  <c r="L3032" i="1"/>
  <c r="N3032" i="1"/>
  <c r="L3019" i="1"/>
  <c r="N3019" i="1"/>
  <c r="N3006" i="1"/>
  <c r="L3006" i="1"/>
  <c r="L2972" i="1"/>
  <c r="N2972" i="1"/>
  <c r="N3182" i="1"/>
  <c r="N3179" i="1"/>
  <c r="L3179" i="1"/>
  <c r="N3166" i="1"/>
  <c r="N3163" i="1"/>
  <c r="L3163" i="1"/>
  <c r="N3150" i="1"/>
  <c r="N3147" i="1"/>
  <c r="L3147" i="1"/>
  <c r="L3136" i="1"/>
  <c r="N3134" i="1"/>
  <c r="N3131" i="1"/>
  <c r="L3131" i="1"/>
  <c r="L3120" i="1"/>
  <c r="N3118" i="1"/>
  <c r="N3115" i="1"/>
  <c r="L3115" i="1"/>
  <c r="L3104" i="1"/>
  <c r="N3102" i="1"/>
  <c r="N3099" i="1"/>
  <c r="L3099" i="1"/>
  <c r="L3088" i="1"/>
  <c r="N3086" i="1"/>
  <c r="N3083" i="1"/>
  <c r="L3083" i="1"/>
  <c r="L3072" i="1"/>
  <c r="N3070" i="1"/>
  <c r="N3067" i="1"/>
  <c r="L3067" i="1"/>
  <c r="L3050" i="1"/>
  <c r="N3046" i="1"/>
  <c r="L3046" i="1"/>
  <c r="N3039" i="1"/>
  <c r="L3039" i="1"/>
  <c r="N3034" i="1"/>
  <c r="L3034" i="1"/>
  <c r="N2997" i="1"/>
  <c r="L2997" i="1"/>
  <c r="N2995" i="1"/>
  <c r="L2995" i="1"/>
  <c r="L2816" i="1"/>
  <c r="N2816" i="1"/>
  <c r="N2814" i="1"/>
  <c r="L2814" i="1"/>
  <c r="N2802" i="1"/>
  <c r="L2802" i="1"/>
  <c r="L2791" i="1"/>
  <c r="N2791" i="1"/>
  <c r="L2787" i="1"/>
  <c r="N2787" i="1"/>
  <c r="L2783" i="1"/>
  <c r="N2783" i="1"/>
  <c r="N2770" i="1"/>
  <c r="L2770" i="1"/>
  <c r="L2674" i="1"/>
  <c r="N2674" i="1"/>
  <c r="N2672" i="1"/>
  <c r="L2672" i="1"/>
  <c r="N2669" i="1"/>
  <c r="L2669" i="1"/>
  <c r="L2658" i="1"/>
  <c r="N2658" i="1"/>
  <c r="L2654" i="1"/>
  <c r="N2654" i="1"/>
  <c r="L3048" i="1"/>
  <c r="L3045" i="1"/>
  <c r="N3042" i="1"/>
  <c r="L3042" i="1"/>
  <c r="L3041" i="1"/>
  <c r="L3038" i="1"/>
  <c r="N3026" i="1"/>
  <c r="L3026" i="1"/>
  <c r="L3023" i="1"/>
  <c r="L3021" i="1"/>
  <c r="N3021" i="1"/>
  <c r="L3004" i="1"/>
  <c r="N3004" i="1"/>
  <c r="L3003" i="1"/>
  <c r="N3003" i="1"/>
  <c r="N2994" i="1"/>
  <c r="L2994" i="1"/>
  <c r="L2991" i="1"/>
  <c r="L2989" i="1"/>
  <c r="N2989" i="1"/>
  <c r="L2980" i="1"/>
  <c r="N2980" i="1"/>
  <c r="N2978" i="1"/>
  <c r="L2978" i="1"/>
  <c r="L2976" i="1"/>
  <c r="N2976" i="1"/>
  <c r="N2974" i="1"/>
  <c r="L2974" i="1"/>
  <c r="L2955" i="1"/>
  <c r="N2955" i="1"/>
  <c r="L2939" i="1"/>
  <c r="N2939" i="1"/>
  <c r="N2918" i="1"/>
  <c r="L2918" i="1"/>
  <c r="N2886" i="1"/>
  <c r="L2886" i="1"/>
  <c r="N2854" i="1"/>
  <c r="L2854" i="1"/>
  <c r="L3028" i="1"/>
  <c r="N3028" i="1"/>
  <c r="N3018" i="1"/>
  <c r="L3018" i="1"/>
  <c r="N3013" i="1"/>
  <c r="L3013" i="1"/>
  <c r="L2996" i="1"/>
  <c r="N2996" i="1"/>
  <c r="N2986" i="1"/>
  <c r="L2986" i="1"/>
  <c r="L2984" i="1"/>
  <c r="N2984" i="1"/>
  <c r="N2982" i="1"/>
  <c r="L2982" i="1"/>
  <c r="N2962" i="1"/>
  <c r="L2962" i="1"/>
  <c r="L2960" i="1"/>
  <c r="N2960" i="1"/>
  <c r="N2946" i="1"/>
  <c r="L2946" i="1"/>
  <c r="L2944" i="1"/>
  <c r="N2944" i="1"/>
  <c r="L2931" i="1"/>
  <c r="N2931" i="1"/>
  <c r="L2927" i="1"/>
  <c r="N2927" i="1"/>
  <c r="L2923" i="1"/>
  <c r="N2923" i="1"/>
  <c r="N2921" i="1"/>
  <c r="L2921" i="1"/>
  <c r="L2912" i="1"/>
  <c r="N2912" i="1"/>
  <c r="L2899" i="1"/>
  <c r="N2899" i="1"/>
  <c r="L2895" i="1"/>
  <c r="N2895" i="1"/>
  <c r="L2891" i="1"/>
  <c r="N2891" i="1"/>
  <c r="N2889" i="1"/>
  <c r="L2889" i="1"/>
  <c r="L2880" i="1"/>
  <c r="N2880" i="1"/>
  <c r="L2867" i="1"/>
  <c r="N2867" i="1"/>
  <c r="L2863" i="1"/>
  <c r="N2863" i="1"/>
  <c r="L2859" i="1"/>
  <c r="N2859" i="1"/>
  <c r="N2857" i="1"/>
  <c r="L2857" i="1"/>
  <c r="L2848" i="1"/>
  <c r="N2848" i="1"/>
  <c r="L3030" i="1"/>
  <c r="N3024" i="1"/>
  <c r="L3020" i="1"/>
  <c r="N3020" i="1"/>
  <c r="N3010" i="1"/>
  <c r="L3010" i="1"/>
  <c r="L3005" i="1"/>
  <c r="N3005" i="1"/>
  <c r="L2998" i="1"/>
  <c r="N2992" i="1"/>
  <c r="L2988" i="1"/>
  <c r="N2988" i="1"/>
  <c r="N2971" i="1"/>
  <c r="N2967" i="1"/>
  <c r="L2963" i="1"/>
  <c r="N2963" i="1"/>
  <c r="L2947" i="1"/>
  <c r="N2947" i="1"/>
  <c r="N2902" i="1"/>
  <c r="L2902" i="1"/>
  <c r="N2870" i="1"/>
  <c r="L2870" i="1"/>
  <c r="L2981" i="1"/>
  <c r="L2973" i="1"/>
  <c r="L2966" i="1"/>
  <c r="L2965" i="1"/>
  <c r="L2958" i="1"/>
  <c r="L2957" i="1"/>
  <c r="L2950" i="1"/>
  <c r="L2949" i="1"/>
  <c r="L2942" i="1"/>
  <c r="L2941" i="1"/>
  <c r="L2934" i="1"/>
  <c r="L2930" i="1"/>
  <c r="N2925" i="1"/>
  <c r="L2925" i="1"/>
  <c r="L2914" i="1"/>
  <c r="N2909" i="1"/>
  <c r="L2909" i="1"/>
  <c r="L2898" i="1"/>
  <c r="N2893" i="1"/>
  <c r="L2893" i="1"/>
  <c r="L2882" i="1"/>
  <c r="N2877" i="1"/>
  <c r="L2877" i="1"/>
  <c r="L2866" i="1"/>
  <c r="N2861" i="1"/>
  <c r="L2861" i="1"/>
  <c r="L2850" i="1"/>
  <c r="L2840" i="1"/>
  <c r="N2840" i="1"/>
  <c r="N2838" i="1"/>
  <c r="L2838" i="1"/>
  <c r="N2823" i="1"/>
  <c r="L2823" i="1"/>
  <c r="N2805" i="1"/>
  <c r="L2805" i="1"/>
  <c r="L2796" i="1"/>
  <c r="N2796" i="1"/>
  <c r="N2773" i="1"/>
  <c r="L2773" i="1"/>
  <c r="L2764" i="1"/>
  <c r="N2764" i="1"/>
  <c r="N2929" i="1"/>
  <c r="L2929" i="1"/>
  <c r="N2913" i="1"/>
  <c r="L2913" i="1"/>
  <c r="N2897" i="1"/>
  <c r="L2897" i="1"/>
  <c r="N2881" i="1"/>
  <c r="L2881" i="1"/>
  <c r="N2865" i="1"/>
  <c r="L2865" i="1"/>
  <c r="N2849" i="1"/>
  <c r="L2849" i="1"/>
  <c r="L2832" i="1"/>
  <c r="N2832" i="1"/>
  <c r="N2830" i="1"/>
  <c r="L2830" i="1"/>
  <c r="N2815" i="1"/>
  <c r="L2815" i="1"/>
  <c r="L2807" i="1"/>
  <c r="N2807" i="1"/>
  <c r="L2803" i="1"/>
  <c r="N2803" i="1"/>
  <c r="L2799" i="1"/>
  <c r="N2799" i="1"/>
  <c r="N2786" i="1"/>
  <c r="L2786" i="1"/>
  <c r="L2775" i="1"/>
  <c r="N2775" i="1"/>
  <c r="L2771" i="1"/>
  <c r="N2771" i="1"/>
  <c r="L2767" i="1"/>
  <c r="N2767" i="1"/>
  <c r="N2964" i="1"/>
  <c r="N2956" i="1"/>
  <c r="N2948" i="1"/>
  <c r="N2940" i="1"/>
  <c r="N2933" i="1"/>
  <c r="L2933" i="1"/>
  <c r="N2920" i="1"/>
  <c r="L2919" i="1"/>
  <c r="N2919" i="1"/>
  <c r="N2917" i="1"/>
  <c r="L2917" i="1"/>
  <c r="N2904" i="1"/>
  <c r="L2903" i="1"/>
  <c r="N2903" i="1"/>
  <c r="N2901" i="1"/>
  <c r="L2901" i="1"/>
  <c r="N2888" i="1"/>
  <c r="L2887" i="1"/>
  <c r="N2887" i="1"/>
  <c r="N2885" i="1"/>
  <c r="L2885" i="1"/>
  <c r="N2872" i="1"/>
  <c r="L2871" i="1"/>
  <c r="N2871" i="1"/>
  <c r="N2869" i="1"/>
  <c r="L2869" i="1"/>
  <c r="N2856" i="1"/>
  <c r="L2855" i="1"/>
  <c r="N2855" i="1"/>
  <c r="N2853" i="1"/>
  <c r="L2853" i="1"/>
  <c r="N2839" i="1"/>
  <c r="L2839" i="1"/>
  <c r="L2824" i="1"/>
  <c r="N2824" i="1"/>
  <c r="N2822" i="1"/>
  <c r="L2822" i="1"/>
  <c r="N2789" i="1"/>
  <c r="L2789" i="1"/>
  <c r="L2780" i="1"/>
  <c r="N2780" i="1"/>
  <c r="N2809" i="1"/>
  <c r="L2809" i="1"/>
  <c r="L2795" i="1"/>
  <c r="N2795" i="1"/>
  <c r="N2793" i="1"/>
  <c r="L2793" i="1"/>
  <c r="L2779" i="1"/>
  <c r="N2779" i="1"/>
  <c r="N2777" i="1"/>
  <c r="L2777" i="1"/>
  <c r="L2762" i="1"/>
  <c r="N2762" i="1"/>
  <c r="L2758" i="1"/>
  <c r="N2758" i="1"/>
  <c r="L2754" i="1"/>
  <c r="N2754" i="1"/>
  <c r="N2752" i="1"/>
  <c r="L2752" i="1"/>
  <c r="N2749" i="1"/>
  <c r="L2749" i="1"/>
  <c r="L2743" i="1"/>
  <c r="N2743" i="1"/>
  <c r="L2730" i="1"/>
  <c r="N2730" i="1"/>
  <c r="L2726" i="1"/>
  <c r="N2726" i="1"/>
  <c r="L2722" i="1"/>
  <c r="N2722" i="1"/>
  <c r="N2720" i="1"/>
  <c r="L2720" i="1"/>
  <c r="N2717" i="1"/>
  <c r="L2717" i="1"/>
  <c r="L2711" i="1"/>
  <c r="N2711" i="1"/>
  <c r="L2698" i="1"/>
  <c r="N2698" i="1"/>
  <c r="L2694" i="1"/>
  <c r="N2694" i="1"/>
  <c r="L2690" i="1"/>
  <c r="N2690" i="1"/>
  <c r="N2688" i="1"/>
  <c r="L2688" i="1"/>
  <c r="N2685" i="1"/>
  <c r="L2685" i="1"/>
  <c r="L2679" i="1"/>
  <c r="N2679" i="1"/>
  <c r="L2663" i="1"/>
  <c r="N2663" i="1"/>
  <c r="N2841" i="1"/>
  <c r="N2833" i="1"/>
  <c r="N2825" i="1"/>
  <c r="N2817" i="1"/>
  <c r="N2800" i="1"/>
  <c r="N2797" i="1"/>
  <c r="L2797" i="1"/>
  <c r="N2784" i="1"/>
  <c r="N2781" i="1"/>
  <c r="L2781" i="1"/>
  <c r="N2768" i="1"/>
  <c r="N2765" i="1"/>
  <c r="L2765" i="1"/>
  <c r="L2666" i="1"/>
  <c r="N2666" i="1"/>
  <c r="N2653" i="1"/>
  <c r="L2653" i="1"/>
  <c r="N2844" i="1"/>
  <c r="N2836" i="1"/>
  <c r="N2828" i="1"/>
  <c r="N2820" i="1"/>
  <c r="N2812" i="1"/>
  <c r="L2806" i="1"/>
  <c r="N2801" i="1"/>
  <c r="L2801" i="1"/>
  <c r="L2790" i="1"/>
  <c r="N2785" i="1"/>
  <c r="L2785" i="1"/>
  <c r="L2774" i="1"/>
  <c r="N2769" i="1"/>
  <c r="L2769" i="1"/>
  <c r="L2763" i="1"/>
  <c r="N2763" i="1"/>
  <c r="L2759" i="1"/>
  <c r="N2759" i="1"/>
  <c r="L2746" i="1"/>
  <c r="N2746" i="1"/>
  <c r="L2742" i="1"/>
  <c r="N2742" i="1"/>
  <c r="L2738" i="1"/>
  <c r="N2738" i="1"/>
  <c r="N2736" i="1"/>
  <c r="L2736" i="1"/>
  <c r="N2733" i="1"/>
  <c r="L2733" i="1"/>
  <c r="L2727" i="1"/>
  <c r="N2727" i="1"/>
  <c r="L2714" i="1"/>
  <c r="N2714" i="1"/>
  <c r="L2710" i="1"/>
  <c r="N2710" i="1"/>
  <c r="L2706" i="1"/>
  <c r="N2706" i="1"/>
  <c r="N2704" i="1"/>
  <c r="L2704" i="1"/>
  <c r="N2701" i="1"/>
  <c r="L2701" i="1"/>
  <c r="L2695" i="1"/>
  <c r="N2695" i="1"/>
  <c r="L2682" i="1"/>
  <c r="N2682" i="1"/>
  <c r="N2656" i="1"/>
  <c r="L2656" i="1"/>
  <c r="L2761" i="1"/>
  <c r="N2756" i="1"/>
  <c r="L2756" i="1"/>
  <c r="L2745" i="1"/>
  <c r="N2740" i="1"/>
  <c r="L2740" i="1"/>
  <c r="L2729" i="1"/>
  <c r="N2724" i="1"/>
  <c r="L2724" i="1"/>
  <c r="L2713" i="1"/>
  <c r="N2708" i="1"/>
  <c r="L2708" i="1"/>
  <c r="L2697" i="1"/>
  <c r="N2692" i="1"/>
  <c r="L2692" i="1"/>
  <c r="L2681" i="1"/>
  <c r="L2678" i="1"/>
  <c r="N2678" i="1"/>
  <c r="N2676" i="1"/>
  <c r="L2676" i="1"/>
  <c r="L2662" i="1"/>
  <c r="N2662" i="1"/>
  <c r="N2660" i="1"/>
  <c r="L2660" i="1"/>
  <c r="N2760" i="1"/>
  <c r="L2760" i="1"/>
  <c r="N2747" i="1"/>
  <c r="N2744" i="1"/>
  <c r="L2744" i="1"/>
  <c r="N2731" i="1"/>
  <c r="N2728" i="1"/>
  <c r="L2728" i="1"/>
  <c r="N2715" i="1"/>
  <c r="N2712" i="1"/>
  <c r="L2712" i="1"/>
  <c r="N2699" i="1"/>
  <c r="N2696" i="1"/>
  <c r="L2696" i="1"/>
  <c r="N2683" i="1"/>
  <c r="N2680" i="1"/>
  <c r="L2680" i="1"/>
  <c r="N2667" i="1"/>
  <c r="N2664" i="1"/>
  <c r="L2664" i="1"/>
  <c r="N2651" i="1"/>
  <c r="L2750" i="1"/>
  <c r="N2750" i="1"/>
  <c r="N2748" i="1"/>
  <c r="L2748" i="1"/>
  <c r="L2734" i="1"/>
  <c r="N2734" i="1"/>
  <c r="N2732" i="1"/>
  <c r="L2732" i="1"/>
  <c r="L2718" i="1"/>
  <c r="N2718" i="1"/>
  <c r="N2716" i="1"/>
  <c r="L2716" i="1"/>
  <c r="L2702" i="1"/>
  <c r="N2702" i="1"/>
  <c r="N2700" i="1"/>
  <c r="L2700" i="1"/>
  <c r="L2686" i="1"/>
  <c r="N2686" i="1"/>
  <c r="N2684" i="1"/>
  <c r="L2684" i="1"/>
  <c r="L2670" i="1"/>
  <c r="N2670" i="1"/>
  <c r="N2668" i="1"/>
  <c r="L2668" i="1"/>
  <c r="L2657" i="1"/>
  <c r="N2652" i="1"/>
  <c r="L2652" i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Q2650" i="1"/>
  <c r="K2650" i="1" s="1"/>
  <c r="N2650" i="1" s="1"/>
  <c r="Q2649" i="1"/>
  <c r="Q2648" i="1"/>
  <c r="K2648" i="1" s="1"/>
  <c r="Q2647" i="1"/>
  <c r="K2647" i="1" s="1"/>
  <c r="N2647" i="1" s="1"/>
  <c r="Q2646" i="1"/>
  <c r="K2646" i="1" s="1"/>
  <c r="N2646" i="1" s="1"/>
  <c r="Q2645" i="1"/>
  <c r="Q2644" i="1"/>
  <c r="K2644" i="1" s="1"/>
  <c r="N2644" i="1" s="1"/>
  <c r="Q2643" i="1"/>
  <c r="K2643" i="1" s="1"/>
  <c r="N2643" i="1" s="1"/>
  <c r="Q2642" i="1"/>
  <c r="K2642" i="1" s="1"/>
  <c r="N2642" i="1" s="1"/>
  <c r="Q2641" i="1"/>
  <c r="Q2640" i="1"/>
  <c r="Q2639" i="1"/>
  <c r="Q2638" i="1"/>
  <c r="K2638" i="1" s="1"/>
  <c r="N2638" i="1" s="1"/>
  <c r="Q2637" i="1"/>
  <c r="Q2636" i="1"/>
  <c r="K2636" i="1" s="1"/>
  <c r="N2636" i="1" s="1"/>
  <c r="Q2635" i="1"/>
  <c r="K2635" i="1" s="1"/>
  <c r="N2635" i="1" s="1"/>
  <c r="Q2634" i="1"/>
  <c r="K2634" i="1" s="1"/>
  <c r="N2634" i="1" s="1"/>
  <c r="Q2633" i="1"/>
  <c r="Q2632" i="1"/>
  <c r="Q2631" i="1"/>
  <c r="K2631" i="1" s="1"/>
  <c r="N2631" i="1" s="1"/>
  <c r="Q2630" i="1"/>
  <c r="K2630" i="1" s="1"/>
  <c r="N2630" i="1" s="1"/>
  <c r="Q2629" i="1"/>
  <c r="Q2628" i="1"/>
  <c r="K2628" i="1" s="1"/>
  <c r="N2628" i="1" s="1"/>
  <c r="Q2627" i="1"/>
  <c r="K2627" i="1" s="1"/>
  <c r="N2627" i="1" s="1"/>
  <c r="Q2626" i="1"/>
  <c r="K2626" i="1" s="1"/>
  <c r="N2626" i="1" s="1"/>
  <c r="Q2625" i="1"/>
  <c r="Q2624" i="1"/>
  <c r="K2624" i="1" s="1"/>
  <c r="Q2623" i="1"/>
  <c r="Q2622" i="1"/>
  <c r="K2622" i="1" s="1"/>
  <c r="N2622" i="1" s="1"/>
  <c r="Q2621" i="1"/>
  <c r="Q2620" i="1"/>
  <c r="K2620" i="1" s="1"/>
  <c r="N2620" i="1" s="1"/>
  <c r="Q2619" i="1"/>
  <c r="K2619" i="1" s="1"/>
  <c r="N2619" i="1" s="1"/>
  <c r="Q2618" i="1"/>
  <c r="K2618" i="1" s="1"/>
  <c r="N2618" i="1" s="1"/>
  <c r="Q2617" i="1"/>
  <c r="Q2616" i="1"/>
  <c r="K2616" i="1" s="1"/>
  <c r="Q2615" i="1"/>
  <c r="K2615" i="1" s="1"/>
  <c r="N2615" i="1" s="1"/>
  <c r="Q2614" i="1"/>
  <c r="K2614" i="1" s="1"/>
  <c r="N2614" i="1" s="1"/>
  <c r="Q2613" i="1"/>
  <c r="Q2612" i="1"/>
  <c r="K2612" i="1" s="1"/>
  <c r="N2612" i="1" s="1"/>
  <c r="Q2611" i="1"/>
  <c r="K2611" i="1" s="1"/>
  <c r="N2611" i="1" s="1"/>
  <c r="Q2610" i="1"/>
  <c r="K2610" i="1" s="1"/>
  <c r="N2610" i="1" s="1"/>
  <c r="Q2609" i="1"/>
  <c r="Q2608" i="1"/>
  <c r="K2608" i="1" s="1"/>
  <c r="N2608" i="1" s="1"/>
  <c r="Q2607" i="1"/>
  <c r="K2607" i="1" s="1"/>
  <c r="N2607" i="1" s="1"/>
  <c r="Q2606" i="1"/>
  <c r="K2606" i="1" s="1"/>
  <c r="N2606" i="1" s="1"/>
  <c r="Q2605" i="1"/>
  <c r="Q2604" i="1"/>
  <c r="Q2603" i="1"/>
  <c r="K2603" i="1" s="1"/>
  <c r="N2603" i="1" s="1"/>
  <c r="Q2602" i="1"/>
  <c r="K2602" i="1" s="1"/>
  <c r="N2602" i="1" s="1"/>
  <c r="Q2601" i="1"/>
  <c r="Q2600" i="1"/>
  <c r="K2600" i="1" s="1"/>
  <c r="Q2599" i="1"/>
  <c r="K2599" i="1" s="1"/>
  <c r="N2599" i="1" s="1"/>
  <c r="Q2598" i="1"/>
  <c r="K2598" i="1" s="1"/>
  <c r="N2598" i="1" s="1"/>
  <c r="Q2597" i="1"/>
  <c r="Q2596" i="1"/>
  <c r="K2596" i="1" s="1"/>
  <c r="N2596" i="1" s="1"/>
  <c r="Q2595" i="1"/>
  <c r="K2595" i="1" s="1"/>
  <c r="N2595" i="1" s="1"/>
  <c r="Q2594" i="1"/>
  <c r="K2594" i="1" s="1"/>
  <c r="N2594" i="1" s="1"/>
  <c r="Q2593" i="1"/>
  <c r="Q2592" i="1"/>
  <c r="K2592" i="1" s="1"/>
  <c r="Q2591" i="1"/>
  <c r="K2591" i="1" s="1"/>
  <c r="N2591" i="1" s="1"/>
  <c r="Q2590" i="1"/>
  <c r="K2590" i="1" s="1"/>
  <c r="N2590" i="1" s="1"/>
  <c r="Q2589" i="1"/>
  <c r="Q2588" i="1"/>
  <c r="K2588" i="1" s="1"/>
  <c r="N2588" i="1" s="1"/>
  <c r="Q2587" i="1"/>
  <c r="K2587" i="1" s="1"/>
  <c r="N2587" i="1" s="1"/>
  <c r="Q2586" i="1"/>
  <c r="K2586" i="1" s="1"/>
  <c r="N2586" i="1" s="1"/>
  <c r="Q2585" i="1"/>
  <c r="Q2584" i="1"/>
  <c r="K2584" i="1" s="1"/>
  <c r="N2584" i="1" s="1"/>
  <c r="Q2583" i="1"/>
  <c r="K2583" i="1" s="1"/>
  <c r="N2583" i="1" s="1"/>
  <c r="Q2582" i="1"/>
  <c r="K2582" i="1" s="1"/>
  <c r="N2582" i="1" s="1"/>
  <c r="Q2581" i="1"/>
  <c r="Q2580" i="1"/>
  <c r="K2580" i="1" s="1"/>
  <c r="N2580" i="1" s="1"/>
  <c r="Q2579" i="1"/>
  <c r="K2579" i="1" s="1"/>
  <c r="N2579" i="1" s="1"/>
  <c r="Q2578" i="1"/>
  <c r="K2578" i="1" s="1"/>
  <c r="N2578" i="1" s="1"/>
  <c r="Q2577" i="1"/>
  <c r="Q2576" i="1"/>
  <c r="Q2575" i="1"/>
  <c r="Q2574" i="1"/>
  <c r="K2574" i="1" s="1"/>
  <c r="N2574" i="1" s="1"/>
  <c r="Q2573" i="1"/>
  <c r="Q2572" i="1"/>
  <c r="K2572" i="1" s="1"/>
  <c r="N2572" i="1" s="1"/>
  <c r="Q2571" i="1"/>
  <c r="K2571" i="1" s="1"/>
  <c r="N2571" i="1" s="1"/>
  <c r="Q2570" i="1"/>
  <c r="K2570" i="1" s="1"/>
  <c r="N2570" i="1" s="1"/>
  <c r="Q2569" i="1"/>
  <c r="Q2568" i="1"/>
  <c r="Q2567" i="1"/>
  <c r="K2567" i="1" s="1"/>
  <c r="N2567" i="1" s="1"/>
  <c r="Q2566" i="1"/>
  <c r="K2566" i="1" s="1"/>
  <c r="N2566" i="1" s="1"/>
  <c r="Q2565" i="1"/>
  <c r="Q2564" i="1"/>
  <c r="K2564" i="1" s="1"/>
  <c r="N2564" i="1" s="1"/>
  <c r="Q2563" i="1"/>
  <c r="K2563" i="1" s="1"/>
  <c r="N2563" i="1" s="1"/>
  <c r="Q2562" i="1"/>
  <c r="K2562" i="1" s="1"/>
  <c r="N2562" i="1" s="1"/>
  <c r="Q2561" i="1"/>
  <c r="Q2560" i="1"/>
  <c r="K2560" i="1" s="1"/>
  <c r="Q2559" i="1"/>
  <c r="K2559" i="1" s="1"/>
  <c r="N2559" i="1" s="1"/>
  <c r="Q2558" i="1"/>
  <c r="K2558" i="1" s="1"/>
  <c r="N2558" i="1" s="1"/>
  <c r="Q2557" i="1"/>
  <c r="Q2556" i="1"/>
  <c r="K2556" i="1" s="1"/>
  <c r="Q2555" i="1"/>
  <c r="K2555" i="1" s="1"/>
  <c r="N2555" i="1" s="1"/>
  <c r="Q2554" i="1"/>
  <c r="K2554" i="1" s="1"/>
  <c r="N2554" i="1" s="1"/>
  <c r="Q2553" i="1"/>
  <c r="Q2552" i="1"/>
  <c r="K2552" i="1" s="1"/>
  <c r="N2552" i="1" s="1"/>
  <c r="Q2551" i="1"/>
  <c r="K2551" i="1" s="1"/>
  <c r="N2551" i="1" s="1"/>
  <c r="Q2550" i="1"/>
  <c r="K2550" i="1" s="1"/>
  <c r="N2550" i="1" s="1"/>
  <c r="Q2549" i="1"/>
  <c r="Q2548" i="1"/>
  <c r="K2548" i="1" s="1"/>
  <c r="Q2547" i="1"/>
  <c r="K2547" i="1" s="1"/>
  <c r="N2547" i="1" s="1"/>
  <c r="Q2546" i="1"/>
  <c r="K2546" i="1" s="1"/>
  <c r="N2546" i="1" s="1"/>
  <c r="Q2545" i="1"/>
  <c r="Q2544" i="1"/>
  <c r="K2544" i="1" s="1"/>
  <c r="N2544" i="1" s="1"/>
  <c r="Q2543" i="1"/>
  <c r="Q2542" i="1"/>
  <c r="K2542" i="1" s="1"/>
  <c r="N2542" i="1" s="1"/>
  <c r="Q2541" i="1"/>
  <c r="Q2540" i="1"/>
  <c r="K2540" i="1" s="1"/>
  <c r="Q2539" i="1"/>
  <c r="K2539" i="1" s="1"/>
  <c r="N2539" i="1" s="1"/>
  <c r="Q2538" i="1"/>
  <c r="K2538" i="1" s="1"/>
  <c r="N2538" i="1" s="1"/>
  <c r="Q2537" i="1"/>
  <c r="Q2536" i="1"/>
  <c r="Q2535" i="1"/>
  <c r="K2535" i="1" s="1"/>
  <c r="N2535" i="1" s="1"/>
  <c r="Q2534" i="1"/>
  <c r="K2534" i="1" s="1"/>
  <c r="N2534" i="1" s="1"/>
  <c r="Q2533" i="1"/>
  <c r="Q2532" i="1"/>
  <c r="K2532" i="1" s="1"/>
  <c r="N2532" i="1" s="1"/>
  <c r="Q2531" i="1"/>
  <c r="K2531" i="1" s="1"/>
  <c r="N2531" i="1" s="1"/>
  <c r="Q2530" i="1"/>
  <c r="K2530" i="1" s="1"/>
  <c r="N2530" i="1" s="1"/>
  <c r="Q2529" i="1"/>
  <c r="Q2528" i="1"/>
  <c r="K2528" i="1" s="1"/>
  <c r="N2528" i="1" s="1"/>
  <c r="Q2527" i="1"/>
  <c r="Q2526" i="1"/>
  <c r="K2526" i="1" s="1"/>
  <c r="N2526" i="1" s="1"/>
  <c r="Q2525" i="1"/>
  <c r="Q2524" i="1"/>
  <c r="K2524" i="1" s="1"/>
  <c r="Q2523" i="1"/>
  <c r="K2523" i="1" s="1"/>
  <c r="N2523" i="1" s="1"/>
  <c r="Q2522" i="1"/>
  <c r="K2522" i="1" s="1"/>
  <c r="N2522" i="1" s="1"/>
  <c r="Q2521" i="1"/>
  <c r="Q2520" i="1"/>
  <c r="Q2519" i="1"/>
  <c r="K2519" i="1" s="1"/>
  <c r="N2519" i="1" s="1"/>
  <c r="Q2518" i="1"/>
  <c r="K2518" i="1" s="1"/>
  <c r="N2518" i="1" s="1"/>
  <c r="Q2517" i="1"/>
  <c r="Q2516" i="1"/>
  <c r="K2516" i="1" s="1"/>
  <c r="N2516" i="1" s="1"/>
  <c r="Q2515" i="1"/>
  <c r="K2515" i="1" s="1"/>
  <c r="N2515" i="1" s="1"/>
  <c r="Q2514" i="1"/>
  <c r="K2514" i="1" s="1"/>
  <c r="N2514" i="1" s="1"/>
  <c r="Q2513" i="1"/>
  <c r="Q2512" i="1"/>
  <c r="K2512" i="1" s="1"/>
  <c r="N2512" i="1" s="1"/>
  <c r="Q2511" i="1"/>
  <c r="Q2510" i="1"/>
  <c r="K2510" i="1" s="1"/>
  <c r="N2510" i="1" s="1"/>
  <c r="Q2509" i="1"/>
  <c r="Q2508" i="1"/>
  <c r="K2508" i="1" s="1"/>
  <c r="N2508" i="1" s="1"/>
  <c r="Q2507" i="1"/>
  <c r="K2507" i="1" s="1"/>
  <c r="N2507" i="1" s="1"/>
  <c r="Q2506" i="1"/>
  <c r="K2506" i="1" s="1"/>
  <c r="N2506" i="1" s="1"/>
  <c r="Q2505" i="1"/>
  <c r="Q2504" i="1"/>
  <c r="K2504" i="1" s="1"/>
  <c r="N2504" i="1" s="1"/>
  <c r="Q2503" i="1"/>
  <c r="K2503" i="1" s="1"/>
  <c r="N2503" i="1" s="1"/>
  <c r="Q2502" i="1"/>
  <c r="K2502" i="1" s="1"/>
  <c r="N2502" i="1" s="1"/>
  <c r="Q2501" i="1"/>
  <c r="Q2500" i="1"/>
  <c r="K2500" i="1" s="1"/>
  <c r="N2500" i="1" s="1"/>
  <c r="Q2499" i="1"/>
  <c r="K2499" i="1" s="1"/>
  <c r="N2499" i="1" s="1"/>
  <c r="Q2498" i="1"/>
  <c r="K2498" i="1" s="1"/>
  <c r="N2498" i="1" s="1"/>
  <c r="Q2497" i="1"/>
  <c r="Q2496" i="1"/>
  <c r="K2496" i="1" s="1"/>
  <c r="N2496" i="1" s="1"/>
  <c r="Q2495" i="1"/>
  <c r="K2495" i="1" s="1"/>
  <c r="N2495" i="1" s="1"/>
  <c r="Q2494" i="1"/>
  <c r="K2494" i="1" s="1"/>
  <c r="N2494" i="1" s="1"/>
  <c r="Q2493" i="1"/>
  <c r="Q2492" i="1"/>
  <c r="K2492" i="1" s="1"/>
  <c r="N2492" i="1" s="1"/>
  <c r="Q2491" i="1"/>
  <c r="K2491" i="1" s="1"/>
  <c r="N2491" i="1" s="1"/>
  <c r="Q2490" i="1"/>
  <c r="K2490" i="1" s="1"/>
  <c r="N2490" i="1" s="1"/>
  <c r="Q2489" i="1"/>
  <c r="Q2488" i="1"/>
  <c r="K2488" i="1" s="1"/>
  <c r="Q2487" i="1"/>
  <c r="K2487" i="1" s="1"/>
  <c r="N2487" i="1" s="1"/>
  <c r="Q2486" i="1"/>
  <c r="K2486" i="1" s="1"/>
  <c r="N2486" i="1" s="1"/>
  <c r="Q2485" i="1"/>
  <c r="Q2484" i="1"/>
  <c r="K2484" i="1" s="1"/>
  <c r="N2484" i="1" s="1"/>
  <c r="Q2483" i="1"/>
  <c r="K2483" i="1" s="1"/>
  <c r="N2483" i="1" s="1"/>
  <c r="Q2482" i="1"/>
  <c r="K2482" i="1" s="1"/>
  <c r="N2482" i="1" s="1"/>
  <c r="Q2481" i="1"/>
  <c r="Q2480" i="1"/>
  <c r="Q2479" i="1"/>
  <c r="K2479" i="1" s="1"/>
  <c r="Q2478" i="1"/>
  <c r="K2478" i="1" s="1"/>
  <c r="N2478" i="1" s="1"/>
  <c r="Q2477" i="1"/>
  <c r="Q2476" i="1"/>
  <c r="K2476" i="1" s="1"/>
  <c r="Q2475" i="1"/>
  <c r="K2475" i="1" s="1"/>
  <c r="N2475" i="1" s="1"/>
  <c r="Q2474" i="1"/>
  <c r="K2474" i="1" s="1"/>
  <c r="N2474" i="1" s="1"/>
  <c r="Q2473" i="1"/>
  <c r="Q2472" i="1"/>
  <c r="K2472" i="1" s="1"/>
  <c r="Q2471" i="1"/>
  <c r="K2471" i="1" s="1"/>
  <c r="N2471" i="1" s="1"/>
  <c r="Q2470" i="1"/>
  <c r="K2470" i="1" s="1"/>
  <c r="N2470" i="1" s="1"/>
  <c r="Q2469" i="1"/>
  <c r="Q2468" i="1"/>
  <c r="K2468" i="1" s="1"/>
  <c r="N2468" i="1" s="1"/>
  <c r="Q2467" i="1"/>
  <c r="K2467" i="1" s="1"/>
  <c r="N2467" i="1" s="1"/>
  <c r="Q2466" i="1"/>
  <c r="K2466" i="1" s="1"/>
  <c r="N2466" i="1" s="1"/>
  <c r="Q2465" i="1"/>
  <c r="Q2464" i="1"/>
  <c r="K2464" i="1" s="1"/>
  <c r="N2464" i="1" s="1"/>
  <c r="Q2463" i="1"/>
  <c r="Q2462" i="1"/>
  <c r="K2462" i="1" s="1"/>
  <c r="N2462" i="1" s="1"/>
  <c r="Q2461" i="1"/>
  <c r="Q2460" i="1"/>
  <c r="K2460" i="1" s="1"/>
  <c r="Q2459" i="1"/>
  <c r="K2459" i="1" s="1"/>
  <c r="N2459" i="1" s="1"/>
  <c r="Q2458" i="1"/>
  <c r="K2458" i="1" s="1"/>
  <c r="N2458" i="1" s="1"/>
  <c r="Q2457" i="1"/>
  <c r="Q2456" i="1"/>
  <c r="K2456" i="1" s="1"/>
  <c r="N2456" i="1" s="1"/>
  <c r="Q2455" i="1"/>
  <c r="K2455" i="1" s="1"/>
  <c r="N2455" i="1" s="1"/>
  <c r="Q2454" i="1"/>
  <c r="K2454" i="1" s="1"/>
  <c r="N2454" i="1" s="1"/>
  <c r="Q2453" i="1"/>
  <c r="Q2452" i="1"/>
  <c r="K2452" i="1" s="1"/>
  <c r="N2452" i="1" s="1"/>
  <c r="Q2451" i="1"/>
  <c r="K2451" i="1" s="1"/>
  <c r="N2451" i="1" s="1"/>
  <c r="Q2450" i="1"/>
  <c r="K2450" i="1" s="1"/>
  <c r="N2450" i="1" s="1"/>
  <c r="Q2449" i="1"/>
  <c r="Q2448" i="1"/>
  <c r="K2448" i="1" s="1"/>
  <c r="N2448" i="1" s="1"/>
  <c r="Q2447" i="1"/>
  <c r="K2447" i="1" s="1"/>
  <c r="N2447" i="1" s="1"/>
  <c r="Q2446" i="1"/>
  <c r="K2446" i="1" s="1"/>
  <c r="N2446" i="1" s="1"/>
  <c r="Q2445" i="1"/>
  <c r="Q2444" i="1"/>
  <c r="K2444" i="1" s="1"/>
  <c r="N2444" i="1" s="1"/>
  <c r="Q2443" i="1"/>
  <c r="K2443" i="1" s="1"/>
  <c r="N2443" i="1" s="1"/>
  <c r="Q2442" i="1"/>
  <c r="K2442" i="1" s="1"/>
  <c r="N2442" i="1" s="1"/>
  <c r="Q2441" i="1"/>
  <c r="Q2440" i="1"/>
  <c r="Q2439" i="1"/>
  <c r="K2439" i="1" s="1"/>
  <c r="N2439" i="1" s="1"/>
  <c r="Q2438" i="1"/>
  <c r="K2438" i="1" s="1"/>
  <c r="N2438" i="1" s="1"/>
  <c r="Q2437" i="1"/>
  <c r="Q2436" i="1"/>
  <c r="K2436" i="1" s="1"/>
  <c r="N2436" i="1" s="1"/>
  <c r="Q2435" i="1"/>
  <c r="K2435" i="1" s="1"/>
  <c r="N2435" i="1" s="1"/>
  <c r="Q2434" i="1"/>
  <c r="K2434" i="1" s="1"/>
  <c r="N2434" i="1" s="1"/>
  <c r="Q2433" i="1"/>
  <c r="Q2432" i="1"/>
  <c r="K2432" i="1" s="1"/>
  <c r="Q2431" i="1"/>
  <c r="Q2430" i="1"/>
  <c r="K2430" i="1" s="1"/>
  <c r="N2430" i="1" s="1"/>
  <c r="Q2429" i="1"/>
  <c r="Q2428" i="1"/>
  <c r="K2428" i="1" s="1"/>
  <c r="N2428" i="1" s="1"/>
  <c r="Q2427" i="1"/>
  <c r="K2427" i="1" s="1"/>
  <c r="N2427" i="1" s="1"/>
  <c r="Q2426" i="1"/>
  <c r="K2426" i="1" s="1"/>
  <c r="N2426" i="1" s="1"/>
  <c r="Q2425" i="1"/>
  <c r="Q2424" i="1"/>
  <c r="K2424" i="1" s="1"/>
  <c r="N2424" i="1" s="1"/>
  <c r="Q2423" i="1"/>
  <c r="K2423" i="1" s="1"/>
  <c r="N2423" i="1" s="1"/>
  <c r="Q2422" i="1"/>
  <c r="K2422" i="1" s="1"/>
  <c r="N2422" i="1" s="1"/>
  <c r="Q2421" i="1"/>
  <c r="Q2420" i="1"/>
  <c r="K2420" i="1" s="1"/>
  <c r="N2420" i="1" s="1"/>
  <c r="Q2419" i="1"/>
  <c r="K2419" i="1" s="1"/>
  <c r="N2419" i="1" s="1"/>
  <c r="Q2418" i="1"/>
  <c r="K2418" i="1" s="1"/>
  <c r="N2418" i="1" s="1"/>
  <c r="Q2417" i="1"/>
  <c r="Q2416" i="1"/>
  <c r="K2416" i="1" s="1"/>
  <c r="N2416" i="1" s="1"/>
  <c r="Q2415" i="1"/>
  <c r="K2415" i="1" s="1"/>
  <c r="N2415" i="1" s="1"/>
  <c r="Q2414" i="1"/>
  <c r="K2414" i="1" s="1"/>
  <c r="N2414" i="1" s="1"/>
  <c r="Q2413" i="1"/>
  <c r="Q2412" i="1"/>
  <c r="Q2411" i="1"/>
  <c r="K2411" i="1" s="1"/>
  <c r="N2411" i="1" s="1"/>
  <c r="Q2410" i="1"/>
  <c r="K2410" i="1" s="1"/>
  <c r="N2410" i="1" s="1"/>
  <c r="Q2409" i="1"/>
  <c r="Q2408" i="1"/>
  <c r="K2408" i="1" s="1"/>
  <c r="N2408" i="1" s="1"/>
  <c r="Q2407" i="1"/>
  <c r="K2407" i="1" s="1"/>
  <c r="N2407" i="1" s="1"/>
  <c r="Q2406" i="1"/>
  <c r="K2406" i="1" s="1"/>
  <c r="N2406" i="1" s="1"/>
  <c r="Q2405" i="1"/>
  <c r="Q2404" i="1"/>
  <c r="K2404" i="1" s="1"/>
  <c r="N2404" i="1" s="1"/>
  <c r="Q2403" i="1"/>
  <c r="K2403" i="1" s="1"/>
  <c r="N2403" i="1" s="1"/>
  <c r="Q2402" i="1"/>
  <c r="K2402" i="1" s="1"/>
  <c r="N2402" i="1" s="1"/>
  <c r="Q2401" i="1"/>
  <c r="Q2400" i="1"/>
  <c r="K2400" i="1" s="1"/>
  <c r="N2400" i="1" s="1"/>
  <c r="Q2399" i="1"/>
  <c r="K2399" i="1" s="1"/>
  <c r="N2399" i="1" s="1"/>
  <c r="Q2398" i="1"/>
  <c r="K2398" i="1" s="1"/>
  <c r="N2398" i="1" s="1"/>
  <c r="Q2397" i="1"/>
  <c r="Q2396" i="1"/>
  <c r="K2396" i="1" s="1"/>
  <c r="Q2395" i="1"/>
  <c r="K2395" i="1" s="1"/>
  <c r="N2395" i="1" s="1"/>
  <c r="Q2394" i="1"/>
  <c r="K2394" i="1" s="1"/>
  <c r="N2394" i="1" s="1"/>
  <c r="Q2393" i="1"/>
  <c r="Q2392" i="1"/>
  <c r="Q2391" i="1"/>
  <c r="K2391" i="1" s="1"/>
  <c r="N2391" i="1" s="1"/>
  <c r="Q2390" i="1"/>
  <c r="K2390" i="1" s="1"/>
  <c r="N2390" i="1" s="1"/>
  <c r="Q2389" i="1"/>
  <c r="Q2388" i="1"/>
  <c r="K2388" i="1" s="1"/>
  <c r="N2388" i="1" s="1"/>
  <c r="Q2387" i="1"/>
  <c r="K2387" i="1" s="1"/>
  <c r="N2387" i="1" s="1"/>
  <c r="Q2386" i="1"/>
  <c r="K2386" i="1" s="1"/>
  <c r="N2386" i="1" s="1"/>
  <c r="Q2385" i="1"/>
  <c r="Q2384" i="1"/>
  <c r="K2384" i="1" s="1"/>
  <c r="N2384" i="1" s="1"/>
  <c r="Q2383" i="1"/>
  <c r="K2383" i="1" s="1"/>
  <c r="N2383" i="1" s="1"/>
  <c r="Q2382" i="1"/>
  <c r="K2382" i="1" s="1"/>
  <c r="N2382" i="1" s="1"/>
  <c r="Q2381" i="1"/>
  <c r="Q2380" i="1"/>
  <c r="K2380" i="1" s="1"/>
  <c r="N2380" i="1" s="1"/>
  <c r="Q2379" i="1"/>
  <c r="K2379" i="1" s="1"/>
  <c r="N2379" i="1" s="1"/>
  <c r="Q2378" i="1"/>
  <c r="K2378" i="1" s="1"/>
  <c r="N2378" i="1" s="1"/>
  <c r="Q2377" i="1"/>
  <c r="Q2376" i="1"/>
  <c r="K2376" i="1" s="1"/>
  <c r="N2376" i="1" s="1"/>
  <c r="Q2375" i="1"/>
  <c r="K2375" i="1" s="1"/>
  <c r="N2375" i="1" s="1"/>
  <c r="Q2374" i="1"/>
  <c r="K2374" i="1" s="1"/>
  <c r="N2374" i="1" s="1"/>
  <c r="Q2373" i="1"/>
  <c r="Q2372" i="1"/>
  <c r="K2372" i="1" s="1"/>
  <c r="N2372" i="1" s="1"/>
  <c r="Q2371" i="1"/>
  <c r="K2371" i="1" s="1"/>
  <c r="N2371" i="1" s="1"/>
  <c r="Q2370" i="1"/>
  <c r="K2370" i="1" s="1"/>
  <c r="N2370" i="1" s="1"/>
  <c r="Q2369" i="1"/>
  <c r="Q2368" i="1"/>
  <c r="K2368" i="1" s="1"/>
  <c r="N2368" i="1" s="1"/>
  <c r="Q2367" i="1"/>
  <c r="K2367" i="1" s="1"/>
  <c r="N2367" i="1" s="1"/>
  <c r="Q2366" i="1"/>
  <c r="K2366" i="1" s="1"/>
  <c r="N2366" i="1" s="1"/>
  <c r="Q2365" i="1"/>
  <c r="Q2364" i="1"/>
  <c r="Q2363" i="1"/>
  <c r="K2363" i="1" s="1"/>
  <c r="N2363" i="1" s="1"/>
  <c r="Q2362" i="1"/>
  <c r="K2362" i="1" s="1"/>
  <c r="N2362" i="1" s="1"/>
  <c r="Q2361" i="1"/>
  <c r="Q2360" i="1"/>
  <c r="K2360" i="1" s="1"/>
  <c r="N2360" i="1" s="1"/>
  <c r="Q2359" i="1"/>
  <c r="K2359" i="1" s="1"/>
  <c r="N2359" i="1" s="1"/>
  <c r="Q2358" i="1"/>
  <c r="K2358" i="1" s="1"/>
  <c r="N2358" i="1" s="1"/>
  <c r="Q2357" i="1"/>
  <c r="Q2356" i="1"/>
  <c r="K2356" i="1" s="1"/>
  <c r="N2356" i="1" s="1"/>
  <c r="Q2355" i="1"/>
  <c r="K2355" i="1" s="1"/>
  <c r="N2355" i="1" s="1"/>
  <c r="Q2354" i="1"/>
  <c r="K2354" i="1" s="1"/>
  <c r="N2354" i="1" s="1"/>
  <c r="Q2353" i="1"/>
  <c r="Q2352" i="1"/>
  <c r="K2352" i="1" s="1"/>
  <c r="N2352" i="1" s="1"/>
  <c r="Q2351" i="1"/>
  <c r="Q2350" i="1"/>
  <c r="K2350" i="1" s="1"/>
  <c r="N2350" i="1" s="1"/>
  <c r="Q2349" i="1"/>
  <c r="Q2348" i="1"/>
  <c r="Q2347" i="1"/>
  <c r="K2347" i="1" s="1"/>
  <c r="N2347" i="1" s="1"/>
  <c r="Q2346" i="1"/>
  <c r="K2346" i="1" s="1"/>
  <c r="N2346" i="1" s="1"/>
  <c r="Q2345" i="1"/>
  <c r="Q2344" i="1"/>
  <c r="K2344" i="1" s="1"/>
  <c r="N2344" i="1" s="1"/>
  <c r="Q2343" i="1"/>
  <c r="K2343" i="1" s="1"/>
  <c r="N2343" i="1" s="1"/>
  <c r="Q2342" i="1"/>
  <c r="K2342" i="1" s="1"/>
  <c r="N2342" i="1" s="1"/>
  <c r="Q2341" i="1"/>
  <c r="Q2340" i="1"/>
  <c r="K2340" i="1" s="1"/>
  <c r="N2340" i="1" s="1"/>
  <c r="Q2339" i="1"/>
  <c r="K2339" i="1" s="1"/>
  <c r="N2339" i="1" s="1"/>
  <c r="Q2338" i="1"/>
  <c r="K2338" i="1" s="1"/>
  <c r="N2338" i="1" s="1"/>
  <c r="Q2337" i="1"/>
  <c r="Q2336" i="1"/>
  <c r="K2336" i="1" s="1"/>
  <c r="N2336" i="1" s="1"/>
  <c r="Q2335" i="1"/>
  <c r="K2335" i="1" s="1"/>
  <c r="N2335" i="1" s="1"/>
  <c r="Q2334" i="1"/>
  <c r="K2334" i="1" s="1"/>
  <c r="N2334" i="1" s="1"/>
  <c r="Q2333" i="1"/>
  <c r="Q2332" i="1"/>
  <c r="Q2331" i="1"/>
  <c r="K2331" i="1" s="1"/>
  <c r="N2331" i="1" s="1"/>
  <c r="Q2330" i="1"/>
  <c r="K2330" i="1" s="1"/>
  <c r="N2330" i="1" s="1"/>
  <c r="Q2329" i="1"/>
  <c r="Q2328" i="1"/>
  <c r="K2328" i="1" s="1"/>
  <c r="N2328" i="1" s="1"/>
  <c r="Q2327" i="1"/>
  <c r="K2327" i="1" s="1"/>
  <c r="N2327" i="1" s="1"/>
  <c r="Q2326" i="1"/>
  <c r="K2326" i="1" s="1"/>
  <c r="N2326" i="1" s="1"/>
  <c r="Q2325" i="1"/>
  <c r="Q2324" i="1"/>
  <c r="K2324" i="1" s="1"/>
  <c r="N2324" i="1" s="1"/>
  <c r="Q2323" i="1"/>
  <c r="K2323" i="1" s="1"/>
  <c r="N2323" i="1" s="1"/>
  <c r="Q2322" i="1"/>
  <c r="K2322" i="1" s="1"/>
  <c r="N2322" i="1" s="1"/>
  <c r="Q2321" i="1"/>
  <c r="Q2320" i="1"/>
  <c r="K2320" i="1" s="1"/>
  <c r="N2320" i="1" s="1"/>
  <c r="Q2319" i="1"/>
  <c r="Q2318" i="1"/>
  <c r="K2318" i="1" s="1"/>
  <c r="N2318" i="1" s="1"/>
  <c r="Q2317" i="1"/>
  <c r="Q2316" i="1"/>
  <c r="Q2315" i="1"/>
  <c r="K2315" i="1" s="1"/>
  <c r="N2315" i="1" s="1"/>
  <c r="Q2314" i="1"/>
  <c r="K2314" i="1" s="1"/>
  <c r="N2314" i="1" s="1"/>
  <c r="Q2313" i="1"/>
  <c r="Q2312" i="1"/>
  <c r="K2312" i="1" s="1"/>
  <c r="N2312" i="1" s="1"/>
  <c r="Q2311" i="1"/>
  <c r="K2311" i="1" s="1"/>
  <c r="N2311" i="1" s="1"/>
  <c r="Q2310" i="1"/>
  <c r="K2310" i="1" s="1"/>
  <c r="N2310" i="1" s="1"/>
  <c r="Q2309" i="1"/>
  <c r="Q2308" i="1"/>
  <c r="K2308" i="1" s="1"/>
  <c r="N2308" i="1" s="1"/>
  <c r="Q2307" i="1"/>
  <c r="K2307" i="1" s="1"/>
  <c r="N2307" i="1" s="1"/>
  <c r="Q2306" i="1"/>
  <c r="K2306" i="1" s="1"/>
  <c r="N2306" i="1" s="1"/>
  <c r="Q2305" i="1"/>
  <c r="Q2304" i="1"/>
  <c r="Q2303" i="1"/>
  <c r="K2303" i="1" s="1"/>
  <c r="N2303" i="1" s="1"/>
  <c r="Q2302" i="1"/>
  <c r="K2302" i="1" s="1"/>
  <c r="N2302" i="1" s="1"/>
  <c r="Q2301" i="1"/>
  <c r="Q2300" i="1"/>
  <c r="K2300" i="1" s="1"/>
  <c r="N2300" i="1" s="1"/>
  <c r="Q2299" i="1"/>
  <c r="K2299" i="1" s="1"/>
  <c r="N2299" i="1" s="1"/>
  <c r="Q2298" i="1"/>
  <c r="K2298" i="1" s="1"/>
  <c r="N2298" i="1" s="1"/>
  <c r="Q2297" i="1"/>
  <c r="Q2296" i="1"/>
  <c r="Q2295" i="1"/>
  <c r="K2295" i="1" s="1"/>
  <c r="N2295" i="1" s="1"/>
  <c r="Q2294" i="1"/>
  <c r="K2294" i="1" s="1"/>
  <c r="N2294" i="1" s="1"/>
  <c r="Q2293" i="1"/>
  <c r="Q2292" i="1"/>
  <c r="K2292" i="1" s="1"/>
  <c r="N2292" i="1" s="1"/>
  <c r="Q2291" i="1"/>
  <c r="K2291" i="1" s="1"/>
  <c r="N2291" i="1" s="1"/>
  <c r="Q2290" i="1"/>
  <c r="K2290" i="1" s="1"/>
  <c r="N2290" i="1" s="1"/>
  <c r="Q2289" i="1"/>
  <c r="Q2288" i="1"/>
  <c r="K2288" i="1" s="1"/>
  <c r="N2288" i="1" s="1"/>
  <c r="Q2287" i="1"/>
  <c r="Q2286" i="1"/>
  <c r="K2286" i="1" s="1"/>
  <c r="N2286" i="1" s="1"/>
  <c r="Q2285" i="1"/>
  <c r="Q2284" i="1"/>
  <c r="K2284" i="1" s="1"/>
  <c r="N2284" i="1" s="1"/>
  <c r="Q2283" i="1"/>
  <c r="K2283" i="1" s="1"/>
  <c r="N2283" i="1" s="1"/>
  <c r="Q2282" i="1"/>
  <c r="K2282" i="1" s="1"/>
  <c r="N2282" i="1" s="1"/>
  <c r="Q2281" i="1"/>
  <c r="Q2280" i="1"/>
  <c r="K2280" i="1" s="1"/>
  <c r="N2280" i="1" s="1"/>
  <c r="Q2279" i="1"/>
  <c r="K2279" i="1" s="1"/>
  <c r="N2279" i="1" s="1"/>
  <c r="Q2278" i="1"/>
  <c r="K2278" i="1" s="1"/>
  <c r="N2278" i="1" s="1"/>
  <c r="Q2277" i="1"/>
  <c r="Q2276" i="1"/>
  <c r="K2276" i="1" s="1"/>
  <c r="N2276" i="1" s="1"/>
  <c r="Q2275" i="1"/>
  <c r="K2275" i="1" s="1"/>
  <c r="N2275" i="1" s="1"/>
  <c r="Q2274" i="1"/>
  <c r="K2274" i="1" s="1"/>
  <c r="N2274" i="1" s="1"/>
  <c r="Q2273" i="1"/>
  <c r="Q2272" i="1"/>
  <c r="K2272" i="1" s="1"/>
  <c r="N2272" i="1" s="1"/>
  <c r="Q2271" i="1"/>
  <c r="K2271" i="1" s="1"/>
  <c r="N2271" i="1" s="1"/>
  <c r="Q2270" i="1"/>
  <c r="K2270" i="1" s="1"/>
  <c r="N2270" i="1" s="1"/>
  <c r="Q2269" i="1"/>
  <c r="Q2268" i="1"/>
  <c r="Q2267" i="1"/>
  <c r="K2267" i="1" s="1"/>
  <c r="N2267" i="1" s="1"/>
  <c r="Q2266" i="1"/>
  <c r="K2266" i="1" s="1"/>
  <c r="N2266" i="1" s="1"/>
  <c r="Q2265" i="1"/>
  <c r="Q2264" i="1"/>
  <c r="K2264" i="1" s="1"/>
  <c r="N2264" i="1" s="1"/>
  <c r="Q2263" i="1"/>
  <c r="K2263" i="1" s="1"/>
  <c r="N2263" i="1" s="1"/>
  <c r="Q2262" i="1"/>
  <c r="K2262" i="1" s="1"/>
  <c r="N2262" i="1" s="1"/>
  <c r="Q2261" i="1"/>
  <c r="Q2260" i="1"/>
  <c r="K2260" i="1" s="1"/>
  <c r="N2260" i="1" s="1"/>
  <c r="Q2259" i="1"/>
  <c r="K2259" i="1" s="1"/>
  <c r="N2259" i="1" s="1"/>
  <c r="Q2258" i="1"/>
  <c r="K2258" i="1" s="1"/>
  <c r="N2258" i="1" s="1"/>
  <c r="Q2257" i="1"/>
  <c r="Q2256" i="1"/>
  <c r="K2256" i="1" s="1"/>
  <c r="Q2255" i="1"/>
  <c r="K2255" i="1" s="1"/>
  <c r="N2255" i="1" s="1"/>
  <c r="Q2254" i="1"/>
  <c r="K2254" i="1" s="1"/>
  <c r="N2254" i="1" s="1"/>
  <c r="Q2253" i="1"/>
  <c r="Q2252" i="1"/>
  <c r="Q2251" i="1"/>
  <c r="K2251" i="1" s="1"/>
  <c r="N2251" i="1" s="1"/>
  <c r="Q2250" i="1"/>
  <c r="K2250" i="1" s="1"/>
  <c r="N2250" i="1" s="1"/>
  <c r="Q2249" i="1"/>
  <c r="Q2248" i="1"/>
  <c r="K2248" i="1" s="1"/>
  <c r="N2248" i="1" s="1"/>
  <c r="Q2247" i="1"/>
  <c r="K2247" i="1" s="1"/>
  <c r="N2247" i="1" s="1"/>
  <c r="Q2246" i="1"/>
  <c r="K2246" i="1" s="1"/>
  <c r="N2246" i="1" s="1"/>
  <c r="Q2245" i="1"/>
  <c r="Q2244" i="1"/>
  <c r="K2244" i="1" s="1"/>
  <c r="N2244" i="1" s="1"/>
  <c r="Q2243" i="1"/>
  <c r="K2243" i="1" s="1"/>
  <c r="N2243" i="1" s="1"/>
  <c r="Q2242" i="1"/>
  <c r="K2242" i="1" s="1"/>
  <c r="N2242" i="1" s="1"/>
  <c r="Q2241" i="1"/>
  <c r="Q2240" i="1"/>
  <c r="K2240" i="1" s="1"/>
  <c r="N2240" i="1" s="1"/>
  <c r="Q2239" i="1"/>
  <c r="K2239" i="1" s="1"/>
  <c r="N2239" i="1" s="1"/>
  <c r="Q2238" i="1"/>
  <c r="K2238" i="1" s="1"/>
  <c r="N2238" i="1" s="1"/>
  <c r="Q2237" i="1"/>
  <c r="Q2236" i="1"/>
  <c r="K2236" i="1" s="1"/>
  <c r="Q2235" i="1"/>
  <c r="K2235" i="1" s="1"/>
  <c r="N2235" i="1" s="1"/>
  <c r="Q2234" i="1"/>
  <c r="K2234" i="1" s="1"/>
  <c r="N2234" i="1" s="1"/>
  <c r="Q2233" i="1"/>
  <c r="Q2232" i="1"/>
  <c r="Q2231" i="1"/>
  <c r="K2231" i="1" s="1"/>
  <c r="N2231" i="1" s="1"/>
  <c r="Q2230" i="1"/>
  <c r="K2230" i="1" s="1"/>
  <c r="N2230" i="1" s="1"/>
  <c r="Q2229" i="1"/>
  <c r="Q2228" i="1"/>
  <c r="K2228" i="1" s="1"/>
  <c r="N2228" i="1" s="1"/>
  <c r="Q2227" i="1"/>
  <c r="K2227" i="1" s="1"/>
  <c r="N2227" i="1" s="1"/>
  <c r="Q2226" i="1"/>
  <c r="K2226" i="1" s="1"/>
  <c r="N2226" i="1" s="1"/>
  <c r="Q2225" i="1"/>
  <c r="Q2224" i="1"/>
  <c r="K2224" i="1" s="1"/>
  <c r="N2224" i="1" s="1"/>
  <c r="Q2223" i="1"/>
  <c r="K2223" i="1" s="1"/>
  <c r="N2223" i="1" s="1"/>
  <c r="Q2222" i="1"/>
  <c r="K2222" i="1" s="1"/>
  <c r="N2222" i="1" s="1"/>
  <c r="Q2221" i="1"/>
  <c r="Q2220" i="1"/>
  <c r="K2220" i="1" s="1"/>
  <c r="N2220" i="1" s="1"/>
  <c r="Q2219" i="1"/>
  <c r="K2219" i="1" s="1"/>
  <c r="N2219" i="1" s="1"/>
  <c r="Q2218" i="1"/>
  <c r="K2218" i="1" s="1"/>
  <c r="N2218" i="1" s="1"/>
  <c r="Q2217" i="1"/>
  <c r="Q2216" i="1"/>
  <c r="K2216" i="1" s="1"/>
  <c r="N2216" i="1" s="1"/>
  <c r="Q2215" i="1"/>
  <c r="K2215" i="1" s="1"/>
  <c r="N2215" i="1" s="1"/>
  <c r="Q2214" i="1"/>
  <c r="K2214" i="1" s="1"/>
  <c r="N2214" i="1" s="1"/>
  <c r="Q2213" i="1"/>
  <c r="Q2212" i="1"/>
  <c r="K2212" i="1" s="1"/>
  <c r="N2212" i="1" s="1"/>
  <c r="Q2211" i="1"/>
  <c r="K2211" i="1" s="1"/>
  <c r="N2211" i="1" s="1"/>
  <c r="Q2210" i="1"/>
  <c r="K2210" i="1" s="1"/>
  <c r="N2210" i="1" s="1"/>
  <c r="Q2209" i="1"/>
  <c r="Q2208" i="1"/>
  <c r="K2208" i="1" s="1"/>
  <c r="N2208" i="1" s="1"/>
  <c r="Q2207" i="1"/>
  <c r="K2207" i="1" s="1"/>
  <c r="Q2206" i="1"/>
  <c r="K2206" i="1" s="1"/>
  <c r="N2206" i="1" s="1"/>
  <c r="Q2205" i="1"/>
  <c r="Q2204" i="1"/>
  <c r="Q2203" i="1"/>
  <c r="K2203" i="1" s="1"/>
  <c r="N2203" i="1" s="1"/>
  <c r="Q2202" i="1"/>
  <c r="K2202" i="1" s="1"/>
  <c r="N2202" i="1" s="1"/>
  <c r="Q2201" i="1"/>
  <c r="Q2200" i="1"/>
  <c r="K2200" i="1" s="1"/>
  <c r="N2200" i="1" s="1"/>
  <c r="Q2199" i="1"/>
  <c r="K2199" i="1" s="1"/>
  <c r="N2199" i="1" s="1"/>
  <c r="Q2198" i="1"/>
  <c r="K2198" i="1" s="1"/>
  <c r="N2198" i="1" s="1"/>
  <c r="Q2197" i="1"/>
  <c r="Q2196" i="1"/>
  <c r="K2196" i="1" s="1"/>
  <c r="N2196" i="1" s="1"/>
  <c r="Q2195" i="1"/>
  <c r="K2195" i="1" s="1"/>
  <c r="N2195" i="1" s="1"/>
  <c r="Q2194" i="1"/>
  <c r="K2194" i="1" s="1"/>
  <c r="N2194" i="1" s="1"/>
  <c r="Q2193" i="1"/>
  <c r="Q2192" i="1"/>
  <c r="K2192" i="1" s="1"/>
  <c r="N2192" i="1" s="1"/>
  <c r="Q2191" i="1"/>
  <c r="K2191" i="1" s="1"/>
  <c r="Q2190" i="1"/>
  <c r="K2190" i="1" s="1"/>
  <c r="N2190" i="1" s="1"/>
  <c r="Q2189" i="1"/>
  <c r="Q2188" i="1"/>
  <c r="K2188" i="1" s="1"/>
  <c r="Q2187" i="1"/>
  <c r="K2187" i="1" s="1"/>
  <c r="N2187" i="1" s="1"/>
  <c r="Q2186" i="1"/>
  <c r="K2186" i="1" s="1"/>
  <c r="N2186" i="1" s="1"/>
  <c r="Q2185" i="1"/>
  <c r="Q2184" i="1"/>
  <c r="K2184" i="1" s="1"/>
  <c r="N2184" i="1" s="1"/>
  <c r="Q2183" i="1"/>
  <c r="K2183" i="1" s="1"/>
  <c r="N2183" i="1" s="1"/>
  <c r="Q2182" i="1"/>
  <c r="K2182" i="1" s="1"/>
  <c r="N2182" i="1" s="1"/>
  <c r="Q2181" i="1"/>
  <c r="Q2180" i="1"/>
  <c r="K2180" i="1" s="1"/>
  <c r="N2180" i="1" s="1"/>
  <c r="Q2179" i="1"/>
  <c r="K2179" i="1" s="1"/>
  <c r="N2179" i="1" s="1"/>
  <c r="Q2178" i="1"/>
  <c r="K2178" i="1" s="1"/>
  <c r="N2178" i="1" s="1"/>
  <c r="Q2177" i="1"/>
  <c r="Q2176" i="1"/>
  <c r="K2176" i="1" s="1"/>
  <c r="N2176" i="1" s="1"/>
  <c r="Q2175" i="1"/>
  <c r="K2175" i="1" s="1"/>
  <c r="Q2174" i="1"/>
  <c r="K2174" i="1" s="1"/>
  <c r="N2174" i="1" s="1"/>
  <c r="Q2173" i="1"/>
  <c r="Q2172" i="1"/>
  <c r="K2172" i="1" s="1"/>
  <c r="N2172" i="1" s="1"/>
  <c r="Q2171" i="1"/>
  <c r="K2171" i="1" s="1"/>
  <c r="N2171" i="1" s="1"/>
  <c r="Q2170" i="1"/>
  <c r="K2170" i="1" s="1"/>
  <c r="N2170" i="1" s="1"/>
  <c r="Q2169" i="1"/>
  <c r="Q2168" i="1"/>
  <c r="Q2167" i="1"/>
  <c r="K2167" i="1" s="1"/>
  <c r="N2167" i="1" s="1"/>
  <c r="Q2166" i="1"/>
  <c r="K2166" i="1" s="1"/>
  <c r="N2166" i="1" s="1"/>
  <c r="Q2165" i="1"/>
  <c r="Q2164" i="1"/>
  <c r="K2164" i="1" s="1"/>
  <c r="N2164" i="1" s="1"/>
  <c r="Q2163" i="1"/>
  <c r="K2163" i="1" s="1"/>
  <c r="N2163" i="1" s="1"/>
  <c r="Q2162" i="1"/>
  <c r="K2162" i="1" s="1"/>
  <c r="N2162" i="1" s="1"/>
  <c r="Q2161" i="1"/>
  <c r="Q2160" i="1"/>
  <c r="K2160" i="1" s="1"/>
  <c r="Q2159" i="1"/>
  <c r="K2159" i="1" s="1"/>
  <c r="N2159" i="1" s="1"/>
  <c r="Q2158" i="1"/>
  <c r="K2158" i="1" s="1"/>
  <c r="N2158" i="1" s="1"/>
  <c r="Q2157" i="1"/>
  <c r="Q2156" i="1"/>
  <c r="K2156" i="1" s="1"/>
  <c r="N2156" i="1" s="1"/>
  <c r="Q2155" i="1"/>
  <c r="K2155" i="1" s="1"/>
  <c r="N2155" i="1" s="1"/>
  <c r="Q2154" i="1"/>
  <c r="K2154" i="1" s="1"/>
  <c r="N2154" i="1" s="1"/>
  <c r="Q2153" i="1"/>
  <c r="Q2152" i="1"/>
  <c r="K2152" i="1" s="1"/>
  <c r="Q2151" i="1"/>
  <c r="K2151" i="1" s="1"/>
  <c r="N2151" i="1" s="1"/>
  <c r="Q2150" i="1"/>
  <c r="K2150" i="1" s="1"/>
  <c r="N2150" i="1" s="1"/>
  <c r="Q2149" i="1"/>
  <c r="Q2148" i="1"/>
  <c r="K2148" i="1" s="1"/>
  <c r="N2148" i="1" s="1"/>
  <c r="Q2147" i="1"/>
  <c r="K2147" i="1" s="1"/>
  <c r="N2147" i="1" s="1"/>
  <c r="Q2146" i="1"/>
  <c r="K2146" i="1" s="1"/>
  <c r="N2146" i="1" s="1"/>
  <c r="Q2145" i="1"/>
  <c r="Q2144" i="1"/>
  <c r="K2144" i="1" s="1"/>
  <c r="N2144" i="1" s="1"/>
  <c r="Q2143" i="1"/>
  <c r="K2143" i="1" s="1"/>
  <c r="N2143" i="1" s="1"/>
  <c r="Q2142" i="1"/>
  <c r="K2142" i="1" s="1"/>
  <c r="N2142" i="1" s="1"/>
  <c r="Q2141" i="1"/>
  <c r="Q2140" i="1"/>
  <c r="K2140" i="1" s="1"/>
  <c r="N2140" i="1" s="1"/>
  <c r="Q2139" i="1"/>
  <c r="K2139" i="1" s="1"/>
  <c r="N2139" i="1" s="1"/>
  <c r="Q2138" i="1"/>
  <c r="K2138" i="1" s="1"/>
  <c r="N2138" i="1" s="1"/>
  <c r="Q2137" i="1"/>
  <c r="Q2136" i="1"/>
  <c r="K2136" i="1" s="1"/>
  <c r="N2136" i="1" s="1"/>
  <c r="Q2135" i="1"/>
  <c r="K2135" i="1" s="1"/>
  <c r="N2135" i="1" s="1"/>
  <c r="Q2134" i="1"/>
  <c r="K2134" i="1" s="1"/>
  <c r="N2134" i="1" s="1"/>
  <c r="Q2133" i="1"/>
  <c r="Q2132" i="1"/>
  <c r="K2132" i="1" s="1"/>
  <c r="N2132" i="1" s="1"/>
  <c r="Q2131" i="1"/>
  <c r="K2131" i="1" s="1"/>
  <c r="N2131" i="1" s="1"/>
  <c r="Q2130" i="1"/>
  <c r="K2130" i="1" s="1"/>
  <c r="N2130" i="1" s="1"/>
  <c r="Q2129" i="1"/>
  <c r="Q2128" i="1"/>
  <c r="Q2127" i="1"/>
  <c r="K2127" i="1" s="1"/>
  <c r="Q2126" i="1"/>
  <c r="K2126" i="1" s="1"/>
  <c r="N2126" i="1" s="1"/>
  <c r="Q2125" i="1"/>
  <c r="Q2124" i="1"/>
  <c r="K2124" i="1" s="1"/>
  <c r="N2124" i="1" s="1"/>
  <c r="Q2123" i="1"/>
  <c r="Q2122" i="1"/>
  <c r="K2122" i="1" s="1"/>
  <c r="N2122" i="1" s="1"/>
  <c r="Q2121" i="1"/>
  <c r="Q2120" i="1"/>
  <c r="Q2119" i="1"/>
  <c r="K2119" i="1" s="1"/>
  <c r="N2119" i="1" s="1"/>
  <c r="Q2118" i="1"/>
  <c r="K2118" i="1" s="1"/>
  <c r="N2118" i="1" s="1"/>
  <c r="Q2117" i="1"/>
  <c r="Q2116" i="1"/>
  <c r="K2116" i="1" s="1"/>
  <c r="N2116" i="1" s="1"/>
  <c r="Q2115" i="1"/>
  <c r="K2115" i="1" s="1"/>
  <c r="N2115" i="1" s="1"/>
  <c r="Q2114" i="1"/>
  <c r="K2114" i="1" s="1"/>
  <c r="N2114" i="1" s="1"/>
  <c r="Q2113" i="1"/>
  <c r="Q2112" i="1"/>
  <c r="K2112" i="1" s="1"/>
  <c r="N2112" i="1" s="1"/>
  <c r="Q2111" i="1"/>
  <c r="K2111" i="1" s="1"/>
  <c r="N2111" i="1" s="1"/>
  <c r="Q2110" i="1"/>
  <c r="K2110" i="1" s="1"/>
  <c r="N2110" i="1" s="1"/>
  <c r="Q2109" i="1"/>
  <c r="Q2108" i="1"/>
  <c r="K2108" i="1" s="1"/>
  <c r="Q2107" i="1"/>
  <c r="K2107" i="1" s="1"/>
  <c r="N2107" i="1" s="1"/>
  <c r="Q2106" i="1"/>
  <c r="K2106" i="1" s="1"/>
  <c r="N2106" i="1" s="1"/>
  <c r="Q2105" i="1"/>
  <c r="Q2104" i="1"/>
  <c r="K2104" i="1" s="1"/>
  <c r="N2104" i="1" s="1"/>
  <c r="Q2103" i="1"/>
  <c r="K2103" i="1" s="1"/>
  <c r="N2103" i="1" s="1"/>
  <c r="Q2102" i="1"/>
  <c r="K2102" i="1" s="1"/>
  <c r="N2102" i="1" s="1"/>
  <c r="Q2101" i="1"/>
  <c r="Q2100" i="1"/>
  <c r="K2100" i="1" s="1"/>
  <c r="N2100" i="1" s="1"/>
  <c r="Q2099" i="1"/>
  <c r="K2099" i="1" s="1"/>
  <c r="N2099" i="1" s="1"/>
  <c r="Q2098" i="1"/>
  <c r="K2098" i="1" s="1"/>
  <c r="N2098" i="1" s="1"/>
  <c r="Q2097" i="1"/>
  <c r="Q2096" i="1"/>
  <c r="K2096" i="1" s="1"/>
  <c r="N2096" i="1" s="1"/>
  <c r="Q2095" i="1"/>
  <c r="K2095" i="1" s="1"/>
  <c r="N2095" i="1" s="1"/>
  <c r="Q2094" i="1"/>
  <c r="K2094" i="1" s="1"/>
  <c r="N2094" i="1" s="1"/>
  <c r="Q2093" i="1"/>
  <c r="Q2092" i="1"/>
  <c r="K2092" i="1" s="1"/>
  <c r="N2092" i="1" s="1"/>
  <c r="Q2091" i="1"/>
  <c r="K2091" i="1" s="1"/>
  <c r="N2091" i="1" s="1"/>
  <c r="Q2090" i="1"/>
  <c r="K2090" i="1" s="1"/>
  <c r="N2090" i="1" s="1"/>
  <c r="Q2089" i="1"/>
  <c r="Q2088" i="1"/>
  <c r="K2088" i="1" s="1"/>
  <c r="Q2087" i="1"/>
  <c r="K2087" i="1" s="1"/>
  <c r="N2087" i="1" s="1"/>
  <c r="Q2086" i="1"/>
  <c r="K2086" i="1" s="1"/>
  <c r="N2086" i="1" s="1"/>
  <c r="Q2085" i="1"/>
  <c r="Q2084" i="1"/>
  <c r="K2084" i="1" s="1"/>
  <c r="N2084" i="1" s="1"/>
  <c r="Q2083" i="1"/>
  <c r="K2083" i="1" s="1"/>
  <c r="N2083" i="1" s="1"/>
  <c r="Q2082" i="1"/>
  <c r="K2082" i="1" s="1"/>
  <c r="N2082" i="1" s="1"/>
  <c r="Q2081" i="1"/>
  <c r="Q2080" i="1"/>
  <c r="Q2079" i="1"/>
  <c r="K2079" i="1" s="1"/>
  <c r="N2079" i="1" s="1"/>
  <c r="Q2078" i="1"/>
  <c r="K2078" i="1" s="1"/>
  <c r="N2078" i="1" s="1"/>
  <c r="Q2077" i="1"/>
  <c r="Q2076" i="1"/>
  <c r="K2076" i="1" s="1"/>
  <c r="Q2075" i="1"/>
  <c r="K2075" i="1" s="1"/>
  <c r="N2075" i="1" s="1"/>
  <c r="Q2074" i="1"/>
  <c r="K2074" i="1" s="1"/>
  <c r="N2074" i="1" s="1"/>
  <c r="Q2073" i="1"/>
  <c r="Q2072" i="1"/>
  <c r="Q2071" i="1"/>
  <c r="K2071" i="1" s="1"/>
  <c r="N2071" i="1" s="1"/>
  <c r="Q2070" i="1"/>
  <c r="K2070" i="1" s="1"/>
  <c r="N2070" i="1" s="1"/>
  <c r="Q2069" i="1"/>
  <c r="Q2068" i="1"/>
  <c r="K2068" i="1" s="1"/>
  <c r="N2068" i="1" s="1"/>
  <c r="Q2067" i="1"/>
  <c r="K2067" i="1" s="1"/>
  <c r="N2067" i="1" s="1"/>
  <c r="Q2066" i="1"/>
  <c r="K2066" i="1" s="1"/>
  <c r="N2066" i="1" s="1"/>
  <c r="Q2065" i="1"/>
  <c r="Q2064" i="1"/>
  <c r="K2064" i="1" s="1"/>
  <c r="N2064" i="1" s="1"/>
  <c r="Q2063" i="1"/>
  <c r="K2063" i="1" s="1"/>
  <c r="N2063" i="1" s="1"/>
  <c r="Q2062" i="1"/>
  <c r="K2062" i="1" s="1"/>
  <c r="N2062" i="1" s="1"/>
  <c r="Q2061" i="1"/>
  <c r="Q2060" i="1"/>
  <c r="K2060" i="1" s="1"/>
  <c r="N2060" i="1" s="1"/>
  <c r="Q2059" i="1"/>
  <c r="K2059" i="1" s="1"/>
  <c r="N2059" i="1" s="1"/>
  <c r="Q2058" i="1"/>
  <c r="K2058" i="1" s="1"/>
  <c r="N2058" i="1" s="1"/>
  <c r="Q2057" i="1"/>
  <c r="Q2056" i="1"/>
  <c r="K2056" i="1" s="1"/>
  <c r="N2056" i="1" s="1"/>
  <c r="Q2055" i="1"/>
  <c r="K2055" i="1" s="1"/>
  <c r="N2055" i="1" s="1"/>
  <c r="Q2054" i="1"/>
  <c r="K2054" i="1" s="1"/>
  <c r="N2054" i="1" s="1"/>
  <c r="Q2053" i="1"/>
  <c r="Q2052" i="1"/>
  <c r="K2052" i="1" s="1"/>
  <c r="N2052" i="1" s="1"/>
  <c r="Q2051" i="1"/>
  <c r="K2051" i="1" s="1"/>
  <c r="N2051" i="1" s="1"/>
  <c r="Q2050" i="1"/>
  <c r="K2050" i="1" s="1"/>
  <c r="N2050" i="1" s="1"/>
  <c r="Q2049" i="1"/>
  <c r="Q2048" i="1"/>
  <c r="K2048" i="1" s="1"/>
  <c r="N2048" i="1" s="1"/>
  <c r="Q2047" i="1"/>
  <c r="K2047" i="1" s="1"/>
  <c r="N2047" i="1" s="1"/>
  <c r="Q2046" i="1"/>
  <c r="K2046" i="1" s="1"/>
  <c r="N2046" i="1" s="1"/>
  <c r="Q2045" i="1"/>
  <c r="Q2044" i="1"/>
  <c r="Q2043" i="1"/>
  <c r="K2043" i="1" s="1"/>
  <c r="N2043" i="1" s="1"/>
  <c r="Q2042" i="1"/>
  <c r="K2042" i="1" s="1"/>
  <c r="N2042" i="1" s="1"/>
  <c r="Q2041" i="1"/>
  <c r="Q2040" i="1"/>
  <c r="K2040" i="1" s="1"/>
  <c r="N2040" i="1" s="1"/>
  <c r="Q2039" i="1"/>
  <c r="K2039" i="1" s="1"/>
  <c r="N2039" i="1" s="1"/>
  <c r="Q2038" i="1"/>
  <c r="K2038" i="1" s="1"/>
  <c r="N2038" i="1" s="1"/>
  <c r="Q2037" i="1"/>
  <c r="Q2036" i="1"/>
  <c r="K2036" i="1" s="1"/>
  <c r="N2036" i="1" s="1"/>
  <c r="Q2035" i="1"/>
  <c r="K2035" i="1" s="1"/>
  <c r="N2035" i="1" s="1"/>
  <c r="Q2034" i="1"/>
  <c r="K2034" i="1" s="1"/>
  <c r="N2034" i="1" s="1"/>
  <c r="Q2033" i="1"/>
  <c r="Q2032" i="1"/>
  <c r="K2032" i="1" s="1"/>
  <c r="N2032" i="1" s="1"/>
  <c r="Q2031" i="1"/>
  <c r="K2031" i="1" s="1"/>
  <c r="N2031" i="1" s="1"/>
  <c r="Q2030" i="1"/>
  <c r="K2030" i="1" s="1"/>
  <c r="N2030" i="1" s="1"/>
  <c r="Q2029" i="1"/>
  <c r="Q2028" i="1"/>
  <c r="K2028" i="1" s="1"/>
  <c r="Q2027" i="1"/>
  <c r="K2027" i="1" s="1"/>
  <c r="N2027" i="1" s="1"/>
  <c r="Q2026" i="1"/>
  <c r="K2026" i="1" s="1"/>
  <c r="N2026" i="1" s="1"/>
  <c r="Q2025" i="1"/>
  <c r="Q2024" i="1"/>
  <c r="K2024" i="1" s="1"/>
  <c r="N2024" i="1" s="1"/>
  <c r="Q2023" i="1"/>
  <c r="K2023" i="1" s="1"/>
  <c r="N2023" i="1" s="1"/>
  <c r="Q2022" i="1"/>
  <c r="K2022" i="1" s="1"/>
  <c r="N2022" i="1" s="1"/>
  <c r="Q2021" i="1"/>
  <c r="Q2020" i="1"/>
  <c r="K2020" i="1" s="1"/>
  <c r="N2020" i="1" s="1"/>
  <c r="Q2019" i="1"/>
  <c r="K2019" i="1" s="1"/>
  <c r="N2019" i="1" s="1"/>
  <c r="Q2018" i="1"/>
  <c r="K2018" i="1" s="1"/>
  <c r="N2018" i="1" s="1"/>
  <c r="Q2017" i="1"/>
  <c r="Q2016" i="1"/>
  <c r="K2016" i="1" s="1"/>
  <c r="N2016" i="1" s="1"/>
  <c r="Q2015" i="1"/>
  <c r="K2015" i="1" s="1"/>
  <c r="N2015" i="1" s="1"/>
  <c r="Q2014" i="1"/>
  <c r="K2014" i="1" s="1"/>
  <c r="N2014" i="1" s="1"/>
  <c r="Q2013" i="1"/>
  <c r="Q2012" i="1"/>
  <c r="K2012" i="1" s="1"/>
  <c r="N2012" i="1" s="1"/>
  <c r="Q2011" i="1"/>
  <c r="K2011" i="1" s="1"/>
  <c r="N2011" i="1" s="1"/>
  <c r="Q2010" i="1"/>
  <c r="K2010" i="1" s="1"/>
  <c r="N2010" i="1" s="1"/>
  <c r="Q2009" i="1"/>
  <c r="Q2008" i="1"/>
  <c r="K2008" i="1" s="1"/>
  <c r="Q2007" i="1"/>
  <c r="K2007" i="1" s="1"/>
  <c r="N2007" i="1" s="1"/>
  <c r="Q2006" i="1"/>
  <c r="K2006" i="1" s="1"/>
  <c r="N2006" i="1" s="1"/>
  <c r="Q2005" i="1"/>
  <c r="Q2004" i="1"/>
  <c r="K2004" i="1" s="1"/>
  <c r="N2004" i="1" s="1"/>
  <c r="Q2003" i="1"/>
  <c r="K2003" i="1" s="1"/>
  <c r="N2003" i="1" s="1"/>
  <c r="Q2002" i="1"/>
  <c r="K2002" i="1" s="1"/>
  <c r="N2002" i="1" s="1"/>
  <c r="Q2001" i="1"/>
  <c r="Q2000" i="1"/>
  <c r="Q1999" i="1"/>
  <c r="K1999" i="1" s="1"/>
  <c r="N1999" i="1" s="1"/>
  <c r="Q1998" i="1"/>
  <c r="K1998" i="1" s="1"/>
  <c r="N1998" i="1" s="1"/>
  <c r="Q1997" i="1"/>
  <c r="Q1996" i="1"/>
  <c r="K1996" i="1" s="1"/>
  <c r="N1996" i="1" s="1"/>
  <c r="Q1995" i="1"/>
  <c r="K1995" i="1" s="1"/>
  <c r="N1995" i="1" s="1"/>
  <c r="Q1994" i="1"/>
  <c r="K1994" i="1" s="1"/>
  <c r="N1994" i="1" s="1"/>
  <c r="Q1993" i="1"/>
  <c r="Q1992" i="1"/>
  <c r="Q1991" i="1"/>
  <c r="K1991" i="1" s="1"/>
  <c r="N1991" i="1" s="1"/>
  <c r="Q1990" i="1"/>
  <c r="K1990" i="1" s="1"/>
  <c r="N1990" i="1" s="1"/>
  <c r="Q1989" i="1"/>
  <c r="Q1988" i="1"/>
  <c r="K1988" i="1" s="1"/>
  <c r="N1988" i="1" s="1"/>
  <c r="Q1987" i="1"/>
  <c r="K1987" i="1" s="1"/>
  <c r="N1987" i="1" s="1"/>
  <c r="Q1986" i="1"/>
  <c r="K1986" i="1" s="1"/>
  <c r="N1986" i="1" s="1"/>
  <c r="Q1985" i="1"/>
  <c r="Q1984" i="1"/>
  <c r="K1984" i="1" s="1"/>
  <c r="N1984" i="1" s="1"/>
  <c r="Q1983" i="1"/>
  <c r="K1983" i="1" s="1"/>
  <c r="L1983" i="1" s="1"/>
  <c r="Q1982" i="1"/>
  <c r="K1982" i="1" s="1"/>
  <c r="N1982" i="1" s="1"/>
  <c r="Q1981" i="1"/>
  <c r="Q1980" i="1"/>
  <c r="K1980" i="1" s="1"/>
  <c r="N1980" i="1" s="1"/>
  <c r="Q1979" i="1"/>
  <c r="K1979" i="1" s="1"/>
  <c r="N1979" i="1" s="1"/>
  <c r="Q1978" i="1"/>
  <c r="K1978" i="1" s="1"/>
  <c r="N1978" i="1" s="1"/>
  <c r="Q1977" i="1"/>
  <c r="Q1976" i="1"/>
  <c r="K1976" i="1" s="1"/>
  <c r="Q1975" i="1"/>
  <c r="K1975" i="1" s="1"/>
  <c r="N1975" i="1" s="1"/>
  <c r="Q1974" i="1"/>
  <c r="K1974" i="1" s="1"/>
  <c r="N1974" i="1" s="1"/>
  <c r="Q1973" i="1"/>
  <c r="Q1972" i="1"/>
  <c r="K1972" i="1" s="1"/>
  <c r="N1972" i="1" s="1"/>
  <c r="Q1971" i="1"/>
  <c r="K1971" i="1" s="1"/>
  <c r="N1971" i="1" s="1"/>
  <c r="Q1970" i="1"/>
  <c r="K1970" i="1" s="1"/>
  <c r="N1970" i="1" s="1"/>
  <c r="Q1969" i="1"/>
  <c r="Q1968" i="1"/>
  <c r="K1968" i="1" s="1"/>
  <c r="Q1967" i="1"/>
  <c r="K1967" i="1" s="1"/>
  <c r="N1967" i="1" s="1"/>
  <c r="Q1966" i="1"/>
  <c r="K1966" i="1" s="1"/>
  <c r="N1966" i="1" s="1"/>
  <c r="Q1965" i="1"/>
  <c r="Q1964" i="1"/>
  <c r="Q1963" i="1"/>
  <c r="K1963" i="1" s="1"/>
  <c r="N1963" i="1" s="1"/>
  <c r="Q1962" i="1"/>
  <c r="K1962" i="1" s="1"/>
  <c r="N1962" i="1" s="1"/>
  <c r="Q1961" i="1"/>
  <c r="Q1960" i="1"/>
  <c r="K1960" i="1" s="1"/>
  <c r="N1960" i="1" s="1"/>
  <c r="Q1959" i="1"/>
  <c r="K1959" i="1" s="1"/>
  <c r="N1959" i="1" s="1"/>
  <c r="Q1958" i="1"/>
  <c r="K1958" i="1" s="1"/>
  <c r="N1958" i="1" s="1"/>
  <c r="Q1957" i="1"/>
  <c r="Q1956" i="1"/>
  <c r="K1956" i="1" s="1"/>
  <c r="N1956" i="1" s="1"/>
  <c r="Q1955" i="1"/>
  <c r="K1955" i="1" s="1"/>
  <c r="N1955" i="1" s="1"/>
  <c r="Q1954" i="1"/>
  <c r="K1954" i="1" s="1"/>
  <c r="N1954" i="1" s="1"/>
  <c r="Q1953" i="1"/>
  <c r="Q1952" i="1"/>
  <c r="K1952" i="1" s="1"/>
  <c r="Q1951" i="1"/>
  <c r="K1951" i="1" s="1"/>
  <c r="N1951" i="1" s="1"/>
  <c r="Q1950" i="1"/>
  <c r="K1950" i="1" s="1"/>
  <c r="Q1949" i="1"/>
  <c r="Q1948" i="1"/>
  <c r="K1948" i="1" s="1"/>
  <c r="N1948" i="1" s="1"/>
  <c r="Q1947" i="1"/>
  <c r="K1947" i="1" s="1"/>
  <c r="N1947" i="1" s="1"/>
  <c r="Q1946" i="1"/>
  <c r="K1946" i="1" s="1"/>
  <c r="N1946" i="1" s="1"/>
  <c r="Q1945" i="1"/>
  <c r="Q1944" i="1"/>
  <c r="K1944" i="1" s="1"/>
  <c r="N1944" i="1" s="1"/>
  <c r="Q1943" i="1"/>
  <c r="K1943" i="1" s="1"/>
  <c r="N1943" i="1" s="1"/>
  <c r="Q1942" i="1"/>
  <c r="K1942" i="1" s="1"/>
  <c r="N1942" i="1" s="1"/>
  <c r="Q1941" i="1"/>
  <c r="Q1940" i="1"/>
  <c r="K1940" i="1" s="1"/>
  <c r="N1940" i="1" s="1"/>
  <c r="Q1939" i="1"/>
  <c r="K1939" i="1" s="1"/>
  <c r="N1939" i="1" s="1"/>
  <c r="Q1938" i="1"/>
  <c r="K1938" i="1" s="1"/>
  <c r="N1938" i="1" s="1"/>
  <c r="Q1937" i="1"/>
  <c r="Q1936" i="1"/>
  <c r="Q1935" i="1"/>
  <c r="K1935" i="1" s="1"/>
  <c r="N1935" i="1" s="1"/>
  <c r="Q1934" i="1"/>
  <c r="K1934" i="1" s="1"/>
  <c r="N1934" i="1" s="1"/>
  <c r="Q1933" i="1"/>
  <c r="Q1932" i="1"/>
  <c r="K1932" i="1" s="1"/>
  <c r="N1932" i="1" s="1"/>
  <c r="Q1931" i="1"/>
  <c r="K1931" i="1" s="1"/>
  <c r="N1931" i="1" s="1"/>
  <c r="Q1930" i="1"/>
  <c r="K1930" i="1" s="1"/>
  <c r="N1930" i="1" s="1"/>
  <c r="Q1929" i="1"/>
  <c r="Q1928" i="1"/>
  <c r="Q1927" i="1"/>
  <c r="K1927" i="1" s="1"/>
  <c r="N1927" i="1" s="1"/>
  <c r="Q1926" i="1"/>
  <c r="K1926" i="1" s="1"/>
  <c r="N1926" i="1" s="1"/>
  <c r="Q1925" i="1"/>
  <c r="Q1924" i="1"/>
  <c r="K1924" i="1" s="1"/>
  <c r="N1924" i="1" s="1"/>
  <c r="Q1923" i="1"/>
  <c r="K1923" i="1" s="1"/>
  <c r="N1923" i="1" s="1"/>
  <c r="Q1922" i="1"/>
  <c r="K1922" i="1" s="1"/>
  <c r="N1922" i="1" s="1"/>
  <c r="Q1921" i="1"/>
  <c r="Q1920" i="1"/>
  <c r="K1920" i="1" s="1"/>
  <c r="N1920" i="1" s="1"/>
  <c r="Q1919" i="1"/>
  <c r="K1919" i="1" s="1"/>
  <c r="N1919" i="1" s="1"/>
  <c r="Q1918" i="1"/>
  <c r="K1918" i="1" s="1"/>
  <c r="N1918" i="1" s="1"/>
  <c r="Q1917" i="1"/>
  <c r="Q1916" i="1"/>
  <c r="K1916" i="1" s="1"/>
  <c r="N1916" i="1" s="1"/>
  <c r="Q1915" i="1"/>
  <c r="K1915" i="1" s="1"/>
  <c r="N1915" i="1" s="1"/>
  <c r="Q1914" i="1"/>
  <c r="K1914" i="1" s="1"/>
  <c r="N1914" i="1" s="1"/>
  <c r="Q1913" i="1"/>
  <c r="Q1912" i="1"/>
  <c r="K1912" i="1" s="1"/>
  <c r="N1912" i="1" s="1"/>
  <c r="Q1911" i="1"/>
  <c r="K1911" i="1" s="1"/>
  <c r="N1911" i="1" s="1"/>
  <c r="Q1910" i="1"/>
  <c r="K1910" i="1" s="1"/>
  <c r="N1910" i="1" s="1"/>
  <c r="Q1909" i="1"/>
  <c r="Q1908" i="1"/>
  <c r="K1908" i="1" s="1"/>
  <c r="N1908" i="1" s="1"/>
  <c r="Q1907" i="1"/>
  <c r="K1907" i="1" s="1"/>
  <c r="N1907" i="1" s="1"/>
  <c r="Q1906" i="1"/>
  <c r="K1906" i="1" s="1"/>
  <c r="N1906" i="1" s="1"/>
  <c r="Q1905" i="1"/>
  <c r="Q1904" i="1"/>
  <c r="K1904" i="1" s="1"/>
  <c r="Q1903" i="1"/>
  <c r="K1903" i="1" s="1"/>
  <c r="N1903" i="1" s="1"/>
  <c r="Q1902" i="1"/>
  <c r="K1902" i="1" s="1"/>
  <c r="N1902" i="1" s="1"/>
  <c r="Q1901" i="1"/>
  <c r="Q1900" i="1"/>
  <c r="K1900" i="1" s="1"/>
  <c r="N1900" i="1" s="1"/>
  <c r="Q1899" i="1"/>
  <c r="K1899" i="1" s="1"/>
  <c r="N1899" i="1" s="1"/>
  <c r="Q1898" i="1"/>
  <c r="K1898" i="1" s="1"/>
  <c r="N1898" i="1" s="1"/>
  <c r="Q1897" i="1"/>
  <c r="Q1896" i="1"/>
  <c r="K1896" i="1" s="1"/>
  <c r="N1896" i="1" s="1"/>
  <c r="Q1895" i="1"/>
  <c r="K1895" i="1" s="1"/>
  <c r="N1895" i="1" s="1"/>
  <c r="Q1894" i="1"/>
  <c r="K1894" i="1" s="1"/>
  <c r="N1894" i="1" s="1"/>
  <c r="Q1893" i="1"/>
  <c r="Q1892" i="1"/>
  <c r="K1892" i="1" s="1"/>
  <c r="N1892" i="1" s="1"/>
  <c r="Q1891" i="1"/>
  <c r="K1891" i="1" s="1"/>
  <c r="N1891" i="1" s="1"/>
  <c r="Q1890" i="1"/>
  <c r="K1890" i="1" s="1"/>
  <c r="N1890" i="1" s="1"/>
  <c r="Q1889" i="1"/>
  <c r="Q1888" i="1"/>
  <c r="K1888" i="1" s="1"/>
  <c r="N1888" i="1" s="1"/>
  <c r="Q1887" i="1"/>
  <c r="K1887" i="1" s="1"/>
  <c r="N1887" i="1" s="1"/>
  <c r="Q1886" i="1"/>
  <c r="K1886" i="1" s="1"/>
  <c r="N1886" i="1" s="1"/>
  <c r="Q1885" i="1"/>
  <c r="Q1884" i="1"/>
  <c r="K1884" i="1" s="1"/>
  <c r="N1884" i="1" s="1"/>
  <c r="Q1883" i="1"/>
  <c r="K1883" i="1" s="1"/>
  <c r="N1883" i="1" s="1"/>
  <c r="Q1882" i="1"/>
  <c r="K1882" i="1" s="1"/>
  <c r="N1882" i="1" s="1"/>
  <c r="Q1881" i="1"/>
  <c r="Q1880" i="1"/>
  <c r="K1880" i="1" s="1"/>
  <c r="N1880" i="1" s="1"/>
  <c r="Q1879" i="1"/>
  <c r="K1879" i="1" s="1"/>
  <c r="N1879" i="1" s="1"/>
  <c r="Q1878" i="1"/>
  <c r="K1878" i="1" s="1"/>
  <c r="N1878" i="1" s="1"/>
  <c r="Q1877" i="1"/>
  <c r="Q1876" i="1"/>
  <c r="K1876" i="1" s="1"/>
  <c r="N1876" i="1" s="1"/>
  <c r="Q1875" i="1"/>
  <c r="K1875" i="1" s="1"/>
  <c r="N1875" i="1" s="1"/>
  <c r="Q1874" i="1"/>
  <c r="K1874" i="1" s="1"/>
  <c r="N1874" i="1" s="1"/>
  <c r="Q1873" i="1"/>
  <c r="Q1872" i="1"/>
  <c r="K1872" i="1" s="1"/>
  <c r="Q1871" i="1"/>
  <c r="K1871" i="1" s="1"/>
  <c r="N1871" i="1" s="1"/>
  <c r="Q1870" i="1"/>
  <c r="K1870" i="1" s="1"/>
  <c r="N1870" i="1" s="1"/>
  <c r="Q1869" i="1"/>
  <c r="Q1868" i="1"/>
  <c r="K1868" i="1" s="1"/>
  <c r="N1868" i="1" s="1"/>
  <c r="Q1867" i="1"/>
  <c r="K1867" i="1" s="1"/>
  <c r="N1867" i="1" s="1"/>
  <c r="Q1866" i="1"/>
  <c r="K1866" i="1" s="1"/>
  <c r="N1866" i="1" s="1"/>
  <c r="Q1865" i="1"/>
  <c r="Q1864" i="1"/>
  <c r="K1864" i="1" s="1"/>
  <c r="Q1863" i="1"/>
  <c r="K1863" i="1" s="1"/>
  <c r="N1863" i="1" s="1"/>
  <c r="Q1862" i="1"/>
  <c r="K1862" i="1" s="1"/>
  <c r="N1862" i="1" s="1"/>
  <c r="Q1861" i="1"/>
  <c r="Q1860" i="1"/>
  <c r="K1860" i="1" s="1"/>
  <c r="N1860" i="1" s="1"/>
  <c r="Q1859" i="1"/>
  <c r="K1859" i="1" s="1"/>
  <c r="N1859" i="1" s="1"/>
  <c r="Q1858" i="1"/>
  <c r="K1858" i="1" s="1"/>
  <c r="N1858" i="1" s="1"/>
  <c r="Q1857" i="1"/>
  <c r="Q1856" i="1"/>
  <c r="K1856" i="1" s="1"/>
  <c r="N1856" i="1" s="1"/>
  <c r="Q1855" i="1"/>
  <c r="K1855" i="1" s="1"/>
  <c r="N1855" i="1" s="1"/>
  <c r="Q1854" i="1"/>
  <c r="K1854" i="1" s="1"/>
  <c r="N1854" i="1" s="1"/>
  <c r="Q1853" i="1"/>
  <c r="Q1852" i="1"/>
  <c r="K1852" i="1" s="1"/>
  <c r="N1852" i="1" s="1"/>
  <c r="Q1851" i="1"/>
  <c r="K1851" i="1" s="1"/>
  <c r="N1851" i="1" s="1"/>
  <c r="Q1850" i="1"/>
  <c r="K1850" i="1" s="1"/>
  <c r="N1850" i="1" s="1"/>
  <c r="Q1849" i="1"/>
  <c r="Q1848" i="1"/>
  <c r="K1848" i="1" s="1"/>
  <c r="N1848" i="1" s="1"/>
  <c r="Q1847" i="1"/>
  <c r="K1847" i="1" s="1"/>
  <c r="N1847" i="1" s="1"/>
  <c r="Q1846" i="1"/>
  <c r="K1846" i="1" s="1"/>
  <c r="N1846" i="1" s="1"/>
  <c r="Q1845" i="1"/>
  <c r="Q1844" i="1"/>
  <c r="K1844" i="1" s="1"/>
  <c r="N1844" i="1" s="1"/>
  <c r="Q1843" i="1"/>
  <c r="K1843" i="1" s="1"/>
  <c r="N1843" i="1" s="1"/>
  <c r="Q1842" i="1"/>
  <c r="K1842" i="1" s="1"/>
  <c r="N1842" i="1" s="1"/>
  <c r="Q1841" i="1"/>
  <c r="Q1840" i="1"/>
  <c r="Q1839" i="1"/>
  <c r="K1839" i="1" s="1"/>
  <c r="N1839" i="1" s="1"/>
  <c r="Q1838" i="1"/>
  <c r="K1838" i="1" s="1"/>
  <c r="N1838" i="1" s="1"/>
  <c r="Q1837" i="1"/>
  <c r="Q1836" i="1"/>
  <c r="K1836" i="1" s="1"/>
  <c r="N1836" i="1" s="1"/>
  <c r="Q1835" i="1"/>
  <c r="K1835" i="1" s="1"/>
  <c r="N1835" i="1" s="1"/>
  <c r="Q1834" i="1"/>
  <c r="K1834" i="1" s="1"/>
  <c r="N1834" i="1" s="1"/>
  <c r="Q1833" i="1"/>
  <c r="Q1832" i="1"/>
  <c r="Q1831" i="1"/>
  <c r="K1831" i="1" s="1"/>
  <c r="N1831" i="1" s="1"/>
  <c r="Q1830" i="1"/>
  <c r="K1830" i="1" s="1"/>
  <c r="N1830" i="1" s="1"/>
  <c r="Q1829" i="1"/>
  <c r="Q1828" i="1"/>
  <c r="K1828" i="1" s="1"/>
  <c r="N1828" i="1" s="1"/>
  <c r="Q1827" i="1"/>
  <c r="K1827" i="1" s="1"/>
  <c r="N1827" i="1" s="1"/>
  <c r="Q1826" i="1"/>
  <c r="K1826" i="1" s="1"/>
  <c r="N1826" i="1" s="1"/>
  <c r="Q1825" i="1"/>
  <c r="Q1824" i="1"/>
  <c r="K1824" i="1" s="1"/>
  <c r="N1824" i="1" s="1"/>
  <c r="Q1823" i="1"/>
  <c r="K1823" i="1" s="1"/>
  <c r="Q1822" i="1"/>
  <c r="K1822" i="1" s="1"/>
  <c r="N1822" i="1" s="1"/>
  <c r="Q1821" i="1"/>
  <c r="Q1820" i="1"/>
  <c r="Q1819" i="1"/>
  <c r="K1819" i="1" s="1"/>
  <c r="N1819" i="1" s="1"/>
  <c r="Q1818" i="1"/>
  <c r="K1818" i="1" s="1"/>
  <c r="N1818" i="1" s="1"/>
  <c r="Q1817" i="1"/>
  <c r="Q1816" i="1"/>
  <c r="K1816" i="1" s="1"/>
  <c r="N1816" i="1" s="1"/>
  <c r="Q1815" i="1"/>
  <c r="K1815" i="1" s="1"/>
  <c r="N1815" i="1" s="1"/>
  <c r="Q1814" i="1"/>
  <c r="K1814" i="1" s="1"/>
  <c r="N1814" i="1" s="1"/>
  <c r="Q1813" i="1"/>
  <c r="Q1812" i="1"/>
  <c r="K1812" i="1" s="1"/>
  <c r="N1812" i="1" s="1"/>
  <c r="Q1811" i="1"/>
  <c r="K1811" i="1" s="1"/>
  <c r="N1811" i="1" s="1"/>
  <c r="Q1810" i="1"/>
  <c r="K1810" i="1" s="1"/>
  <c r="N1810" i="1" s="1"/>
  <c r="Q1809" i="1"/>
  <c r="Q1808" i="1"/>
  <c r="K1808" i="1" s="1"/>
  <c r="Q1807" i="1"/>
  <c r="K1807" i="1" s="1"/>
  <c r="N1807" i="1" s="1"/>
  <c r="Q1806" i="1"/>
  <c r="K1806" i="1" s="1"/>
  <c r="N1806" i="1" s="1"/>
  <c r="Q1805" i="1"/>
  <c r="Q1804" i="1"/>
  <c r="K1804" i="1" s="1"/>
  <c r="L1804" i="1" s="1"/>
  <c r="Q1803" i="1"/>
  <c r="K1803" i="1" s="1"/>
  <c r="N1803" i="1" s="1"/>
  <c r="Q1802" i="1"/>
  <c r="K1802" i="1" s="1"/>
  <c r="N1802" i="1" s="1"/>
  <c r="Q1801" i="1"/>
  <c r="Q1800" i="1"/>
  <c r="K1800" i="1" s="1"/>
  <c r="N1800" i="1" s="1"/>
  <c r="Q1799" i="1"/>
  <c r="K1799" i="1" s="1"/>
  <c r="N1799" i="1" s="1"/>
  <c r="Q1798" i="1"/>
  <c r="K1798" i="1" s="1"/>
  <c r="N1798" i="1" s="1"/>
  <c r="Q1797" i="1"/>
  <c r="Q1796" i="1"/>
  <c r="K1796" i="1" s="1"/>
  <c r="N1796" i="1" s="1"/>
  <c r="Q1795" i="1"/>
  <c r="K1795" i="1" s="1"/>
  <c r="N1795" i="1" s="1"/>
  <c r="Q1794" i="1"/>
  <c r="K1794" i="1" s="1"/>
  <c r="N1794" i="1" s="1"/>
  <c r="Q1793" i="1"/>
  <c r="Q1792" i="1"/>
  <c r="Q1791" i="1"/>
  <c r="K1791" i="1" s="1"/>
  <c r="N1791" i="1" s="1"/>
  <c r="Q1790" i="1"/>
  <c r="K1790" i="1" s="1"/>
  <c r="N1790" i="1" s="1"/>
  <c r="Q1789" i="1"/>
  <c r="Q1788" i="1"/>
  <c r="K1788" i="1" s="1"/>
  <c r="N1788" i="1" s="1"/>
  <c r="Q1787" i="1"/>
  <c r="K1787" i="1" s="1"/>
  <c r="N1787" i="1" s="1"/>
  <c r="Q1786" i="1"/>
  <c r="K1786" i="1" s="1"/>
  <c r="N1786" i="1" s="1"/>
  <c r="Q1785" i="1"/>
  <c r="Q1784" i="1"/>
  <c r="K1784" i="1" s="1"/>
  <c r="N1784" i="1" s="1"/>
  <c r="Q1783" i="1"/>
  <c r="K1783" i="1" s="1"/>
  <c r="N1783" i="1" s="1"/>
  <c r="Q1782" i="1"/>
  <c r="K1782" i="1" s="1"/>
  <c r="N1782" i="1" s="1"/>
  <c r="Q1781" i="1"/>
  <c r="Q1780" i="1"/>
  <c r="K1780" i="1" s="1"/>
  <c r="N1780" i="1" s="1"/>
  <c r="Q1779" i="1"/>
  <c r="K1779" i="1" s="1"/>
  <c r="N1779" i="1" s="1"/>
  <c r="Q1778" i="1"/>
  <c r="K1778" i="1" s="1"/>
  <c r="N1778" i="1" s="1"/>
  <c r="Q1777" i="1"/>
  <c r="Q1776" i="1"/>
  <c r="K1776" i="1" s="1"/>
  <c r="Q1775" i="1"/>
  <c r="K1775" i="1" s="1"/>
  <c r="N1775" i="1" s="1"/>
  <c r="Q1774" i="1"/>
  <c r="K1774" i="1" s="1"/>
  <c r="N1774" i="1" s="1"/>
  <c r="Q1773" i="1"/>
  <c r="Q1772" i="1"/>
  <c r="Q1771" i="1"/>
  <c r="K1771" i="1" s="1"/>
  <c r="N1771" i="1" s="1"/>
  <c r="Q1770" i="1"/>
  <c r="K1770" i="1" s="1"/>
  <c r="N1770" i="1" s="1"/>
  <c r="Q1769" i="1"/>
  <c r="Q1768" i="1"/>
  <c r="K1768" i="1" s="1"/>
  <c r="N1768" i="1" s="1"/>
  <c r="Q1767" i="1"/>
  <c r="K1767" i="1" s="1"/>
  <c r="N1767" i="1" s="1"/>
  <c r="Q1766" i="1"/>
  <c r="K1766" i="1" s="1"/>
  <c r="L1766" i="1" s="1"/>
  <c r="Q1765" i="1"/>
  <c r="Q1764" i="1"/>
  <c r="Q1763" i="1"/>
  <c r="K1763" i="1" s="1"/>
  <c r="N1763" i="1" s="1"/>
  <c r="Q1762" i="1"/>
  <c r="K1762" i="1" s="1"/>
  <c r="N1762" i="1" s="1"/>
  <c r="Q1761" i="1"/>
  <c r="Q1760" i="1"/>
  <c r="K1760" i="1" s="1"/>
  <c r="Q1759" i="1"/>
  <c r="K1759" i="1" s="1"/>
  <c r="N1759" i="1" s="1"/>
  <c r="Q1758" i="1"/>
  <c r="K1758" i="1" s="1"/>
  <c r="N1758" i="1" s="1"/>
  <c r="Q1757" i="1"/>
  <c r="Q1756" i="1"/>
  <c r="Q1755" i="1"/>
  <c r="K1755" i="1" s="1"/>
  <c r="N1755" i="1" s="1"/>
  <c r="Q1754" i="1"/>
  <c r="K1754" i="1" s="1"/>
  <c r="N1754" i="1" s="1"/>
  <c r="Q1753" i="1"/>
  <c r="Q1752" i="1"/>
  <c r="K1752" i="1" s="1"/>
  <c r="N1752" i="1" s="1"/>
  <c r="Q1751" i="1"/>
  <c r="K1751" i="1" s="1"/>
  <c r="N1751" i="1" s="1"/>
  <c r="Q1750" i="1"/>
  <c r="K1750" i="1" s="1"/>
  <c r="N1750" i="1" s="1"/>
  <c r="Q1749" i="1"/>
  <c r="Q1748" i="1"/>
  <c r="K1748" i="1" s="1"/>
  <c r="N1748" i="1" s="1"/>
  <c r="Q1747" i="1"/>
  <c r="K1747" i="1" s="1"/>
  <c r="N1747" i="1" s="1"/>
  <c r="Q1746" i="1"/>
  <c r="K1746" i="1" s="1"/>
  <c r="N1746" i="1" s="1"/>
  <c r="Q1745" i="1"/>
  <c r="Q1744" i="1"/>
  <c r="K1744" i="1" s="1"/>
  <c r="Q1743" i="1"/>
  <c r="K1743" i="1" s="1"/>
  <c r="N1743" i="1" s="1"/>
  <c r="Q1742" i="1"/>
  <c r="K1742" i="1" s="1"/>
  <c r="N1742" i="1" s="1"/>
  <c r="Q1741" i="1"/>
  <c r="Q1740" i="1"/>
  <c r="Q1739" i="1"/>
  <c r="K1739" i="1" s="1"/>
  <c r="N1739" i="1" s="1"/>
  <c r="Q1738" i="1"/>
  <c r="K1738" i="1" s="1"/>
  <c r="N1738" i="1" s="1"/>
  <c r="Q1737" i="1"/>
  <c r="Q1736" i="1"/>
  <c r="K1736" i="1" s="1"/>
  <c r="N1736" i="1" s="1"/>
  <c r="Q1735" i="1"/>
  <c r="K1735" i="1" s="1"/>
  <c r="N1735" i="1" s="1"/>
  <c r="Q1734" i="1"/>
  <c r="K1734" i="1" s="1"/>
  <c r="N1734" i="1" s="1"/>
  <c r="Q1733" i="1"/>
  <c r="Q1732" i="1"/>
  <c r="K1732" i="1" s="1"/>
  <c r="N1732" i="1" s="1"/>
  <c r="Q1731" i="1"/>
  <c r="K1731" i="1" s="1"/>
  <c r="N1731" i="1" s="1"/>
  <c r="Q1730" i="1"/>
  <c r="K1730" i="1" s="1"/>
  <c r="N1730" i="1" s="1"/>
  <c r="Q1729" i="1"/>
  <c r="Q1728" i="1"/>
  <c r="K1728" i="1" s="1"/>
  <c r="Q1727" i="1"/>
  <c r="Q1726" i="1"/>
  <c r="K1726" i="1" s="1"/>
  <c r="N1726" i="1" s="1"/>
  <c r="Q1725" i="1"/>
  <c r="Q1724" i="1"/>
  <c r="K1724" i="1" s="1"/>
  <c r="N1724" i="1" s="1"/>
  <c r="Q1723" i="1"/>
  <c r="K1723" i="1" s="1"/>
  <c r="N1723" i="1" s="1"/>
  <c r="Q1722" i="1"/>
  <c r="K1722" i="1" s="1"/>
  <c r="N1722" i="1" s="1"/>
  <c r="Q1721" i="1"/>
  <c r="Q1720" i="1"/>
  <c r="K1720" i="1" s="1"/>
  <c r="Q1719" i="1"/>
  <c r="K1719" i="1" s="1"/>
  <c r="N1719" i="1" s="1"/>
  <c r="Q1718" i="1"/>
  <c r="Q1717" i="1"/>
  <c r="Q1716" i="1"/>
  <c r="K1716" i="1" s="1"/>
  <c r="N1716" i="1" s="1"/>
  <c r="Q1715" i="1"/>
  <c r="K1715" i="1" s="1"/>
  <c r="N1715" i="1" s="1"/>
  <c r="Q1714" i="1"/>
  <c r="K1714" i="1" s="1"/>
  <c r="N1714" i="1" s="1"/>
  <c r="Q1713" i="1"/>
  <c r="Q1712" i="1"/>
  <c r="K1712" i="1" s="1"/>
  <c r="Q1711" i="1"/>
  <c r="K1711" i="1" s="1"/>
  <c r="N1711" i="1" s="1"/>
  <c r="Q1710" i="1"/>
  <c r="K1710" i="1" s="1"/>
  <c r="N1710" i="1" s="1"/>
  <c r="Q1709" i="1"/>
  <c r="Q1708" i="1"/>
  <c r="Q1707" i="1"/>
  <c r="K1707" i="1" s="1"/>
  <c r="Q1706" i="1"/>
  <c r="K1706" i="1" s="1"/>
  <c r="N1706" i="1" s="1"/>
  <c r="Q1705" i="1"/>
  <c r="Q1704" i="1"/>
  <c r="K1704" i="1" s="1"/>
  <c r="N1704" i="1" s="1"/>
  <c r="Q1703" i="1"/>
  <c r="K1703" i="1" s="1"/>
  <c r="N1703" i="1" s="1"/>
  <c r="Q1702" i="1"/>
  <c r="K1702" i="1" s="1"/>
  <c r="Q1701" i="1"/>
  <c r="Q1700" i="1"/>
  <c r="K1700" i="1" s="1"/>
  <c r="N1700" i="1" s="1"/>
  <c r="Q1699" i="1"/>
  <c r="K1699" i="1" s="1"/>
  <c r="N1699" i="1" s="1"/>
  <c r="Q1698" i="1"/>
  <c r="K1698" i="1" s="1"/>
  <c r="N1698" i="1" s="1"/>
  <c r="Q1697" i="1"/>
  <c r="Q1696" i="1"/>
  <c r="K1696" i="1" s="1"/>
  <c r="N1696" i="1" s="1"/>
  <c r="Q1695" i="1"/>
  <c r="K1695" i="1" s="1"/>
  <c r="N1695" i="1" s="1"/>
  <c r="Q1694" i="1"/>
  <c r="K1694" i="1" s="1"/>
  <c r="N1694" i="1" s="1"/>
  <c r="Q1693" i="1"/>
  <c r="Q1692" i="1"/>
  <c r="K1692" i="1" s="1"/>
  <c r="Q1691" i="1"/>
  <c r="K1691" i="1" s="1"/>
  <c r="N1691" i="1" s="1"/>
  <c r="Q1690" i="1"/>
  <c r="K1690" i="1" s="1"/>
  <c r="N1690" i="1" s="1"/>
  <c r="Q1689" i="1"/>
  <c r="Q1688" i="1"/>
  <c r="Q1687" i="1"/>
  <c r="K1687" i="1" s="1"/>
  <c r="N1687" i="1" s="1"/>
  <c r="Q1686" i="1"/>
  <c r="K1686" i="1" s="1"/>
  <c r="N1686" i="1" s="1"/>
  <c r="Q1685" i="1"/>
  <c r="Q1684" i="1"/>
  <c r="K1684" i="1" s="1"/>
  <c r="N1684" i="1" s="1"/>
  <c r="Q1683" i="1"/>
  <c r="K1683" i="1" s="1"/>
  <c r="N1683" i="1" s="1"/>
  <c r="Q1682" i="1"/>
  <c r="K1682" i="1" s="1"/>
  <c r="N1682" i="1" s="1"/>
  <c r="Q1681" i="1"/>
  <c r="Q1680" i="1"/>
  <c r="K1680" i="1" s="1"/>
  <c r="N1680" i="1" s="1"/>
  <c r="Q1679" i="1"/>
  <c r="K1679" i="1" s="1"/>
  <c r="N1679" i="1" s="1"/>
  <c r="Q1678" i="1"/>
  <c r="K1678" i="1" s="1"/>
  <c r="N1678" i="1" s="1"/>
  <c r="Q1677" i="1"/>
  <c r="Q1676" i="1"/>
  <c r="K1676" i="1" s="1"/>
  <c r="N1676" i="1" s="1"/>
  <c r="Q1675" i="1"/>
  <c r="K1675" i="1" s="1"/>
  <c r="N1675" i="1" s="1"/>
  <c r="Q1674" i="1"/>
  <c r="K1674" i="1" s="1"/>
  <c r="N1674" i="1" s="1"/>
  <c r="Q1673" i="1"/>
  <c r="Q1672" i="1"/>
  <c r="K1672" i="1" s="1"/>
  <c r="N1672" i="1" s="1"/>
  <c r="Q1671" i="1"/>
  <c r="K1671" i="1" s="1"/>
  <c r="N1671" i="1" s="1"/>
  <c r="Q1670" i="1"/>
  <c r="K1670" i="1" s="1"/>
  <c r="Q1669" i="1"/>
  <c r="Q1668" i="1"/>
  <c r="K1668" i="1" s="1"/>
  <c r="N1668" i="1" s="1"/>
  <c r="Q1667" i="1"/>
  <c r="K1667" i="1" s="1"/>
  <c r="N1667" i="1" s="1"/>
  <c r="Q1666" i="1"/>
  <c r="K1666" i="1" s="1"/>
  <c r="N1666" i="1" s="1"/>
  <c r="Q1665" i="1"/>
  <c r="Q1664" i="1"/>
  <c r="K1664" i="1" s="1"/>
  <c r="N1664" i="1" s="1"/>
  <c r="Q1663" i="1"/>
  <c r="K1663" i="1" s="1"/>
  <c r="N1663" i="1" s="1"/>
  <c r="Q1662" i="1"/>
  <c r="K1662" i="1" s="1"/>
  <c r="N1662" i="1" s="1"/>
  <c r="Q1661" i="1"/>
  <c r="Q1660" i="1"/>
  <c r="K1660" i="1" s="1"/>
  <c r="Q1659" i="1"/>
  <c r="K1659" i="1" s="1"/>
  <c r="N1659" i="1" s="1"/>
  <c r="Q1658" i="1"/>
  <c r="K1658" i="1" s="1"/>
  <c r="N1658" i="1" s="1"/>
  <c r="Q1657" i="1"/>
  <c r="Q1656" i="1"/>
  <c r="K1656" i="1" s="1"/>
  <c r="N1656" i="1" s="1"/>
  <c r="Q1655" i="1"/>
  <c r="K1655" i="1" s="1"/>
  <c r="N1655" i="1" s="1"/>
  <c r="Q1654" i="1"/>
  <c r="K1654" i="1" s="1"/>
  <c r="N1654" i="1" s="1"/>
  <c r="Q1653" i="1"/>
  <c r="Q1652" i="1"/>
  <c r="K1652" i="1" s="1"/>
  <c r="N1652" i="1" s="1"/>
  <c r="Q1651" i="1"/>
  <c r="K1651" i="1" s="1"/>
  <c r="N1651" i="1" s="1"/>
  <c r="Q1650" i="1"/>
  <c r="K1650" i="1" s="1"/>
  <c r="N1650" i="1" s="1"/>
  <c r="Q1649" i="1"/>
  <c r="Q1648" i="1"/>
  <c r="K1648" i="1" s="1"/>
  <c r="N1648" i="1" s="1"/>
  <c r="Q1647" i="1"/>
  <c r="K1647" i="1" s="1"/>
  <c r="N1647" i="1" s="1"/>
  <c r="Q1646" i="1"/>
  <c r="K1646" i="1" s="1"/>
  <c r="N1646" i="1" s="1"/>
  <c r="Q1645" i="1"/>
  <c r="Q1644" i="1"/>
  <c r="K1644" i="1" s="1"/>
  <c r="Q1643" i="1"/>
  <c r="K1643" i="1" s="1"/>
  <c r="N1643" i="1" s="1"/>
  <c r="Q1642" i="1"/>
  <c r="K1642" i="1" s="1"/>
  <c r="Q1641" i="1"/>
  <c r="Q1640" i="1"/>
  <c r="K1640" i="1" s="1"/>
  <c r="Q1639" i="1"/>
  <c r="K1639" i="1" s="1"/>
  <c r="N1639" i="1" s="1"/>
  <c r="Q1638" i="1"/>
  <c r="K1638" i="1" s="1"/>
  <c r="N1638" i="1" s="1"/>
  <c r="Q1637" i="1"/>
  <c r="Q1636" i="1"/>
  <c r="K1636" i="1" s="1"/>
  <c r="N1636" i="1" s="1"/>
  <c r="Q1635" i="1"/>
  <c r="K1635" i="1" s="1"/>
  <c r="N1635" i="1" s="1"/>
  <c r="Q1634" i="1"/>
  <c r="K1634" i="1" s="1"/>
  <c r="Q1633" i="1"/>
  <c r="Q1632" i="1"/>
  <c r="K1632" i="1" s="1"/>
  <c r="N1632" i="1" s="1"/>
  <c r="Q1631" i="1"/>
  <c r="K1631" i="1" s="1"/>
  <c r="N1631" i="1" s="1"/>
  <c r="Q1630" i="1"/>
  <c r="K1630" i="1" s="1"/>
  <c r="N1630" i="1" s="1"/>
  <c r="Q1629" i="1"/>
  <c r="Q1628" i="1"/>
  <c r="K1628" i="1" s="1"/>
  <c r="N1628" i="1" s="1"/>
  <c r="Q1627" i="1"/>
  <c r="K1627" i="1" s="1"/>
  <c r="N1627" i="1" s="1"/>
  <c r="Q1626" i="1"/>
  <c r="K1626" i="1" s="1"/>
  <c r="N1626" i="1" s="1"/>
  <c r="Q1625" i="1"/>
  <c r="Q1624" i="1"/>
  <c r="K1624" i="1" s="1"/>
  <c r="N1624" i="1" s="1"/>
  <c r="Q1623" i="1"/>
  <c r="K1623" i="1" s="1"/>
  <c r="N1623" i="1" s="1"/>
  <c r="Q1622" i="1"/>
  <c r="K1622" i="1" s="1"/>
  <c r="N1622" i="1" s="1"/>
  <c r="Q1621" i="1"/>
  <c r="Q1620" i="1"/>
  <c r="K1620" i="1" s="1"/>
  <c r="N1620" i="1" s="1"/>
  <c r="Q1619" i="1"/>
  <c r="K1619" i="1" s="1"/>
  <c r="N1619" i="1" s="1"/>
  <c r="Q1618" i="1"/>
  <c r="K1618" i="1" s="1"/>
  <c r="N1618" i="1" s="1"/>
  <c r="Q1617" i="1"/>
  <c r="Q1616" i="1"/>
  <c r="K1616" i="1" s="1"/>
  <c r="N1616" i="1" s="1"/>
  <c r="Q1615" i="1"/>
  <c r="K1615" i="1" s="1"/>
  <c r="N1615" i="1" s="1"/>
  <c r="Q1614" i="1"/>
  <c r="K1614" i="1" s="1"/>
  <c r="Q1613" i="1"/>
  <c r="Q1612" i="1"/>
  <c r="K1612" i="1" s="1"/>
  <c r="N1612" i="1" s="1"/>
  <c r="Q1611" i="1"/>
  <c r="K1611" i="1" s="1"/>
  <c r="N1611" i="1" s="1"/>
  <c r="Q1610" i="1"/>
  <c r="K1610" i="1" s="1"/>
  <c r="N1610" i="1" s="1"/>
  <c r="Q1609" i="1"/>
  <c r="Q1608" i="1"/>
  <c r="K1608" i="1" s="1"/>
  <c r="Q1607" i="1"/>
  <c r="K1607" i="1" s="1"/>
  <c r="N1607" i="1" s="1"/>
  <c r="Q1606" i="1"/>
  <c r="K1606" i="1" s="1"/>
  <c r="N1606" i="1" s="1"/>
  <c r="Q1605" i="1"/>
  <c r="Q1604" i="1"/>
  <c r="K1604" i="1" s="1"/>
  <c r="N1604" i="1" s="1"/>
  <c r="Q1603" i="1"/>
  <c r="K1603" i="1" s="1"/>
  <c r="N1603" i="1" s="1"/>
  <c r="Q1602" i="1"/>
  <c r="K1602" i="1" s="1"/>
  <c r="N1602" i="1" s="1"/>
  <c r="Q1601" i="1"/>
  <c r="Q1600" i="1"/>
  <c r="K1600" i="1" s="1"/>
  <c r="Q1599" i="1"/>
  <c r="K1599" i="1" s="1"/>
  <c r="N1599" i="1" s="1"/>
  <c r="Q1598" i="1"/>
  <c r="K1598" i="1" s="1"/>
  <c r="N1598" i="1" s="1"/>
  <c r="Q1597" i="1"/>
  <c r="Q1596" i="1"/>
  <c r="K1596" i="1" s="1"/>
  <c r="Q1595" i="1"/>
  <c r="K1595" i="1" s="1"/>
  <c r="N1595" i="1" s="1"/>
  <c r="Q1594" i="1"/>
  <c r="K1594" i="1" s="1"/>
  <c r="N1594" i="1" s="1"/>
  <c r="Q1593" i="1"/>
  <c r="Q1592" i="1"/>
  <c r="K1592" i="1" s="1"/>
  <c r="N1592" i="1" s="1"/>
  <c r="Q1591" i="1"/>
  <c r="K1591" i="1" s="1"/>
  <c r="N1591" i="1" s="1"/>
  <c r="Q1590" i="1"/>
  <c r="K1590" i="1" s="1"/>
  <c r="N1590" i="1" s="1"/>
  <c r="Q1589" i="1"/>
  <c r="Q1588" i="1"/>
  <c r="K1588" i="1" s="1"/>
  <c r="N1588" i="1" s="1"/>
  <c r="Q1587" i="1"/>
  <c r="K1587" i="1" s="1"/>
  <c r="N1587" i="1" s="1"/>
  <c r="Q1586" i="1"/>
  <c r="K1586" i="1" s="1"/>
  <c r="N1586" i="1" s="1"/>
  <c r="Q1585" i="1"/>
  <c r="Q1584" i="1"/>
  <c r="Q1583" i="1"/>
  <c r="K1583" i="1" s="1"/>
  <c r="N1583" i="1" s="1"/>
  <c r="Q1582" i="1"/>
  <c r="K1582" i="1" s="1"/>
  <c r="Q1581" i="1"/>
  <c r="Q1580" i="1"/>
  <c r="K1580" i="1" s="1"/>
  <c r="Q1579" i="1"/>
  <c r="K1579" i="1" s="1"/>
  <c r="N1579" i="1" s="1"/>
  <c r="Q1578" i="1"/>
  <c r="K1578" i="1" s="1"/>
  <c r="N1578" i="1" s="1"/>
  <c r="Q1577" i="1"/>
  <c r="Q1576" i="1"/>
  <c r="Q1575" i="1"/>
  <c r="K1575" i="1" s="1"/>
  <c r="N1575" i="1" s="1"/>
  <c r="Q1574" i="1"/>
  <c r="K1574" i="1" s="1"/>
  <c r="Q1573" i="1"/>
  <c r="Q1572" i="1"/>
  <c r="K1572" i="1" s="1"/>
  <c r="N1572" i="1" s="1"/>
  <c r="Q1571" i="1"/>
  <c r="K1571" i="1" s="1"/>
  <c r="Q1570" i="1"/>
  <c r="K1570" i="1" s="1"/>
  <c r="N1570" i="1" s="1"/>
  <c r="Q1569" i="1"/>
  <c r="Q1568" i="1"/>
  <c r="K1568" i="1" s="1"/>
  <c r="N1568" i="1" s="1"/>
  <c r="Q1567" i="1"/>
  <c r="K1567" i="1" s="1"/>
  <c r="N1567" i="1" s="1"/>
  <c r="Q1566" i="1"/>
  <c r="K1566" i="1" s="1"/>
  <c r="Q1565" i="1"/>
  <c r="Q1564" i="1"/>
  <c r="K1564" i="1" s="1"/>
  <c r="Q1563" i="1"/>
  <c r="K1563" i="1" s="1"/>
  <c r="N1563" i="1" s="1"/>
  <c r="Q1562" i="1"/>
  <c r="K1562" i="1" s="1"/>
  <c r="N1562" i="1" s="1"/>
  <c r="Q1561" i="1"/>
  <c r="Q1560" i="1"/>
  <c r="Q1559" i="1"/>
  <c r="K1559" i="1" s="1"/>
  <c r="N1559" i="1" s="1"/>
  <c r="Q1558" i="1"/>
  <c r="K1558" i="1" s="1"/>
  <c r="N1558" i="1" s="1"/>
  <c r="Q1557" i="1"/>
  <c r="Q1556" i="1"/>
  <c r="K1556" i="1" s="1"/>
  <c r="N1556" i="1" s="1"/>
  <c r="Q1555" i="1"/>
  <c r="K1555" i="1" s="1"/>
  <c r="N1555" i="1" s="1"/>
  <c r="Q1554" i="1"/>
  <c r="K1554" i="1" s="1"/>
  <c r="N1554" i="1" s="1"/>
  <c r="Q1553" i="1"/>
  <c r="Q1552" i="1"/>
  <c r="Q1551" i="1"/>
  <c r="K1551" i="1" s="1"/>
  <c r="N1551" i="1" s="1"/>
  <c r="Q1550" i="1"/>
  <c r="K1550" i="1" s="1"/>
  <c r="N1550" i="1" s="1"/>
  <c r="Q1549" i="1"/>
  <c r="Q1548" i="1"/>
  <c r="K1548" i="1" s="1"/>
  <c r="Q1547" i="1"/>
  <c r="K1547" i="1" s="1"/>
  <c r="N1547" i="1" s="1"/>
  <c r="Q1546" i="1"/>
  <c r="K1546" i="1" s="1"/>
  <c r="Q1545" i="1"/>
  <c r="Q1544" i="1"/>
  <c r="Q1543" i="1"/>
  <c r="K1543" i="1" s="1"/>
  <c r="N1543" i="1" s="1"/>
  <c r="Q1542" i="1"/>
  <c r="K1542" i="1" s="1"/>
  <c r="N1542" i="1" s="1"/>
  <c r="Q1541" i="1"/>
  <c r="Q1540" i="1"/>
  <c r="K1540" i="1" s="1"/>
  <c r="N1540" i="1" s="1"/>
  <c r="Q1539" i="1"/>
  <c r="K1539" i="1" s="1"/>
  <c r="N1539" i="1" s="1"/>
  <c r="Q1538" i="1"/>
  <c r="K1538" i="1" s="1"/>
  <c r="N1538" i="1" s="1"/>
  <c r="Q1537" i="1"/>
  <c r="Q1536" i="1"/>
  <c r="Q1535" i="1"/>
  <c r="K1535" i="1" s="1"/>
  <c r="N1535" i="1" s="1"/>
  <c r="Q1534" i="1"/>
  <c r="K1534" i="1" s="1"/>
  <c r="Q1533" i="1"/>
  <c r="Q1532" i="1"/>
  <c r="Q1531" i="1"/>
  <c r="K1531" i="1" s="1"/>
  <c r="N1531" i="1" s="1"/>
  <c r="Q1530" i="1"/>
  <c r="K1530" i="1" s="1"/>
  <c r="N1530" i="1" s="1"/>
  <c r="Q1529" i="1"/>
  <c r="Q1528" i="1"/>
  <c r="Q1527" i="1"/>
  <c r="K1527" i="1" s="1"/>
  <c r="N1527" i="1" s="1"/>
  <c r="Q1526" i="1"/>
  <c r="K1526" i="1" s="1"/>
  <c r="Q1525" i="1"/>
  <c r="Q1524" i="1"/>
  <c r="K1524" i="1" s="1"/>
  <c r="N1524" i="1" s="1"/>
  <c r="Q1523" i="1"/>
  <c r="K1523" i="1" s="1"/>
  <c r="N1523" i="1" s="1"/>
  <c r="Q1522" i="1"/>
  <c r="K1522" i="1" s="1"/>
  <c r="N1522" i="1" s="1"/>
  <c r="Q1521" i="1"/>
  <c r="Q1520" i="1"/>
  <c r="Q1519" i="1"/>
  <c r="K1519" i="1" s="1"/>
  <c r="Q1518" i="1"/>
  <c r="K1518" i="1" s="1"/>
  <c r="N1518" i="1" s="1"/>
  <c r="Q1517" i="1"/>
  <c r="Q1516" i="1"/>
  <c r="Q1515" i="1"/>
  <c r="K1515" i="1" s="1"/>
  <c r="N1515" i="1" s="1"/>
  <c r="Q1514" i="1"/>
  <c r="K1514" i="1" s="1"/>
  <c r="N1514" i="1" s="1"/>
  <c r="Q1513" i="1"/>
  <c r="Q1512" i="1"/>
  <c r="Q1511" i="1"/>
  <c r="K1511" i="1" s="1"/>
  <c r="N1511" i="1" s="1"/>
  <c r="Q1510" i="1"/>
  <c r="K1510" i="1" s="1"/>
  <c r="N1510" i="1" s="1"/>
  <c r="Q1509" i="1"/>
  <c r="Q1508" i="1"/>
  <c r="K1508" i="1" s="1"/>
  <c r="N1508" i="1" s="1"/>
  <c r="Q1507" i="1"/>
  <c r="K1507" i="1" s="1"/>
  <c r="N1507" i="1" s="1"/>
  <c r="Q1506" i="1"/>
  <c r="K1506" i="1" s="1"/>
  <c r="N1506" i="1" s="1"/>
  <c r="Q1505" i="1"/>
  <c r="Q1504" i="1"/>
  <c r="Q1503" i="1"/>
  <c r="K1503" i="1" s="1"/>
  <c r="N1503" i="1" s="1"/>
  <c r="Q1502" i="1"/>
  <c r="K1502" i="1" s="1"/>
  <c r="N1502" i="1" s="1"/>
  <c r="Q1501" i="1"/>
  <c r="Q1500" i="1"/>
  <c r="Q1499" i="1"/>
  <c r="K1499" i="1" s="1"/>
  <c r="N1499" i="1" s="1"/>
  <c r="Q1498" i="1"/>
  <c r="K1498" i="1" s="1"/>
  <c r="N1498" i="1" s="1"/>
  <c r="Q1497" i="1"/>
  <c r="Q1496" i="1"/>
  <c r="K1496" i="1" s="1"/>
  <c r="N1496" i="1" s="1"/>
  <c r="Q1495" i="1"/>
  <c r="K1495" i="1" s="1"/>
  <c r="N1495" i="1" s="1"/>
  <c r="Q1494" i="1"/>
  <c r="K1494" i="1" s="1"/>
  <c r="Q1493" i="1"/>
  <c r="Q1492" i="1"/>
  <c r="K1492" i="1" s="1"/>
  <c r="N1492" i="1" s="1"/>
  <c r="Q1491" i="1"/>
  <c r="K1491" i="1" s="1"/>
  <c r="N1491" i="1" s="1"/>
  <c r="Q1490" i="1"/>
  <c r="K1490" i="1" s="1"/>
  <c r="N1490" i="1" s="1"/>
  <c r="Q1489" i="1"/>
  <c r="Q1488" i="1"/>
  <c r="Q1487" i="1"/>
  <c r="K1487" i="1" s="1"/>
  <c r="N1487" i="1" s="1"/>
  <c r="Q1486" i="1"/>
  <c r="K1486" i="1" s="1"/>
  <c r="N1486" i="1" s="1"/>
  <c r="Q1485" i="1"/>
  <c r="Q1484" i="1"/>
  <c r="Q1483" i="1"/>
  <c r="K1483" i="1" s="1"/>
  <c r="N1483" i="1" s="1"/>
  <c r="Q1482" i="1"/>
  <c r="K1482" i="1" s="1"/>
  <c r="N1482" i="1" s="1"/>
  <c r="Q1481" i="1"/>
  <c r="Q1480" i="1"/>
  <c r="Q1479" i="1"/>
  <c r="K1479" i="1" s="1"/>
  <c r="N1479" i="1" s="1"/>
  <c r="Q1478" i="1"/>
  <c r="K1478" i="1" s="1"/>
  <c r="N1478" i="1" s="1"/>
  <c r="Q1477" i="1"/>
  <c r="Q1476" i="1"/>
  <c r="K1476" i="1" s="1"/>
  <c r="N1476" i="1" s="1"/>
  <c r="Q1475" i="1"/>
  <c r="K1475" i="1" s="1"/>
  <c r="N1475" i="1" s="1"/>
  <c r="Q1474" i="1"/>
  <c r="K1474" i="1" s="1"/>
  <c r="Q1473" i="1"/>
  <c r="Q1472" i="1"/>
  <c r="Q1471" i="1"/>
  <c r="K1471" i="1" s="1"/>
  <c r="N1471" i="1" s="1"/>
  <c r="Q1470" i="1"/>
  <c r="K1470" i="1" s="1"/>
  <c r="N1470" i="1" s="1"/>
  <c r="Q1469" i="1"/>
  <c r="Q1468" i="1"/>
  <c r="Q1467" i="1"/>
  <c r="K1467" i="1" s="1"/>
  <c r="N1467" i="1" s="1"/>
  <c r="Q1466" i="1"/>
  <c r="K1466" i="1" s="1"/>
  <c r="N1466" i="1" s="1"/>
  <c r="Q1465" i="1"/>
  <c r="Q1464" i="1"/>
  <c r="K1464" i="1" s="1"/>
  <c r="N1464" i="1" s="1"/>
  <c r="Q1463" i="1"/>
  <c r="K1463" i="1" s="1"/>
  <c r="N1463" i="1" s="1"/>
  <c r="Q1462" i="1"/>
  <c r="K1462" i="1" s="1"/>
  <c r="Q1461" i="1"/>
  <c r="Q1460" i="1"/>
  <c r="K1460" i="1" s="1"/>
  <c r="N1460" i="1" s="1"/>
  <c r="Q1459" i="1"/>
  <c r="K1459" i="1" s="1"/>
  <c r="N1459" i="1" s="1"/>
  <c r="Q1458" i="1"/>
  <c r="K1458" i="1" s="1"/>
  <c r="N1458" i="1" s="1"/>
  <c r="Q1457" i="1"/>
  <c r="Q1456" i="1"/>
  <c r="Q1455" i="1"/>
  <c r="K1455" i="1" s="1"/>
  <c r="N1455" i="1" s="1"/>
  <c r="Q1454" i="1"/>
  <c r="K1454" i="1" s="1"/>
  <c r="N1454" i="1" s="1"/>
  <c r="Q1453" i="1"/>
  <c r="Q1452" i="1"/>
  <c r="K1452" i="1" s="1"/>
  <c r="N1452" i="1" s="1"/>
  <c r="Q1451" i="1"/>
  <c r="K1451" i="1" s="1"/>
  <c r="N1451" i="1" s="1"/>
  <c r="Q1450" i="1"/>
  <c r="K1450" i="1" s="1"/>
  <c r="Q1449" i="1"/>
  <c r="Q1448" i="1"/>
  <c r="Q1447" i="1"/>
  <c r="K1447" i="1" s="1"/>
  <c r="N1447" i="1" s="1"/>
  <c r="Q1446" i="1"/>
  <c r="K1446" i="1" s="1"/>
  <c r="N1446" i="1" s="1"/>
  <c r="Q1445" i="1"/>
  <c r="Q1444" i="1"/>
  <c r="K1444" i="1" s="1"/>
  <c r="N1444" i="1" s="1"/>
  <c r="Q1443" i="1"/>
  <c r="K1443" i="1" s="1"/>
  <c r="N1443" i="1" s="1"/>
  <c r="Q1442" i="1"/>
  <c r="K1442" i="1" s="1"/>
  <c r="N1442" i="1" s="1"/>
  <c r="Q1441" i="1"/>
  <c r="Q1440" i="1"/>
  <c r="Q1439" i="1"/>
  <c r="K1439" i="1" s="1"/>
  <c r="N1439" i="1" s="1"/>
  <c r="Q1438" i="1"/>
  <c r="K1438" i="1" s="1"/>
  <c r="N1438" i="1" s="1"/>
  <c r="Q1437" i="1"/>
  <c r="Q1436" i="1"/>
  <c r="K1436" i="1" s="1"/>
  <c r="N1436" i="1" s="1"/>
  <c r="Q1435" i="1"/>
  <c r="K1435" i="1" s="1"/>
  <c r="N1435" i="1" s="1"/>
  <c r="Q1434" i="1"/>
  <c r="K1434" i="1" s="1"/>
  <c r="N1434" i="1" s="1"/>
  <c r="Q1433" i="1"/>
  <c r="Q1432" i="1"/>
  <c r="Q1431" i="1"/>
  <c r="K1431" i="1" s="1"/>
  <c r="N1431" i="1" s="1"/>
  <c r="Q1430" i="1"/>
  <c r="K1430" i="1" s="1"/>
  <c r="Q1429" i="1"/>
  <c r="Q1428" i="1"/>
  <c r="K1428" i="1" s="1"/>
  <c r="N1428" i="1" s="1"/>
  <c r="Q1427" i="1"/>
  <c r="K1427" i="1" s="1"/>
  <c r="N1427" i="1" s="1"/>
  <c r="Q1426" i="1"/>
  <c r="K1426" i="1" s="1"/>
  <c r="N1426" i="1" s="1"/>
  <c r="Q1425" i="1"/>
  <c r="Q1424" i="1"/>
  <c r="Q1423" i="1"/>
  <c r="K1423" i="1" s="1"/>
  <c r="N1423" i="1" s="1"/>
  <c r="Q1422" i="1"/>
  <c r="K1422" i="1" s="1"/>
  <c r="N1422" i="1" s="1"/>
  <c r="Q1421" i="1"/>
  <c r="Q1420" i="1"/>
  <c r="Q1419" i="1"/>
  <c r="K1419" i="1" s="1"/>
  <c r="N1419" i="1" s="1"/>
  <c r="Q1418" i="1"/>
  <c r="K1418" i="1" s="1"/>
  <c r="N1418" i="1" s="1"/>
  <c r="Q1417" i="1"/>
  <c r="Q1416" i="1"/>
  <c r="Q1415" i="1"/>
  <c r="K1415" i="1" s="1"/>
  <c r="N1415" i="1" s="1"/>
  <c r="Q1414" i="1"/>
  <c r="K1414" i="1" s="1"/>
  <c r="N1414" i="1" s="1"/>
  <c r="Q1413" i="1"/>
  <c r="Q1412" i="1"/>
  <c r="K1412" i="1" s="1"/>
  <c r="N1412" i="1" s="1"/>
  <c r="Q1411" i="1"/>
  <c r="K1411" i="1" s="1"/>
  <c r="N1411" i="1" s="1"/>
  <c r="Q1410" i="1"/>
  <c r="K1410" i="1" s="1"/>
  <c r="N1410" i="1" s="1"/>
  <c r="Q1409" i="1"/>
  <c r="Q1408" i="1"/>
  <c r="K1408" i="1" s="1"/>
  <c r="N1408" i="1" s="1"/>
  <c r="Q1407" i="1"/>
  <c r="K1407" i="1" s="1"/>
  <c r="N1407" i="1" s="1"/>
  <c r="Q1406" i="1"/>
  <c r="K1406" i="1" s="1"/>
  <c r="N1406" i="1" s="1"/>
  <c r="Q1405" i="1"/>
  <c r="Q1404" i="1"/>
  <c r="Q1403" i="1"/>
  <c r="K1403" i="1" s="1"/>
  <c r="N1403" i="1" s="1"/>
  <c r="Q1402" i="1"/>
  <c r="K1402" i="1" s="1"/>
  <c r="N1402" i="1" s="1"/>
  <c r="Q1401" i="1"/>
  <c r="Q1400" i="1"/>
  <c r="Q1399" i="1"/>
  <c r="K1399" i="1" s="1"/>
  <c r="N1399" i="1" s="1"/>
  <c r="Q1398" i="1"/>
  <c r="K1398" i="1" s="1"/>
  <c r="N1398" i="1" s="1"/>
  <c r="Q1397" i="1"/>
  <c r="Q1396" i="1"/>
  <c r="K1396" i="1" s="1"/>
  <c r="N1396" i="1" s="1"/>
  <c r="Q1395" i="1"/>
  <c r="K1395" i="1" s="1"/>
  <c r="N1395" i="1" s="1"/>
  <c r="Q1394" i="1"/>
  <c r="K1394" i="1" s="1"/>
  <c r="N1394" i="1" s="1"/>
  <c r="Q1393" i="1"/>
  <c r="Q1392" i="1"/>
  <c r="K1392" i="1" s="1"/>
  <c r="N1392" i="1" s="1"/>
  <c r="Q1391" i="1"/>
  <c r="K1391" i="1" s="1"/>
  <c r="N1391" i="1" s="1"/>
  <c r="Q1390" i="1"/>
  <c r="K1390" i="1" s="1"/>
  <c r="N1390" i="1" s="1"/>
  <c r="Q1389" i="1"/>
  <c r="Q1388" i="1"/>
  <c r="K1388" i="1" s="1"/>
  <c r="N1388" i="1" s="1"/>
  <c r="Q1387" i="1"/>
  <c r="K1387" i="1" s="1"/>
  <c r="N1387" i="1" s="1"/>
  <c r="Q1386" i="1"/>
  <c r="K1386" i="1" s="1"/>
  <c r="Q1385" i="1"/>
  <c r="Q1384" i="1"/>
  <c r="Q1383" i="1"/>
  <c r="K1383" i="1" s="1"/>
  <c r="N1383" i="1" s="1"/>
  <c r="Q1382" i="1"/>
  <c r="K1382" i="1" s="1"/>
  <c r="N1382" i="1" s="1"/>
  <c r="Q1381" i="1"/>
  <c r="Q1380" i="1"/>
  <c r="Q1379" i="1"/>
  <c r="K1379" i="1" s="1"/>
  <c r="N1379" i="1" s="1"/>
  <c r="Q1378" i="1"/>
  <c r="K1378" i="1" s="1"/>
  <c r="N1378" i="1" s="1"/>
  <c r="Q1377" i="1"/>
  <c r="Q1376" i="1"/>
  <c r="Q1375" i="1"/>
  <c r="K1375" i="1" s="1"/>
  <c r="N1375" i="1" s="1"/>
  <c r="Q1374" i="1"/>
  <c r="K1374" i="1" s="1"/>
  <c r="N1374" i="1" s="1"/>
  <c r="Q1373" i="1"/>
  <c r="Q1372" i="1"/>
  <c r="Q1371" i="1"/>
  <c r="K1371" i="1" s="1"/>
  <c r="N1371" i="1" s="1"/>
  <c r="Q1370" i="1"/>
  <c r="K1370" i="1" s="1"/>
  <c r="N1370" i="1" s="1"/>
  <c r="Q1369" i="1"/>
  <c r="Q1368" i="1"/>
  <c r="Q1367" i="1"/>
  <c r="K1367" i="1" s="1"/>
  <c r="N1367" i="1" s="1"/>
  <c r="Q1366" i="1"/>
  <c r="K1366" i="1" s="1"/>
  <c r="N1366" i="1" s="1"/>
  <c r="Q1365" i="1"/>
  <c r="Q1364" i="1"/>
  <c r="K1364" i="1" s="1"/>
  <c r="N1364" i="1" s="1"/>
  <c r="Q1363" i="1"/>
  <c r="K1363" i="1" s="1"/>
  <c r="N1363" i="1" s="1"/>
  <c r="Q1362" i="1"/>
  <c r="K1362" i="1" s="1"/>
  <c r="Q1361" i="1"/>
  <c r="Q1360" i="1"/>
  <c r="Q1359" i="1"/>
  <c r="K1359" i="1" s="1"/>
  <c r="N1359" i="1" s="1"/>
  <c r="Q1358" i="1"/>
  <c r="K1358" i="1" s="1"/>
  <c r="N1358" i="1" s="1"/>
  <c r="Q1357" i="1"/>
  <c r="Q1356" i="1"/>
  <c r="Q1355" i="1"/>
  <c r="K1355" i="1" s="1"/>
  <c r="N1355" i="1" s="1"/>
  <c r="Q1354" i="1"/>
  <c r="K1354" i="1" s="1"/>
  <c r="N1354" i="1" s="1"/>
  <c r="Q1353" i="1"/>
  <c r="Q1352" i="1"/>
  <c r="K1352" i="1" s="1"/>
  <c r="N1352" i="1" s="1"/>
  <c r="Q1351" i="1"/>
  <c r="K1351" i="1" s="1"/>
  <c r="N1351" i="1" s="1"/>
  <c r="Q1350" i="1"/>
  <c r="K1350" i="1" s="1"/>
  <c r="N1350" i="1" s="1"/>
  <c r="Q1349" i="1"/>
  <c r="Q1348" i="1"/>
  <c r="K1348" i="1" s="1"/>
  <c r="N1348" i="1" s="1"/>
  <c r="Q1347" i="1"/>
  <c r="K1347" i="1" s="1"/>
  <c r="N1347" i="1" s="1"/>
  <c r="Q1346" i="1"/>
  <c r="K1346" i="1" s="1"/>
  <c r="Q1345" i="1"/>
  <c r="Q1344" i="1"/>
  <c r="Q1343" i="1"/>
  <c r="K1343" i="1" s="1"/>
  <c r="N1343" i="1" s="1"/>
  <c r="Q1342" i="1"/>
  <c r="K1342" i="1" s="1"/>
  <c r="N1342" i="1" s="1"/>
  <c r="Q1341" i="1"/>
  <c r="Q1340" i="1"/>
  <c r="Q1339" i="1"/>
  <c r="K1339" i="1" s="1"/>
  <c r="N1339" i="1" s="1"/>
  <c r="Q1338" i="1"/>
  <c r="K1338" i="1" s="1"/>
  <c r="N1338" i="1" s="1"/>
  <c r="Q1337" i="1"/>
  <c r="Q1336" i="1"/>
  <c r="Q1335" i="1"/>
  <c r="K1335" i="1" s="1"/>
  <c r="N1335" i="1" s="1"/>
  <c r="Q1334" i="1"/>
  <c r="K1334" i="1" s="1"/>
  <c r="N1334" i="1" s="1"/>
  <c r="Q1333" i="1"/>
  <c r="Q1332" i="1"/>
  <c r="K1332" i="1" s="1"/>
  <c r="N1332" i="1" s="1"/>
  <c r="Q1331" i="1"/>
  <c r="K1331" i="1" s="1"/>
  <c r="N1331" i="1" s="1"/>
  <c r="Q1330" i="1"/>
  <c r="K1330" i="1" s="1"/>
  <c r="N1330" i="1" s="1"/>
  <c r="Q1329" i="1"/>
  <c r="Q1328" i="1"/>
  <c r="K1328" i="1" s="1"/>
  <c r="N1328" i="1" s="1"/>
  <c r="Q1327" i="1"/>
  <c r="K1327" i="1" s="1"/>
  <c r="N1327" i="1" s="1"/>
  <c r="Q1326" i="1"/>
  <c r="K1326" i="1" s="1"/>
  <c r="N1326" i="1" s="1"/>
  <c r="Q1325" i="1"/>
  <c r="Q1324" i="1"/>
  <c r="Q1323" i="1"/>
  <c r="K1323" i="1" s="1"/>
  <c r="N1323" i="1" s="1"/>
  <c r="Q1322" i="1"/>
  <c r="K1322" i="1" s="1"/>
  <c r="N1322" i="1" s="1"/>
  <c r="Q1321" i="1"/>
  <c r="Q1320" i="1"/>
  <c r="Q1319" i="1"/>
  <c r="K1319" i="1" s="1"/>
  <c r="N1319" i="1" s="1"/>
  <c r="Q1318" i="1"/>
  <c r="K1318" i="1" s="1"/>
  <c r="N1318" i="1" s="1"/>
  <c r="Q1317" i="1"/>
  <c r="Q1316" i="1"/>
  <c r="K1316" i="1" s="1"/>
  <c r="N1316" i="1" s="1"/>
  <c r="Q1315" i="1"/>
  <c r="K1315" i="1" s="1"/>
  <c r="N1315" i="1" s="1"/>
  <c r="Q1314" i="1"/>
  <c r="K1314" i="1" s="1"/>
  <c r="N1314" i="1" s="1"/>
  <c r="Q1313" i="1"/>
  <c r="Q1312" i="1"/>
  <c r="K1312" i="1" s="1"/>
  <c r="N1312" i="1" s="1"/>
  <c r="Q1311" i="1"/>
  <c r="K1311" i="1" s="1"/>
  <c r="Q1310" i="1"/>
  <c r="K1310" i="1" s="1"/>
  <c r="N1310" i="1" s="1"/>
  <c r="Q1309" i="1"/>
  <c r="Q1308" i="1"/>
  <c r="Q1307" i="1"/>
  <c r="K1307" i="1" s="1"/>
  <c r="N1307" i="1" s="1"/>
  <c r="Q1306" i="1"/>
  <c r="K1306" i="1" s="1"/>
  <c r="N1306" i="1" s="1"/>
  <c r="Q1305" i="1"/>
  <c r="Q1304" i="1"/>
  <c r="Q1303" i="1"/>
  <c r="K1303" i="1" s="1"/>
  <c r="N1303" i="1" s="1"/>
  <c r="Q1302" i="1"/>
  <c r="K1302" i="1" s="1"/>
  <c r="Q1301" i="1"/>
  <c r="Q1300" i="1"/>
  <c r="K1300" i="1" s="1"/>
  <c r="N1300" i="1" s="1"/>
  <c r="Q1299" i="1"/>
  <c r="K1299" i="1" s="1"/>
  <c r="N1299" i="1" s="1"/>
  <c r="Q1298" i="1"/>
  <c r="K1298" i="1" s="1"/>
  <c r="N1298" i="1" s="1"/>
  <c r="Q1297" i="1"/>
  <c r="Q1296" i="1"/>
  <c r="Q1295" i="1"/>
  <c r="K1295" i="1" s="1"/>
  <c r="Q1294" i="1"/>
  <c r="K1294" i="1" s="1"/>
  <c r="N1294" i="1" s="1"/>
  <c r="Q1293" i="1"/>
  <c r="Q1292" i="1"/>
  <c r="Q1291" i="1"/>
  <c r="K1291" i="1" s="1"/>
  <c r="Q1290" i="1"/>
  <c r="K1290" i="1" s="1"/>
  <c r="N1290" i="1" s="1"/>
  <c r="Q1289" i="1"/>
  <c r="Q1288" i="1"/>
  <c r="K1288" i="1" s="1"/>
  <c r="N1288" i="1" s="1"/>
  <c r="Q1287" i="1"/>
  <c r="K1287" i="1" s="1"/>
  <c r="N1287" i="1" s="1"/>
  <c r="Q1286" i="1"/>
  <c r="K1286" i="1" s="1"/>
  <c r="N1286" i="1" s="1"/>
  <c r="Q1285" i="1"/>
  <c r="Q1284" i="1"/>
  <c r="K1284" i="1" s="1"/>
  <c r="N1284" i="1" s="1"/>
  <c r="Q1283" i="1"/>
  <c r="K1283" i="1" s="1"/>
  <c r="N1283" i="1" s="1"/>
  <c r="Q1282" i="1"/>
  <c r="K1282" i="1" s="1"/>
  <c r="N1282" i="1" s="1"/>
  <c r="Q1281" i="1"/>
  <c r="Q1280" i="1"/>
  <c r="Q1279" i="1"/>
  <c r="K1279" i="1" s="1"/>
  <c r="N1279" i="1" s="1"/>
  <c r="Q1278" i="1"/>
  <c r="K1278" i="1" s="1"/>
  <c r="Q1277" i="1"/>
  <c r="Q1276" i="1"/>
  <c r="Q1275" i="1"/>
  <c r="K1275" i="1" s="1"/>
  <c r="N1275" i="1" s="1"/>
  <c r="Q1274" i="1"/>
  <c r="K1274" i="1" s="1"/>
  <c r="Q1273" i="1"/>
  <c r="Q1272" i="1"/>
  <c r="Q1271" i="1"/>
  <c r="K1271" i="1" s="1"/>
  <c r="N1271" i="1" s="1"/>
  <c r="Q1270" i="1"/>
  <c r="K1270" i="1" s="1"/>
  <c r="N1270" i="1" s="1"/>
  <c r="Q1269" i="1"/>
  <c r="Q1268" i="1"/>
  <c r="K1268" i="1" s="1"/>
  <c r="N1268" i="1" s="1"/>
  <c r="Q1267" i="1"/>
  <c r="K1267" i="1" s="1"/>
  <c r="N1267" i="1" s="1"/>
  <c r="Q1266" i="1"/>
  <c r="K1266" i="1" s="1"/>
  <c r="Q1265" i="1"/>
  <c r="Q1264" i="1"/>
  <c r="Q1263" i="1"/>
  <c r="K1263" i="1" s="1"/>
  <c r="N1263" i="1" s="1"/>
  <c r="Q1262" i="1"/>
  <c r="K1262" i="1" s="1"/>
  <c r="N1262" i="1" s="1"/>
  <c r="Q1261" i="1"/>
  <c r="Q1260" i="1"/>
  <c r="Q1259" i="1"/>
  <c r="K1259" i="1" s="1"/>
  <c r="N1259" i="1" s="1"/>
  <c r="Q1258" i="1"/>
  <c r="K1258" i="1" s="1"/>
  <c r="N1258" i="1" s="1"/>
  <c r="Q1257" i="1"/>
  <c r="Q1256" i="1"/>
  <c r="Q1255" i="1"/>
  <c r="K1255" i="1" s="1"/>
  <c r="N1255" i="1" s="1"/>
  <c r="Q1254" i="1"/>
  <c r="K1254" i="1" s="1"/>
  <c r="N1254" i="1" s="1"/>
  <c r="Q1253" i="1"/>
  <c r="Q1252" i="1"/>
  <c r="K1252" i="1" s="1"/>
  <c r="Q1251" i="1"/>
  <c r="K1251" i="1" s="1"/>
  <c r="Q1250" i="1"/>
  <c r="K1250" i="1" s="1"/>
  <c r="N1250" i="1" s="1"/>
  <c r="Q1249" i="1"/>
  <c r="Q1248" i="1"/>
  <c r="K1248" i="1" s="1"/>
  <c r="N1248" i="1" s="1"/>
  <c r="Q1247" i="1"/>
  <c r="K1247" i="1" s="1"/>
  <c r="N1247" i="1" s="1"/>
  <c r="Q1246" i="1"/>
  <c r="K1246" i="1" s="1"/>
  <c r="N1246" i="1" s="1"/>
  <c r="Q1245" i="1"/>
  <c r="Q1244" i="1"/>
  <c r="Q1243" i="1"/>
  <c r="K1243" i="1" s="1"/>
  <c r="N1243" i="1" s="1"/>
  <c r="Q1242" i="1"/>
  <c r="K1242" i="1" s="1"/>
  <c r="N1242" i="1" s="1"/>
  <c r="Q1241" i="1"/>
  <c r="Q1240" i="1"/>
  <c r="Q1239" i="1"/>
  <c r="K1239" i="1" s="1"/>
  <c r="N1239" i="1" s="1"/>
  <c r="Q1238" i="1"/>
  <c r="K1238" i="1" s="1"/>
  <c r="Q1237" i="1"/>
  <c r="Q1236" i="1"/>
  <c r="Q1235" i="1"/>
  <c r="K1235" i="1" s="1"/>
  <c r="Q1234" i="1"/>
  <c r="K1234" i="1" s="1"/>
  <c r="Q1233" i="1"/>
  <c r="Q1232" i="1"/>
  <c r="K1232" i="1" s="1"/>
  <c r="N1232" i="1" s="1"/>
  <c r="Q1231" i="1"/>
  <c r="K1231" i="1" s="1"/>
  <c r="N1231" i="1" s="1"/>
  <c r="Q1230" i="1"/>
  <c r="K1230" i="1" s="1"/>
  <c r="Q1229" i="1"/>
  <c r="Q1228" i="1"/>
  <c r="Q1227" i="1"/>
  <c r="K1227" i="1" s="1"/>
  <c r="N1227" i="1" s="1"/>
  <c r="Q1226" i="1"/>
  <c r="K1226" i="1" s="1"/>
  <c r="N1226" i="1" s="1"/>
  <c r="Q1225" i="1"/>
  <c r="Q1224" i="1"/>
  <c r="Q1223" i="1"/>
  <c r="K1223" i="1" s="1"/>
  <c r="N1223" i="1" s="1"/>
  <c r="Q1222" i="1"/>
  <c r="K1222" i="1" s="1"/>
  <c r="Q1221" i="1"/>
  <c r="Q1220" i="1"/>
  <c r="K1220" i="1" s="1"/>
  <c r="N1220" i="1" s="1"/>
  <c r="Q1219" i="1"/>
  <c r="K1219" i="1" s="1"/>
  <c r="N1219" i="1" s="1"/>
  <c r="Q1218" i="1"/>
  <c r="K1218" i="1" s="1"/>
  <c r="N1218" i="1" s="1"/>
  <c r="Q1217" i="1"/>
  <c r="Q1216" i="1"/>
  <c r="K1216" i="1" s="1"/>
  <c r="Q1215" i="1"/>
  <c r="K1215" i="1" s="1"/>
  <c r="N1215" i="1" s="1"/>
  <c r="Q1214" i="1"/>
  <c r="K1214" i="1" s="1"/>
  <c r="Q1213" i="1"/>
  <c r="Q1212" i="1"/>
  <c r="K1212" i="1" s="1"/>
  <c r="N1212" i="1" s="1"/>
  <c r="Q1211" i="1"/>
  <c r="K1211" i="1" s="1"/>
  <c r="N1211" i="1" s="1"/>
  <c r="Q1210" i="1"/>
  <c r="K1210" i="1" s="1"/>
  <c r="Q1209" i="1"/>
  <c r="Q1208" i="1"/>
  <c r="Q1207" i="1"/>
  <c r="K1207" i="1" s="1"/>
  <c r="N1207" i="1" s="1"/>
  <c r="Q1206" i="1"/>
  <c r="K1206" i="1" s="1"/>
  <c r="Q1205" i="1"/>
  <c r="Q1204" i="1"/>
  <c r="K1204" i="1" s="1"/>
  <c r="N1204" i="1" s="1"/>
  <c r="Q1203" i="1"/>
  <c r="K1203" i="1" s="1"/>
  <c r="N1203" i="1" s="1"/>
  <c r="Q1202" i="1"/>
  <c r="K1202" i="1" s="1"/>
  <c r="Q1201" i="1"/>
  <c r="Q1200" i="1"/>
  <c r="Q1199" i="1"/>
  <c r="K1199" i="1" s="1"/>
  <c r="N1199" i="1" s="1"/>
  <c r="Q1198" i="1"/>
  <c r="K1198" i="1" s="1"/>
  <c r="Q1197" i="1"/>
  <c r="Q1196" i="1"/>
  <c r="Q1195" i="1"/>
  <c r="K1195" i="1" s="1"/>
  <c r="N1195" i="1" s="1"/>
  <c r="Q1194" i="1"/>
  <c r="K1194" i="1" s="1"/>
  <c r="Q1193" i="1"/>
  <c r="Q1192" i="1"/>
  <c r="K1192" i="1" s="1"/>
  <c r="N1192" i="1" s="1"/>
  <c r="Q1191" i="1"/>
  <c r="K1191" i="1" s="1"/>
  <c r="N1191" i="1" s="1"/>
  <c r="Q1190" i="1"/>
  <c r="K1190" i="1" s="1"/>
  <c r="N1190" i="1" s="1"/>
  <c r="Q1189" i="1"/>
  <c r="Q1188" i="1"/>
  <c r="K1188" i="1" s="1"/>
  <c r="N1188" i="1" s="1"/>
  <c r="Q1187" i="1"/>
  <c r="K1187" i="1" s="1"/>
  <c r="N1187" i="1" s="1"/>
  <c r="Q1186" i="1"/>
  <c r="K1186" i="1" s="1"/>
  <c r="N1186" i="1" s="1"/>
  <c r="Q1185" i="1"/>
  <c r="Q1184" i="1"/>
  <c r="K1184" i="1" s="1"/>
  <c r="N1184" i="1" s="1"/>
  <c r="Q1183" i="1"/>
  <c r="K1183" i="1" s="1"/>
  <c r="N1183" i="1" s="1"/>
  <c r="Q1182" i="1"/>
  <c r="K1182" i="1" s="1"/>
  <c r="Q1181" i="1"/>
  <c r="Q1180" i="1"/>
  <c r="K1180" i="1" s="1"/>
  <c r="N1180" i="1" s="1"/>
  <c r="Q1179" i="1"/>
  <c r="K1179" i="1" s="1"/>
  <c r="N1179" i="1" s="1"/>
  <c r="Q1178" i="1"/>
  <c r="K1178" i="1" s="1"/>
  <c r="Q1177" i="1"/>
  <c r="Q1176" i="1"/>
  <c r="Q1175" i="1"/>
  <c r="K1175" i="1" s="1"/>
  <c r="Q1174" i="1"/>
  <c r="K1174" i="1" s="1"/>
  <c r="N1174" i="1" s="1"/>
  <c r="Q1173" i="1"/>
  <c r="Q1172" i="1"/>
  <c r="K1172" i="1" s="1"/>
  <c r="N1172" i="1" s="1"/>
  <c r="Q1171" i="1"/>
  <c r="K1171" i="1" s="1"/>
  <c r="N1171" i="1" s="1"/>
  <c r="Q1170" i="1"/>
  <c r="K1170" i="1" s="1"/>
  <c r="Q1169" i="1"/>
  <c r="Q1168" i="1"/>
  <c r="Q1167" i="1"/>
  <c r="K1167" i="1" s="1"/>
  <c r="Q1166" i="1"/>
  <c r="K1166" i="1" s="1"/>
  <c r="N1166" i="1" s="1"/>
  <c r="Q1165" i="1"/>
  <c r="Q1164" i="1"/>
  <c r="Q1163" i="1"/>
  <c r="K1163" i="1" s="1"/>
  <c r="N1163" i="1" s="1"/>
  <c r="Q1162" i="1"/>
  <c r="K1162" i="1" s="1"/>
  <c r="N1162" i="1" s="1"/>
  <c r="Q1161" i="1"/>
  <c r="Q1160" i="1"/>
  <c r="Q1159" i="1"/>
  <c r="K1159" i="1" s="1"/>
  <c r="Q1158" i="1"/>
  <c r="K1158" i="1" s="1"/>
  <c r="Q1157" i="1"/>
  <c r="Q1156" i="1"/>
  <c r="K1156" i="1" s="1"/>
  <c r="N1156" i="1" s="1"/>
  <c r="Q1155" i="1"/>
  <c r="K1155" i="1" s="1"/>
  <c r="N1155" i="1" s="1"/>
  <c r="Q1154" i="1"/>
  <c r="K1154" i="1" s="1"/>
  <c r="N1154" i="1" s="1"/>
  <c r="Q1153" i="1"/>
  <c r="Q1152" i="1"/>
  <c r="K1152" i="1" s="1"/>
  <c r="N1152" i="1" s="1"/>
  <c r="Q1151" i="1"/>
  <c r="K1151" i="1" s="1"/>
  <c r="N1151" i="1" s="1"/>
  <c r="Q1150" i="1"/>
  <c r="K1150" i="1" s="1"/>
  <c r="N1150" i="1" s="1"/>
  <c r="Q1149" i="1"/>
  <c r="Q1148" i="1"/>
  <c r="Q1147" i="1"/>
  <c r="K1147" i="1" s="1"/>
  <c r="N1147" i="1" s="1"/>
  <c r="Q1146" i="1"/>
  <c r="K1146" i="1" s="1"/>
  <c r="Q1145" i="1"/>
  <c r="Q1144" i="1"/>
  <c r="Q1143" i="1"/>
  <c r="K1143" i="1" s="1"/>
  <c r="N1143" i="1" s="1"/>
  <c r="Q1142" i="1"/>
  <c r="K1142" i="1" s="1"/>
  <c r="N1142" i="1" s="1"/>
  <c r="Q1141" i="1"/>
  <c r="Q1140" i="1"/>
  <c r="K1140" i="1" s="1"/>
  <c r="Q1139" i="1"/>
  <c r="K1139" i="1" s="1"/>
  <c r="N1139" i="1" s="1"/>
  <c r="Q1138" i="1"/>
  <c r="K1138" i="1" s="1"/>
  <c r="Q1137" i="1"/>
  <c r="Q1136" i="1"/>
  <c r="Q1135" i="1"/>
  <c r="K1135" i="1" s="1"/>
  <c r="Q1134" i="1"/>
  <c r="K1134" i="1" s="1"/>
  <c r="N1134" i="1" s="1"/>
  <c r="Q1133" i="1"/>
  <c r="Q1132" i="1"/>
  <c r="K1132" i="1" s="1"/>
  <c r="Q1131" i="1"/>
  <c r="K1131" i="1" s="1"/>
  <c r="Q1130" i="1"/>
  <c r="K1130" i="1" s="1"/>
  <c r="Q1129" i="1"/>
  <c r="Q1128" i="1"/>
  <c r="K1128" i="1" s="1"/>
  <c r="N1128" i="1" s="1"/>
  <c r="Q1127" i="1"/>
  <c r="K1127" i="1" s="1"/>
  <c r="N1127" i="1" s="1"/>
  <c r="Q1126" i="1"/>
  <c r="K1126" i="1" s="1"/>
  <c r="Q1125" i="1"/>
  <c r="Q1124" i="1"/>
  <c r="K1124" i="1" s="1"/>
  <c r="N1124" i="1" s="1"/>
  <c r="Q1123" i="1"/>
  <c r="K1123" i="1" s="1"/>
  <c r="Q1122" i="1"/>
  <c r="K1122" i="1" s="1"/>
  <c r="N1122" i="1" s="1"/>
  <c r="Q1121" i="1"/>
  <c r="Q1120" i="1"/>
  <c r="Q1119" i="1"/>
  <c r="K1119" i="1" s="1"/>
  <c r="N1119" i="1" s="1"/>
  <c r="Q1118" i="1"/>
  <c r="K1118" i="1" s="1"/>
  <c r="Q1117" i="1"/>
  <c r="Q1116" i="1"/>
  <c r="Q1115" i="1"/>
  <c r="K1115" i="1" s="1"/>
  <c r="N1115" i="1" s="1"/>
  <c r="Q1114" i="1"/>
  <c r="K1114" i="1" s="1"/>
  <c r="N1114" i="1" s="1"/>
  <c r="Q1113" i="1"/>
  <c r="Q1112" i="1"/>
  <c r="Q1111" i="1"/>
  <c r="K1111" i="1" s="1"/>
  <c r="Q1110" i="1"/>
  <c r="K1110" i="1" s="1"/>
  <c r="Q1109" i="1"/>
  <c r="Q1108" i="1"/>
  <c r="K1108" i="1" s="1"/>
  <c r="N1108" i="1" s="1"/>
  <c r="Q1107" i="1"/>
  <c r="K1107" i="1" s="1"/>
  <c r="N1107" i="1" s="1"/>
  <c r="Q1106" i="1"/>
  <c r="K1106" i="1" s="1"/>
  <c r="Q1105" i="1"/>
  <c r="Q1104" i="1"/>
  <c r="Q1103" i="1"/>
  <c r="K1103" i="1" s="1"/>
  <c r="N1103" i="1" s="1"/>
  <c r="Q1102" i="1"/>
  <c r="K1102" i="1" s="1"/>
  <c r="Q1101" i="1"/>
  <c r="Q1100" i="1"/>
  <c r="K1100" i="1" s="1"/>
  <c r="N1100" i="1" s="1"/>
  <c r="Q1099" i="1"/>
  <c r="K1099" i="1" s="1"/>
  <c r="N1099" i="1" s="1"/>
  <c r="Q1098" i="1"/>
  <c r="K1098" i="1" s="1"/>
  <c r="N1098" i="1" s="1"/>
  <c r="Q1097" i="1"/>
  <c r="Q1096" i="1"/>
  <c r="Q1095" i="1"/>
  <c r="K1095" i="1" s="1"/>
  <c r="Q1094" i="1"/>
  <c r="K1094" i="1" s="1"/>
  <c r="Q1093" i="1"/>
  <c r="Q1092" i="1"/>
  <c r="K1092" i="1" s="1"/>
  <c r="N1092" i="1" s="1"/>
  <c r="Q1091" i="1"/>
  <c r="K1091" i="1" s="1"/>
  <c r="N1091" i="1" s="1"/>
  <c r="Q1090" i="1"/>
  <c r="K1090" i="1" s="1"/>
  <c r="N1090" i="1" s="1"/>
  <c r="Q1089" i="1"/>
  <c r="Q1088" i="1"/>
  <c r="Q1087" i="1"/>
  <c r="K1087" i="1" s="1"/>
  <c r="Q1086" i="1"/>
  <c r="K1086" i="1" s="1"/>
  <c r="Q1085" i="1"/>
  <c r="Q1084" i="1"/>
  <c r="Q1083" i="1"/>
  <c r="K1083" i="1" s="1"/>
  <c r="N1083" i="1" s="1"/>
  <c r="Q1082" i="1"/>
  <c r="K1082" i="1" s="1"/>
  <c r="N1082" i="1" s="1"/>
  <c r="Q1081" i="1"/>
  <c r="Q1080" i="1"/>
  <c r="K1080" i="1" s="1"/>
  <c r="Q1079" i="1"/>
  <c r="K1079" i="1" s="1"/>
  <c r="N1079" i="1" s="1"/>
  <c r="Q1078" i="1"/>
  <c r="K1078" i="1" s="1"/>
  <c r="Q1077" i="1"/>
  <c r="Q1076" i="1"/>
  <c r="K1076" i="1" s="1"/>
  <c r="N1076" i="1" s="1"/>
  <c r="Q1075" i="1"/>
  <c r="K1075" i="1" s="1"/>
  <c r="N1075" i="1" s="1"/>
  <c r="Q1074" i="1"/>
  <c r="K1074" i="1" s="1"/>
  <c r="Q1073" i="1"/>
  <c r="Q1072" i="1"/>
  <c r="K1072" i="1" s="1"/>
  <c r="N1072" i="1" s="1"/>
  <c r="Q1071" i="1"/>
  <c r="K1071" i="1" s="1"/>
  <c r="N1071" i="1" s="1"/>
  <c r="Q1070" i="1"/>
  <c r="K1070" i="1" s="1"/>
  <c r="Q1069" i="1"/>
  <c r="Q1068" i="1"/>
  <c r="Q1067" i="1"/>
  <c r="K1067" i="1" s="1"/>
  <c r="N1067" i="1" s="1"/>
  <c r="Q1066" i="1"/>
  <c r="K1066" i="1" s="1"/>
  <c r="Q1065" i="1"/>
  <c r="Q1064" i="1"/>
  <c r="Q1063" i="1"/>
  <c r="K1063" i="1" s="1"/>
  <c r="N1063" i="1" s="1"/>
  <c r="Q1062" i="1"/>
  <c r="K1062" i="1" s="1"/>
  <c r="Q1061" i="1"/>
  <c r="Q1060" i="1"/>
  <c r="K1060" i="1" s="1"/>
  <c r="N1060" i="1" s="1"/>
  <c r="Q1059" i="1"/>
  <c r="K1059" i="1" s="1"/>
  <c r="N1059" i="1" s="1"/>
  <c r="Q1058" i="1"/>
  <c r="K1058" i="1" s="1"/>
  <c r="Q1057" i="1"/>
  <c r="Q1056" i="1"/>
  <c r="Q1055" i="1"/>
  <c r="K1055" i="1" s="1"/>
  <c r="N1055" i="1" s="1"/>
  <c r="Q1054" i="1"/>
  <c r="K1054" i="1" s="1"/>
  <c r="Q1053" i="1"/>
  <c r="Q1052" i="1"/>
  <c r="Q1051" i="1"/>
  <c r="K1051" i="1" s="1"/>
  <c r="N1051" i="1" s="1"/>
  <c r="Q1050" i="1"/>
  <c r="K1050" i="1" s="1"/>
  <c r="N1050" i="1" s="1"/>
  <c r="Q1049" i="1"/>
  <c r="Q1048" i="1"/>
  <c r="K1048" i="1" s="1"/>
  <c r="N1048" i="1" s="1"/>
  <c r="Q1047" i="1"/>
  <c r="K1047" i="1" s="1"/>
  <c r="N1047" i="1" s="1"/>
  <c r="Q1046" i="1"/>
  <c r="K1046" i="1" s="1"/>
  <c r="Q1045" i="1"/>
  <c r="Q1044" i="1"/>
  <c r="K1044" i="1" s="1"/>
  <c r="N1044" i="1" s="1"/>
  <c r="Q1043" i="1"/>
  <c r="K1043" i="1" s="1"/>
  <c r="N1043" i="1" s="1"/>
  <c r="Q1042" i="1"/>
  <c r="K1042" i="1" s="1"/>
  <c r="Q1041" i="1"/>
  <c r="Q1040" i="1"/>
  <c r="Q1039" i="1"/>
  <c r="K1039" i="1" s="1"/>
  <c r="Q1038" i="1"/>
  <c r="K1038" i="1" s="1"/>
  <c r="N1038" i="1" s="1"/>
  <c r="Q1037" i="1"/>
  <c r="Q1036" i="1"/>
  <c r="Q1035" i="1"/>
  <c r="K1035" i="1" s="1"/>
  <c r="N1035" i="1" s="1"/>
  <c r="Q1034" i="1"/>
  <c r="K1034" i="1" s="1"/>
  <c r="Q1033" i="1"/>
  <c r="Q1032" i="1"/>
  <c r="Q1031" i="1"/>
  <c r="K1031" i="1" s="1"/>
  <c r="N1031" i="1" s="1"/>
  <c r="Q1030" i="1"/>
  <c r="K1030" i="1" s="1"/>
  <c r="N1030" i="1" s="1"/>
  <c r="Q1029" i="1"/>
  <c r="Q1028" i="1"/>
  <c r="K1028" i="1" s="1"/>
  <c r="N1028" i="1" s="1"/>
  <c r="Q1027" i="1"/>
  <c r="K1027" i="1" s="1"/>
  <c r="N1027" i="1" s="1"/>
  <c r="Q1026" i="1"/>
  <c r="K1026" i="1" s="1"/>
  <c r="Q1025" i="1"/>
  <c r="Q1024" i="1"/>
  <c r="Q1023" i="1"/>
  <c r="K1023" i="1" s="1"/>
  <c r="N1023" i="1" s="1"/>
  <c r="Q1022" i="1"/>
  <c r="K1022" i="1" s="1"/>
  <c r="N1022" i="1" s="1"/>
  <c r="Q1021" i="1"/>
  <c r="Q1020" i="1"/>
  <c r="Q1019" i="1"/>
  <c r="K1019" i="1" s="1"/>
  <c r="Q1018" i="1"/>
  <c r="K1018" i="1" s="1"/>
  <c r="Q1017" i="1"/>
  <c r="Q1016" i="1"/>
  <c r="Q1015" i="1"/>
  <c r="K1015" i="1" s="1"/>
  <c r="N1015" i="1" s="1"/>
  <c r="Q1014" i="1"/>
  <c r="K1014" i="1" s="1"/>
  <c r="N1014" i="1" s="1"/>
  <c r="Q1013" i="1"/>
  <c r="Q1012" i="1"/>
  <c r="Q1011" i="1"/>
  <c r="K1011" i="1" s="1"/>
  <c r="N1011" i="1" s="1"/>
  <c r="Q1010" i="1"/>
  <c r="K1010" i="1" s="1"/>
  <c r="Q1009" i="1"/>
  <c r="Q1008" i="1"/>
  <c r="Q1007" i="1"/>
  <c r="K1007" i="1" s="1"/>
  <c r="N1007" i="1" s="1"/>
  <c r="Q1006" i="1"/>
  <c r="K1006" i="1" s="1"/>
  <c r="N1006" i="1" s="1"/>
  <c r="Q1005" i="1"/>
  <c r="Q1004" i="1"/>
  <c r="K1004" i="1" s="1"/>
  <c r="Q1003" i="1"/>
  <c r="K1003" i="1" s="1"/>
  <c r="N1003" i="1" s="1"/>
  <c r="Q1002" i="1"/>
  <c r="K1002" i="1" s="1"/>
  <c r="N1002" i="1" s="1"/>
  <c r="Q1001" i="1"/>
  <c r="Q1000" i="1"/>
  <c r="Q999" i="1"/>
  <c r="K999" i="1" s="1"/>
  <c r="N999" i="1" s="1"/>
  <c r="Q998" i="1"/>
  <c r="K998" i="1" s="1"/>
  <c r="Q997" i="1"/>
  <c r="Q996" i="1"/>
  <c r="K996" i="1" s="1"/>
  <c r="Q995" i="1"/>
  <c r="K995" i="1" s="1"/>
  <c r="N995" i="1" s="1"/>
  <c r="Q994" i="1"/>
  <c r="K994" i="1" s="1"/>
  <c r="N994" i="1" s="1"/>
  <c r="Q993" i="1"/>
  <c r="Q992" i="1"/>
  <c r="Q991" i="1"/>
  <c r="K991" i="1" s="1"/>
  <c r="N991" i="1" s="1"/>
  <c r="Q990" i="1"/>
  <c r="K990" i="1" s="1"/>
  <c r="Q989" i="1"/>
  <c r="Q988" i="1"/>
  <c r="K988" i="1" s="1"/>
  <c r="N988" i="1" s="1"/>
  <c r="Q987" i="1"/>
  <c r="K987" i="1" s="1"/>
  <c r="Q986" i="1"/>
  <c r="K986" i="1" s="1"/>
  <c r="N986" i="1" s="1"/>
  <c r="Q985" i="1"/>
  <c r="Q984" i="1"/>
  <c r="Q983" i="1"/>
  <c r="K983" i="1" s="1"/>
  <c r="N983" i="1" s="1"/>
  <c r="Q982" i="1"/>
  <c r="K982" i="1" s="1"/>
  <c r="N982" i="1" s="1"/>
  <c r="Q981" i="1"/>
  <c r="Q980" i="1"/>
  <c r="K980" i="1" s="1"/>
  <c r="N980" i="1" s="1"/>
  <c r="Q979" i="1"/>
  <c r="K979" i="1" s="1"/>
  <c r="N979" i="1" s="1"/>
  <c r="Q978" i="1"/>
  <c r="K978" i="1" s="1"/>
  <c r="N978" i="1" s="1"/>
  <c r="Q977" i="1"/>
  <c r="Q976" i="1"/>
  <c r="Q975" i="1"/>
  <c r="K975" i="1" s="1"/>
  <c r="N975" i="1" s="1"/>
  <c r="Q974" i="1"/>
  <c r="K974" i="1" s="1"/>
  <c r="N974" i="1" s="1"/>
  <c r="Q973" i="1"/>
  <c r="Q972" i="1"/>
  <c r="Q971" i="1"/>
  <c r="K971" i="1" s="1"/>
  <c r="Q970" i="1"/>
  <c r="K970" i="1" s="1"/>
  <c r="N970" i="1" s="1"/>
  <c r="Q969" i="1"/>
  <c r="Q968" i="1"/>
  <c r="Q967" i="1"/>
  <c r="K967" i="1" s="1"/>
  <c r="N967" i="1" s="1"/>
  <c r="Q966" i="1"/>
  <c r="K966" i="1" s="1"/>
  <c r="N966" i="1" s="1"/>
  <c r="Q965" i="1"/>
  <c r="Q964" i="1"/>
  <c r="Q963" i="1"/>
  <c r="K963" i="1" s="1"/>
  <c r="N963" i="1" s="1"/>
  <c r="Q962" i="1"/>
  <c r="K962" i="1" s="1"/>
  <c r="Q961" i="1"/>
  <c r="Q960" i="1"/>
  <c r="K960" i="1" s="1"/>
  <c r="N960" i="1" s="1"/>
  <c r="Q959" i="1"/>
  <c r="K959" i="1" s="1"/>
  <c r="Q958" i="1"/>
  <c r="K958" i="1" s="1"/>
  <c r="N958" i="1" s="1"/>
  <c r="Q957" i="1"/>
  <c r="Q956" i="1"/>
  <c r="Q955" i="1"/>
  <c r="K955" i="1" s="1"/>
  <c r="N955" i="1" s="1"/>
  <c r="Q954" i="1"/>
  <c r="K954" i="1" s="1"/>
  <c r="N954" i="1" s="1"/>
  <c r="Q953" i="1"/>
  <c r="Q952" i="1"/>
  <c r="Q951" i="1"/>
  <c r="K951" i="1" s="1"/>
  <c r="Q950" i="1"/>
  <c r="K950" i="1" s="1"/>
  <c r="N950" i="1" s="1"/>
  <c r="Q949" i="1"/>
  <c r="Q948" i="1"/>
  <c r="K948" i="1" s="1"/>
  <c r="N948" i="1" s="1"/>
  <c r="Q947" i="1"/>
  <c r="K947" i="1" s="1"/>
  <c r="N947" i="1" s="1"/>
  <c r="Q946" i="1"/>
  <c r="K946" i="1" s="1"/>
  <c r="N946" i="1" s="1"/>
  <c r="Q945" i="1"/>
  <c r="Q944" i="1"/>
  <c r="Q943" i="1"/>
  <c r="K943" i="1" s="1"/>
  <c r="Q942" i="1"/>
  <c r="K942" i="1" s="1"/>
  <c r="Q941" i="1"/>
  <c r="Q940" i="1"/>
  <c r="K940" i="1" s="1"/>
  <c r="N940" i="1" s="1"/>
  <c r="Q939" i="1"/>
  <c r="K939" i="1" s="1"/>
  <c r="Q938" i="1"/>
  <c r="K938" i="1" s="1"/>
  <c r="N938" i="1" s="1"/>
  <c r="Q937" i="1"/>
  <c r="Q936" i="1"/>
  <c r="Q935" i="1"/>
  <c r="K935" i="1" s="1"/>
  <c r="N935" i="1" s="1"/>
  <c r="Q934" i="1"/>
  <c r="K934" i="1" s="1"/>
  <c r="Q933" i="1"/>
  <c r="Q932" i="1"/>
  <c r="Q931" i="1"/>
  <c r="K931" i="1" s="1"/>
  <c r="Q930" i="1"/>
  <c r="K930" i="1" s="1"/>
  <c r="N930" i="1" s="1"/>
  <c r="Q929" i="1"/>
  <c r="Q928" i="1"/>
  <c r="Q927" i="1"/>
  <c r="K927" i="1" s="1"/>
  <c r="N927" i="1" s="1"/>
  <c r="Q926" i="1"/>
  <c r="K926" i="1" s="1"/>
  <c r="N926" i="1" s="1"/>
  <c r="Q925" i="1"/>
  <c r="Q924" i="1"/>
  <c r="Q923" i="1"/>
  <c r="K923" i="1" s="1"/>
  <c r="Q922" i="1"/>
  <c r="K922" i="1" s="1"/>
  <c r="Q921" i="1"/>
  <c r="Q920" i="1"/>
  <c r="Q919" i="1"/>
  <c r="K919" i="1" s="1"/>
  <c r="Q918" i="1"/>
  <c r="K918" i="1" s="1"/>
  <c r="N918" i="1" s="1"/>
  <c r="Q917" i="1"/>
  <c r="Q916" i="1"/>
  <c r="K916" i="1" s="1"/>
  <c r="N916" i="1" s="1"/>
  <c r="Q915" i="1"/>
  <c r="K915" i="1" s="1"/>
  <c r="N915" i="1" s="1"/>
  <c r="Q914" i="1"/>
  <c r="K914" i="1" s="1"/>
  <c r="N914" i="1" s="1"/>
  <c r="Q913" i="1"/>
  <c r="Q912" i="1"/>
  <c r="Q911" i="1"/>
  <c r="K911" i="1" s="1"/>
  <c r="Q910" i="1"/>
  <c r="K910" i="1" s="1"/>
  <c r="N910" i="1" s="1"/>
  <c r="Q909" i="1"/>
  <c r="Q908" i="1"/>
  <c r="Q907" i="1"/>
  <c r="K907" i="1" s="1"/>
  <c r="N907" i="1" s="1"/>
  <c r="Q906" i="1"/>
  <c r="K906" i="1" s="1"/>
  <c r="N906" i="1" s="1"/>
  <c r="Q905" i="1"/>
  <c r="Q904" i="1"/>
  <c r="K904" i="1" s="1"/>
  <c r="Q903" i="1"/>
  <c r="K903" i="1" s="1"/>
  <c r="Q902" i="1"/>
  <c r="K902" i="1" s="1"/>
  <c r="Q901" i="1"/>
  <c r="Q900" i="1"/>
  <c r="Q899" i="1"/>
  <c r="K899" i="1" s="1"/>
  <c r="N899" i="1" s="1"/>
  <c r="Q898" i="1"/>
  <c r="K898" i="1" s="1"/>
  <c r="N898" i="1" s="1"/>
  <c r="Q897" i="1"/>
  <c r="Q896" i="1"/>
  <c r="K896" i="1" s="1"/>
  <c r="N896" i="1" s="1"/>
  <c r="Q895" i="1"/>
  <c r="K895" i="1" s="1"/>
  <c r="Q894" i="1"/>
  <c r="K894" i="1" s="1"/>
  <c r="N894" i="1" s="1"/>
  <c r="Q893" i="1"/>
  <c r="Q892" i="1"/>
  <c r="Q891" i="1"/>
  <c r="K891" i="1" s="1"/>
  <c r="Q890" i="1"/>
  <c r="K890" i="1" s="1"/>
  <c r="N890" i="1" s="1"/>
  <c r="Q889" i="1"/>
  <c r="Q888" i="1"/>
  <c r="Q887" i="1"/>
  <c r="K887" i="1" s="1"/>
  <c r="Q886" i="1"/>
  <c r="K886" i="1" s="1"/>
  <c r="N886" i="1" s="1"/>
  <c r="Q885" i="1"/>
  <c r="Q884" i="1"/>
  <c r="K884" i="1" s="1"/>
  <c r="N884" i="1" s="1"/>
  <c r="Q883" i="1"/>
  <c r="K883" i="1" s="1"/>
  <c r="N883" i="1" s="1"/>
  <c r="Q882" i="1"/>
  <c r="K882" i="1" s="1"/>
  <c r="N882" i="1" s="1"/>
  <c r="Q881" i="1"/>
  <c r="Q880" i="1"/>
  <c r="Q879" i="1"/>
  <c r="K879" i="1" s="1"/>
  <c r="N879" i="1" s="1"/>
  <c r="Q878" i="1"/>
  <c r="K878" i="1" s="1"/>
  <c r="Q877" i="1"/>
  <c r="Q876" i="1"/>
  <c r="K876" i="1" s="1"/>
  <c r="N876" i="1" s="1"/>
  <c r="Q875" i="1"/>
  <c r="K875" i="1" s="1"/>
  <c r="Q874" i="1"/>
  <c r="K874" i="1" s="1"/>
  <c r="N874" i="1" s="1"/>
  <c r="Q873" i="1"/>
  <c r="Q872" i="1"/>
  <c r="Q871" i="1"/>
  <c r="K871" i="1" s="1"/>
  <c r="N871" i="1" s="1"/>
  <c r="Q870" i="1"/>
  <c r="K870" i="1" s="1"/>
  <c r="N870" i="1" s="1"/>
  <c r="Q869" i="1"/>
  <c r="Q868" i="1"/>
  <c r="K868" i="1" s="1"/>
  <c r="N868" i="1" s="1"/>
  <c r="Q867" i="1"/>
  <c r="K867" i="1" s="1"/>
  <c r="N867" i="1" s="1"/>
  <c r="Q866" i="1"/>
  <c r="K866" i="1" s="1"/>
  <c r="Q865" i="1"/>
  <c r="Q864" i="1"/>
  <c r="Q863" i="1"/>
  <c r="K863" i="1" s="1"/>
  <c r="N863" i="1" s="1"/>
  <c r="Q862" i="1"/>
  <c r="K862" i="1" s="1"/>
  <c r="N862" i="1" s="1"/>
  <c r="Q861" i="1"/>
  <c r="Q860" i="1"/>
  <c r="Q859" i="1"/>
  <c r="K859" i="1" s="1"/>
  <c r="Q858" i="1"/>
  <c r="K858" i="1" s="1"/>
  <c r="N858" i="1" s="1"/>
  <c r="Q857" i="1"/>
  <c r="Q856" i="1"/>
  <c r="Q855" i="1"/>
  <c r="K855" i="1" s="1"/>
  <c r="Q854" i="1"/>
  <c r="K854" i="1" s="1"/>
  <c r="N854" i="1" s="1"/>
  <c r="Q853" i="1"/>
  <c r="Q852" i="1"/>
  <c r="K852" i="1" s="1"/>
  <c r="N852" i="1" s="1"/>
  <c r="Q851" i="1"/>
  <c r="K851" i="1" s="1"/>
  <c r="N851" i="1" s="1"/>
  <c r="Q850" i="1"/>
  <c r="K850" i="1" s="1"/>
  <c r="N850" i="1" s="1"/>
  <c r="Q849" i="1"/>
  <c r="Q848" i="1"/>
  <c r="Q847" i="1"/>
  <c r="K847" i="1" s="1"/>
  <c r="N847" i="1" s="1"/>
  <c r="Q846" i="1"/>
  <c r="K846" i="1" s="1"/>
  <c r="N846" i="1" s="1"/>
  <c r="Q845" i="1"/>
  <c r="Q844" i="1"/>
  <c r="Q843" i="1"/>
  <c r="K843" i="1" s="1"/>
  <c r="Q842" i="1"/>
  <c r="K842" i="1" s="1"/>
  <c r="N842" i="1" s="1"/>
  <c r="Q841" i="1"/>
  <c r="Q840" i="1"/>
  <c r="Q839" i="1"/>
  <c r="K839" i="1" s="1"/>
  <c r="Q838" i="1"/>
  <c r="K838" i="1" s="1"/>
  <c r="Q837" i="1"/>
  <c r="Q836" i="1"/>
  <c r="K836" i="1" s="1"/>
  <c r="N836" i="1" s="1"/>
  <c r="Q835" i="1"/>
  <c r="K835" i="1" s="1"/>
  <c r="N835" i="1" s="1"/>
  <c r="Q834" i="1"/>
  <c r="K834" i="1" s="1"/>
  <c r="N834" i="1" s="1"/>
  <c r="Q833" i="1"/>
  <c r="Q832" i="1"/>
  <c r="Q831" i="1"/>
  <c r="K831" i="1" s="1"/>
  <c r="N831" i="1" s="1"/>
  <c r="Q830" i="1"/>
  <c r="K830" i="1" s="1"/>
  <c r="Q829" i="1"/>
  <c r="Q828" i="1"/>
  <c r="Q827" i="1"/>
  <c r="K827" i="1" s="1"/>
  <c r="Q826" i="1"/>
  <c r="K826" i="1" s="1"/>
  <c r="Q825" i="1"/>
  <c r="Q824" i="1"/>
  <c r="K824" i="1" s="1"/>
  <c r="N824" i="1" s="1"/>
  <c r="Q823" i="1"/>
  <c r="K823" i="1" s="1"/>
  <c r="Q822" i="1"/>
  <c r="K822" i="1" s="1"/>
  <c r="Q821" i="1"/>
  <c r="Q820" i="1"/>
  <c r="K820" i="1" s="1"/>
  <c r="N820" i="1" s="1"/>
  <c r="Q819" i="1"/>
  <c r="K819" i="1" s="1"/>
  <c r="N819" i="1" s="1"/>
  <c r="Q818" i="1"/>
  <c r="K818" i="1" s="1"/>
  <c r="N818" i="1" s="1"/>
  <c r="Q817" i="1"/>
  <c r="Q816" i="1"/>
  <c r="Q815" i="1"/>
  <c r="K815" i="1" s="1"/>
  <c r="Q814" i="1"/>
  <c r="K814" i="1" s="1"/>
  <c r="N814" i="1" s="1"/>
  <c r="Q813" i="1"/>
  <c r="Q812" i="1"/>
  <c r="Q811" i="1"/>
  <c r="K811" i="1" s="1"/>
  <c r="Q810" i="1"/>
  <c r="K810" i="1" s="1"/>
  <c r="N810" i="1" s="1"/>
  <c r="Q809" i="1"/>
  <c r="Q808" i="1"/>
  <c r="Q807" i="1"/>
  <c r="K807" i="1" s="1"/>
  <c r="N807" i="1" s="1"/>
  <c r="Q806" i="1"/>
  <c r="K806" i="1" s="1"/>
  <c r="N806" i="1" s="1"/>
  <c r="Q805" i="1"/>
  <c r="Q804" i="1"/>
  <c r="K804" i="1" s="1"/>
  <c r="N804" i="1" s="1"/>
  <c r="Q803" i="1"/>
  <c r="K803" i="1" s="1"/>
  <c r="N803" i="1" s="1"/>
  <c r="Q802" i="1"/>
  <c r="K802" i="1" s="1"/>
  <c r="Q801" i="1"/>
  <c r="Q800" i="1"/>
  <c r="K800" i="1" s="1"/>
  <c r="N800" i="1" s="1"/>
  <c r="Q799" i="1"/>
  <c r="K799" i="1" s="1"/>
  <c r="Q798" i="1"/>
  <c r="K798" i="1" s="1"/>
  <c r="N798" i="1" s="1"/>
  <c r="Q797" i="1"/>
  <c r="Q796" i="1"/>
  <c r="Q795" i="1"/>
  <c r="K795" i="1" s="1"/>
  <c r="Q794" i="1"/>
  <c r="K794" i="1" s="1"/>
  <c r="N794" i="1" s="1"/>
  <c r="Q793" i="1"/>
  <c r="Q792" i="1"/>
  <c r="Q791" i="1"/>
  <c r="K791" i="1" s="1"/>
  <c r="N791" i="1" s="1"/>
  <c r="Q790" i="1"/>
  <c r="K790" i="1" s="1"/>
  <c r="N790" i="1" s="1"/>
  <c r="Q789" i="1"/>
  <c r="Q788" i="1"/>
  <c r="K788" i="1" s="1"/>
  <c r="N788" i="1" s="1"/>
  <c r="Q787" i="1"/>
  <c r="K787" i="1" s="1"/>
  <c r="N787" i="1" s="1"/>
  <c r="Q786" i="1"/>
  <c r="K786" i="1" s="1"/>
  <c r="N786" i="1" s="1"/>
  <c r="Q785" i="1"/>
  <c r="Q784" i="1"/>
  <c r="Q783" i="1"/>
  <c r="K783" i="1" s="1"/>
  <c r="Q782" i="1"/>
  <c r="K782" i="1" s="1"/>
  <c r="N782" i="1" s="1"/>
  <c r="Q781" i="1"/>
  <c r="Q780" i="1"/>
  <c r="Q779" i="1"/>
  <c r="K779" i="1" s="1"/>
  <c r="N779" i="1" s="1"/>
  <c r="Q778" i="1"/>
  <c r="K778" i="1" s="1"/>
  <c r="N778" i="1" s="1"/>
  <c r="Q777" i="1"/>
  <c r="Q776" i="1"/>
  <c r="K776" i="1" s="1"/>
  <c r="N776" i="1" s="1"/>
  <c r="Q775" i="1"/>
  <c r="K775" i="1" s="1"/>
  <c r="N775" i="1" s="1"/>
  <c r="Q774" i="1"/>
  <c r="K774" i="1" s="1"/>
  <c r="N774" i="1" s="1"/>
  <c r="Q773" i="1"/>
  <c r="Q772" i="1"/>
  <c r="Q771" i="1"/>
  <c r="K771" i="1" s="1"/>
  <c r="Q770" i="1"/>
  <c r="K770" i="1" s="1"/>
  <c r="Q769" i="1"/>
  <c r="Q768" i="1"/>
  <c r="Q767" i="1"/>
  <c r="K767" i="1" s="1"/>
  <c r="Q766" i="1"/>
  <c r="K766" i="1" s="1"/>
  <c r="Q765" i="1"/>
  <c r="Q764" i="1"/>
  <c r="Q763" i="1"/>
  <c r="K763" i="1" s="1"/>
  <c r="N763" i="1" s="1"/>
  <c r="Q762" i="1"/>
  <c r="K762" i="1" s="1"/>
  <c r="N762" i="1" s="1"/>
  <c r="Q761" i="1"/>
  <c r="Q760" i="1"/>
  <c r="Q759" i="1"/>
  <c r="K759" i="1" s="1"/>
  <c r="N759" i="1" s="1"/>
  <c r="Q758" i="1"/>
  <c r="K758" i="1" s="1"/>
  <c r="Q757" i="1"/>
  <c r="Q756" i="1"/>
  <c r="K756" i="1" s="1"/>
  <c r="N756" i="1" s="1"/>
  <c r="Q755" i="1"/>
  <c r="K755" i="1" s="1"/>
  <c r="Q754" i="1"/>
  <c r="K754" i="1" s="1"/>
  <c r="N754" i="1" s="1"/>
  <c r="Q753" i="1"/>
  <c r="Q752" i="1"/>
  <c r="Q751" i="1"/>
  <c r="K751" i="1" s="1"/>
  <c r="Q750" i="1"/>
  <c r="K750" i="1" s="1"/>
  <c r="Q749" i="1"/>
  <c r="Q748" i="1"/>
  <c r="Q747" i="1"/>
  <c r="K747" i="1" s="1"/>
  <c r="N747" i="1" s="1"/>
  <c r="Q746" i="1"/>
  <c r="K746" i="1" s="1"/>
  <c r="Q745" i="1"/>
  <c r="Q744" i="1"/>
  <c r="K744" i="1" s="1"/>
  <c r="N744" i="1" s="1"/>
  <c r="Q743" i="1"/>
  <c r="K743" i="1" s="1"/>
  <c r="N743" i="1" s="1"/>
  <c r="Q742" i="1"/>
  <c r="K742" i="1" s="1"/>
  <c r="Q741" i="1"/>
  <c r="Q740" i="1"/>
  <c r="Q739" i="1"/>
  <c r="K739" i="1" s="1"/>
  <c r="Q738" i="1"/>
  <c r="K738" i="1" s="1"/>
  <c r="N738" i="1" s="1"/>
  <c r="Q737" i="1"/>
  <c r="Q736" i="1"/>
  <c r="K736" i="1" s="1"/>
  <c r="N736" i="1" s="1"/>
  <c r="Q735" i="1"/>
  <c r="K735" i="1" s="1"/>
  <c r="N735" i="1" s="1"/>
  <c r="Q734" i="1"/>
  <c r="K734" i="1" s="1"/>
  <c r="N734" i="1" s="1"/>
  <c r="Q733" i="1"/>
  <c r="Q732" i="1"/>
  <c r="Q731" i="1"/>
  <c r="K731" i="1" s="1"/>
  <c r="N731" i="1" s="1"/>
  <c r="Q730" i="1"/>
  <c r="K730" i="1" s="1"/>
  <c r="N730" i="1" s="1"/>
  <c r="Q729" i="1"/>
  <c r="Q728" i="1"/>
  <c r="Q727" i="1"/>
  <c r="K727" i="1" s="1"/>
  <c r="N727" i="1" s="1"/>
  <c r="Q726" i="1"/>
  <c r="K726" i="1" s="1"/>
  <c r="N726" i="1" s="1"/>
  <c r="Q725" i="1"/>
  <c r="Q724" i="1"/>
  <c r="K724" i="1" s="1"/>
  <c r="N724" i="1" s="1"/>
  <c r="Q723" i="1"/>
  <c r="K723" i="1" s="1"/>
  <c r="N723" i="1" s="1"/>
  <c r="Q722" i="1"/>
  <c r="K722" i="1" s="1"/>
  <c r="Q721" i="1"/>
  <c r="Q720" i="1"/>
  <c r="Q719" i="1"/>
  <c r="K719" i="1" s="1"/>
  <c r="N719" i="1" s="1"/>
  <c r="Q718" i="1"/>
  <c r="K718" i="1" s="1"/>
  <c r="N718" i="1" s="1"/>
  <c r="Q717" i="1"/>
  <c r="Q716" i="1"/>
  <c r="Q715" i="1"/>
  <c r="K715" i="1" s="1"/>
  <c r="Q714" i="1"/>
  <c r="K714" i="1" s="1"/>
  <c r="Q713" i="1"/>
  <c r="Q712" i="1"/>
  <c r="K712" i="1" s="1"/>
  <c r="N712" i="1" s="1"/>
  <c r="Q711" i="1"/>
  <c r="K711" i="1" s="1"/>
  <c r="N711" i="1" s="1"/>
  <c r="Q710" i="1"/>
  <c r="K710" i="1" s="1"/>
  <c r="Q709" i="1"/>
  <c r="Q708" i="1"/>
  <c r="Q707" i="1"/>
  <c r="K707" i="1" s="1"/>
  <c r="Q706" i="1"/>
  <c r="K706" i="1" s="1"/>
  <c r="N706" i="1" s="1"/>
  <c r="Q705" i="1"/>
  <c r="Q704" i="1"/>
  <c r="Q703" i="1"/>
  <c r="K703" i="1" s="1"/>
  <c r="N703" i="1" s="1"/>
  <c r="Q702" i="1"/>
  <c r="K702" i="1" s="1"/>
  <c r="N702" i="1" s="1"/>
  <c r="Q701" i="1"/>
  <c r="Q700" i="1"/>
  <c r="K700" i="1" s="1"/>
  <c r="N700" i="1" s="1"/>
  <c r="Q699" i="1"/>
  <c r="K699" i="1" s="1"/>
  <c r="N699" i="1" s="1"/>
  <c r="Q698" i="1"/>
  <c r="K698" i="1" s="1"/>
  <c r="N698" i="1" s="1"/>
  <c r="Q697" i="1"/>
  <c r="Q696" i="1"/>
  <c r="Q695" i="1"/>
  <c r="K695" i="1" s="1"/>
  <c r="N695" i="1" s="1"/>
  <c r="Q694" i="1"/>
  <c r="K694" i="1" s="1"/>
  <c r="N694" i="1" s="1"/>
  <c r="Q693" i="1"/>
  <c r="Q692" i="1"/>
  <c r="Q691" i="1"/>
  <c r="K691" i="1" s="1"/>
  <c r="N691" i="1" s="1"/>
  <c r="Q690" i="1"/>
  <c r="K690" i="1" s="1"/>
  <c r="N690" i="1" s="1"/>
  <c r="Q689" i="1"/>
  <c r="Q688" i="1"/>
  <c r="Q687" i="1"/>
  <c r="K687" i="1" s="1"/>
  <c r="Q686" i="1"/>
  <c r="K686" i="1" s="1"/>
  <c r="N686" i="1" s="1"/>
  <c r="Q685" i="1"/>
  <c r="Q684" i="1"/>
  <c r="K684" i="1" s="1"/>
  <c r="N684" i="1" s="1"/>
  <c r="Q683" i="1"/>
  <c r="K683" i="1" s="1"/>
  <c r="N683" i="1" s="1"/>
  <c r="Q682" i="1"/>
  <c r="K682" i="1" s="1"/>
  <c r="N682" i="1" s="1"/>
  <c r="Q681" i="1"/>
  <c r="Q680" i="1"/>
  <c r="Q679" i="1"/>
  <c r="K679" i="1" s="1"/>
  <c r="N679" i="1" s="1"/>
  <c r="Q678" i="1"/>
  <c r="K678" i="1" s="1"/>
  <c r="Q677" i="1"/>
  <c r="Q676" i="1"/>
  <c r="K676" i="1" s="1"/>
  <c r="N676" i="1" s="1"/>
  <c r="Q675" i="1"/>
  <c r="K675" i="1" s="1"/>
  <c r="N675" i="1" s="1"/>
  <c r="Q674" i="1"/>
  <c r="K674" i="1" s="1"/>
  <c r="Q673" i="1"/>
  <c r="Q672" i="1"/>
  <c r="Q671" i="1"/>
  <c r="K671" i="1" s="1"/>
  <c r="Q670" i="1"/>
  <c r="K670" i="1" s="1"/>
  <c r="Q669" i="1"/>
  <c r="Q668" i="1"/>
  <c r="K668" i="1" s="1"/>
  <c r="Q667" i="1"/>
  <c r="K667" i="1" s="1"/>
  <c r="N667" i="1" s="1"/>
  <c r="Q666" i="1"/>
  <c r="K666" i="1" s="1"/>
  <c r="Q665" i="1"/>
  <c r="Q664" i="1"/>
  <c r="Q663" i="1"/>
  <c r="K663" i="1" s="1"/>
  <c r="N663" i="1" s="1"/>
  <c r="Q662" i="1"/>
  <c r="K662" i="1" s="1"/>
  <c r="N662" i="1" s="1"/>
  <c r="Q661" i="1"/>
  <c r="Q660" i="1"/>
  <c r="Q659" i="1"/>
  <c r="K659" i="1" s="1"/>
  <c r="Q658" i="1"/>
  <c r="K658" i="1" s="1"/>
  <c r="N658" i="1" s="1"/>
  <c r="Q657" i="1"/>
  <c r="Q656" i="1"/>
  <c r="Q655" i="1"/>
  <c r="K655" i="1" s="1"/>
  <c r="N655" i="1" s="1"/>
  <c r="Q654" i="1"/>
  <c r="K654" i="1" s="1"/>
  <c r="N654" i="1" s="1"/>
  <c r="Q653" i="1"/>
  <c r="Q652" i="1"/>
  <c r="Q651" i="1"/>
  <c r="K651" i="1" s="1"/>
  <c r="Q650" i="1"/>
  <c r="K650" i="1" s="1"/>
  <c r="N650" i="1" s="1"/>
  <c r="Q649" i="1"/>
  <c r="Q648" i="1"/>
  <c r="K648" i="1" s="1"/>
  <c r="N648" i="1" s="1"/>
  <c r="Q647" i="1"/>
  <c r="K647" i="1" s="1"/>
  <c r="N647" i="1" s="1"/>
  <c r="Q646" i="1"/>
  <c r="K646" i="1" s="1"/>
  <c r="Q645" i="1"/>
  <c r="Q644" i="1"/>
  <c r="Q643" i="1"/>
  <c r="K643" i="1" s="1"/>
  <c r="Q642" i="1"/>
  <c r="K642" i="1" s="1"/>
  <c r="N642" i="1" s="1"/>
  <c r="Q641" i="1"/>
  <c r="Q640" i="1"/>
  <c r="Q639" i="1"/>
  <c r="K639" i="1" s="1"/>
  <c r="Q638" i="1"/>
  <c r="K638" i="1" s="1"/>
  <c r="N638" i="1" s="1"/>
  <c r="Q637" i="1"/>
  <c r="Q636" i="1"/>
  <c r="Q635" i="1"/>
  <c r="K635" i="1" s="1"/>
  <c r="N635" i="1" s="1"/>
  <c r="Q634" i="1"/>
  <c r="K634" i="1" s="1"/>
  <c r="N634" i="1" s="1"/>
  <c r="Q633" i="1"/>
  <c r="Q632" i="1"/>
  <c r="K632" i="1" s="1"/>
  <c r="N632" i="1" s="1"/>
  <c r="Q631" i="1"/>
  <c r="K631" i="1" s="1"/>
  <c r="Q630" i="1"/>
  <c r="K630" i="1" s="1"/>
  <c r="N630" i="1" s="1"/>
  <c r="Q629" i="1"/>
  <c r="Q628" i="1"/>
  <c r="Q627" i="1"/>
  <c r="K627" i="1" s="1"/>
  <c r="N627" i="1" s="1"/>
  <c r="Q626" i="1"/>
  <c r="K626" i="1" s="1"/>
  <c r="Q625" i="1"/>
  <c r="Q624" i="1"/>
  <c r="K624" i="1" s="1"/>
  <c r="N624" i="1" s="1"/>
  <c r="Q623" i="1"/>
  <c r="K623" i="1" s="1"/>
  <c r="Q622" i="1"/>
  <c r="K622" i="1" s="1"/>
  <c r="N622" i="1" s="1"/>
  <c r="Q621" i="1"/>
  <c r="Q620" i="1"/>
  <c r="Q619" i="1"/>
  <c r="K619" i="1" s="1"/>
  <c r="Q618" i="1"/>
  <c r="K618" i="1" s="1"/>
  <c r="N618" i="1" s="1"/>
  <c r="Q617" i="1"/>
  <c r="Q616" i="1"/>
  <c r="Q615" i="1"/>
  <c r="K615" i="1" s="1"/>
  <c r="Q614" i="1"/>
  <c r="K614" i="1" s="1"/>
  <c r="Q613" i="1"/>
  <c r="Q612" i="1"/>
  <c r="K612" i="1" s="1"/>
  <c r="N612" i="1" s="1"/>
  <c r="Q611" i="1"/>
  <c r="K611" i="1" s="1"/>
  <c r="N611" i="1" s="1"/>
  <c r="Q610" i="1"/>
  <c r="K610" i="1" s="1"/>
  <c r="Q609" i="1"/>
  <c r="Q608" i="1"/>
  <c r="K608" i="1" s="1"/>
  <c r="N608" i="1" s="1"/>
  <c r="Q607" i="1"/>
  <c r="K607" i="1" s="1"/>
  <c r="N607" i="1" s="1"/>
  <c r="Q606" i="1"/>
  <c r="K606" i="1" s="1"/>
  <c r="N606" i="1" s="1"/>
  <c r="Q605" i="1"/>
  <c r="Q604" i="1"/>
  <c r="Q603" i="1"/>
  <c r="K603" i="1" s="1"/>
  <c r="Q602" i="1"/>
  <c r="K602" i="1" s="1"/>
  <c r="Q601" i="1"/>
  <c r="Q600" i="1"/>
  <c r="Q599" i="1"/>
  <c r="K599" i="1" s="1"/>
  <c r="Q598" i="1"/>
  <c r="K598" i="1" s="1"/>
  <c r="Q597" i="1"/>
  <c r="Q596" i="1"/>
  <c r="K596" i="1" s="1"/>
  <c r="N596" i="1" s="1"/>
  <c r="Q595" i="1"/>
  <c r="K595" i="1" s="1"/>
  <c r="N595" i="1" s="1"/>
  <c r="Q594" i="1"/>
  <c r="K594" i="1" s="1"/>
  <c r="Q593" i="1"/>
  <c r="Q592" i="1"/>
  <c r="Q591" i="1"/>
  <c r="K591" i="1" s="1"/>
  <c r="Q590" i="1"/>
  <c r="K590" i="1" s="1"/>
  <c r="Q589" i="1"/>
  <c r="Q588" i="1"/>
  <c r="Q587" i="1"/>
  <c r="K587" i="1" s="1"/>
  <c r="N587" i="1" s="1"/>
  <c r="Q586" i="1"/>
  <c r="K586" i="1" s="1"/>
  <c r="Q585" i="1"/>
  <c r="Q584" i="1"/>
  <c r="K584" i="1" s="1"/>
  <c r="N584" i="1" s="1"/>
  <c r="Q583" i="1"/>
  <c r="K583" i="1" s="1"/>
  <c r="Q582" i="1"/>
  <c r="K582" i="1" s="1"/>
  <c r="Q581" i="1"/>
  <c r="Q580" i="1"/>
  <c r="Q579" i="1"/>
  <c r="K579" i="1" s="1"/>
  <c r="N579" i="1" s="1"/>
  <c r="Q578" i="1"/>
  <c r="K578" i="1" s="1"/>
  <c r="Q577" i="1"/>
  <c r="Q576" i="1"/>
  <c r="Q575" i="1"/>
  <c r="K575" i="1" s="1"/>
  <c r="Q574" i="1"/>
  <c r="K574" i="1" s="1"/>
  <c r="Q573" i="1"/>
  <c r="Q572" i="1"/>
  <c r="K572" i="1" s="1"/>
  <c r="N572" i="1" s="1"/>
  <c r="Q571" i="1"/>
  <c r="K571" i="1" s="1"/>
  <c r="N571" i="1" s="1"/>
  <c r="Q570" i="1"/>
  <c r="K570" i="1" s="1"/>
  <c r="Q569" i="1"/>
  <c r="Q568" i="1"/>
  <c r="Q567" i="1"/>
  <c r="K567" i="1" s="1"/>
  <c r="Q566" i="1"/>
  <c r="K566" i="1" s="1"/>
  <c r="Q565" i="1"/>
  <c r="Q564" i="1"/>
  <c r="K564" i="1" s="1"/>
  <c r="N564" i="1" s="1"/>
  <c r="Q563" i="1"/>
  <c r="K563" i="1" s="1"/>
  <c r="N563" i="1" s="1"/>
  <c r="Q562" i="1"/>
  <c r="K562" i="1" s="1"/>
  <c r="Q561" i="1"/>
  <c r="Q560" i="1"/>
  <c r="Q559" i="1"/>
  <c r="K559" i="1" s="1"/>
  <c r="N559" i="1" s="1"/>
  <c r="Q558" i="1"/>
  <c r="K558" i="1" s="1"/>
  <c r="Q557" i="1"/>
  <c r="Q556" i="1"/>
  <c r="Q555" i="1"/>
  <c r="K555" i="1" s="1"/>
  <c r="N555" i="1" s="1"/>
  <c r="Q554" i="1"/>
  <c r="K554" i="1" s="1"/>
  <c r="N554" i="1" s="1"/>
  <c r="Q553" i="1"/>
  <c r="Q552" i="1"/>
  <c r="Q551" i="1"/>
  <c r="K551" i="1" s="1"/>
  <c r="N551" i="1" s="1"/>
  <c r="Q550" i="1"/>
  <c r="K550" i="1" s="1"/>
  <c r="N550" i="1" s="1"/>
  <c r="Q549" i="1"/>
  <c r="Q548" i="1"/>
  <c r="K548" i="1" s="1"/>
  <c r="N548" i="1" s="1"/>
  <c r="Q547" i="1"/>
  <c r="K547" i="1" s="1"/>
  <c r="Q546" i="1"/>
  <c r="K546" i="1" s="1"/>
  <c r="Q545" i="1"/>
  <c r="Q544" i="1"/>
  <c r="K544" i="1" s="1"/>
  <c r="N544" i="1" s="1"/>
  <c r="Q543" i="1"/>
  <c r="K543" i="1" s="1"/>
  <c r="Q542" i="1"/>
  <c r="K542" i="1" s="1"/>
  <c r="Q541" i="1"/>
  <c r="Q540" i="1"/>
  <c r="Q539" i="1"/>
  <c r="K539" i="1" s="1"/>
  <c r="Q538" i="1"/>
  <c r="K538" i="1" s="1"/>
  <c r="Q537" i="1"/>
  <c r="Q536" i="1"/>
  <c r="K536" i="1" s="1"/>
  <c r="N536" i="1" s="1"/>
  <c r="Q535" i="1"/>
  <c r="K535" i="1" s="1"/>
  <c r="N535" i="1" s="1"/>
  <c r="Q534" i="1"/>
  <c r="K534" i="1" s="1"/>
  <c r="Q533" i="1"/>
  <c r="Q532" i="1"/>
  <c r="Q531" i="1"/>
  <c r="K531" i="1" s="1"/>
  <c r="N531" i="1" s="1"/>
  <c r="Q530" i="1"/>
  <c r="K530" i="1" s="1"/>
  <c r="Q529" i="1"/>
  <c r="Q528" i="1"/>
  <c r="K528" i="1" s="1"/>
  <c r="N528" i="1" s="1"/>
  <c r="Q527" i="1"/>
  <c r="K527" i="1" s="1"/>
  <c r="Q526" i="1"/>
  <c r="K526" i="1" s="1"/>
  <c r="Q525" i="1"/>
  <c r="Q524" i="1"/>
  <c r="Q523" i="1"/>
  <c r="K523" i="1" s="1"/>
  <c r="Q522" i="1"/>
  <c r="K522" i="1" s="1"/>
  <c r="Q521" i="1"/>
  <c r="Q520" i="1"/>
  <c r="K520" i="1" s="1"/>
  <c r="N520" i="1" s="1"/>
  <c r="Q519" i="1"/>
  <c r="K519" i="1" s="1"/>
  <c r="N519" i="1" s="1"/>
  <c r="Q518" i="1"/>
  <c r="K518" i="1" s="1"/>
  <c r="Q517" i="1"/>
  <c r="Q516" i="1"/>
  <c r="K516" i="1" s="1"/>
  <c r="N516" i="1" s="1"/>
  <c r="Q515" i="1"/>
  <c r="K515" i="1" s="1"/>
  <c r="N515" i="1" s="1"/>
  <c r="Q514" i="1"/>
  <c r="K514" i="1" s="1"/>
  <c r="Q513" i="1"/>
  <c r="Q512" i="1"/>
  <c r="Q511" i="1"/>
  <c r="K511" i="1" s="1"/>
  <c r="N511" i="1" s="1"/>
  <c r="Q510" i="1"/>
  <c r="K510" i="1" s="1"/>
  <c r="Q509" i="1"/>
  <c r="Q508" i="1"/>
  <c r="Q507" i="1"/>
  <c r="K507" i="1" s="1"/>
  <c r="N507" i="1" s="1"/>
  <c r="Q506" i="1"/>
  <c r="K506" i="1" s="1"/>
  <c r="Q505" i="1"/>
  <c r="Q504" i="1"/>
  <c r="Q503" i="1"/>
  <c r="K503" i="1" s="1"/>
  <c r="N503" i="1" s="1"/>
  <c r="Q502" i="1"/>
  <c r="K502" i="1" s="1"/>
  <c r="Q501" i="1"/>
  <c r="Q500" i="1"/>
  <c r="K500" i="1" s="1"/>
  <c r="N500" i="1" s="1"/>
  <c r="Q499" i="1"/>
  <c r="K499" i="1" s="1"/>
  <c r="N499" i="1" s="1"/>
  <c r="Q498" i="1"/>
  <c r="K498" i="1" s="1"/>
  <c r="N498" i="1" s="1"/>
  <c r="Q497" i="1"/>
  <c r="Q496" i="1"/>
  <c r="K496" i="1" s="1"/>
  <c r="Q495" i="1"/>
  <c r="K495" i="1" s="1"/>
  <c r="Q494" i="1"/>
  <c r="K494" i="1" s="1"/>
  <c r="Q493" i="1"/>
  <c r="Q492" i="1"/>
  <c r="Q491" i="1"/>
  <c r="K491" i="1" s="1"/>
  <c r="N491" i="1" s="1"/>
  <c r="Q490" i="1"/>
  <c r="K490" i="1" s="1"/>
  <c r="Q489" i="1"/>
  <c r="Q488" i="1"/>
  <c r="K488" i="1" s="1"/>
  <c r="N488" i="1" s="1"/>
  <c r="Q487" i="1"/>
  <c r="K487" i="1" s="1"/>
  <c r="N487" i="1" s="1"/>
  <c r="Q486" i="1"/>
  <c r="K486" i="1" s="1"/>
  <c r="Q485" i="1"/>
  <c r="Q484" i="1"/>
  <c r="K484" i="1" s="1"/>
  <c r="N484" i="1" s="1"/>
  <c r="Q483" i="1"/>
  <c r="K483" i="1" s="1"/>
  <c r="N483" i="1" s="1"/>
  <c r="Q482" i="1"/>
  <c r="K482" i="1" s="1"/>
  <c r="N482" i="1" s="1"/>
  <c r="Q481" i="1"/>
  <c r="Q480" i="1"/>
  <c r="Q479" i="1"/>
  <c r="K479" i="1" s="1"/>
  <c r="Q478" i="1"/>
  <c r="K478" i="1" s="1"/>
  <c r="Q477" i="1"/>
  <c r="Q476" i="1"/>
  <c r="K476" i="1" s="1"/>
  <c r="N476" i="1" s="1"/>
  <c r="Q475" i="1"/>
  <c r="K475" i="1" s="1"/>
  <c r="Q474" i="1"/>
  <c r="K474" i="1" s="1"/>
  <c r="Q473" i="1"/>
  <c r="Q472" i="1"/>
  <c r="Q471" i="1"/>
  <c r="K471" i="1" s="1"/>
  <c r="Q470" i="1"/>
  <c r="K470" i="1" s="1"/>
  <c r="Q469" i="1"/>
  <c r="Q468" i="1"/>
  <c r="K468" i="1" s="1"/>
  <c r="N468" i="1" s="1"/>
  <c r="Q467" i="1"/>
  <c r="K467" i="1" s="1"/>
  <c r="Q466" i="1"/>
  <c r="K466" i="1" s="1"/>
  <c r="N466" i="1" s="1"/>
  <c r="Q465" i="1"/>
  <c r="Q464" i="1"/>
  <c r="Q463" i="1"/>
  <c r="K463" i="1" s="1"/>
  <c r="Q462" i="1"/>
  <c r="K462" i="1" s="1"/>
  <c r="Q461" i="1"/>
  <c r="Q460" i="1"/>
  <c r="K460" i="1" s="1"/>
  <c r="N460" i="1" s="1"/>
  <c r="Q459" i="1"/>
  <c r="K459" i="1" s="1"/>
  <c r="Q458" i="1"/>
  <c r="K458" i="1" s="1"/>
  <c r="Q457" i="1"/>
  <c r="Q456" i="1"/>
  <c r="Q455" i="1"/>
  <c r="K455" i="1" s="1"/>
  <c r="Q454" i="1"/>
  <c r="K454" i="1" s="1"/>
  <c r="N454" i="1" s="1"/>
  <c r="Q453" i="1"/>
  <c r="Q452" i="1"/>
  <c r="K452" i="1" s="1"/>
  <c r="N452" i="1" s="1"/>
  <c r="Q451" i="1"/>
  <c r="K451" i="1" s="1"/>
  <c r="Q450" i="1"/>
  <c r="K450" i="1" s="1"/>
  <c r="Q449" i="1"/>
  <c r="Q448" i="1"/>
  <c r="Q447" i="1"/>
  <c r="K447" i="1" s="1"/>
  <c r="Q446" i="1"/>
  <c r="K446" i="1" s="1"/>
  <c r="Q445" i="1"/>
  <c r="Q444" i="1"/>
  <c r="Q443" i="1"/>
  <c r="K443" i="1" s="1"/>
  <c r="Q442" i="1"/>
  <c r="K442" i="1" s="1"/>
  <c r="Q441" i="1"/>
  <c r="Q440" i="1"/>
  <c r="Q439" i="1"/>
  <c r="K439" i="1" s="1"/>
  <c r="Q438" i="1"/>
  <c r="K438" i="1" s="1"/>
  <c r="Q437" i="1"/>
  <c r="Q436" i="1"/>
  <c r="Q435" i="1"/>
  <c r="K435" i="1" s="1"/>
  <c r="Q434" i="1"/>
  <c r="K434" i="1" s="1"/>
  <c r="N434" i="1" s="1"/>
  <c r="Q433" i="1"/>
  <c r="Q432" i="1"/>
  <c r="K432" i="1" s="1"/>
  <c r="N432" i="1" s="1"/>
  <c r="Q431" i="1"/>
  <c r="K431" i="1" s="1"/>
  <c r="Q430" i="1"/>
  <c r="K430" i="1" s="1"/>
  <c r="Q429" i="1"/>
  <c r="Q428" i="1"/>
  <c r="K428" i="1" s="1"/>
  <c r="N428" i="1" s="1"/>
  <c r="Q427" i="1"/>
  <c r="K427" i="1" s="1"/>
  <c r="Q426" i="1"/>
  <c r="K426" i="1" s="1"/>
  <c r="N426" i="1" s="1"/>
  <c r="Q425" i="1"/>
  <c r="Q424" i="1"/>
  <c r="Q423" i="1"/>
  <c r="K423" i="1" s="1"/>
  <c r="Q422" i="1"/>
  <c r="K422" i="1" s="1"/>
  <c r="Q421" i="1"/>
  <c r="Q420" i="1"/>
  <c r="Q419" i="1"/>
  <c r="K419" i="1" s="1"/>
  <c r="Q418" i="1"/>
  <c r="K418" i="1" s="1"/>
  <c r="Q417" i="1"/>
  <c r="Q416" i="1"/>
  <c r="Q415" i="1"/>
  <c r="K415" i="1" s="1"/>
  <c r="Q414" i="1"/>
  <c r="K414" i="1" s="1"/>
  <c r="Q413" i="1"/>
  <c r="Q412" i="1"/>
  <c r="Q411" i="1"/>
  <c r="K411" i="1" s="1"/>
  <c r="Q410" i="1"/>
  <c r="K410" i="1" s="1"/>
  <c r="N410" i="1" s="1"/>
  <c r="Q409" i="1"/>
  <c r="Q408" i="1"/>
  <c r="Q407" i="1"/>
  <c r="K407" i="1" s="1"/>
  <c r="Q406" i="1"/>
  <c r="K406" i="1" s="1"/>
  <c r="Q405" i="1"/>
  <c r="Q404" i="1"/>
  <c r="Q403" i="1"/>
  <c r="K403" i="1" s="1"/>
  <c r="Q402" i="1"/>
  <c r="K402" i="1" s="1"/>
  <c r="N402" i="1" s="1"/>
  <c r="Q401" i="1"/>
  <c r="Q400" i="1"/>
  <c r="Q399" i="1"/>
  <c r="K399" i="1" s="1"/>
  <c r="Q398" i="1"/>
  <c r="K398" i="1" s="1"/>
  <c r="Q397" i="1"/>
  <c r="Q396" i="1"/>
  <c r="Q395" i="1"/>
  <c r="K395" i="1" s="1"/>
  <c r="Q394" i="1"/>
  <c r="K394" i="1" s="1"/>
  <c r="Q393" i="1"/>
  <c r="Q392" i="1"/>
  <c r="K392" i="1" s="1"/>
  <c r="N392" i="1" s="1"/>
  <c r="Q391" i="1"/>
  <c r="K391" i="1" s="1"/>
  <c r="Q390" i="1"/>
  <c r="K390" i="1" s="1"/>
  <c r="Q389" i="1"/>
  <c r="Q388" i="1"/>
  <c r="K388" i="1" s="1"/>
  <c r="N388" i="1" s="1"/>
  <c r="Q387" i="1"/>
  <c r="K387" i="1" s="1"/>
  <c r="Q386" i="1"/>
  <c r="K386" i="1" s="1"/>
  <c r="Q385" i="1"/>
  <c r="Q384" i="1"/>
  <c r="Q383" i="1"/>
  <c r="K383" i="1" s="1"/>
  <c r="Q382" i="1"/>
  <c r="K382" i="1" s="1"/>
  <c r="Q381" i="1"/>
  <c r="Q380" i="1"/>
  <c r="Q379" i="1"/>
  <c r="K379" i="1" s="1"/>
  <c r="Q378" i="1"/>
  <c r="K378" i="1" s="1"/>
  <c r="Q377" i="1"/>
  <c r="Q376" i="1"/>
  <c r="Q375" i="1"/>
  <c r="K375" i="1" s="1"/>
  <c r="Q374" i="1"/>
  <c r="K374" i="1" s="1"/>
  <c r="N374" i="1" s="1"/>
  <c r="Q373" i="1"/>
  <c r="Q372" i="1"/>
  <c r="Q371" i="1"/>
  <c r="K371" i="1" s="1"/>
  <c r="Q370" i="1"/>
  <c r="K370" i="1" s="1"/>
  <c r="Q369" i="1"/>
  <c r="Q368" i="1"/>
  <c r="Q367" i="1"/>
  <c r="K367" i="1" s="1"/>
  <c r="Q366" i="1"/>
  <c r="K366" i="1" s="1"/>
  <c r="Q365" i="1"/>
  <c r="Q364" i="1"/>
  <c r="Q363" i="1"/>
  <c r="K363" i="1" s="1"/>
  <c r="Q362" i="1"/>
  <c r="K362" i="1" s="1"/>
  <c r="N362" i="1" s="1"/>
  <c r="Q361" i="1"/>
  <c r="Q360" i="1"/>
  <c r="Q359" i="1"/>
  <c r="K359" i="1" s="1"/>
  <c r="Q358" i="1"/>
  <c r="K358" i="1" s="1"/>
  <c r="Q357" i="1"/>
  <c r="Q356" i="1"/>
  <c r="Q355" i="1"/>
  <c r="K355" i="1" s="1"/>
  <c r="Q354" i="1"/>
  <c r="K354" i="1" s="1"/>
  <c r="Q353" i="1"/>
  <c r="Q352" i="1"/>
  <c r="Q351" i="1"/>
  <c r="K351" i="1" s="1"/>
  <c r="Q350" i="1"/>
  <c r="K350" i="1" s="1"/>
  <c r="Q349" i="1"/>
  <c r="Q348" i="1"/>
  <c r="Q347" i="1"/>
  <c r="K347" i="1" s="1"/>
  <c r="Q346" i="1"/>
  <c r="K346" i="1" s="1"/>
  <c r="N346" i="1" s="1"/>
  <c r="Q345" i="1"/>
  <c r="Q344" i="1"/>
  <c r="Q343" i="1"/>
  <c r="K343" i="1" s="1"/>
  <c r="Q342" i="1"/>
  <c r="K342" i="1" s="1"/>
  <c r="Q341" i="1"/>
  <c r="Q340" i="1"/>
  <c r="Q339" i="1"/>
  <c r="K339" i="1" s="1"/>
  <c r="Q338" i="1"/>
  <c r="K338" i="1" s="1"/>
  <c r="Q337" i="1"/>
  <c r="Q336" i="1"/>
  <c r="Q335" i="1"/>
  <c r="K335" i="1" s="1"/>
  <c r="Q334" i="1"/>
  <c r="K334" i="1" s="1"/>
  <c r="Q333" i="1"/>
  <c r="Q332" i="1"/>
  <c r="Q331" i="1"/>
  <c r="K331" i="1" s="1"/>
  <c r="Q330" i="1"/>
  <c r="K330" i="1" s="1"/>
  <c r="Q329" i="1"/>
  <c r="Q328" i="1"/>
  <c r="Q327" i="1"/>
  <c r="K327" i="1" s="1"/>
  <c r="Q326" i="1"/>
  <c r="K326" i="1" s="1"/>
  <c r="Q325" i="1"/>
  <c r="Q324" i="1"/>
  <c r="K324" i="1" s="1"/>
  <c r="N324" i="1" s="1"/>
  <c r="Q323" i="1"/>
  <c r="K323" i="1" s="1"/>
  <c r="Q322" i="1"/>
  <c r="K322" i="1" s="1"/>
  <c r="N322" i="1" s="1"/>
  <c r="Q321" i="1"/>
  <c r="Q320" i="1"/>
  <c r="K320" i="1" s="1"/>
  <c r="N320" i="1" s="1"/>
  <c r="Q319" i="1"/>
  <c r="K319" i="1" s="1"/>
  <c r="Q318" i="1"/>
  <c r="K318" i="1" s="1"/>
  <c r="Q317" i="1"/>
  <c r="Q316" i="1"/>
  <c r="Q315" i="1"/>
  <c r="K315" i="1" s="1"/>
  <c r="Q314" i="1"/>
  <c r="K314" i="1" s="1"/>
  <c r="Q313" i="1"/>
  <c r="Q312" i="1"/>
  <c r="K312" i="1" s="1"/>
  <c r="N312" i="1" s="1"/>
  <c r="Q311" i="1"/>
  <c r="K311" i="1" s="1"/>
  <c r="Q310" i="1"/>
  <c r="K310" i="1" s="1"/>
  <c r="Q309" i="1"/>
  <c r="Q308" i="1"/>
  <c r="Q307" i="1"/>
  <c r="K307" i="1" s="1"/>
  <c r="Q306" i="1"/>
  <c r="K306" i="1" s="1"/>
  <c r="Q305" i="1"/>
  <c r="Q304" i="1"/>
  <c r="K304" i="1" s="1"/>
  <c r="N304" i="1" s="1"/>
  <c r="Q303" i="1"/>
  <c r="K303" i="1" s="1"/>
  <c r="Q302" i="1"/>
  <c r="K302" i="1" s="1"/>
  <c r="Q301" i="1"/>
  <c r="Q300" i="1"/>
  <c r="Q299" i="1"/>
  <c r="K299" i="1" s="1"/>
  <c r="Q298" i="1"/>
  <c r="K298" i="1" s="1"/>
  <c r="Q297" i="1"/>
  <c r="Q296" i="1"/>
  <c r="K296" i="1" s="1"/>
  <c r="N296" i="1" s="1"/>
  <c r="Q295" i="1"/>
  <c r="K295" i="1" s="1"/>
  <c r="Q294" i="1"/>
  <c r="K294" i="1" s="1"/>
  <c r="N294" i="1" s="1"/>
  <c r="Q293" i="1"/>
  <c r="Q292" i="1"/>
  <c r="Q291" i="1"/>
  <c r="K291" i="1" s="1"/>
  <c r="Q290" i="1"/>
  <c r="K290" i="1" s="1"/>
  <c r="Q289" i="1"/>
  <c r="Q288" i="1"/>
  <c r="K288" i="1" s="1"/>
  <c r="N288" i="1" s="1"/>
  <c r="Q287" i="1"/>
  <c r="K287" i="1" s="1"/>
  <c r="Q286" i="1"/>
  <c r="K286" i="1" s="1"/>
  <c r="Q285" i="1"/>
  <c r="Q284" i="1"/>
  <c r="Q283" i="1"/>
  <c r="K283" i="1" s="1"/>
  <c r="Q282" i="1"/>
  <c r="K282" i="1" s="1"/>
  <c r="Q281" i="1"/>
  <c r="Q280" i="1"/>
  <c r="Q279" i="1"/>
  <c r="K279" i="1" s="1"/>
  <c r="Q278" i="1"/>
  <c r="K278" i="1" s="1"/>
  <c r="Q277" i="1"/>
  <c r="Q276" i="1"/>
  <c r="Q275" i="1"/>
  <c r="K275" i="1" s="1"/>
  <c r="Q274" i="1"/>
  <c r="K274" i="1" s="1"/>
  <c r="N274" i="1" s="1"/>
  <c r="Q273" i="1"/>
  <c r="Q272" i="1"/>
  <c r="Q271" i="1"/>
  <c r="K271" i="1" s="1"/>
  <c r="Q270" i="1"/>
  <c r="K270" i="1" s="1"/>
  <c r="Q269" i="1"/>
  <c r="Q268" i="1"/>
  <c r="Q267" i="1"/>
  <c r="K267" i="1" s="1"/>
  <c r="Q266" i="1"/>
  <c r="K266" i="1" s="1"/>
  <c r="Q265" i="1"/>
  <c r="Q264" i="1"/>
  <c r="Q263" i="1"/>
  <c r="K263" i="1" s="1"/>
  <c r="Q262" i="1"/>
  <c r="K262" i="1" s="1"/>
  <c r="Q261" i="1"/>
  <c r="Q260" i="1"/>
  <c r="Q259" i="1"/>
  <c r="K259" i="1" s="1"/>
  <c r="Q258" i="1"/>
  <c r="K258" i="1" s="1"/>
  <c r="Q257" i="1"/>
  <c r="Q256" i="1"/>
  <c r="Q255" i="1"/>
  <c r="K255" i="1" s="1"/>
  <c r="Q254" i="1"/>
  <c r="K254" i="1" s="1"/>
  <c r="Q253" i="1"/>
  <c r="Q252" i="1"/>
  <c r="Q251" i="1"/>
  <c r="K251" i="1" s="1"/>
  <c r="Q250" i="1"/>
  <c r="K250" i="1" s="1"/>
  <c r="Q249" i="1"/>
  <c r="Q248" i="1"/>
  <c r="Q247" i="1"/>
  <c r="K247" i="1" s="1"/>
  <c r="Q246" i="1"/>
  <c r="K246" i="1" s="1"/>
  <c r="N246" i="1" s="1"/>
  <c r="Q245" i="1"/>
  <c r="Q244" i="1"/>
  <c r="Q243" i="1"/>
  <c r="K243" i="1" s="1"/>
  <c r="Q242" i="1"/>
  <c r="K242" i="1" s="1"/>
  <c r="Q241" i="1"/>
  <c r="Q240" i="1"/>
  <c r="Q239" i="1"/>
  <c r="K239" i="1" s="1"/>
  <c r="Q238" i="1"/>
  <c r="K238" i="1" s="1"/>
  <c r="N238" i="1" s="1"/>
  <c r="Q237" i="1"/>
  <c r="Q236" i="1"/>
  <c r="Q235" i="1"/>
  <c r="K235" i="1" s="1"/>
  <c r="Q234" i="1"/>
  <c r="K234" i="1" s="1"/>
  <c r="Q233" i="1"/>
  <c r="Q232" i="1"/>
  <c r="Q231" i="1"/>
  <c r="K231" i="1" s="1"/>
  <c r="Q230" i="1"/>
  <c r="K230" i="1" s="1"/>
  <c r="Q229" i="1"/>
  <c r="Q228" i="1"/>
  <c r="K228" i="1" s="1"/>
  <c r="N228" i="1" s="1"/>
  <c r="Q227" i="1"/>
  <c r="K227" i="1" s="1"/>
  <c r="Q226" i="1"/>
  <c r="K226" i="1" s="1"/>
  <c r="Q225" i="1"/>
  <c r="Q224" i="1"/>
  <c r="Q223" i="1"/>
  <c r="K223" i="1" s="1"/>
  <c r="Q222" i="1"/>
  <c r="K222" i="1" s="1"/>
  <c r="Q221" i="1"/>
  <c r="Q220" i="1"/>
  <c r="Q219" i="1"/>
  <c r="K219" i="1" s="1"/>
  <c r="Q218" i="1"/>
  <c r="K218" i="1" s="1"/>
  <c r="N218" i="1" s="1"/>
  <c r="Q217" i="1"/>
  <c r="Q216" i="1"/>
  <c r="Q215" i="1"/>
  <c r="K215" i="1" s="1"/>
  <c r="Q214" i="1"/>
  <c r="K214" i="1" s="1"/>
  <c r="Q213" i="1"/>
  <c r="Q212" i="1"/>
  <c r="K212" i="1" s="1"/>
  <c r="N212" i="1" s="1"/>
  <c r="Q211" i="1"/>
  <c r="K211" i="1" s="1"/>
  <c r="Q210" i="1"/>
  <c r="K210" i="1" s="1"/>
  <c r="N210" i="1" s="1"/>
  <c r="Q209" i="1"/>
  <c r="Q208" i="1"/>
  <c r="Q207" i="1"/>
  <c r="K207" i="1" s="1"/>
  <c r="Q206" i="1"/>
  <c r="K206" i="1" s="1"/>
  <c r="Q205" i="1"/>
  <c r="Q204" i="1"/>
  <c r="Q203" i="1"/>
  <c r="K203" i="1" s="1"/>
  <c r="Q202" i="1"/>
  <c r="K202" i="1" s="1"/>
  <c r="N202" i="1" s="1"/>
  <c r="Q201" i="1"/>
  <c r="Q200" i="1"/>
  <c r="Q199" i="1"/>
  <c r="K199" i="1" s="1"/>
  <c r="Q198" i="1"/>
  <c r="K198" i="1" s="1"/>
  <c r="Q197" i="1"/>
  <c r="Q196" i="1"/>
  <c r="K196" i="1" s="1"/>
  <c r="N196" i="1" s="1"/>
  <c r="Q195" i="1"/>
  <c r="K195" i="1" s="1"/>
  <c r="Q194" i="1"/>
  <c r="K194" i="1" s="1"/>
  <c r="N194" i="1" s="1"/>
  <c r="Q193" i="1"/>
  <c r="Q192" i="1"/>
  <c r="Q191" i="1"/>
  <c r="K191" i="1" s="1"/>
  <c r="Q190" i="1"/>
  <c r="K190" i="1" s="1"/>
  <c r="Q189" i="1"/>
  <c r="Q188" i="1"/>
  <c r="Q187" i="1"/>
  <c r="K187" i="1" s="1"/>
  <c r="Q186" i="1"/>
  <c r="K186" i="1" s="1"/>
  <c r="Q185" i="1"/>
  <c r="Q184" i="1"/>
  <c r="Q183" i="1"/>
  <c r="K183" i="1" s="1"/>
  <c r="Q182" i="1"/>
  <c r="K182" i="1" s="1"/>
  <c r="N182" i="1" s="1"/>
  <c r="Q181" i="1"/>
  <c r="Q180" i="1"/>
  <c r="Q179" i="1"/>
  <c r="K179" i="1" s="1"/>
  <c r="Q178" i="1"/>
  <c r="K178" i="1" s="1"/>
  <c r="Q177" i="1"/>
  <c r="Q176" i="1"/>
  <c r="Q175" i="1"/>
  <c r="K175" i="1" s="1"/>
  <c r="Q174" i="1"/>
  <c r="K174" i="1" s="1"/>
  <c r="Q173" i="1"/>
  <c r="Q172" i="1"/>
  <c r="Q171" i="1"/>
  <c r="K171" i="1" s="1"/>
  <c r="Q170" i="1"/>
  <c r="K170" i="1" s="1"/>
  <c r="Q169" i="1"/>
  <c r="Q168" i="1"/>
  <c r="Q167" i="1"/>
  <c r="K167" i="1" s="1"/>
  <c r="Q166" i="1"/>
  <c r="K166" i="1" s="1"/>
  <c r="Q165" i="1"/>
  <c r="Q164" i="1"/>
  <c r="Q163" i="1"/>
  <c r="K163" i="1" s="1"/>
  <c r="Q162" i="1"/>
  <c r="K162" i="1" s="1"/>
  <c r="Q161" i="1"/>
  <c r="Q160" i="1"/>
  <c r="Q159" i="1"/>
  <c r="K159" i="1" s="1"/>
  <c r="Q158" i="1"/>
  <c r="K158" i="1" s="1"/>
  <c r="Q157" i="1"/>
  <c r="Q156" i="1"/>
  <c r="Q155" i="1"/>
  <c r="K155" i="1" s="1"/>
  <c r="Q154" i="1"/>
  <c r="K154" i="1" s="1"/>
  <c r="Q153" i="1"/>
  <c r="Q152" i="1"/>
  <c r="Q151" i="1"/>
  <c r="K151" i="1" s="1"/>
  <c r="Q150" i="1"/>
  <c r="K150" i="1" s="1"/>
  <c r="Q149" i="1"/>
  <c r="Q148" i="1"/>
  <c r="Q147" i="1"/>
  <c r="K147" i="1" s="1"/>
  <c r="Q146" i="1"/>
  <c r="K146" i="1" s="1"/>
  <c r="Q145" i="1"/>
  <c r="Q144" i="1"/>
  <c r="Q143" i="1"/>
  <c r="K143" i="1" s="1"/>
  <c r="Q142" i="1"/>
  <c r="K142" i="1" s="1"/>
  <c r="Q141" i="1"/>
  <c r="Q140" i="1"/>
  <c r="Q139" i="1"/>
  <c r="K139" i="1" s="1"/>
  <c r="Q138" i="1"/>
  <c r="K138" i="1" s="1"/>
  <c r="Q137" i="1"/>
  <c r="Q136" i="1"/>
  <c r="Q135" i="1"/>
  <c r="K135" i="1" s="1"/>
  <c r="Q134" i="1"/>
  <c r="K134" i="1" s="1"/>
  <c r="Q133" i="1"/>
  <c r="Q132" i="1"/>
  <c r="Q131" i="1"/>
  <c r="K131" i="1" s="1"/>
  <c r="Q130" i="1"/>
  <c r="K130" i="1" s="1"/>
  <c r="N130" i="1" s="1"/>
  <c r="Q129" i="1"/>
  <c r="Q128" i="1"/>
  <c r="Q127" i="1"/>
  <c r="K127" i="1" s="1"/>
  <c r="Q126" i="1"/>
  <c r="K126" i="1" s="1"/>
  <c r="Q125" i="1"/>
  <c r="Q124" i="1"/>
  <c r="Q123" i="1"/>
  <c r="K123" i="1" s="1"/>
  <c r="Q122" i="1"/>
  <c r="K122" i="1" s="1"/>
  <c r="Q121" i="1"/>
  <c r="Q120" i="1"/>
  <c r="Q119" i="1"/>
  <c r="K119" i="1" s="1"/>
  <c r="Q118" i="1"/>
  <c r="K118" i="1" s="1"/>
  <c r="Q117" i="1"/>
  <c r="Q116" i="1"/>
  <c r="Q115" i="1"/>
  <c r="K115" i="1" s="1"/>
  <c r="Q114" i="1"/>
  <c r="K114" i="1" s="1"/>
  <c r="Q113" i="1"/>
  <c r="Q112" i="1"/>
  <c r="Q111" i="1"/>
  <c r="K111" i="1" s="1"/>
  <c r="Q110" i="1"/>
  <c r="K110" i="1" s="1"/>
  <c r="Q109" i="1"/>
  <c r="Q108" i="1"/>
  <c r="Q107" i="1"/>
  <c r="K107" i="1" s="1"/>
  <c r="Q106" i="1"/>
  <c r="K106" i="1" s="1"/>
  <c r="Q105" i="1"/>
  <c r="Q104" i="1"/>
  <c r="Q103" i="1"/>
  <c r="K103" i="1" s="1"/>
  <c r="Q102" i="1"/>
  <c r="K102" i="1" s="1"/>
  <c r="Q101" i="1"/>
  <c r="Q100" i="1"/>
  <c r="Q99" i="1"/>
  <c r="K99" i="1" s="1"/>
  <c r="Q98" i="1"/>
  <c r="K98" i="1" s="1"/>
  <c r="Q97" i="1"/>
  <c r="Q96" i="1"/>
  <c r="Q95" i="1"/>
  <c r="K95" i="1" s="1"/>
  <c r="Q94" i="1"/>
  <c r="K94" i="1" s="1"/>
  <c r="Q93" i="1"/>
  <c r="Q92" i="1"/>
  <c r="Q91" i="1"/>
  <c r="K91" i="1" s="1"/>
  <c r="Q90" i="1"/>
  <c r="K90" i="1" s="1"/>
  <c r="Q89" i="1"/>
  <c r="Q88" i="1"/>
  <c r="Q87" i="1"/>
  <c r="K87" i="1" s="1"/>
  <c r="Q86" i="1"/>
  <c r="K86" i="1" s="1"/>
  <c r="N86" i="1" s="1"/>
  <c r="Q85" i="1"/>
  <c r="Q84" i="1"/>
  <c r="Q83" i="1"/>
  <c r="K83" i="1" s="1"/>
  <c r="Q82" i="1"/>
  <c r="K82" i="1" s="1"/>
  <c r="Q81" i="1"/>
  <c r="Q80" i="1"/>
  <c r="Q79" i="1"/>
  <c r="K79" i="1" s="1"/>
  <c r="Q78" i="1"/>
  <c r="K78" i="1" s="1"/>
  <c r="Q77" i="1"/>
  <c r="Q76" i="1"/>
  <c r="Q75" i="1"/>
  <c r="K75" i="1" s="1"/>
  <c r="Q74" i="1"/>
  <c r="K74" i="1" s="1"/>
  <c r="Q73" i="1"/>
  <c r="Q72" i="1"/>
  <c r="Q71" i="1"/>
  <c r="K71" i="1" s="1"/>
  <c r="Q70" i="1"/>
  <c r="K70" i="1" s="1"/>
  <c r="Q69" i="1"/>
  <c r="Q68" i="1"/>
  <c r="Q67" i="1"/>
  <c r="K67" i="1" s="1"/>
  <c r="Q66" i="1"/>
  <c r="K66" i="1" s="1"/>
  <c r="Q65" i="1"/>
  <c r="Q64" i="1"/>
  <c r="Q63" i="1"/>
  <c r="K63" i="1" s="1"/>
  <c r="N63" i="1" s="1"/>
  <c r="Q62" i="1"/>
  <c r="K62" i="1" s="1"/>
  <c r="Q61" i="1"/>
  <c r="Q60" i="1"/>
  <c r="Q59" i="1"/>
  <c r="K59" i="1" s="1"/>
  <c r="N59" i="1" s="1"/>
  <c r="Q58" i="1"/>
  <c r="K58" i="1" s="1"/>
  <c r="Q57" i="1"/>
  <c r="Q56" i="1"/>
  <c r="Q55" i="1"/>
  <c r="K55" i="1" s="1"/>
  <c r="N55" i="1" s="1"/>
  <c r="Q54" i="1"/>
  <c r="K54" i="1" s="1"/>
  <c r="Q53" i="1"/>
  <c r="Q52" i="1"/>
  <c r="Q51" i="1"/>
  <c r="K51" i="1" s="1"/>
  <c r="N51" i="1" s="1"/>
  <c r="Q50" i="1"/>
  <c r="K50" i="1" s="1"/>
  <c r="Q49" i="1"/>
  <c r="Q48" i="1"/>
  <c r="Q47" i="1"/>
  <c r="K47" i="1" s="1"/>
  <c r="N47" i="1" s="1"/>
  <c r="Q46" i="1"/>
  <c r="K46" i="1" s="1"/>
  <c r="Q45" i="1"/>
  <c r="Q44" i="1"/>
  <c r="Q43" i="1"/>
  <c r="K43" i="1" s="1"/>
  <c r="N43" i="1" s="1"/>
  <c r="Q42" i="1"/>
  <c r="K42" i="1" s="1"/>
  <c r="Q41" i="1"/>
  <c r="Q40" i="1"/>
  <c r="Q39" i="1"/>
  <c r="K39" i="1" s="1"/>
  <c r="N39" i="1" s="1"/>
  <c r="Q38" i="1"/>
  <c r="K38" i="1" s="1"/>
  <c r="Q37" i="1"/>
  <c r="Q36" i="1"/>
  <c r="Q35" i="1"/>
  <c r="K35" i="1" s="1"/>
  <c r="N35" i="1" s="1"/>
  <c r="Q34" i="1"/>
  <c r="K34" i="1" s="1"/>
  <c r="Q33" i="1"/>
  <c r="Q32" i="1"/>
  <c r="Q31" i="1"/>
  <c r="K31" i="1" s="1"/>
  <c r="N31" i="1" s="1"/>
  <c r="Q30" i="1"/>
  <c r="K30" i="1" s="1"/>
  <c r="Q29" i="1"/>
  <c r="Q28" i="1"/>
  <c r="Q27" i="1"/>
  <c r="K27" i="1" s="1"/>
  <c r="N27" i="1" s="1"/>
  <c r="Q26" i="1"/>
  <c r="K26" i="1" s="1"/>
  <c r="Q25" i="1"/>
  <c r="Q24" i="1"/>
  <c r="Q23" i="1"/>
  <c r="K23" i="1" s="1"/>
  <c r="N23" i="1" s="1"/>
  <c r="Q22" i="1"/>
  <c r="K22" i="1" s="1"/>
  <c r="Q21" i="1"/>
  <c r="Q20" i="1"/>
  <c r="Q19" i="1"/>
  <c r="K19" i="1" s="1"/>
  <c r="N19" i="1" s="1"/>
  <c r="Q18" i="1"/>
  <c r="K18" i="1" s="1"/>
  <c r="N18" i="1" s="1"/>
  <c r="Q17" i="1"/>
  <c r="Q16" i="1"/>
  <c r="Q15" i="1"/>
  <c r="K15" i="1" s="1"/>
  <c r="N15" i="1" s="1"/>
  <c r="Q14" i="1"/>
  <c r="K14" i="1" s="1"/>
  <c r="Q13" i="1"/>
  <c r="Q12" i="1"/>
  <c r="M2650" i="1"/>
  <c r="M2649" i="1"/>
  <c r="M2648" i="1"/>
  <c r="M2647" i="1"/>
  <c r="M2646" i="1"/>
  <c r="M2645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6" i="1"/>
  <c r="M2625" i="1"/>
  <c r="M2624" i="1"/>
  <c r="M2623" i="1"/>
  <c r="M2622" i="1"/>
  <c r="M2621" i="1"/>
  <c r="M2620" i="1"/>
  <c r="M2619" i="1"/>
  <c r="M2618" i="1"/>
  <c r="M2617" i="1"/>
  <c r="M2616" i="1"/>
  <c r="M2615" i="1"/>
  <c r="M2614" i="1"/>
  <c r="M2613" i="1"/>
  <c r="M2612" i="1"/>
  <c r="M2611" i="1"/>
  <c r="M2610" i="1"/>
  <c r="M2609" i="1"/>
  <c r="M2608" i="1"/>
  <c r="M2607" i="1"/>
  <c r="M2606" i="1"/>
  <c r="M2605" i="1"/>
  <c r="M2604" i="1"/>
  <c r="M2603" i="1"/>
  <c r="M2602" i="1"/>
  <c r="M2601" i="1"/>
  <c r="M2600" i="1"/>
  <c r="M2599" i="1"/>
  <c r="M2598" i="1"/>
  <c r="M2597" i="1"/>
  <c r="M2596" i="1"/>
  <c r="M2595" i="1"/>
  <c r="M2594" i="1"/>
  <c r="M2593" i="1"/>
  <c r="M2592" i="1"/>
  <c r="M2591" i="1"/>
  <c r="M2590" i="1"/>
  <c r="M2589" i="1"/>
  <c r="M2588" i="1"/>
  <c r="M2587" i="1"/>
  <c r="M2586" i="1"/>
  <c r="M2585" i="1"/>
  <c r="M2584" i="1"/>
  <c r="M2583" i="1"/>
  <c r="M2582" i="1"/>
  <c r="M2581" i="1"/>
  <c r="M2580" i="1"/>
  <c r="M2579" i="1"/>
  <c r="M2578" i="1"/>
  <c r="M2577" i="1"/>
  <c r="M2576" i="1"/>
  <c r="M2575" i="1"/>
  <c r="M2574" i="1"/>
  <c r="M2573" i="1"/>
  <c r="M2572" i="1"/>
  <c r="M2571" i="1"/>
  <c r="M2570" i="1"/>
  <c r="M2569" i="1"/>
  <c r="M2568" i="1"/>
  <c r="M2567" i="1"/>
  <c r="M2566" i="1"/>
  <c r="M2565" i="1"/>
  <c r="M2564" i="1"/>
  <c r="M2563" i="1"/>
  <c r="M2562" i="1"/>
  <c r="M2561" i="1"/>
  <c r="M2560" i="1"/>
  <c r="M2559" i="1"/>
  <c r="M2558" i="1"/>
  <c r="M2557" i="1"/>
  <c r="M2556" i="1"/>
  <c r="M2555" i="1"/>
  <c r="M2554" i="1"/>
  <c r="M2553" i="1"/>
  <c r="M2552" i="1"/>
  <c r="M2551" i="1"/>
  <c r="M2550" i="1"/>
  <c r="M2549" i="1"/>
  <c r="M2548" i="1"/>
  <c r="M2547" i="1"/>
  <c r="M2546" i="1"/>
  <c r="M2545" i="1"/>
  <c r="M2544" i="1"/>
  <c r="M2543" i="1"/>
  <c r="M2542" i="1"/>
  <c r="M2541" i="1"/>
  <c r="M2540" i="1"/>
  <c r="M2539" i="1"/>
  <c r="M2538" i="1"/>
  <c r="M2537" i="1"/>
  <c r="M2536" i="1"/>
  <c r="M2535" i="1"/>
  <c r="M2534" i="1"/>
  <c r="M2533" i="1"/>
  <c r="M2532" i="1"/>
  <c r="M2531" i="1"/>
  <c r="M2530" i="1"/>
  <c r="M2529" i="1"/>
  <c r="M2528" i="1"/>
  <c r="M2527" i="1"/>
  <c r="M2526" i="1"/>
  <c r="M2525" i="1"/>
  <c r="M2524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7" i="1"/>
  <c r="M2506" i="1"/>
  <c r="M2505" i="1"/>
  <c r="M2504" i="1"/>
  <c r="M2503" i="1"/>
  <c r="M2502" i="1"/>
  <c r="M2501" i="1"/>
  <c r="M2500" i="1"/>
  <c r="M2499" i="1"/>
  <c r="M2498" i="1"/>
  <c r="M2497" i="1"/>
  <c r="M2496" i="1"/>
  <c r="M2495" i="1"/>
  <c r="M2494" i="1"/>
  <c r="M2493" i="1"/>
  <c r="M2492" i="1"/>
  <c r="M2491" i="1"/>
  <c r="M2490" i="1"/>
  <c r="M2489" i="1"/>
  <c r="M2488" i="1"/>
  <c r="M2487" i="1"/>
  <c r="M2486" i="1"/>
  <c r="M2485" i="1"/>
  <c r="M2484" i="1"/>
  <c r="M2483" i="1"/>
  <c r="M2482" i="1"/>
  <c r="M2481" i="1"/>
  <c r="M2480" i="1"/>
  <c r="M2479" i="1"/>
  <c r="M2478" i="1"/>
  <c r="M2477" i="1"/>
  <c r="M2476" i="1"/>
  <c r="M2475" i="1"/>
  <c r="M2474" i="1"/>
  <c r="M2473" i="1"/>
  <c r="M2472" i="1"/>
  <c r="M2471" i="1"/>
  <c r="M2470" i="1"/>
  <c r="M2469" i="1"/>
  <c r="M2468" i="1"/>
  <c r="M2467" i="1"/>
  <c r="M2466" i="1"/>
  <c r="M2465" i="1"/>
  <c r="M2464" i="1"/>
  <c r="M2463" i="1"/>
  <c r="M2462" i="1"/>
  <c r="M2461" i="1"/>
  <c r="M2460" i="1"/>
  <c r="M2459" i="1"/>
  <c r="M2458" i="1"/>
  <c r="M2457" i="1"/>
  <c r="M2456" i="1"/>
  <c r="M2455" i="1"/>
  <c r="M2454" i="1"/>
  <c r="M2453" i="1"/>
  <c r="M2452" i="1"/>
  <c r="M2451" i="1"/>
  <c r="M2450" i="1"/>
  <c r="M2449" i="1"/>
  <c r="M2448" i="1"/>
  <c r="M2447" i="1"/>
  <c r="M2446" i="1"/>
  <c r="M2445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369" i="1"/>
  <c r="M2368" i="1"/>
  <c r="M2367" i="1"/>
  <c r="M2366" i="1"/>
  <c r="M2365" i="1"/>
  <c r="M2364" i="1"/>
  <c r="M2363" i="1"/>
  <c r="M2362" i="1"/>
  <c r="M2361" i="1"/>
  <c r="M2360" i="1"/>
  <c r="M2359" i="1"/>
  <c r="M2358" i="1"/>
  <c r="M2357" i="1"/>
  <c r="M2356" i="1"/>
  <c r="M2355" i="1"/>
  <c r="M2354" i="1"/>
  <c r="M2353" i="1"/>
  <c r="M2352" i="1"/>
  <c r="M2351" i="1"/>
  <c r="M2350" i="1"/>
  <c r="M2349" i="1"/>
  <c r="M2348" i="1"/>
  <c r="M2347" i="1"/>
  <c r="M2346" i="1"/>
  <c r="M2345" i="1"/>
  <c r="M2344" i="1"/>
  <c r="M2343" i="1"/>
  <c r="M2342" i="1"/>
  <c r="M2341" i="1"/>
  <c r="M2340" i="1"/>
  <c r="M2339" i="1"/>
  <c r="M2338" i="1"/>
  <c r="M2337" i="1"/>
  <c r="M2336" i="1"/>
  <c r="M2335" i="1"/>
  <c r="M2334" i="1"/>
  <c r="M2333" i="1"/>
  <c r="M2332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9" i="1"/>
  <c r="M2318" i="1"/>
  <c r="M2317" i="1"/>
  <c r="M2316" i="1"/>
  <c r="M2315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6" i="1"/>
  <c r="M2225" i="1"/>
  <c r="M2224" i="1"/>
  <c r="M2223" i="1"/>
  <c r="M2222" i="1"/>
  <c r="M2221" i="1"/>
  <c r="M2220" i="1"/>
  <c r="M2219" i="1"/>
  <c r="M2218" i="1"/>
  <c r="M2217" i="1"/>
  <c r="M2216" i="1"/>
  <c r="M2215" i="1"/>
  <c r="M2214" i="1"/>
  <c r="M2213" i="1"/>
  <c r="M2212" i="1"/>
  <c r="M2211" i="1"/>
  <c r="M2210" i="1"/>
  <c r="M2209" i="1"/>
  <c r="M2208" i="1"/>
  <c r="M2207" i="1"/>
  <c r="M2206" i="1"/>
  <c r="M2205" i="1"/>
  <c r="M2204" i="1"/>
  <c r="M2203" i="1"/>
  <c r="M2202" i="1"/>
  <c r="M2201" i="1"/>
  <c r="M2200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4" i="1"/>
  <c r="M2183" i="1"/>
  <c r="M2182" i="1"/>
  <c r="M2181" i="1"/>
  <c r="M2180" i="1"/>
  <c r="M2179" i="1"/>
  <c r="M2178" i="1"/>
  <c r="M2177" i="1"/>
  <c r="M2176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31" i="1"/>
  <c r="M2130" i="1"/>
  <c r="M2129" i="1"/>
  <c r="M2128" i="1"/>
  <c r="M2127" i="1"/>
  <c r="M2126" i="1"/>
  <c r="M2125" i="1"/>
  <c r="M2124" i="1"/>
  <c r="M2123" i="1"/>
  <c r="M2122" i="1"/>
  <c r="M2121" i="1"/>
  <c r="M2120" i="1"/>
  <c r="M2119" i="1"/>
  <c r="M2118" i="1"/>
  <c r="M2117" i="1"/>
  <c r="M2116" i="1"/>
  <c r="M2115" i="1"/>
  <c r="M2114" i="1"/>
  <c r="M2113" i="1"/>
  <c r="M2112" i="1"/>
  <c r="M2111" i="1"/>
  <c r="M2110" i="1"/>
  <c r="M2109" i="1"/>
  <c r="M2108" i="1"/>
  <c r="M2107" i="1"/>
  <c r="M2106" i="1"/>
  <c r="M2105" i="1"/>
  <c r="M2104" i="1"/>
  <c r="M2103" i="1"/>
  <c r="M2102" i="1"/>
  <c r="M2101" i="1"/>
  <c r="M2100" i="1"/>
  <c r="M2099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6" i="1"/>
  <c r="M2055" i="1"/>
  <c r="M2054" i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40" i="1"/>
  <c r="M2039" i="1"/>
  <c r="M2038" i="1"/>
  <c r="M2037" i="1"/>
  <c r="M2036" i="1"/>
  <c r="M2035" i="1"/>
  <c r="M2034" i="1"/>
  <c r="M2033" i="1"/>
  <c r="M2032" i="1"/>
  <c r="M2031" i="1"/>
  <c r="M2030" i="1"/>
  <c r="M2029" i="1"/>
  <c r="M2028" i="1"/>
  <c r="M2027" i="1"/>
  <c r="M2026" i="1"/>
  <c r="M2025" i="1"/>
  <c r="M2024" i="1"/>
  <c r="M2023" i="1"/>
  <c r="M2022" i="1"/>
  <c r="M2021" i="1"/>
  <c r="M2020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M1989" i="1"/>
  <c r="M1988" i="1"/>
  <c r="M1987" i="1"/>
  <c r="M1986" i="1"/>
  <c r="M1985" i="1"/>
  <c r="M1984" i="1"/>
  <c r="M1983" i="1"/>
  <c r="M1982" i="1"/>
  <c r="M1981" i="1"/>
  <c r="M1980" i="1"/>
  <c r="M1979" i="1"/>
  <c r="M1978" i="1"/>
  <c r="M1977" i="1"/>
  <c r="M1976" i="1"/>
  <c r="M1975" i="1"/>
  <c r="M1974" i="1"/>
  <c r="M1973" i="1"/>
  <c r="M1972" i="1"/>
  <c r="M1971" i="1"/>
  <c r="M1970" i="1"/>
  <c r="M1969" i="1"/>
  <c r="M1968" i="1"/>
  <c r="M1967" i="1"/>
  <c r="M1966" i="1"/>
  <c r="M1965" i="1"/>
  <c r="M1964" i="1"/>
  <c r="M1963" i="1"/>
  <c r="M1962" i="1"/>
  <c r="M1961" i="1"/>
  <c r="M1960" i="1"/>
  <c r="M1959" i="1"/>
  <c r="M1958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5" i="1"/>
  <c r="M1934" i="1"/>
  <c r="M1933" i="1"/>
  <c r="M1932" i="1"/>
  <c r="M1931" i="1"/>
  <c r="M1930" i="1"/>
  <c r="M1929" i="1"/>
  <c r="M1928" i="1"/>
  <c r="M1927" i="1"/>
  <c r="M1926" i="1"/>
  <c r="M1925" i="1"/>
  <c r="M1924" i="1"/>
  <c r="M1923" i="1"/>
  <c r="M1922" i="1"/>
  <c r="M1921" i="1"/>
  <c r="M1920" i="1"/>
  <c r="M1919" i="1"/>
  <c r="M1918" i="1"/>
  <c r="M1917" i="1"/>
  <c r="M1916" i="1"/>
  <c r="M1915" i="1"/>
  <c r="M1914" i="1"/>
  <c r="M1913" i="1"/>
  <c r="M1912" i="1"/>
  <c r="M1911" i="1"/>
  <c r="M1910" i="1"/>
  <c r="M1909" i="1"/>
  <c r="M1908" i="1"/>
  <c r="M1907" i="1"/>
  <c r="M1906" i="1"/>
  <c r="M1905" i="1"/>
  <c r="M1904" i="1"/>
  <c r="M1903" i="1"/>
  <c r="M1902" i="1"/>
  <c r="M1901" i="1"/>
  <c r="M1900" i="1"/>
  <c r="M1899" i="1"/>
  <c r="M1898" i="1"/>
  <c r="M1897" i="1"/>
  <c r="M1896" i="1"/>
  <c r="M1895" i="1"/>
  <c r="M1894" i="1"/>
  <c r="M1893" i="1"/>
  <c r="M1892" i="1"/>
  <c r="M1891" i="1"/>
  <c r="M1890" i="1"/>
  <c r="M1889" i="1"/>
  <c r="M1888" i="1"/>
  <c r="M1887" i="1"/>
  <c r="M1886" i="1"/>
  <c r="M1885" i="1"/>
  <c r="M1884" i="1"/>
  <c r="M1883" i="1"/>
  <c r="M1882" i="1"/>
  <c r="M1881" i="1"/>
  <c r="M1880" i="1"/>
  <c r="M1879" i="1"/>
  <c r="M1878" i="1"/>
  <c r="M1877" i="1"/>
  <c r="M1876" i="1"/>
  <c r="M1875" i="1"/>
  <c r="M1874" i="1"/>
  <c r="M1873" i="1"/>
  <c r="M1872" i="1"/>
  <c r="M1871" i="1"/>
  <c r="M1870" i="1"/>
  <c r="M1869" i="1"/>
  <c r="M1868" i="1"/>
  <c r="M1867" i="1"/>
  <c r="M1866" i="1"/>
  <c r="M1865" i="1"/>
  <c r="M1864" i="1"/>
  <c r="M1863" i="1"/>
  <c r="M1862" i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1847" i="1"/>
  <c r="M1846" i="1"/>
  <c r="M1845" i="1"/>
  <c r="M1844" i="1"/>
  <c r="M1843" i="1"/>
  <c r="M1842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12" i="1"/>
  <c r="M1811" i="1"/>
  <c r="M1810" i="1"/>
  <c r="M1809" i="1"/>
  <c r="M1808" i="1"/>
  <c r="M1807" i="1"/>
  <c r="M1806" i="1"/>
  <c r="M1805" i="1"/>
  <c r="M1804" i="1"/>
  <c r="M1803" i="1"/>
  <c r="M1802" i="1"/>
  <c r="M1801" i="1"/>
  <c r="M1800" i="1"/>
  <c r="M1799" i="1"/>
  <c r="M1798" i="1"/>
  <c r="M1797" i="1"/>
  <c r="M1796" i="1"/>
  <c r="M1795" i="1"/>
  <c r="M1794" i="1"/>
  <c r="M1793" i="1"/>
  <c r="M1792" i="1"/>
  <c r="M1791" i="1"/>
  <c r="M1790" i="1"/>
  <c r="M1789" i="1"/>
  <c r="M1788" i="1"/>
  <c r="M1787" i="1"/>
  <c r="M1786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6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3" i="1"/>
  <c r="M1672" i="1"/>
  <c r="M1671" i="1"/>
  <c r="M1670" i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51" i="1"/>
  <c r="M1650" i="1"/>
  <c r="M1649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8" i="1"/>
  <c r="M1577" i="1"/>
  <c r="M1576" i="1"/>
  <c r="M1575" i="1"/>
  <c r="M1574" i="1"/>
  <c r="M1573" i="1"/>
  <c r="M1572" i="1"/>
  <c r="M1571" i="1"/>
  <c r="M1570" i="1"/>
  <c r="M1569" i="1"/>
  <c r="M1568" i="1"/>
  <c r="M1567" i="1"/>
  <c r="M1566" i="1"/>
  <c r="M1565" i="1"/>
  <c r="M1564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36" i="1"/>
  <c r="M1435" i="1"/>
  <c r="M1434" i="1"/>
  <c r="M1433" i="1"/>
  <c r="M1432" i="1"/>
  <c r="M1431" i="1"/>
  <c r="M1430" i="1"/>
  <c r="M1429" i="1"/>
  <c r="M1428" i="1"/>
  <c r="M1427" i="1"/>
  <c r="M1426" i="1"/>
  <c r="M1425" i="1"/>
  <c r="M1424" i="1"/>
  <c r="M1423" i="1"/>
  <c r="M1422" i="1"/>
  <c r="M1421" i="1"/>
  <c r="M1420" i="1"/>
  <c r="M1419" i="1"/>
  <c r="M1418" i="1"/>
  <c r="M1417" i="1"/>
  <c r="M1416" i="1"/>
  <c r="M1415" i="1"/>
  <c r="M1414" i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2" i="1"/>
  <c r="M1351" i="1"/>
  <c r="M1350" i="1"/>
  <c r="M1349" i="1"/>
  <c r="M1348" i="1"/>
  <c r="M1347" i="1"/>
  <c r="M1346" i="1"/>
  <c r="M1345" i="1"/>
  <c r="M1344" i="1"/>
  <c r="M1343" i="1"/>
  <c r="M1342" i="1"/>
  <c r="M1341" i="1"/>
  <c r="M1340" i="1"/>
  <c r="M1339" i="1"/>
  <c r="M1338" i="1"/>
  <c r="M1337" i="1"/>
  <c r="M1336" i="1"/>
  <c r="M1335" i="1"/>
  <c r="M1334" i="1"/>
  <c r="M1333" i="1"/>
  <c r="M1332" i="1"/>
  <c r="M1331" i="1"/>
  <c r="M1330" i="1"/>
  <c r="M1329" i="1"/>
  <c r="M1328" i="1"/>
  <c r="M1327" i="1"/>
  <c r="M1326" i="1"/>
  <c r="M1325" i="1"/>
  <c r="M1324" i="1"/>
  <c r="M1323" i="1"/>
  <c r="M1322" i="1"/>
  <c r="M1321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6" i="1"/>
  <c r="M1265" i="1"/>
  <c r="M1264" i="1"/>
  <c r="M1263" i="1"/>
  <c r="M1262" i="1"/>
  <c r="M1261" i="1"/>
  <c r="M1260" i="1"/>
  <c r="M1259" i="1"/>
  <c r="M1258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4" i="1"/>
  <c r="M1203" i="1"/>
  <c r="M1202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K2649" i="1"/>
  <c r="N2649" i="1" s="1"/>
  <c r="K2645" i="1"/>
  <c r="N2645" i="1" s="1"/>
  <c r="K2641" i="1"/>
  <c r="N2641" i="1" s="1"/>
  <c r="K2640" i="1"/>
  <c r="K2639" i="1"/>
  <c r="K2637" i="1"/>
  <c r="N2637" i="1" s="1"/>
  <c r="K2633" i="1"/>
  <c r="N2633" i="1" s="1"/>
  <c r="K2632" i="1"/>
  <c r="K2629" i="1"/>
  <c r="K2625" i="1"/>
  <c r="K2623" i="1"/>
  <c r="K2621" i="1"/>
  <c r="N2621" i="1" s="1"/>
  <c r="K2617" i="1"/>
  <c r="K2613" i="1"/>
  <c r="N2613" i="1" s="1"/>
  <c r="K2609" i="1"/>
  <c r="K2605" i="1"/>
  <c r="N2605" i="1" s="1"/>
  <c r="K2604" i="1"/>
  <c r="N2604" i="1" s="1"/>
  <c r="K2601" i="1"/>
  <c r="N2601" i="1" s="1"/>
  <c r="K2597" i="1"/>
  <c r="N2597" i="1" s="1"/>
  <c r="K2593" i="1"/>
  <c r="N2593" i="1" s="1"/>
  <c r="K2589" i="1"/>
  <c r="K2585" i="1"/>
  <c r="N2585" i="1" s="1"/>
  <c r="K2581" i="1"/>
  <c r="N2581" i="1" s="1"/>
  <c r="K2577" i="1"/>
  <c r="N2577" i="1" s="1"/>
  <c r="K2576" i="1"/>
  <c r="N2576" i="1" s="1"/>
  <c r="K2575" i="1"/>
  <c r="N2575" i="1" s="1"/>
  <c r="K2573" i="1"/>
  <c r="N2573" i="1" s="1"/>
  <c r="K2569" i="1"/>
  <c r="K2568" i="1"/>
  <c r="N2568" i="1" s="1"/>
  <c r="K2565" i="1"/>
  <c r="N2565" i="1" s="1"/>
  <c r="K2561" i="1"/>
  <c r="N2561" i="1" s="1"/>
  <c r="K2557" i="1"/>
  <c r="K2553" i="1"/>
  <c r="N2553" i="1" s="1"/>
  <c r="K2549" i="1"/>
  <c r="N2549" i="1" s="1"/>
  <c r="K2545" i="1"/>
  <c r="N2545" i="1" s="1"/>
  <c r="K2543" i="1"/>
  <c r="N2543" i="1" s="1"/>
  <c r="K2541" i="1"/>
  <c r="N2541" i="1" s="1"/>
  <c r="K2537" i="1"/>
  <c r="N2537" i="1" s="1"/>
  <c r="K2536" i="1"/>
  <c r="N2536" i="1" s="1"/>
  <c r="K2533" i="1"/>
  <c r="N2533" i="1" s="1"/>
  <c r="K2529" i="1"/>
  <c r="K2527" i="1"/>
  <c r="N2527" i="1" s="1"/>
  <c r="K2525" i="1"/>
  <c r="N2525" i="1" s="1"/>
  <c r="K2521" i="1"/>
  <c r="N2521" i="1" s="1"/>
  <c r="K2520" i="1"/>
  <c r="N2520" i="1" s="1"/>
  <c r="K2517" i="1"/>
  <c r="N2517" i="1" s="1"/>
  <c r="K2513" i="1"/>
  <c r="K2511" i="1"/>
  <c r="N2511" i="1" s="1"/>
  <c r="K2509" i="1"/>
  <c r="N2509" i="1" s="1"/>
  <c r="K2505" i="1"/>
  <c r="N2505" i="1" s="1"/>
  <c r="K2501" i="1"/>
  <c r="N2501" i="1" s="1"/>
  <c r="K2497" i="1"/>
  <c r="N2497" i="1" s="1"/>
  <c r="K2493" i="1"/>
  <c r="N2493" i="1" s="1"/>
  <c r="K2489" i="1"/>
  <c r="N2489" i="1" s="1"/>
  <c r="K2485" i="1"/>
  <c r="N2485" i="1" s="1"/>
  <c r="K2481" i="1"/>
  <c r="K2480" i="1"/>
  <c r="N2479" i="1"/>
  <c r="K2477" i="1"/>
  <c r="K2473" i="1"/>
  <c r="K2469" i="1"/>
  <c r="K2465" i="1"/>
  <c r="K2463" i="1"/>
  <c r="L2463" i="1" s="1"/>
  <c r="K2461" i="1"/>
  <c r="N2461" i="1" s="1"/>
  <c r="K2457" i="1"/>
  <c r="L2457" i="1" s="1"/>
  <c r="K2453" i="1"/>
  <c r="N2453" i="1" s="1"/>
  <c r="K2449" i="1"/>
  <c r="N2449" i="1" s="1"/>
  <c r="K2445" i="1"/>
  <c r="N2445" i="1" s="1"/>
  <c r="K2441" i="1"/>
  <c r="K2440" i="1"/>
  <c r="K2437" i="1"/>
  <c r="N2437" i="1" s="1"/>
  <c r="K2433" i="1"/>
  <c r="N2433" i="1" s="1"/>
  <c r="K2431" i="1"/>
  <c r="N2431" i="1" s="1"/>
  <c r="K2429" i="1"/>
  <c r="N2429" i="1" s="1"/>
  <c r="K2425" i="1"/>
  <c r="K2421" i="1"/>
  <c r="N2421" i="1" s="1"/>
  <c r="K2417" i="1"/>
  <c r="N2417" i="1" s="1"/>
  <c r="K2413" i="1"/>
  <c r="K2412" i="1"/>
  <c r="N2412" i="1" s="1"/>
  <c r="K2409" i="1"/>
  <c r="N2409" i="1" s="1"/>
  <c r="K2405" i="1"/>
  <c r="K2401" i="1"/>
  <c r="N2401" i="1" s="1"/>
  <c r="K2397" i="1"/>
  <c r="N2397" i="1" s="1"/>
  <c r="K2393" i="1"/>
  <c r="N2393" i="1" s="1"/>
  <c r="K2392" i="1"/>
  <c r="N2392" i="1" s="1"/>
  <c r="K2389" i="1"/>
  <c r="K2385" i="1"/>
  <c r="K2381" i="1"/>
  <c r="N2381" i="1" s="1"/>
  <c r="K2377" i="1"/>
  <c r="N2377" i="1" s="1"/>
  <c r="K2373" i="1"/>
  <c r="K2369" i="1"/>
  <c r="K2365" i="1"/>
  <c r="N2365" i="1" s="1"/>
  <c r="K2364" i="1"/>
  <c r="N2364" i="1" s="1"/>
  <c r="K2361" i="1"/>
  <c r="N2361" i="1" s="1"/>
  <c r="K2357" i="1"/>
  <c r="K2353" i="1"/>
  <c r="K2351" i="1"/>
  <c r="N2351" i="1" s="1"/>
  <c r="K2349" i="1"/>
  <c r="N2349" i="1" s="1"/>
  <c r="K2348" i="1"/>
  <c r="N2348" i="1" s="1"/>
  <c r="K2345" i="1"/>
  <c r="N2345" i="1" s="1"/>
  <c r="K2341" i="1"/>
  <c r="N2341" i="1" s="1"/>
  <c r="K2337" i="1"/>
  <c r="N2337" i="1" s="1"/>
  <c r="K2333" i="1"/>
  <c r="N2333" i="1" s="1"/>
  <c r="K2332" i="1"/>
  <c r="N2332" i="1" s="1"/>
  <c r="K2329" i="1"/>
  <c r="N2329" i="1" s="1"/>
  <c r="K2325" i="1"/>
  <c r="N2325" i="1" s="1"/>
  <c r="K2321" i="1"/>
  <c r="N2321" i="1" s="1"/>
  <c r="K2319" i="1"/>
  <c r="N2319" i="1" s="1"/>
  <c r="K2317" i="1"/>
  <c r="N2317" i="1" s="1"/>
  <c r="K2316" i="1"/>
  <c r="K2313" i="1"/>
  <c r="N2313" i="1" s="1"/>
  <c r="K2309" i="1"/>
  <c r="N2309" i="1" s="1"/>
  <c r="K2305" i="1"/>
  <c r="N2305" i="1" s="1"/>
  <c r="K2304" i="1"/>
  <c r="N2304" i="1" s="1"/>
  <c r="K2301" i="1"/>
  <c r="L2301" i="1" s="1"/>
  <c r="K2297" i="1"/>
  <c r="K2296" i="1"/>
  <c r="N2296" i="1" s="1"/>
  <c r="K2293" i="1"/>
  <c r="N2293" i="1" s="1"/>
  <c r="K2289" i="1"/>
  <c r="N2289" i="1" s="1"/>
  <c r="K2287" i="1"/>
  <c r="N2287" i="1" s="1"/>
  <c r="K2285" i="1"/>
  <c r="K2281" i="1"/>
  <c r="N2281" i="1" s="1"/>
  <c r="K2277" i="1"/>
  <c r="K2273" i="1"/>
  <c r="N2273" i="1" s="1"/>
  <c r="K2269" i="1"/>
  <c r="N2269" i="1" s="1"/>
  <c r="K2268" i="1"/>
  <c r="K2265" i="1"/>
  <c r="N2265" i="1" s="1"/>
  <c r="K2261" i="1"/>
  <c r="N2261" i="1" s="1"/>
  <c r="K2257" i="1"/>
  <c r="K2253" i="1"/>
  <c r="N2253" i="1" s="1"/>
  <c r="K2252" i="1"/>
  <c r="K2249" i="1"/>
  <c r="K2245" i="1"/>
  <c r="K2241" i="1"/>
  <c r="N2241" i="1" s="1"/>
  <c r="K2237" i="1"/>
  <c r="K2233" i="1"/>
  <c r="L2233" i="1" s="1"/>
  <c r="K2232" i="1"/>
  <c r="N2232" i="1" s="1"/>
  <c r="K2229" i="1"/>
  <c r="N2229" i="1" s="1"/>
  <c r="K2225" i="1"/>
  <c r="N2225" i="1" s="1"/>
  <c r="K2221" i="1"/>
  <c r="K2217" i="1"/>
  <c r="N2217" i="1" s="1"/>
  <c r="K2213" i="1"/>
  <c r="N2213" i="1" s="1"/>
  <c r="K2209" i="1"/>
  <c r="N2209" i="1" s="1"/>
  <c r="K2205" i="1"/>
  <c r="K2204" i="1"/>
  <c r="K2201" i="1"/>
  <c r="N2201" i="1" s="1"/>
  <c r="K2197" i="1"/>
  <c r="N2197" i="1" s="1"/>
  <c r="K2193" i="1"/>
  <c r="K2189" i="1"/>
  <c r="N2189" i="1" s="1"/>
  <c r="K2185" i="1"/>
  <c r="N2185" i="1" s="1"/>
  <c r="K2181" i="1"/>
  <c r="N2181" i="1" s="1"/>
  <c r="K2177" i="1"/>
  <c r="N2177" i="1" s="1"/>
  <c r="N2175" i="1"/>
  <c r="K2173" i="1"/>
  <c r="N2173" i="1" s="1"/>
  <c r="K2169" i="1"/>
  <c r="K2168" i="1"/>
  <c r="K2165" i="1"/>
  <c r="N2165" i="1" s="1"/>
  <c r="K2161" i="1"/>
  <c r="K2157" i="1"/>
  <c r="N2157" i="1" s="1"/>
  <c r="K2153" i="1"/>
  <c r="N2153" i="1" s="1"/>
  <c r="K2149" i="1"/>
  <c r="N2149" i="1" s="1"/>
  <c r="K2145" i="1"/>
  <c r="N2145" i="1" s="1"/>
  <c r="K2141" i="1"/>
  <c r="K2137" i="1"/>
  <c r="N2137" i="1" s="1"/>
  <c r="K2133" i="1"/>
  <c r="N2133" i="1" s="1"/>
  <c r="K2129" i="1"/>
  <c r="K2128" i="1"/>
  <c r="K2125" i="1"/>
  <c r="K2123" i="1"/>
  <c r="K2121" i="1"/>
  <c r="N2121" i="1" s="1"/>
  <c r="K2120" i="1"/>
  <c r="N2120" i="1" s="1"/>
  <c r="K2117" i="1"/>
  <c r="K2113" i="1"/>
  <c r="K2109" i="1"/>
  <c r="K2105" i="1"/>
  <c r="N2105" i="1" s="1"/>
  <c r="K2101" i="1"/>
  <c r="N2101" i="1" s="1"/>
  <c r="K2097" i="1"/>
  <c r="K2093" i="1"/>
  <c r="N2093" i="1" s="1"/>
  <c r="K2089" i="1"/>
  <c r="N2089" i="1" s="1"/>
  <c r="K2085" i="1"/>
  <c r="N2085" i="1" s="1"/>
  <c r="K2081" i="1"/>
  <c r="K2080" i="1"/>
  <c r="K2077" i="1"/>
  <c r="K2073" i="1"/>
  <c r="N2073" i="1" s="1"/>
  <c r="K2072" i="1"/>
  <c r="K2069" i="1"/>
  <c r="K2065" i="1"/>
  <c r="K2061" i="1"/>
  <c r="K2057" i="1"/>
  <c r="N2057" i="1" s="1"/>
  <c r="K2053" i="1"/>
  <c r="K2049" i="1"/>
  <c r="K2045" i="1"/>
  <c r="K2044" i="1"/>
  <c r="K2041" i="1"/>
  <c r="K2037" i="1"/>
  <c r="K2033" i="1"/>
  <c r="K2029" i="1"/>
  <c r="N2029" i="1" s="1"/>
  <c r="K2025" i="1"/>
  <c r="K2021" i="1"/>
  <c r="N2021" i="1" s="1"/>
  <c r="K2017" i="1"/>
  <c r="N2017" i="1" s="1"/>
  <c r="K2013" i="1"/>
  <c r="K2009" i="1"/>
  <c r="K2005" i="1"/>
  <c r="K2001" i="1"/>
  <c r="K2000" i="1"/>
  <c r="N2000" i="1" s="1"/>
  <c r="K1997" i="1"/>
  <c r="N1997" i="1" s="1"/>
  <c r="K1993" i="1"/>
  <c r="K1992" i="1"/>
  <c r="K1989" i="1"/>
  <c r="L1989" i="1" s="1"/>
  <c r="K1985" i="1"/>
  <c r="N1985" i="1" s="1"/>
  <c r="K1981" i="1"/>
  <c r="N1981" i="1" s="1"/>
  <c r="K1977" i="1"/>
  <c r="K1973" i="1"/>
  <c r="K1969" i="1"/>
  <c r="K1965" i="1"/>
  <c r="N1965" i="1" s="1"/>
  <c r="K1964" i="1"/>
  <c r="K1961" i="1"/>
  <c r="K1957" i="1"/>
  <c r="K1953" i="1"/>
  <c r="L1953" i="1" s="1"/>
  <c r="K1949" i="1"/>
  <c r="K1945" i="1"/>
  <c r="K1941" i="1"/>
  <c r="K1937" i="1"/>
  <c r="K1936" i="1"/>
  <c r="N1936" i="1" s="1"/>
  <c r="K1933" i="1"/>
  <c r="K1929" i="1"/>
  <c r="N1929" i="1" s="1"/>
  <c r="K1928" i="1"/>
  <c r="N1928" i="1" s="1"/>
  <c r="K1925" i="1"/>
  <c r="K1921" i="1"/>
  <c r="K1917" i="1"/>
  <c r="N1917" i="1" s="1"/>
  <c r="K1913" i="1"/>
  <c r="K1909" i="1"/>
  <c r="N1909" i="1" s="1"/>
  <c r="K1905" i="1"/>
  <c r="K1901" i="1"/>
  <c r="N1901" i="1" s="1"/>
  <c r="K1897" i="1"/>
  <c r="K1893" i="1"/>
  <c r="K1889" i="1"/>
  <c r="K1885" i="1"/>
  <c r="K1881" i="1"/>
  <c r="N1881" i="1" s="1"/>
  <c r="K1877" i="1"/>
  <c r="K1873" i="1"/>
  <c r="K1869" i="1"/>
  <c r="N1869" i="1" s="1"/>
  <c r="K1865" i="1"/>
  <c r="K1861" i="1"/>
  <c r="N1861" i="1" s="1"/>
  <c r="K1857" i="1"/>
  <c r="K1853" i="1"/>
  <c r="K1849" i="1"/>
  <c r="K1845" i="1"/>
  <c r="K1841" i="1"/>
  <c r="N1841" i="1" s="1"/>
  <c r="K1840" i="1"/>
  <c r="N1840" i="1" s="1"/>
  <c r="K1837" i="1"/>
  <c r="K1833" i="1"/>
  <c r="K1832" i="1"/>
  <c r="K1829" i="1"/>
  <c r="K1825" i="1"/>
  <c r="N1825" i="1" s="1"/>
  <c r="K1821" i="1"/>
  <c r="K1820" i="1"/>
  <c r="N1820" i="1" s="1"/>
  <c r="K1817" i="1"/>
  <c r="K1813" i="1"/>
  <c r="K1809" i="1"/>
  <c r="N1809" i="1" s="1"/>
  <c r="K1805" i="1"/>
  <c r="K1801" i="1"/>
  <c r="N1801" i="1" s="1"/>
  <c r="K1797" i="1"/>
  <c r="K1793" i="1"/>
  <c r="K1792" i="1"/>
  <c r="N1792" i="1" s="1"/>
  <c r="K1789" i="1"/>
  <c r="K1785" i="1"/>
  <c r="N1785" i="1" s="1"/>
  <c r="K1781" i="1"/>
  <c r="N1781" i="1" s="1"/>
  <c r="K1777" i="1"/>
  <c r="K1773" i="1"/>
  <c r="N1773" i="1" s="1"/>
  <c r="K1772" i="1"/>
  <c r="N1772" i="1" s="1"/>
  <c r="K1769" i="1"/>
  <c r="K1765" i="1"/>
  <c r="N1765" i="1" s="1"/>
  <c r="K1764" i="1"/>
  <c r="N1764" i="1" s="1"/>
  <c r="K1761" i="1"/>
  <c r="K1757" i="1"/>
  <c r="N1757" i="1" s="1"/>
  <c r="K1756" i="1"/>
  <c r="N1756" i="1" s="1"/>
  <c r="K1753" i="1"/>
  <c r="K1749" i="1"/>
  <c r="N1749" i="1" s="1"/>
  <c r="K1745" i="1"/>
  <c r="K1741" i="1"/>
  <c r="K1740" i="1"/>
  <c r="K1737" i="1"/>
  <c r="K1733" i="1"/>
  <c r="K1729" i="1"/>
  <c r="K1727" i="1"/>
  <c r="N1727" i="1" s="1"/>
  <c r="K1725" i="1"/>
  <c r="K1721" i="1"/>
  <c r="K1718" i="1"/>
  <c r="N1718" i="1" s="1"/>
  <c r="K1717" i="1"/>
  <c r="K1713" i="1"/>
  <c r="N1713" i="1" s="1"/>
  <c r="K1709" i="1"/>
  <c r="K1708" i="1"/>
  <c r="N1708" i="1" s="1"/>
  <c r="K1705" i="1"/>
  <c r="K1701" i="1"/>
  <c r="K1697" i="1"/>
  <c r="K1693" i="1"/>
  <c r="K1689" i="1"/>
  <c r="K1688" i="1"/>
  <c r="N1688" i="1" s="1"/>
  <c r="K1685" i="1"/>
  <c r="N1685" i="1" s="1"/>
  <c r="K1681" i="1"/>
  <c r="K1677" i="1"/>
  <c r="K1673" i="1"/>
  <c r="K1669" i="1"/>
  <c r="K1665" i="1"/>
  <c r="N1665" i="1" s="1"/>
  <c r="K1661" i="1"/>
  <c r="K1657" i="1"/>
  <c r="K1653" i="1"/>
  <c r="K1649" i="1"/>
  <c r="K1645" i="1"/>
  <c r="N1644" i="1"/>
  <c r="K1641" i="1"/>
  <c r="K1637" i="1"/>
  <c r="K1633" i="1"/>
  <c r="K1629" i="1"/>
  <c r="K1625" i="1"/>
  <c r="K1621" i="1"/>
  <c r="K1617" i="1"/>
  <c r="K1613" i="1"/>
  <c r="K1609" i="1"/>
  <c r="N1609" i="1" s="1"/>
  <c r="K1605" i="1"/>
  <c r="K1601" i="1"/>
  <c r="K1597" i="1"/>
  <c r="K1593" i="1"/>
  <c r="K1589" i="1"/>
  <c r="K1585" i="1"/>
  <c r="K1584" i="1"/>
  <c r="N1584" i="1" s="1"/>
  <c r="K1581" i="1"/>
  <c r="N1581" i="1" s="1"/>
  <c r="K1577" i="1"/>
  <c r="K1576" i="1"/>
  <c r="K1573" i="1"/>
  <c r="N1573" i="1" s="1"/>
  <c r="K1569" i="1"/>
  <c r="K1565" i="1"/>
  <c r="K1561" i="1"/>
  <c r="N1561" i="1" s="1"/>
  <c r="K1560" i="1"/>
  <c r="N1560" i="1" s="1"/>
  <c r="K1557" i="1"/>
  <c r="L1557" i="1" s="1"/>
  <c r="K1553" i="1"/>
  <c r="N1553" i="1" s="1"/>
  <c r="K1552" i="1"/>
  <c r="N1552" i="1" s="1"/>
  <c r="K1549" i="1"/>
  <c r="N1548" i="1"/>
  <c r="K1545" i="1"/>
  <c r="K1544" i="1"/>
  <c r="N1544" i="1" s="1"/>
  <c r="K1541" i="1"/>
  <c r="K1537" i="1"/>
  <c r="K1536" i="1"/>
  <c r="N1536" i="1" s="1"/>
  <c r="K1533" i="1"/>
  <c r="K1532" i="1"/>
  <c r="N1532" i="1" s="1"/>
  <c r="K1529" i="1"/>
  <c r="K1528" i="1"/>
  <c r="N1528" i="1" s="1"/>
  <c r="K1525" i="1"/>
  <c r="K1521" i="1"/>
  <c r="K1520" i="1"/>
  <c r="N1520" i="1" s="1"/>
  <c r="K1517" i="1"/>
  <c r="K1516" i="1"/>
  <c r="N1516" i="1" s="1"/>
  <c r="K1513" i="1"/>
  <c r="K1512" i="1"/>
  <c r="K1509" i="1"/>
  <c r="K1505" i="1"/>
  <c r="K1504" i="1"/>
  <c r="K1501" i="1"/>
  <c r="K1500" i="1"/>
  <c r="N1500" i="1" s="1"/>
  <c r="K1497" i="1"/>
  <c r="K1493" i="1"/>
  <c r="N1493" i="1" s="1"/>
  <c r="K1489" i="1"/>
  <c r="K1488" i="1"/>
  <c r="K1485" i="1"/>
  <c r="K1484" i="1"/>
  <c r="N1484" i="1" s="1"/>
  <c r="K1481" i="1"/>
  <c r="K1480" i="1"/>
  <c r="N1480" i="1" s="1"/>
  <c r="K1477" i="1"/>
  <c r="K1473" i="1"/>
  <c r="K1472" i="1"/>
  <c r="N1472" i="1" s="1"/>
  <c r="K1469" i="1"/>
  <c r="K1468" i="1"/>
  <c r="K1465" i="1"/>
  <c r="N1465" i="1" s="1"/>
  <c r="K1461" i="1"/>
  <c r="K1457" i="1"/>
  <c r="K1456" i="1"/>
  <c r="N1456" i="1" s="1"/>
  <c r="K1453" i="1"/>
  <c r="K1449" i="1"/>
  <c r="K1448" i="1"/>
  <c r="K1445" i="1"/>
  <c r="K1441" i="1"/>
  <c r="K1440" i="1"/>
  <c r="K1437" i="1"/>
  <c r="K1433" i="1"/>
  <c r="K1432" i="1"/>
  <c r="N1432" i="1" s="1"/>
  <c r="K1429" i="1"/>
  <c r="K1425" i="1"/>
  <c r="K1424" i="1"/>
  <c r="K1421" i="1"/>
  <c r="K1420" i="1"/>
  <c r="N1420" i="1" s="1"/>
  <c r="K1417" i="1"/>
  <c r="K1416" i="1"/>
  <c r="N1416" i="1" s="1"/>
  <c r="K1413" i="1"/>
  <c r="K1409" i="1"/>
  <c r="K1405" i="1"/>
  <c r="K1404" i="1"/>
  <c r="N1404" i="1" s="1"/>
  <c r="K1401" i="1"/>
  <c r="K1400" i="1"/>
  <c r="N1400" i="1" s="1"/>
  <c r="K1397" i="1"/>
  <c r="K1393" i="1"/>
  <c r="K1389" i="1"/>
  <c r="K1385" i="1"/>
  <c r="K1384" i="1"/>
  <c r="N1384" i="1" s="1"/>
  <c r="K1381" i="1"/>
  <c r="K1380" i="1"/>
  <c r="K1377" i="1"/>
  <c r="K1376" i="1"/>
  <c r="K1373" i="1"/>
  <c r="K1372" i="1"/>
  <c r="N1372" i="1" s="1"/>
  <c r="K1369" i="1"/>
  <c r="K1368" i="1"/>
  <c r="N1368" i="1" s="1"/>
  <c r="K1365" i="1"/>
  <c r="K1361" i="1"/>
  <c r="K1360" i="1"/>
  <c r="N1360" i="1" s="1"/>
  <c r="K1357" i="1"/>
  <c r="K1356" i="1"/>
  <c r="K1353" i="1"/>
  <c r="N1353" i="1" s="1"/>
  <c r="K1349" i="1"/>
  <c r="K1345" i="1"/>
  <c r="K1344" i="1"/>
  <c r="N1344" i="1" s="1"/>
  <c r="K1341" i="1"/>
  <c r="L1341" i="1" s="1"/>
  <c r="K1340" i="1"/>
  <c r="K1337" i="1"/>
  <c r="K1336" i="1"/>
  <c r="N1336" i="1" s="1"/>
  <c r="K1333" i="1"/>
  <c r="K1329" i="1"/>
  <c r="K1325" i="1"/>
  <c r="N1325" i="1" s="1"/>
  <c r="K1324" i="1"/>
  <c r="N1324" i="1" s="1"/>
  <c r="K1321" i="1"/>
  <c r="K1320" i="1"/>
  <c r="K1317" i="1"/>
  <c r="N1317" i="1" s="1"/>
  <c r="K1313" i="1"/>
  <c r="K1309" i="1"/>
  <c r="K1308" i="1"/>
  <c r="N1308" i="1" s="1"/>
  <c r="K1305" i="1"/>
  <c r="K1304" i="1"/>
  <c r="N1304" i="1" s="1"/>
  <c r="K1301" i="1"/>
  <c r="N1301" i="1" s="1"/>
  <c r="K1297" i="1"/>
  <c r="K1296" i="1"/>
  <c r="K1293" i="1"/>
  <c r="N1293" i="1" s="1"/>
  <c r="K1292" i="1"/>
  <c r="N1292" i="1" s="1"/>
  <c r="K1289" i="1"/>
  <c r="K1285" i="1"/>
  <c r="N1285" i="1" s="1"/>
  <c r="K1281" i="1"/>
  <c r="K1280" i="1"/>
  <c r="N1280" i="1" s="1"/>
  <c r="K1277" i="1"/>
  <c r="K1276" i="1"/>
  <c r="K1273" i="1"/>
  <c r="K1272" i="1"/>
  <c r="N1272" i="1" s="1"/>
  <c r="K1269" i="1"/>
  <c r="N1269" i="1" s="1"/>
  <c r="K1265" i="1"/>
  <c r="K1264" i="1"/>
  <c r="N1264" i="1" s="1"/>
  <c r="K1261" i="1"/>
  <c r="K1260" i="1"/>
  <c r="K1257" i="1"/>
  <c r="K1256" i="1"/>
  <c r="N1256" i="1" s="1"/>
  <c r="K1253" i="1"/>
  <c r="N1252" i="1"/>
  <c r="K1249" i="1"/>
  <c r="K1245" i="1"/>
  <c r="N1245" i="1" s="1"/>
  <c r="K1244" i="1"/>
  <c r="N1244" i="1" s="1"/>
  <c r="K1241" i="1"/>
  <c r="K1240" i="1"/>
  <c r="K1237" i="1"/>
  <c r="N1237" i="1" s="1"/>
  <c r="K1236" i="1"/>
  <c r="N1236" i="1" s="1"/>
  <c r="K1233" i="1"/>
  <c r="K1229" i="1"/>
  <c r="K1228" i="1"/>
  <c r="N1228" i="1" s="1"/>
  <c r="K1225" i="1"/>
  <c r="K1224" i="1"/>
  <c r="N1224" i="1" s="1"/>
  <c r="K1221" i="1"/>
  <c r="K1217" i="1"/>
  <c r="N1216" i="1"/>
  <c r="K1213" i="1"/>
  <c r="K1209" i="1"/>
  <c r="K1208" i="1"/>
  <c r="K1205" i="1"/>
  <c r="N1205" i="1" s="1"/>
  <c r="K1201" i="1"/>
  <c r="K1200" i="1"/>
  <c r="N1200" i="1" s="1"/>
  <c r="K1197" i="1"/>
  <c r="K1196" i="1"/>
  <c r="N1196" i="1" s="1"/>
  <c r="K1193" i="1"/>
  <c r="K1189" i="1"/>
  <c r="L1189" i="1" s="1"/>
  <c r="K1185" i="1"/>
  <c r="K1181" i="1"/>
  <c r="K1177" i="1"/>
  <c r="K1176" i="1"/>
  <c r="K1173" i="1"/>
  <c r="L1173" i="1" s="1"/>
  <c r="K1169" i="1"/>
  <c r="N1169" i="1" s="1"/>
  <c r="K1168" i="1"/>
  <c r="K1165" i="1"/>
  <c r="K1164" i="1"/>
  <c r="N1164" i="1" s="1"/>
  <c r="K1161" i="1"/>
  <c r="K1160" i="1"/>
  <c r="N1160" i="1" s="1"/>
  <c r="K1157" i="1"/>
  <c r="K1153" i="1"/>
  <c r="N1153" i="1" s="1"/>
  <c r="K1149" i="1"/>
  <c r="K1148" i="1"/>
  <c r="K1145" i="1"/>
  <c r="N1145" i="1" s="1"/>
  <c r="K1144" i="1"/>
  <c r="N1144" i="1" s="1"/>
  <c r="K1141" i="1"/>
  <c r="N1140" i="1"/>
  <c r="K1137" i="1"/>
  <c r="K1136" i="1"/>
  <c r="N1136" i="1" s="1"/>
  <c r="K1133" i="1"/>
  <c r="N1132" i="1"/>
  <c r="K1129" i="1"/>
  <c r="K1125" i="1"/>
  <c r="K1121" i="1"/>
  <c r="K1120" i="1"/>
  <c r="K1117" i="1"/>
  <c r="K1116" i="1"/>
  <c r="N1116" i="1" s="1"/>
  <c r="K1113" i="1"/>
  <c r="K1112" i="1"/>
  <c r="N1112" i="1" s="1"/>
  <c r="K1109" i="1"/>
  <c r="K1105" i="1"/>
  <c r="K1104" i="1"/>
  <c r="N1104" i="1" s="1"/>
  <c r="K1101" i="1"/>
  <c r="K1097" i="1"/>
  <c r="K1096" i="1"/>
  <c r="K1093" i="1"/>
  <c r="K1089" i="1"/>
  <c r="K1088" i="1"/>
  <c r="N1088" i="1" s="1"/>
  <c r="K1085" i="1"/>
  <c r="K1084" i="1"/>
  <c r="N1084" i="1" s="1"/>
  <c r="K1081" i="1"/>
  <c r="N1081" i="1" s="1"/>
  <c r="N1080" i="1"/>
  <c r="K1077" i="1"/>
  <c r="K1073" i="1"/>
  <c r="K1069" i="1"/>
  <c r="K1068" i="1"/>
  <c r="K1065" i="1"/>
  <c r="K1064" i="1"/>
  <c r="N1064" i="1" s="1"/>
  <c r="K1061" i="1"/>
  <c r="K1057" i="1"/>
  <c r="K1056" i="1"/>
  <c r="N1056" i="1" s="1"/>
  <c r="K1053" i="1"/>
  <c r="K1052" i="1"/>
  <c r="N1052" i="1" s="1"/>
  <c r="K1049" i="1"/>
  <c r="K1045" i="1"/>
  <c r="N1045" i="1" s="1"/>
  <c r="K1041" i="1"/>
  <c r="K1040" i="1"/>
  <c r="K1037" i="1"/>
  <c r="K1036" i="1"/>
  <c r="N1036" i="1" s="1"/>
  <c r="K1033" i="1"/>
  <c r="K1032" i="1"/>
  <c r="K1029" i="1"/>
  <c r="K1025" i="1"/>
  <c r="K1024" i="1"/>
  <c r="N1024" i="1" s="1"/>
  <c r="K1021" i="1"/>
  <c r="K1020" i="1"/>
  <c r="N1020" i="1" s="1"/>
  <c r="K1017" i="1"/>
  <c r="K1016" i="1"/>
  <c r="K1013" i="1"/>
  <c r="K1012" i="1"/>
  <c r="N1012" i="1" s="1"/>
  <c r="K1009" i="1"/>
  <c r="K1008" i="1"/>
  <c r="K1005" i="1"/>
  <c r="N1005" i="1" s="1"/>
  <c r="N1004" i="1"/>
  <c r="K1001" i="1"/>
  <c r="K1000" i="1"/>
  <c r="N1000" i="1" s="1"/>
  <c r="K997" i="1"/>
  <c r="N996" i="1"/>
  <c r="K993" i="1"/>
  <c r="K992" i="1"/>
  <c r="K989" i="1"/>
  <c r="K985" i="1"/>
  <c r="K984" i="1"/>
  <c r="N984" i="1" s="1"/>
  <c r="K981" i="1"/>
  <c r="K977" i="1"/>
  <c r="K976" i="1"/>
  <c r="K973" i="1"/>
  <c r="K972" i="1"/>
  <c r="K969" i="1"/>
  <c r="K968" i="1"/>
  <c r="N968" i="1" s="1"/>
  <c r="K965" i="1"/>
  <c r="K964" i="1"/>
  <c r="N964" i="1" s="1"/>
  <c r="K961" i="1"/>
  <c r="K957" i="1"/>
  <c r="K956" i="1"/>
  <c r="N956" i="1" s="1"/>
  <c r="K953" i="1"/>
  <c r="K952" i="1"/>
  <c r="N952" i="1" s="1"/>
  <c r="K949" i="1"/>
  <c r="K945" i="1"/>
  <c r="N945" i="1" s="1"/>
  <c r="K944" i="1"/>
  <c r="K941" i="1"/>
  <c r="K937" i="1"/>
  <c r="K936" i="1"/>
  <c r="K933" i="1"/>
  <c r="K932" i="1"/>
  <c r="N932" i="1" s="1"/>
  <c r="K929" i="1"/>
  <c r="N929" i="1" s="1"/>
  <c r="K928" i="1"/>
  <c r="N928" i="1" s="1"/>
  <c r="K925" i="1"/>
  <c r="K924" i="1"/>
  <c r="N924" i="1" s="1"/>
  <c r="K921" i="1"/>
  <c r="K920" i="1"/>
  <c r="N920" i="1" s="1"/>
  <c r="K917" i="1"/>
  <c r="K913" i="1"/>
  <c r="K912" i="1"/>
  <c r="N912" i="1" s="1"/>
  <c r="K909" i="1"/>
  <c r="K908" i="1"/>
  <c r="K905" i="1"/>
  <c r="N905" i="1" s="1"/>
  <c r="N904" i="1"/>
  <c r="K901" i="1"/>
  <c r="K900" i="1"/>
  <c r="K897" i="1"/>
  <c r="K893" i="1"/>
  <c r="K892" i="1"/>
  <c r="N892" i="1" s="1"/>
  <c r="K889" i="1"/>
  <c r="N889" i="1" s="1"/>
  <c r="K888" i="1"/>
  <c r="K885" i="1"/>
  <c r="N885" i="1" s="1"/>
  <c r="K881" i="1"/>
  <c r="K880" i="1"/>
  <c r="K877" i="1"/>
  <c r="K873" i="1"/>
  <c r="N873" i="1" s="1"/>
  <c r="K872" i="1"/>
  <c r="K869" i="1"/>
  <c r="K865" i="1"/>
  <c r="K864" i="1"/>
  <c r="K861" i="1"/>
  <c r="K860" i="1"/>
  <c r="K857" i="1"/>
  <c r="N857" i="1" s="1"/>
  <c r="K856" i="1"/>
  <c r="N856" i="1" s="1"/>
  <c r="K853" i="1"/>
  <c r="K849" i="1"/>
  <c r="N849" i="1" s="1"/>
  <c r="K848" i="1"/>
  <c r="N848" i="1" s="1"/>
  <c r="K845" i="1"/>
  <c r="N845" i="1" s="1"/>
  <c r="K844" i="1"/>
  <c r="K841" i="1"/>
  <c r="N841" i="1" s="1"/>
  <c r="K840" i="1"/>
  <c r="N840" i="1" s="1"/>
  <c r="K837" i="1"/>
  <c r="K833" i="1"/>
  <c r="K832" i="1"/>
  <c r="N832" i="1" s="1"/>
  <c r="K829" i="1"/>
  <c r="N829" i="1" s="1"/>
  <c r="K828" i="1"/>
  <c r="N828" i="1" s="1"/>
  <c r="K825" i="1"/>
  <c r="K821" i="1"/>
  <c r="N821" i="1" s="1"/>
  <c r="K817" i="1"/>
  <c r="N817" i="1" s="1"/>
  <c r="K816" i="1"/>
  <c r="N816" i="1" s="1"/>
  <c r="K813" i="1"/>
  <c r="N813" i="1" s="1"/>
  <c r="K812" i="1"/>
  <c r="N812" i="1" s="1"/>
  <c r="K809" i="1"/>
  <c r="N809" i="1" s="1"/>
  <c r="K808" i="1"/>
  <c r="K805" i="1"/>
  <c r="K801" i="1"/>
  <c r="N801" i="1" s="1"/>
  <c r="K797" i="1"/>
  <c r="N797" i="1" s="1"/>
  <c r="K796" i="1"/>
  <c r="K793" i="1"/>
  <c r="N793" i="1" s="1"/>
  <c r="K792" i="1"/>
  <c r="N792" i="1" s="1"/>
  <c r="K789" i="1"/>
  <c r="K785" i="1"/>
  <c r="K784" i="1"/>
  <c r="K781" i="1"/>
  <c r="N781" i="1" s="1"/>
  <c r="K780" i="1"/>
  <c r="N780" i="1" s="1"/>
  <c r="K777" i="1"/>
  <c r="K773" i="1"/>
  <c r="N773" i="1" s="1"/>
  <c r="K772" i="1"/>
  <c r="N772" i="1" s="1"/>
  <c r="K769" i="1"/>
  <c r="N769" i="1" s="1"/>
  <c r="K768" i="1"/>
  <c r="N768" i="1" s="1"/>
  <c r="K765" i="1"/>
  <c r="N765" i="1" s="1"/>
  <c r="K764" i="1"/>
  <c r="N764" i="1" s="1"/>
  <c r="K761" i="1"/>
  <c r="K760" i="1"/>
  <c r="N760" i="1" s="1"/>
  <c r="K757" i="1"/>
  <c r="N757" i="1" s="1"/>
  <c r="K753" i="1"/>
  <c r="N753" i="1" s="1"/>
  <c r="K752" i="1"/>
  <c r="N752" i="1" s="1"/>
  <c r="K749" i="1"/>
  <c r="K748" i="1"/>
  <c r="N748" i="1" s="1"/>
  <c r="K745" i="1"/>
  <c r="K741" i="1"/>
  <c r="N741" i="1" s="1"/>
  <c r="K740" i="1"/>
  <c r="N740" i="1" s="1"/>
  <c r="K737" i="1"/>
  <c r="N737" i="1" s="1"/>
  <c r="K733" i="1"/>
  <c r="K732" i="1"/>
  <c r="N732" i="1" s="1"/>
  <c r="K729" i="1"/>
  <c r="N729" i="1" s="1"/>
  <c r="K728" i="1"/>
  <c r="N728" i="1" s="1"/>
  <c r="K725" i="1"/>
  <c r="N725" i="1" s="1"/>
  <c r="K721" i="1"/>
  <c r="N721" i="1" s="1"/>
  <c r="K720" i="1"/>
  <c r="N720" i="1" s="1"/>
  <c r="K717" i="1"/>
  <c r="N717" i="1" s="1"/>
  <c r="K716" i="1"/>
  <c r="N716" i="1" s="1"/>
  <c r="K713" i="1"/>
  <c r="N713" i="1" s="1"/>
  <c r="K709" i="1"/>
  <c r="N709" i="1" s="1"/>
  <c r="K708" i="1"/>
  <c r="N708" i="1" s="1"/>
  <c r="K705" i="1"/>
  <c r="N705" i="1" s="1"/>
  <c r="K704" i="1"/>
  <c r="K701" i="1"/>
  <c r="K697" i="1"/>
  <c r="N697" i="1" s="1"/>
  <c r="K696" i="1"/>
  <c r="N696" i="1" s="1"/>
  <c r="K693" i="1"/>
  <c r="N693" i="1" s="1"/>
  <c r="K692" i="1"/>
  <c r="N692" i="1" s="1"/>
  <c r="K689" i="1"/>
  <c r="N689" i="1" s="1"/>
  <c r="K688" i="1"/>
  <c r="N688" i="1" s="1"/>
  <c r="K685" i="1"/>
  <c r="K681" i="1"/>
  <c r="N681" i="1" s="1"/>
  <c r="K680" i="1"/>
  <c r="N680" i="1" s="1"/>
  <c r="K677" i="1"/>
  <c r="N677" i="1" s="1"/>
  <c r="K673" i="1"/>
  <c r="N673" i="1" s="1"/>
  <c r="K672" i="1"/>
  <c r="N672" i="1" s="1"/>
  <c r="K669" i="1"/>
  <c r="N669" i="1" s="1"/>
  <c r="N668" i="1"/>
  <c r="K665" i="1"/>
  <c r="K664" i="1"/>
  <c r="N664" i="1" s="1"/>
  <c r="K661" i="1"/>
  <c r="N661" i="1" s="1"/>
  <c r="K660" i="1"/>
  <c r="N660" i="1" s="1"/>
  <c r="K657" i="1"/>
  <c r="N657" i="1" s="1"/>
  <c r="K656" i="1"/>
  <c r="N656" i="1" s="1"/>
  <c r="K653" i="1"/>
  <c r="N653" i="1" s="1"/>
  <c r="K652" i="1"/>
  <c r="K649" i="1"/>
  <c r="N649" i="1" s="1"/>
  <c r="K645" i="1"/>
  <c r="N645" i="1" s="1"/>
  <c r="K644" i="1"/>
  <c r="N644" i="1" s="1"/>
  <c r="K641" i="1"/>
  <c r="N641" i="1" s="1"/>
  <c r="K640" i="1"/>
  <c r="N640" i="1" s="1"/>
  <c r="K637" i="1"/>
  <c r="N637" i="1" s="1"/>
  <c r="K636" i="1"/>
  <c r="N636" i="1" s="1"/>
  <c r="K633" i="1"/>
  <c r="N633" i="1" s="1"/>
  <c r="K629" i="1"/>
  <c r="N629" i="1" s="1"/>
  <c r="K628" i="1"/>
  <c r="N628" i="1" s="1"/>
  <c r="K625" i="1"/>
  <c r="N625" i="1" s="1"/>
  <c r="K621" i="1"/>
  <c r="N621" i="1" s="1"/>
  <c r="K620" i="1"/>
  <c r="N620" i="1" s="1"/>
  <c r="K617" i="1"/>
  <c r="N617" i="1" s="1"/>
  <c r="K616" i="1"/>
  <c r="N616" i="1" s="1"/>
  <c r="K613" i="1"/>
  <c r="N613" i="1" s="1"/>
  <c r="K609" i="1"/>
  <c r="N609" i="1" s="1"/>
  <c r="K605" i="1"/>
  <c r="K604" i="1"/>
  <c r="N604" i="1" s="1"/>
  <c r="K601" i="1"/>
  <c r="N601" i="1" s="1"/>
  <c r="K600" i="1"/>
  <c r="N600" i="1" s="1"/>
  <c r="K597" i="1"/>
  <c r="N597" i="1" s="1"/>
  <c r="K593" i="1"/>
  <c r="N593" i="1" s="1"/>
  <c r="K592" i="1"/>
  <c r="N592" i="1" s="1"/>
  <c r="K589" i="1"/>
  <c r="N589" i="1" s="1"/>
  <c r="K588" i="1"/>
  <c r="N588" i="1" s="1"/>
  <c r="K585" i="1"/>
  <c r="N585" i="1" s="1"/>
  <c r="K581" i="1"/>
  <c r="N581" i="1" s="1"/>
  <c r="K580" i="1"/>
  <c r="N580" i="1" s="1"/>
  <c r="K577" i="1"/>
  <c r="N577" i="1" s="1"/>
  <c r="K576" i="1"/>
  <c r="N576" i="1" s="1"/>
  <c r="K573" i="1"/>
  <c r="N573" i="1" s="1"/>
  <c r="K569" i="1"/>
  <c r="N569" i="1" s="1"/>
  <c r="K568" i="1"/>
  <c r="N568" i="1" s="1"/>
  <c r="K565" i="1"/>
  <c r="N565" i="1" s="1"/>
  <c r="K561" i="1"/>
  <c r="N561" i="1" s="1"/>
  <c r="K560" i="1"/>
  <c r="N560" i="1" s="1"/>
  <c r="K557" i="1"/>
  <c r="N557" i="1" s="1"/>
  <c r="K556" i="1"/>
  <c r="N556" i="1" s="1"/>
  <c r="K553" i="1"/>
  <c r="N553" i="1" s="1"/>
  <c r="K552" i="1"/>
  <c r="N552" i="1" s="1"/>
  <c r="K549" i="1"/>
  <c r="N549" i="1" s="1"/>
  <c r="K545" i="1"/>
  <c r="K541" i="1"/>
  <c r="N541" i="1" s="1"/>
  <c r="K540" i="1"/>
  <c r="N540" i="1" s="1"/>
  <c r="K537" i="1"/>
  <c r="N537" i="1" s="1"/>
  <c r="K533" i="1"/>
  <c r="N533" i="1" s="1"/>
  <c r="K532" i="1"/>
  <c r="N532" i="1" s="1"/>
  <c r="K529" i="1"/>
  <c r="N529" i="1" s="1"/>
  <c r="K525" i="1"/>
  <c r="N525" i="1" s="1"/>
  <c r="K524" i="1"/>
  <c r="N524" i="1" s="1"/>
  <c r="K521" i="1"/>
  <c r="L521" i="1" s="1"/>
  <c r="K517" i="1"/>
  <c r="N517" i="1" s="1"/>
  <c r="K513" i="1"/>
  <c r="N513" i="1" s="1"/>
  <c r="K512" i="1"/>
  <c r="K509" i="1"/>
  <c r="N509" i="1" s="1"/>
  <c r="K508" i="1"/>
  <c r="N508" i="1" s="1"/>
  <c r="K505" i="1"/>
  <c r="K504" i="1"/>
  <c r="N504" i="1" s="1"/>
  <c r="K501" i="1"/>
  <c r="N501" i="1" s="1"/>
  <c r="K497" i="1"/>
  <c r="N497" i="1" s="1"/>
  <c r="K493" i="1"/>
  <c r="N493" i="1" s="1"/>
  <c r="K492" i="1"/>
  <c r="N492" i="1" s="1"/>
  <c r="K489" i="1"/>
  <c r="K485" i="1"/>
  <c r="N485" i="1" s="1"/>
  <c r="K481" i="1"/>
  <c r="N481" i="1" s="1"/>
  <c r="K480" i="1"/>
  <c r="K477" i="1"/>
  <c r="N477" i="1" s="1"/>
  <c r="K473" i="1"/>
  <c r="K472" i="1"/>
  <c r="N472" i="1" s="1"/>
  <c r="K469" i="1"/>
  <c r="N469" i="1" s="1"/>
  <c r="K465" i="1"/>
  <c r="N465" i="1" s="1"/>
  <c r="K464" i="1"/>
  <c r="N464" i="1" s="1"/>
  <c r="K461" i="1"/>
  <c r="N461" i="1" s="1"/>
  <c r="K457" i="1"/>
  <c r="N457" i="1" s="1"/>
  <c r="K456" i="1"/>
  <c r="N456" i="1" s="1"/>
  <c r="K453" i="1"/>
  <c r="N453" i="1" s="1"/>
  <c r="K449" i="1"/>
  <c r="N449" i="1" s="1"/>
  <c r="K448" i="1"/>
  <c r="N448" i="1" s="1"/>
  <c r="K445" i="1"/>
  <c r="N445" i="1" s="1"/>
  <c r="K444" i="1"/>
  <c r="N444" i="1" s="1"/>
  <c r="K441" i="1"/>
  <c r="N441" i="1" s="1"/>
  <c r="K440" i="1"/>
  <c r="N440" i="1" s="1"/>
  <c r="K437" i="1"/>
  <c r="N437" i="1" s="1"/>
  <c r="K436" i="1"/>
  <c r="K433" i="1"/>
  <c r="N433" i="1" s="1"/>
  <c r="K429" i="1"/>
  <c r="N429" i="1" s="1"/>
  <c r="K425" i="1"/>
  <c r="N425" i="1" s="1"/>
  <c r="K424" i="1"/>
  <c r="K421" i="1"/>
  <c r="N421" i="1" s="1"/>
  <c r="K420" i="1"/>
  <c r="N420" i="1" s="1"/>
  <c r="K417" i="1"/>
  <c r="N417" i="1" s="1"/>
  <c r="K416" i="1"/>
  <c r="K413" i="1"/>
  <c r="N413" i="1" s="1"/>
  <c r="K412" i="1"/>
  <c r="N412" i="1" s="1"/>
  <c r="K409" i="1"/>
  <c r="N409" i="1" s="1"/>
  <c r="K408" i="1"/>
  <c r="K405" i="1"/>
  <c r="N405" i="1" s="1"/>
  <c r="K404" i="1"/>
  <c r="N404" i="1" s="1"/>
  <c r="K401" i="1"/>
  <c r="N401" i="1" s="1"/>
  <c r="K400" i="1"/>
  <c r="K397" i="1"/>
  <c r="N397" i="1" s="1"/>
  <c r="K396" i="1"/>
  <c r="N396" i="1" s="1"/>
  <c r="K393" i="1"/>
  <c r="N393" i="1" s="1"/>
  <c r="K389" i="1"/>
  <c r="N389" i="1" s="1"/>
  <c r="K385" i="1"/>
  <c r="N385" i="1" s="1"/>
  <c r="K384" i="1"/>
  <c r="N384" i="1" s="1"/>
  <c r="K381" i="1"/>
  <c r="N381" i="1" s="1"/>
  <c r="K380" i="1"/>
  <c r="N380" i="1" s="1"/>
  <c r="K377" i="1"/>
  <c r="N377" i="1" s="1"/>
  <c r="K376" i="1"/>
  <c r="N376" i="1" s="1"/>
  <c r="K373" i="1"/>
  <c r="N373" i="1" s="1"/>
  <c r="K372" i="1"/>
  <c r="N372" i="1" s="1"/>
  <c r="K369" i="1"/>
  <c r="N369" i="1" s="1"/>
  <c r="K368" i="1"/>
  <c r="N368" i="1" s="1"/>
  <c r="K365" i="1"/>
  <c r="N365" i="1" s="1"/>
  <c r="K364" i="1"/>
  <c r="N364" i="1" s="1"/>
  <c r="K361" i="1"/>
  <c r="N361" i="1" s="1"/>
  <c r="K360" i="1"/>
  <c r="N360" i="1" s="1"/>
  <c r="K357" i="1"/>
  <c r="N357" i="1" s="1"/>
  <c r="K356" i="1"/>
  <c r="N356" i="1" s="1"/>
  <c r="K353" i="1"/>
  <c r="N353" i="1" s="1"/>
  <c r="K352" i="1"/>
  <c r="N352" i="1" s="1"/>
  <c r="K349" i="1"/>
  <c r="N349" i="1" s="1"/>
  <c r="K348" i="1"/>
  <c r="N348" i="1" s="1"/>
  <c r="K345" i="1"/>
  <c r="N345" i="1" s="1"/>
  <c r="K344" i="1"/>
  <c r="N344" i="1" s="1"/>
  <c r="K341" i="1"/>
  <c r="N341" i="1" s="1"/>
  <c r="K340" i="1"/>
  <c r="N340" i="1" s="1"/>
  <c r="K337" i="1"/>
  <c r="N337" i="1" s="1"/>
  <c r="K336" i="1"/>
  <c r="N336" i="1" s="1"/>
  <c r="K333" i="1"/>
  <c r="K332" i="1"/>
  <c r="N332" i="1" s="1"/>
  <c r="K329" i="1"/>
  <c r="N329" i="1" s="1"/>
  <c r="K328" i="1"/>
  <c r="K325" i="1"/>
  <c r="N325" i="1" s="1"/>
  <c r="K321" i="1"/>
  <c r="N321" i="1" s="1"/>
  <c r="K317" i="1"/>
  <c r="N317" i="1" s="1"/>
  <c r="K316" i="1"/>
  <c r="N316" i="1" s="1"/>
  <c r="K313" i="1"/>
  <c r="N313" i="1" s="1"/>
  <c r="K309" i="1"/>
  <c r="N309" i="1" s="1"/>
  <c r="K308" i="1"/>
  <c r="K305" i="1"/>
  <c r="N305" i="1" s="1"/>
  <c r="K301" i="1"/>
  <c r="N301" i="1" s="1"/>
  <c r="K300" i="1"/>
  <c r="N300" i="1" s="1"/>
  <c r="K297" i="1"/>
  <c r="N297" i="1" s="1"/>
  <c r="K293" i="1"/>
  <c r="N293" i="1" s="1"/>
  <c r="K292" i="1"/>
  <c r="N292" i="1" s="1"/>
  <c r="K289" i="1"/>
  <c r="N289" i="1" s="1"/>
  <c r="K285" i="1"/>
  <c r="N285" i="1" s="1"/>
  <c r="K284" i="1"/>
  <c r="K281" i="1"/>
  <c r="N281" i="1" s="1"/>
  <c r="K280" i="1"/>
  <c r="N280" i="1" s="1"/>
  <c r="K277" i="1"/>
  <c r="K276" i="1"/>
  <c r="N276" i="1" s="1"/>
  <c r="K273" i="1"/>
  <c r="N273" i="1" s="1"/>
  <c r="K272" i="1"/>
  <c r="N272" i="1" s="1"/>
  <c r="K269" i="1"/>
  <c r="K268" i="1"/>
  <c r="N268" i="1" s="1"/>
  <c r="K265" i="1"/>
  <c r="N265" i="1" s="1"/>
  <c r="K264" i="1"/>
  <c r="N264" i="1" s="1"/>
  <c r="K261" i="1"/>
  <c r="N261" i="1" s="1"/>
  <c r="K260" i="1"/>
  <c r="N260" i="1" s="1"/>
  <c r="K257" i="1"/>
  <c r="N257" i="1" s="1"/>
  <c r="K256" i="1"/>
  <c r="N256" i="1" s="1"/>
  <c r="K253" i="1"/>
  <c r="N253" i="1" s="1"/>
  <c r="K252" i="1"/>
  <c r="N252" i="1" s="1"/>
  <c r="K249" i="1"/>
  <c r="N249" i="1" s="1"/>
  <c r="K248" i="1"/>
  <c r="N248" i="1" s="1"/>
  <c r="K245" i="1"/>
  <c r="K244" i="1"/>
  <c r="N244" i="1" s="1"/>
  <c r="K241" i="1"/>
  <c r="L241" i="1" s="1"/>
  <c r="K240" i="1"/>
  <c r="N240" i="1" s="1"/>
  <c r="K237" i="1"/>
  <c r="N237" i="1" s="1"/>
  <c r="K236" i="1"/>
  <c r="N236" i="1" s="1"/>
  <c r="K233" i="1"/>
  <c r="N233" i="1" s="1"/>
  <c r="K232" i="1"/>
  <c r="N232" i="1" s="1"/>
  <c r="K229" i="1"/>
  <c r="N229" i="1" s="1"/>
  <c r="K225" i="1"/>
  <c r="N225" i="1" s="1"/>
  <c r="K224" i="1"/>
  <c r="N224" i="1" s="1"/>
  <c r="K221" i="1"/>
  <c r="N221" i="1" s="1"/>
  <c r="K220" i="1"/>
  <c r="N220" i="1" s="1"/>
  <c r="K217" i="1"/>
  <c r="N217" i="1" s="1"/>
  <c r="K216" i="1"/>
  <c r="N216" i="1" s="1"/>
  <c r="K213" i="1"/>
  <c r="N213" i="1" s="1"/>
  <c r="K209" i="1"/>
  <c r="N209" i="1" s="1"/>
  <c r="K208" i="1"/>
  <c r="N208" i="1" s="1"/>
  <c r="K205" i="1"/>
  <c r="K204" i="1"/>
  <c r="N204" i="1" s="1"/>
  <c r="K201" i="1"/>
  <c r="N201" i="1" s="1"/>
  <c r="K200" i="1"/>
  <c r="N200" i="1" s="1"/>
  <c r="K197" i="1"/>
  <c r="N197" i="1" s="1"/>
  <c r="K193" i="1"/>
  <c r="N193" i="1" s="1"/>
  <c r="K192" i="1"/>
  <c r="N192" i="1" s="1"/>
  <c r="K189" i="1"/>
  <c r="N189" i="1" s="1"/>
  <c r="K188" i="1"/>
  <c r="N188" i="1" s="1"/>
  <c r="K185" i="1"/>
  <c r="N185" i="1" s="1"/>
  <c r="K184" i="1"/>
  <c r="N184" i="1" s="1"/>
  <c r="K181" i="1"/>
  <c r="N181" i="1" s="1"/>
  <c r="K180" i="1"/>
  <c r="N180" i="1" s="1"/>
  <c r="K177" i="1"/>
  <c r="N177" i="1" s="1"/>
  <c r="K176" i="1"/>
  <c r="N176" i="1" s="1"/>
  <c r="K173" i="1"/>
  <c r="N173" i="1" s="1"/>
  <c r="K172" i="1"/>
  <c r="N172" i="1" s="1"/>
  <c r="K169" i="1"/>
  <c r="N169" i="1" s="1"/>
  <c r="K168" i="1"/>
  <c r="N168" i="1" s="1"/>
  <c r="K165" i="1"/>
  <c r="N165" i="1" s="1"/>
  <c r="K164" i="1"/>
  <c r="K161" i="1"/>
  <c r="N161" i="1" s="1"/>
  <c r="K160" i="1"/>
  <c r="N160" i="1" s="1"/>
  <c r="K157" i="1"/>
  <c r="N157" i="1" s="1"/>
  <c r="K156" i="1"/>
  <c r="N156" i="1" s="1"/>
  <c r="K153" i="1"/>
  <c r="N153" i="1" s="1"/>
  <c r="K152" i="1"/>
  <c r="N152" i="1" s="1"/>
  <c r="K149" i="1"/>
  <c r="N149" i="1" s="1"/>
  <c r="K148" i="1"/>
  <c r="N148" i="1" s="1"/>
  <c r="K145" i="1"/>
  <c r="N145" i="1" s="1"/>
  <c r="K144" i="1"/>
  <c r="N144" i="1" s="1"/>
  <c r="K141" i="1"/>
  <c r="N141" i="1" s="1"/>
  <c r="K140" i="1"/>
  <c r="N140" i="1" s="1"/>
  <c r="K137" i="1"/>
  <c r="N137" i="1" s="1"/>
  <c r="K136" i="1"/>
  <c r="N136" i="1" s="1"/>
  <c r="K133" i="1"/>
  <c r="N133" i="1" s="1"/>
  <c r="K132" i="1"/>
  <c r="N132" i="1" s="1"/>
  <c r="K129" i="1"/>
  <c r="N129" i="1" s="1"/>
  <c r="K128" i="1"/>
  <c r="L128" i="1" s="1"/>
  <c r="K125" i="1"/>
  <c r="N125" i="1" s="1"/>
  <c r="K124" i="1"/>
  <c r="N124" i="1" s="1"/>
  <c r="K121" i="1"/>
  <c r="N121" i="1" s="1"/>
  <c r="K120" i="1"/>
  <c r="N120" i="1" s="1"/>
  <c r="K117" i="1"/>
  <c r="K116" i="1"/>
  <c r="N116" i="1" s="1"/>
  <c r="K113" i="1"/>
  <c r="N113" i="1" s="1"/>
  <c r="K112" i="1"/>
  <c r="N112" i="1" s="1"/>
  <c r="K109" i="1"/>
  <c r="K108" i="1"/>
  <c r="N108" i="1" s="1"/>
  <c r="K105" i="1"/>
  <c r="N105" i="1" s="1"/>
  <c r="K104" i="1"/>
  <c r="N104" i="1" s="1"/>
  <c r="K101" i="1"/>
  <c r="N101" i="1" s="1"/>
  <c r="K100" i="1"/>
  <c r="N100" i="1" s="1"/>
  <c r="K97" i="1"/>
  <c r="N97" i="1" s="1"/>
  <c r="K96" i="1"/>
  <c r="N96" i="1" s="1"/>
  <c r="K93" i="1"/>
  <c r="N93" i="1" s="1"/>
  <c r="K92" i="1"/>
  <c r="N92" i="1" s="1"/>
  <c r="K89" i="1"/>
  <c r="N89" i="1" s="1"/>
  <c r="K88" i="1"/>
  <c r="N88" i="1" s="1"/>
  <c r="K85" i="1"/>
  <c r="K84" i="1"/>
  <c r="K81" i="1"/>
  <c r="N81" i="1" s="1"/>
  <c r="K80" i="1"/>
  <c r="N80" i="1" s="1"/>
  <c r="K77" i="1"/>
  <c r="K76" i="1"/>
  <c r="N76" i="1" s="1"/>
  <c r="K73" i="1"/>
  <c r="N73" i="1" s="1"/>
  <c r="K72" i="1"/>
  <c r="N72" i="1" s="1"/>
  <c r="K69" i="1"/>
  <c r="K68" i="1"/>
  <c r="K65" i="1"/>
  <c r="N65" i="1" s="1"/>
  <c r="K64" i="1"/>
  <c r="K61" i="1"/>
  <c r="N61" i="1" s="1"/>
  <c r="K60" i="1"/>
  <c r="N60" i="1" s="1"/>
  <c r="K57" i="1"/>
  <c r="N57" i="1" s="1"/>
  <c r="K56" i="1"/>
  <c r="N56" i="1" s="1"/>
  <c r="K53" i="1"/>
  <c r="N53" i="1" s="1"/>
  <c r="K52" i="1"/>
  <c r="N52" i="1" s="1"/>
  <c r="K49" i="1"/>
  <c r="N49" i="1" s="1"/>
  <c r="K48" i="1"/>
  <c r="N48" i="1" s="1"/>
  <c r="K45" i="1"/>
  <c r="N45" i="1" s="1"/>
  <c r="K44" i="1"/>
  <c r="N44" i="1" s="1"/>
  <c r="K41" i="1"/>
  <c r="N41" i="1" s="1"/>
  <c r="K40" i="1"/>
  <c r="N40" i="1" s="1"/>
  <c r="K37" i="1"/>
  <c r="N37" i="1" s="1"/>
  <c r="K36" i="1"/>
  <c r="N36" i="1" s="1"/>
  <c r="K33" i="1"/>
  <c r="N33" i="1" s="1"/>
  <c r="K32" i="1"/>
  <c r="N32" i="1" s="1"/>
  <c r="K29" i="1"/>
  <c r="N29" i="1" s="1"/>
  <c r="K28" i="1"/>
  <c r="N28" i="1" s="1"/>
  <c r="K25" i="1"/>
  <c r="N25" i="1" s="1"/>
  <c r="K24" i="1"/>
  <c r="N24" i="1" s="1"/>
  <c r="K21" i="1"/>
  <c r="N21" i="1" s="1"/>
  <c r="K20" i="1"/>
  <c r="N20" i="1" s="1"/>
  <c r="K17" i="1"/>
  <c r="N17" i="1" s="1"/>
  <c r="K16" i="1"/>
  <c r="N16" i="1" s="1"/>
  <c r="K13" i="1"/>
  <c r="N13" i="1" s="1"/>
  <c r="K12" i="1"/>
  <c r="N12" i="1" s="1"/>
  <c r="L2650" i="1"/>
  <c r="L2647" i="1"/>
  <c r="L2646" i="1"/>
  <c r="L2644" i="1"/>
  <c r="L2643" i="1"/>
  <c r="L2642" i="1"/>
  <c r="L2638" i="1"/>
  <c r="L2636" i="1"/>
  <c r="L2635" i="1"/>
  <c r="L2634" i="1"/>
  <c r="L2631" i="1"/>
  <c r="L2630" i="1"/>
  <c r="L2628" i="1"/>
  <c r="L2627" i="1"/>
  <c r="L2626" i="1"/>
  <c r="L2622" i="1"/>
  <c r="L2620" i="1"/>
  <c r="L2619" i="1"/>
  <c r="L2618" i="1"/>
  <c r="L2615" i="1"/>
  <c r="L2614" i="1"/>
  <c r="L2611" i="1"/>
  <c r="L2610" i="1"/>
  <c r="L2607" i="1"/>
  <c r="L2606" i="1"/>
  <c r="L2603" i="1"/>
  <c r="L2602" i="1"/>
  <c r="L2599" i="1"/>
  <c r="L2598" i="1"/>
  <c r="L2596" i="1"/>
  <c r="L2595" i="1"/>
  <c r="L2594" i="1"/>
  <c r="L2591" i="1"/>
  <c r="L2590" i="1"/>
  <c r="L2587" i="1"/>
  <c r="L2586" i="1"/>
  <c r="L2583" i="1"/>
  <c r="L2582" i="1"/>
  <c r="L2579" i="1"/>
  <c r="L2578" i="1"/>
  <c r="L2574" i="1"/>
  <c r="L2571" i="1"/>
  <c r="L2570" i="1"/>
  <c r="L2567" i="1"/>
  <c r="L2566" i="1"/>
  <c r="L2564" i="1"/>
  <c r="L2563" i="1"/>
  <c r="L2562" i="1"/>
  <c r="L2559" i="1"/>
  <c r="L2558" i="1"/>
  <c r="L2555" i="1"/>
  <c r="L2554" i="1"/>
  <c r="L2551" i="1"/>
  <c r="L2550" i="1"/>
  <c r="L2547" i="1"/>
  <c r="L2546" i="1"/>
  <c r="L2542" i="1"/>
  <c r="L2539" i="1"/>
  <c r="L2538" i="1"/>
  <c r="L2535" i="1"/>
  <c r="L2534" i="1"/>
  <c r="L2531" i="1"/>
  <c r="L2530" i="1"/>
  <c r="L2528" i="1"/>
  <c r="L2526" i="1"/>
  <c r="L2523" i="1"/>
  <c r="L2522" i="1"/>
  <c r="L2519" i="1"/>
  <c r="L2518" i="1"/>
  <c r="L2516" i="1"/>
  <c r="L2515" i="1"/>
  <c r="L2514" i="1"/>
  <c r="L2510" i="1"/>
  <c r="L2508" i="1"/>
  <c r="L2507" i="1"/>
  <c r="L2506" i="1"/>
  <c r="L2503" i="1"/>
  <c r="L2502" i="1"/>
  <c r="L2500" i="1"/>
  <c r="L2499" i="1"/>
  <c r="L2498" i="1"/>
  <c r="L2494" i="1"/>
  <c r="L2491" i="1"/>
  <c r="L2490" i="1"/>
  <c r="L2487" i="1"/>
  <c r="L2486" i="1"/>
  <c r="L2484" i="1"/>
  <c r="L2483" i="1"/>
  <c r="L2482" i="1"/>
  <c r="L2479" i="1"/>
  <c r="L2478" i="1"/>
  <c r="L2475" i="1"/>
  <c r="L2474" i="1"/>
  <c r="L2471" i="1"/>
  <c r="L2470" i="1"/>
  <c r="L2468" i="1"/>
  <c r="L2467" i="1"/>
  <c r="L2466" i="1"/>
  <c r="L2464" i="1"/>
  <c r="L2462" i="1"/>
  <c r="L2459" i="1"/>
  <c r="L2458" i="1"/>
  <c r="L2456" i="1"/>
  <c r="L2455" i="1"/>
  <c r="L2454" i="1"/>
  <c r="L2451" i="1"/>
  <c r="L2450" i="1"/>
  <c r="L2448" i="1"/>
  <c r="L2446" i="1"/>
  <c r="L2444" i="1"/>
  <c r="L2443" i="1"/>
  <c r="L2442" i="1"/>
  <c r="L2439" i="1"/>
  <c r="L2438" i="1"/>
  <c r="L2436" i="1"/>
  <c r="L2435" i="1"/>
  <c r="L2434" i="1"/>
  <c r="L2430" i="1"/>
  <c r="L2427" i="1"/>
  <c r="L2426" i="1"/>
  <c r="L2423" i="1"/>
  <c r="L2422" i="1"/>
  <c r="L2420" i="1"/>
  <c r="L2419" i="1"/>
  <c r="L2418" i="1"/>
  <c r="L2415" i="1"/>
  <c r="L2414" i="1"/>
  <c r="L2411" i="1"/>
  <c r="L2410" i="1"/>
  <c r="L2407" i="1"/>
  <c r="L2406" i="1"/>
  <c r="L2403" i="1"/>
  <c r="L2402" i="1"/>
  <c r="L2400" i="1"/>
  <c r="L2398" i="1"/>
  <c r="L2395" i="1"/>
  <c r="L2394" i="1"/>
  <c r="L2391" i="1"/>
  <c r="L2390" i="1"/>
  <c r="L2388" i="1"/>
  <c r="L2387" i="1"/>
  <c r="L2386" i="1"/>
  <c r="L2382" i="1"/>
  <c r="L2380" i="1"/>
  <c r="L2379" i="1"/>
  <c r="L2378" i="1"/>
  <c r="L2375" i="1"/>
  <c r="L2374" i="1"/>
  <c r="L2372" i="1"/>
  <c r="L2371" i="1"/>
  <c r="L2370" i="1"/>
  <c r="L2366" i="1"/>
  <c r="L2363" i="1"/>
  <c r="L2362" i="1"/>
  <c r="L2359" i="1"/>
  <c r="L2358" i="1"/>
  <c r="L2356" i="1"/>
  <c r="L2355" i="1"/>
  <c r="L2354" i="1"/>
  <c r="L2350" i="1"/>
  <c r="L2347" i="1"/>
  <c r="L2346" i="1"/>
  <c r="L2343" i="1"/>
  <c r="L2342" i="1"/>
  <c r="L2340" i="1"/>
  <c r="L2339" i="1"/>
  <c r="L2334" i="1"/>
  <c r="L2331" i="1"/>
  <c r="L2330" i="1"/>
  <c r="L2327" i="1"/>
  <c r="L2326" i="1"/>
  <c r="L2324" i="1"/>
  <c r="L2323" i="1"/>
  <c r="L2318" i="1"/>
  <c r="L2315" i="1"/>
  <c r="L2314" i="1"/>
  <c r="L2312" i="1"/>
  <c r="L2311" i="1"/>
  <c r="L2310" i="1"/>
  <c r="L2308" i="1"/>
  <c r="L2307" i="1"/>
  <c r="L2306" i="1"/>
  <c r="L2303" i="1"/>
  <c r="L2302" i="1"/>
  <c r="L2299" i="1"/>
  <c r="L2298" i="1"/>
  <c r="L2295" i="1"/>
  <c r="L2294" i="1"/>
  <c r="L2292" i="1"/>
  <c r="L2291" i="1"/>
  <c r="L2290" i="1"/>
  <c r="L2286" i="1"/>
  <c r="L2283" i="1"/>
  <c r="L2282" i="1"/>
  <c r="L2280" i="1"/>
  <c r="L2279" i="1"/>
  <c r="L2276" i="1"/>
  <c r="L2275" i="1"/>
  <c r="L2274" i="1"/>
  <c r="L2271" i="1"/>
  <c r="L2270" i="1"/>
  <c r="L2267" i="1"/>
  <c r="L2266" i="1"/>
  <c r="L2263" i="1"/>
  <c r="L2262" i="1"/>
  <c r="L2259" i="1"/>
  <c r="L2254" i="1"/>
  <c r="L2251" i="1"/>
  <c r="L2250" i="1"/>
  <c r="L2247" i="1"/>
  <c r="L2246" i="1"/>
  <c r="L2244" i="1"/>
  <c r="L2243" i="1"/>
  <c r="L2242" i="1"/>
  <c r="L2240" i="1"/>
  <c r="L2239" i="1"/>
  <c r="L2235" i="1"/>
  <c r="L2234" i="1"/>
  <c r="L2231" i="1"/>
  <c r="L2228" i="1"/>
  <c r="L2227" i="1"/>
  <c r="L2220" i="1"/>
  <c r="L2219" i="1"/>
  <c r="L2215" i="1"/>
  <c r="L2214" i="1"/>
  <c r="L2212" i="1"/>
  <c r="L2211" i="1"/>
  <c r="L2206" i="1"/>
  <c r="L2203" i="1"/>
  <c r="L2199" i="1"/>
  <c r="L2198" i="1"/>
  <c r="L2195" i="1"/>
  <c r="L2194" i="1"/>
  <c r="L2190" i="1"/>
  <c r="L2187" i="1"/>
  <c r="L2184" i="1"/>
  <c r="L2183" i="1"/>
  <c r="L2179" i="1"/>
  <c r="L2178" i="1"/>
  <c r="L2175" i="1"/>
  <c r="L2174" i="1"/>
  <c r="L2171" i="1"/>
  <c r="L2167" i="1"/>
  <c r="L2166" i="1"/>
  <c r="L2163" i="1"/>
  <c r="L2158" i="1"/>
  <c r="L2155" i="1"/>
  <c r="L2151" i="1"/>
  <c r="L2150" i="1"/>
  <c r="L2147" i="1"/>
  <c r="L2146" i="1"/>
  <c r="L2143" i="1"/>
  <c r="L2139" i="1"/>
  <c r="L2138" i="1"/>
  <c r="L2135" i="1"/>
  <c r="L2131" i="1"/>
  <c r="L2122" i="1"/>
  <c r="L2119" i="1"/>
  <c r="L2115" i="1"/>
  <c r="L2111" i="1"/>
  <c r="L2107" i="1"/>
  <c r="L2103" i="1"/>
  <c r="L2102" i="1"/>
  <c r="L2099" i="1"/>
  <c r="L2095" i="1"/>
  <c r="L2091" i="1"/>
  <c r="L2087" i="1"/>
  <c r="L2083" i="1"/>
  <c r="L2082" i="1"/>
  <c r="L2079" i="1"/>
  <c r="L2075" i="1"/>
  <c r="L2074" i="1"/>
  <c r="L2071" i="1"/>
  <c r="L2067" i="1"/>
  <c r="L2063" i="1"/>
  <c r="L2059" i="1"/>
  <c r="L2055" i="1"/>
  <c r="L2051" i="1"/>
  <c r="L2047" i="1"/>
  <c r="L2046" i="1"/>
  <c r="L2043" i="1"/>
  <c r="L2039" i="1"/>
  <c r="L2035" i="1"/>
  <c r="L2034" i="1"/>
  <c r="L2032" i="1"/>
  <c r="L2031" i="1"/>
  <c r="L2027" i="1"/>
  <c r="L2023" i="1"/>
  <c r="L2020" i="1"/>
  <c r="L2019" i="1"/>
  <c r="L2015" i="1"/>
  <c r="L2014" i="1"/>
  <c r="L2012" i="1"/>
  <c r="L2011" i="1"/>
  <c r="L2007" i="1"/>
  <c r="L2003" i="1"/>
  <c r="L2002" i="1"/>
  <c r="L1999" i="1"/>
  <c r="L1995" i="1"/>
  <c r="L1994" i="1"/>
  <c r="L1991" i="1"/>
  <c r="L1987" i="1"/>
  <c r="L1979" i="1"/>
  <c r="L1978" i="1"/>
  <c r="L1975" i="1"/>
  <c r="L1971" i="1"/>
  <c r="L1970" i="1"/>
  <c r="L1966" i="1"/>
  <c r="L1963" i="1"/>
  <c r="L1962" i="1"/>
  <c r="L1959" i="1"/>
  <c r="L1958" i="1"/>
  <c r="L1956" i="1"/>
  <c r="L1955" i="1"/>
  <c r="L1954" i="1"/>
  <c r="L1947" i="1"/>
  <c r="L1946" i="1"/>
  <c r="L1943" i="1"/>
  <c r="L1942" i="1"/>
  <c r="L1939" i="1"/>
  <c r="L1938" i="1"/>
  <c r="L1935" i="1"/>
  <c r="L1934" i="1"/>
  <c r="L1931" i="1"/>
  <c r="L1930" i="1"/>
  <c r="L1927" i="1"/>
  <c r="L1926" i="1"/>
  <c r="L1924" i="1"/>
  <c r="L1923" i="1"/>
  <c r="L1922" i="1"/>
  <c r="L1919" i="1"/>
  <c r="L1918" i="1"/>
  <c r="L1915" i="1"/>
  <c r="L1914" i="1"/>
  <c r="L1911" i="1"/>
  <c r="L1910" i="1"/>
  <c r="L1907" i="1"/>
  <c r="L1906" i="1"/>
  <c r="L1903" i="1"/>
  <c r="L1902" i="1"/>
  <c r="L1899" i="1"/>
  <c r="L1898" i="1"/>
  <c r="L1895" i="1"/>
  <c r="L1894" i="1"/>
  <c r="L1892" i="1"/>
  <c r="L1891" i="1"/>
  <c r="L1890" i="1"/>
  <c r="L1887" i="1"/>
  <c r="L1886" i="1"/>
  <c r="L1883" i="1"/>
  <c r="L1882" i="1"/>
  <c r="L1879" i="1"/>
  <c r="L1878" i="1"/>
  <c r="L1875" i="1"/>
  <c r="L1874" i="1"/>
  <c r="L1871" i="1"/>
  <c r="L1866" i="1"/>
  <c r="L1863" i="1"/>
  <c r="L1859" i="1"/>
  <c r="L1855" i="1"/>
  <c r="L1851" i="1"/>
  <c r="L1847" i="1"/>
  <c r="L1846" i="1"/>
  <c r="L1843" i="1"/>
  <c r="L1838" i="1"/>
  <c r="L1836" i="1"/>
  <c r="L1831" i="1"/>
  <c r="L1830" i="1"/>
  <c r="L1827" i="1"/>
  <c r="L1819" i="1"/>
  <c r="L1818" i="1"/>
  <c r="L1815" i="1"/>
  <c r="L1811" i="1"/>
  <c r="L1807" i="1"/>
  <c r="L1806" i="1"/>
  <c r="L1803" i="1"/>
  <c r="L1799" i="1"/>
  <c r="L1798" i="1"/>
  <c r="L1795" i="1"/>
  <c r="L1791" i="1"/>
  <c r="L1790" i="1"/>
  <c r="L1783" i="1"/>
  <c r="L1782" i="1"/>
  <c r="L1780" i="1"/>
  <c r="L1779" i="1"/>
  <c r="L1778" i="1"/>
  <c r="L1775" i="1"/>
  <c r="L1771" i="1"/>
  <c r="L1770" i="1"/>
  <c r="L1762" i="1"/>
  <c r="L1755" i="1"/>
  <c r="L1754" i="1"/>
  <c r="L1751" i="1"/>
  <c r="L1750" i="1"/>
  <c r="L1748" i="1"/>
  <c r="L1742" i="1"/>
  <c r="L1739" i="1"/>
  <c r="L1734" i="1"/>
  <c r="L1732" i="1"/>
  <c r="L1726" i="1"/>
  <c r="L1719" i="1"/>
  <c r="L1716" i="1"/>
  <c r="L1710" i="1"/>
  <c r="L1706" i="1"/>
  <c r="L1703" i="1"/>
  <c r="L1700" i="1"/>
  <c r="L1699" i="1"/>
  <c r="L1698" i="1"/>
  <c r="L1695" i="1"/>
  <c r="L1691" i="1"/>
  <c r="L1690" i="1"/>
  <c r="L1684" i="1"/>
  <c r="L1683" i="1"/>
  <c r="L1678" i="1"/>
  <c r="L1674" i="1"/>
  <c r="L1671" i="1"/>
  <c r="L1667" i="1"/>
  <c r="L1666" i="1"/>
  <c r="L1663" i="1"/>
  <c r="L1659" i="1"/>
  <c r="L1658" i="1"/>
  <c r="L1651" i="1"/>
  <c r="L1647" i="1"/>
  <c r="L1646" i="1"/>
  <c r="L1644" i="1"/>
  <c r="L1643" i="1"/>
  <c r="L1639" i="1"/>
  <c r="L1635" i="1"/>
  <c r="L1623" i="1"/>
  <c r="L1620" i="1"/>
  <c r="L1619" i="1"/>
  <c r="L1612" i="1"/>
  <c r="L1611" i="1"/>
  <c r="L1607" i="1"/>
  <c r="L1602" i="1"/>
  <c r="L1599" i="1"/>
  <c r="L1595" i="1"/>
  <c r="L1594" i="1"/>
  <c r="L1591" i="1"/>
  <c r="L1590" i="1"/>
  <c r="L1587" i="1"/>
  <c r="L1586" i="1"/>
  <c r="L1583" i="1"/>
  <c r="L1579" i="1"/>
  <c r="L1578" i="1"/>
  <c r="L1570" i="1"/>
  <c r="L1567" i="1"/>
  <c r="L1562" i="1"/>
  <c r="L1558" i="1"/>
  <c r="L1556" i="1"/>
  <c r="L1555" i="1"/>
  <c r="L1554" i="1"/>
  <c r="L1551" i="1"/>
  <c r="L1550" i="1"/>
  <c r="L1548" i="1"/>
  <c r="L1543" i="1"/>
  <c r="L1542" i="1"/>
  <c r="L1540" i="1"/>
  <c r="L1538" i="1"/>
  <c r="L1535" i="1"/>
  <c r="L1530" i="1"/>
  <c r="L1527" i="1"/>
  <c r="L1524" i="1"/>
  <c r="L1522" i="1"/>
  <c r="L1518" i="1"/>
  <c r="L1515" i="1"/>
  <c r="L1514" i="1"/>
  <c r="L1510" i="1"/>
  <c r="L1508" i="1"/>
  <c r="L1507" i="1"/>
  <c r="L1506" i="1"/>
  <c r="L1503" i="1"/>
  <c r="L1502" i="1"/>
  <c r="L1499" i="1"/>
  <c r="L1498" i="1"/>
  <c r="L1496" i="1"/>
  <c r="L1495" i="1"/>
  <c r="L1492" i="1"/>
  <c r="L1490" i="1"/>
  <c r="L1487" i="1"/>
  <c r="L1486" i="1"/>
  <c r="L1482" i="1"/>
  <c r="L1478" i="1"/>
  <c r="L1476" i="1"/>
  <c r="L1475" i="1"/>
  <c r="L1470" i="1"/>
  <c r="L1466" i="1"/>
  <c r="L1464" i="1"/>
  <c r="L1460" i="1"/>
  <c r="L1459" i="1"/>
  <c r="L1458" i="1"/>
  <c r="L1454" i="1"/>
  <c r="L1452" i="1"/>
  <c r="L1451" i="1"/>
  <c r="L1444" i="1"/>
  <c r="L1443" i="1"/>
  <c r="L1439" i="1"/>
  <c r="L1436" i="1"/>
  <c r="L1431" i="1"/>
  <c r="L1428" i="1"/>
  <c r="L1427" i="1"/>
  <c r="L1418" i="1"/>
  <c r="L1415" i="1"/>
  <c r="L1412" i="1"/>
  <c r="L1408" i="1"/>
  <c r="L1407" i="1"/>
  <c r="L1406" i="1"/>
  <c r="L1402" i="1"/>
  <c r="L1399" i="1"/>
  <c r="L1398" i="1"/>
  <c r="L1396" i="1"/>
  <c r="L1395" i="1"/>
  <c r="L1392" i="1"/>
  <c r="L1390" i="1"/>
  <c r="L1388" i="1"/>
  <c r="L1387" i="1"/>
  <c r="L1383" i="1"/>
  <c r="L1378" i="1"/>
  <c r="L1371" i="1"/>
  <c r="L1370" i="1"/>
  <c r="L1367" i="1"/>
  <c r="L1364" i="1"/>
  <c r="L1363" i="1"/>
  <c r="L1358" i="1"/>
  <c r="L1355" i="1"/>
  <c r="L1352" i="1"/>
  <c r="L1351" i="1"/>
  <c r="L1350" i="1"/>
  <c r="L1348" i="1"/>
  <c r="L1343" i="1"/>
  <c r="L1335" i="1"/>
  <c r="L1332" i="1"/>
  <c r="L1328" i="1"/>
  <c r="L1323" i="1"/>
  <c r="L1319" i="1"/>
  <c r="L1318" i="1"/>
  <c r="L1316" i="1"/>
  <c r="L1315" i="1"/>
  <c r="L1314" i="1"/>
  <c r="L1312" i="1"/>
  <c r="L1306" i="1"/>
  <c r="L1303" i="1"/>
  <c r="L1300" i="1"/>
  <c r="L1298" i="1"/>
  <c r="L1294" i="1"/>
  <c r="L1288" i="1"/>
  <c r="L1284" i="1"/>
  <c r="L1282" i="1"/>
  <c r="L1275" i="1"/>
  <c r="L1268" i="1"/>
  <c r="L1267" i="1"/>
  <c r="L1254" i="1"/>
  <c r="L1252" i="1"/>
  <c r="L1248" i="1"/>
  <c r="L1246" i="1"/>
  <c r="L1243" i="1"/>
  <c r="L1239" i="1"/>
  <c r="L1232" i="1"/>
  <c r="L1220" i="1"/>
  <c r="L1216" i="1"/>
  <c r="L1215" i="1"/>
  <c r="L1212" i="1"/>
  <c r="L1204" i="1"/>
  <c r="L1203" i="1"/>
  <c r="L1192" i="1"/>
  <c r="L1188" i="1"/>
  <c r="L1184" i="1"/>
  <c r="L1180" i="1"/>
  <c r="L1172" i="1"/>
  <c r="L1171" i="1"/>
  <c r="L1166" i="1"/>
  <c r="L1156" i="1"/>
  <c r="L1152" i="1"/>
  <c r="L1140" i="1"/>
  <c r="L1132" i="1"/>
  <c r="L1128" i="1"/>
  <c r="L1124" i="1"/>
  <c r="L1119" i="1"/>
  <c r="L1108" i="1"/>
  <c r="L1100" i="1"/>
  <c r="L1092" i="1"/>
  <c r="L1090" i="1"/>
  <c r="L1080" i="1"/>
  <c r="L1079" i="1"/>
  <c r="L1076" i="1"/>
  <c r="L1072" i="1"/>
  <c r="L1067" i="1"/>
  <c r="L1060" i="1"/>
  <c r="L1048" i="1"/>
  <c r="L1044" i="1"/>
  <c r="L1043" i="1"/>
  <c r="L1030" i="1"/>
  <c r="L1028" i="1"/>
  <c r="L1027" i="1"/>
  <c r="L1022" i="1"/>
  <c r="L1004" i="1"/>
  <c r="L996" i="1"/>
  <c r="L988" i="1"/>
  <c r="L982" i="1"/>
  <c r="L980" i="1"/>
  <c r="L974" i="1"/>
  <c r="L960" i="1"/>
  <c r="L958" i="1"/>
  <c r="L948" i="1"/>
  <c r="L946" i="1"/>
  <c r="L940" i="1"/>
  <c r="L916" i="1"/>
  <c r="L904" i="1"/>
  <c r="L896" i="1"/>
  <c r="L884" i="1"/>
  <c r="L876" i="1"/>
  <c r="L868" i="1"/>
  <c r="L852" i="1"/>
  <c r="L836" i="1"/>
  <c r="L824" i="1"/>
  <c r="L820" i="1"/>
  <c r="L804" i="1"/>
  <c r="L800" i="1"/>
  <c r="L788" i="1"/>
  <c r="L776" i="1"/>
  <c r="L756" i="1"/>
  <c r="L744" i="1"/>
  <c r="L736" i="1"/>
  <c r="L724" i="1"/>
  <c r="L712" i="1"/>
  <c r="L700" i="1"/>
  <c r="L684" i="1"/>
  <c r="L676" i="1"/>
  <c r="L668" i="1"/>
  <c r="L648" i="1"/>
  <c r="L632" i="1"/>
  <c r="L624" i="1"/>
  <c r="L612" i="1"/>
  <c r="L608" i="1"/>
  <c r="L596" i="1"/>
  <c r="L584" i="1"/>
  <c r="L572" i="1"/>
  <c r="L564" i="1"/>
  <c r="L548" i="1"/>
  <c r="L544" i="1"/>
  <c r="L528" i="1"/>
  <c r="L520" i="1"/>
  <c r="L516" i="1"/>
  <c r="L500" i="1"/>
  <c r="L488" i="1"/>
  <c r="L484" i="1"/>
  <c r="L460" i="1"/>
  <c r="L452" i="1"/>
  <c r="L432" i="1"/>
  <c r="L428" i="1"/>
  <c r="L392" i="1"/>
  <c r="L388" i="1"/>
  <c r="L324" i="1"/>
  <c r="L228" i="1"/>
  <c r="L212" i="1"/>
  <c r="L196" i="1"/>
  <c r="L867" i="1" l="1"/>
  <c r="L503" i="1"/>
  <c r="L1055" i="1"/>
  <c r="L1035" i="1"/>
  <c r="L1051" i="1"/>
  <c r="L1071" i="1"/>
  <c r="L1107" i="1"/>
  <c r="L1155" i="1"/>
  <c r="L1191" i="1"/>
  <c r="L1207" i="1"/>
  <c r="L1263" i="1"/>
  <c r="L1279" i="1"/>
  <c r="L915" i="1"/>
  <c r="L999" i="1"/>
  <c r="L1091" i="1"/>
  <c r="L731" i="1"/>
  <c r="L763" i="1"/>
  <c r="L803" i="1"/>
  <c r="L587" i="1"/>
  <c r="L743" i="1"/>
  <c r="L555" i="1"/>
  <c r="L899" i="1"/>
  <c r="L983" i="1"/>
  <c r="L683" i="1"/>
  <c r="L819" i="1"/>
  <c r="L879" i="1"/>
  <c r="L1015" i="1"/>
  <c r="L1063" i="1"/>
  <c r="L1075" i="1"/>
  <c r="L1103" i="1"/>
  <c r="L1143" i="1"/>
  <c r="L1183" i="1"/>
  <c r="L1227" i="1"/>
  <c r="L1259" i="1"/>
  <c r="L1271" i="1"/>
  <c r="L1283" i="1"/>
  <c r="L1331" i="1"/>
  <c r="L1347" i="1"/>
  <c r="L1375" i="1"/>
  <c r="L1403" i="1"/>
  <c r="L1411" i="1"/>
  <c r="L1419" i="1"/>
  <c r="L1447" i="1"/>
  <c r="L1455" i="1"/>
  <c r="L1463" i="1"/>
  <c r="L1471" i="1"/>
  <c r="L1479" i="1"/>
  <c r="L1523" i="1"/>
  <c r="L1531" i="1"/>
  <c r="L655" i="1"/>
  <c r="L727" i="1"/>
  <c r="L779" i="1"/>
  <c r="L1134" i="1"/>
  <c r="L1286" i="1"/>
  <c r="N1766" i="1"/>
  <c r="L675" i="1"/>
  <c r="L699" i="1"/>
  <c r="L535" i="1"/>
  <c r="L519" i="1"/>
  <c r="L607" i="1"/>
  <c r="L627" i="1"/>
  <c r="L719" i="1"/>
  <c r="L759" i="1"/>
  <c r="L787" i="1"/>
  <c r="L835" i="1"/>
  <c r="L955" i="1"/>
  <c r="L975" i="1"/>
  <c r="L1007" i="1"/>
  <c r="L1115" i="1"/>
  <c r="L1147" i="1"/>
  <c r="L1163" i="1"/>
  <c r="L1179" i="1"/>
  <c r="L1187" i="1"/>
  <c r="L1195" i="1"/>
  <c r="L1223" i="1"/>
  <c r="L2493" i="1"/>
  <c r="L23" i="1"/>
  <c r="L571" i="1"/>
  <c r="L663" i="1"/>
  <c r="L703" i="1"/>
  <c r="L735" i="1"/>
  <c r="L775" i="1"/>
  <c r="L847" i="1"/>
  <c r="L883" i="1"/>
  <c r="L927" i="1"/>
  <c r="L515" i="1"/>
  <c r="L595" i="1"/>
  <c r="L611" i="1"/>
  <c r="L691" i="1"/>
  <c r="L723" i="1"/>
  <c r="L747" i="1"/>
  <c r="L947" i="1"/>
  <c r="L979" i="1"/>
  <c r="L1003" i="1"/>
  <c r="L491" i="1"/>
  <c r="L531" i="1"/>
  <c r="L551" i="1"/>
  <c r="L647" i="1"/>
  <c r="L667" i="1"/>
  <c r="L679" i="1"/>
  <c r="L695" i="1"/>
  <c r="L711" i="1"/>
  <c r="L791" i="1"/>
  <c r="L807" i="1"/>
  <c r="L831" i="1"/>
  <c r="L851" i="1"/>
  <c r="L871" i="1"/>
  <c r="L907" i="1"/>
  <c r="L935" i="1"/>
  <c r="L967" i="1"/>
  <c r="L995" i="1"/>
  <c r="L1023" i="1"/>
  <c r="L1031" i="1"/>
  <c r="L1047" i="1"/>
  <c r="L1099" i="1"/>
  <c r="L1127" i="1"/>
  <c r="L1139" i="1"/>
  <c r="L1199" i="1"/>
  <c r="L1211" i="1"/>
  <c r="L1219" i="1"/>
  <c r="L1231" i="1"/>
  <c r="L1255" i="1"/>
  <c r="L1287" i="1"/>
  <c r="L1299" i="1"/>
  <c r="L1307" i="1"/>
  <c r="L1339" i="1"/>
  <c r="L1379" i="1"/>
  <c r="L1423" i="1"/>
  <c r="L1435" i="1"/>
  <c r="L1467" i="1"/>
  <c r="L1483" i="1"/>
  <c r="L1491" i="1"/>
  <c r="L1511" i="1"/>
  <c r="L1539" i="1"/>
  <c r="L1547" i="1"/>
  <c r="L1559" i="1"/>
  <c r="L1575" i="1"/>
  <c r="L1603" i="1"/>
  <c r="L1615" i="1"/>
  <c r="L1631" i="1"/>
  <c r="L1655" i="1"/>
  <c r="L1675" i="1"/>
  <c r="L1687" i="1"/>
  <c r="L2341" i="1"/>
  <c r="L2581" i="1"/>
  <c r="N2548" i="1"/>
  <c r="L2548" i="1"/>
  <c r="L1588" i="1"/>
  <c r="L1604" i="1"/>
  <c r="L1636" i="1"/>
  <c r="L1652" i="1"/>
  <c r="L1668" i="1"/>
  <c r="L1696" i="1"/>
  <c r="L1828" i="1"/>
  <c r="L1912" i="1"/>
  <c r="L1940" i="1"/>
  <c r="L1972" i="1"/>
  <c r="L2004" i="1"/>
  <c r="L2040" i="1"/>
  <c r="L2124" i="1"/>
  <c r="L2196" i="1"/>
  <c r="L2260" i="1"/>
  <c r="L2404" i="1"/>
  <c r="L2424" i="1"/>
  <c r="L2452" i="1"/>
  <c r="L2492" i="1"/>
  <c r="L2511" i="1"/>
  <c r="L2572" i="1"/>
  <c r="L2584" i="1"/>
  <c r="L2612" i="1"/>
  <c r="N1804" i="1"/>
  <c r="L1572" i="1"/>
  <c r="L1616" i="1"/>
  <c r="L1624" i="1"/>
  <c r="L1724" i="1"/>
  <c r="L1768" i="1"/>
  <c r="L1860" i="1"/>
  <c r="L1908" i="1"/>
  <c r="L1988" i="1"/>
  <c r="L2052" i="1"/>
  <c r="L2084" i="1"/>
  <c r="L2104" i="1"/>
  <c r="L2116" i="1"/>
  <c r="L2164" i="1"/>
  <c r="L2180" i="1"/>
  <c r="L2208" i="1"/>
  <c r="L1648" i="1"/>
  <c r="L1656" i="1"/>
  <c r="L1672" i="1"/>
  <c r="L1784" i="1"/>
  <c r="L1796" i="1"/>
  <c r="L1812" i="1"/>
  <c r="L1824" i="1"/>
  <c r="L1844" i="1"/>
  <c r="L1852" i="1"/>
  <c r="L1896" i="1"/>
  <c r="L1960" i="1"/>
  <c r="L2036" i="1"/>
  <c r="L2068" i="1"/>
  <c r="L2100" i="1"/>
  <c r="L2132" i="1"/>
  <c r="L2140" i="1"/>
  <c r="L2148" i="1"/>
  <c r="L2156" i="1"/>
  <c r="L2536" i="1"/>
  <c r="L2543" i="1"/>
  <c r="L2549" i="1"/>
  <c r="L2576" i="1"/>
  <c r="L35" i="1"/>
  <c r="L39" i="1"/>
  <c r="L507" i="1"/>
  <c r="L563" i="1"/>
  <c r="L579" i="1"/>
  <c r="L2449" i="1"/>
  <c r="L2601" i="1"/>
  <c r="L2248" i="1"/>
  <c r="L341" i="1"/>
  <c r="L2637" i="1"/>
  <c r="L2229" i="1"/>
  <c r="L2431" i="1"/>
  <c r="L2501" i="1"/>
  <c r="L2568" i="1"/>
  <c r="L2608" i="1"/>
  <c r="L2645" i="1"/>
  <c r="L2176" i="1"/>
  <c r="L112" i="1"/>
  <c r="L2520" i="1"/>
  <c r="L2527" i="1"/>
  <c r="L2565" i="1"/>
  <c r="L2575" i="1"/>
  <c r="L2580" i="1"/>
  <c r="L2621" i="1"/>
  <c r="N241" i="1"/>
  <c r="N2233" i="1"/>
  <c r="N2457" i="1"/>
  <c r="N2463" i="1"/>
  <c r="L1014" i="1"/>
  <c r="L1190" i="1"/>
  <c r="L1218" i="1"/>
  <c r="L890" i="1"/>
  <c r="L930" i="1"/>
  <c r="L1002" i="1"/>
  <c r="L1162" i="1"/>
  <c r="L1226" i="1"/>
  <c r="L1250" i="1"/>
  <c r="L63" i="1"/>
  <c r="L1050" i="1"/>
  <c r="L1082" i="1"/>
  <c r="L1098" i="1"/>
  <c r="L1122" i="1"/>
  <c r="L1142" i="1"/>
  <c r="L1154" i="1"/>
  <c r="L1174" i="1"/>
  <c r="L1290" i="1"/>
  <c r="L1310" i="1"/>
  <c r="L1326" i="1"/>
  <c r="L2010" i="1"/>
  <c r="L2022" i="1"/>
  <c r="L2062" i="1"/>
  <c r="L2090" i="1"/>
  <c r="L2098" i="1"/>
  <c r="L2110" i="1"/>
  <c r="L2018" i="1"/>
  <c r="L2222" i="1"/>
  <c r="L2030" i="1"/>
  <c r="L2054" i="1"/>
  <c r="L1974" i="1"/>
  <c r="L1982" i="1"/>
  <c r="L1990" i="1"/>
  <c r="L1998" i="1"/>
  <c r="L2042" i="1"/>
  <c r="L2050" i="1"/>
  <c r="L2070" i="1"/>
  <c r="L2078" i="1"/>
  <c r="L2118" i="1"/>
  <c r="L2126" i="1"/>
  <c r="L2134" i="1"/>
  <c r="L2154" i="1"/>
  <c r="L2162" i="1"/>
  <c r="L2186" i="1"/>
  <c r="L2202" i="1"/>
  <c r="L2210" i="1"/>
  <c r="L1986" i="1"/>
  <c r="L2006" i="1"/>
  <c r="L2026" i="1"/>
  <c r="L2038" i="1"/>
  <c r="L2058" i="1"/>
  <c r="L2066" i="1"/>
  <c r="L2086" i="1"/>
  <c r="L2094" i="1"/>
  <c r="L2106" i="1"/>
  <c r="L2114" i="1"/>
  <c r="L2130" i="1"/>
  <c r="L2142" i="1"/>
  <c r="L2170" i="1"/>
  <c r="L2182" i="1"/>
  <c r="L2218" i="1"/>
  <c r="L2226" i="1"/>
  <c r="L2230" i="1"/>
  <c r="L2238" i="1"/>
  <c r="L2258" i="1"/>
  <c r="L2278" i="1"/>
  <c r="L2322" i="1"/>
  <c r="L2338" i="1"/>
  <c r="L2408" i="1"/>
  <c r="L1236" i="1"/>
  <c r="L1416" i="1"/>
  <c r="L1553" i="1"/>
  <c r="L81" i="1"/>
  <c r="N902" i="1"/>
  <c r="L902" i="1"/>
  <c r="N998" i="1"/>
  <c r="L998" i="1"/>
  <c r="N1058" i="1"/>
  <c r="L1058" i="1"/>
  <c r="N1070" i="1"/>
  <c r="L1070" i="1"/>
  <c r="N1102" i="1"/>
  <c r="L1102" i="1"/>
  <c r="N1202" i="1"/>
  <c r="L1202" i="1"/>
  <c r="N1206" i="1"/>
  <c r="L1206" i="1"/>
  <c r="N1214" i="1"/>
  <c r="L1214" i="1"/>
  <c r="N1238" i="1"/>
  <c r="L1238" i="1"/>
  <c r="N1266" i="1"/>
  <c r="L1266" i="1"/>
  <c r="N1274" i="1"/>
  <c r="L1274" i="1"/>
  <c r="N1346" i="1"/>
  <c r="L1346" i="1"/>
  <c r="N1362" i="1"/>
  <c r="L1362" i="1"/>
  <c r="N1386" i="1"/>
  <c r="L1386" i="1"/>
  <c r="N1430" i="1"/>
  <c r="L1430" i="1"/>
  <c r="N1450" i="1"/>
  <c r="L1450" i="1"/>
  <c r="N1462" i="1"/>
  <c r="L1462" i="1"/>
  <c r="N1474" i="1"/>
  <c r="L1474" i="1"/>
  <c r="N1494" i="1"/>
  <c r="L1494" i="1"/>
  <c r="N1526" i="1"/>
  <c r="L1526" i="1"/>
  <c r="N1534" i="1"/>
  <c r="L1534" i="1"/>
  <c r="N1546" i="1"/>
  <c r="L1546" i="1"/>
  <c r="N1566" i="1"/>
  <c r="L1566" i="1"/>
  <c r="N1574" i="1"/>
  <c r="L1574" i="1"/>
  <c r="N1582" i="1"/>
  <c r="L1582" i="1"/>
  <c r="N1614" i="1"/>
  <c r="L1614" i="1"/>
  <c r="N1634" i="1"/>
  <c r="L1634" i="1"/>
  <c r="N1642" i="1"/>
  <c r="L1642" i="1"/>
  <c r="N1670" i="1"/>
  <c r="L1670" i="1"/>
  <c r="N1702" i="1"/>
  <c r="L1702" i="1"/>
  <c r="N1512" i="1"/>
  <c r="L1512" i="1"/>
  <c r="N1519" i="1"/>
  <c r="L1519" i="1"/>
  <c r="N830" i="1"/>
  <c r="L830" i="1"/>
  <c r="L926" i="1"/>
  <c r="N1421" i="1"/>
  <c r="L1421" i="1"/>
  <c r="N739" i="1"/>
  <c r="L739" i="1"/>
  <c r="N755" i="1"/>
  <c r="L755" i="1"/>
  <c r="N771" i="1"/>
  <c r="L771" i="1"/>
  <c r="N783" i="1"/>
  <c r="L783" i="1"/>
  <c r="N815" i="1"/>
  <c r="L815" i="1"/>
  <c r="N839" i="1"/>
  <c r="L839" i="1"/>
  <c r="N855" i="1"/>
  <c r="L855" i="1"/>
  <c r="N875" i="1"/>
  <c r="L875" i="1"/>
  <c r="N911" i="1"/>
  <c r="L911" i="1"/>
  <c r="N919" i="1"/>
  <c r="L919" i="1"/>
  <c r="N931" i="1"/>
  <c r="L931" i="1"/>
  <c r="N943" i="1"/>
  <c r="L943" i="1"/>
  <c r="N951" i="1"/>
  <c r="L951" i="1"/>
  <c r="N959" i="1"/>
  <c r="L959" i="1"/>
  <c r="N971" i="1"/>
  <c r="L971" i="1"/>
  <c r="N987" i="1"/>
  <c r="L987" i="1"/>
  <c r="N1019" i="1"/>
  <c r="L1019" i="1"/>
  <c r="N1039" i="1"/>
  <c r="L1039" i="1"/>
  <c r="N1087" i="1"/>
  <c r="L1087" i="1"/>
  <c r="N1095" i="1"/>
  <c r="L1095" i="1"/>
  <c r="N1111" i="1"/>
  <c r="L1111" i="1"/>
  <c r="N1123" i="1"/>
  <c r="L1123" i="1"/>
  <c r="N1131" i="1"/>
  <c r="L1131" i="1"/>
  <c r="N1159" i="1"/>
  <c r="L1159" i="1"/>
  <c r="N1167" i="1"/>
  <c r="L1167" i="1"/>
  <c r="N1175" i="1"/>
  <c r="L1175" i="1"/>
  <c r="L910" i="1"/>
  <c r="L938" i="1"/>
  <c r="L1472" i="1"/>
  <c r="L13" i="1"/>
  <c r="L51" i="1"/>
  <c r="L177" i="1"/>
  <c r="L297" i="1"/>
  <c r="L499" i="1"/>
  <c r="L511" i="1"/>
  <c r="L559" i="1"/>
  <c r="L588" i="1"/>
  <c r="L604" i="1"/>
  <c r="L912" i="1"/>
  <c r="L954" i="1"/>
  <c r="L966" i="1"/>
  <c r="L986" i="1"/>
  <c r="L1205" i="1"/>
  <c r="L1262" i="1"/>
  <c r="L1322" i="1"/>
  <c r="L1330" i="1"/>
  <c r="L1338" i="1"/>
  <c r="L1366" i="1"/>
  <c r="L1374" i="1"/>
  <c r="L1536" i="1"/>
  <c r="N1320" i="1"/>
  <c r="L1320" i="1"/>
  <c r="L593" i="1"/>
  <c r="L616" i="1"/>
  <c r="L1786" i="1"/>
  <c r="L305" i="1"/>
  <c r="L657" i="1"/>
  <c r="L1164" i="1"/>
  <c r="L1404" i="1"/>
  <c r="L1432" i="1"/>
  <c r="L1544" i="1"/>
  <c r="L1568" i="1"/>
  <c r="L1800" i="1"/>
  <c r="L1825" i="1"/>
  <c r="L1909" i="1"/>
  <c r="L121" i="1"/>
  <c r="L641" i="1"/>
  <c r="L1368" i="1"/>
  <c r="L1384" i="1"/>
  <c r="L1561" i="1"/>
  <c r="L12" i="1"/>
  <c r="L140" i="1"/>
  <c r="L340" i="1"/>
  <c r="L417" i="1"/>
  <c r="L540" i="1"/>
  <c r="L625" i="1"/>
  <c r="L721" i="1"/>
  <c r="L729" i="1"/>
  <c r="L780" i="1"/>
  <c r="L1064" i="1"/>
  <c r="L1104" i="1"/>
  <c r="L1153" i="1"/>
  <c r="L1196" i="1"/>
  <c r="L1528" i="1"/>
  <c r="L1584" i="1"/>
  <c r="L1664" i="1"/>
  <c r="L1685" i="1"/>
  <c r="L1752" i="1"/>
  <c r="L1765" i="1"/>
  <c r="L1781" i="1"/>
  <c r="L1809" i="1"/>
  <c r="N1983" i="1"/>
  <c r="N1989" i="1"/>
  <c r="L194" i="1"/>
  <c r="L894" i="1"/>
  <c r="L40" i="1"/>
  <c r="L86" i="1"/>
  <c r="L842" i="1"/>
  <c r="L870" i="1"/>
  <c r="L16" i="1"/>
  <c r="L27" i="1"/>
  <c r="L89" i="1"/>
  <c r="L168" i="1"/>
  <c r="L321" i="1"/>
  <c r="L377" i="1"/>
  <c r="L706" i="1"/>
  <c r="L728" i="1"/>
  <c r="L846" i="1"/>
  <c r="L914" i="1"/>
  <c r="L920" i="1"/>
  <c r="L970" i="1"/>
  <c r="L978" i="1"/>
  <c r="L994" i="1"/>
  <c r="L1006" i="1"/>
  <c r="L1038" i="1"/>
  <c r="L1114" i="1"/>
  <c r="L1150" i="1"/>
  <c r="L1186" i="1"/>
  <c r="L1869" i="1"/>
  <c r="L1936" i="1"/>
  <c r="L1951" i="1"/>
  <c r="L561" i="1"/>
  <c r="L504" i="1"/>
  <c r="L485" i="1"/>
  <c r="L493" i="1"/>
  <c r="L56" i="1"/>
  <c r="L344" i="1"/>
  <c r="L449" i="1"/>
  <c r="L105" i="1"/>
  <c r="L165" i="1"/>
  <c r="L289" i="1"/>
  <c r="L345" i="1"/>
  <c r="L622" i="1"/>
  <c r="L630" i="1"/>
  <c r="L694" i="1"/>
  <c r="L928" i="1"/>
  <c r="L1256" i="1"/>
  <c r="L2159" i="1"/>
  <c r="L1814" i="1"/>
  <c r="L1822" i="1"/>
  <c r="L1834" i="1"/>
  <c r="L1850" i="1"/>
  <c r="L1862" i="1"/>
  <c r="L1802" i="1"/>
  <c r="L1826" i="1"/>
  <c r="L1842" i="1"/>
  <c r="L1854" i="1"/>
  <c r="L1870" i="1"/>
  <c r="L1810" i="1"/>
  <c r="L1858" i="1"/>
  <c r="L1714" i="1"/>
  <c r="L1722" i="1"/>
  <c r="L1730" i="1"/>
  <c r="L1735" i="1"/>
  <c r="L1746" i="1"/>
  <c r="L1758" i="1"/>
  <c r="L1715" i="1"/>
  <c r="L1723" i="1"/>
  <c r="L1731" i="1"/>
  <c r="L1738" i="1"/>
  <c r="L1747" i="1"/>
  <c r="L1759" i="1"/>
  <c r="L1767" i="1"/>
  <c r="L1774" i="1"/>
  <c r="L1794" i="1"/>
  <c r="L1626" i="1"/>
  <c r="L1630" i="1"/>
  <c r="L1610" i="1"/>
  <c r="L1598" i="1"/>
  <c r="L1622" i="1"/>
  <c r="L1654" i="1"/>
  <c r="L1606" i="1"/>
  <c r="L1618" i="1"/>
  <c r="L1638" i="1"/>
  <c r="L1650" i="1"/>
  <c r="L1662" i="1"/>
  <c r="L1682" i="1"/>
  <c r="L1686" i="1"/>
  <c r="L1694" i="1"/>
  <c r="L1704" i="1"/>
  <c r="L1414" i="1"/>
  <c r="L1446" i="1"/>
  <c r="L1426" i="1"/>
  <c r="L1438" i="1"/>
  <c r="L1410" i="1"/>
  <c r="L1422" i="1"/>
  <c r="L1442" i="1"/>
  <c r="L256" i="1"/>
  <c r="L396" i="1"/>
  <c r="L541" i="1"/>
  <c r="L573" i="1"/>
  <c r="L817" i="1"/>
  <c r="L384" i="1"/>
  <c r="L24" i="1"/>
  <c r="L48" i="1"/>
  <c r="L257" i="1"/>
  <c r="L385" i="1"/>
  <c r="L617" i="1"/>
  <c r="L553" i="1"/>
  <c r="L369" i="1"/>
  <c r="L405" i="1"/>
  <c r="L441" i="1"/>
  <c r="L533" i="1"/>
  <c r="L764" i="1"/>
  <c r="L49" i="1"/>
  <c r="L73" i="1"/>
  <c r="L97" i="1"/>
  <c r="L184" i="1"/>
  <c r="L264" i="1"/>
  <c r="L320" i="1"/>
  <c r="L376" i="1"/>
  <c r="L444" i="1"/>
  <c r="L476" i="1"/>
  <c r="L524" i="1"/>
  <c r="L581" i="1"/>
  <c r="L589" i="1"/>
  <c r="L600" i="1"/>
  <c r="L677" i="1"/>
  <c r="L832" i="1"/>
  <c r="L841" i="1"/>
  <c r="L1280" i="1"/>
  <c r="N174" i="1"/>
  <c r="L174" i="1"/>
  <c r="N314" i="1"/>
  <c r="L314" i="1"/>
  <c r="N382" i="1"/>
  <c r="L382" i="1"/>
  <c r="N614" i="1"/>
  <c r="L614" i="1"/>
  <c r="N670" i="1"/>
  <c r="L670" i="1"/>
  <c r="N750" i="1"/>
  <c r="L750" i="1"/>
  <c r="N758" i="1"/>
  <c r="L758" i="1"/>
  <c r="N770" i="1"/>
  <c r="L770" i="1"/>
  <c r="N822" i="1"/>
  <c r="L822" i="1"/>
  <c r="N866" i="1"/>
  <c r="L866" i="1"/>
  <c r="N878" i="1"/>
  <c r="L878" i="1"/>
  <c r="N922" i="1"/>
  <c r="L922" i="1"/>
  <c r="N934" i="1"/>
  <c r="L934" i="1"/>
  <c r="N942" i="1"/>
  <c r="L942" i="1"/>
  <c r="N962" i="1"/>
  <c r="L962" i="1"/>
  <c r="N990" i="1"/>
  <c r="L990" i="1"/>
  <c r="N1010" i="1"/>
  <c r="L1010" i="1"/>
  <c r="N1018" i="1"/>
  <c r="L1018" i="1"/>
  <c r="N1026" i="1"/>
  <c r="L1026" i="1"/>
  <c r="N1034" i="1"/>
  <c r="L1034" i="1"/>
  <c r="N1042" i="1"/>
  <c r="L1042" i="1"/>
  <c r="N1046" i="1"/>
  <c r="L1046" i="1"/>
  <c r="N1054" i="1"/>
  <c r="L1054" i="1"/>
  <c r="N1062" i="1"/>
  <c r="L1062" i="1"/>
  <c r="N1066" i="1"/>
  <c r="L1066" i="1"/>
  <c r="N1074" i="1"/>
  <c r="L1074" i="1"/>
  <c r="N1078" i="1"/>
  <c r="L1078" i="1"/>
  <c r="N1086" i="1"/>
  <c r="L1086" i="1"/>
  <c r="N1094" i="1"/>
  <c r="L1094" i="1"/>
  <c r="N1106" i="1"/>
  <c r="L1106" i="1"/>
  <c r="N1110" i="1"/>
  <c r="L1110" i="1"/>
  <c r="N1118" i="1"/>
  <c r="L1118" i="1"/>
  <c r="N1126" i="1"/>
  <c r="L1126" i="1"/>
  <c r="N1130" i="1"/>
  <c r="L1130" i="1"/>
  <c r="N1138" i="1"/>
  <c r="L1138" i="1"/>
  <c r="N1146" i="1"/>
  <c r="L1146" i="1"/>
  <c r="N1158" i="1"/>
  <c r="L1158" i="1"/>
  <c r="N1170" i="1"/>
  <c r="L1170" i="1"/>
  <c r="N1178" i="1"/>
  <c r="L1178" i="1"/>
  <c r="N1182" i="1"/>
  <c r="L1182" i="1"/>
  <c r="N1194" i="1"/>
  <c r="L1194" i="1"/>
  <c r="N1198" i="1"/>
  <c r="L1198" i="1"/>
  <c r="N1210" i="1"/>
  <c r="L1210" i="1"/>
  <c r="N1222" i="1"/>
  <c r="L1222" i="1"/>
  <c r="N1230" i="1"/>
  <c r="L1230" i="1"/>
  <c r="N1234" i="1"/>
  <c r="L1234" i="1"/>
  <c r="N1380" i="1"/>
  <c r="L1380" i="1"/>
  <c r="N1993" i="1"/>
  <c r="L1993" i="1"/>
  <c r="N2616" i="1"/>
  <c r="L2616" i="1"/>
  <c r="L76" i="1"/>
  <c r="L634" i="1"/>
  <c r="L658" i="1"/>
  <c r="L686" i="1"/>
  <c r="L737" i="1"/>
  <c r="L858" i="1"/>
  <c r="L889" i="1"/>
  <c r="L898" i="1"/>
  <c r="L906" i="1"/>
  <c r="L918" i="1"/>
  <c r="L932" i="1"/>
  <c r="L950" i="1"/>
  <c r="L1272" i="1"/>
  <c r="L1981" i="1"/>
  <c r="N284" i="1"/>
  <c r="L284" i="1"/>
  <c r="N142" i="1"/>
  <c r="L142" i="1"/>
  <c r="N1721" i="1"/>
  <c r="L1721" i="1"/>
  <c r="N2207" i="1"/>
  <c r="L2207" i="1"/>
  <c r="L61" i="1"/>
  <c r="L156" i="1"/>
  <c r="L410" i="1"/>
  <c r="L638" i="1"/>
  <c r="L654" i="1"/>
  <c r="L660" i="1"/>
  <c r="L682" i="1"/>
  <c r="L754" i="1"/>
  <c r="L786" i="1"/>
  <c r="L794" i="1"/>
  <c r="L874" i="1"/>
  <c r="L882" i="1"/>
  <c r="L991" i="1"/>
  <c r="N68" i="1"/>
  <c r="L68" i="1"/>
  <c r="N84" i="1"/>
  <c r="L84" i="1"/>
  <c r="N333" i="1"/>
  <c r="L333" i="1"/>
  <c r="N685" i="1"/>
  <c r="L685" i="1"/>
  <c r="N704" i="1"/>
  <c r="L704" i="1"/>
  <c r="L1242" i="1"/>
  <c r="L19" i="1"/>
  <c r="L32" i="1"/>
  <c r="L47" i="1"/>
  <c r="L55" i="1"/>
  <c r="L248" i="1"/>
  <c r="L412" i="1"/>
  <c r="L532" i="1"/>
  <c r="L552" i="1"/>
  <c r="L560" i="1"/>
  <c r="L569" i="1"/>
  <c r="L577" i="1"/>
  <c r="L656" i="1"/>
  <c r="L661" i="1"/>
  <c r="L713" i="1"/>
  <c r="L929" i="1"/>
  <c r="L984" i="1"/>
  <c r="L1258" i="1"/>
  <c r="L1264" i="1"/>
  <c r="L1270" i="1"/>
  <c r="L1334" i="1"/>
  <c r="L1342" i="1"/>
  <c r="L1354" i="1"/>
  <c r="L1382" i="1"/>
  <c r="L1394" i="1"/>
  <c r="N400" i="1"/>
  <c r="L400" i="1"/>
  <c r="N424" i="1"/>
  <c r="L424" i="1"/>
  <c r="N665" i="1"/>
  <c r="L665" i="1"/>
  <c r="N733" i="1"/>
  <c r="L733" i="1"/>
  <c r="N761" i="1"/>
  <c r="L761" i="1"/>
  <c r="N825" i="1"/>
  <c r="L825" i="1"/>
  <c r="N861" i="1"/>
  <c r="L861" i="1"/>
  <c r="N1113" i="1"/>
  <c r="L1113" i="1"/>
  <c r="N1185" i="1"/>
  <c r="L1185" i="1"/>
  <c r="N1964" i="1"/>
  <c r="L1964" i="1"/>
  <c r="N2044" i="1"/>
  <c r="L2044" i="1"/>
  <c r="N2072" i="1"/>
  <c r="L2072" i="1"/>
  <c r="N30" i="1"/>
  <c r="L30" i="1"/>
  <c r="N46" i="1"/>
  <c r="L46" i="1"/>
  <c r="N62" i="1"/>
  <c r="L62" i="1"/>
  <c r="N78" i="1"/>
  <c r="L78" i="1"/>
  <c r="N94" i="1"/>
  <c r="L94" i="1"/>
  <c r="N110" i="1"/>
  <c r="L110" i="1"/>
  <c r="N122" i="1"/>
  <c r="L122" i="1"/>
  <c r="N138" i="1"/>
  <c r="L138" i="1"/>
  <c r="N150" i="1"/>
  <c r="L150" i="1"/>
  <c r="N166" i="1"/>
  <c r="L166" i="1"/>
  <c r="N178" i="1"/>
  <c r="L178" i="1"/>
  <c r="N190" i="1"/>
  <c r="L190" i="1"/>
  <c r="N226" i="1"/>
  <c r="L226" i="1"/>
  <c r="N262" i="1"/>
  <c r="L262" i="1"/>
  <c r="N278" i="1"/>
  <c r="L278" i="1"/>
  <c r="N290" i="1"/>
  <c r="L290" i="1"/>
  <c r="N330" i="1"/>
  <c r="L330" i="1"/>
  <c r="N342" i="1"/>
  <c r="L342" i="1"/>
  <c r="N354" i="1"/>
  <c r="L354" i="1"/>
  <c r="N366" i="1"/>
  <c r="L366" i="1"/>
  <c r="N378" i="1"/>
  <c r="L378" i="1"/>
  <c r="N418" i="1"/>
  <c r="L418" i="1"/>
  <c r="N430" i="1"/>
  <c r="L430" i="1"/>
  <c r="N514" i="1"/>
  <c r="L514" i="1"/>
  <c r="N518" i="1"/>
  <c r="L518" i="1"/>
  <c r="N522" i="1"/>
  <c r="L522" i="1"/>
  <c r="N526" i="1"/>
  <c r="L526" i="1"/>
  <c r="N530" i="1"/>
  <c r="L530" i="1"/>
  <c r="N534" i="1"/>
  <c r="L534" i="1"/>
  <c r="N538" i="1"/>
  <c r="L538" i="1"/>
  <c r="N542" i="1"/>
  <c r="L542" i="1"/>
  <c r="N546" i="1"/>
  <c r="L546" i="1"/>
  <c r="N558" i="1"/>
  <c r="L558" i="1"/>
  <c r="N562" i="1"/>
  <c r="L562" i="1"/>
  <c r="N566" i="1"/>
  <c r="L566" i="1"/>
  <c r="N570" i="1"/>
  <c r="L570" i="1"/>
  <c r="N574" i="1"/>
  <c r="L574" i="1"/>
  <c r="N578" i="1"/>
  <c r="L578" i="1"/>
  <c r="N582" i="1"/>
  <c r="L582" i="1"/>
  <c r="N586" i="1"/>
  <c r="L586" i="1"/>
  <c r="N590" i="1"/>
  <c r="L590" i="1"/>
  <c r="N594" i="1"/>
  <c r="L594" i="1"/>
  <c r="N598" i="1"/>
  <c r="L598" i="1"/>
  <c r="N602" i="1"/>
  <c r="L602" i="1"/>
  <c r="N416" i="1"/>
  <c r="L416" i="1"/>
  <c r="N505" i="1"/>
  <c r="L505" i="1"/>
  <c r="N745" i="1"/>
  <c r="L745" i="1"/>
  <c r="N777" i="1"/>
  <c r="L777" i="1"/>
  <c r="N808" i="1"/>
  <c r="L808" i="1"/>
  <c r="N844" i="1"/>
  <c r="L844" i="1"/>
  <c r="N1096" i="1"/>
  <c r="L1096" i="1"/>
  <c r="N1208" i="1"/>
  <c r="L1208" i="1"/>
  <c r="N1295" i="1"/>
  <c r="L1295" i="1"/>
  <c r="N1369" i="1"/>
  <c r="L1369" i="1"/>
  <c r="N1580" i="1"/>
  <c r="L1580" i="1"/>
  <c r="N1621" i="1"/>
  <c r="L1621" i="1"/>
  <c r="N1640" i="1"/>
  <c r="L1640" i="1"/>
  <c r="N1660" i="1"/>
  <c r="L1660" i="1"/>
  <c r="N2477" i="1"/>
  <c r="L2477" i="1"/>
  <c r="N34" i="1"/>
  <c r="L34" i="1"/>
  <c r="N50" i="1"/>
  <c r="L50" i="1"/>
  <c r="N66" i="1"/>
  <c r="L66" i="1"/>
  <c r="N82" i="1"/>
  <c r="L82" i="1"/>
  <c r="N98" i="1"/>
  <c r="L98" i="1"/>
  <c r="N114" i="1"/>
  <c r="L114" i="1"/>
  <c r="N126" i="1"/>
  <c r="L126" i="1"/>
  <c r="N134" i="1"/>
  <c r="L134" i="1"/>
  <c r="N154" i="1"/>
  <c r="L154" i="1"/>
  <c r="N206" i="1"/>
  <c r="L206" i="1"/>
  <c r="N222" i="1"/>
  <c r="L222" i="1"/>
  <c r="N234" i="1"/>
  <c r="L234" i="1"/>
  <c r="N250" i="1"/>
  <c r="L250" i="1"/>
  <c r="N286" i="1"/>
  <c r="L286" i="1"/>
  <c r="N302" i="1"/>
  <c r="L302" i="1"/>
  <c r="N334" i="1"/>
  <c r="L334" i="1"/>
  <c r="N370" i="1"/>
  <c r="L370" i="1"/>
  <c r="N386" i="1"/>
  <c r="L386" i="1"/>
  <c r="N398" i="1"/>
  <c r="L398" i="1"/>
  <c r="N414" i="1"/>
  <c r="L414" i="1"/>
  <c r="N462" i="1"/>
  <c r="L462" i="1"/>
  <c r="N470" i="1"/>
  <c r="L470" i="1"/>
  <c r="N478" i="1"/>
  <c r="L478" i="1"/>
  <c r="N490" i="1"/>
  <c r="L490" i="1"/>
  <c r="N502" i="1"/>
  <c r="L502" i="1"/>
  <c r="L218" i="1"/>
  <c r="N117" i="1"/>
  <c r="L117" i="1"/>
  <c r="N269" i="1"/>
  <c r="L269" i="1"/>
  <c r="N277" i="1"/>
  <c r="L277" i="1"/>
  <c r="N408" i="1"/>
  <c r="L408" i="1"/>
  <c r="N436" i="1"/>
  <c r="L436" i="1"/>
  <c r="N545" i="1"/>
  <c r="L545" i="1"/>
  <c r="N796" i="1"/>
  <c r="L796" i="1"/>
  <c r="N833" i="1"/>
  <c r="L833" i="1"/>
  <c r="N961" i="1"/>
  <c r="L961" i="1"/>
  <c r="N1260" i="1"/>
  <c r="L1260" i="1"/>
  <c r="N1302" i="1"/>
  <c r="L1302" i="1"/>
  <c r="N1629" i="1"/>
  <c r="L1629" i="1"/>
  <c r="N14" i="1"/>
  <c r="L14" i="1"/>
  <c r="N26" i="1"/>
  <c r="L26" i="1"/>
  <c r="N42" i="1"/>
  <c r="L42" i="1"/>
  <c r="N58" i="1"/>
  <c r="L58" i="1"/>
  <c r="N74" i="1"/>
  <c r="L74" i="1"/>
  <c r="N90" i="1"/>
  <c r="L90" i="1"/>
  <c r="N106" i="1"/>
  <c r="L106" i="1"/>
  <c r="N146" i="1"/>
  <c r="L146" i="1"/>
  <c r="N158" i="1"/>
  <c r="L158" i="1"/>
  <c r="N170" i="1"/>
  <c r="L170" i="1"/>
  <c r="N186" i="1"/>
  <c r="L186" i="1"/>
  <c r="N198" i="1"/>
  <c r="L198" i="1"/>
  <c r="N254" i="1"/>
  <c r="L254" i="1"/>
  <c r="N266" i="1"/>
  <c r="L266" i="1"/>
  <c r="N306" i="1"/>
  <c r="L306" i="1"/>
  <c r="N318" i="1"/>
  <c r="L318" i="1"/>
  <c r="N358" i="1"/>
  <c r="L358" i="1"/>
  <c r="N394" i="1"/>
  <c r="L394" i="1"/>
  <c r="N406" i="1"/>
  <c r="L406" i="1"/>
  <c r="N442" i="1"/>
  <c r="L442" i="1"/>
  <c r="N450" i="1"/>
  <c r="L450" i="1"/>
  <c r="N474" i="1"/>
  <c r="L474" i="1"/>
  <c r="N486" i="1"/>
  <c r="L486" i="1"/>
  <c r="N506" i="1"/>
  <c r="L506" i="1"/>
  <c r="L374" i="1"/>
  <c r="N77" i="1"/>
  <c r="L77" i="1"/>
  <c r="N85" i="1"/>
  <c r="L85" i="1"/>
  <c r="N109" i="1"/>
  <c r="L109" i="1"/>
  <c r="N205" i="1"/>
  <c r="L205" i="1"/>
  <c r="N308" i="1"/>
  <c r="L308" i="1"/>
  <c r="L45" i="1"/>
  <c r="L130" i="1"/>
  <c r="L182" i="1"/>
  <c r="L202" i="1"/>
  <c r="L274" i="1"/>
  <c r="L346" i="1"/>
  <c r="L402" i="1"/>
  <c r="L434" i="1"/>
  <c r="N496" i="1"/>
  <c r="L496" i="1"/>
  <c r="N652" i="1"/>
  <c r="L652" i="1"/>
  <c r="N701" i="1"/>
  <c r="L701" i="1"/>
  <c r="N853" i="1"/>
  <c r="L853" i="1"/>
  <c r="N1029" i="1"/>
  <c r="L1029" i="1"/>
  <c r="N1176" i="1"/>
  <c r="L1176" i="1"/>
  <c r="N1340" i="1"/>
  <c r="L1340" i="1"/>
  <c r="N1571" i="1"/>
  <c r="L1571" i="1"/>
  <c r="N1608" i="1"/>
  <c r="L1608" i="1"/>
  <c r="N1720" i="1"/>
  <c r="L1720" i="1"/>
  <c r="N1913" i="1"/>
  <c r="L1913" i="1"/>
  <c r="N2009" i="1"/>
  <c r="L2009" i="1"/>
  <c r="N2080" i="1"/>
  <c r="L2080" i="1"/>
  <c r="N2125" i="1"/>
  <c r="L2125" i="1"/>
  <c r="N2161" i="1"/>
  <c r="L2161" i="1"/>
  <c r="N2205" i="1"/>
  <c r="L2205" i="1"/>
  <c r="N2256" i="1"/>
  <c r="L2256" i="1"/>
  <c r="N2425" i="1"/>
  <c r="L2425" i="1"/>
  <c r="N22" i="1"/>
  <c r="L22" i="1"/>
  <c r="N38" i="1"/>
  <c r="L38" i="1"/>
  <c r="N54" i="1"/>
  <c r="L54" i="1"/>
  <c r="N70" i="1"/>
  <c r="L70" i="1"/>
  <c r="N102" i="1"/>
  <c r="L102" i="1"/>
  <c r="N118" i="1"/>
  <c r="L118" i="1"/>
  <c r="N162" i="1"/>
  <c r="L162" i="1"/>
  <c r="N214" i="1"/>
  <c r="L214" i="1"/>
  <c r="N230" i="1"/>
  <c r="L230" i="1"/>
  <c r="N242" i="1"/>
  <c r="L242" i="1"/>
  <c r="N258" i="1"/>
  <c r="L258" i="1"/>
  <c r="N270" i="1"/>
  <c r="L270" i="1"/>
  <c r="N282" i="1"/>
  <c r="L282" i="1"/>
  <c r="N298" i="1"/>
  <c r="L298" i="1"/>
  <c r="N310" i="1"/>
  <c r="L310" i="1"/>
  <c r="N326" i="1"/>
  <c r="L326" i="1"/>
  <c r="N338" i="1"/>
  <c r="L338" i="1"/>
  <c r="N350" i="1"/>
  <c r="L350" i="1"/>
  <c r="N390" i="1"/>
  <c r="L390" i="1"/>
  <c r="N422" i="1"/>
  <c r="L422" i="1"/>
  <c r="N438" i="1"/>
  <c r="L438" i="1"/>
  <c r="N446" i="1"/>
  <c r="L446" i="1"/>
  <c r="N458" i="1"/>
  <c r="L458" i="1"/>
  <c r="N494" i="1"/>
  <c r="L494" i="1"/>
  <c r="N510" i="1"/>
  <c r="L510" i="1"/>
  <c r="L246" i="1"/>
  <c r="L294" i="1"/>
  <c r="L466" i="1"/>
  <c r="L498" i="1"/>
  <c r="L525" i="1"/>
  <c r="L629" i="1"/>
  <c r="N164" i="1"/>
  <c r="L164" i="1"/>
  <c r="N245" i="1"/>
  <c r="L245" i="1"/>
  <c r="L18" i="1"/>
  <c r="L210" i="1"/>
  <c r="L238" i="1"/>
  <c r="L322" i="1"/>
  <c r="L362" i="1"/>
  <c r="L426" i="1"/>
  <c r="L454" i="1"/>
  <c r="L482" i="1"/>
  <c r="L550" i="1"/>
  <c r="L554" i="1"/>
  <c r="N610" i="1"/>
  <c r="L610" i="1"/>
  <c r="N626" i="1"/>
  <c r="L626" i="1"/>
  <c r="N646" i="1"/>
  <c r="L646" i="1"/>
  <c r="N666" i="1"/>
  <c r="L666" i="1"/>
  <c r="N674" i="1"/>
  <c r="L674" i="1"/>
  <c r="N678" i="1"/>
  <c r="L678" i="1"/>
  <c r="N710" i="1"/>
  <c r="L710" i="1"/>
  <c r="N714" i="1"/>
  <c r="L714" i="1"/>
  <c r="N722" i="1"/>
  <c r="L722" i="1"/>
  <c r="N742" i="1"/>
  <c r="L742" i="1"/>
  <c r="N746" i="1"/>
  <c r="L746" i="1"/>
  <c r="N766" i="1"/>
  <c r="L766" i="1"/>
  <c r="N802" i="1"/>
  <c r="L802" i="1"/>
  <c r="N826" i="1"/>
  <c r="L826" i="1"/>
  <c r="N838" i="1"/>
  <c r="L838" i="1"/>
  <c r="N1068" i="1"/>
  <c r="L1068" i="1"/>
  <c r="N523" i="1"/>
  <c r="L523" i="1"/>
  <c r="N527" i="1"/>
  <c r="L527" i="1"/>
  <c r="N543" i="1"/>
  <c r="L543" i="1"/>
  <c r="N547" i="1"/>
  <c r="L547" i="1"/>
  <c r="N567" i="1"/>
  <c r="L567" i="1"/>
  <c r="N583" i="1"/>
  <c r="L583" i="1"/>
  <c r="N599" i="1"/>
  <c r="L599" i="1"/>
  <c r="N615" i="1"/>
  <c r="L615" i="1"/>
  <c r="N619" i="1"/>
  <c r="L619" i="1"/>
  <c r="N631" i="1"/>
  <c r="L631" i="1"/>
  <c r="L328" i="1"/>
  <c r="N328" i="1"/>
  <c r="N1040" i="1"/>
  <c r="L1040" i="1"/>
  <c r="L225" i="1"/>
  <c r="L650" i="1"/>
  <c r="L690" i="1"/>
  <c r="L698" i="1"/>
  <c r="L702" i="1"/>
  <c r="L709" i="1"/>
  <c r="L718" i="1"/>
  <c r="L734" i="1"/>
  <c r="L738" i="1"/>
  <c r="L762" i="1"/>
  <c r="L782" i="1"/>
  <c r="L797" i="1"/>
  <c r="L810" i="1"/>
  <c r="L818" i="1"/>
  <c r="L1052" i="1"/>
  <c r="L1059" i="1"/>
  <c r="L1304" i="1"/>
  <c r="L1985" i="1"/>
  <c r="L2532" i="1"/>
  <c r="L2545" i="1"/>
  <c r="N865" i="1"/>
  <c r="L865" i="1"/>
  <c r="N893" i="1"/>
  <c r="L893" i="1"/>
  <c r="N1692" i="1"/>
  <c r="L1692" i="1"/>
  <c r="N2373" i="1"/>
  <c r="L2373" i="1"/>
  <c r="N2589" i="1"/>
  <c r="L2589" i="1"/>
  <c r="N2617" i="1"/>
  <c r="L2617" i="1"/>
  <c r="N789" i="1"/>
  <c r="L789" i="1"/>
  <c r="N1278" i="1"/>
  <c r="L1278" i="1"/>
  <c r="N1296" i="1"/>
  <c r="L1296" i="1"/>
  <c r="N1973" i="1"/>
  <c r="L1973" i="1"/>
  <c r="N936" i="1"/>
  <c r="L936" i="1"/>
  <c r="N1356" i="1"/>
  <c r="L1356" i="1"/>
  <c r="N1576" i="1"/>
  <c r="L1576" i="1"/>
  <c r="L31" i="1"/>
  <c r="L43" i="1"/>
  <c r="L59" i="1"/>
  <c r="L80" i="1"/>
  <c r="L104" i="1"/>
  <c r="L129" i="1"/>
  <c r="L181" i="1"/>
  <c r="L200" i="1"/>
  <c r="L208" i="1"/>
  <c r="L217" i="1"/>
  <c r="L236" i="1"/>
  <c r="L401" i="1"/>
  <c r="L606" i="1"/>
  <c r="L618" i="1"/>
  <c r="L633" i="1"/>
  <c r="L642" i="1"/>
  <c r="L653" i="1"/>
  <c r="L662" i="1"/>
  <c r="L726" i="1"/>
  <c r="L730" i="1"/>
  <c r="L774" i="1"/>
  <c r="L778" i="1"/>
  <c r="L790" i="1"/>
  <c r="L798" i="1"/>
  <c r="L806" i="1"/>
  <c r="L814" i="1"/>
  <c r="L834" i="1"/>
  <c r="L850" i="1"/>
  <c r="L854" i="1"/>
  <c r="L862" i="1"/>
  <c r="L892" i="1"/>
  <c r="L945" i="1"/>
  <c r="L956" i="1"/>
  <c r="L1024" i="1"/>
  <c r="L1247" i="1"/>
  <c r="L1324" i="1"/>
  <c r="L1772" i="1"/>
  <c r="L1884" i="1"/>
  <c r="L1965" i="1"/>
  <c r="L2325" i="1"/>
  <c r="N512" i="1"/>
  <c r="L512" i="1"/>
  <c r="N605" i="1"/>
  <c r="L605" i="1"/>
  <c r="N784" i="1"/>
  <c r="L784" i="1"/>
  <c r="N869" i="1"/>
  <c r="L869" i="1"/>
  <c r="N880" i="1"/>
  <c r="L880" i="1"/>
  <c r="N888" i="1"/>
  <c r="L888" i="1"/>
  <c r="L635" i="1"/>
  <c r="N1740" i="1"/>
  <c r="L1740" i="1"/>
  <c r="N2277" i="1"/>
  <c r="L2277" i="1"/>
  <c r="L1581" i="1"/>
  <c r="L1680" i="1"/>
  <c r="N908" i="1"/>
  <c r="L908" i="1"/>
  <c r="N795" i="1"/>
  <c r="L795" i="1"/>
  <c r="N823" i="1"/>
  <c r="L823" i="1"/>
  <c r="N827" i="1"/>
  <c r="L827" i="1"/>
  <c r="N887" i="1"/>
  <c r="L887" i="1"/>
  <c r="N891" i="1"/>
  <c r="L891" i="1"/>
  <c r="N903" i="1"/>
  <c r="L903" i="1"/>
  <c r="N923" i="1"/>
  <c r="L923" i="1"/>
  <c r="N939" i="1"/>
  <c r="L939" i="1"/>
  <c r="N1235" i="1"/>
  <c r="L1235" i="1"/>
  <c r="N1311" i="1"/>
  <c r="L1311" i="1"/>
  <c r="N913" i="1"/>
  <c r="L913" i="1"/>
  <c r="N1729" i="1"/>
  <c r="L1729" i="1"/>
  <c r="L2081" i="1"/>
  <c r="N2081" i="1"/>
  <c r="L21" i="1"/>
  <c r="L220" i="1"/>
  <c r="L429" i="1"/>
  <c r="L1081" i="1"/>
  <c r="L1325" i="1"/>
  <c r="L1560" i="1"/>
  <c r="L1609" i="1"/>
  <c r="L1763" i="1"/>
  <c r="N1137" i="1"/>
  <c r="L1137" i="1"/>
  <c r="N1957" i="1"/>
  <c r="L1957" i="1"/>
  <c r="N2168" i="1"/>
  <c r="L2168" i="1"/>
  <c r="L116" i="1"/>
  <c r="L132" i="1"/>
  <c r="L153" i="1"/>
  <c r="L160" i="1"/>
  <c r="L221" i="1"/>
  <c r="L237" i="1"/>
  <c r="L260" i="1"/>
  <c r="L268" i="1"/>
  <c r="L337" i="1"/>
  <c r="L621" i="1"/>
  <c r="L649" i="1"/>
  <c r="L968" i="1"/>
  <c r="L1145" i="1"/>
  <c r="L1151" i="1"/>
  <c r="L1224" i="1"/>
  <c r="L1244" i="1"/>
  <c r="L1480" i="1"/>
  <c r="L1552" i="1"/>
  <c r="L1573" i="1"/>
  <c r="L1592" i="1"/>
  <c r="L1713" i="1"/>
  <c r="L2057" i="1"/>
  <c r="L2192" i="1"/>
  <c r="L2253" i="1"/>
  <c r="L2337" i="1"/>
  <c r="L2377" i="1"/>
  <c r="L2461" i="1"/>
  <c r="N864" i="1"/>
  <c r="L864" i="1"/>
  <c r="N944" i="1"/>
  <c r="L944" i="1"/>
  <c r="N953" i="1"/>
  <c r="L953" i="1"/>
  <c r="N1105" i="1"/>
  <c r="L1105" i="1"/>
  <c r="N1120" i="1"/>
  <c r="L1120" i="1"/>
  <c r="N1424" i="1"/>
  <c r="L1424" i="1"/>
  <c r="N1513" i="1"/>
  <c r="L1513" i="1"/>
  <c r="N1557" i="1"/>
  <c r="N1952" i="1"/>
  <c r="L1952" i="1"/>
  <c r="N2129" i="1"/>
  <c r="L2129" i="1"/>
  <c r="N2152" i="1"/>
  <c r="L2152" i="1"/>
  <c r="N2193" i="1"/>
  <c r="L2193" i="1"/>
  <c r="N2204" i="1"/>
  <c r="L2204" i="1"/>
  <c r="N1448" i="1"/>
  <c r="L1448" i="1"/>
  <c r="N1600" i="1"/>
  <c r="L1600" i="1"/>
  <c r="N2097" i="1"/>
  <c r="L2097" i="1"/>
  <c r="N2405" i="1"/>
  <c r="L2405" i="1"/>
  <c r="N2469" i="1"/>
  <c r="L2469" i="1"/>
  <c r="L273" i="1"/>
  <c r="L585" i="1"/>
  <c r="L1144" i="1"/>
  <c r="L1756" i="1"/>
  <c r="L1840" i="1"/>
  <c r="N749" i="1"/>
  <c r="L749" i="1"/>
  <c r="N837" i="1"/>
  <c r="L837" i="1"/>
  <c r="N872" i="1"/>
  <c r="L872" i="1"/>
  <c r="N881" i="1"/>
  <c r="L881" i="1"/>
  <c r="N976" i="1"/>
  <c r="L976" i="1"/>
  <c r="L1885" i="1"/>
  <c r="N1885" i="1"/>
  <c r="N1945" i="1"/>
  <c r="L1945" i="1"/>
  <c r="N2369" i="1"/>
  <c r="L2369" i="1"/>
  <c r="L145" i="1"/>
  <c r="L161" i="1"/>
  <c r="L176" i="1"/>
  <c r="L193" i="1"/>
  <c r="L296" i="1"/>
  <c r="L304" i="1"/>
  <c r="L353" i="1"/>
  <c r="L404" i="1"/>
  <c r="L456" i="1"/>
  <c r="L464" i="1"/>
  <c r="L568" i="1"/>
  <c r="L613" i="1"/>
  <c r="L636" i="1"/>
  <c r="L669" i="1"/>
  <c r="L705" i="1"/>
  <c r="L856" i="1"/>
  <c r="L863" i="1"/>
  <c r="L952" i="1"/>
  <c r="L1000" i="1"/>
  <c r="L1084" i="1"/>
  <c r="L1112" i="1"/>
  <c r="L1136" i="1"/>
  <c r="L1169" i="1"/>
  <c r="L1327" i="1"/>
  <c r="L1344" i="1"/>
  <c r="L1500" i="1"/>
  <c r="L1632" i="1"/>
  <c r="L1788" i="1"/>
  <c r="L1816" i="1"/>
  <c r="L1876" i="1"/>
  <c r="L1917" i="1"/>
  <c r="L1928" i="1"/>
  <c r="L2453" i="1"/>
  <c r="N785" i="1"/>
  <c r="L785" i="1"/>
  <c r="N805" i="1"/>
  <c r="L805" i="1"/>
  <c r="N860" i="1"/>
  <c r="L860" i="1"/>
  <c r="N877" i="1"/>
  <c r="L877" i="1"/>
  <c r="N1032" i="1"/>
  <c r="L1032" i="1"/>
  <c r="N1168" i="1"/>
  <c r="L1168" i="1"/>
  <c r="N1177" i="1"/>
  <c r="L1177" i="1"/>
  <c r="N1240" i="1"/>
  <c r="L1240" i="1"/>
  <c r="N1712" i="1"/>
  <c r="L1712" i="1"/>
  <c r="N1776" i="1"/>
  <c r="L1776" i="1"/>
  <c r="L2249" i="1"/>
  <c r="N2249" i="1"/>
  <c r="N2301" i="1"/>
  <c r="N2440" i="1"/>
  <c r="L2440" i="1"/>
  <c r="N2465" i="1"/>
  <c r="L2465" i="1"/>
  <c r="N2481" i="1"/>
  <c r="L2481" i="1"/>
  <c r="N2557" i="1"/>
  <c r="L2557" i="1"/>
  <c r="N2592" i="1"/>
  <c r="L2592" i="1"/>
  <c r="N2609" i="1"/>
  <c r="L2609" i="1"/>
  <c r="N2629" i="1"/>
  <c r="L2629" i="1"/>
  <c r="N2639" i="1"/>
  <c r="L2639" i="1"/>
  <c r="N992" i="1"/>
  <c r="L992" i="1"/>
  <c r="N1008" i="1"/>
  <c r="L1008" i="1"/>
  <c r="N1016" i="1"/>
  <c r="L1016" i="1"/>
  <c r="L897" i="1"/>
  <c r="N897" i="1"/>
  <c r="L1453" i="1"/>
  <c r="N1453" i="1"/>
  <c r="N1504" i="1"/>
  <c r="L1504" i="1"/>
  <c r="L20" i="1"/>
  <c r="L17" i="1"/>
  <c r="L25" i="1"/>
  <c r="L28" i="1"/>
  <c r="L100" i="1"/>
  <c r="L125" i="1"/>
  <c r="L141" i="1"/>
  <c r="L185" i="1"/>
  <c r="L252" i="1"/>
  <c r="L312" i="1"/>
  <c r="L364" i="1"/>
  <c r="L420" i="1"/>
  <c r="L440" i="1"/>
  <c r="L445" i="1"/>
  <c r="L469" i="1"/>
  <c r="L477" i="1"/>
  <c r="L513" i="1"/>
  <c r="L536" i="1"/>
  <c r="L741" i="1"/>
  <c r="L801" i="1"/>
  <c r="L873" i="1"/>
  <c r="L885" i="1"/>
  <c r="L1036" i="1"/>
  <c r="L1056" i="1"/>
  <c r="L1200" i="1"/>
  <c r="L1237" i="1"/>
  <c r="L1285" i="1"/>
  <c r="L1400" i="1"/>
  <c r="L1520" i="1"/>
  <c r="L1736" i="1"/>
  <c r="L1785" i="1"/>
  <c r="L1801" i="1"/>
  <c r="L1984" i="1"/>
  <c r="L2000" i="1"/>
  <c r="L2029" i="1"/>
  <c r="L2304" i="1"/>
  <c r="L2332" i="1"/>
  <c r="L2364" i="1"/>
  <c r="L2433" i="1"/>
  <c r="L2588" i="1"/>
  <c r="N1291" i="1"/>
  <c r="L1291" i="1"/>
  <c r="L1745" i="1"/>
  <c r="N1745" i="1"/>
  <c r="N1937" i="1"/>
  <c r="L1937" i="1"/>
  <c r="N2076" i="1"/>
  <c r="L2076" i="1"/>
  <c r="N2109" i="1"/>
  <c r="L2109" i="1"/>
  <c r="N2191" i="1"/>
  <c r="L2191" i="1"/>
  <c r="N2285" i="1"/>
  <c r="L2285" i="1"/>
  <c r="N1473" i="1"/>
  <c r="L1473" i="1"/>
  <c r="N1760" i="1"/>
  <c r="L1760" i="1"/>
  <c r="N1864" i="1"/>
  <c r="L1864" i="1"/>
  <c r="N2513" i="1"/>
  <c r="L2513" i="1"/>
  <c r="L905" i="1"/>
  <c r="L924" i="1"/>
  <c r="L1020" i="1"/>
  <c r="L1045" i="1"/>
  <c r="L1465" i="1"/>
  <c r="L1665" i="1"/>
  <c r="L1820" i="1"/>
  <c r="L1916" i="1"/>
  <c r="L2021" i="1"/>
  <c r="L2321" i="1"/>
  <c r="L29" i="1"/>
  <c r="L33" i="1"/>
  <c r="L53" i="1"/>
  <c r="L57" i="1"/>
  <c r="L88" i="1"/>
  <c r="L96" i="1"/>
  <c r="L101" i="1"/>
  <c r="L120" i="1"/>
  <c r="L204" i="1"/>
  <c r="L232" i="1"/>
  <c r="L253" i="1"/>
  <c r="L313" i="1"/>
  <c r="L349" i="1"/>
  <c r="L356" i="1"/>
  <c r="L397" i="1"/>
  <c r="L421" i="1"/>
  <c r="L556" i="1"/>
  <c r="L565" i="1"/>
  <c r="L628" i="1"/>
  <c r="L829" i="1"/>
  <c r="L848" i="1"/>
  <c r="L857" i="1"/>
  <c r="L1005" i="1"/>
  <c r="L1308" i="1"/>
  <c r="L1372" i="1"/>
  <c r="L1434" i="1"/>
  <c r="L1484" i="1"/>
  <c r="L1516" i="1"/>
  <c r="L1532" i="1"/>
  <c r="L1679" i="1"/>
  <c r="L1688" i="1"/>
  <c r="L1718" i="1"/>
  <c r="L1727" i="1"/>
  <c r="L1773" i="1"/>
  <c r="L1792" i="1"/>
  <c r="L1835" i="1"/>
  <c r="L1841" i="1"/>
  <c r="L1980" i="1"/>
  <c r="L2096" i="1"/>
  <c r="L2289" i="1"/>
  <c r="L2300" i="1"/>
  <c r="L2305" i="1"/>
  <c r="L2381" i="1"/>
  <c r="L2428" i="1"/>
  <c r="L2641" i="1"/>
  <c r="N1173" i="1"/>
  <c r="N1189" i="1"/>
  <c r="N1341" i="1"/>
  <c r="N1376" i="1"/>
  <c r="L1376" i="1"/>
  <c r="N1393" i="1"/>
  <c r="L1393" i="1"/>
  <c r="N1440" i="1"/>
  <c r="L1440" i="1"/>
  <c r="N1545" i="1"/>
  <c r="L1545" i="1"/>
  <c r="N1789" i="1"/>
  <c r="L1789" i="1"/>
  <c r="N1808" i="1"/>
  <c r="L1808" i="1"/>
  <c r="N1817" i="1"/>
  <c r="L1817" i="1"/>
  <c r="N1833" i="1"/>
  <c r="L1833" i="1"/>
  <c r="N1849" i="1"/>
  <c r="L1849" i="1"/>
  <c r="N1889" i="1"/>
  <c r="L1889" i="1"/>
  <c r="N1953" i="1"/>
  <c r="N2008" i="1"/>
  <c r="L2008" i="1"/>
  <c r="N2128" i="1"/>
  <c r="L2128" i="1"/>
  <c r="N2252" i="1"/>
  <c r="L2252" i="1"/>
  <c r="N2257" i="1"/>
  <c r="L2257" i="1"/>
  <c r="N2268" i="1"/>
  <c r="L2268" i="1"/>
  <c r="N2385" i="1"/>
  <c r="L2385" i="1"/>
  <c r="N2396" i="1"/>
  <c r="L2396" i="1"/>
  <c r="N2413" i="1"/>
  <c r="L2413" i="1"/>
  <c r="N2432" i="1"/>
  <c r="L2432" i="1"/>
  <c r="N2441" i="1"/>
  <c r="L2441" i="1"/>
  <c r="N1853" i="1"/>
  <c r="L1853" i="1"/>
  <c r="N1877" i="1"/>
  <c r="L1877" i="1"/>
  <c r="N1969" i="1"/>
  <c r="L1969" i="1"/>
  <c r="N1992" i="1"/>
  <c r="L1992" i="1"/>
  <c r="N2316" i="1"/>
  <c r="L2316" i="1"/>
  <c r="N1277" i="1"/>
  <c r="L1277" i="1"/>
  <c r="N1657" i="1"/>
  <c r="L1657" i="1"/>
  <c r="N1677" i="1"/>
  <c r="L1677" i="1"/>
  <c r="N2297" i="1"/>
  <c r="L2297" i="1"/>
  <c r="N2353" i="1"/>
  <c r="L2353" i="1"/>
  <c r="N2540" i="1"/>
  <c r="L2540" i="1"/>
  <c r="L41" i="1"/>
  <c r="L1160" i="1"/>
  <c r="L1245" i="1"/>
  <c r="L1301" i="1"/>
  <c r="L1353" i="1"/>
  <c r="L1493" i="1"/>
  <c r="L1944" i="1"/>
  <c r="L2348" i="1"/>
  <c r="L2416" i="1"/>
  <c r="N1564" i="1"/>
  <c r="L1564" i="1"/>
  <c r="N1707" i="1"/>
  <c r="L1707" i="1"/>
  <c r="N1728" i="1"/>
  <c r="L1728" i="1"/>
  <c r="N1744" i="1"/>
  <c r="L1744" i="1"/>
  <c r="L2033" i="1"/>
  <c r="N2033" i="1"/>
  <c r="N2237" i="1"/>
  <c r="L2237" i="1"/>
  <c r="N2357" i="1"/>
  <c r="L2357" i="1"/>
  <c r="N2473" i="1"/>
  <c r="L2473" i="1"/>
  <c r="N2556" i="1"/>
  <c r="L2556" i="1"/>
  <c r="N2600" i="1"/>
  <c r="L2600" i="1"/>
  <c r="N2625" i="1"/>
  <c r="L2625" i="1"/>
  <c r="L480" i="1"/>
  <c r="N480" i="1"/>
  <c r="L172" i="1"/>
  <c r="L457" i="1"/>
  <c r="L1900" i="1"/>
  <c r="L2056" i="1"/>
  <c r="L2232" i="1"/>
  <c r="L473" i="1"/>
  <c r="N473" i="1"/>
  <c r="L108" i="1"/>
  <c r="L113" i="1"/>
  <c r="L124" i="1"/>
  <c r="L244" i="1"/>
  <c r="L249" i="1"/>
  <c r="L465" i="1"/>
  <c r="L529" i="1"/>
  <c r="L537" i="1"/>
  <c r="L672" i="1"/>
  <c r="L716" i="1"/>
  <c r="L725" i="1"/>
  <c r="L752" i="1"/>
  <c r="L812" i="1"/>
  <c r="L821" i="1"/>
  <c r="L1292" i="1"/>
  <c r="L1359" i="1"/>
  <c r="L1743" i="1"/>
  <c r="L1764" i="1"/>
  <c r="L1901" i="1"/>
  <c r="L1929" i="1"/>
  <c r="L1948" i="1"/>
  <c r="L1996" i="1"/>
  <c r="L2197" i="1"/>
  <c r="L2485" i="1"/>
  <c r="L2495" i="1"/>
  <c r="N2041" i="1"/>
  <c r="L2041" i="1"/>
  <c r="N2245" i="1"/>
  <c r="L2245" i="1"/>
  <c r="N2480" i="1"/>
  <c r="L2480" i="1"/>
  <c r="N2045" i="1"/>
  <c r="L2045" i="1"/>
  <c r="N2108" i="1"/>
  <c r="L2108" i="1"/>
  <c r="N2529" i="1"/>
  <c r="L2529" i="1"/>
  <c r="L136" i="1"/>
  <c r="L188" i="1"/>
  <c r="L224" i="1"/>
  <c r="L316" i="1"/>
  <c r="L329" i="1"/>
  <c r="L365" i="1"/>
  <c r="L433" i="1"/>
  <c r="L549" i="1"/>
  <c r="L557" i="1"/>
  <c r="L620" i="1"/>
  <c r="L1881" i="1"/>
  <c r="L1967" i="1"/>
  <c r="L2172" i="1"/>
  <c r="L2512" i="1"/>
  <c r="L2521" i="1"/>
  <c r="L2537" i="1"/>
  <c r="L92" i="1"/>
  <c r="L137" i="1"/>
  <c r="L173" i="1"/>
  <c r="L189" i="1"/>
  <c r="L272" i="1"/>
  <c r="L285" i="1"/>
  <c r="L292" i="1"/>
  <c r="L336" i="1"/>
  <c r="L372" i="1"/>
  <c r="L413" i="1"/>
  <c r="L472" i="1"/>
  <c r="L508" i="1"/>
  <c r="L592" i="1"/>
  <c r="L609" i="1"/>
  <c r="L644" i="1"/>
  <c r="L681" i="1"/>
  <c r="L692" i="1"/>
  <c r="L768" i="1"/>
  <c r="L849" i="1"/>
  <c r="L886" i="1"/>
  <c r="L963" i="1"/>
  <c r="L1011" i="1"/>
  <c r="L1116" i="1"/>
  <c r="L1420" i="1"/>
  <c r="L1456" i="1"/>
  <c r="L1628" i="1"/>
  <c r="L1861" i="1"/>
  <c r="L2073" i="1"/>
  <c r="L2153" i="1"/>
  <c r="L2189" i="1"/>
  <c r="L2223" i="1"/>
  <c r="L2504" i="1"/>
  <c r="L37" i="1"/>
  <c r="L65" i="1"/>
  <c r="L72" i="1"/>
  <c r="L93" i="1"/>
  <c r="L144" i="1"/>
  <c r="L152" i="1"/>
  <c r="L157" i="1"/>
  <c r="L180" i="1"/>
  <c r="L197" i="1"/>
  <c r="L209" i="1"/>
  <c r="L216" i="1"/>
  <c r="L233" i="1"/>
  <c r="L280" i="1"/>
  <c r="L300" i="1"/>
  <c r="L332" i="1"/>
  <c r="L348" i="1"/>
  <c r="L368" i="1"/>
  <c r="L380" i="1"/>
  <c r="L409" i="1"/>
  <c r="L425" i="1"/>
  <c r="L448" i="1"/>
  <c r="L481" i="1"/>
  <c r="L492" i="1"/>
  <c r="L497" i="1"/>
  <c r="L501" i="1"/>
  <c r="L509" i="1"/>
  <c r="L517" i="1"/>
  <c r="L576" i="1"/>
  <c r="L580" i="1"/>
  <c r="L597" i="1"/>
  <c r="L601" i="1"/>
  <c r="L640" i="1"/>
  <c r="L645" i="1"/>
  <c r="L673" i="1"/>
  <c r="L693" i="1"/>
  <c r="L708" i="1"/>
  <c r="L717" i="1"/>
  <c r="L748" i="1"/>
  <c r="L753" i="1"/>
  <c r="L769" i="1"/>
  <c r="L813" i="1"/>
  <c r="L964" i="1"/>
  <c r="L1012" i="1"/>
  <c r="L1083" i="1"/>
  <c r="L1088" i="1"/>
  <c r="L1228" i="1"/>
  <c r="L1269" i="1"/>
  <c r="L1293" i="1"/>
  <c r="L1317" i="1"/>
  <c r="L1336" i="1"/>
  <c r="L1360" i="1"/>
  <c r="L1391" i="1"/>
  <c r="L1563" i="1"/>
  <c r="L1711" i="1"/>
  <c r="L1868" i="1"/>
  <c r="L1888" i="1"/>
  <c r="L1920" i="1"/>
  <c r="L1997" i="1"/>
  <c r="L2017" i="1"/>
  <c r="L2048" i="1"/>
  <c r="L2064" i="1"/>
  <c r="L2089" i="1"/>
  <c r="L2133" i="1"/>
  <c r="L2144" i="1"/>
  <c r="L2213" i="1"/>
  <c r="L2255" i="1"/>
  <c r="L2293" i="1"/>
  <c r="L2317" i="1"/>
  <c r="L2333" i="1"/>
  <c r="L2349" i="1"/>
  <c r="L2365" i="1"/>
  <c r="L2397" i="1"/>
  <c r="L2445" i="1"/>
  <c r="L2496" i="1"/>
  <c r="L2505" i="1"/>
  <c r="L2544" i="1"/>
  <c r="L2552" i="1"/>
  <c r="L2577" i="1"/>
  <c r="L2585" i="1"/>
  <c r="L2633" i="1"/>
  <c r="L69" i="1"/>
  <c r="N69" i="1"/>
  <c r="N128" i="1"/>
  <c r="L489" i="1"/>
  <c r="N489" i="1"/>
  <c r="N2113" i="1"/>
  <c r="L2113" i="1"/>
  <c r="N2123" i="1"/>
  <c r="L2123" i="1"/>
  <c r="N2141" i="1"/>
  <c r="L2141" i="1"/>
  <c r="N2160" i="1"/>
  <c r="L2160" i="1"/>
  <c r="N2169" i="1"/>
  <c r="L2169" i="1"/>
  <c r="N2188" i="1"/>
  <c r="L2188" i="1"/>
  <c r="N2221" i="1"/>
  <c r="L2221" i="1"/>
  <c r="N2236" i="1"/>
  <c r="L2236" i="1"/>
  <c r="N2460" i="1"/>
  <c r="L2460" i="1"/>
  <c r="N2476" i="1"/>
  <c r="L2476" i="1"/>
  <c r="N2648" i="1"/>
  <c r="L2648" i="1"/>
  <c r="N2560" i="1"/>
  <c r="L2560" i="1"/>
  <c r="N2569" i="1"/>
  <c r="L2569" i="1"/>
  <c r="N2632" i="1"/>
  <c r="L2632" i="1"/>
  <c r="N2640" i="1"/>
  <c r="L2640" i="1"/>
  <c r="L64" i="1"/>
  <c r="N64" i="1"/>
  <c r="N2088" i="1"/>
  <c r="L2088" i="1"/>
  <c r="N2117" i="1"/>
  <c r="L2117" i="1"/>
  <c r="L265" i="1"/>
  <c r="L357" i="1"/>
  <c r="L389" i="1"/>
  <c r="L637" i="1"/>
  <c r="L2177" i="1"/>
  <c r="L639" i="1"/>
  <c r="N639" i="1"/>
  <c r="N2028" i="1"/>
  <c r="L2028" i="1"/>
  <c r="N2037" i="1"/>
  <c r="L2037" i="1"/>
  <c r="N2065" i="1"/>
  <c r="L2065" i="1"/>
  <c r="N2127" i="1"/>
  <c r="L2127" i="1"/>
  <c r="N2389" i="1"/>
  <c r="L2389" i="1"/>
  <c r="N2472" i="1"/>
  <c r="L2472" i="1"/>
  <c r="N2488" i="1"/>
  <c r="L2488" i="1"/>
  <c r="N2524" i="1"/>
  <c r="L2524" i="1"/>
  <c r="N2624" i="1"/>
  <c r="L2624" i="1"/>
  <c r="L2287" i="1"/>
  <c r="L2319" i="1"/>
  <c r="L2383" i="1"/>
  <c r="L2092" i="1"/>
  <c r="L2112" i="1"/>
  <c r="L2120" i="1"/>
  <c r="L2200" i="1"/>
  <c r="L2264" i="1"/>
  <c r="L2272" i="1"/>
  <c r="L2284" i="1"/>
  <c r="L2288" i="1"/>
  <c r="L2296" i="1"/>
  <c r="L2328" i="1"/>
  <c r="L2344" i="1"/>
  <c r="L2360" i="1"/>
  <c r="L2368" i="1"/>
  <c r="L2384" i="1"/>
  <c r="L2649" i="1"/>
  <c r="L2335" i="1"/>
  <c r="L2367" i="1"/>
  <c r="L2399" i="1"/>
  <c r="L2447" i="1"/>
  <c r="L2136" i="1"/>
  <c r="L2216" i="1"/>
  <c r="L2224" i="1"/>
  <c r="L2320" i="1"/>
  <c r="L2336" i="1"/>
  <c r="L2352" i="1"/>
  <c r="L2376" i="1"/>
  <c r="L2392" i="1"/>
  <c r="L2412" i="1"/>
  <c r="L2604" i="1"/>
  <c r="L2085" i="1"/>
  <c r="L2093" i="1"/>
  <c r="L2101" i="1"/>
  <c r="L2105" i="1"/>
  <c r="L2121" i="1"/>
  <c r="L2137" i="1"/>
  <c r="L2145" i="1"/>
  <c r="L2149" i="1"/>
  <c r="L2157" i="1"/>
  <c r="L2165" i="1"/>
  <c r="L2173" i="1"/>
  <c r="L2181" i="1"/>
  <c r="L2185" i="1"/>
  <c r="L2201" i="1"/>
  <c r="L2209" i="1"/>
  <c r="L2217" i="1"/>
  <c r="L2225" i="1"/>
  <c r="L2241" i="1"/>
  <c r="L2261" i="1"/>
  <c r="L2265" i="1"/>
  <c r="L2269" i="1"/>
  <c r="L2273" i="1"/>
  <c r="L2281" i="1"/>
  <c r="L2309" i="1"/>
  <c r="L2313" i="1"/>
  <c r="L2329" i="1"/>
  <c r="L2345" i="1"/>
  <c r="L2361" i="1"/>
  <c r="L2393" i="1"/>
  <c r="L2401" i="1"/>
  <c r="L2409" i="1"/>
  <c r="L2417" i="1"/>
  <c r="L2421" i="1"/>
  <c r="L2429" i="1"/>
  <c r="L2437" i="1"/>
  <c r="L2489" i="1"/>
  <c r="L2497" i="1"/>
  <c r="L2509" i="1"/>
  <c r="L2517" i="1"/>
  <c r="L2525" i="1"/>
  <c r="L2533" i="1"/>
  <c r="L2541" i="1"/>
  <c r="L2553" i="1"/>
  <c r="L2561" i="1"/>
  <c r="L2573" i="1"/>
  <c r="L2593" i="1"/>
  <c r="L2597" i="1"/>
  <c r="L2605" i="1"/>
  <c r="L2613" i="1"/>
  <c r="N2623" i="1"/>
  <c r="L2623" i="1"/>
  <c r="L2351" i="1"/>
  <c r="N287" i="1"/>
  <c r="L287" i="1"/>
  <c r="N467" i="1"/>
  <c r="L467" i="1"/>
  <c r="L809" i="1"/>
  <c r="N243" i="1"/>
  <c r="L243" i="1"/>
  <c r="N651" i="1"/>
  <c r="L651" i="1"/>
  <c r="N671" i="1"/>
  <c r="L671" i="1"/>
  <c r="N1633" i="1"/>
  <c r="L1633" i="1"/>
  <c r="N1717" i="1"/>
  <c r="L1717" i="1"/>
  <c r="N1769" i="1"/>
  <c r="L1769" i="1"/>
  <c r="N1777" i="1"/>
  <c r="L1777" i="1"/>
  <c r="N1797" i="1"/>
  <c r="L1797" i="1"/>
  <c r="N1823" i="1"/>
  <c r="L1823" i="1"/>
  <c r="N1873" i="1"/>
  <c r="L1873" i="1"/>
  <c r="N1897" i="1"/>
  <c r="L1897" i="1"/>
  <c r="N2025" i="1"/>
  <c r="L2025" i="1"/>
  <c r="N2061" i="1"/>
  <c r="L2061" i="1"/>
  <c r="L201" i="1"/>
  <c r="L276" i="1"/>
  <c r="L393" i="1"/>
  <c r="L468" i="1"/>
  <c r="L689" i="1"/>
  <c r="L793" i="1"/>
  <c r="L1839" i="1"/>
  <c r="L2016" i="1"/>
  <c r="L36" i="1"/>
  <c r="L44" i="1"/>
  <c r="L52" i="1"/>
  <c r="L60" i="1"/>
  <c r="L133" i="1"/>
  <c r="L149" i="1"/>
  <c r="L192" i="1"/>
  <c r="L213" i="1"/>
  <c r="L229" i="1"/>
  <c r="L240" i="1"/>
  <c r="L261" i="1"/>
  <c r="L288" i="1"/>
  <c r="L293" i="1"/>
  <c r="L309" i="1"/>
  <c r="L325" i="1"/>
  <c r="L352" i="1"/>
  <c r="L373" i="1"/>
  <c r="L437" i="1"/>
  <c r="L453" i="1"/>
  <c r="L664" i="1"/>
  <c r="L720" i="1"/>
  <c r="L732" i="1"/>
  <c r="L740" i="1"/>
  <c r="L757" i="1"/>
  <c r="L765" i="1"/>
  <c r="L816" i="1"/>
  <c r="L828" i="1"/>
  <c r="L840" i="1"/>
  <c r="L845" i="1"/>
  <c r="L1627" i="1"/>
  <c r="L1676" i="1"/>
  <c r="L1787" i="1"/>
  <c r="L1867" i="1"/>
  <c r="L1932" i="1"/>
  <c r="N399" i="1"/>
  <c r="L399" i="1"/>
  <c r="N521" i="1"/>
  <c r="N575" i="1"/>
  <c r="L575" i="1"/>
  <c r="N591" i="1"/>
  <c r="L591" i="1"/>
  <c r="N895" i="1"/>
  <c r="L895" i="1"/>
  <c r="N901" i="1"/>
  <c r="L901" i="1"/>
  <c r="N909" i="1"/>
  <c r="L909" i="1"/>
  <c r="N941" i="1"/>
  <c r="L941" i="1"/>
  <c r="N957" i="1"/>
  <c r="L957" i="1"/>
  <c r="N972" i="1"/>
  <c r="L972" i="1"/>
  <c r="N981" i="1"/>
  <c r="L981" i="1"/>
  <c r="N997" i="1"/>
  <c r="L997" i="1"/>
  <c r="N1073" i="1"/>
  <c r="L1073" i="1"/>
  <c r="N1089" i="1"/>
  <c r="L1089" i="1"/>
  <c r="N1101" i="1"/>
  <c r="L1101" i="1"/>
  <c r="N1109" i="1"/>
  <c r="L1109" i="1"/>
  <c r="N1117" i="1"/>
  <c r="L1117" i="1"/>
  <c r="N1125" i="1"/>
  <c r="L1125" i="1"/>
  <c r="N1135" i="1"/>
  <c r="L1135" i="1"/>
  <c r="N1141" i="1"/>
  <c r="L1141" i="1"/>
  <c r="N1149" i="1"/>
  <c r="L1149" i="1"/>
  <c r="N1209" i="1"/>
  <c r="L1209" i="1"/>
  <c r="N1221" i="1"/>
  <c r="L1221" i="1"/>
  <c r="N1229" i="1"/>
  <c r="L1229" i="1"/>
  <c r="N1449" i="1"/>
  <c r="L1449" i="1"/>
  <c r="N1457" i="1"/>
  <c r="L1457" i="1"/>
  <c r="N1469" i="1"/>
  <c r="L1469" i="1"/>
  <c r="N1488" i="1"/>
  <c r="L1488" i="1"/>
  <c r="N1509" i="1"/>
  <c r="L1509" i="1"/>
  <c r="N1517" i="1"/>
  <c r="L1517" i="1"/>
  <c r="N1525" i="1"/>
  <c r="L1525" i="1"/>
  <c r="N1541" i="1"/>
  <c r="L1541" i="1"/>
  <c r="N1549" i="1"/>
  <c r="L1549" i="1"/>
  <c r="N1589" i="1"/>
  <c r="L1589" i="1"/>
  <c r="N1597" i="1"/>
  <c r="L1597" i="1"/>
  <c r="N367" i="1"/>
  <c r="L367" i="1"/>
  <c r="N495" i="1"/>
  <c r="L495" i="1"/>
  <c r="L1689" i="1"/>
  <c r="N1689" i="1"/>
  <c r="N1701" i="1"/>
  <c r="L1701" i="1"/>
  <c r="N1753" i="1"/>
  <c r="L1753" i="1"/>
  <c r="N1761" i="1"/>
  <c r="L1761" i="1"/>
  <c r="N1793" i="1"/>
  <c r="L1793" i="1"/>
  <c r="N1813" i="1"/>
  <c r="L1813" i="1"/>
  <c r="N1821" i="1"/>
  <c r="L1821" i="1"/>
  <c r="N1829" i="1"/>
  <c r="L1829" i="1"/>
  <c r="N1837" i="1"/>
  <c r="L1837" i="1"/>
  <c r="N1845" i="1"/>
  <c r="L1845" i="1"/>
  <c r="N1865" i="1"/>
  <c r="L1865" i="1"/>
  <c r="N1872" i="1"/>
  <c r="L1872" i="1"/>
  <c r="N1893" i="1"/>
  <c r="L1893" i="1"/>
  <c r="N1904" i="1"/>
  <c r="L1904" i="1"/>
  <c r="N1921" i="1"/>
  <c r="L1921" i="1"/>
  <c r="N1941" i="1"/>
  <c r="L1941" i="1"/>
  <c r="N1949" i="1"/>
  <c r="L1949" i="1"/>
  <c r="N1961" i="1"/>
  <c r="L1961" i="1"/>
  <c r="N1976" i="1"/>
  <c r="L1976" i="1"/>
  <c r="N2001" i="1"/>
  <c r="L2001" i="1"/>
  <c r="N2013" i="1"/>
  <c r="L2013" i="1"/>
  <c r="N2049" i="1"/>
  <c r="L2049" i="1"/>
  <c r="N2069" i="1"/>
  <c r="L2069" i="1"/>
  <c r="N2077" i="1"/>
  <c r="L2077" i="1"/>
  <c r="L317" i="1"/>
  <c r="L360" i="1"/>
  <c r="L381" i="1"/>
  <c r="L688" i="1"/>
  <c r="L772" i="1"/>
  <c r="L792" i="1"/>
  <c r="L1708" i="1"/>
  <c r="N643" i="1"/>
  <c r="L643" i="1"/>
  <c r="N715" i="1"/>
  <c r="L715" i="1"/>
  <c r="L1613" i="1"/>
  <c r="N1613" i="1"/>
  <c r="N1653" i="1"/>
  <c r="L1653" i="1"/>
  <c r="N1681" i="1"/>
  <c r="L1681" i="1"/>
  <c r="N1725" i="1"/>
  <c r="L1725" i="1"/>
  <c r="N1741" i="1"/>
  <c r="L1741" i="1"/>
  <c r="N1805" i="1"/>
  <c r="L1805" i="1"/>
  <c r="N1857" i="1"/>
  <c r="L1857" i="1"/>
  <c r="N1905" i="1"/>
  <c r="L1905" i="1"/>
  <c r="N1925" i="1"/>
  <c r="L1925" i="1"/>
  <c r="N1950" i="1"/>
  <c r="L1950" i="1"/>
  <c r="N1968" i="1"/>
  <c r="L1968" i="1"/>
  <c r="N2005" i="1"/>
  <c r="L2005" i="1"/>
  <c r="N2053" i="1"/>
  <c r="L2053" i="1"/>
  <c r="N67" i="1"/>
  <c r="L67" i="1"/>
  <c r="N71" i="1"/>
  <c r="L71" i="1"/>
  <c r="N75" i="1"/>
  <c r="L75" i="1"/>
  <c r="N79" i="1"/>
  <c r="L79" i="1"/>
  <c r="N83" i="1"/>
  <c r="L83" i="1"/>
  <c r="N87" i="1"/>
  <c r="L87" i="1"/>
  <c r="N91" i="1"/>
  <c r="L91" i="1"/>
  <c r="N95" i="1"/>
  <c r="L95" i="1"/>
  <c r="N99" i="1"/>
  <c r="L99" i="1"/>
  <c r="N103" i="1"/>
  <c r="L103" i="1"/>
  <c r="N107" i="1"/>
  <c r="L107" i="1"/>
  <c r="N111" i="1"/>
  <c r="L111" i="1"/>
  <c r="N115" i="1"/>
  <c r="L115" i="1"/>
  <c r="N119" i="1"/>
  <c r="L119" i="1"/>
  <c r="N123" i="1"/>
  <c r="L123" i="1"/>
  <c r="N127" i="1"/>
  <c r="L127" i="1"/>
  <c r="N131" i="1"/>
  <c r="L131" i="1"/>
  <c r="N135" i="1"/>
  <c r="L135" i="1"/>
  <c r="N139" i="1"/>
  <c r="L139" i="1"/>
  <c r="N147" i="1"/>
  <c r="L147" i="1"/>
  <c r="N151" i="1"/>
  <c r="L151" i="1"/>
  <c r="N155" i="1"/>
  <c r="L155" i="1"/>
  <c r="N159" i="1"/>
  <c r="L159" i="1"/>
  <c r="N163" i="1"/>
  <c r="L163" i="1"/>
  <c r="N167" i="1"/>
  <c r="L167" i="1"/>
  <c r="N171" i="1"/>
  <c r="L171" i="1"/>
  <c r="N175" i="1"/>
  <c r="L175" i="1"/>
  <c r="N179" i="1"/>
  <c r="L179" i="1"/>
  <c r="N183" i="1"/>
  <c r="L183" i="1"/>
  <c r="N187" i="1"/>
  <c r="L187" i="1"/>
  <c r="N191" i="1"/>
  <c r="L191" i="1"/>
  <c r="N195" i="1"/>
  <c r="L195" i="1"/>
  <c r="N199" i="1"/>
  <c r="L199" i="1"/>
  <c r="N203" i="1"/>
  <c r="L203" i="1"/>
  <c r="N207" i="1"/>
  <c r="L207" i="1"/>
  <c r="N211" i="1"/>
  <c r="L211" i="1"/>
  <c r="N215" i="1"/>
  <c r="L215" i="1"/>
  <c r="N219" i="1"/>
  <c r="L219" i="1"/>
  <c r="N223" i="1"/>
  <c r="L223" i="1"/>
  <c r="N227" i="1"/>
  <c r="L227" i="1"/>
  <c r="N231" i="1"/>
  <c r="L231" i="1"/>
  <c r="N235" i="1"/>
  <c r="L235" i="1"/>
  <c r="N239" i="1"/>
  <c r="L239" i="1"/>
  <c r="N247" i="1"/>
  <c r="L247" i="1"/>
  <c r="N251" i="1"/>
  <c r="L251" i="1"/>
  <c r="N255" i="1"/>
  <c r="L255" i="1"/>
  <c r="N259" i="1"/>
  <c r="L259" i="1"/>
  <c r="N263" i="1"/>
  <c r="L263" i="1"/>
  <c r="N267" i="1"/>
  <c r="L267" i="1"/>
  <c r="N271" i="1"/>
  <c r="L271" i="1"/>
  <c r="N275" i="1"/>
  <c r="L275" i="1"/>
  <c r="N279" i="1"/>
  <c r="L279" i="1"/>
  <c r="N291" i="1"/>
  <c r="L291" i="1"/>
  <c r="N295" i="1"/>
  <c r="L295" i="1"/>
  <c r="N299" i="1"/>
  <c r="L299" i="1"/>
  <c r="N303" i="1"/>
  <c r="L303" i="1"/>
  <c r="N307" i="1"/>
  <c r="L307" i="1"/>
  <c r="N311" i="1"/>
  <c r="L311" i="1"/>
  <c r="N315" i="1"/>
  <c r="L315" i="1"/>
  <c r="N319" i="1"/>
  <c r="L319" i="1"/>
  <c r="N323" i="1"/>
  <c r="L323" i="1"/>
  <c r="N327" i="1"/>
  <c r="L327" i="1"/>
  <c r="N335" i="1"/>
  <c r="L335" i="1"/>
  <c r="N339" i="1"/>
  <c r="L339" i="1"/>
  <c r="N343" i="1"/>
  <c r="L343" i="1"/>
  <c r="N347" i="1"/>
  <c r="L347" i="1"/>
  <c r="N351" i="1"/>
  <c r="L351" i="1"/>
  <c r="N355" i="1"/>
  <c r="L355" i="1"/>
  <c r="N359" i="1"/>
  <c r="L359" i="1"/>
  <c r="N363" i="1"/>
  <c r="L363" i="1"/>
  <c r="N371" i="1"/>
  <c r="L371" i="1"/>
  <c r="N375" i="1"/>
  <c r="L375" i="1"/>
  <c r="N379" i="1"/>
  <c r="L379" i="1"/>
  <c r="N383" i="1"/>
  <c r="L383" i="1"/>
  <c r="N387" i="1"/>
  <c r="L387" i="1"/>
  <c r="N391" i="1"/>
  <c r="L391" i="1"/>
  <c r="N395" i="1"/>
  <c r="L395" i="1"/>
  <c r="N403" i="1"/>
  <c r="L403" i="1"/>
  <c r="N407" i="1"/>
  <c r="L407" i="1"/>
  <c r="N411" i="1"/>
  <c r="L411" i="1"/>
  <c r="N415" i="1"/>
  <c r="L415" i="1"/>
  <c r="N419" i="1"/>
  <c r="L419" i="1"/>
  <c r="N423" i="1"/>
  <c r="L423" i="1"/>
  <c r="N427" i="1"/>
  <c r="L427" i="1"/>
  <c r="N431" i="1"/>
  <c r="L431" i="1"/>
  <c r="N435" i="1"/>
  <c r="L435" i="1"/>
  <c r="N439" i="1"/>
  <c r="L439" i="1"/>
  <c r="N443" i="1"/>
  <c r="L443" i="1"/>
  <c r="N447" i="1"/>
  <c r="L447" i="1"/>
  <c r="N451" i="1"/>
  <c r="L451" i="1"/>
  <c r="N455" i="1"/>
  <c r="L455" i="1"/>
  <c r="N459" i="1"/>
  <c r="L459" i="1"/>
  <c r="N471" i="1"/>
  <c r="L471" i="1"/>
  <c r="N475" i="1"/>
  <c r="L475" i="1"/>
  <c r="N479" i="1"/>
  <c r="L479" i="1"/>
  <c r="N539" i="1"/>
  <c r="L539" i="1"/>
  <c r="N603" i="1"/>
  <c r="L603" i="1"/>
  <c r="N687" i="1"/>
  <c r="L687" i="1"/>
  <c r="N843" i="1"/>
  <c r="L843" i="1"/>
  <c r="N859" i="1"/>
  <c r="L859" i="1"/>
  <c r="N331" i="1"/>
  <c r="L331" i="1"/>
  <c r="N799" i="1"/>
  <c r="L799" i="1"/>
  <c r="L301" i="1"/>
  <c r="L461" i="1"/>
  <c r="L696" i="1"/>
  <c r="N283" i="1"/>
  <c r="L283" i="1"/>
  <c r="N463" i="1"/>
  <c r="L463" i="1"/>
  <c r="N707" i="1"/>
  <c r="L707" i="1"/>
  <c r="N751" i="1"/>
  <c r="L751" i="1"/>
  <c r="N767" i="1"/>
  <c r="L767" i="1"/>
  <c r="N811" i="1"/>
  <c r="L811" i="1"/>
  <c r="N1709" i="1"/>
  <c r="L1709" i="1"/>
  <c r="N1733" i="1"/>
  <c r="L1733" i="1"/>
  <c r="N1832" i="1"/>
  <c r="L1832" i="1"/>
  <c r="N1933" i="1"/>
  <c r="L1933" i="1"/>
  <c r="N1977" i="1"/>
  <c r="L1977" i="1"/>
  <c r="L15" i="1"/>
  <c r="L148" i="1"/>
  <c r="L169" i="1"/>
  <c r="L281" i="1"/>
  <c r="L361" i="1"/>
  <c r="L680" i="1"/>
  <c r="L697" i="1"/>
  <c r="L760" i="1"/>
  <c r="L773" i="1"/>
  <c r="L781" i="1"/>
  <c r="L1848" i="1"/>
  <c r="L1856" i="1"/>
  <c r="L1880" i="1"/>
  <c r="L2024" i="1"/>
  <c r="L2060" i="1"/>
  <c r="N143" i="1"/>
  <c r="L143" i="1"/>
  <c r="N623" i="1"/>
  <c r="L623" i="1"/>
  <c r="N659" i="1"/>
  <c r="L659" i="1"/>
  <c r="N900" i="1"/>
  <c r="L900" i="1"/>
  <c r="N917" i="1"/>
  <c r="L917" i="1"/>
  <c r="N925" i="1"/>
  <c r="L925" i="1"/>
  <c r="N937" i="1"/>
  <c r="L937" i="1"/>
  <c r="N949" i="1"/>
  <c r="L949" i="1"/>
  <c r="N969" i="1"/>
  <c r="L969" i="1"/>
  <c r="N977" i="1"/>
  <c r="L977" i="1"/>
  <c r="N989" i="1"/>
  <c r="L989" i="1"/>
  <c r="N1017" i="1"/>
  <c r="L1017" i="1"/>
  <c r="N1025" i="1"/>
  <c r="L1025" i="1"/>
  <c r="N1041" i="1"/>
  <c r="L1041" i="1"/>
  <c r="N1053" i="1"/>
  <c r="L1053" i="1"/>
  <c r="N1061" i="1"/>
  <c r="L1061" i="1"/>
  <c r="N1069" i="1"/>
  <c r="L1069" i="1"/>
  <c r="N1097" i="1"/>
  <c r="L1097" i="1"/>
  <c r="N1121" i="1"/>
  <c r="L1121" i="1"/>
  <c r="N1133" i="1"/>
  <c r="L1133" i="1"/>
  <c r="N1148" i="1"/>
  <c r="L1148" i="1"/>
  <c r="N1157" i="1"/>
  <c r="L1157" i="1"/>
  <c r="N1165" i="1"/>
  <c r="L1165" i="1"/>
  <c r="N1181" i="1"/>
  <c r="L1181" i="1"/>
  <c r="N1197" i="1"/>
  <c r="L1197" i="1"/>
  <c r="N1217" i="1"/>
  <c r="L1217" i="1"/>
  <c r="N1251" i="1"/>
  <c r="L1251" i="1"/>
  <c r="N1257" i="1"/>
  <c r="L1257" i="1"/>
  <c r="N1265" i="1"/>
  <c r="L1265" i="1"/>
  <c r="N1276" i="1"/>
  <c r="L1276" i="1"/>
  <c r="N1281" i="1"/>
  <c r="L1281" i="1"/>
  <c r="N1297" i="1"/>
  <c r="L1297" i="1"/>
  <c r="N1305" i="1"/>
  <c r="L1305" i="1"/>
  <c r="N1313" i="1"/>
  <c r="L1313" i="1"/>
  <c r="N1333" i="1"/>
  <c r="L1333" i="1"/>
  <c r="N1349" i="1"/>
  <c r="L1349" i="1"/>
  <c r="N1373" i="1"/>
  <c r="L1373" i="1"/>
  <c r="N1381" i="1"/>
  <c r="L1381" i="1"/>
  <c r="N1401" i="1"/>
  <c r="L1401" i="1"/>
  <c r="N1413" i="1"/>
  <c r="L1413" i="1"/>
  <c r="N1429" i="1"/>
  <c r="L1429" i="1"/>
  <c r="N1437" i="1"/>
  <c r="L1437" i="1"/>
  <c r="N1468" i="1"/>
  <c r="L1468" i="1"/>
  <c r="N1477" i="1"/>
  <c r="L1477" i="1"/>
  <c r="N1485" i="1"/>
  <c r="L1485" i="1"/>
  <c r="N1497" i="1"/>
  <c r="L1497" i="1"/>
  <c r="N1505" i="1"/>
  <c r="L1505" i="1"/>
  <c r="N1521" i="1"/>
  <c r="L1521" i="1"/>
  <c r="N1529" i="1"/>
  <c r="L1529" i="1"/>
  <c r="N1537" i="1"/>
  <c r="L1537" i="1"/>
  <c r="N1569" i="1"/>
  <c r="L1569" i="1"/>
  <c r="N1577" i="1"/>
  <c r="L1577" i="1"/>
  <c r="N1585" i="1"/>
  <c r="L1585" i="1"/>
  <c r="N1596" i="1"/>
  <c r="L1596" i="1"/>
  <c r="N1605" i="1"/>
  <c r="L1605" i="1"/>
  <c r="N1617" i="1"/>
  <c r="L1617" i="1"/>
  <c r="N1637" i="1"/>
  <c r="L1637" i="1"/>
  <c r="N1645" i="1"/>
  <c r="L1645" i="1"/>
  <c r="L483" i="1"/>
  <c r="L487" i="1"/>
  <c r="N985" i="1"/>
  <c r="L985" i="1"/>
  <c r="N993" i="1"/>
  <c r="L993" i="1"/>
  <c r="N1001" i="1"/>
  <c r="L1001" i="1"/>
  <c r="N1009" i="1"/>
  <c r="L1009" i="1"/>
  <c r="N1033" i="1"/>
  <c r="L1033" i="1"/>
  <c r="N1085" i="1"/>
  <c r="L1085" i="1"/>
  <c r="N1225" i="1"/>
  <c r="L1225" i="1"/>
  <c r="N1241" i="1"/>
  <c r="L1241" i="1"/>
  <c r="N1249" i="1"/>
  <c r="L1249" i="1"/>
  <c r="N1273" i="1"/>
  <c r="L1273" i="1"/>
  <c r="N1321" i="1"/>
  <c r="L1321" i="1"/>
  <c r="N1329" i="1"/>
  <c r="L1329" i="1"/>
  <c r="N1345" i="1"/>
  <c r="L1345" i="1"/>
  <c r="N1357" i="1"/>
  <c r="L1357" i="1"/>
  <c r="N1365" i="1"/>
  <c r="L1365" i="1"/>
  <c r="N1389" i="1"/>
  <c r="L1389" i="1"/>
  <c r="N1409" i="1"/>
  <c r="L1409" i="1"/>
  <c r="N1425" i="1"/>
  <c r="L1425" i="1"/>
  <c r="N1445" i="1"/>
  <c r="L1445" i="1"/>
  <c r="N1593" i="1"/>
  <c r="L1593" i="1"/>
  <c r="N1601" i="1"/>
  <c r="L1601" i="1"/>
  <c r="N1625" i="1"/>
  <c r="L1625" i="1"/>
  <c r="N1641" i="1"/>
  <c r="L1641" i="1"/>
  <c r="N1661" i="1"/>
  <c r="L1661" i="1"/>
  <c r="N1673" i="1"/>
  <c r="L1673" i="1"/>
  <c r="N1697" i="1"/>
  <c r="L1697" i="1"/>
  <c r="N1737" i="1"/>
  <c r="L1737" i="1"/>
  <c r="N921" i="1"/>
  <c r="L921" i="1"/>
  <c r="N933" i="1"/>
  <c r="L933" i="1"/>
  <c r="N965" i="1"/>
  <c r="L965" i="1"/>
  <c r="N973" i="1"/>
  <c r="L973" i="1"/>
  <c r="N1013" i="1"/>
  <c r="L1013" i="1"/>
  <c r="N1021" i="1"/>
  <c r="L1021" i="1"/>
  <c r="N1037" i="1"/>
  <c r="L1037" i="1"/>
  <c r="N1049" i="1"/>
  <c r="L1049" i="1"/>
  <c r="N1057" i="1"/>
  <c r="L1057" i="1"/>
  <c r="N1065" i="1"/>
  <c r="L1065" i="1"/>
  <c r="N1077" i="1"/>
  <c r="L1077" i="1"/>
  <c r="N1093" i="1"/>
  <c r="L1093" i="1"/>
  <c r="N1129" i="1"/>
  <c r="L1129" i="1"/>
  <c r="N1161" i="1"/>
  <c r="L1161" i="1"/>
  <c r="N1193" i="1"/>
  <c r="L1193" i="1"/>
  <c r="N1201" i="1"/>
  <c r="L1201" i="1"/>
  <c r="N1213" i="1"/>
  <c r="L1213" i="1"/>
  <c r="N1233" i="1"/>
  <c r="L1233" i="1"/>
  <c r="N1253" i="1"/>
  <c r="L1253" i="1"/>
  <c r="N1261" i="1"/>
  <c r="L1261" i="1"/>
  <c r="N1289" i="1"/>
  <c r="L1289" i="1"/>
  <c r="N1309" i="1"/>
  <c r="L1309" i="1"/>
  <c r="N1337" i="1"/>
  <c r="L1337" i="1"/>
  <c r="N1361" i="1"/>
  <c r="L1361" i="1"/>
  <c r="N1377" i="1"/>
  <c r="L1377" i="1"/>
  <c r="N1385" i="1"/>
  <c r="L1385" i="1"/>
  <c r="N1397" i="1"/>
  <c r="L1397" i="1"/>
  <c r="N1405" i="1"/>
  <c r="L1405" i="1"/>
  <c r="N1417" i="1"/>
  <c r="L1417" i="1"/>
  <c r="N1433" i="1"/>
  <c r="L1433" i="1"/>
  <c r="N1441" i="1"/>
  <c r="L1441" i="1"/>
  <c r="N1461" i="1"/>
  <c r="L1461" i="1"/>
  <c r="N1481" i="1"/>
  <c r="L1481" i="1"/>
  <c r="N1489" i="1"/>
  <c r="L1489" i="1"/>
  <c r="N1501" i="1"/>
  <c r="L1501" i="1"/>
  <c r="N1533" i="1"/>
  <c r="L1533" i="1"/>
  <c r="N1565" i="1"/>
  <c r="L1565" i="1"/>
  <c r="N1649" i="1"/>
  <c r="L1649" i="1"/>
  <c r="N1669" i="1"/>
  <c r="L1669" i="1"/>
  <c r="N1693" i="1"/>
  <c r="L1693" i="1"/>
  <c r="N1705" i="1"/>
  <c r="L1705" i="1"/>
  <c r="L1749" i="1"/>
  <c r="L1757" i="1"/>
</calcChain>
</file>

<file path=xl/comments1.xml><?xml version="1.0" encoding="utf-8"?>
<comments xmlns="http://schemas.openxmlformats.org/spreadsheetml/2006/main">
  <authors>
    <author>Magaly Lara</author>
    <author>Sirley Johana Corredor Monsalve</author>
  </authors>
  <commentList>
    <comment ref="A11" authorId="0" shapeId="0">
      <text>
        <r>
          <rPr>
            <sz val="9"/>
            <color indexed="81"/>
            <rFont val="Tahoma"/>
            <family val="2"/>
          </rPr>
          <t xml:space="preserve">Número consecutivo por orden de llegada del requerimiento. </t>
        </r>
      </text>
    </comment>
    <comment ref="B11" authorId="1" shapeId="0">
      <text>
        <r>
          <rPr>
            <sz val="9"/>
            <color indexed="81"/>
            <rFont val="Tahoma"/>
            <family val="2"/>
          </rPr>
          <t xml:space="preserve">Número de radicado que genera el Sistema de Gestión Documental ORFEO o el módulo de solicitud de información.  Para peticiones correspondientes a "ORIENTACION" dejar en blanco.
</t>
        </r>
      </text>
    </comment>
    <comment ref="C11" authorId="1" shapeId="0">
      <text>
        <r>
          <rPr>
            <sz val="9"/>
            <color indexed="81"/>
            <rFont val="Tahoma"/>
            <family val="2"/>
          </rPr>
          <t>Registrar en orden cronológico la fecha de llegada del requerimiento.</t>
        </r>
      </text>
    </comment>
    <comment ref="D11" authorId="1" shapeId="0">
      <text>
        <r>
          <rPr>
            <sz val="9"/>
            <color indexed="81"/>
            <rFont val="Tahoma"/>
            <family val="2"/>
          </rPr>
          <t xml:space="preserve">Seleccionar uno de los canales que se encuentran únicamente dentro del filtro. No estan aprobados otros canales de comunicación.
</t>
        </r>
      </text>
    </comment>
    <comment ref="E11" authorId="1" shapeId="0">
      <text>
        <r>
          <rPr>
            <sz val="9"/>
            <color indexed="81"/>
            <rFont val="Tahoma"/>
            <family val="2"/>
          </rPr>
          <t>El Tipo de Requerimiento registrado aquí debe ser únicamente el que el filtro presenta, no puede ser otro. De su correcta clasificación depende el tiempo de respuesta</t>
        </r>
      </text>
    </comment>
    <comment ref="F11" authorId="1" shapeId="0">
      <text>
        <r>
          <rPr>
            <sz val="9"/>
            <color indexed="81"/>
            <rFont val="Tahoma"/>
            <family val="2"/>
          </rPr>
          <t>Hace referencia al contenido del Requerimiento (tema). Si se presentará otra opción, es necesario hacer la sugerencia al Grupo de Atención al Ciudadano.</t>
        </r>
      </text>
    </comment>
    <comment ref="G11" authorId="1" shapeId="0">
      <text>
        <r>
          <rPr>
            <sz val="9"/>
            <color indexed="81"/>
            <rFont val="Tahoma"/>
            <family val="2"/>
          </rPr>
          <t>Seleccione una de las opciones teniendo en cuenta: 
SI: Cuando su dependencia no puede dar respuesta al peticionario y debe redireccionarla.
NO: Cuando es resuelta desde la campetencia de su dependencia</t>
        </r>
      </text>
    </comment>
    <comment ref="H11" authorId="1" shapeId="0">
      <text>
        <r>
          <rPr>
            <sz val="9"/>
            <color indexed="81"/>
            <rFont val="Tahoma"/>
            <family val="2"/>
          </rPr>
          <t xml:space="preserve">Dependencia a la que se escala el requerimiento (siempre por ORFEO) , cuando no es competencia de su área.
De lo contrario, seleccionar su dependencia. </t>
        </r>
      </text>
    </comment>
    <comment ref="I11" authorId="1" shapeId="0">
      <text>
        <r>
          <rPr>
            <sz val="9"/>
            <color indexed="81"/>
            <rFont val="Tahoma"/>
            <family val="2"/>
          </rPr>
          <t>Fecha de respuesta al requerimiento que debe ser la misma que se registra en el ORFEO.</t>
        </r>
      </text>
    </comment>
    <comment ref="J11" authorId="1" shapeId="0">
      <text>
        <r>
          <rPr>
            <sz val="9"/>
            <color indexed="81"/>
            <rFont val="Tahoma"/>
            <family val="2"/>
          </rPr>
          <t xml:space="preserve">Canal por el cual se envía la respuesta al ciudadano.
</t>
        </r>
      </text>
    </comment>
  </commentList>
</comments>
</file>

<file path=xl/sharedStrings.xml><?xml version="1.0" encoding="utf-8"?>
<sst xmlns="http://schemas.openxmlformats.org/spreadsheetml/2006/main" count="50525" uniqueCount="135">
  <si>
    <t>Código: M-AC-F003</t>
  </si>
  <si>
    <t>Página: 1 de 1</t>
  </si>
  <si>
    <t>Dependencia:</t>
  </si>
  <si>
    <t>No.</t>
  </si>
  <si>
    <t>ONG/ORG</t>
  </si>
  <si>
    <t>AREA OPERATIVA No. 1</t>
  </si>
  <si>
    <t>AREA OPERATIVA No. 10</t>
  </si>
  <si>
    <t>AREA OPERATIVA No. 11</t>
  </si>
  <si>
    <t>AREA OPERATIVA No. 2</t>
  </si>
  <si>
    <t>AREA OPERATIVA No. 3</t>
  </si>
  <si>
    <t>AREA OPERATIVA No. 4</t>
  </si>
  <si>
    <t>AREA OPERATIVA No. 5</t>
  </si>
  <si>
    <t>AREA OPERATIVA No. 6</t>
  </si>
  <si>
    <t>AREA OPERATIVA No. 7</t>
  </si>
  <si>
    <t>AREA OPERATIVA No. 8</t>
  </si>
  <si>
    <t>AREA OPERATIVA No. 9</t>
  </si>
  <si>
    <t>GRUPO DE COMUNICACIONES</t>
  </si>
  <si>
    <t>GRUPO DE CONTABILIDAD</t>
  </si>
  <si>
    <t>GRUPO DE CONTROL DISCIPLINARIO INTERNO</t>
  </si>
  <si>
    <t>GRUPO DE PRESUPUESTO</t>
  </si>
  <si>
    <t>DEPENDENCIA QUE DA RESPUESTA O LA QUE SE DIRECCIONA</t>
  </si>
  <si>
    <t>FECHA DE RESOLUCIÓN DEL REQUERIMIENTO
(dd/mm/aaaa)</t>
  </si>
  <si>
    <t>CANAL POR EL CUAL FUE RESUELTO EL REQUERIMIENTO</t>
  </si>
  <si>
    <t>¿REQUERIMIENTO FUE ESCALADO?</t>
  </si>
  <si>
    <t>TIPO DE ENTIDAD O USUARIO</t>
  </si>
  <si>
    <t>GÉNERO</t>
  </si>
  <si>
    <t>TIPO DE REQUERIMIENTO</t>
  </si>
  <si>
    <t>Período de Reporte</t>
  </si>
  <si>
    <t>No.  DE REQUERIMIENTO</t>
  </si>
  <si>
    <t>FECHA DE REQUERIMIENTO
(dd/mm/aaaa)</t>
  </si>
  <si>
    <t>PRODUCTO O SERVICIO AL CUAL SE REFIERE EL REQUERIMIENTO</t>
  </si>
  <si>
    <t>FECHA OPORTUNA DE RESPUESTA</t>
  </si>
  <si>
    <t>ESTADO (A TIEMPO, FUERA DE TIEMPO, SIN RESPUESTA)</t>
  </si>
  <si>
    <t>DÍAS VENCIDOS CON RESPECTO A FECHA OPORTUNA DE RESPUESTA</t>
  </si>
  <si>
    <t>DATOS DEL REQUERIMIENTO</t>
  </si>
  <si>
    <t>POSTURA DE REQUERIMIENTO</t>
  </si>
  <si>
    <t>RESOLUCION DEL REQUERIMIENTO</t>
  </si>
  <si>
    <t>ANÁLISIS DE RESPUESTAS</t>
  </si>
  <si>
    <t>GRUPO DE SERVICIOS ADMINISTRATIVOS</t>
  </si>
  <si>
    <t>SIA</t>
  </si>
  <si>
    <t>OFICINA DE CONTROL INTERNO</t>
  </si>
  <si>
    <t>SUBDIRECCIÓN DE HIDROLOGÍA</t>
  </si>
  <si>
    <t>SUBDIRECCIÓN DE METEOROLOGÍA</t>
  </si>
  <si>
    <t>SUBDIRECCIÓN DE ESTUDIOS AMBIENTALES</t>
  </si>
  <si>
    <t>GRUPO DE ATENCIÓN AL CIUDADANO</t>
  </si>
  <si>
    <t>GRUPO DE ADMINISTRACIÓN Y DESARROLLO DEL TALENTO HUMANO</t>
  </si>
  <si>
    <t>GRUPO DE TESORERÍA</t>
  </si>
  <si>
    <t>GRUPO DE GESTIÓN DOCUMENTAL Y CENTRO DE DOCUMENTACIÓN</t>
  </si>
  <si>
    <t>OFICINA ASESORA DE PLANEACIÓN</t>
  </si>
  <si>
    <t>DIRECCIÓN GENERAL</t>
  </si>
  <si>
    <t>SECRETARÍA GENERAL</t>
  </si>
  <si>
    <t>OFICINA ASESORA JURÍDICA</t>
  </si>
  <si>
    <t>OFICINA DE INFORMÁTICA</t>
  </si>
  <si>
    <t>OFICINA DEL SERVICIO DE PRONÓSTICOS Y ALERTAS</t>
  </si>
  <si>
    <t>SUBDIRECCIÓN DE ECOSISTEMAS E INFORMACIÓN AMBIENTAL</t>
  </si>
  <si>
    <t>PRODUCTO O SERVICIO</t>
  </si>
  <si>
    <t>¿ EL REQUERIMIENTO FUE ESCALADO?</t>
  </si>
  <si>
    <t>SIRH</t>
  </si>
  <si>
    <t>SISTEMA DE INFORMACIÓN DEL RECURDO HÍDRICO</t>
  </si>
  <si>
    <t>SISTEMA DE INFORMACIÓN AMBIENTAL</t>
  </si>
  <si>
    <t>ERA</t>
  </si>
  <si>
    <t>EVALUACIÓN REGIONAL DEL AGUA</t>
  </si>
  <si>
    <t>DEPENDENCIA QUE DA RESPUESTA O A LA QUE SE DIRECCIONA</t>
  </si>
  <si>
    <t>TIEMPO QUE TARDÓ EN  DAR RESPUESTA</t>
  </si>
  <si>
    <t xml:space="preserve">Término </t>
  </si>
  <si>
    <t>CIUDADANO</t>
  </si>
  <si>
    <t xml:space="preserve">ACADEMIA </t>
  </si>
  <si>
    <t>EMPRESA PRIVADA</t>
  </si>
  <si>
    <t>ENTIDAD PÚBLICA</t>
  </si>
  <si>
    <t>EXTRANJERO</t>
  </si>
  <si>
    <t>FUNCIONARIO IDEAM</t>
  </si>
  <si>
    <t>FEMENINO</t>
  </si>
  <si>
    <t>MASCULINO</t>
  </si>
  <si>
    <t>PERSONA JURÍDICA</t>
  </si>
  <si>
    <t>AGRADECIMIENTO/FELICITACION</t>
  </si>
  <si>
    <t>CERTIFICACIONES DE TIEMPO, CLIMA Y EVENTOS HIDROLÓGICOS</t>
  </si>
  <si>
    <t>CONSULTA</t>
  </si>
  <si>
    <t>DENUNCIA</t>
  </si>
  <si>
    <t>PETICIÓN</t>
  </si>
  <si>
    <t>PETICIÓN ENTRE AUTORIDADES</t>
  </si>
  <si>
    <t>PETICION VERBAL</t>
  </si>
  <si>
    <t>QUEJA</t>
  </si>
  <si>
    <t>RECLAMO</t>
  </si>
  <si>
    <t>REMISIÓN POR COMPETENCIA</t>
  </si>
  <si>
    <t>SOLICITUD CONGRESITAS</t>
  </si>
  <si>
    <t>SOLICITUD DE INFORMACIÓN Y DOCUMENTOS</t>
  </si>
  <si>
    <t>SOLICITUD JUDICIAL</t>
  </si>
  <si>
    <t>SUGERENCIA</t>
  </si>
  <si>
    <t>ACREDITACIÓN DE LABORATORIOS</t>
  </si>
  <si>
    <t>ADMINISTRATIVA</t>
  </si>
  <si>
    <t>AGUAS SUBTERRANEAS</t>
  </si>
  <si>
    <t>ASESORÍAS Y CHARLAS</t>
  </si>
  <si>
    <t>BOSQUES</t>
  </si>
  <si>
    <t>CAMBIO CLIMÁTICO</t>
  </si>
  <si>
    <t>CERTIFICACIONES DE TIEMPO Y CLIMA</t>
  </si>
  <si>
    <t>CERTIFICACIONES HIDROLOGICAS</t>
  </si>
  <si>
    <t>CLIMATOLOGÍA</t>
  </si>
  <si>
    <t>ESTUDIO NACIONAL DEL AGUA</t>
  </si>
  <si>
    <t>INFORMES AMBIENTALES</t>
  </si>
  <si>
    <t>JURIDICO</t>
  </si>
  <si>
    <t>LABORATORIO DE CALIDAD AMBIENTAL</t>
  </si>
  <si>
    <t>MEDIOS DE COMUNICACIÓN</t>
  </si>
  <si>
    <t>METEOROLOGÍA AERONAÚTICA</t>
  </si>
  <si>
    <t>MODELACIÓN HIDROLÓGICA</t>
  </si>
  <si>
    <t>MODELAMIENTO METEOROLÓGICO</t>
  </si>
  <si>
    <t>OPERACIÓN DE REDES</t>
  </si>
  <si>
    <t>PRONÓSTICOS Y ALERTAS</t>
  </si>
  <si>
    <t>REGISTROS AMBIENTALES</t>
  </si>
  <si>
    <t>SEDIMENTOS</t>
  </si>
  <si>
    <t>SOLICITUD DE INFORMACIÓN HIDROMETEOROLÓGICA</t>
  </si>
  <si>
    <t>SUELOS Y TIERRAS</t>
  </si>
  <si>
    <t>VISITAS ACADÉMICAS</t>
  </si>
  <si>
    <t>WEB Y CORREO</t>
  </si>
  <si>
    <t>ZONIFICACIÓN HIDROGRÁFICA</t>
  </si>
  <si>
    <t>MEDIO DE RECEPCIÓN</t>
  </si>
  <si>
    <t>ATENCIÓN PRESENCIAL</t>
  </si>
  <si>
    <t>ATENCIÓN TELEFÓNICA</t>
  </si>
  <si>
    <t>BUZÓN DE SUGERENCIAS</t>
  </si>
  <si>
    <t>CHAT</t>
  </si>
  <si>
    <t>CORREO CERTIFICADO</t>
  </si>
  <si>
    <t>CORREO ELECTRÓNICO</t>
  </si>
  <si>
    <t>FAX</t>
  </si>
  <si>
    <t>INTERNO</t>
  </si>
  <si>
    <t>MODULO CONTACTENOS</t>
  </si>
  <si>
    <t>WEB (MÓDULO DE SOLICITUD DE INFORMACIÓN HIDROMETEOROLÓGICA)</t>
  </si>
  <si>
    <t>SI</t>
  </si>
  <si>
    <t>NO</t>
  </si>
  <si>
    <t>PRESENCIAL</t>
  </si>
  <si>
    <t>MEDIO RECEPCIÓN</t>
  </si>
  <si>
    <t>Versión: 06</t>
  </si>
  <si>
    <t>Fecha: 01/12/2016</t>
  </si>
  <si>
    <t>DÍAS NO  LABORABLES 2018</t>
  </si>
  <si>
    <t>no</t>
  </si>
  <si>
    <t>sOLICITUD DE INFORMACIÓN Y DOCUMENTOS</t>
  </si>
  <si>
    <t> 20189050052062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</si>
</sst>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5" formatCode="dd/mm/yyyy;@"/>
    <numFmt numFmtId="166" formatCode="d/mm/yyyy;@"/>
  </numFmts>
  <fonts count="12" x14ac:knownFonts="1">
    <font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  <font>
      <sz val="9"/>
      <color indexed="81"/>
      <name val="Tahoma"/>
      <family val="2"/>
    </font>
    <font>
      <b/>
      <sz val="14"/>
      <name val="Arial Narrow"/>
      <family val="2"/>
    </font>
    <font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91">
    <xf numFmtId="0" fontId="0" fillId="0" borderId="0" xfId="0"/>
    <xf numFmtId="0" fontId="0" fillId="0" borderId="0" xfId="0" applyProtection="1">
      <protection locked="0"/>
    </xf>
    <xf numFmtId="0" fontId="5" fillId="0" borderId="0" xfId="0" applyFont="1" applyProtection="1">
      <protection locked="0"/>
    </xf>
    <xf numFmtId="0" fontId="0" fillId="0" borderId="0" xfId="0" applyFont="1" applyProtection="1">
      <protection locked="0"/>
    </xf>
    <xf numFmtId="1" fontId="0" fillId="0" borderId="0" xfId="0" applyNumberFormat="1" applyFont="1" applyProtection="1">
      <protection locked="0"/>
    </xf>
    <xf numFmtId="165" fontId="0" fillId="0" borderId="0" xfId="0" applyNumberFormat="1" applyFont="1" applyProtection="1">
      <protection locked="0"/>
    </xf>
    <xf numFmtId="14" fontId="0" fillId="0" borderId="0" xfId="0" applyNumberFormat="1" applyProtection="1">
      <protection locked="0"/>
    </xf>
    <xf numFmtId="0" fontId="0" fillId="0" borderId="0" xfId="0" applyAlignment="1" applyProtection="1">
      <alignment horizontal="center"/>
      <protection locked="0"/>
    </xf>
    <xf numFmtId="1" fontId="0" fillId="0" borderId="0" xfId="0" applyNumberFormat="1" applyFont="1" applyFill="1" applyProtection="1">
      <protection locked="0"/>
    </xf>
    <xf numFmtId="165" fontId="0" fillId="0" borderId="0" xfId="0" applyNumberFormat="1" applyFont="1" applyFill="1" applyProtection="1">
      <protection locked="0"/>
    </xf>
    <xf numFmtId="0" fontId="6" fillId="2" borderId="1" xfId="0" applyFont="1" applyFill="1" applyBorder="1" applyAlignment="1" applyProtection="1">
      <alignment horizontal="center" vertical="center" wrapText="1"/>
      <protection locked="0"/>
    </xf>
    <xf numFmtId="1" fontId="6" fillId="2" borderId="1" xfId="0" applyNumberFormat="1" applyFont="1" applyFill="1" applyBorder="1" applyAlignment="1" applyProtection="1">
      <alignment horizontal="center" vertical="center" wrapText="1"/>
      <protection locked="0"/>
    </xf>
    <xf numFmtId="165" fontId="6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 applyProtection="1">
      <alignment horizontal="center" vertical="center" wrapText="1"/>
      <protection locked="0"/>
    </xf>
    <xf numFmtId="165" fontId="6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1" xfId="0" applyFont="1" applyFill="1" applyBorder="1" applyAlignment="1" applyProtection="1">
      <alignment horizontal="center" vertical="center" wrapText="1"/>
      <protection locked="0"/>
    </xf>
    <xf numFmtId="165" fontId="6" fillId="4" borderId="1" xfId="0" applyNumberFormat="1" applyFont="1" applyFill="1" applyBorder="1" applyAlignment="1" applyProtection="1">
      <alignment horizontal="center" vertical="center" wrapText="1"/>
      <protection locked="0"/>
    </xf>
    <xf numFmtId="14" fontId="6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5" borderId="1" xfId="0" applyFont="1" applyFill="1" applyBorder="1" applyAlignment="1" applyProtection="1">
      <alignment horizontal="center" vertical="center" wrapText="1"/>
      <protection locked="0"/>
    </xf>
    <xf numFmtId="0" fontId="0" fillId="0" borderId="2" xfId="0" applyBorder="1" applyProtection="1">
      <protection locked="0"/>
    </xf>
    <xf numFmtId="1" fontId="0" fillId="0" borderId="2" xfId="0" applyNumberFormat="1" applyBorder="1" applyProtection="1">
      <protection locked="0"/>
    </xf>
    <xf numFmtId="166" fontId="0" fillId="0" borderId="2" xfId="0" applyNumberFormat="1" applyBorder="1" applyProtection="1">
      <protection locked="0"/>
    </xf>
    <xf numFmtId="14" fontId="0" fillId="0" borderId="3" xfId="0" applyNumberFormat="1" applyBorder="1" applyProtection="1">
      <protection hidden="1"/>
    </xf>
    <xf numFmtId="0" fontId="0" fillId="0" borderId="2" xfId="0" applyBorder="1" applyAlignment="1" applyProtection="1">
      <alignment horizontal="center"/>
      <protection hidden="1"/>
    </xf>
    <xf numFmtId="14" fontId="0" fillId="0" borderId="2" xfId="0" applyNumberFormat="1" applyBorder="1" applyProtection="1">
      <protection hidden="1"/>
    </xf>
    <xf numFmtId="0" fontId="0" fillId="0" borderId="2" xfId="0" applyBorder="1" applyProtection="1">
      <protection hidden="1"/>
    </xf>
    <xf numFmtId="0" fontId="7" fillId="0" borderId="9" xfId="0" applyFont="1" applyFill="1" applyBorder="1" applyProtection="1">
      <protection locked="0"/>
    </xf>
    <xf numFmtId="0" fontId="8" fillId="6" borderId="9" xfId="0" applyFont="1" applyFill="1" applyBorder="1" applyAlignment="1" applyProtection="1">
      <alignment horizontal="left"/>
      <protection locked="0"/>
    </xf>
    <xf numFmtId="0" fontId="7" fillId="6" borderId="9" xfId="0" applyFont="1" applyFill="1" applyBorder="1" applyProtection="1">
      <protection locked="0"/>
    </xf>
    <xf numFmtId="0" fontId="8" fillId="6" borderId="9" xfId="0" applyFont="1" applyFill="1" applyBorder="1" applyAlignment="1" applyProtection="1">
      <alignment horizontal="center" wrapText="1"/>
      <protection locked="0"/>
    </xf>
    <xf numFmtId="14" fontId="7" fillId="6" borderId="9" xfId="0" applyNumberFormat="1" applyFont="1" applyFill="1" applyBorder="1" applyAlignment="1" applyProtection="1">
      <alignment horizontal="center"/>
      <protection locked="0"/>
    </xf>
    <xf numFmtId="0" fontId="8" fillId="6" borderId="9" xfId="0" applyFont="1" applyFill="1" applyBorder="1" applyAlignment="1" applyProtection="1">
      <alignment horizontal="center"/>
      <protection locked="0"/>
    </xf>
    <xf numFmtId="0" fontId="0" fillId="7" borderId="1" xfId="0" applyFill="1" applyBorder="1" applyProtection="1"/>
    <xf numFmtId="0" fontId="7" fillId="0" borderId="1" xfId="0" applyFont="1" applyBorder="1" applyProtection="1">
      <protection locked="0"/>
    </xf>
    <xf numFmtId="0" fontId="0" fillId="7" borderId="3" xfId="0" applyFill="1" applyBorder="1" applyAlignment="1" applyProtection="1">
      <alignment horizontal="center"/>
      <protection hidden="1"/>
    </xf>
    <xf numFmtId="1" fontId="0" fillId="7" borderId="3" xfId="0" applyNumberFormat="1" applyFill="1" applyBorder="1" applyProtection="1">
      <protection hidden="1"/>
    </xf>
    <xf numFmtId="2" fontId="0" fillId="7" borderId="0" xfId="0" applyNumberFormat="1" applyFill="1" applyProtection="1">
      <protection locked="0"/>
    </xf>
    <xf numFmtId="0" fontId="0" fillId="7" borderId="0" xfId="0" applyFill="1" applyProtection="1">
      <protection locked="0"/>
    </xf>
    <xf numFmtId="0" fontId="5" fillId="7" borderId="0" xfId="0" applyFont="1" applyFill="1" applyProtection="1">
      <protection locked="0"/>
    </xf>
    <xf numFmtId="0" fontId="7" fillId="7" borderId="0" xfId="0" applyFont="1" applyFill="1" applyProtection="1">
      <protection locked="0"/>
    </xf>
    <xf numFmtId="0" fontId="7" fillId="0" borderId="0" xfId="0" applyFont="1" applyProtection="1">
      <protection locked="0"/>
    </xf>
    <xf numFmtId="14" fontId="0" fillId="0" borderId="1" xfId="0" applyNumberFormat="1" applyBorder="1" applyProtection="1">
      <protection locked="0"/>
    </xf>
    <xf numFmtId="0" fontId="0" fillId="0" borderId="1" xfId="0" applyBorder="1" applyProtection="1">
      <protection locked="0"/>
    </xf>
    <xf numFmtId="14" fontId="0" fillId="0" borderId="1" xfId="0" applyNumberFormat="1" applyBorder="1" applyAlignment="1" applyProtection="1">
      <alignment horizontal="center"/>
      <protection locked="0"/>
    </xf>
    <xf numFmtId="14" fontId="0" fillId="0" borderId="1" xfId="0" applyNumberFormat="1" applyFill="1" applyBorder="1" applyAlignment="1" applyProtection="1">
      <alignment horizontal="center"/>
      <protection locked="0"/>
    </xf>
    <xf numFmtId="0" fontId="0" fillId="0" borderId="1" xfId="0" applyFill="1" applyBorder="1" applyProtection="1">
      <protection locked="0"/>
    </xf>
    <xf numFmtId="14" fontId="0" fillId="0" borderId="1" xfId="0" applyNumberFormat="1" applyFill="1" applyBorder="1" applyProtection="1">
      <protection locked="0"/>
    </xf>
    <xf numFmtId="14" fontId="7" fillId="8" borderId="1" xfId="0" applyNumberFormat="1" applyFont="1" applyFill="1" applyBorder="1" applyProtection="1">
      <protection locked="0"/>
    </xf>
    <xf numFmtId="0" fontId="0" fillId="8" borderId="1" xfId="0" applyFill="1" applyBorder="1" applyProtection="1">
      <protection locked="0"/>
    </xf>
    <xf numFmtId="14" fontId="7" fillId="8" borderId="1" xfId="0" applyNumberFormat="1" applyFont="1" applyFill="1" applyBorder="1" applyAlignment="1"/>
    <xf numFmtId="14" fontId="0" fillId="8" borderId="1" xfId="0" applyNumberFormat="1" applyFill="1" applyBorder="1" applyProtection="1">
      <protection locked="0"/>
    </xf>
    <xf numFmtId="0" fontId="0" fillId="8" borderId="1" xfId="0" applyFont="1" applyFill="1" applyBorder="1" applyProtection="1">
      <protection locked="0"/>
    </xf>
    <xf numFmtId="14" fontId="0" fillId="8" borderId="1" xfId="0" applyNumberFormat="1" applyFill="1" applyBorder="1"/>
    <xf numFmtId="0" fontId="7" fillId="8" borderId="1" xfId="0" applyFont="1" applyFill="1" applyBorder="1" applyProtection="1">
      <protection locked="0"/>
    </xf>
    <xf numFmtId="1" fontId="7" fillId="0" borderId="1" xfId="0" applyNumberFormat="1" applyFont="1" applyBorder="1" applyProtection="1">
      <protection locked="0"/>
    </xf>
    <xf numFmtId="1" fontId="7" fillId="7" borderId="1" xfId="0" applyNumberFormat="1" applyFont="1" applyFill="1" applyBorder="1" applyProtection="1">
      <protection locked="0"/>
    </xf>
    <xf numFmtId="14" fontId="7" fillId="7" borderId="1" xfId="0" applyNumberFormat="1" applyFont="1" applyFill="1" applyBorder="1" applyProtection="1">
      <protection locked="0"/>
    </xf>
    <xf numFmtId="0" fontId="7" fillId="7" borderId="1" xfId="0" applyFont="1" applyFill="1" applyBorder="1" applyAlignment="1" applyProtection="1">
      <alignment wrapText="1"/>
      <protection locked="0"/>
    </xf>
    <xf numFmtId="0" fontId="7" fillId="7" borderId="1" xfId="0" applyFont="1" applyFill="1" applyBorder="1" applyProtection="1">
      <protection locked="0"/>
    </xf>
    <xf numFmtId="14" fontId="7" fillId="7" borderId="1" xfId="0" applyNumberFormat="1" applyFont="1" applyFill="1" applyBorder="1" applyAlignment="1" applyProtection="1">
      <alignment wrapText="1"/>
      <protection locked="0"/>
    </xf>
    <xf numFmtId="14" fontId="7" fillId="0" borderId="1" xfId="0" applyNumberFormat="1" applyFont="1" applyBorder="1" applyProtection="1">
      <protection locked="0"/>
    </xf>
    <xf numFmtId="0" fontId="7" fillId="0" borderId="1" xfId="0" applyFont="1" applyBorder="1" applyAlignment="1" applyProtection="1">
      <alignment wrapText="1"/>
      <protection locked="0"/>
    </xf>
    <xf numFmtId="14" fontId="7" fillId="0" borderId="1" xfId="0" applyNumberFormat="1" applyFont="1" applyBorder="1" applyAlignment="1" applyProtection="1">
      <alignment wrapText="1"/>
      <protection locked="0"/>
    </xf>
    <xf numFmtId="14" fontId="0" fillId="7" borderId="1" xfId="0" applyNumberFormat="1" applyFill="1" applyBorder="1"/>
    <xf numFmtId="0" fontId="0" fillId="0" borderId="1" xfId="0" applyBorder="1" applyAlignment="1" applyProtection="1">
      <alignment horizontal="center"/>
      <protection locked="0"/>
    </xf>
    <xf numFmtId="14" fontId="0" fillId="0" borderId="1" xfId="0" applyNumberFormat="1" applyFont="1" applyBorder="1" applyAlignment="1">
      <alignment vertical="center" wrapText="1"/>
    </xf>
    <xf numFmtId="14" fontId="7" fillId="0" borderId="1" xfId="0" applyNumberFormat="1" applyFont="1" applyFill="1" applyBorder="1" applyProtection="1">
      <protection locked="0"/>
    </xf>
    <xf numFmtId="1" fontId="7" fillId="0" borderId="1" xfId="0" applyNumberFormat="1" applyFont="1" applyFill="1" applyBorder="1" applyProtection="1">
      <protection locked="0"/>
    </xf>
    <xf numFmtId="0" fontId="7" fillId="0" borderId="1" xfId="0" applyFont="1" applyFill="1" applyBorder="1" applyAlignment="1" applyProtection="1">
      <alignment wrapText="1"/>
      <protection locked="0"/>
    </xf>
    <xf numFmtId="0" fontId="7" fillId="0" borderId="1" xfId="0" applyFont="1" applyFill="1" applyBorder="1" applyProtection="1">
      <protection locked="0"/>
    </xf>
    <xf numFmtId="14" fontId="7" fillId="0" borderId="1" xfId="0" applyNumberFormat="1" applyFont="1" applyFill="1" applyBorder="1" applyAlignment="1" applyProtection="1">
      <alignment wrapText="1"/>
      <protection locked="0"/>
    </xf>
    <xf numFmtId="14" fontId="0" fillId="0" borderId="3" xfId="0" applyNumberFormat="1" applyFill="1" applyBorder="1" applyProtection="1">
      <protection hidden="1"/>
    </xf>
    <xf numFmtId="0" fontId="0" fillId="0" borderId="3" xfId="0" applyFill="1" applyBorder="1" applyAlignment="1" applyProtection="1">
      <alignment horizontal="center"/>
      <protection hidden="1"/>
    </xf>
    <xf numFmtId="1" fontId="0" fillId="0" borderId="3" xfId="0" applyNumberFormat="1" applyFill="1" applyBorder="1" applyProtection="1">
      <protection hidden="1"/>
    </xf>
    <xf numFmtId="2" fontId="0" fillId="0" borderId="0" xfId="0" applyNumberFormat="1" applyFill="1" applyProtection="1">
      <protection locked="0"/>
    </xf>
    <xf numFmtId="0" fontId="0" fillId="0" borderId="0" xfId="0" applyFill="1" applyProtection="1">
      <protection locked="0"/>
    </xf>
    <xf numFmtId="0" fontId="5" fillId="0" borderId="0" xfId="0" applyFont="1" applyFill="1" applyProtection="1">
      <protection locked="0"/>
    </xf>
    <xf numFmtId="0" fontId="9" fillId="5" borderId="1" xfId="0" applyFont="1" applyFill="1" applyBorder="1" applyAlignment="1" applyProtection="1">
      <alignment horizontal="center"/>
      <protection locked="0"/>
    </xf>
    <xf numFmtId="0" fontId="9" fillId="3" borderId="1" xfId="0" applyFont="1" applyFill="1" applyBorder="1" applyAlignment="1" applyProtection="1">
      <alignment horizontal="center"/>
      <protection locked="0"/>
    </xf>
    <xf numFmtId="0" fontId="9" fillId="4" borderId="1" xfId="0" applyFont="1" applyFill="1" applyBorder="1" applyAlignment="1" applyProtection="1">
      <alignment horizontal="center"/>
      <protection locked="0"/>
    </xf>
    <xf numFmtId="0" fontId="10" fillId="9" borderId="10" xfId="0" applyFont="1" applyFill="1" applyBorder="1" applyAlignment="1" applyProtection="1">
      <alignment horizontal="left" wrapText="1"/>
      <protection locked="0"/>
    </xf>
    <xf numFmtId="0" fontId="10" fillId="9" borderId="11" xfId="0" applyFont="1" applyFill="1" applyBorder="1" applyAlignment="1" applyProtection="1">
      <alignment horizontal="left" wrapText="1"/>
      <protection locked="0"/>
    </xf>
    <xf numFmtId="0" fontId="9" fillId="2" borderId="1" xfId="0" applyFont="1" applyFill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</cellXfs>
  <cellStyles count="2">
    <cellStyle name="Hipervínculo 2" xfId="1"/>
    <cellStyle name="Normal" xfId="0" builtinId="0"/>
  </cellStyles>
  <dxfs count="55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152400</xdr:rowOff>
    </xdr:from>
    <xdr:to>
      <xdr:col>2</xdr:col>
      <xdr:colOff>342900</xdr:colOff>
      <xdr:row>3</xdr:row>
      <xdr:rowOff>171450</xdr:rowOff>
    </xdr:to>
    <xdr:pic>
      <xdr:nvPicPr>
        <xdr:cNvPr id="1120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52400"/>
          <a:ext cx="13811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ENRRY\ATENCION%20AL%20CIUDADANO\FORMATOPQRSDgrupoAtencio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castro\Desktop\M-AC-F003%20FORMATO%20REGISTRO%20ORDENADO%20PQRSDF-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molina\AppData\Local\Microsoft\Windows\Temporary%20Internet%20Files\Content.Outlook\ATO3BDXO\MARCELA\contrato%20205-2017\PQRS%20MARCELA%202017%20cont%20205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rozo\Downloads\MARCELA\contrato%20205-2017\PQRS%20MARCELA%202017%20cont%20205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tovar\Desktop\PQRS\CONTROL%20PQR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urcia\Desktop\F-M-%20A-MY-JN%202017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tovar\Desktop\PQRS\CONTROL%20PQR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rozo\AppData\Local\Temp\FORMATOPQRSDgrupoAtencion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Archivo%20tecnico\Amparo\F-M-%20A-MY-JN%202017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1"/>
      <sheetName val="parametros"/>
      <sheetName val="SUMINISTRO"/>
      <sheetName val="FORMULARIO"/>
      <sheetName val="DATOS"/>
      <sheetName val="FORMATOPQRSDgrupoAtencion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RTA PQRS AGO 2016"/>
      <sheetName val="RTA PQRS SEPT 2016"/>
      <sheetName val="RTA PQRS OCT. 2016"/>
      <sheetName val="RTA PQRS NOV. 2016"/>
      <sheetName val="RTA PQRS DIC 2016 (2)"/>
      <sheetName val="Hoja2"/>
    </sheetNames>
    <sheetDataSet>
      <sheetData sheetId="0">
        <row r="2">
          <cell r="A2" t="str">
            <v>NOMBRE PROPIO</v>
          </cell>
        </row>
        <row r="3">
          <cell r="A3" t="str">
            <v>NR/NS</v>
          </cell>
        </row>
        <row r="4">
          <cell r="A4">
            <v>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RAMETROS"/>
      <sheetName val="FEBRERO"/>
      <sheetName val="MARZO"/>
      <sheetName val="ABRIL"/>
      <sheetName val="MAYO"/>
      <sheetName val="JUNIO"/>
      <sheetName val="JULIO"/>
      <sheetName val="AGOSTO"/>
      <sheetName val="OCTUBRE"/>
      <sheetName val="SEPTIEMBRE"/>
      <sheetName val="NOVIEMBRE"/>
      <sheetName val="DICIEMBRE"/>
      <sheetName val="Hoja1"/>
    </sheetNames>
    <sheetDataSet>
      <sheetData sheetId="0" refreshError="1"/>
      <sheetData sheetId="1">
        <row r="11">
          <cell r="B11" t="str">
            <v>FEMENINO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RAMETROS"/>
      <sheetName val="FEBRERO"/>
      <sheetName val="MARZO"/>
      <sheetName val="ABRIL"/>
      <sheetName val="MAYO"/>
      <sheetName val="JUNIO"/>
      <sheetName val="JULIO"/>
      <sheetName val="AGOSTO"/>
      <sheetName val="OCTUBRE"/>
      <sheetName val="SEPTIEMBRE"/>
      <sheetName val="NOVIEMBRE"/>
      <sheetName val="DICIEMBRE"/>
      <sheetName val="Hoja1"/>
    </sheetNames>
    <sheetDataSet>
      <sheetData sheetId="0"/>
      <sheetData sheetId="1">
        <row r="16">
          <cell r="B16" t="str">
            <v>AREA OPERATIVA No. 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Registro PQRS HENRY"/>
      <sheetName val="Registro PQRS"/>
      <sheetName val="ARCHIVO Y ATENCION"/>
      <sheetName val="Hoja1"/>
      <sheetName val="Hoja2"/>
      <sheetName val="DIRECTORIO"/>
    </sheetNames>
    <sheetDataSet>
      <sheetData sheetId="0">
        <row r="2">
          <cell r="A2" t="str">
            <v>En nombre propio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1"/>
      <sheetName val="PARAMETROS"/>
      <sheetName val="FORMULARIO"/>
      <sheetName val="DATOS"/>
    </sheetNames>
    <sheetDataSet>
      <sheetData sheetId="0"/>
      <sheetData sheetId="1">
        <row r="11">
          <cell r="B11" t="str">
            <v>FEMENINO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Registro PQRS HENRY"/>
      <sheetName val="Registro PQRS"/>
      <sheetName val="ARCHIVO Y ATENCION"/>
      <sheetName val="Hoja1"/>
      <sheetName val="Hoja2"/>
      <sheetName val="DIRECTORIO"/>
    </sheetNames>
    <sheetDataSet>
      <sheetData sheetId="0">
        <row r="2">
          <cell r="A2" t="str">
            <v>En nombre propio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1"/>
      <sheetName val="parametros"/>
      <sheetName val="SUMINISTRO"/>
      <sheetName val="FORMULARIO"/>
      <sheetName val="DATOS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1"/>
      <sheetName val="PARAMETROS"/>
      <sheetName val="FORMULARIO"/>
      <sheetName val="DATOS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E8409"/>
  <sheetViews>
    <sheetView tabSelected="1" topLeftCell="A11" workbookViewId="0">
      <pane ySplit="1" topLeftCell="A12" activePane="bottomLeft" state="frozen"/>
      <selection activeCell="O11" sqref="O11"/>
      <selection pane="bottomLeft" activeCell="A15" sqref="A15"/>
    </sheetView>
  </sheetViews>
  <sheetFormatPr baseColWidth="10" defaultRowHeight="15" x14ac:dyDescent="0.25"/>
  <cols>
    <col min="1" max="1" width="5.5703125" style="19" customWidth="1"/>
    <col min="2" max="2" width="16.7109375" style="20" customWidth="1"/>
    <col min="3" max="3" width="14.28515625" style="21" customWidth="1"/>
    <col min="4" max="4" width="14.42578125" style="19" customWidth="1"/>
    <col min="5" max="5" width="36" style="19" bestFit="1" customWidth="1"/>
    <col min="6" max="6" width="23.5703125" style="19" customWidth="1"/>
    <col min="7" max="7" width="16.7109375" style="19" customWidth="1"/>
    <col min="8" max="8" width="28.140625" style="19" customWidth="1"/>
    <col min="9" max="9" width="14.5703125" style="19" customWidth="1"/>
    <col min="10" max="10" width="21.85546875" style="19" customWidth="1"/>
    <col min="11" max="11" width="22.7109375" style="24" customWidth="1"/>
    <col min="12" max="12" width="31.42578125" style="23" customWidth="1"/>
    <col min="13" max="13" width="30.28515625" style="25" customWidth="1"/>
    <col min="14" max="14" width="32.85546875" style="25" customWidth="1"/>
    <col min="15" max="16" width="11.42578125" style="1"/>
    <col min="17" max="17" width="11.42578125" style="2" customWidth="1"/>
    <col min="18" max="22" width="11.42578125" style="1" customWidth="1"/>
    <col min="23" max="23" width="11.5703125" style="1" customWidth="1"/>
    <col min="24" max="24" width="11.42578125" style="1" customWidth="1"/>
    <col min="25" max="25" width="61.7109375" style="26" customWidth="1"/>
    <col min="26" max="29" width="11.42578125" style="26" customWidth="1"/>
    <col min="30" max="30" width="25" style="26" customWidth="1"/>
    <col min="31" max="31" width="11.42578125" style="2" customWidth="1"/>
    <col min="32" max="16384" width="11.42578125" style="1"/>
  </cols>
  <sheetData>
    <row r="1" spans="1:30" x14ac:dyDescent="0.25">
      <c r="A1" s="83"/>
      <c r="B1" s="83"/>
      <c r="C1" s="83"/>
      <c r="D1" s="84"/>
      <c r="E1" s="84"/>
      <c r="F1" s="84"/>
      <c r="G1" s="84"/>
      <c r="H1" s="84"/>
      <c r="I1" s="84"/>
      <c r="J1" s="84"/>
      <c r="K1" s="84"/>
      <c r="L1" s="85"/>
      <c r="M1" s="90" t="s">
        <v>0</v>
      </c>
      <c r="N1" s="90"/>
    </row>
    <row r="2" spans="1:30" ht="30" x14ac:dyDescent="0.25">
      <c r="A2" s="83"/>
      <c r="B2" s="83"/>
      <c r="C2" s="83"/>
      <c r="D2" s="86"/>
      <c r="E2" s="86"/>
      <c r="F2" s="86"/>
      <c r="G2" s="86"/>
      <c r="H2" s="86"/>
      <c r="I2" s="86"/>
      <c r="J2" s="86"/>
      <c r="K2" s="86"/>
      <c r="L2" s="87"/>
      <c r="M2" s="90" t="s">
        <v>129</v>
      </c>
      <c r="N2" s="90"/>
      <c r="Y2" s="27" t="s">
        <v>24</v>
      </c>
      <c r="Z2" s="28"/>
      <c r="AA2" s="28"/>
      <c r="AB2" s="28"/>
      <c r="AC2" s="28"/>
      <c r="AD2" s="29" t="s">
        <v>131</v>
      </c>
    </row>
    <row r="3" spans="1:30" x14ac:dyDescent="0.25">
      <c r="A3" s="83"/>
      <c r="B3" s="83"/>
      <c r="C3" s="83"/>
      <c r="D3" s="86"/>
      <c r="E3" s="86"/>
      <c r="F3" s="86"/>
      <c r="G3" s="86"/>
      <c r="H3" s="86"/>
      <c r="I3" s="86"/>
      <c r="J3" s="86"/>
      <c r="K3" s="86"/>
      <c r="L3" s="87"/>
      <c r="M3" s="90" t="s">
        <v>130</v>
      </c>
      <c r="N3" s="90"/>
      <c r="Y3" s="28" t="s">
        <v>65</v>
      </c>
      <c r="Z3" s="28"/>
      <c r="AA3" s="28"/>
      <c r="AB3" s="28"/>
      <c r="AC3" s="28"/>
      <c r="AD3" s="30">
        <v>43101</v>
      </c>
    </row>
    <row r="4" spans="1:30" ht="30" customHeight="1" x14ac:dyDescent="0.25">
      <c r="A4" s="83"/>
      <c r="B4" s="83"/>
      <c r="C4" s="83"/>
      <c r="D4" s="88"/>
      <c r="E4" s="88"/>
      <c r="F4" s="88"/>
      <c r="G4" s="88"/>
      <c r="H4" s="88"/>
      <c r="I4" s="88"/>
      <c r="J4" s="88"/>
      <c r="K4" s="88"/>
      <c r="L4" s="89"/>
      <c r="M4" s="90" t="s">
        <v>1</v>
      </c>
      <c r="N4" s="90"/>
      <c r="Y4" s="28" t="s">
        <v>66</v>
      </c>
      <c r="Z4" s="28"/>
      <c r="AA4" s="28"/>
      <c r="AB4" s="28"/>
      <c r="AC4" s="28"/>
      <c r="AD4" s="30">
        <v>43106</v>
      </c>
    </row>
    <row r="5" spans="1:30" x14ac:dyDescent="0.25">
      <c r="A5" s="3"/>
      <c r="B5" s="4"/>
      <c r="C5" s="5"/>
      <c r="D5" s="3"/>
      <c r="E5" s="3"/>
      <c r="F5" s="3"/>
      <c r="G5" s="3"/>
      <c r="H5" s="5"/>
      <c r="I5" s="5"/>
      <c r="J5" s="5"/>
      <c r="K5" s="6"/>
      <c r="L5" s="7"/>
      <c r="M5" s="1"/>
      <c r="N5" s="1"/>
      <c r="Y5" s="28" t="s">
        <v>67</v>
      </c>
      <c r="Z5" s="28"/>
      <c r="AA5" s="28"/>
      <c r="AB5" s="28"/>
      <c r="AC5" s="28"/>
      <c r="AD5" s="30">
        <v>43107</v>
      </c>
    </row>
    <row r="6" spans="1:30" ht="15.75" x14ac:dyDescent="0.25">
      <c r="A6" s="3"/>
      <c r="B6" s="80" t="s">
        <v>2</v>
      </c>
      <c r="C6" s="81"/>
      <c r="D6" s="3"/>
      <c r="E6" s="3"/>
      <c r="F6" s="3"/>
      <c r="G6" s="3"/>
      <c r="H6" s="5"/>
      <c r="I6" s="5"/>
      <c r="J6" s="5"/>
      <c r="K6" s="6"/>
      <c r="L6" s="7"/>
      <c r="M6" s="1"/>
      <c r="N6" s="1"/>
      <c r="Y6" s="28" t="s">
        <v>68</v>
      </c>
      <c r="Z6" s="28"/>
      <c r="AA6" s="28"/>
      <c r="AB6" s="28"/>
      <c r="AC6" s="28"/>
      <c r="AD6" s="30">
        <v>43108</v>
      </c>
    </row>
    <row r="7" spans="1:30" x14ac:dyDescent="0.25">
      <c r="A7" s="3"/>
      <c r="B7" s="8"/>
      <c r="C7" s="9"/>
      <c r="D7" s="3"/>
      <c r="E7" s="3"/>
      <c r="F7" s="3"/>
      <c r="G7" s="3"/>
      <c r="H7" s="5"/>
      <c r="I7" s="5"/>
      <c r="J7" s="5"/>
      <c r="K7" s="6"/>
      <c r="L7" s="7"/>
      <c r="M7" s="1"/>
      <c r="N7" s="1"/>
      <c r="Y7" s="28" t="s">
        <v>69</v>
      </c>
      <c r="Z7" s="28"/>
      <c r="AA7" s="28"/>
      <c r="AB7" s="28"/>
      <c r="AC7" s="28"/>
      <c r="AD7" s="30">
        <v>43113</v>
      </c>
    </row>
    <row r="8" spans="1:30" ht="15.75" x14ac:dyDescent="0.25">
      <c r="A8" s="3"/>
      <c r="B8" s="80" t="s">
        <v>27</v>
      </c>
      <c r="C8" s="81"/>
      <c r="D8" s="3"/>
      <c r="E8" s="3"/>
      <c r="F8" s="3"/>
      <c r="G8" s="3"/>
      <c r="H8" s="5"/>
      <c r="I8" s="5"/>
      <c r="J8" s="5"/>
      <c r="K8" s="6"/>
      <c r="L8" s="7"/>
      <c r="M8" s="1"/>
      <c r="N8" s="1"/>
      <c r="Y8" s="28" t="s">
        <v>70</v>
      </c>
      <c r="Z8" s="28"/>
      <c r="AA8" s="28"/>
      <c r="AB8" s="28"/>
      <c r="AC8" s="28"/>
      <c r="AD8" s="30">
        <v>43114</v>
      </c>
    </row>
    <row r="9" spans="1:30" x14ac:dyDescent="0.25">
      <c r="A9" s="3"/>
      <c r="B9" s="4"/>
      <c r="C9" s="5"/>
      <c r="D9" s="3"/>
      <c r="E9" s="3"/>
      <c r="F9" s="3"/>
      <c r="G9" s="3"/>
      <c r="H9" s="5"/>
      <c r="I9" s="5"/>
      <c r="J9" s="5"/>
      <c r="K9" s="6"/>
      <c r="L9" s="7"/>
      <c r="M9" s="1"/>
      <c r="N9" s="1"/>
      <c r="Y9" s="28" t="s">
        <v>4</v>
      </c>
      <c r="Z9" s="28"/>
      <c r="AA9" s="28"/>
      <c r="AB9" s="28"/>
      <c r="AC9" s="28"/>
      <c r="AD9" s="30">
        <v>43120</v>
      </c>
    </row>
    <row r="10" spans="1:30" ht="18.75" x14ac:dyDescent="0.3">
      <c r="A10" s="82" t="s">
        <v>34</v>
      </c>
      <c r="B10" s="82"/>
      <c r="C10" s="82"/>
      <c r="D10" s="78" t="s">
        <v>35</v>
      </c>
      <c r="E10" s="78"/>
      <c r="F10" s="78"/>
      <c r="G10" s="79" t="s">
        <v>36</v>
      </c>
      <c r="H10" s="79"/>
      <c r="I10" s="79"/>
      <c r="J10" s="79"/>
      <c r="K10" s="77" t="s">
        <v>37</v>
      </c>
      <c r="L10" s="77"/>
      <c r="M10" s="77"/>
      <c r="N10" s="77"/>
      <c r="Y10" s="28"/>
      <c r="Z10" s="28"/>
      <c r="AA10" s="28"/>
      <c r="AB10" s="28"/>
      <c r="AC10" s="28"/>
      <c r="AD10" s="30">
        <v>43121</v>
      </c>
    </row>
    <row r="11" spans="1:30" ht="51" x14ac:dyDescent="0.25">
      <c r="A11" s="10" t="s">
        <v>3</v>
      </c>
      <c r="B11" s="11" t="s">
        <v>28</v>
      </c>
      <c r="C11" s="12" t="s">
        <v>29</v>
      </c>
      <c r="D11" s="13" t="s">
        <v>128</v>
      </c>
      <c r="E11" s="14" t="s">
        <v>26</v>
      </c>
      <c r="F11" s="13" t="s">
        <v>30</v>
      </c>
      <c r="G11" s="15" t="s">
        <v>56</v>
      </c>
      <c r="H11" s="16" t="s">
        <v>62</v>
      </c>
      <c r="I11" s="16" t="s">
        <v>21</v>
      </c>
      <c r="J11" s="16" t="s">
        <v>22</v>
      </c>
      <c r="K11" s="17" t="s">
        <v>31</v>
      </c>
      <c r="L11" s="18" t="s">
        <v>32</v>
      </c>
      <c r="M11" s="18" t="s">
        <v>63</v>
      </c>
      <c r="N11" s="18" t="s">
        <v>33</v>
      </c>
      <c r="Y11" s="31" t="s">
        <v>25</v>
      </c>
      <c r="Z11" s="28"/>
      <c r="AA11" s="28"/>
      <c r="AB11" s="28"/>
      <c r="AC11" s="28"/>
      <c r="AD11" s="30">
        <v>43127</v>
      </c>
    </row>
    <row r="12" spans="1:30" s="40" customFormat="1" x14ac:dyDescent="0.25">
      <c r="A12" s="32">
        <f>IF(B12&lt;&gt;"",1,"")</f>
        <v>1</v>
      </c>
      <c r="B12" s="54">
        <v>20189050042502</v>
      </c>
      <c r="C12" s="50">
        <v>43192</v>
      </c>
      <c r="D12" s="48" t="s">
        <v>123</v>
      </c>
      <c r="E12" s="48" t="s">
        <v>85</v>
      </c>
      <c r="F12" s="48" t="s">
        <v>109</v>
      </c>
      <c r="G12" s="48" t="s">
        <v>126</v>
      </c>
      <c r="H12" s="48" t="s">
        <v>44</v>
      </c>
      <c r="I12" s="49">
        <v>43206</v>
      </c>
      <c r="J12" s="48" t="s">
        <v>120</v>
      </c>
      <c r="K12" s="22">
        <f>IFERROR(WORKDAY(C12,Q12,DiasNOLaborables),"")</f>
        <v>43206</v>
      </c>
      <c r="L12" s="34" t="str">
        <f>+IF(C12="","",IF(I12="","",(IF(I12&lt;=K12,"A TIEMPO","FUERA DE TIEMPO"))))</f>
        <v>A TIEMPO</v>
      </c>
      <c r="M12" s="34">
        <f>IF(I12="","",NETWORKDAYS(Hoja1!C12+1,Hoja1!I12,DiasNOLaborables))</f>
        <v>10</v>
      </c>
      <c r="N12" s="35" t="str">
        <f>IF(NETWORKDAYS(K12+1,I12,DiasNOLaborables)&lt;=0,"",NETWORKDAYS(K12+1,I12,DiasNOLaborables))</f>
        <v/>
      </c>
      <c r="O12" s="36"/>
      <c r="P12" s="37"/>
      <c r="Q12" s="38">
        <f>IFERROR(VLOOKUP(E12,$Y$50:$Z$63,2),"")</f>
        <v>10</v>
      </c>
      <c r="R12" s="37"/>
      <c r="S12" s="39"/>
      <c r="Y12" s="40" t="s">
        <v>71</v>
      </c>
      <c r="AD12" s="40">
        <v>43128</v>
      </c>
    </row>
    <row r="13" spans="1:30" s="40" customFormat="1" x14ac:dyDescent="0.25">
      <c r="A13" s="32">
        <f>IF(B13&lt;&gt;"",A12+1,"")</f>
        <v>2</v>
      </c>
      <c r="B13" s="54">
        <v>20180402234139</v>
      </c>
      <c r="C13" s="50">
        <v>43192</v>
      </c>
      <c r="D13" s="48" t="s">
        <v>124</v>
      </c>
      <c r="E13" s="48" t="s">
        <v>85</v>
      </c>
      <c r="F13" s="48" t="s">
        <v>109</v>
      </c>
      <c r="G13" s="48" t="s">
        <v>126</v>
      </c>
      <c r="H13" s="48" t="s">
        <v>44</v>
      </c>
      <c r="I13" s="49">
        <v>43206</v>
      </c>
      <c r="J13" s="48" t="s">
        <v>120</v>
      </c>
      <c r="K13" s="22">
        <f>IFERROR(WORKDAY(C13,Q13,DiasNOLaborables),"")</f>
        <v>43206</v>
      </c>
      <c r="L13" s="34" t="str">
        <f>+IF(C13="","",IF(I13="","",(IF(I13&lt;=K13,"A TIEMPO","FUERA DE TIEMPO"))))</f>
        <v>A TIEMPO</v>
      </c>
      <c r="M13" s="34">
        <f>IF(I13="","",NETWORKDAYS(Hoja1!C13+1,Hoja1!I13,DiasNOLaborables))</f>
        <v>10</v>
      </c>
      <c r="N13" s="35" t="str">
        <f>IF(NETWORKDAYS(K13+1,I13,DiasNOLaborables)&lt;=0,"",NETWORKDAYS(K13+1,I13,DiasNOLaborables))</f>
        <v/>
      </c>
      <c r="O13" s="36"/>
      <c r="P13" s="37"/>
      <c r="Q13" s="38">
        <f>IFERROR(VLOOKUP(E13,$Y$50:$Z$63,2),"")</f>
        <v>10</v>
      </c>
      <c r="R13" s="37"/>
      <c r="S13" s="39"/>
      <c r="Y13" s="40" t="s">
        <v>72</v>
      </c>
      <c r="AD13" s="40">
        <v>43134</v>
      </c>
    </row>
    <row r="14" spans="1:30" s="40" customFormat="1" x14ac:dyDescent="0.25">
      <c r="A14" s="32">
        <f t="shared" ref="A14:A77" si="0">IF(B14&lt;&gt;"",A13+1,"")</f>
        <v>3</v>
      </c>
      <c r="B14" s="54">
        <v>20180402233740</v>
      </c>
      <c r="C14" s="50">
        <v>43192</v>
      </c>
      <c r="D14" s="48" t="s">
        <v>124</v>
      </c>
      <c r="E14" s="48" t="s">
        <v>85</v>
      </c>
      <c r="F14" s="48" t="s">
        <v>109</v>
      </c>
      <c r="G14" s="48" t="s">
        <v>126</v>
      </c>
      <c r="H14" s="48" t="s">
        <v>44</v>
      </c>
      <c r="I14" s="49">
        <v>43206</v>
      </c>
      <c r="J14" s="48" t="s">
        <v>120</v>
      </c>
      <c r="K14" s="22">
        <f>IFERROR(WORKDAY(C14,Q14,DiasNOLaborables),"")</f>
        <v>43206</v>
      </c>
      <c r="L14" s="34" t="str">
        <f>+IF(C14="","",IF(I14="","",(IF(I14&lt;=K14,"A TIEMPO","FUERA DE TIEMPO"))))</f>
        <v>A TIEMPO</v>
      </c>
      <c r="M14" s="34">
        <f>IF(I14="","",NETWORKDAYS(Hoja1!C14+1,Hoja1!I14,DiasNOLaborables))</f>
        <v>10</v>
      </c>
      <c r="N14" s="35" t="str">
        <f>IF(NETWORKDAYS(K14+1,I14,DiasNOLaborables)&lt;=0,"",NETWORKDAYS(K14+1,I14,DiasNOLaborables))</f>
        <v/>
      </c>
      <c r="O14" s="36"/>
      <c r="P14" s="37"/>
      <c r="Q14" s="38">
        <f>IFERROR(VLOOKUP(E14,$Y$50:$Z$63,2),"")</f>
        <v>10</v>
      </c>
      <c r="R14" s="37"/>
      <c r="S14" s="39"/>
      <c r="Y14" s="40" t="s">
        <v>73</v>
      </c>
      <c r="AD14" s="40">
        <v>43135</v>
      </c>
    </row>
    <row r="15" spans="1:30" s="40" customFormat="1" x14ac:dyDescent="0.25">
      <c r="A15" s="32">
        <f t="shared" si="0"/>
        <v>4</v>
      </c>
      <c r="B15" s="54">
        <v>20180402231721</v>
      </c>
      <c r="C15" s="50">
        <v>43192</v>
      </c>
      <c r="D15" s="48" t="s">
        <v>124</v>
      </c>
      <c r="E15" s="48" t="s">
        <v>85</v>
      </c>
      <c r="F15" s="48" t="s">
        <v>109</v>
      </c>
      <c r="G15" s="48" t="s">
        <v>126</v>
      </c>
      <c r="H15" s="48" t="s">
        <v>44</v>
      </c>
      <c r="I15" s="49">
        <v>43206</v>
      </c>
      <c r="J15" s="48" t="s">
        <v>120</v>
      </c>
      <c r="K15" s="22">
        <f>IFERROR(WORKDAY(C15,Q15,DiasNOLaborables),"")</f>
        <v>43206</v>
      </c>
      <c r="L15" s="34" t="str">
        <f>+IF(C15="","",IF(I15="","",(IF(I15&lt;=K15,"A TIEMPO","FUERA DE TIEMPO"))))</f>
        <v>A TIEMPO</v>
      </c>
      <c r="M15" s="34">
        <f>IF(I15="","",NETWORKDAYS(Hoja1!C15+1,Hoja1!I15,DiasNOLaborables))</f>
        <v>10</v>
      </c>
      <c r="N15" s="35" t="str">
        <f>IF(NETWORKDAYS(K15+1,I15,DiasNOLaborables)&lt;=0,"",NETWORKDAYS(K15+1,I15,DiasNOLaborables))</f>
        <v/>
      </c>
      <c r="O15" s="36"/>
      <c r="P15" s="37"/>
      <c r="Q15" s="38">
        <f>IFERROR(VLOOKUP(E15,$Y$50:$Z$63,2),"")</f>
        <v>10</v>
      </c>
      <c r="R15" s="37"/>
      <c r="S15" s="39"/>
      <c r="AD15" s="40">
        <v>43141</v>
      </c>
    </row>
    <row r="16" spans="1:30" s="40" customFormat="1" x14ac:dyDescent="0.25">
      <c r="A16" s="32">
        <f t="shared" si="0"/>
        <v>5</v>
      </c>
      <c r="B16" s="54">
        <v>20180402225318</v>
      </c>
      <c r="C16" s="50">
        <v>43192</v>
      </c>
      <c r="D16" s="48" t="s">
        <v>124</v>
      </c>
      <c r="E16" s="48" t="s">
        <v>85</v>
      </c>
      <c r="F16" s="48" t="s">
        <v>109</v>
      </c>
      <c r="G16" s="48" t="s">
        <v>126</v>
      </c>
      <c r="H16" s="48" t="s">
        <v>44</v>
      </c>
      <c r="I16" s="49">
        <v>43206</v>
      </c>
      <c r="J16" s="48" t="s">
        <v>120</v>
      </c>
      <c r="K16" s="22">
        <f>IFERROR(WORKDAY(C16,Q16,DiasNOLaborables),"")</f>
        <v>43206</v>
      </c>
      <c r="L16" s="34" t="str">
        <f>+IF(C16="","",IF(I16="","",(IF(I16&lt;=K16,"A TIEMPO","FUERA DE TIEMPO"))))</f>
        <v>A TIEMPO</v>
      </c>
      <c r="M16" s="34">
        <f>IF(I16="","",NETWORKDAYS(Hoja1!C16+1,Hoja1!I16,DiasNOLaborables))</f>
        <v>10</v>
      </c>
      <c r="N16" s="35" t="str">
        <f>IF(NETWORKDAYS(K16+1,I16,DiasNOLaborables)&lt;=0,"",NETWORKDAYS(K16+1,I16,DiasNOLaborables))</f>
        <v/>
      </c>
      <c r="O16" s="36"/>
      <c r="P16" s="37"/>
      <c r="Q16" s="38">
        <f>IFERROR(VLOOKUP(E16,$Y$50:$Z$63,2),"")</f>
        <v>10</v>
      </c>
      <c r="R16" s="37"/>
      <c r="S16" s="39"/>
      <c r="Y16" s="40" t="s">
        <v>20</v>
      </c>
      <c r="AD16" s="40">
        <v>43142</v>
      </c>
    </row>
    <row r="17" spans="1:30" s="40" customFormat="1" x14ac:dyDescent="0.25">
      <c r="A17" s="32">
        <f t="shared" si="0"/>
        <v>6</v>
      </c>
      <c r="B17" s="54">
        <v>20180402224524</v>
      </c>
      <c r="C17" s="50">
        <v>43192</v>
      </c>
      <c r="D17" s="48" t="s">
        <v>124</v>
      </c>
      <c r="E17" s="48" t="s">
        <v>85</v>
      </c>
      <c r="F17" s="48" t="s">
        <v>109</v>
      </c>
      <c r="G17" s="48" t="s">
        <v>126</v>
      </c>
      <c r="H17" s="48" t="s">
        <v>44</v>
      </c>
      <c r="I17" s="49">
        <v>43206</v>
      </c>
      <c r="J17" s="48" t="s">
        <v>120</v>
      </c>
      <c r="K17" s="22">
        <f>IFERROR(WORKDAY(C17,Q17,DiasNOLaborables),"")</f>
        <v>43206</v>
      </c>
      <c r="L17" s="34" t="str">
        <f>+IF(C17="","",IF(I17="","",(IF(I17&lt;=K17,"A TIEMPO","FUERA DE TIEMPO"))))</f>
        <v>A TIEMPO</v>
      </c>
      <c r="M17" s="34">
        <f>IF(I17="","",NETWORKDAYS(Hoja1!C17+1,Hoja1!I17,DiasNOLaborables))</f>
        <v>10</v>
      </c>
      <c r="N17" s="35" t="str">
        <f>IF(NETWORKDAYS(K17+1,I17,DiasNOLaborables)&lt;=0,"",NETWORKDAYS(K17+1,I17,DiasNOLaborables))</f>
        <v/>
      </c>
      <c r="O17" s="36"/>
      <c r="P17" s="37"/>
      <c r="Q17" s="38">
        <f>IFERROR(VLOOKUP(E17,$Y$50:$Z$63,2),"")</f>
        <v>10</v>
      </c>
      <c r="R17" s="37"/>
      <c r="S17" s="39"/>
      <c r="Y17" s="40" t="s">
        <v>5</v>
      </c>
      <c r="AD17" s="40">
        <v>43148</v>
      </c>
    </row>
    <row r="18" spans="1:30" s="40" customFormat="1" x14ac:dyDescent="0.25">
      <c r="A18" s="32">
        <f t="shared" si="0"/>
        <v>7</v>
      </c>
      <c r="B18" s="54">
        <v>20180402215542</v>
      </c>
      <c r="C18" s="50">
        <v>43192</v>
      </c>
      <c r="D18" s="48" t="s">
        <v>124</v>
      </c>
      <c r="E18" s="48" t="s">
        <v>85</v>
      </c>
      <c r="F18" s="48" t="s">
        <v>109</v>
      </c>
      <c r="G18" s="48" t="s">
        <v>126</v>
      </c>
      <c r="H18" s="48" t="s">
        <v>44</v>
      </c>
      <c r="I18" s="49">
        <v>43206</v>
      </c>
      <c r="J18" s="48" t="s">
        <v>120</v>
      </c>
      <c r="K18" s="22">
        <f>IFERROR(WORKDAY(C18,Q18,DiasNOLaborables),"")</f>
        <v>43206</v>
      </c>
      <c r="L18" s="34" t="str">
        <f>+IF(C18="","",IF(I18="","",(IF(I18&lt;=K18,"A TIEMPO","FUERA DE TIEMPO"))))</f>
        <v>A TIEMPO</v>
      </c>
      <c r="M18" s="34">
        <f>IF(I18="","",NETWORKDAYS(Hoja1!C18+1,Hoja1!I18,DiasNOLaborables))</f>
        <v>10</v>
      </c>
      <c r="N18" s="35" t="str">
        <f>IF(NETWORKDAYS(K18+1,I18,DiasNOLaborables)&lt;=0,"",NETWORKDAYS(K18+1,I18,DiasNOLaborables))</f>
        <v/>
      </c>
      <c r="O18" s="36"/>
      <c r="P18" s="37"/>
      <c r="Q18" s="38">
        <f>IFERROR(VLOOKUP(E18,$Y$50:$Z$63,2),"")</f>
        <v>10</v>
      </c>
      <c r="R18" s="37"/>
      <c r="S18" s="39"/>
      <c r="Y18" s="40" t="s">
        <v>6</v>
      </c>
      <c r="AD18" s="40">
        <v>43149</v>
      </c>
    </row>
    <row r="19" spans="1:30" s="40" customFormat="1" x14ac:dyDescent="0.25">
      <c r="A19" s="32">
        <f t="shared" si="0"/>
        <v>8</v>
      </c>
      <c r="B19" s="54">
        <v>20180402215421</v>
      </c>
      <c r="C19" s="50">
        <v>43192</v>
      </c>
      <c r="D19" s="48" t="s">
        <v>124</v>
      </c>
      <c r="E19" s="48" t="s">
        <v>85</v>
      </c>
      <c r="F19" s="48" t="s">
        <v>109</v>
      </c>
      <c r="G19" s="48" t="s">
        <v>126</v>
      </c>
      <c r="H19" s="48" t="s">
        <v>44</v>
      </c>
      <c r="I19" s="49">
        <v>43206</v>
      </c>
      <c r="J19" s="48" t="s">
        <v>120</v>
      </c>
      <c r="K19" s="22">
        <f>IFERROR(WORKDAY(C19,Q19,DiasNOLaborables),"")</f>
        <v>43206</v>
      </c>
      <c r="L19" s="34" t="str">
        <f>+IF(C19="","",IF(I19="","",(IF(I19&lt;=K19,"A TIEMPO","FUERA DE TIEMPO"))))</f>
        <v>A TIEMPO</v>
      </c>
      <c r="M19" s="34">
        <f>IF(I19="","",NETWORKDAYS(Hoja1!C19+1,Hoja1!I19,DiasNOLaborables))</f>
        <v>10</v>
      </c>
      <c r="N19" s="35" t="str">
        <f>IF(NETWORKDAYS(K19+1,I19,DiasNOLaborables)&lt;=0,"",NETWORKDAYS(K19+1,I19,DiasNOLaborables))</f>
        <v/>
      </c>
      <c r="O19" s="36"/>
      <c r="P19" s="37"/>
      <c r="Q19" s="38">
        <f>IFERROR(VLOOKUP(E19,$Y$50:$Z$63,2),"")</f>
        <v>10</v>
      </c>
      <c r="R19" s="37"/>
      <c r="S19" s="39"/>
      <c r="Y19" s="40" t="s">
        <v>7</v>
      </c>
      <c r="AD19" s="40">
        <v>43155</v>
      </c>
    </row>
    <row r="20" spans="1:30" s="40" customFormat="1" x14ac:dyDescent="0.25">
      <c r="A20" s="32">
        <f t="shared" si="0"/>
        <v>9</v>
      </c>
      <c r="B20" s="54">
        <v>20180402214750</v>
      </c>
      <c r="C20" s="50">
        <v>43192</v>
      </c>
      <c r="D20" s="48" t="s">
        <v>124</v>
      </c>
      <c r="E20" s="48" t="s">
        <v>85</v>
      </c>
      <c r="F20" s="48" t="s">
        <v>109</v>
      </c>
      <c r="G20" s="48" t="s">
        <v>126</v>
      </c>
      <c r="H20" s="48" t="s">
        <v>44</v>
      </c>
      <c r="I20" s="49">
        <v>43206</v>
      </c>
      <c r="J20" s="48" t="s">
        <v>120</v>
      </c>
      <c r="K20" s="22">
        <f>IFERROR(WORKDAY(C20,Q20,DiasNOLaborables),"")</f>
        <v>43206</v>
      </c>
      <c r="L20" s="34" t="str">
        <f>+IF(C20="","",IF(I20="","",(IF(I20&lt;=K20,"A TIEMPO","FUERA DE TIEMPO"))))</f>
        <v>A TIEMPO</v>
      </c>
      <c r="M20" s="34">
        <f>IF(I20="","",NETWORKDAYS(Hoja1!C20+1,Hoja1!I20,DiasNOLaborables))</f>
        <v>10</v>
      </c>
      <c r="N20" s="35" t="str">
        <f>IF(NETWORKDAYS(K20+1,I20,DiasNOLaborables)&lt;=0,"",NETWORKDAYS(K20+1,I20,DiasNOLaborables))</f>
        <v/>
      </c>
      <c r="O20" s="36"/>
      <c r="P20" s="37"/>
      <c r="Q20" s="38">
        <f>IFERROR(VLOOKUP(E20,$Y$50:$Z$63,2),"")</f>
        <v>10</v>
      </c>
      <c r="R20" s="37"/>
      <c r="S20" s="39"/>
      <c r="Y20" s="40" t="s">
        <v>8</v>
      </c>
      <c r="AD20" s="40">
        <v>43156</v>
      </c>
    </row>
    <row r="21" spans="1:30" s="40" customFormat="1" x14ac:dyDescent="0.25">
      <c r="A21" s="32">
        <f t="shared" si="0"/>
        <v>10</v>
      </c>
      <c r="B21" s="54">
        <v>20180402213639</v>
      </c>
      <c r="C21" s="50">
        <v>43192</v>
      </c>
      <c r="D21" s="48" t="s">
        <v>124</v>
      </c>
      <c r="E21" s="48" t="s">
        <v>85</v>
      </c>
      <c r="F21" s="48" t="s">
        <v>109</v>
      </c>
      <c r="G21" s="48" t="s">
        <v>126</v>
      </c>
      <c r="H21" s="48" t="s">
        <v>44</v>
      </c>
      <c r="I21" s="49">
        <v>43206</v>
      </c>
      <c r="J21" s="48" t="s">
        <v>120</v>
      </c>
      <c r="K21" s="22">
        <f>IFERROR(WORKDAY(C21,Q21,DiasNOLaborables),"")</f>
        <v>43206</v>
      </c>
      <c r="L21" s="34" t="str">
        <f>+IF(C21="","",IF(I21="","",(IF(I21&lt;=K21,"A TIEMPO","FUERA DE TIEMPO"))))</f>
        <v>A TIEMPO</v>
      </c>
      <c r="M21" s="34">
        <f>IF(I21="","",NETWORKDAYS(Hoja1!C21+1,Hoja1!I21,DiasNOLaborables))</f>
        <v>10</v>
      </c>
      <c r="N21" s="35" t="str">
        <f>IF(NETWORKDAYS(K21+1,I21,DiasNOLaborables)&lt;=0,"",NETWORKDAYS(K21+1,I21,DiasNOLaborables))</f>
        <v/>
      </c>
      <c r="O21" s="36"/>
      <c r="P21" s="37"/>
      <c r="Q21" s="38">
        <f>IFERROR(VLOOKUP(E21,$Y$50:$Z$63,2),"")</f>
        <v>10</v>
      </c>
      <c r="R21" s="37"/>
      <c r="S21" s="39"/>
      <c r="Y21" s="40" t="s">
        <v>9</v>
      </c>
      <c r="AD21" s="40">
        <v>43162</v>
      </c>
    </row>
    <row r="22" spans="1:30" s="40" customFormat="1" x14ac:dyDescent="0.25">
      <c r="A22" s="32">
        <f t="shared" si="0"/>
        <v>11</v>
      </c>
      <c r="B22" s="54">
        <v>20180402205036</v>
      </c>
      <c r="C22" s="50">
        <v>43192</v>
      </c>
      <c r="D22" s="48" t="s">
        <v>124</v>
      </c>
      <c r="E22" s="48" t="s">
        <v>85</v>
      </c>
      <c r="F22" s="48" t="s">
        <v>109</v>
      </c>
      <c r="G22" s="48" t="s">
        <v>126</v>
      </c>
      <c r="H22" s="48" t="s">
        <v>44</v>
      </c>
      <c r="I22" s="49">
        <v>43206</v>
      </c>
      <c r="J22" s="48" t="s">
        <v>120</v>
      </c>
      <c r="K22" s="22">
        <f>IFERROR(WORKDAY(C22,Q22,DiasNOLaborables),"")</f>
        <v>43206</v>
      </c>
      <c r="L22" s="34" t="str">
        <f>+IF(C22="","",IF(I22="","",(IF(I22&lt;=K22,"A TIEMPO","FUERA DE TIEMPO"))))</f>
        <v>A TIEMPO</v>
      </c>
      <c r="M22" s="34">
        <f>IF(I22="","",NETWORKDAYS(Hoja1!C22+1,Hoja1!I22,DiasNOLaborables))</f>
        <v>10</v>
      </c>
      <c r="N22" s="35" t="str">
        <f>IF(NETWORKDAYS(K22+1,I22,DiasNOLaborables)&lt;=0,"",NETWORKDAYS(K22+1,I22,DiasNOLaborables))</f>
        <v/>
      </c>
      <c r="O22" s="36"/>
      <c r="P22" s="37"/>
      <c r="Q22" s="38">
        <f>IFERROR(VLOOKUP(E22,$Y$50:$Z$63,2),"")</f>
        <v>10</v>
      </c>
      <c r="R22" s="37"/>
      <c r="S22" s="39"/>
      <c r="Y22" s="40" t="s">
        <v>10</v>
      </c>
      <c r="AD22" s="40">
        <v>43163</v>
      </c>
    </row>
    <row r="23" spans="1:30" s="40" customFormat="1" x14ac:dyDescent="0.25">
      <c r="A23" s="32">
        <f t="shared" si="0"/>
        <v>12</v>
      </c>
      <c r="B23" s="54">
        <v>20180402203137</v>
      </c>
      <c r="C23" s="50">
        <v>43192</v>
      </c>
      <c r="D23" s="48" t="s">
        <v>124</v>
      </c>
      <c r="E23" s="48" t="s">
        <v>85</v>
      </c>
      <c r="F23" s="48" t="s">
        <v>109</v>
      </c>
      <c r="G23" s="48" t="s">
        <v>126</v>
      </c>
      <c r="H23" s="48" t="s">
        <v>44</v>
      </c>
      <c r="I23" s="49">
        <v>43206</v>
      </c>
      <c r="J23" s="48" t="s">
        <v>120</v>
      </c>
      <c r="K23" s="22">
        <f>IFERROR(WORKDAY(C23,Q23,DiasNOLaborables),"")</f>
        <v>43206</v>
      </c>
      <c r="L23" s="34" t="str">
        <f>+IF(C23="","",IF(I23="","",(IF(I23&lt;=K23,"A TIEMPO","FUERA DE TIEMPO"))))</f>
        <v>A TIEMPO</v>
      </c>
      <c r="M23" s="34">
        <f>IF(I23="","",NETWORKDAYS(Hoja1!C23+1,Hoja1!I23,DiasNOLaborables))</f>
        <v>10</v>
      </c>
      <c r="N23" s="35" t="str">
        <f>IF(NETWORKDAYS(K23+1,I23,DiasNOLaborables)&lt;=0,"",NETWORKDAYS(K23+1,I23,DiasNOLaborables))</f>
        <v/>
      </c>
      <c r="O23" s="36"/>
      <c r="P23" s="37"/>
      <c r="Q23" s="38">
        <f>IFERROR(VLOOKUP(E23,$Y$50:$Z$63,2),"")</f>
        <v>10</v>
      </c>
      <c r="R23" s="37"/>
      <c r="S23" s="39"/>
      <c r="Y23" s="40" t="s">
        <v>11</v>
      </c>
      <c r="AD23" s="40">
        <v>43169</v>
      </c>
    </row>
    <row r="24" spans="1:30" s="40" customFormat="1" x14ac:dyDescent="0.25">
      <c r="A24" s="32">
        <f t="shared" si="0"/>
        <v>13</v>
      </c>
      <c r="B24" s="54">
        <v>20180402203132</v>
      </c>
      <c r="C24" s="50">
        <v>43192</v>
      </c>
      <c r="D24" s="48" t="s">
        <v>124</v>
      </c>
      <c r="E24" s="48" t="s">
        <v>85</v>
      </c>
      <c r="F24" s="48" t="s">
        <v>109</v>
      </c>
      <c r="G24" s="48" t="s">
        <v>126</v>
      </c>
      <c r="H24" s="48" t="s">
        <v>44</v>
      </c>
      <c r="I24" s="49">
        <v>43206</v>
      </c>
      <c r="J24" s="48" t="s">
        <v>120</v>
      </c>
      <c r="K24" s="22">
        <f>IFERROR(WORKDAY(C24,Q24,DiasNOLaborables),"")</f>
        <v>43206</v>
      </c>
      <c r="L24" s="34" t="str">
        <f>+IF(C24="","",IF(I24="","",(IF(I24&lt;=K24,"A TIEMPO","FUERA DE TIEMPO"))))</f>
        <v>A TIEMPO</v>
      </c>
      <c r="M24" s="34">
        <f>IF(I24="","",NETWORKDAYS(Hoja1!C24+1,Hoja1!I24,DiasNOLaborables))</f>
        <v>10</v>
      </c>
      <c r="N24" s="35" t="str">
        <f>IF(NETWORKDAYS(K24+1,I24,DiasNOLaborables)&lt;=0,"",NETWORKDAYS(K24+1,I24,DiasNOLaborables))</f>
        <v/>
      </c>
      <c r="O24" s="36"/>
      <c r="P24" s="37"/>
      <c r="Q24" s="38">
        <f>IFERROR(VLOOKUP(E24,$Y$50:$Z$63,2),"")</f>
        <v>10</v>
      </c>
      <c r="R24" s="37"/>
      <c r="S24" s="39"/>
      <c r="Y24" s="40" t="s">
        <v>12</v>
      </c>
      <c r="AD24" s="40">
        <v>43170</v>
      </c>
    </row>
    <row r="25" spans="1:30" s="40" customFormat="1" x14ac:dyDescent="0.25">
      <c r="A25" s="32">
        <f t="shared" si="0"/>
        <v>14</v>
      </c>
      <c r="B25" s="54">
        <v>20180402200406</v>
      </c>
      <c r="C25" s="50">
        <v>43192</v>
      </c>
      <c r="D25" s="48" t="s">
        <v>124</v>
      </c>
      <c r="E25" s="48" t="s">
        <v>85</v>
      </c>
      <c r="F25" s="48" t="s">
        <v>109</v>
      </c>
      <c r="G25" s="48" t="s">
        <v>126</v>
      </c>
      <c r="H25" s="48" t="s">
        <v>44</v>
      </c>
      <c r="I25" s="49">
        <v>43206</v>
      </c>
      <c r="J25" s="48" t="s">
        <v>120</v>
      </c>
      <c r="K25" s="22">
        <f>IFERROR(WORKDAY(C25,Q25,DiasNOLaborables),"")</f>
        <v>43206</v>
      </c>
      <c r="L25" s="34" t="str">
        <f>+IF(C25="","",IF(I25="","",(IF(I25&lt;=K25,"A TIEMPO","FUERA DE TIEMPO"))))</f>
        <v>A TIEMPO</v>
      </c>
      <c r="M25" s="34">
        <f>IF(I25="","",NETWORKDAYS(Hoja1!C25+1,Hoja1!I25,DiasNOLaborables))</f>
        <v>10</v>
      </c>
      <c r="N25" s="35" t="str">
        <f>IF(NETWORKDAYS(K25+1,I25,DiasNOLaborables)&lt;=0,"",NETWORKDAYS(K25+1,I25,DiasNOLaborables))</f>
        <v/>
      </c>
      <c r="O25" s="36"/>
      <c r="P25" s="37"/>
      <c r="Q25" s="38">
        <f>IFERROR(VLOOKUP(E25,$Y$50:$Z$63,2),"")</f>
        <v>10</v>
      </c>
      <c r="R25" s="37"/>
      <c r="S25" s="39"/>
      <c r="Y25" s="40" t="s">
        <v>13</v>
      </c>
      <c r="AD25" s="40">
        <v>43176</v>
      </c>
    </row>
    <row r="26" spans="1:30" s="40" customFormat="1" x14ac:dyDescent="0.25">
      <c r="A26" s="32">
        <f t="shared" si="0"/>
        <v>15</v>
      </c>
      <c r="B26" s="54">
        <v>20180402200127</v>
      </c>
      <c r="C26" s="50">
        <v>43192</v>
      </c>
      <c r="D26" s="48" t="s">
        <v>124</v>
      </c>
      <c r="E26" s="48" t="s">
        <v>85</v>
      </c>
      <c r="F26" s="48" t="s">
        <v>109</v>
      </c>
      <c r="G26" s="48" t="s">
        <v>126</v>
      </c>
      <c r="H26" s="48" t="s">
        <v>44</v>
      </c>
      <c r="I26" s="49">
        <v>43206</v>
      </c>
      <c r="J26" s="48" t="s">
        <v>120</v>
      </c>
      <c r="K26" s="22">
        <f>IFERROR(WORKDAY(C26,Q26,DiasNOLaborables),"")</f>
        <v>43206</v>
      </c>
      <c r="L26" s="34" t="str">
        <f>+IF(C26="","",IF(I26="","",(IF(I26&lt;=K26,"A TIEMPO","FUERA DE TIEMPO"))))</f>
        <v>A TIEMPO</v>
      </c>
      <c r="M26" s="34">
        <f>IF(I26="","",NETWORKDAYS(Hoja1!C26+1,Hoja1!I26,DiasNOLaborables))</f>
        <v>10</v>
      </c>
      <c r="N26" s="35" t="str">
        <f>IF(NETWORKDAYS(K26+1,I26,DiasNOLaborables)&lt;=0,"",NETWORKDAYS(K26+1,I26,DiasNOLaborables))</f>
        <v/>
      </c>
      <c r="O26" s="36"/>
      <c r="P26" s="37"/>
      <c r="Q26" s="38">
        <f>IFERROR(VLOOKUP(E26,$Y$50:$Z$63,2),"")</f>
        <v>10</v>
      </c>
      <c r="R26" s="37"/>
      <c r="S26" s="39"/>
      <c r="Y26" s="40" t="s">
        <v>14</v>
      </c>
      <c r="AD26" s="40">
        <v>43177</v>
      </c>
    </row>
    <row r="27" spans="1:30" s="40" customFormat="1" x14ac:dyDescent="0.25">
      <c r="A27" s="32">
        <f t="shared" si="0"/>
        <v>16</v>
      </c>
      <c r="B27" s="54">
        <v>20180402184809</v>
      </c>
      <c r="C27" s="50">
        <v>43192</v>
      </c>
      <c r="D27" s="48" t="s">
        <v>124</v>
      </c>
      <c r="E27" s="48" t="s">
        <v>85</v>
      </c>
      <c r="F27" s="48" t="s">
        <v>109</v>
      </c>
      <c r="G27" s="48" t="s">
        <v>126</v>
      </c>
      <c r="H27" s="48" t="s">
        <v>44</v>
      </c>
      <c r="I27" s="49">
        <v>43206</v>
      </c>
      <c r="J27" s="48" t="s">
        <v>120</v>
      </c>
      <c r="K27" s="22">
        <f>IFERROR(WORKDAY(C27,Q27,DiasNOLaborables),"")</f>
        <v>43206</v>
      </c>
      <c r="L27" s="34" t="str">
        <f>+IF(C27="","",IF(I27="","",(IF(I27&lt;=K27,"A TIEMPO","FUERA DE TIEMPO"))))</f>
        <v>A TIEMPO</v>
      </c>
      <c r="M27" s="34">
        <f>IF(I27="","",NETWORKDAYS(Hoja1!C27+1,Hoja1!I27,DiasNOLaborables))</f>
        <v>10</v>
      </c>
      <c r="N27" s="35" t="str">
        <f>IF(NETWORKDAYS(K27+1,I27,DiasNOLaborables)&lt;=0,"",NETWORKDAYS(K27+1,I27,DiasNOLaborables))</f>
        <v/>
      </c>
      <c r="O27" s="36"/>
      <c r="P27" s="37"/>
      <c r="Q27" s="38">
        <f>IFERROR(VLOOKUP(E27,$Y$50:$Z$63,2),"")</f>
        <v>10</v>
      </c>
      <c r="R27" s="37"/>
      <c r="S27" s="39"/>
      <c r="Y27" s="40" t="s">
        <v>15</v>
      </c>
      <c r="AD27" s="40">
        <v>43178</v>
      </c>
    </row>
    <row r="28" spans="1:30" s="40" customFormat="1" x14ac:dyDescent="0.25">
      <c r="A28" s="32">
        <f t="shared" si="0"/>
        <v>17</v>
      </c>
      <c r="B28" s="54">
        <v>20180402184400</v>
      </c>
      <c r="C28" s="50">
        <v>43192</v>
      </c>
      <c r="D28" s="48" t="s">
        <v>124</v>
      </c>
      <c r="E28" s="48" t="s">
        <v>85</v>
      </c>
      <c r="F28" s="48" t="s">
        <v>109</v>
      </c>
      <c r="G28" s="48" t="s">
        <v>126</v>
      </c>
      <c r="H28" s="48" t="s">
        <v>44</v>
      </c>
      <c r="I28" s="49">
        <v>43206</v>
      </c>
      <c r="J28" s="48" t="s">
        <v>120</v>
      </c>
      <c r="K28" s="22">
        <f>IFERROR(WORKDAY(C28,Q28,DiasNOLaborables),"")</f>
        <v>43206</v>
      </c>
      <c r="L28" s="34" t="str">
        <f>+IF(C28="","",IF(I28="","",(IF(I28&lt;=K28,"A TIEMPO","FUERA DE TIEMPO"))))</f>
        <v>A TIEMPO</v>
      </c>
      <c r="M28" s="34">
        <f>IF(I28="","",NETWORKDAYS(Hoja1!C28+1,Hoja1!I28,DiasNOLaborables))</f>
        <v>10</v>
      </c>
      <c r="N28" s="35" t="str">
        <f>IF(NETWORKDAYS(K28+1,I28,DiasNOLaborables)&lt;=0,"",NETWORKDAYS(K28+1,I28,DiasNOLaborables))</f>
        <v/>
      </c>
      <c r="O28" s="36"/>
      <c r="P28" s="37"/>
      <c r="Q28" s="38">
        <f>IFERROR(VLOOKUP(E28,$Y$50:$Z$63,2),"")</f>
        <v>10</v>
      </c>
      <c r="R28" s="37"/>
      <c r="S28" s="39"/>
      <c r="Y28" s="40" t="s">
        <v>49</v>
      </c>
      <c r="AD28" s="40">
        <v>43188</v>
      </c>
    </row>
    <row r="29" spans="1:30" s="40" customFormat="1" x14ac:dyDescent="0.25">
      <c r="A29" s="32">
        <f t="shared" si="0"/>
        <v>18</v>
      </c>
      <c r="B29" s="54">
        <v>20180402183623</v>
      </c>
      <c r="C29" s="50">
        <v>43192</v>
      </c>
      <c r="D29" s="48" t="s">
        <v>124</v>
      </c>
      <c r="E29" s="48" t="s">
        <v>85</v>
      </c>
      <c r="F29" s="48" t="s">
        <v>109</v>
      </c>
      <c r="G29" s="48" t="s">
        <v>126</v>
      </c>
      <c r="H29" s="48" t="s">
        <v>44</v>
      </c>
      <c r="I29" s="49">
        <v>43206</v>
      </c>
      <c r="J29" s="48" t="s">
        <v>120</v>
      </c>
      <c r="K29" s="22">
        <f>IFERROR(WORKDAY(C29,Q29,DiasNOLaborables),"")</f>
        <v>43206</v>
      </c>
      <c r="L29" s="34" t="str">
        <f>+IF(C29="","",IF(I29="","",(IF(I29&lt;=K29,"A TIEMPO","FUERA DE TIEMPO"))))</f>
        <v>A TIEMPO</v>
      </c>
      <c r="M29" s="34">
        <f>IF(I29="","",NETWORKDAYS(Hoja1!C29+1,Hoja1!I29,DiasNOLaborables))</f>
        <v>10</v>
      </c>
      <c r="N29" s="35" t="str">
        <f>IF(NETWORKDAYS(K29+1,I29,DiasNOLaborables)&lt;=0,"",NETWORKDAYS(K29+1,I29,DiasNOLaborables))</f>
        <v/>
      </c>
      <c r="O29" s="36"/>
      <c r="P29" s="37"/>
      <c r="Q29" s="38">
        <f>IFERROR(VLOOKUP(E29,$Y$50:$Z$63,2),"")</f>
        <v>10</v>
      </c>
      <c r="R29" s="37"/>
      <c r="S29" s="39"/>
      <c r="Y29" s="40" t="s">
        <v>45</v>
      </c>
      <c r="AD29" s="40">
        <v>43189</v>
      </c>
    </row>
    <row r="30" spans="1:30" s="40" customFormat="1" x14ac:dyDescent="0.25">
      <c r="A30" s="32">
        <f t="shared" si="0"/>
        <v>19</v>
      </c>
      <c r="B30" s="54">
        <v>20180402182355</v>
      </c>
      <c r="C30" s="50">
        <v>43192</v>
      </c>
      <c r="D30" s="48" t="s">
        <v>124</v>
      </c>
      <c r="E30" s="48" t="s">
        <v>85</v>
      </c>
      <c r="F30" s="48" t="s">
        <v>109</v>
      </c>
      <c r="G30" s="48" t="s">
        <v>126</v>
      </c>
      <c r="H30" s="48" t="s">
        <v>44</v>
      </c>
      <c r="I30" s="49">
        <v>43206</v>
      </c>
      <c r="J30" s="48" t="s">
        <v>120</v>
      </c>
      <c r="K30" s="22">
        <f>IFERROR(WORKDAY(C30,Q30,DiasNOLaborables),"")</f>
        <v>43206</v>
      </c>
      <c r="L30" s="34" t="str">
        <f>+IF(C30="","",IF(I30="","",(IF(I30&lt;=K30,"A TIEMPO","FUERA DE TIEMPO"))))</f>
        <v>A TIEMPO</v>
      </c>
      <c r="M30" s="34">
        <f>IF(I30="","",NETWORKDAYS(Hoja1!C30+1,Hoja1!I30,DiasNOLaborables))</f>
        <v>10</v>
      </c>
      <c r="N30" s="35" t="str">
        <f>IF(NETWORKDAYS(K30+1,I30,DiasNOLaborables)&lt;=0,"",NETWORKDAYS(K30+1,I30,DiasNOLaborables))</f>
        <v/>
      </c>
      <c r="O30" s="36"/>
      <c r="P30" s="37"/>
      <c r="Q30" s="38">
        <f>IFERROR(VLOOKUP(E30,$Y$50:$Z$63,2),"")</f>
        <v>10</v>
      </c>
      <c r="R30" s="37"/>
      <c r="S30" s="39"/>
      <c r="Y30" s="40" t="s">
        <v>44</v>
      </c>
      <c r="AD30" s="40">
        <v>43190</v>
      </c>
    </row>
    <row r="31" spans="1:30" s="40" customFormat="1" x14ac:dyDescent="0.25">
      <c r="A31" s="32">
        <f t="shared" si="0"/>
        <v>20</v>
      </c>
      <c r="B31" s="54">
        <v>20180402181829</v>
      </c>
      <c r="C31" s="50">
        <v>43192</v>
      </c>
      <c r="D31" s="48" t="s">
        <v>124</v>
      </c>
      <c r="E31" s="48" t="s">
        <v>85</v>
      </c>
      <c r="F31" s="48" t="s">
        <v>109</v>
      </c>
      <c r="G31" s="48" t="s">
        <v>126</v>
      </c>
      <c r="H31" s="48" t="s">
        <v>44</v>
      </c>
      <c r="I31" s="49">
        <v>43206</v>
      </c>
      <c r="J31" s="48" t="s">
        <v>120</v>
      </c>
      <c r="K31" s="22">
        <f>IFERROR(WORKDAY(C31,Q31,DiasNOLaborables),"")</f>
        <v>43206</v>
      </c>
      <c r="L31" s="34" t="str">
        <f>+IF(C31="","",IF(I31="","",(IF(I31&lt;=K31,"A TIEMPO","FUERA DE TIEMPO"))))</f>
        <v>A TIEMPO</v>
      </c>
      <c r="M31" s="34">
        <f>IF(I31="","",NETWORKDAYS(Hoja1!C31+1,Hoja1!I31,DiasNOLaborables))</f>
        <v>10</v>
      </c>
      <c r="N31" s="35" t="str">
        <f>IF(NETWORKDAYS(K31+1,I31,DiasNOLaborables)&lt;=0,"",NETWORKDAYS(K31+1,I31,DiasNOLaborables))</f>
        <v/>
      </c>
      <c r="O31" s="36"/>
      <c r="P31" s="37"/>
      <c r="Q31" s="38">
        <f>IFERROR(VLOOKUP(E31,$Y$50:$Z$63,2),"")</f>
        <v>10</v>
      </c>
      <c r="R31" s="37"/>
      <c r="S31" s="39"/>
      <c r="Y31" s="40" t="s">
        <v>16</v>
      </c>
      <c r="AD31" s="40">
        <v>43191</v>
      </c>
    </row>
    <row r="32" spans="1:30" s="40" customFormat="1" x14ac:dyDescent="0.25">
      <c r="A32" s="32">
        <f t="shared" si="0"/>
        <v>21</v>
      </c>
      <c r="B32" s="54">
        <v>20180402180400</v>
      </c>
      <c r="C32" s="50">
        <v>43192</v>
      </c>
      <c r="D32" s="48" t="s">
        <v>124</v>
      </c>
      <c r="E32" s="48" t="s">
        <v>85</v>
      </c>
      <c r="F32" s="48" t="s">
        <v>109</v>
      </c>
      <c r="G32" s="48" t="s">
        <v>126</v>
      </c>
      <c r="H32" s="48" t="s">
        <v>44</v>
      </c>
      <c r="I32" s="49">
        <v>43206</v>
      </c>
      <c r="J32" s="48" t="s">
        <v>120</v>
      </c>
      <c r="K32" s="22">
        <f>IFERROR(WORKDAY(C32,Q32,DiasNOLaborables),"")</f>
        <v>43206</v>
      </c>
      <c r="L32" s="34" t="str">
        <f>+IF(C32="","",IF(I32="","",(IF(I32&lt;=K32,"A TIEMPO","FUERA DE TIEMPO"))))</f>
        <v>A TIEMPO</v>
      </c>
      <c r="M32" s="34">
        <f>IF(I32="","",NETWORKDAYS(Hoja1!C32+1,Hoja1!I32,DiasNOLaborables))</f>
        <v>10</v>
      </c>
      <c r="N32" s="35" t="str">
        <f>IF(NETWORKDAYS(K32+1,I32,DiasNOLaborables)&lt;=0,"",NETWORKDAYS(K32+1,I32,DiasNOLaborables))</f>
        <v/>
      </c>
      <c r="O32" s="36"/>
      <c r="P32" s="37"/>
      <c r="Q32" s="38">
        <f>IFERROR(VLOOKUP(E32,$Y$50:$Z$63,2),"")</f>
        <v>10</v>
      </c>
      <c r="R32" s="37"/>
      <c r="S32" s="39"/>
      <c r="Y32" s="40" t="s">
        <v>17</v>
      </c>
      <c r="AD32" s="40">
        <v>43197</v>
      </c>
    </row>
    <row r="33" spans="1:30" s="40" customFormat="1" x14ac:dyDescent="0.25">
      <c r="A33" s="32">
        <f t="shared" si="0"/>
        <v>22</v>
      </c>
      <c r="B33" s="54">
        <v>20180402180241</v>
      </c>
      <c r="C33" s="50">
        <v>43192</v>
      </c>
      <c r="D33" s="48" t="s">
        <v>124</v>
      </c>
      <c r="E33" s="48" t="s">
        <v>85</v>
      </c>
      <c r="F33" s="48" t="s">
        <v>109</v>
      </c>
      <c r="G33" s="48" t="s">
        <v>126</v>
      </c>
      <c r="H33" s="48" t="s">
        <v>44</v>
      </c>
      <c r="I33" s="49">
        <v>43206</v>
      </c>
      <c r="J33" s="48" t="s">
        <v>120</v>
      </c>
      <c r="K33" s="22">
        <f>IFERROR(WORKDAY(C33,Q33,DiasNOLaborables),"")</f>
        <v>43206</v>
      </c>
      <c r="L33" s="34" t="str">
        <f>+IF(C33="","",IF(I33="","",(IF(I33&lt;=K33,"A TIEMPO","FUERA DE TIEMPO"))))</f>
        <v>A TIEMPO</v>
      </c>
      <c r="M33" s="34">
        <f>IF(I33="","",NETWORKDAYS(Hoja1!C33+1,Hoja1!I33,DiasNOLaborables))</f>
        <v>10</v>
      </c>
      <c r="N33" s="35" t="str">
        <f>IF(NETWORKDAYS(K33+1,I33,DiasNOLaborables)&lt;=0,"",NETWORKDAYS(K33+1,I33,DiasNOLaborables))</f>
        <v/>
      </c>
      <c r="O33" s="36"/>
      <c r="P33" s="37"/>
      <c r="Q33" s="38">
        <f>IFERROR(VLOOKUP(E33,$Y$50:$Z$63,2),"")</f>
        <v>10</v>
      </c>
      <c r="R33" s="37"/>
      <c r="S33" s="39"/>
      <c r="Y33" s="40" t="s">
        <v>18</v>
      </c>
      <c r="AD33" s="40">
        <v>43198</v>
      </c>
    </row>
    <row r="34" spans="1:30" s="40" customFormat="1" x14ac:dyDescent="0.25">
      <c r="A34" s="32">
        <f t="shared" si="0"/>
        <v>23</v>
      </c>
      <c r="B34" s="54">
        <v>20180402175352</v>
      </c>
      <c r="C34" s="50">
        <v>43192</v>
      </c>
      <c r="D34" s="48" t="s">
        <v>124</v>
      </c>
      <c r="E34" s="48" t="s">
        <v>85</v>
      </c>
      <c r="F34" s="48" t="s">
        <v>109</v>
      </c>
      <c r="G34" s="48" t="s">
        <v>126</v>
      </c>
      <c r="H34" s="48" t="s">
        <v>44</v>
      </c>
      <c r="I34" s="49">
        <v>43206</v>
      </c>
      <c r="J34" s="48" t="s">
        <v>120</v>
      </c>
      <c r="K34" s="22">
        <f>IFERROR(WORKDAY(C34,Q34,DiasNOLaborables),"")</f>
        <v>43206</v>
      </c>
      <c r="L34" s="34" t="str">
        <f>+IF(C34="","",IF(I34="","",(IF(I34&lt;=K34,"A TIEMPO","FUERA DE TIEMPO"))))</f>
        <v>A TIEMPO</v>
      </c>
      <c r="M34" s="34">
        <f>IF(I34="","",NETWORKDAYS(Hoja1!C34+1,Hoja1!I34,DiasNOLaborables))</f>
        <v>10</v>
      </c>
      <c r="N34" s="35" t="str">
        <f>IF(NETWORKDAYS(K34+1,I34,DiasNOLaborables)&lt;=0,"",NETWORKDAYS(K34+1,I34,DiasNOLaborables))</f>
        <v/>
      </c>
      <c r="O34" s="36"/>
      <c r="P34" s="37"/>
      <c r="Q34" s="38">
        <f>IFERROR(VLOOKUP(E34,$Y$50:$Z$63,2),"")</f>
        <v>10</v>
      </c>
      <c r="R34" s="37"/>
      <c r="S34" s="39"/>
      <c r="Y34" s="40" t="s">
        <v>47</v>
      </c>
      <c r="AD34" s="40">
        <v>43204</v>
      </c>
    </row>
    <row r="35" spans="1:30" s="40" customFormat="1" x14ac:dyDescent="0.25">
      <c r="A35" s="32">
        <f t="shared" si="0"/>
        <v>24</v>
      </c>
      <c r="B35" s="54">
        <v>20180402173658</v>
      </c>
      <c r="C35" s="50">
        <v>43192</v>
      </c>
      <c r="D35" s="48" t="s">
        <v>124</v>
      </c>
      <c r="E35" s="48" t="s">
        <v>85</v>
      </c>
      <c r="F35" s="48" t="s">
        <v>109</v>
      </c>
      <c r="G35" s="48" t="s">
        <v>126</v>
      </c>
      <c r="H35" s="48" t="s">
        <v>44</v>
      </c>
      <c r="I35" s="49">
        <v>43206</v>
      </c>
      <c r="J35" s="48" t="s">
        <v>120</v>
      </c>
      <c r="K35" s="22">
        <f>IFERROR(WORKDAY(C35,Q35,DiasNOLaborables),"")</f>
        <v>43206</v>
      </c>
      <c r="L35" s="34" t="str">
        <f>+IF(C35="","",IF(I35="","",(IF(I35&lt;=K35,"A TIEMPO","FUERA DE TIEMPO"))))</f>
        <v>A TIEMPO</v>
      </c>
      <c r="M35" s="34">
        <f>IF(I35="","",NETWORKDAYS(Hoja1!C35+1,Hoja1!I35,DiasNOLaborables))</f>
        <v>10</v>
      </c>
      <c r="N35" s="35" t="str">
        <f>IF(NETWORKDAYS(K35+1,I35,DiasNOLaborables)&lt;=0,"",NETWORKDAYS(K35+1,I35,DiasNOLaborables))</f>
        <v/>
      </c>
      <c r="O35" s="36"/>
      <c r="P35" s="37"/>
      <c r="Q35" s="38">
        <f>IFERROR(VLOOKUP(E35,$Y$50:$Z$63,2),"")</f>
        <v>10</v>
      </c>
      <c r="R35" s="37"/>
      <c r="S35" s="39"/>
      <c r="Y35" s="40" t="s">
        <v>19</v>
      </c>
      <c r="AD35" s="40">
        <v>43205</v>
      </c>
    </row>
    <row r="36" spans="1:30" s="40" customFormat="1" x14ac:dyDescent="0.25">
      <c r="A36" s="32">
        <f t="shared" si="0"/>
        <v>25</v>
      </c>
      <c r="B36" s="54">
        <v>20180402173435</v>
      </c>
      <c r="C36" s="50">
        <v>43192</v>
      </c>
      <c r="D36" s="48" t="s">
        <v>124</v>
      </c>
      <c r="E36" s="48" t="s">
        <v>85</v>
      </c>
      <c r="F36" s="48" t="s">
        <v>109</v>
      </c>
      <c r="G36" s="48" t="s">
        <v>126</v>
      </c>
      <c r="H36" s="48" t="s">
        <v>44</v>
      </c>
      <c r="I36" s="49">
        <v>43206</v>
      </c>
      <c r="J36" s="48" t="s">
        <v>120</v>
      </c>
      <c r="K36" s="22">
        <f>IFERROR(WORKDAY(C36,Q36,DiasNOLaborables),"")</f>
        <v>43206</v>
      </c>
      <c r="L36" s="34" t="str">
        <f>+IF(C36="","",IF(I36="","",(IF(I36&lt;=K36,"A TIEMPO","FUERA DE TIEMPO"))))</f>
        <v>A TIEMPO</v>
      </c>
      <c r="M36" s="34">
        <f>IF(I36="","",NETWORKDAYS(Hoja1!C36+1,Hoja1!I36,DiasNOLaborables))</f>
        <v>10</v>
      </c>
      <c r="N36" s="35" t="str">
        <f>IF(NETWORKDAYS(K36+1,I36,DiasNOLaborables)&lt;=0,"",NETWORKDAYS(K36+1,I36,DiasNOLaborables))</f>
        <v/>
      </c>
      <c r="O36" s="36"/>
      <c r="P36" s="37"/>
      <c r="Q36" s="38">
        <f>IFERROR(VLOOKUP(E36,$Y$50:$Z$63,2),"")</f>
        <v>10</v>
      </c>
      <c r="R36" s="37"/>
      <c r="S36" s="39"/>
      <c r="Y36" s="40" t="s">
        <v>38</v>
      </c>
      <c r="AD36" s="40">
        <v>43211</v>
      </c>
    </row>
    <row r="37" spans="1:30" s="40" customFormat="1" x14ac:dyDescent="0.25">
      <c r="A37" s="32">
        <f t="shared" si="0"/>
        <v>26</v>
      </c>
      <c r="B37" s="54">
        <v>20180402173145</v>
      </c>
      <c r="C37" s="50">
        <v>43192</v>
      </c>
      <c r="D37" s="48" t="s">
        <v>124</v>
      </c>
      <c r="E37" s="48" t="s">
        <v>85</v>
      </c>
      <c r="F37" s="48" t="s">
        <v>109</v>
      </c>
      <c r="G37" s="48" t="s">
        <v>126</v>
      </c>
      <c r="H37" s="48" t="s">
        <v>44</v>
      </c>
      <c r="I37" s="49">
        <v>43206</v>
      </c>
      <c r="J37" s="48" t="s">
        <v>120</v>
      </c>
      <c r="K37" s="22">
        <f>IFERROR(WORKDAY(C37,Q37,DiasNOLaborables),"")</f>
        <v>43206</v>
      </c>
      <c r="L37" s="34" t="str">
        <f>+IF(C37="","",IF(I37="","",(IF(I37&lt;=K37,"A TIEMPO","FUERA DE TIEMPO"))))</f>
        <v>A TIEMPO</v>
      </c>
      <c r="M37" s="34">
        <f>IF(I37="","",NETWORKDAYS(Hoja1!C37+1,Hoja1!I37,DiasNOLaborables))</f>
        <v>10</v>
      </c>
      <c r="N37" s="35" t="str">
        <f>IF(NETWORKDAYS(K37+1,I37,DiasNOLaborables)&lt;=0,"",NETWORKDAYS(K37+1,I37,DiasNOLaborables))</f>
        <v/>
      </c>
      <c r="O37" s="36"/>
      <c r="P37" s="37"/>
      <c r="Q37" s="38">
        <f>IFERROR(VLOOKUP(E37,$Y$50:$Z$63,2),"")</f>
        <v>10</v>
      </c>
      <c r="R37" s="37"/>
      <c r="S37" s="39"/>
      <c r="Y37" s="40" t="s">
        <v>46</v>
      </c>
      <c r="AD37" s="40">
        <v>43212</v>
      </c>
    </row>
    <row r="38" spans="1:30" s="40" customFormat="1" x14ac:dyDescent="0.25">
      <c r="A38" s="32">
        <f t="shared" si="0"/>
        <v>27</v>
      </c>
      <c r="B38" s="54">
        <v>20180402172925</v>
      </c>
      <c r="C38" s="50">
        <v>43192</v>
      </c>
      <c r="D38" s="48" t="s">
        <v>124</v>
      </c>
      <c r="E38" s="48" t="s">
        <v>85</v>
      </c>
      <c r="F38" s="48" t="s">
        <v>109</v>
      </c>
      <c r="G38" s="48" t="s">
        <v>126</v>
      </c>
      <c r="H38" s="48" t="s">
        <v>44</v>
      </c>
      <c r="I38" s="49">
        <v>43206</v>
      </c>
      <c r="J38" s="48" t="s">
        <v>120</v>
      </c>
      <c r="K38" s="22">
        <f>IFERROR(WORKDAY(C38,Q38,DiasNOLaborables),"")</f>
        <v>43206</v>
      </c>
      <c r="L38" s="34" t="str">
        <f>+IF(C38="","",IF(I38="","",(IF(I38&lt;=K38,"A TIEMPO","FUERA DE TIEMPO"))))</f>
        <v>A TIEMPO</v>
      </c>
      <c r="M38" s="34">
        <f>IF(I38="","",NETWORKDAYS(Hoja1!C38+1,Hoja1!I38,DiasNOLaborables))</f>
        <v>10</v>
      </c>
      <c r="N38" s="35" t="str">
        <f>IF(NETWORKDAYS(K38+1,I38,DiasNOLaborables)&lt;=0,"",NETWORKDAYS(K38+1,I38,DiasNOLaborables))</f>
        <v/>
      </c>
      <c r="O38" s="36"/>
      <c r="P38" s="37"/>
      <c r="Q38" s="38">
        <f>IFERROR(VLOOKUP(E38,$Y$50:$Z$63,2),"")</f>
        <v>10</v>
      </c>
      <c r="R38" s="37"/>
      <c r="S38" s="39"/>
      <c r="Y38" s="40" t="s">
        <v>48</v>
      </c>
      <c r="AD38" s="40">
        <v>43218</v>
      </c>
    </row>
    <row r="39" spans="1:30" s="40" customFormat="1" x14ac:dyDescent="0.25">
      <c r="A39" s="32">
        <f t="shared" si="0"/>
        <v>28</v>
      </c>
      <c r="B39" s="54">
        <v>20180402172427</v>
      </c>
      <c r="C39" s="50">
        <v>43192</v>
      </c>
      <c r="D39" s="48" t="s">
        <v>124</v>
      </c>
      <c r="E39" s="48" t="s">
        <v>85</v>
      </c>
      <c r="F39" s="48" t="s">
        <v>109</v>
      </c>
      <c r="G39" s="48" t="s">
        <v>126</v>
      </c>
      <c r="H39" s="48" t="s">
        <v>44</v>
      </c>
      <c r="I39" s="49">
        <v>43206</v>
      </c>
      <c r="J39" s="48" t="s">
        <v>120</v>
      </c>
      <c r="K39" s="22">
        <f>IFERROR(WORKDAY(C39,Q39,DiasNOLaborables),"")</f>
        <v>43206</v>
      </c>
      <c r="L39" s="34" t="str">
        <f>+IF(C39="","",IF(I39="","",(IF(I39&lt;=K39,"A TIEMPO","FUERA DE TIEMPO"))))</f>
        <v>A TIEMPO</v>
      </c>
      <c r="M39" s="34">
        <f>IF(I39="","",NETWORKDAYS(Hoja1!C39+1,Hoja1!I39,DiasNOLaborables))</f>
        <v>10</v>
      </c>
      <c r="N39" s="35" t="str">
        <f>IF(NETWORKDAYS(K39+1,I39,DiasNOLaborables)&lt;=0,"",NETWORKDAYS(K39+1,I39,DiasNOLaborables))</f>
        <v/>
      </c>
      <c r="O39" s="36"/>
      <c r="P39" s="37"/>
      <c r="Q39" s="38">
        <f>IFERROR(VLOOKUP(E39,$Y$50:$Z$63,2),"")</f>
        <v>10</v>
      </c>
      <c r="R39" s="37"/>
      <c r="S39" s="39"/>
      <c r="Y39" s="40" t="s">
        <v>51</v>
      </c>
      <c r="AD39" s="40">
        <v>43219</v>
      </c>
    </row>
    <row r="40" spans="1:30" s="40" customFormat="1" x14ac:dyDescent="0.25">
      <c r="A40" s="32">
        <f t="shared" si="0"/>
        <v>29</v>
      </c>
      <c r="B40" s="54">
        <v>20180402170950</v>
      </c>
      <c r="C40" s="50">
        <v>43192</v>
      </c>
      <c r="D40" s="48" t="s">
        <v>124</v>
      </c>
      <c r="E40" s="48" t="s">
        <v>85</v>
      </c>
      <c r="F40" s="48" t="s">
        <v>109</v>
      </c>
      <c r="G40" s="48" t="s">
        <v>126</v>
      </c>
      <c r="H40" s="48" t="s">
        <v>44</v>
      </c>
      <c r="I40" s="49">
        <v>43206</v>
      </c>
      <c r="J40" s="48" t="s">
        <v>120</v>
      </c>
      <c r="K40" s="22">
        <f>IFERROR(WORKDAY(C40,Q40,DiasNOLaborables),"")</f>
        <v>43206</v>
      </c>
      <c r="L40" s="34" t="str">
        <f>+IF(C40="","",IF(I40="","",(IF(I40&lt;=K40,"A TIEMPO","FUERA DE TIEMPO"))))</f>
        <v>A TIEMPO</v>
      </c>
      <c r="M40" s="34">
        <f>IF(I40="","",NETWORKDAYS(Hoja1!C40+1,Hoja1!I40,DiasNOLaborables))</f>
        <v>10</v>
      </c>
      <c r="N40" s="35" t="str">
        <f>IF(NETWORKDAYS(K40+1,I40,DiasNOLaborables)&lt;=0,"",NETWORKDAYS(K40+1,I40,DiasNOLaborables))</f>
        <v/>
      </c>
      <c r="O40" s="36"/>
      <c r="P40" s="37"/>
      <c r="Q40" s="38">
        <f>IFERROR(VLOOKUP(E40,$Y$50:$Z$63,2),"")</f>
        <v>10</v>
      </c>
      <c r="R40" s="37"/>
      <c r="S40" s="39"/>
      <c r="Y40" s="40" t="s">
        <v>40</v>
      </c>
      <c r="AD40" s="40">
        <v>43221</v>
      </c>
    </row>
    <row r="41" spans="1:30" s="40" customFormat="1" x14ac:dyDescent="0.25">
      <c r="A41" s="32">
        <f t="shared" si="0"/>
        <v>30</v>
      </c>
      <c r="B41" s="54">
        <v>20180402170838</v>
      </c>
      <c r="C41" s="50">
        <v>43192</v>
      </c>
      <c r="D41" s="48" t="s">
        <v>124</v>
      </c>
      <c r="E41" s="48" t="s">
        <v>85</v>
      </c>
      <c r="F41" s="48" t="s">
        <v>109</v>
      </c>
      <c r="G41" s="48" t="s">
        <v>126</v>
      </c>
      <c r="H41" s="48" t="s">
        <v>44</v>
      </c>
      <c r="I41" s="49">
        <v>43206</v>
      </c>
      <c r="J41" s="48" t="s">
        <v>120</v>
      </c>
      <c r="K41" s="22">
        <f>IFERROR(WORKDAY(C41,Q41,DiasNOLaborables),"")</f>
        <v>43206</v>
      </c>
      <c r="L41" s="34" t="str">
        <f>+IF(C41="","",IF(I41="","",(IF(I41&lt;=K41,"A TIEMPO","FUERA DE TIEMPO"))))</f>
        <v>A TIEMPO</v>
      </c>
      <c r="M41" s="34">
        <f>IF(I41="","",NETWORKDAYS(Hoja1!C41+1,Hoja1!I41,DiasNOLaborables))</f>
        <v>10</v>
      </c>
      <c r="N41" s="35" t="str">
        <f>IF(NETWORKDAYS(K41+1,I41,DiasNOLaborables)&lt;=0,"",NETWORKDAYS(K41+1,I41,DiasNOLaborables))</f>
        <v/>
      </c>
      <c r="O41" s="36"/>
      <c r="P41" s="37"/>
      <c r="Q41" s="38">
        <f>IFERROR(VLOOKUP(E41,$Y$50:$Z$63,2),"")</f>
        <v>10</v>
      </c>
      <c r="R41" s="37"/>
      <c r="S41" s="39"/>
      <c r="Y41" s="40" t="s">
        <v>52</v>
      </c>
      <c r="AD41" s="40">
        <v>43225</v>
      </c>
    </row>
    <row r="42" spans="1:30" s="40" customFormat="1" x14ac:dyDescent="0.25">
      <c r="A42" s="32">
        <f t="shared" si="0"/>
        <v>31</v>
      </c>
      <c r="B42" s="54">
        <v>20180402170618</v>
      </c>
      <c r="C42" s="50">
        <v>43192</v>
      </c>
      <c r="D42" s="48" t="s">
        <v>124</v>
      </c>
      <c r="E42" s="48" t="s">
        <v>85</v>
      </c>
      <c r="F42" s="48" t="s">
        <v>109</v>
      </c>
      <c r="G42" s="48" t="s">
        <v>126</v>
      </c>
      <c r="H42" s="48" t="s">
        <v>44</v>
      </c>
      <c r="I42" s="49">
        <v>43206</v>
      </c>
      <c r="J42" s="48" t="s">
        <v>120</v>
      </c>
      <c r="K42" s="22">
        <f>IFERROR(WORKDAY(C42,Q42,DiasNOLaborables),"")</f>
        <v>43206</v>
      </c>
      <c r="L42" s="34" t="str">
        <f>+IF(C42="","",IF(I42="","",(IF(I42&lt;=K42,"A TIEMPO","FUERA DE TIEMPO"))))</f>
        <v>A TIEMPO</v>
      </c>
      <c r="M42" s="34">
        <f>IF(I42="","",NETWORKDAYS(Hoja1!C42+1,Hoja1!I42,DiasNOLaborables))</f>
        <v>10</v>
      </c>
      <c r="N42" s="35" t="str">
        <f>IF(NETWORKDAYS(K42+1,I42,DiasNOLaborables)&lt;=0,"",NETWORKDAYS(K42+1,I42,DiasNOLaborables))</f>
        <v/>
      </c>
      <c r="O42" s="36"/>
      <c r="P42" s="37"/>
      <c r="Q42" s="38">
        <f>IFERROR(VLOOKUP(E42,$Y$50:$Z$63,2),"")</f>
        <v>10</v>
      </c>
      <c r="R42" s="37"/>
      <c r="S42" s="39"/>
      <c r="Y42" s="40" t="s">
        <v>53</v>
      </c>
      <c r="AD42" s="40">
        <v>43226</v>
      </c>
    </row>
    <row r="43" spans="1:30" s="40" customFormat="1" x14ac:dyDescent="0.25">
      <c r="A43" s="32">
        <f t="shared" si="0"/>
        <v>32</v>
      </c>
      <c r="B43" s="54">
        <v>20180402170314</v>
      </c>
      <c r="C43" s="50">
        <v>43192</v>
      </c>
      <c r="D43" s="48" t="s">
        <v>124</v>
      </c>
      <c r="E43" s="48" t="s">
        <v>85</v>
      </c>
      <c r="F43" s="48" t="s">
        <v>109</v>
      </c>
      <c r="G43" s="48" t="s">
        <v>126</v>
      </c>
      <c r="H43" s="48" t="s">
        <v>44</v>
      </c>
      <c r="I43" s="49">
        <v>43206</v>
      </c>
      <c r="J43" s="48" t="s">
        <v>120</v>
      </c>
      <c r="K43" s="22">
        <f>IFERROR(WORKDAY(C43,Q43,DiasNOLaborables),"")</f>
        <v>43206</v>
      </c>
      <c r="L43" s="34" t="str">
        <f>+IF(C43="","",IF(I43="","",(IF(I43&lt;=K43,"A TIEMPO","FUERA DE TIEMPO"))))</f>
        <v>A TIEMPO</v>
      </c>
      <c r="M43" s="34">
        <f>IF(I43="","",NETWORKDAYS(Hoja1!C43+1,Hoja1!I43,DiasNOLaborables))</f>
        <v>10</v>
      </c>
      <c r="N43" s="35" t="str">
        <f>IF(NETWORKDAYS(K43+1,I43,DiasNOLaborables)&lt;=0,"",NETWORKDAYS(K43+1,I43,DiasNOLaborables))</f>
        <v/>
      </c>
      <c r="O43" s="36"/>
      <c r="P43" s="37"/>
      <c r="Q43" s="38">
        <f>IFERROR(VLOOKUP(E43,$Y$50:$Z$63,2),"")</f>
        <v>10</v>
      </c>
      <c r="R43" s="37"/>
      <c r="S43" s="39"/>
      <c r="Y43" s="40" t="s">
        <v>50</v>
      </c>
      <c r="AD43" s="40">
        <v>43232</v>
      </c>
    </row>
    <row r="44" spans="1:30" s="40" customFormat="1" x14ac:dyDescent="0.25">
      <c r="A44" s="32">
        <f t="shared" si="0"/>
        <v>33</v>
      </c>
      <c r="B44" s="54">
        <v>20180402170115</v>
      </c>
      <c r="C44" s="50">
        <v>43192</v>
      </c>
      <c r="D44" s="48" t="s">
        <v>124</v>
      </c>
      <c r="E44" s="48" t="s">
        <v>85</v>
      </c>
      <c r="F44" s="48" t="s">
        <v>109</v>
      </c>
      <c r="G44" s="48" t="s">
        <v>126</v>
      </c>
      <c r="H44" s="48" t="s">
        <v>44</v>
      </c>
      <c r="I44" s="49">
        <v>43206</v>
      </c>
      <c r="J44" s="48" t="s">
        <v>120</v>
      </c>
      <c r="K44" s="22">
        <f>IFERROR(WORKDAY(C44,Q44,DiasNOLaborables),"")</f>
        <v>43206</v>
      </c>
      <c r="L44" s="34" t="str">
        <f>+IF(C44="","",IF(I44="","",(IF(I44&lt;=K44,"A TIEMPO","FUERA DE TIEMPO"))))</f>
        <v>A TIEMPO</v>
      </c>
      <c r="M44" s="34">
        <f>IF(I44="","",NETWORKDAYS(Hoja1!C44+1,Hoja1!I44,DiasNOLaborables))</f>
        <v>10</v>
      </c>
      <c r="N44" s="35" t="str">
        <f>IF(NETWORKDAYS(K44+1,I44,DiasNOLaborables)&lt;=0,"",NETWORKDAYS(K44+1,I44,DiasNOLaborables))</f>
        <v/>
      </c>
      <c r="O44" s="36"/>
      <c r="P44" s="37"/>
      <c r="Q44" s="38">
        <f>IFERROR(VLOOKUP(E44,$Y$50:$Z$63,2),"")</f>
        <v>10</v>
      </c>
      <c r="R44" s="37"/>
      <c r="S44" s="39"/>
      <c r="Y44" s="40" t="s">
        <v>54</v>
      </c>
      <c r="AD44" s="40">
        <v>43233</v>
      </c>
    </row>
    <row r="45" spans="1:30" s="40" customFormat="1" x14ac:dyDescent="0.25">
      <c r="A45" s="32">
        <f t="shared" si="0"/>
        <v>34</v>
      </c>
      <c r="B45" s="54">
        <v>20180402165831</v>
      </c>
      <c r="C45" s="50">
        <v>43192</v>
      </c>
      <c r="D45" s="48" t="s">
        <v>124</v>
      </c>
      <c r="E45" s="48" t="s">
        <v>85</v>
      </c>
      <c r="F45" s="48" t="s">
        <v>109</v>
      </c>
      <c r="G45" s="48" t="s">
        <v>126</v>
      </c>
      <c r="H45" s="48" t="s">
        <v>44</v>
      </c>
      <c r="I45" s="49">
        <v>43206</v>
      </c>
      <c r="J45" s="48" t="s">
        <v>120</v>
      </c>
      <c r="K45" s="22">
        <f>IFERROR(WORKDAY(C45,Q45,DiasNOLaborables),"")</f>
        <v>43206</v>
      </c>
      <c r="L45" s="34" t="str">
        <f>+IF(C45="","",IF(I45="","",(IF(I45&lt;=K45,"A TIEMPO","FUERA DE TIEMPO"))))</f>
        <v>A TIEMPO</v>
      </c>
      <c r="M45" s="34">
        <f>IF(I45="","",NETWORKDAYS(Hoja1!C45+1,Hoja1!I45,DiasNOLaborables))</f>
        <v>10</v>
      </c>
      <c r="N45" s="35" t="str">
        <f>IF(NETWORKDAYS(K45+1,I45,DiasNOLaborables)&lt;=0,"",NETWORKDAYS(K45+1,I45,DiasNOLaborables))</f>
        <v/>
      </c>
      <c r="O45" s="36"/>
      <c r="P45" s="37"/>
      <c r="Q45" s="38">
        <f>IFERROR(VLOOKUP(E45,$Y$50:$Z$63,2),"")</f>
        <v>10</v>
      </c>
      <c r="R45" s="37"/>
      <c r="S45" s="39"/>
      <c r="Y45" s="40" t="s">
        <v>43</v>
      </c>
      <c r="AD45" s="40">
        <v>43234</v>
      </c>
    </row>
    <row r="46" spans="1:30" s="40" customFormat="1" x14ac:dyDescent="0.25">
      <c r="A46" s="32">
        <f t="shared" si="0"/>
        <v>35</v>
      </c>
      <c r="B46" s="54">
        <v>20180402162811</v>
      </c>
      <c r="C46" s="50">
        <v>43192</v>
      </c>
      <c r="D46" s="48" t="s">
        <v>124</v>
      </c>
      <c r="E46" s="48" t="s">
        <v>85</v>
      </c>
      <c r="F46" s="48" t="s">
        <v>109</v>
      </c>
      <c r="G46" s="48" t="s">
        <v>126</v>
      </c>
      <c r="H46" s="48" t="s">
        <v>44</v>
      </c>
      <c r="I46" s="49">
        <v>43206</v>
      </c>
      <c r="J46" s="48" t="s">
        <v>120</v>
      </c>
      <c r="K46" s="22">
        <f>IFERROR(WORKDAY(C46,Q46,DiasNOLaborables),"")</f>
        <v>43206</v>
      </c>
      <c r="L46" s="34" t="str">
        <f>+IF(C46="","",IF(I46="","",(IF(I46&lt;=K46,"A TIEMPO","FUERA DE TIEMPO"))))</f>
        <v>A TIEMPO</v>
      </c>
      <c r="M46" s="34">
        <f>IF(I46="","",NETWORKDAYS(Hoja1!C46+1,Hoja1!I46,DiasNOLaborables))</f>
        <v>10</v>
      </c>
      <c r="N46" s="35" t="str">
        <f>IF(NETWORKDAYS(K46+1,I46,DiasNOLaborables)&lt;=0,"",NETWORKDAYS(K46+1,I46,DiasNOLaborables))</f>
        <v/>
      </c>
      <c r="O46" s="36"/>
      <c r="P46" s="37"/>
      <c r="Q46" s="38">
        <f>IFERROR(VLOOKUP(E46,$Y$50:$Z$63,2),"")</f>
        <v>10</v>
      </c>
      <c r="R46" s="37"/>
      <c r="S46" s="39"/>
      <c r="Y46" s="40" t="s">
        <v>41</v>
      </c>
      <c r="AD46" s="40">
        <v>43239</v>
      </c>
    </row>
    <row r="47" spans="1:30" s="40" customFormat="1" x14ac:dyDescent="0.25">
      <c r="A47" s="32">
        <f t="shared" si="0"/>
        <v>36</v>
      </c>
      <c r="B47" s="54">
        <v>20180402162654</v>
      </c>
      <c r="C47" s="50">
        <v>43192</v>
      </c>
      <c r="D47" s="48" t="s">
        <v>124</v>
      </c>
      <c r="E47" s="48" t="s">
        <v>85</v>
      </c>
      <c r="F47" s="48" t="s">
        <v>109</v>
      </c>
      <c r="G47" s="48" t="s">
        <v>126</v>
      </c>
      <c r="H47" s="48" t="s">
        <v>44</v>
      </c>
      <c r="I47" s="49">
        <v>43206</v>
      </c>
      <c r="J47" s="48" t="s">
        <v>120</v>
      </c>
      <c r="K47" s="22">
        <f>IFERROR(WORKDAY(C47,Q47,DiasNOLaborables),"")</f>
        <v>43206</v>
      </c>
      <c r="L47" s="34" t="str">
        <f>+IF(C47="","",IF(I47="","",(IF(I47&lt;=K47,"A TIEMPO","FUERA DE TIEMPO"))))</f>
        <v>A TIEMPO</v>
      </c>
      <c r="M47" s="34">
        <f>IF(I47="","",NETWORKDAYS(Hoja1!C47+1,Hoja1!I47,DiasNOLaborables))</f>
        <v>10</v>
      </c>
      <c r="N47" s="35" t="str">
        <f>IF(NETWORKDAYS(K47+1,I47,DiasNOLaborables)&lt;=0,"",NETWORKDAYS(K47+1,I47,DiasNOLaborables))</f>
        <v/>
      </c>
      <c r="O47" s="36"/>
      <c r="P47" s="37"/>
      <c r="Q47" s="38">
        <f>IFERROR(VLOOKUP(E47,$Y$50:$Z$63,2),"")</f>
        <v>10</v>
      </c>
      <c r="R47" s="37"/>
      <c r="S47" s="39"/>
      <c r="Y47" s="40" t="s">
        <v>42</v>
      </c>
      <c r="AD47" s="40">
        <v>43240</v>
      </c>
    </row>
    <row r="48" spans="1:30" s="40" customFormat="1" x14ac:dyDescent="0.25">
      <c r="A48" s="32">
        <f t="shared" si="0"/>
        <v>37</v>
      </c>
      <c r="B48" s="54">
        <v>20180402162332</v>
      </c>
      <c r="C48" s="50">
        <v>43192</v>
      </c>
      <c r="D48" s="48" t="s">
        <v>124</v>
      </c>
      <c r="E48" s="48" t="s">
        <v>85</v>
      </c>
      <c r="F48" s="48" t="s">
        <v>109</v>
      </c>
      <c r="G48" s="48" t="s">
        <v>126</v>
      </c>
      <c r="H48" s="48" t="s">
        <v>44</v>
      </c>
      <c r="I48" s="49">
        <v>43206</v>
      </c>
      <c r="J48" s="48" t="s">
        <v>120</v>
      </c>
      <c r="K48" s="22">
        <f>IFERROR(WORKDAY(C48,Q48,DiasNOLaborables),"")</f>
        <v>43206</v>
      </c>
      <c r="L48" s="34" t="str">
        <f>+IF(C48="","",IF(I48="","",(IF(I48&lt;=K48,"A TIEMPO","FUERA DE TIEMPO"))))</f>
        <v>A TIEMPO</v>
      </c>
      <c r="M48" s="34">
        <f>IF(I48="","",NETWORKDAYS(Hoja1!C48+1,Hoja1!I48,DiasNOLaborables))</f>
        <v>10</v>
      </c>
      <c r="N48" s="35" t="str">
        <f>IF(NETWORKDAYS(K48+1,I48,DiasNOLaborables)&lt;=0,"",NETWORKDAYS(K48+1,I48,DiasNOLaborables))</f>
        <v/>
      </c>
      <c r="O48" s="36"/>
      <c r="P48" s="37"/>
      <c r="Q48" s="38">
        <f>IFERROR(VLOOKUP(E48,$Y$50:$Z$63,2),"")</f>
        <v>10</v>
      </c>
      <c r="R48" s="37"/>
      <c r="S48" s="39"/>
      <c r="AD48" s="40">
        <v>43246</v>
      </c>
    </row>
    <row r="49" spans="1:30" s="40" customFormat="1" x14ac:dyDescent="0.25">
      <c r="A49" s="32">
        <f t="shared" si="0"/>
        <v>38</v>
      </c>
      <c r="B49" s="54">
        <v>20180402161613</v>
      </c>
      <c r="C49" s="50">
        <v>43192</v>
      </c>
      <c r="D49" s="48" t="s">
        <v>124</v>
      </c>
      <c r="E49" s="48" t="s">
        <v>85</v>
      </c>
      <c r="F49" s="48" t="s">
        <v>109</v>
      </c>
      <c r="G49" s="48" t="s">
        <v>126</v>
      </c>
      <c r="H49" s="48" t="s">
        <v>44</v>
      </c>
      <c r="I49" s="49">
        <v>43206</v>
      </c>
      <c r="J49" s="48" t="s">
        <v>120</v>
      </c>
      <c r="K49" s="22">
        <f>IFERROR(WORKDAY(C49,Q49,DiasNOLaborables),"")</f>
        <v>43206</v>
      </c>
      <c r="L49" s="34" t="str">
        <f>+IF(C49="","",IF(I49="","",(IF(I49&lt;=K49,"A TIEMPO","FUERA DE TIEMPO"))))</f>
        <v>A TIEMPO</v>
      </c>
      <c r="M49" s="34">
        <f>IF(I49="","",NETWORKDAYS(Hoja1!C49+1,Hoja1!I49,DiasNOLaborables))</f>
        <v>10</v>
      </c>
      <c r="N49" s="35" t="str">
        <f>IF(NETWORKDAYS(K49+1,I49,DiasNOLaborables)&lt;=0,"",NETWORKDAYS(K49+1,I49,DiasNOLaborables))</f>
        <v/>
      </c>
      <c r="O49" s="36"/>
      <c r="P49" s="37"/>
      <c r="Q49" s="38">
        <f>IFERROR(VLOOKUP(E49,$Y$50:$Z$63,2),"")</f>
        <v>10</v>
      </c>
      <c r="R49" s="37"/>
      <c r="S49" s="39"/>
      <c r="Y49" s="40" t="s">
        <v>26</v>
      </c>
      <c r="Z49" s="40" t="s">
        <v>64</v>
      </c>
      <c r="AD49" s="40">
        <v>43247</v>
      </c>
    </row>
    <row r="50" spans="1:30" s="40" customFormat="1" x14ac:dyDescent="0.25">
      <c r="A50" s="32">
        <f t="shared" si="0"/>
        <v>39</v>
      </c>
      <c r="B50" s="54">
        <v>20180402161435</v>
      </c>
      <c r="C50" s="50">
        <v>43192</v>
      </c>
      <c r="D50" s="48" t="s">
        <v>124</v>
      </c>
      <c r="E50" s="48" t="s">
        <v>85</v>
      </c>
      <c r="F50" s="48" t="s">
        <v>109</v>
      </c>
      <c r="G50" s="48" t="s">
        <v>126</v>
      </c>
      <c r="H50" s="48" t="s">
        <v>44</v>
      </c>
      <c r="I50" s="49">
        <v>43206</v>
      </c>
      <c r="J50" s="48" t="s">
        <v>120</v>
      </c>
      <c r="K50" s="22">
        <f>IFERROR(WORKDAY(C50,Q50,DiasNOLaborables),"")</f>
        <v>43206</v>
      </c>
      <c r="L50" s="34" t="str">
        <f>+IF(C50="","",IF(I50="","",(IF(I50&lt;=K50,"A TIEMPO","FUERA DE TIEMPO"))))</f>
        <v>A TIEMPO</v>
      </c>
      <c r="M50" s="34">
        <f>IF(I50="","",NETWORKDAYS(Hoja1!C50+1,Hoja1!I50,DiasNOLaborables))</f>
        <v>10</v>
      </c>
      <c r="N50" s="35" t="str">
        <f>IF(NETWORKDAYS(K50+1,I50,DiasNOLaborables)&lt;=0,"",NETWORKDAYS(K50+1,I50,DiasNOLaborables))</f>
        <v/>
      </c>
      <c r="O50" s="36"/>
      <c r="P50" s="37"/>
      <c r="Q50" s="38">
        <f>IFERROR(VLOOKUP(E50,$Y$50:$Z$63,2),"")</f>
        <v>10</v>
      </c>
      <c r="R50" s="37"/>
      <c r="S50" s="39"/>
      <c r="Y50" s="40" t="s">
        <v>74</v>
      </c>
      <c r="Z50" s="40">
        <v>15</v>
      </c>
      <c r="AD50" s="40">
        <v>43253</v>
      </c>
    </row>
    <row r="51" spans="1:30" s="40" customFormat="1" x14ac:dyDescent="0.25">
      <c r="A51" s="32">
        <f t="shared" si="0"/>
        <v>40</v>
      </c>
      <c r="B51" s="54">
        <v>20180402160853</v>
      </c>
      <c r="C51" s="50">
        <v>43192</v>
      </c>
      <c r="D51" s="48" t="s">
        <v>124</v>
      </c>
      <c r="E51" s="48" t="s">
        <v>85</v>
      </c>
      <c r="F51" s="48" t="s">
        <v>109</v>
      </c>
      <c r="G51" s="48" t="s">
        <v>126</v>
      </c>
      <c r="H51" s="48" t="s">
        <v>44</v>
      </c>
      <c r="I51" s="49">
        <v>43206</v>
      </c>
      <c r="J51" s="48" t="s">
        <v>120</v>
      </c>
      <c r="K51" s="22">
        <f>IFERROR(WORKDAY(C51,Q51,DiasNOLaborables),"")</f>
        <v>43206</v>
      </c>
      <c r="L51" s="34" t="str">
        <f>+IF(C51="","",IF(I51="","",(IF(I51&lt;=K51,"A TIEMPO","FUERA DE TIEMPO"))))</f>
        <v>A TIEMPO</v>
      </c>
      <c r="M51" s="34">
        <f>IF(I51="","",NETWORKDAYS(Hoja1!C51+1,Hoja1!I51,DiasNOLaborables))</f>
        <v>10</v>
      </c>
      <c r="N51" s="35" t="str">
        <f>IF(NETWORKDAYS(K51+1,I51,DiasNOLaborables)&lt;=0,"",NETWORKDAYS(K51+1,I51,DiasNOLaborables))</f>
        <v/>
      </c>
      <c r="O51" s="36"/>
      <c r="P51" s="37"/>
      <c r="Q51" s="38">
        <f>IFERROR(VLOOKUP(E51,$Y$50:$Z$63,2),"")</f>
        <v>10</v>
      </c>
      <c r="R51" s="37"/>
      <c r="S51" s="39"/>
      <c r="Y51" s="40" t="s">
        <v>75</v>
      </c>
      <c r="Z51" s="40">
        <v>30</v>
      </c>
      <c r="AD51" s="40">
        <v>43254</v>
      </c>
    </row>
    <row r="52" spans="1:30" s="40" customFormat="1" x14ac:dyDescent="0.25">
      <c r="A52" s="32">
        <f t="shared" si="0"/>
        <v>41</v>
      </c>
      <c r="B52" s="54">
        <v>20180402160320</v>
      </c>
      <c r="C52" s="50">
        <v>43192</v>
      </c>
      <c r="D52" s="48" t="s">
        <v>124</v>
      </c>
      <c r="E52" s="48" t="s">
        <v>85</v>
      </c>
      <c r="F52" s="48" t="s">
        <v>109</v>
      </c>
      <c r="G52" s="48" t="s">
        <v>126</v>
      </c>
      <c r="H52" s="48" t="s">
        <v>44</v>
      </c>
      <c r="I52" s="49">
        <v>43206</v>
      </c>
      <c r="J52" s="48" t="s">
        <v>120</v>
      </c>
      <c r="K52" s="22">
        <f>IFERROR(WORKDAY(C52,Q52,DiasNOLaborables),"")</f>
        <v>43206</v>
      </c>
      <c r="L52" s="34" t="str">
        <f>+IF(C52="","",IF(I52="","",(IF(I52&lt;=K52,"A TIEMPO","FUERA DE TIEMPO"))))</f>
        <v>A TIEMPO</v>
      </c>
      <c r="M52" s="34">
        <f>IF(I52="","",NETWORKDAYS(Hoja1!C52+1,Hoja1!I52,DiasNOLaborables))</f>
        <v>10</v>
      </c>
      <c r="N52" s="35" t="str">
        <f>IF(NETWORKDAYS(K52+1,I52,DiasNOLaborables)&lt;=0,"",NETWORKDAYS(K52+1,I52,DiasNOLaborables))</f>
        <v/>
      </c>
      <c r="O52" s="36"/>
      <c r="P52" s="37"/>
      <c r="Q52" s="38">
        <f>IFERROR(VLOOKUP(E52,$Y$50:$Z$63,2),"")</f>
        <v>10</v>
      </c>
      <c r="R52" s="37"/>
      <c r="S52" s="39"/>
      <c r="Y52" s="40" t="s">
        <v>76</v>
      </c>
      <c r="Z52" s="40">
        <v>30</v>
      </c>
      <c r="AD52" s="40">
        <v>43255</v>
      </c>
    </row>
    <row r="53" spans="1:30" s="40" customFormat="1" x14ac:dyDescent="0.25">
      <c r="A53" s="32">
        <f t="shared" si="0"/>
        <v>42</v>
      </c>
      <c r="B53" s="54">
        <v>20180402155059</v>
      </c>
      <c r="C53" s="50">
        <v>43192</v>
      </c>
      <c r="D53" s="48" t="s">
        <v>124</v>
      </c>
      <c r="E53" s="48" t="s">
        <v>85</v>
      </c>
      <c r="F53" s="48" t="s">
        <v>109</v>
      </c>
      <c r="G53" s="48" t="s">
        <v>126</v>
      </c>
      <c r="H53" s="48" t="s">
        <v>44</v>
      </c>
      <c r="I53" s="49">
        <v>43206</v>
      </c>
      <c r="J53" s="48" t="s">
        <v>120</v>
      </c>
      <c r="K53" s="22">
        <f>IFERROR(WORKDAY(C53,Q53,DiasNOLaborables),"")</f>
        <v>43206</v>
      </c>
      <c r="L53" s="34" t="str">
        <f>+IF(C53="","",IF(I53="","",(IF(I53&lt;=K53,"A TIEMPO","FUERA DE TIEMPO"))))</f>
        <v>A TIEMPO</v>
      </c>
      <c r="M53" s="34">
        <f>IF(I53="","",NETWORKDAYS(Hoja1!C53+1,Hoja1!I53,DiasNOLaborables))</f>
        <v>10</v>
      </c>
      <c r="N53" s="35" t="str">
        <f>IF(NETWORKDAYS(K53+1,I53,DiasNOLaborables)&lt;=0,"",NETWORKDAYS(K53+1,I53,DiasNOLaborables))</f>
        <v/>
      </c>
      <c r="O53" s="36"/>
      <c r="P53" s="37"/>
      <c r="Q53" s="38">
        <f>IFERROR(VLOOKUP(E53,$Y$50:$Z$63,2),"")</f>
        <v>10</v>
      </c>
      <c r="R53" s="37"/>
      <c r="S53" s="39"/>
      <c r="Y53" s="40" t="s">
        <v>77</v>
      </c>
      <c r="Z53" s="40">
        <v>15</v>
      </c>
      <c r="AD53" s="40">
        <v>43260</v>
      </c>
    </row>
    <row r="54" spans="1:30" s="40" customFormat="1" x14ac:dyDescent="0.25">
      <c r="A54" s="32">
        <f t="shared" si="0"/>
        <v>43</v>
      </c>
      <c r="B54" s="54">
        <v>20180402154505</v>
      </c>
      <c r="C54" s="50">
        <v>43192</v>
      </c>
      <c r="D54" s="48" t="s">
        <v>124</v>
      </c>
      <c r="E54" s="48" t="s">
        <v>85</v>
      </c>
      <c r="F54" s="48" t="s">
        <v>109</v>
      </c>
      <c r="G54" s="48" t="s">
        <v>126</v>
      </c>
      <c r="H54" s="48" t="s">
        <v>44</v>
      </c>
      <c r="I54" s="49">
        <v>43206</v>
      </c>
      <c r="J54" s="48" t="s">
        <v>120</v>
      </c>
      <c r="K54" s="22">
        <f>IFERROR(WORKDAY(C54,Q54,DiasNOLaborables),"")</f>
        <v>43206</v>
      </c>
      <c r="L54" s="34" t="str">
        <f>+IF(C54="","",IF(I54="","",(IF(I54&lt;=K54,"A TIEMPO","FUERA DE TIEMPO"))))</f>
        <v>A TIEMPO</v>
      </c>
      <c r="M54" s="34">
        <f>IF(I54="","",NETWORKDAYS(Hoja1!C54+1,Hoja1!I54,DiasNOLaborables))</f>
        <v>10</v>
      </c>
      <c r="N54" s="35" t="str">
        <f>IF(NETWORKDAYS(K54+1,I54,DiasNOLaborables)&lt;=0,"",NETWORKDAYS(K54+1,I54,DiasNOLaborables))</f>
        <v/>
      </c>
      <c r="O54" s="36"/>
      <c r="P54" s="37"/>
      <c r="Q54" s="38">
        <f>IFERROR(VLOOKUP(E54,$Y$50:$Z$63,2),"")</f>
        <v>10</v>
      </c>
      <c r="R54" s="37"/>
      <c r="S54" s="39"/>
      <c r="Y54" s="40" t="s">
        <v>78</v>
      </c>
      <c r="Z54" s="40">
        <v>15</v>
      </c>
      <c r="AD54" s="40">
        <v>43261</v>
      </c>
    </row>
    <row r="55" spans="1:30" s="40" customFormat="1" x14ac:dyDescent="0.25">
      <c r="A55" s="32">
        <f t="shared" si="0"/>
        <v>44</v>
      </c>
      <c r="B55" s="54">
        <v>20180402154407</v>
      </c>
      <c r="C55" s="50">
        <v>43192</v>
      </c>
      <c r="D55" s="48" t="s">
        <v>124</v>
      </c>
      <c r="E55" s="48" t="s">
        <v>85</v>
      </c>
      <c r="F55" s="48" t="s">
        <v>109</v>
      </c>
      <c r="G55" s="48" t="s">
        <v>126</v>
      </c>
      <c r="H55" s="48" t="s">
        <v>44</v>
      </c>
      <c r="I55" s="49">
        <v>43206</v>
      </c>
      <c r="J55" s="48" t="s">
        <v>120</v>
      </c>
      <c r="K55" s="22">
        <f>IFERROR(WORKDAY(C55,Q55,DiasNOLaborables),"")</f>
        <v>43206</v>
      </c>
      <c r="L55" s="34" t="str">
        <f>+IF(C55="","",IF(I55="","",(IF(I55&lt;=K55,"A TIEMPO","FUERA DE TIEMPO"))))</f>
        <v>A TIEMPO</v>
      </c>
      <c r="M55" s="34">
        <f>IF(I55="","",NETWORKDAYS(Hoja1!C55+1,Hoja1!I55,DiasNOLaborables))</f>
        <v>10</v>
      </c>
      <c r="N55" s="35" t="str">
        <f>IF(NETWORKDAYS(K55+1,I55,DiasNOLaborables)&lt;=0,"",NETWORKDAYS(K55+1,I55,DiasNOLaborables))</f>
        <v/>
      </c>
      <c r="O55" s="36"/>
      <c r="P55" s="37"/>
      <c r="Q55" s="38">
        <f>IFERROR(VLOOKUP(E55,$Y$50:$Z$63,2),"")</f>
        <v>10</v>
      </c>
      <c r="R55" s="37"/>
      <c r="S55" s="39"/>
      <c r="Y55" s="40" t="s">
        <v>79</v>
      </c>
      <c r="Z55" s="40">
        <v>10</v>
      </c>
      <c r="AD55" s="40">
        <v>43262</v>
      </c>
    </row>
    <row r="56" spans="1:30" s="40" customFormat="1" x14ac:dyDescent="0.25">
      <c r="A56" s="32">
        <f t="shared" si="0"/>
        <v>45</v>
      </c>
      <c r="B56" s="54">
        <v>20180402153148</v>
      </c>
      <c r="C56" s="50">
        <v>43192</v>
      </c>
      <c r="D56" s="48" t="s">
        <v>124</v>
      </c>
      <c r="E56" s="48" t="s">
        <v>85</v>
      </c>
      <c r="F56" s="48" t="s">
        <v>109</v>
      </c>
      <c r="G56" s="48" t="s">
        <v>126</v>
      </c>
      <c r="H56" s="48" t="s">
        <v>44</v>
      </c>
      <c r="I56" s="49">
        <v>43206</v>
      </c>
      <c r="J56" s="48" t="s">
        <v>120</v>
      </c>
      <c r="K56" s="22">
        <f>IFERROR(WORKDAY(C56,Q56,DiasNOLaborables),"")</f>
        <v>43206</v>
      </c>
      <c r="L56" s="34" t="str">
        <f>+IF(C56="","",IF(I56="","",(IF(I56&lt;=K56,"A TIEMPO","FUERA DE TIEMPO"))))</f>
        <v>A TIEMPO</v>
      </c>
      <c r="M56" s="34">
        <f>IF(I56="","",NETWORKDAYS(Hoja1!C56+1,Hoja1!I56,DiasNOLaborables))</f>
        <v>10</v>
      </c>
      <c r="N56" s="35" t="str">
        <f>IF(NETWORKDAYS(K56+1,I56,DiasNOLaborables)&lt;=0,"",NETWORKDAYS(K56+1,I56,DiasNOLaborables))</f>
        <v/>
      </c>
      <c r="O56" s="36"/>
      <c r="P56" s="37"/>
      <c r="Q56" s="38">
        <f>IFERROR(VLOOKUP(E56,$Y$50:$Z$63,2),"")</f>
        <v>10</v>
      </c>
      <c r="R56" s="37"/>
      <c r="S56" s="39"/>
      <c r="Y56" s="40" t="s">
        <v>80</v>
      </c>
      <c r="Z56" s="40">
        <v>15</v>
      </c>
      <c r="AD56" s="40">
        <v>43267</v>
      </c>
    </row>
    <row r="57" spans="1:30" s="40" customFormat="1" x14ac:dyDescent="0.25">
      <c r="A57" s="32">
        <f t="shared" si="0"/>
        <v>46</v>
      </c>
      <c r="B57" s="54">
        <v>20180402152806</v>
      </c>
      <c r="C57" s="50">
        <v>43192</v>
      </c>
      <c r="D57" s="48" t="s">
        <v>124</v>
      </c>
      <c r="E57" s="48" t="s">
        <v>85</v>
      </c>
      <c r="F57" s="48" t="s">
        <v>109</v>
      </c>
      <c r="G57" s="48" t="s">
        <v>126</v>
      </c>
      <c r="H57" s="48" t="s">
        <v>44</v>
      </c>
      <c r="I57" s="49">
        <v>43206</v>
      </c>
      <c r="J57" s="48" t="s">
        <v>120</v>
      </c>
      <c r="K57" s="22">
        <f>IFERROR(WORKDAY(C57,Q57,DiasNOLaborables),"")</f>
        <v>43206</v>
      </c>
      <c r="L57" s="34" t="str">
        <f>+IF(C57="","",IF(I57="","",(IF(I57&lt;=K57,"A TIEMPO","FUERA DE TIEMPO"))))</f>
        <v>A TIEMPO</v>
      </c>
      <c r="M57" s="34">
        <f>IF(I57="","",NETWORKDAYS(Hoja1!C57+1,Hoja1!I57,DiasNOLaborables))</f>
        <v>10</v>
      </c>
      <c r="N57" s="35" t="str">
        <f>IF(NETWORKDAYS(K57+1,I57,DiasNOLaborables)&lt;=0,"",NETWORKDAYS(K57+1,I57,DiasNOLaborables))</f>
        <v/>
      </c>
      <c r="O57" s="36"/>
      <c r="P57" s="37"/>
      <c r="Q57" s="38">
        <f>IFERROR(VLOOKUP(E57,$Y$50:$Z$63,2),"")</f>
        <v>10</v>
      </c>
      <c r="R57" s="37"/>
      <c r="S57" s="39"/>
      <c r="Y57" s="40" t="s">
        <v>81</v>
      </c>
      <c r="Z57" s="40">
        <v>15</v>
      </c>
      <c r="AD57" s="40">
        <v>43268</v>
      </c>
    </row>
    <row r="58" spans="1:30" s="40" customFormat="1" x14ac:dyDescent="0.25">
      <c r="A58" s="32">
        <f t="shared" si="0"/>
        <v>47</v>
      </c>
      <c r="B58" s="54">
        <v>20180402152333</v>
      </c>
      <c r="C58" s="50">
        <v>43192</v>
      </c>
      <c r="D58" s="48" t="s">
        <v>124</v>
      </c>
      <c r="E58" s="48" t="s">
        <v>85</v>
      </c>
      <c r="F58" s="48" t="s">
        <v>109</v>
      </c>
      <c r="G58" s="48" t="s">
        <v>126</v>
      </c>
      <c r="H58" s="48" t="s">
        <v>44</v>
      </c>
      <c r="I58" s="49">
        <v>43206</v>
      </c>
      <c r="J58" s="48" t="s">
        <v>120</v>
      </c>
      <c r="K58" s="22">
        <f>IFERROR(WORKDAY(C58,Q58,DiasNOLaborables),"")</f>
        <v>43206</v>
      </c>
      <c r="L58" s="34" t="str">
        <f>+IF(C58="","",IF(I58="","",(IF(I58&lt;=K58,"A TIEMPO","FUERA DE TIEMPO"))))</f>
        <v>A TIEMPO</v>
      </c>
      <c r="M58" s="34">
        <f>IF(I58="","",NETWORKDAYS(Hoja1!C58+1,Hoja1!I58,DiasNOLaborables))</f>
        <v>10</v>
      </c>
      <c r="N58" s="35" t="str">
        <f>IF(NETWORKDAYS(K58+1,I58,DiasNOLaborables)&lt;=0,"",NETWORKDAYS(K58+1,I58,DiasNOLaborables))</f>
        <v/>
      </c>
      <c r="O58" s="36"/>
      <c r="P58" s="37"/>
      <c r="Q58" s="38">
        <f>IFERROR(VLOOKUP(E58,$Y$50:$Z$63,2),"")</f>
        <v>10</v>
      </c>
      <c r="R58" s="37"/>
      <c r="S58" s="39"/>
      <c r="Y58" s="40" t="s">
        <v>82</v>
      </c>
      <c r="Z58" s="40">
        <v>15</v>
      </c>
      <c r="AD58" s="40">
        <v>43274</v>
      </c>
    </row>
    <row r="59" spans="1:30" s="40" customFormat="1" x14ac:dyDescent="0.25">
      <c r="A59" s="32">
        <f t="shared" si="0"/>
        <v>48</v>
      </c>
      <c r="B59" s="54">
        <v>20180402151747</v>
      </c>
      <c r="C59" s="50">
        <v>43192</v>
      </c>
      <c r="D59" s="48" t="s">
        <v>124</v>
      </c>
      <c r="E59" s="48" t="s">
        <v>85</v>
      </c>
      <c r="F59" s="48" t="s">
        <v>109</v>
      </c>
      <c r="G59" s="48" t="s">
        <v>126</v>
      </c>
      <c r="H59" s="48" t="s">
        <v>44</v>
      </c>
      <c r="I59" s="49">
        <v>43206</v>
      </c>
      <c r="J59" s="48" t="s">
        <v>120</v>
      </c>
      <c r="K59" s="22">
        <f>IFERROR(WORKDAY(C59,Q59,DiasNOLaborables),"")</f>
        <v>43206</v>
      </c>
      <c r="L59" s="34" t="str">
        <f>+IF(C59="","",IF(I59="","",(IF(I59&lt;=K59,"A TIEMPO","FUERA DE TIEMPO"))))</f>
        <v>A TIEMPO</v>
      </c>
      <c r="M59" s="34">
        <f>IF(I59="","",NETWORKDAYS(Hoja1!C59+1,Hoja1!I59,DiasNOLaborables))</f>
        <v>10</v>
      </c>
      <c r="N59" s="35" t="str">
        <f>IF(NETWORKDAYS(K59+1,I59,DiasNOLaborables)&lt;=0,"",NETWORKDAYS(K59+1,I59,DiasNOLaborables))</f>
        <v/>
      </c>
      <c r="O59" s="36"/>
      <c r="P59" s="37"/>
      <c r="Q59" s="38">
        <f>IFERROR(VLOOKUP(E59,$Y$50:$Z$63,2),"")</f>
        <v>10</v>
      </c>
      <c r="R59" s="37"/>
      <c r="S59" s="39"/>
      <c r="Y59" s="40" t="s">
        <v>83</v>
      </c>
      <c r="Z59" s="40">
        <v>5</v>
      </c>
      <c r="AD59" s="40">
        <v>43275</v>
      </c>
    </row>
    <row r="60" spans="1:30" s="40" customFormat="1" x14ac:dyDescent="0.25">
      <c r="A60" s="32">
        <f t="shared" si="0"/>
        <v>49</v>
      </c>
      <c r="B60" s="54">
        <v>20180402151440</v>
      </c>
      <c r="C60" s="50">
        <v>43192</v>
      </c>
      <c r="D60" s="48" t="s">
        <v>124</v>
      </c>
      <c r="E60" s="48" t="s">
        <v>85</v>
      </c>
      <c r="F60" s="48" t="s">
        <v>109</v>
      </c>
      <c r="G60" s="48" t="s">
        <v>126</v>
      </c>
      <c r="H60" s="48" t="s">
        <v>44</v>
      </c>
      <c r="I60" s="49">
        <v>43206</v>
      </c>
      <c r="J60" s="48" t="s">
        <v>120</v>
      </c>
      <c r="K60" s="22">
        <f>IFERROR(WORKDAY(C60,Q60,DiasNOLaborables),"")</f>
        <v>43206</v>
      </c>
      <c r="L60" s="34" t="str">
        <f>+IF(C60="","",IF(I60="","",(IF(I60&lt;=K60,"A TIEMPO","FUERA DE TIEMPO"))))</f>
        <v>A TIEMPO</v>
      </c>
      <c r="M60" s="34">
        <f>IF(I60="","",NETWORKDAYS(Hoja1!C60+1,Hoja1!I60,DiasNOLaborables))</f>
        <v>10</v>
      </c>
      <c r="N60" s="35" t="str">
        <f>IF(NETWORKDAYS(K60+1,I60,DiasNOLaborables)&lt;=0,"",NETWORKDAYS(K60+1,I60,DiasNOLaborables))</f>
        <v/>
      </c>
      <c r="O60" s="36"/>
      <c r="P60" s="37"/>
      <c r="Q60" s="38">
        <f>IFERROR(VLOOKUP(E60,$Y$50:$Z$63,2),"")</f>
        <v>10</v>
      </c>
      <c r="R60" s="37"/>
      <c r="S60" s="39"/>
      <c r="Y60" s="40" t="s">
        <v>84</v>
      </c>
      <c r="Z60" s="40">
        <v>5</v>
      </c>
      <c r="AD60" s="40">
        <v>43281</v>
      </c>
    </row>
    <row r="61" spans="1:30" s="40" customFormat="1" x14ac:dyDescent="0.25">
      <c r="A61" s="32">
        <f t="shared" si="0"/>
        <v>50</v>
      </c>
      <c r="B61" s="54">
        <v>20180402150040</v>
      </c>
      <c r="C61" s="50">
        <v>43192</v>
      </c>
      <c r="D61" s="48" t="s">
        <v>124</v>
      </c>
      <c r="E61" s="48" t="s">
        <v>85</v>
      </c>
      <c r="F61" s="48" t="s">
        <v>109</v>
      </c>
      <c r="G61" s="48" t="s">
        <v>126</v>
      </c>
      <c r="H61" s="48" t="s">
        <v>44</v>
      </c>
      <c r="I61" s="49">
        <v>43206</v>
      </c>
      <c r="J61" s="48" t="s">
        <v>120</v>
      </c>
      <c r="K61" s="22">
        <f>IFERROR(WORKDAY(C61,Q61,DiasNOLaborables),"")</f>
        <v>43206</v>
      </c>
      <c r="L61" s="34" t="str">
        <f>+IF(C61="","",IF(I61="","",(IF(I61&lt;=K61,"A TIEMPO","FUERA DE TIEMPO"))))</f>
        <v>A TIEMPO</v>
      </c>
      <c r="M61" s="34">
        <f>IF(I61="","",NETWORKDAYS(Hoja1!C61+1,Hoja1!I61,DiasNOLaborables))</f>
        <v>10</v>
      </c>
      <c r="N61" s="35" t="str">
        <f>IF(NETWORKDAYS(K61+1,I61,DiasNOLaborables)&lt;=0,"",NETWORKDAYS(K61+1,I61,DiasNOLaborables))</f>
        <v/>
      </c>
      <c r="O61" s="36"/>
      <c r="P61" s="37"/>
      <c r="Q61" s="38">
        <f>IFERROR(VLOOKUP(E61,$Y$50:$Z$63,2),"")</f>
        <v>10</v>
      </c>
      <c r="R61" s="37"/>
      <c r="S61" s="39"/>
      <c r="Y61" s="40" t="s">
        <v>85</v>
      </c>
      <c r="Z61" s="40">
        <v>10</v>
      </c>
      <c r="AD61" s="40">
        <v>43282</v>
      </c>
    </row>
    <row r="62" spans="1:30" s="40" customFormat="1" x14ac:dyDescent="0.25">
      <c r="A62" s="32">
        <f t="shared" si="0"/>
        <v>51</v>
      </c>
      <c r="B62" s="54">
        <v>20180402150002</v>
      </c>
      <c r="C62" s="50">
        <v>43192</v>
      </c>
      <c r="D62" s="48" t="s">
        <v>124</v>
      </c>
      <c r="E62" s="48" t="s">
        <v>85</v>
      </c>
      <c r="F62" s="48" t="s">
        <v>109</v>
      </c>
      <c r="G62" s="48" t="s">
        <v>126</v>
      </c>
      <c r="H62" s="48" t="s">
        <v>44</v>
      </c>
      <c r="I62" s="49">
        <v>43206</v>
      </c>
      <c r="J62" s="48" t="s">
        <v>120</v>
      </c>
      <c r="K62" s="22">
        <f>IFERROR(WORKDAY(C62,Q62,DiasNOLaborables),"")</f>
        <v>43206</v>
      </c>
      <c r="L62" s="34" t="str">
        <f>+IF(C62="","",IF(I62="","",(IF(I62&lt;=K62,"A TIEMPO","FUERA DE TIEMPO"))))</f>
        <v>A TIEMPO</v>
      </c>
      <c r="M62" s="34">
        <f>IF(I62="","",NETWORKDAYS(Hoja1!C62+1,Hoja1!I62,DiasNOLaborables))</f>
        <v>10</v>
      </c>
      <c r="N62" s="35" t="str">
        <f>IF(NETWORKDAYS(K62+1,I62,DiasNOLaborables)&lt;=0,"",NETWORKDAYS(K62+1,I62,DiasNOLaborables))</f>
        <v/>
      </c>
      <c r="O62" s="36"/>
      <c r="P62" s="37"/>
      <c r="Q62" s="38">
        <f>IFERROR(VLOOKUP(E62,$Y$50:$Z$63,2),"")</f>
        <v>10</v>
      </c>
      <c r="R62" s="37"/>
      <c r="S62" s="39"/>
      <c r="Y62" s="40" t="s">
        <v>86</v>
      </c>
      <c r="Z62" s="40">
        <v>5</v>
      </c>
      <c r="AD62" s="40">
        <v>43288</v>
      </c>
    </row>
    <row r="63" spans="1:30" s="40" customFormat="1" x14ac:dyDescent="0.25">
      <c r="A63" s="32">
        <f t="shared" si="0"/>
        <v>52</v>
      </c>
      <c r="B63" s="54">
        <v>20180402145304</v>
      </c>
      <c r="C63" s="50">
        <v>43192</v>
      </c>
      <c r="D63" s="48" t="s">
        <v>124</v>
      </c>
      <c r="E63" s="48" t="s">
        <v>85</v>
      </c>
      <c r="F63" s="48" t="s">
        <v>109</v>
      </c>
      <c r="G63" s="48" t="s">
        <v>126</v>
      </c>
      <c r="H63" s="48" t="s">
        <v>44</v>
      </c>
      <c r="I63" s="49">
        <v>43206</v>
      </c>
      <c r="J63" s="48" t="s">
        <v>120</v>
      </c>
      <c r="K63" s="22">
        <f>IFERROR(WORKDAY(C63,Q63,DiasNOLaborables),"")</f>
        <v>43206</v>
      </c>
      <c r="L63" s="34" t="str">
        <f>+IF(C63="","",IF(I63="","",(IF(I63&lt;=K63,"A TIEMPO","FUERA DE TIEMPO"))))</f>
        <v>A TIEMPO</v>
      </c>
      <c r="M63" s="34">
        <f>IF(I63="","",NETWORKDAYS(Hoja1!C63+1,Hoja1!I63,DiasNOLaborables))</f>
        <v>10</v>
      </c>
      <c r="N63" s="35" t="str">
        <f>IF(NETWORKDAYS(K63+1,I63,DiasNOLaborables)&lt;=0,"",NETWORKDAYS(K63+1,I63,DiasNOLaborables))</f>
        <v/>
      </c>
      <c r="O63" s="36"/>
      <c r="P63" s="37"/>
      <c r="Q63" s="38">
        <f>IFERROR(VLOOKUP(E63,$Y$50:$Z$63,2),"")</f>
        <v>10</v>
      </c>
      <c r="R63" s="37"/>
      <c r="S63" s="39"/>
      <c r="Y63" s="40" t="s">
        <v>87</v>
      </c>
      <c r="Z63" s="40">
        <v>15</v>
      </c>
      <c r="AD63" s="40">
        <v>43289</v>
      </c>
    </row>
    <row r="64" spans="1:30" s="40" customFormat="1" x14ac:dyDescent="0.25">
      <c r="A64" s="32">
        <f t="shared" si="0"/>
        <v>53</v>
      </c>
      <c r="B64" s="54">
        <v>20180402145157</v>
      </c>
      <c r="C64" s="50">
        <v>43192</v>
      </c>
      <c r="D64" s="48" t="s">
        <v>124</v>
      </c>
      <c r="E64" s="48" t="s">
        <v>85</v>
      </c>
      <c r="F64" s="48" t="s">
        <v>109</v>
      </c>
      <c r="G64" s="48" t="s">
        <v>126</v>
      </c>
      <c r="H64" s="48" t="s">
        <v>44</v>
      </c>
      <c r="I64" s="49">
        <v>43206</v>
      </c>
      <c r="J64" s="48" t="s">
        <v>120</v>
      </c>
      <c r="K64" s="22">
        <f>IFERROR(WORKDAY(C64,Q64,DiasNOLaborables),"")</f>
        <v>43206</v>
      </c>
      <c r="L64" s="34" t="str">
        <f>+IF(C64="","",IF(I64="","",(IF(I64&lt;=K64,"A TIEMPO","FUERA DE TIEMPO"))))</f>
        <v>A TIEMPO</v>
      </c>
      <c r="M64" s="34">
        <f>IF(I64="","",NETWORKDAYS(Hoja1!C64+1,Hoja1!I64,DiasNOLaborables))</f>
        <v>10</v>
      </c>
      <c r="N64" s="35" t="str">
        <f>IF(NETWORKDAYS(K64+1,I64,DiasNOLaborables)&lt;=0,"",NETWORKDAYS(K64+1,I64,DiasNOLaborables))</f>
        <v/>
      </c>
      <c r="O64" s="36"/>
      <c r="P64" s="37"/>
      <c r="Q64" s="38">
        <f>IFERROR(VLOOKUP(E64,$Y$50:$Z$63,2),"")</f>
        <v>10</v>
      </c>
      <c r="R64" s="37"/>
      <c r="S64" s="39"/>
      <c r="AD64" s="40">
        <v>43295</v>
      </c>
    </row>
    <row r="65" spans="1:30" s="40" customFormat="1" x14ac:dyDescent="0.25">
      <c r="A65" s="32">
        <f t="shared" si="0"/>
        <v>54</v>
      </c>
      <c r="B65" s="54">
        <v>20180402144932</v>
      </c>
      <c r="C65" s="50">
        <v>43192</v>
      </c>
      <c r="D65" s="48" t="s">
        <v>124</v>
      </c>
      <c r="E65" s="48" t="s">
        <v>85</v>
      </c>
      <c r="F65" s="48" t="s">
        <v>109</v>
      </c>
      <c r="G65" s="48" t="s">
        <v>126</v>
      </c>
      <c r="H65" s="48" t="s">
        <v>44</v>
      </c>
      <c r="I65" s="49">
        <v>43206</v>
      </c>
      <c r="J65" s="48" t="s">
        <v>120</v>
      </c>
      <c r="K65" s="22">
        <f>IFERROR(WORKDAY(C65,Q65,DiasNOLaborables),"")</f>
        <v>43206</v>
      </c>
      <c r="L65" s="34" t="str">
        <f>+IF(C65="","",IF(I65="","",(IF(I65&lt;=K65,"A TIEMPO","FUERA DE TIEMPO"))))</f>
        <v>A TIEMPO</v>
      </c>
      <c r="M65" s="34">
        <f>IF(I65="","",NETWORKDAYS(Hoja1!C65+1,Hoja1!I65,DiasNOLaborables))</f>
        <v>10</v>
      </c>
      <c r="N65" s="35" t="str">
        <f>IF(NETWORKDAYS(K65+1,I65,DiasNOLaborables)&lt;=0,"",NETWORKDAYS(K65+1,I65,DiasNOLaborables))</f>
        <v/>
      </c>
      <c r="O65" s="36"/>
      <c r="P65" s="37"/>
      <c r="Q65" s="38">
        <f>IFERROR(VLOOKUP(E65,$Y$50:$Z$63,2),"")</f>
        <v>10</v>
      </c>
      <c r="R65" s="37"/>
      <c r="S65" s="39"/>
      <c r="Y65" s="40" t="s">
        <v>55</v>
      </c>
      <c r="AD65" s="40">
        <v>43296</v>
      </c>
    </row>
    <row r="66" spans="1:30" s="40" customFormat="1" x14ac:dyDescent="0.25">
      <c r="A66" s="32">
        <f t="shared" si="0"/>
        <v>55</v>
      </c>
      <c r="B66" s="54">
        <v>20180402144802</v>
      </c>
      <c r="C66" s="50">
        <v>43192</v>
      </c>
      <c r="D66" s="48" t="s">
        <v>124</v>
      </c>
      <c r="E66" s="48" t="s">
        <v>85</v>
      </c>
      <c r="F66" s="48" t="s">
        <v>109</v>
      </c>
      <c r="G66" s="48" t="s">
        <v>126</v>
      </c>
      <c r="H66" s="48" t="s">
        <v>44</v>
      </c>
      <c r="I66" s="49">
        <v>43206</v>
      </c>
      <c r="J66" s="48" t="s">
        <v>120</v>
      </c>
      <c r="K66" s="22">
        <f>IFERROR(WORKDAY(C66,Q66,DiasNOLaborables),"")</f>
        <v>43206</v>
      </c>
      <c r="L66" s="34" t="str">
        <f>+IF(C66="","",IF(I66="","",(IF(I66&lt;=K66,"A TIEMPO","FUERA DE TIEMPO"))))</f>
        <v>A TIEMPO</v>
      </c>
      <c r="M66" s="34">
        <f>IF(I66="","",NETWORKDAYS(Hoja1!C66+1,Hoja1!I66,DiasNOLaborables))</f>
        <v>10</v>
      </c>
      <c r="N66" s="35" t="str">
        <f>IF(NETWORKDAYS(K66+1,I66,DiasNOLaborables)&lt;=0,"",NETWORKDAYS(K66+1,I66,DiasNOLaborables))</f>
        <v/>
      </c>
      <c r="O66" s="36"/>
      <c r="P66" s="37"/>
      <c r="Q66" s="38">
        <f>IFERROR(VLOOKUP(E66,$Y$50:$Z$63,2),"")</f>
        <v>10</v>
      </c>
      <c r="R66" s="37"/>
      <c r="S66" s="39"/>
      <c r="Y66" s="40" t="s">
        <v>88</v>
      </c>
      <c r="AD66" s="40">
        <v>43301</v>
      </c>
    </row>
    <row r="67" spans="1:30" s="40" customFormat="1" x14ac:dyDescent="0.25">
      <c r="A67" s="32">
        <f t="shared" si="0"/>
        <v>56</v>
      </c>
      <c r="B67" s="54">
        <v>20180402144437</v>
      </c>
      <c r="C67" s="50">
        <v>43192</v>
      </c>
      <c r="D67" s="48" t="s">
        <v>124</v>
      </c>
      <c r="E67" s="48" t="s">
        <v>85</v>
      </c>
      <c r="F67" s="48" t="s">
        <v>109</v>
      </c>
      <c r="G67" s="48" t="s">
        <v>126</v>
      </c>
      <c r="H67" s="48" t="s">
        <v>44</v>
      </c>
      <c r="I67" s="49">
        <v>43206</v>
      </c>
      <c r="J67" s="48" t="s">
        <v>120</v>
      </c>
      <c r="K67" s="22">
        <f>IFERROR(WORKDAY(C67,Q67,DiasNOLaborables),"")</f>
        <v>43206</v>
      </c>
      <c r="L67" s="34" t="str">
        <f>+IF(C67="","",IF(I67="","",(IF(I67&lt;=K67,"A TIEMPO","FUERA DE TIEMPO"))))</f>
        <v>A TIEMPO</v>
      </c>
      <c r="M67" s="34">
        <f>IF(I67="","",NETWORKDAYS(Hoja1!C67+1,Hoja1!I67,DiasNOLaborables))</f>
        <v>10</v>
      </c>
      <c r="N67" s="35" t="str">
        <f>IF(NETWORKDAYS(K67+1,I67,DiasNOLaborables)&lt;=0,"",NETWORKDAYS(K67+1,I67,DiasNOLaborables))</f>
        <v/>
      </c>
      <c r="O67" s="36"/>
      <c r="P67" s="37"/>
      <c r="Q67" s="38">
        <f>IFERROR(VLOOKUP(E67,$Y$50:$Z$63,2),"")</f>
        <v>10</v>
      </c>
      <c r="R67" s="37"/>
      <c r="S67" s="39"/>
      <c r="Y67" s="40" t="s">
        <v>89</v>
      </c>
      <c r="AD67" s="40">
        <v>43302</v>
      </c>
    </row>
    <row r="68" spans="1:30" s="40" customFormat="1" x14ac:dyDescent="0.25">
      <c r="A68" s="32">
        <f t="shared" si="0"/>
        <v>57</v>
      </c>
      <c r="B68" s="54">
        <v>20180402144213</v>
      </c>
      <c r="C68" s="50">
        <v>43192</v>
      </c>
      <c r="D68" s="48" t="s">
        <v>124</v>
      </c>
      <c r="E68" s="48" t="s">
        <v>85</v>
      </c>
      <c r="F68" s="48" t="s">
        <v>109</v>
      </c>
      <c r="G68" s="48" t="s">
        <v>126</v>
      </c>
      <c r="H68" s="48" t="s">
        <v>44</v>
      </c>
      <c r="I68" s="49">
        <v>43206</v>
      </c>
      <c r="J68" s="48" t="s">
        <v>120</v>
      </c>
      <c r="K68" s="22">
        <f>IFERROR(WORKDAY(C68,Q68,DiasNOLaborables),"")</f>
        <v>43206</v>
      </c>
      <c r="L68" s="34" t="str">
        <f>+IF(C68="","",IF(I68="","",(IF(I68&lt;=K68,"A TIEMPO","FUERA DE TIEMPO"))))</f>
        <v>A TIEMPO</v>
      </c>
      <c r="M68" s="34">
        <f>IF(I68="","",NETWORKDAYS(Hoja1!C68+1,Hoja1!I68,DiasNOLaborables))</f>
        <v>10</v>
      </c>
      <c r="N68" s="35" t="str">
        <f>IF(NETWORKDAYS(K68+1,I68,DiasNOLaborables)&lt;=0,"",NETWORKDAYS(K68+1,I68,DiasNOLaborables))</f>
        <v/>
      </c>
      <c r="O68" s="36"/>
      <c r="P68" s="37"/>
      <c r="Q68" s="38">
        <f>IFERROR(VLOOKUP(E68,$Y$50:$Z$63,2),"")</f>
        <v>10</v>
      </c>
      <c r="R68" s="37"/>
      <c r="S68" s="39"/>
      <c r="Y68" s="40" t="s">
        <v>90</v>
      </c>
      <c r="AD68" s="40">
        <v>43303</v>
      </c>
    </row>
    <row r="69" spans="1:30" s="40" customFormat="1" x14ac:dyDescent="0.25">
      <c r="A69" s="32">
        <f t="shared" si="0"/>
        <v>58</v>
      </c>
      <c r="B69" s="54">
        <v>20180402143851</v>
      </c>
      <c r="C69" s="50">
        <v>43192</v>
      </c>
      <c r="D69" s="48" t="s">
        <v>124</v>
      </c>
      <c r="E69" s="48" t="s">
        <v>85</v>
      </c>
      <c r="F69" s="48" t="s">
        <v>109</v>
      </c>
      <c r="G69" s="48" t="s">
        <v>126</v>
      </c>
      <c r="H69" s="48" t="s">
        <v>44</v>
      </c>
      <c r="I69" s="49">
        <v>43206</v>
      </c>
      <c r="J69" s="48" t="s">
        <v>120</v>
      </c>
      <c r="K69" s="22">
        <f>IFERROR(WORKDAY(C69,Q69,DiasNOLaborables),"")</f>
        <v>43206</v>
      </c>
      <c r="L69" s="34" t="str">
        <f>+IF(C69="","",IF(I69="","",(IF(I69&lt;=K69,"A TIEMPO","FUERA DE TIEMPO"))))</f>
        <v>A TIEMPO</v>
      </c>
      <c r="M69" s="34">
        <f>IF(I69="","",NETWORKDAYS(Hoja1!C69+1,Hoja1!I69,DiasNOLaborables))</f>
        <v>10</v>
      </c>
      <c r="N69" s="35" t="str">
        <f>IF(NETWORKDAYS(K69+1,I69,DiasNOLaborables)&lt;=0,"",NETWORKDAYS(K69+1,I69,DiasNOLaborables))</f>
        <v/>
      </c>
      <c r="O69" s="36"/>
      <c r="P69" s="37"/>
      <c r="Q69" s="38">
        <f>IFERROR(VLOOKUP(E69,$Y$50:$Z$63,2),"")</f>
        <v>10</v>
      </c>
      <c r="R69" s="37"/>
      <c r="S69" s="39"/>
      <c r="Y69" s="40" t="s">
        <v>91</v>
      </c>
      <c r="AD69" s="40">
        <v>43309</v>
      </c>
    </row>
    <row r="70" spans="1:30" s="40" customFormat="1" x14ac:dyDescent="0.25">
      <c r="A70" s="32">
        <f t="shared" si="0"/>
        <v>59</v>
      </c>
      <c r="B70" s="54">
        <v>20180402143456</v>
      </c>
      <c r="C70" s="50">
        <v>43192</v>
      </c>
      <c r="D70" s="48" t="s">
        <v>124</v>
      </c>
      <c r="E70" s="48" t="s">
        <v>85</v>
      </c>
      <c r="F70" s="48" t="s">
        <v>109</v>
      </c>
      <c r="G70" s="48" t="s">
        <v>126</v>
      </c>
      <c r="H70" s="48" t="s">
        <v>44</v>
      </c>
      <c r="I70" s="49">
        <v>43206</v>
      </c>
      <c r="J70" s="48" t="s">
        <v>120</v>
      </c>
      <c r="K70" s="22">
        <f>IFERROR(WORKDAY(C70,Q70,DiasNOLaborables),"")</f>
        <v>43206</v>
      </c>
      <c r="L70" s="34" t="str">
        <f>+IF(C70="","",IF(I70="","",(IF(I70&lt;=K70,"A TIEMPO","FUERA DE TIEMPO"))))</f>
        <v>A TIEMPO</v>
      </c>
      <c r="M70" s="34">
        <f>IF(I70="","",NETWORKDAYS(Hoja1!C70+1,Hoja1!I70,DiasNOLaborables))</f>
        <v>10</v>
      </c>
      <c r="N70" s="35" t="str">
        <f>IF(NETWORKDAYS(K70+1,I70,DiasNOLaborables)&lt;=0,"",NETWORKDAYS(K70+1,I70,DiasNOLaborables))</f>
        <v/>
      </c>
      <c r="O70" s="36"/>
      <c r="P70" s="37"/>
      <c r="Q70" s="38">
        <f>IFERROR(VLOOKUP(E70,$Y$50:$Z$63,2),"")</f>
        <v>10</v>
      </c>
      <c r="R70" s="37"/>
      <c r="S70" s="39"/>
      <c r="Y70" s="40" t="s">
        <v>92</v>
      </c>
      <c r="AD70" s="40">
        <v>43310</v>
      </c>
    </row>
    <row r="71" spans="1:30" s="40" customFormat="1" x14ac:dyDescent="0.25">
      <c r="A71" s="32">
        <f t="shared" si="0"/>
        <v>60</v>
      </c>
      <c r="B71" s="54">
        <v>20180402143236</v>
      </c>
      <c r="C71" s="50">
        <v>43192</v>
      </c>
      <c r="D71" s="48" t="s">
        <v>124</v>
      </c>
      <c r="E71" s="48" t="s">
        <v>85</v>
      </c>
      <c r="F71" s="48" t="s">
        <v>109</v>
      </c>
      <c r="G71" s="48" t="s">
        <v>126</v>
      </c>
      <c r="H71" s="48" t="s">
        <v>44</v>
      </c>
      <c r="I71" s="49">
        <v>43206</v>
      </c>
      <c r="J71" s="48" t="s">
        <v>120</v>
      </c>
      <c r="K71" s="22">
        <f>IFERROR(WORKDAY(C71,Q71,DiasNOLaborables),"")</f>
        <v>43206</v>
      </c>
      <c r="L71" s="34" t="str">
        <f>+IF(C71="","",IF(I71="","",(IF(I71&lt;=K71,"A TIEMPO","FUERA DE TIEMPO"))))</f>
        <v>A TIEMPO</v>
      </c>
      <c r="M71" s="34">
        <f>IF(I71="","",NETWORKDAYS(Hoja1!C71+1,Hoja1!I71,DiasNOLaborables))</f>
        <v>10</v>
      </c>
      <c r="N71" s="35" t="str">
        <f>IF(NETWORKDAYS(K71+1,I71,DiasNOLaborables)&lt;=0,"",NETWORKDAYS(K71+1,I71,DiasNOLaborables))</f>
        <v/>
      </c>
      <c r="O71" s="36"/>
      <c r="P71" s="37"/>
      <c r="Q71" s="38">
        <f>IFERROR(VLOOKUP(E71,$Y$50:$Z$63,2),"")</f>
        <v>10</v>
      </c>
      <c r="R71" s="37"/>
      <c r="S71" s="39"/>
      <c r="Y71" s="40" t="s">
        <v>93</v>
      </c>
      <c r="AD71" s="40">
        <v>43316</v>
      </c>
    </row>
    <row r="72" spans="1:30" s="40" customFormat="1" x14ac:dyDescent="0.25">
      <c r="A72" s="32">
        <f t="shared" si="0"/>
        <v>61</v>
      </c>
      <c r="B72" s="54">
        <v>20180402143025</v>
      </c>
      <c r="C72" s="50">
        <v>43192</v>
      </c>
      <c r="D72" s="48" t="s">
        <v>124</v>
      </c>
      <c r="E72" s="48" t="s">
        <v>85</v>
      </c>
      <c r="F72" s="48" t="s">
        <v>109</v>
      </c>
      <c r="G72" s="48" t="s">
        <v>126</v>
      </c>
      <c r="H72" s="48" t="s">
        <v>44</v>
      </c>
      <c r="I72" s="49">
        <v>43206</v>
      </c>
      <c r="J72" s="48" t="s">
        <v>120</v>
      </c>
      <c r="K72" s="22">
        <f>IFERROR(WORKDAY(C72,Q72,DiasNOLaborables),"")</f>
        <v>43206</v>
      </c>
      <c r="L72" s="34" t="str">
        <f>+IF(C72="","",IF(I72="","",(IF(I72&lt;=K72,"A TIEMPO","FUERA DE TIEMPO"))))</f>
        <v>A TIEMPO</v>
      </c>
      <c r="M72" s="34">
        <f>IF(I72="","",NETWORKDAYS(Hoja1!C72+1,Hoja1!I72,DiasNOLaborables))</f>
        <v>10</v>
      </c>
      <c r="N72" s="35" t="str">
        <f>IF(NETWORKDAYS(K72+1,I72,DiasNOLaborables)&lt;=0,"",NETWORKDAYS(K72+1,I72,DiasNOLaborables))</f>
        <v/>
      </c>
      <c r="O72" s="36"/>
      <c r="P72" s="37"/>
      <c r="Q72" s="38">
        <f>IFERROR(VLOOKUP(E72,$Y$50:$Z$63,2),"")</f>
        <v>10</v>
      </c>
      <c r="R72" s="37"/>
      <c r="S72" s="39"/>
      <c r="Y72" s="40" t="s">
        <v>94</v>
      </c>
      <c r="AD72" s="40">
        <v>43317</v>
      </c>
    </row>
    <row r="73" spans="1:30" s="40" customFormat="1" x14ac:dyDescent="0.25">
      <c r="A73" s="32">
        <f t="shared" si="0"/>
        <v>62</v>
      </c>
      <c r="B73" s="54">
        <v>20180402142558</v>
      </c>
      <c r="C73" s="50">
        <v>43192</v>
      </c>
      <c r="D73" s="48" t="s">
        <v>124</v>
      </c>
      <c r="E73" s="48" t="s">
        <v>85</v>
      </c>
      <c r="F73" s="48" t="s">
        <v>109</v>
      </c>
      <c r="G73" s="48" t="s">
        <v>126</v>
      </c>
      <c r="H73" s="48" t="s">
        <v>44</v>
      </c>
      <c r="I73" s="49">
        <v>43206</v>
      </c>
      <c r="J73" s="48" t="s">
        <v>120</v>
      </c>
      <c r="K73" s="22">
        <f>IFERROR(WORKDAY(C73,Q73,DiasNOLaborables),"")</f>
        <v>43206</v>
      </c>
      <c r="L73" s="34" t="str">
        <f>+IF(C73="","",IF(I73="","",(IF(I73&lt;=K73,"A TIEMPO","FUERA DE TIEMPO"))))</f>
        <v>A TIEMPO</v>
      </c>
      <c r="M73" s="34">
        <f>IF(I73="","",NETWORKDAYS(Hoja1!C73+1,Hoja1!I73,DiasNOLaborables))</f>
        <v>10</v>
      </c>
      <c r="N73" s="35" t="str">
        <f>IF(NETWORKDAYS(K73+1,I73,DiasNOLaborables)&lt;=0,"",NETWORKDAYS(K73+1,I73,DiasNOLaborables))</f>
        <v/>
      </c>
      <c r="O73" s="36"/>
      <c r="P73" s="37"/>
      <c r="Q73" s="38">
        <f>IFERROR(VLOOKUP(E73,$Y$50:$Z$63,2),"")</f>
        <v>10</v>
      </c>
      <c r="R73" s="37"/>
      <c r="S73" s="39"/>
      <c r="Y73" s="40" t="s">
        <v>95</v>
      </c>
      <c r="AD73" s="40">
        <v>43319</v>
      </c>
    </row>
    <row r="74" spans="1:30" s="40" customFormat="1" x14ac:dyDescent="0.25">
      <c r="A74" s="32">
        <f t="shared" si="0"/>
        <v>63</v>
      </c>
      <c r="B74" s="54">
        <v>20180402141926</v>
      </c>
      <c r="C74" s="50">
        <v>43192</v>
      </c>
      <c r="D74" s="48" t="s">
        <v>124</v>
      </c>
      <c r="E74" s="48" t="s">
        <v>85</v>
      </c>
      <c r="F74" s="48" t="s">
        <v>109</v>
      </c>
      <c r="G74" s="48" t="s">
        <v>126</v>
      </c>
      <c r="H74" s="48" t="s">
        <v>44</v>
      </c>
      <c r="I74" s="49">
        <v>43206</v>
      </c>
      <c r="J74" s="48" t="s">
        <v>120</v>
      </c>
      <c r="K74" s="22">
        <f>IFERROR(WORKDAY(C74,Q74,DiasNOLaborables),"")</f>
        <v>43206</v>
      </c>
      <c r="L74" s="34" t="str">
        <f>+IF(C74="","",IF(I74="","",(IF(I74&lt;=K74,"A TIEMPO","FUERA DE TIEMPO"))))</f>
        <v>A TIEMPO</v>
      </c>
      <c r="M74" s="34">
        <f>IF(I74="","",NETWORKDAYS(Hoja1!C74+1,Hoja1!I74,DiasNOLaborables))</f>
        <v>10</v>
      </c>
      <c r="N74" s="35" t="str">
        <f>IF(NETWORKDAYS(K74+1,I74,DiasNOLaborables)&lt;=0,"",NETWORKDAYS(K74+1,I74,DiasNOLaborables))</f>
        <v/>
      </c>
      <c r="O74" s="36"/>
      <c r="P74" s="37"/>
      <c r="Q74" s="38">
        <f>IFERROR(VLOOKUP(E74,$Y$50:$Z$63,2),"")</f>
        <v>10</v>
      </c>
      <c r="R74" s="37"/>
      <c r="S74" s="39"/>
      <c r="Y74" s="40" t="s">
        <v>96</v>
      </c>
      <c r="AD74" s="40">
        <v>43323</v>
      </c>
    </row>
    <row r="75" spans="1:30" s="40" customFormat="1" x14ac:dyDescent="0.25">
      <c r="A75" s="32">
        <f t="shared" si="0"/>
        <v>64</v>
      </c>
      <c r="B75" s="54">
        <v>20180402141343</v>
      </c>
      <c r="C75" s="50">
        <v>43192</v>
      </c>
      <c r="D75" s="48" t="s">
        <v>124</v>
      </c>
      <c r="E75" s="48" t="s">
        <v>85</v>
      </c>
      <c r="F75" s="48" t="s">
        <v>109</v>
      </c>
      <c r="G75" s="48" t="s">
        <v>126</v>
      </c>
      <c r="H75" s="48" t="s">
        <v>44</v>
      </c>
      <c r="I75" s="49">
        <v>43206</v>
      </c>
      <c r="J75" s="48" t="s">
        <v>120</v>
      </c>
      <c r="K75" s="22">
        <f>IFERROR(WORKDAY(C75,Q75,DiasNOLaborables),"")</f>
        <v>43206</v>
      </c>
      <c r="L75" s="34" t="str">
        <f>+IF(C75="","",IF(I75="","",(IF(I75&lt;=K75,"A TIEMPO","FUERA DE TIEMPO"))))</f>
        <v>A TIEMPO</v>
      </c>
      <c r="M75" s="34">
        <f>IF(I75="","",NETWORKDAYS(Hoja1!C75+1,Hoja1!I75,DiasNOLaborables))</f>
        <v>10</v>
      </c>
      <c r="N75" s="35" t="str">
        <f>IF(NETWORKDAYS(K75+1,I75,DiasNOLaborables)&lt;=0,"",NETWORKDAYS(K75+1,I75,DiasNOLaborables))</f>
        <v/>
      </c>
      <c r="O75" s="36"/>
      <c r="P75" s="37"/>
      <c r="Q75" s="38">
        <f>IFERROR(VLOOKUP(E75,$Y$50:$Z$63,2),"")</f>
        <v>10</v>
      </c>
      <c r="R75" s="37"/>
      <c r="S75" s="39"/>
      <c r="Y75" s="40" t="s">
        <v>60</v>
      </c>
      <c r="Z75" s="40" t="s">
        <v>61</v>
      </c>
      <c r="AD75" s="40">
        <v>43324</v>
      </c>
    </row>
    <row r="76" spans="1:30" s="40" customFormat="1" x14ac:dyDescent="0.25">
      <c r="A76" s="32">
        <f t="shared" si="0"/>
        <v>65</v>
      </c>
      <c r="B76" s="54">
        <v>20180402140933</v>
      </c>
      <c r="C76" s="50">
        <v>43192</v>
      </c>
      <c r="D76" s="48" t="s">
        <v>124</v>
      </c>
      <c r="E76" s="48" t="s">
        <v>85</v>
      </c>
      <c r="F76" s="48" t="s">
        <v>109</v>
      </c>
      <c r="G76" s="48" t="s">
        <v>126</v>
      </c>
      <c r="H76" s="48" t="s">
        <v>44</v>
      </c>
      <c r="I76" s="49">
        <v>43206</v>
      </c>
      <c r="J76" s="48" t="s">
        <v>120</v>
      </c>
      <c r="K76" s="22">
        <f>IFERROR(WORKDAY(C76,Q76,DiasNOLaborables),"")</f>
        <v>43206</v>
      </c>
      <c r="L76" s="34" t="str">
        <f>+IF(C76="","",IF(I76="","",(IF(I76&lt;=K76,"A TIEMPO","FUERA DE TIEMPO"))))</f>
        <v>A TIEMPO</v>
      </c>
      <c r="M76" s="34">
        <f>IF(I76="","",NETWORKDAYS(Hoja1!C76+1,Hoja1!I76,DiasNOLaborables))</f>
        <v>10</v>
      </c>
      <c r="N76" s="35" t="str">
        <f>IF(NETWORKDAYS(K76+1,I76,DiasNOLaborables)&lt;=0,"",NETWORKDAYS(K76+1,I76,DiasNOLaborables))</f>
        <v/>
      </c>
      <c r="O76" s="36"/>
      <c r="P76" s="37"/>
      <c r="Q76" s="38">
        <f>IFERROR(VLOOKUP(E76,$Y$50:$Z$63,2),"")</f>
        <v>10</v>
      </c>
      <c r="R76" s="37"/>
      <c r="S76" s="39"/>
      <c r="Y76" s="40" t="s">
        <v>97</v>
      </c>
      <c r="AD76" s="40">
        <v>43330</v>
      </c>
    </row>
    <row r="77" spans="1:30" s="40" customFormat="1" x14ac:dyDescent="0.25">
      <c r="A77" s="32">
        <f t="shared" si="0"/>
        <v>66</v>
      </c>
      <c r="B77" s="54">
        <v>20180402134338</v>
      </c>
      <c r="C77" s="50">
        <v>43192</v>
      </c>
      <c r="D77" s="48" t="s">
        <v>124</v>
      </c>
      <c r="E77" s="48" t="s">
        <v>85</v>
      </c>
      <c r="F77" s="48" t="s">
        <v>109</v>
      </c>
      <c r="G77" s="48" t="s">
        <v>126</v>
      </c>
      <c r="H77" s="48" t="s">
        <v>44</v>
      </c>
      <c r="I77" s="49">
        <v>43206</v>
      </c>
      <c r="J77" s="48" t="s">
        <v>120</v>
      </c>
      <c r="K77" s="22">
        <f>IFERROR(WORKDAY(C77,Q77,DiasNOLaborables),"")</f>
        <v>43206</v>
      </c>
      <c r="L77" s="34" t="str">
        <f>+IF(C77="","",IF(I77="","",(IF(I77&lt;=K77,"A TIEMPO","FUERA DE TIEMPO"))))</f>
        <v>A TIEMPO</v>
      </c>
      <c r="M77" s="34">
        <f>IF(I77="","",NETWORKDAYS(Hoja1!C77+1,Hoja1!I77,DiasNOLaborables))</f>
        <v>10</v>
      </c>
      <c r="N77" s="35" t="str">
        <f>IF(NETWORKDAYS(K77+1,I77,DiasNOLaborables)&lt;=0,"",NETWORKDAYS(K77+1,I77,DiasNOLaborables))</f>
        <v/>
      </c>
      <c r="O77" s="36"/>
      <c r="P77" s="37"/>
      <c r="Q77" s="38">
        <f>IFERROR(VLOOKUP(E77,$Y$50:$Z$63,2),"")</f>
        <v>10</v>
      </c>
      <c r="R77" s="37"/>
      <c r="S77" s="39"/>
      <c r="Y77" s="40" t="s">
        <v>98</v>
      </c>
      <c r="AD77" s="40">
        <v>43331</v>
      </c>
    </row>
    <row r="78" spans="1:30" s="40" customFormat="1" x14ac:dyDescent="0.25">
      <c r="A78" s="32">
        <f t="shared" ref="A78:A141" si="1">IF(B78&lt;&gt;"",A77+1,"")</f>
        <v>67</v>
      </c>
      <c r="B78" s="54">
        <v>20180402131003</v>
      </c>
      <c r="C78" s="50">
        <v>43192</v>
      </c>
      <c r="D78" s="48" t="s">
        <v>124</v>
      </c>
      <c r="E78" s="48" t="s">
        <v>85</v>
      </c>
      <c r="F78" s="48" t="s">
        <v>109</v>
      </c>
      <c r="G78" s="48" t="s">
        <v>126</v>
      </c>
      <c r="H78" s="48" t="s">
        <v>44</v>
      </c>
      <c r="I78" s="49">
        <v>43206</v>
      </c>
      <c r="J78" s="48" t="s">
        <v>120</v>
      </c>
      <c r="K78" s="22">
        <f>IFERROR(WORKDAY(C78,Q78,DiasNOLaborables),"")</f>
        <v>43206</v>
      </c>
      <c r="L78" s="34" t="str">
        <f>+IF(C78="","",IF(I78="","",(IF(I78&lt;=K78,"A TIEMPO","FUERA DE TIEMPO"))))</f>
        <v>A TIEMPO</v>
      </c>
      <c r="M78" s="34">
        <f>IF(I78="","",NETWORKDAYS(Hoja1!C78+1,Hoja1!I78,DiasNOLaborables))</f>
        <v>10</v>
      </c>
      <c r="N78" s="35" t="str">
        <f>IF(NETWORKDAYS(K78+1,I78,DiasNOLaborables)&lt;=0,"",NETWORKDAYS(K78+1,I78,DiasNOLaborables))</f>
        <v/>
      </c>
      <c r="O78" s="36"/>
      <c r="P78" s="37"/>
      <c r="Q78" s="38">
        <f>IFERROR(VLOOKUP(E78,$Y$50:$Z$63,2),"")</f>
        <v>10</v>
      </c>
      <c r="R78" s="37"/>
      <c r="S78" s="39"/>
      <c r="Y78" s="40" t="s">
        <v>99</v>
      </c>
      <c r="AD78" s="40">
        <v>43332</v>
      </c>
    </row>
    <row r="79" spans="1:30" s="40" customFormat="1" x14ac:dyDescent="0.25">
      <c r="A79" s="32">
        <f t="shared" si="1"/>
        <v>68</v>
      </c>
      <c r="B79" s="54">
        <v>20180402125153</v>
      </c>
      <c r="C79" s="50">
        <v>43192</v>
      </c>
      <c r="D79" s="48" t="s">
        <v>124</v>
      </c>
      <c r="E79" s="48" t="s">
        <v>85</v>
      </c>
      <c r="F79" s="48" t="s">
        <v>109</v>
      </c>
      <c r="G79" s="48" t="s">
        <v>126</v>
      </c>
      <c r="H79" s="48" t="s">
        <v>44</v>
      </c>
      <c r="I79" s="49">
        <v>43206</v>
      </c>
      <c r="J79" s="48" t="s">
        <v>120</v>
      </c>
      <c r="K79" s="22">
        <f>IFERROR(WORKDAY(C79,Q79,DiasNOLaborables),"")</f>
        <v>43206</v>
      </c>
      <c r="L79" s="34" t="str">
        <f>+IF(C79="","",IF(I79="","",(IF(I79&lt;=K79,"A TIEMPO","FUERA DE TIEMPO"))))</f>
        <v>A TIEMPO</v>
      </c>
      <c r="M79" s="34">
        <f>IF(I79="","",NETWORKDAYS(Hoja1!C79+1,Hoja1!I79,DiasNOLaborables))</f>
        <v>10</v>
      </c>
      <c r="N79" s="35" t="str">
        <f>IF(NETWORKDAYS(K79+1,I79,DiasNOLaborables)&lt;=0,"",NETWORKDAYS(K79+1,I79,DiasNOLaborables))</f>
        <v/>
      </c>
      <c r="O79" s="36"/>
      <c r="P79" s="37"/>
      <c r="Q79" s="38">
        <f>IFERROR(VLOOKUP(E79,$Y$50:$Z$63,2),"")</f>
        <v>10</v>
      </c>
      <c r="R79" s="37"/>
      <c r="S79" s="39"/>
      <c r="Y79" s="40" t="s">
        <v>100</v>
      </c>
      <c r="AD79" s="40">
        <v>43337</v>
      </c>
    </row>
    <row r="80" spans="1:30" s="40" customFormat="1" x14ac:dyDescent="0.25">
      <c r="A80" s="32">
        <f t="shared" si="1"/>
        <v>69</v>
      </c>
      <c r="B80" s="54">
        <v>20180402124931</v>
      </c>
      <c r="C80" s="50">
        <v>43192</v>
      </c>
      <c r="D80" s="48" t="s">
        <v>124</v>
      </c>
      <c r="E80" s="48" t="s">
        <v>85</v>
      </c>
      <c r="F80" s="48" t="s">
        <v>109</v>
      </c>
      <c r="G80" s="48" t="s">
        <v>126</v>
      </c>
      <c r="H80" s="48" t="s">
        <v>44</v>
      </c>
      <c r="I80" s="49">
        <v>43206</v>
      </c>
      <c r="J80" s="48" t="s">
        <v>120</v>
      </c>
      <c r="K80" s="22">
        <f>IFERROR(WORKDAY(C80,Q80,DiasNOLaborables),"")</f>
        <v>43206</v>
      </c>
      <c r="L80" s="34" t="str">
        <f>+IF(C80="","",IF(I80="","",(IF(I80&lt;=K80,"A TIEMPO","FUERA DE TIEMPO"))))</f>
        <v>A TIEMPO</v>
      </c>
      <c r="M80" s="34">
        <f>IF(I80="","",NETWORKDAYS(Hoja1!C80+1,Hoja1!I80,DiasNOLaborables))</f>
        <v>10</v>
      </c>
      <c r="N80" s="35" t="str">
        <f>IF(NETWORKDAYS(K80+1,I80,DiasNOLaborables)&lt;=0,"",NETWORKDAYS(K80+1,I80,DiasNOLaborables))</f>
        <v/>
      </c>
      <c r="O80" s="36"/>
      <c r="P80" s="37"/>
      <c r="Q80" s="38">
        <f>IFERROR(VLOOKUP(E80,$Y$50:$Z$63,2),"")</f>
        <v>10</v>
      </c>
      <c r="R80" s="37"/>
      <c r="S80" s="39"/>
      <c r="Y80" s="40" t="s">
        <v>101</v>
      </c>
      <c r="AD80" s="40">
        <v>43338</v>
      </c>
    </row>
    <row r="81" spans="1:30" s="40" customFormat="1" x14ac:dyDescent="0.25">
      <c r="A81" s="32">
        <f t="shared" si="1"/>
        <v>70</v>
      </c>
      <c r="B81" s="54">
        <v>20180402124842</v>
      </c>
      <c r="C81" s="50">
        <v>43192</v>
      </c>
      <c r="D81" s="48" t="s">
        <v>124</v>
      </c>
      <c r="E81" s="48" t="s">
        <v>85</v>
      </c>
      <c r="F81" s="48" t="s">
        <v>109</v>
      </c>
      <c r="G81" s="48" t="s">
        <v>126</v>
      </c>
      <c r="H81" s="48" t="s">
        <v>44</v>
      </c>
      <c r="I81" s="49">
        <v>43206</v>
      </c>
      <c r="J81" s="48" t="s">
        <v>120</v>
      </c>
      <c r="K81" s="22">
        <f>IFERROR(WORKDAY(C81,Q81,DiasNOLaborables),"")</f>
        <v>43206</v>
      </c>
      <c r="L81" s="34" t="str">
        <f>+IF(C81="","",IF(I81="","",(IF(I81&lt;=K81,"A TIEMPO","FUERA DE TIEMPO"))))</f>
        <v>A TIEMPO</v>
      </c>
      <c r="M81" s="34">
        <f>IF(I81="","",NETWORKDAYS(Hoja1!C81+1,Hoja1!I81,DiasNOLaborables))</f>
        <v>10</v>
      </c>
      <c r="N81" s="35" t="str">
        <f>IF(NETWORKDAYS(K81+1,I81,DiasNOLaborables)&lt;=0,"",NETWORKDAYS(K81+1,I81,DiasNOLaborables))</f>
        <v/>
      </c>
      <c r="O81" s="36"/>
      <c r="P81" s="37"/>
      <c r="Q81" s="38">
        <f>IFERROR(VLOOKUP(E81,$Y$50:$Z$63,2),"")</f>
        <v>10</v>
      </c>
      <c r="R81" s="37"/>
      <c r="S81" s="39"/>
      <c r="Y81" s="40" t="s">
        <v>102</v>
      </c>
      <c r="AD81" s="40">
        <v>43344</v>
      </c>
    </row>
    <row r="82" spans="1:30" s="40" customFormat="1" x14ac:dyDescent="0.25">
      <c r="A82" s="32">
        <f t="shared" si="1"/>
        <v>71</v>
      </c>
      <c r="B82" s="54">
        <v>20180402124537</v>
      </c>
      <c r="C82" s="50">
        <v>43192</v>
      </c>
      <c r="D82" s="48" t="s">
        <v>124</v>
      </c>
      <c r="E82" s="48" t="s">
        <v>85</v>
      </c>
      <c r="F82" s="48" t="s">
        <v>109</v>
      </c>
      <c r="G82" s="48" t="s">
        <v>126</v>
      </c>
      <c r="H82" s="48" t="s">
        <v>44</v>
      </c>
      <c r="I82" s="49">
        <v>43206</v>
      </c>
      <c r="J82" s="48" t="s">
        <v>120</v>
      </c>
      <c r="K82" s="22">
        <f>IFERROR(WORKDAY(C82,Q82,DiasNOLaborables),"")</f>
        <v>43206</v>
      </c>
      <c r="L82" s="34" t="str">
        <f>+IF(C82="","",IF(I82="","",(IF(I82&lt;=K82,"A TIEMPO","FUERA DE TIEMPO"))))</f>
        <v>A TIEMPO</v>
      </c>
      <c r="M82" s="34">
        <f>IF(I82="","",NETWORKDAYS(Hoja1!C82+1,Hoja1!I82,DiasNOLaborables))</f>
        <v>10</v>
      </c>
      <c r="N82" s="35" t="str">
        <f>IF(NETWORKDAYS(K82+1,I82,DiasNOLaborables)&lt;=0,"",NETWORKDAYS(K82+1,I82,DiasNOLaborables))</f>
        <v/>
      </c>
      <c r="O82" s="36"/>
      <c r="P82" s="37"/>
      <c r="Q82" s="38">
        <f>IFERROR(VLOOKUP(E82,$Y$50:$Z$63,2),"")</f>
        <v>10</v>
      </c>
      <c r="R82" s="37"/>
      <c r="S82" s="39"/>
      <c r="Y82" s="40" t="s">
        <v>103</v>
      </c>
      <c r="AD82" s="40">
        <v>43345</v>
      </c>
    </row>
    <row r="83" spans="1:30" s="40" customFormat="1" x14ac:dyDescent="0.25">
      <c r="A83" s="32">
        <f t="shared" si="1"/>
        <v>72</v>
      </c>
      <c r="B83" s="54">
        <v>20180402120031</v>
      </c>
      <c r="C83" s="50">
        <v>43192</v>
      </c>
      <c r="D83" s="48" t="s">
        <v>124</v>
      </c>
      <c r="E83" s="48" t="s">
        <v>85</v>
      </c>
      <c r="F83" s="48" t="s">
        <v>109</v>
      </c>
      <c r="G83" s="48" t="s">
        <v>126</v>
      </c>
      <c r="H83" s="48" t="s">
        <v>44</v>
      </c>
      <c r="I83" s="49">
        <v>43206</v>
      </c>
      <c r="J83" s="48" t="s">
        <v>120</v>
      </c>
      <c r="K83" s="22">
        <f>IFERROR(WORKDAY(C83,Q83,DiasNOLaborables),"")</f>
        <v>43206</v>
      </c>
      <c r="L83" s="34" t="str">
        <f>+IF(C83="","",IF(I83="","",(IF(I83&lt;=K83,"A TIEMPO","FUERA DE TIEMPO"))))</f>
        <v>A TIEMPO</v>
      </c>
      <c r="M83" s="34">
        <f>IF(I83="","",NETWORKDAYS(Hoja1!C83+1,Hoja1!I83,DiasNOLaborables))</f>
        <v>10</v>
      </c>
      <c r="N83" s="35" t="str">
        <f>IF(NETWORKDAYS(K83+1,I83,DiasNOLaborables)&lt;=0,"",NETWORKDAYS(K83+1,I83,DiasNOLaborables))</f>
        <v/>
      </c>
      <c r="O83" s="36"/>
      <c r="P83" s="37"/>
      <c r="Q83" s="38">
        <f>IFERROR(VLOOKUP(E83,$Y$50:$Z$63,2),"")</f>
        <v>10</v>
      </c>
      <c r="R83" s="37"/>
      <c r="S83" s="39"/>
      <c r="Y83" s="40" t="s">
        <v>104</v>
      </c>
      <c r="AD83" s="40">
        <v>43351</v>
      </c>
    </row>
    <row r="84" spans="1:30" s="40" customFormat="1" x14ac:dyDescent="0.25">
      <c r="A84" s="32">
        <f t="shared" si="1"/>
        <v>73</v>
      </c>
      <c r="B84" s="54">
        <v>20180402114948</v>
      </c>
      <c r="C84" s="50">
        <v>43192</v>
      </c>
      <c r="D84" s="48" t="s">
        <v>124</v>
      </c>
      <c r="E84" s="48" t="s">
        <v>85</v>
      </c>
      <c r="F84" s="48" t="s">
        <v>109</v>
      </c>
      <c r="G84" s="48" t="s">
        <v>126</v>
      </c>
      <c r="H84" s="48" t="s">
        <v>44</v>
      </c>
      <c r="I84" s="49">
        <v>43206</v>
      </c>
      <c r="J84" s="48" t="s">
        <v>120</v>
      </c>
      <c r="K84" s="22">
        <f>IFERROR(WORKDAY(C84,Q84,DiasNOLaborables),"")</f>
        <v>43206</v>
      </c>
      <c r="L84" s="34" t="str">
        <f>+IF(C84="","",IF(I84="","",(IF(I84&lt;=K84,"A TIEMPO","FUERA DE TIEMPO"))))</f>
        <v>A TIEMPO</v>
      </c>
      <c r="M84" s="34">
        <f>IF(I84="","",NETWORKDAYS(Hoja1!C84+1,Hoja1!I84,DiasNOLaborables))</f>
        <v>10</v>
      </c>
      <c r="N84" s="35" t="str">
        <f>IF(NETWORKDAYS(K84+1,I84,DiasNOLaborables)&lt;=0,"",NETWORKDAYS(K84+1,I84,DiasNOLaborables))</f>
        <v/>
      </c>
      <c r="O84" s="36"/>
      <c r="P84" s="37"/>
      <c r="Q84" s="38">
        <f>IFERROR(VLOOKUP(E84,$Y$50:$Z$63,2),"")</f>
        <v>10</v>
      </c>
      <c r="R84" s="37"/>
      <c r="S84" s="39"/>
      <c r="Y84" s="40" t="s">
        <v>105</v>
      </c>
      <c r="AD84" s="40">
        <v>43352</v>
      </c>
    </row>
    <row r="85" spans="1:30" s="40" customFormat="1" x14ac:dyDescent="0.25">
      <c r="A85" s="32">
        <f t="shared" si="1"/>
        <v>74</v>
      </c>
      <c r="B85" s="54">
        <v>20180402114855</v>
      </c>
      <c r="C85" s="50">
        <v>43192</v>
      </c>
      <c r="D85" s="48" t="s">
        <v>124</v>
      </c>
      <c r="E85" s="48" t="s">
        <v>85</v>
      </c>
      <c r="F85" s="48" t="s">
        <v>109</v>
      </c>
      <c r="G85" s="48" t="s">
        <v>126</v>
      </c>
      <c r="H85" s="48" t="s">
        <v>44</v>
      </c>
      <c r="I85" s="49">
        <v>43206</v>
      </c>
      <c r="J85" s="48" t="s">
        <v>120</v>
      </c>
      <c r="K85" s="22">
        <f>IFERROR(WORKDAY(C85,Q85,DiasNOLaborables),"")</f>
        <v>43206</v>
      </c>
      <c r="L85" s="34" t="str">
        <f>+IF(C85="","",IF(I85="","",(IF(I85&lt;=K85,"A TIEMPO","FUERA DE TIEMPO"))))</f>
        <v>A TIEMPO</v>
      </c>
      <c r="M85" s="34">
        <f>IF(I85="","",NETWORKDAYS(Hoja1!C85+1,Hoja1!I85,DiasNOLaborables))</f>
        <v>10</v>
      </c>
      <c r="N85" s="35" t="str">
        <f>IF(NETWORKDAYS(K85+1,I85,DiasNOLaborables)&lt;=0,"",NETWORKDAYS(K85+1,I85,DiasNOLaborables))</f>
        <v/>
      </c>
      <c r="O85" s="36"/>
      <c r="P85" s="37"/>
      <c r="Q85" s="38">
        <f>IFERROR(VLOOKUP(E85,$Y$50:$Z$63,2),"")</f>
        <v>10</v>
      </c>
      <c r="R85" s="37"/>
      <c r="S85" s="39"/>
      <c r="Y85" s="40" t="s">
        <v>106</v>
      </c>
      <c r="AD85" s="40">
        <v>43358</v>
      </c>
    </row>
    <row r="86" spans="1:30" s="40" customFormat="1" x14ac:dyDescent="0.25">
      <c r="A86" s="32">
        <f t="shared" si="1"/>
        <v>75</v>
      </c>
      <c r="B86" s="54">
        <v>20180402114823</v>
      </c>
      <c r="C86" s="50">
        <v>43192</v>
      </c>
      <c r="D86" s="48" t="s">
        <v>124</v>
      </c>
      <c r="E86" s="48" t="s">
        <v>85</v>
      </c>
      <c r="F86" s="48" t="s">
        <v>109</v>
      </c>
      <c r="G86" s="48" t="s">
        <v>126</v>
      </c>
      <c r="H86" s="48" t="s">
        <v>44</v>
      </c>
      <c r="I86" s="49">
        <v>43206</v>
      </c>
      <c r="J86" s="48" t="s">
        <v>120</v>
      </c>
      <c r="K86" s="22">
        <f>IFERROR(WORKDAY(C86,Q86,DiasNOLaborables),"")</f>
        <v>43206</v>
      </c>
      <c r="L86" s="34" t="str">
        <f>+IF(C86="","",IF(I86="","",(IF(I86&lt;=K86,"A TIEMPO","FUERA DE TIEMPO"))))</f>
        <v>A TIEMPO</v>
      </c>
      <c r="M86" s="34">
        <f>IF(I86="","",NETWORKDAYS(Hoja1!C86+1,Hoja1!I86,DiasNOLaborables))</f>
        <v>10</v>
      </c>
      <c r="N86" s="35" t="str">
        <f>IF(NETWORKDAYS(K86+1,I86,DiasNOLaborables)&lt;=0,"",NETWORKDAYS(K86+1,I86,DiasNOLaborables))</f>
        <v/>
      </c>
      <c r="O86" s="36"/>
      <c r="P86" s="37"/>
      <c r="Q86" s="38">
        <f>IFERROR(VLOOKUP(E86,$Y$50:$Z$63,2),"")</f>
        <v>10</v>
      </c>
      <c r="R86" s="37"/>
      <c r="S86" s="39"/>
      <c r="Y86" s="40" t="s">
        <v>107</v>
      </c>
      <c r="AD86" s="40">
        <v>43359</v>
      </c>
    </row>
    <row r="87" spans="1:30" s="40" customFormat="1" x14ac:dyDescent="0.25">
      <c r="A87" s="32">
        <f t="shared" si="1"/>
        <v>76</v>
      </c>
      <c r="B87" s="54">
        <v>20180402113555</v>
      </c>
      <c r="C87" s="50">
        <v>43192</v>
      </c>
      <c r="D87" s="48" t="s">
        <v>124</v>
      </c>
      <c r="E87" s="48" t="s">
        <v>85</v>
      </c>
      <c r="F87" s="48" t="s">
        <v>109</v>
      </c>
      <c r="G87" s="48" t="s">
        <v>126</v>
      </c>
      <c r="H87" s="48" t="s">
        <v>44</v>
      </c>
      <c r="I87" s="49">
        <v>43206</v>
      </c>
      <c r="J87" s="48" t="s">
        <v>120</v>
      </c>
      <c r="K87" s="22">
        <f>IFERROR(WORKDAY(C87,Q87,DiasNOLaborables),"")</f>
        <v>43206</v>
      </c>
      <c r="L87" s="34" t="str">
        <f>+IF(C87="","",IF(I87="","",(IF(I87&lt;=K87,"A TIEMPO","FUERA DE TIEMPO"))))</f>
        <v>A TIEMPO</v>
      </c>
      <c r="M87" s="34">
        <f>IF(I87="","",NETWORKDAYS(Hoja1!C87+1,Hoja1!I87,DiasNOLaborables))</f>
        <v>10</v>
      </c>
      <c r="N87" s="35" t="str">
        <f>IF(NETWORKDAYS(K87+1,I87,DiasNOLaborables)&lt;=0,"",NETWORKDAYS(K87+1,I87,DiasNOLaborables))</f>
        <v/>
      </c>
      <c r="O87" s="36"/>
      <c r="P87" s="37"/>
      <c r="Q87" s="38">
        <f>IFERROR(VLOOKUP(E87,$Y$50:$Z$63,2),"")</f>
        <v>10</v>
      </c>
      <c r="R87" s="37"/>
      <c r="S87" s="39"/>
      <c r="Y87" s="40" t="s">
        <v>108</v>
      </c>
      <c r="AD87" s="40">
        <v>43365</v>
      </c>
    </row>
    <row r="88" spans="1:30" s="40" customFormat="1" x14ac:dyDescent="0.25">
      <c r="A88" s="32">
        <f t="shared" si="1"/>
        <v>77</v>
      </c>
      <c r="B88" s="54">
        <v>20180402113406</v>
      </c>
      <c r="C88" s="50">
        <v>43192</v>
      </c>
      <c r="D88" s="48" t="s">
        <v>124</v>
      </c>
      <c r="E88" s="48" t="s">
        <v>85</v>
      </c>
      <c r="F88" s="48" t="s">
        <v>109</v>
      </c>
      <c r="G88" s="48" t="s">
        <v>126</v>
      </c>
      <c r="H88" s="48" t="s">
        <v>44</v>
      </c>
      <c r="I88" s="49">
        <v>43206</v>
      </c>
      <c r="J88" s="48" t="s">
        <v>120</v>
      </c>
      <c r="K88" s="22">
        <f>IFERROR(WORKDAY(C88,Q88,DiasNOLaborables),"")</f>
        <v>43206</v>
      </c>
      <c r="L88" s="34" t="str">
        <f>+IF(C88="","",IF(I88="","",(IF(I88&lt;=K88,"A TIEMPO","FUERA DE TIEMPO"))))</f>
        <v>A TIEMPO</v>
      </c>
      <c r="M88" s="34">
        <f>IF(I88="","",NETWORKDAYS(Hoja1!C88+1,Hoja1!I88,DiasNOLaborables))</f>
        <v>10</v>
      </c>
      <c r="N88" s="35" t="str">
        <f>IF(NETWORKDAYS(K88+1,I88,DiasNOLaborables)&lt;=0,"",NETWORKDAYS(K88+1,I88,DiasNOLaborables))</f>
        <v/>
      </c>
      <c r="O88" s="36"/>
      <c r="P88" s="37"/>
      <c r="Q88" s="38">
        <f>IFERROR(VLOOKUP(E88,$Y$50:$Z$63,2),"")</f>
        <v>10</v>
      </c>
      <c r="R88" s="37"/>
      <c r="S88" s="39"/>
      <c r="Y88" s="40" t="s">
        <v>39</v>
      </c>
      <c r="Z88" s="40" t="s">
        <v>59</v>
      </c>
      <c r="AD88" s="40">
        <v>43366</v>
      </c>
    </row>
    <row r="89" spans="1:30" s="40" customFormat="1" x14ac:dyDescent="0.25">
      <c r="A89" s="32">
        <f t="shared" si="1"/>
        <v>78</v>
      </c>
      <c r="B89" s="54">
        <v>20180402113405</v>
      </c>
      <c r="C89" s="50">
        <v>43192</v>
      </c>
      <c r="D89" s="48" t="s">
        <v>124</v>
      </c>
      <c r="E89" s="48" t="s">
        <v>85</v>
      </c>
      <c r="F89" s="48" t="s">
        <v>109</v>
      </c>
      <c r="G89" s="48" t="s">
        <v>126</v>
      </c>
      <c r="H89" s="48" t="s">
        <v>44</v>
      </c>
      <c r="I89" s="49">
        <v>43206</v>
      </c>
      <c r="J89" s="48" t="s">
        <v>120</v>
      </c>
      <c r="K89" s="22">
        <f>IFERROR(WORKDAY(C89,Q89,DiasNOLaborables),"")</f>
        <v>43206</v>
      </c>
      <c r="L89" s="34" t="str">
        <f>+IF(C89="","",IF(I89="","",(IF(I89&lt;=K89,"A TIEMPO","FUERA DE TIEMPO"))))</f>
        <v>A TIEMPO</v>
      </c>
      <c r="M89" s="34">
        <f>IF(I89="","",NETWORKDAYS(Hoja1!C89+1,Hoja1!I89,DiasNOLaborables))</f>
        <v>10</v>
      </c>
      <c r="N89" s="35" t="str">
        <f>IF(NETWORKDAYS(K89+1,I89,DiasNOLaborables)&lt;=0,"",NETWORKDAYS(K89+1,I89,DiasNOLaborables))</f>
        <v/>
      </c>
      <c r="O89" s="36"/>
      <c r="P89" s="37"/>
      <c r="Q89" s="38">
        <f>IFERROR(VLOOKUP(E89,$Y$50:$Z$63,2),"")</f>
        <v>10</v>
      </c>
      <c r="R89" s="37"/>
      <c r="S89" s="39"/>
      <c r="Y89" s="40" t="s">
        <v>57</v>
      </c>
      <c r="Z89" s="40" t="s">
        <v>58</v>
      </c>
      <c r="AD89" s="40">
        <v>43372</v>
      </c>
    </row>
    <row r="90" spans="1:30" s="40" customFormat="1" x14ac:dyDescent="0.25">
      <c r="A90" s="32">
        <f t="shared" si="1"/>
        <v>79</v>
      </c>
      <c r="B90" s="54">
        <v>20180402112753</v>
      </c>
      <c r="C90" s="50">
        <v>43192</v>
      </c>
      <c r="D90" s="48" t="s">
        <v>124</v>
      </c>
      <c r="E90" s="48" t="s">
        <v>85</v>
      </c>
      <c r="F90" s="48" t="s">
        <v>109</v>
      </c>
      <c r="G90" s="48" t="s">
        <v>126</v>
      </c>
      <c r="H90" s="48" t="s">
        <v>44</v>
      </c>
      <c r="I90" s="49">
        <v>43206</v>
      </c>
      <c r="J90" s="48" t="s">
        <v>120</v>
      </c>
      <c r="K90" s="22">
        <f>IFERROR(WORKDAY(C90,Q90,DiasNOLaborables),"")</f>
        <v>43206</v>
      </c>
      <c r="L90" s="34" t="str">
        <f>+IF(C90="","",IF(I90="","",(IF(I90&lt;=K90,"A TIEMPO","FUERA DE TIEMPO"))))</f>
        <v>A TIEMPO</v>
      </c>
      <c r="M90" s="34">
        <f>IF(I90="","",NETWORKDAYS(Hoja1!C90+1,Hoja1!I90,DiasNOLaborables))</f>
        <v>10</v>
      </c>
      <c r="N90" s="35" t="str">
        <f>IF(NETWORKDAYS(K90+1,I90,DiasNOLaborables)&lt;=0,"",NETWORKDAYS(K90+1,I90,DiasNOLaborables))</f>
        <v/>
      </c>
      <c r="O90" s="36"/>
      <c r="P90" s="37"/>
      <c r="Q90" s="38">
        <f>IFERROR(VLOOKUP(E90,$Y$50:$Z$63,2),"")</f>
        <v>10</v>
      </c>
      <c r="R90" s="37"/>
      <c r="S90" s="39"/>
      <c r="Y90" s="40" t="s">
        <v>109</v>
      </c>
      <c r="AD90" s="40">
        <v>43373</v>
      </c>
    </row>
    <row r="91" spans="1:30" s="40" customFormat="1" x14ac:dyDescent="0.25">
      <c r="A91" s="32">
        <f t="shared" si="1"/>
        <v>80</v>
      </c>
      <c r="B91" s="54">
        <v>20180402112144</v>
      </c>
      <c r="C91" s="50">
        <v>43192</v>
      </c>
      <c r="D91" s="48" t="s">
        <v>124</v>
      </c>
      <c r="E91" s="48" t="s">
        <v>85</v>
      </c>
      <c r="F91" s="48" t="s">
        <v>109</v>
      </c>
      <c r="G91" s="48" t="s">
        <v>126</v>
      </c>
      <c r="H91" s="48" t="s">
        <v>44</v>
      </c>
      <c r="I91" s="49">
        <v>43206</v>
      </c>
      <c r="J91" s="48" t="s">
        <v>120</v>
      </c>
      <c r="K91" s="22">
        <f>IFERROR(WORKDAY(C91,Q91,DiasNOLaborables),"")</f>
        <v>43206</v>
      </c>
      <c r="L91" s="34" t="str">
        <f>+IF(C91="","",IF(I91="","",(IF(I91&lt;=K91,"A TIEMPO","FUERA DE TIEMPO"))))</f>
        <v>A TIEMPO</v>
      </c>
      <c r="M91" s="34">
        <f>IF(I91="","",NETWORKDAYS(Hoja1!C91+1,Hoja1!I91,DiasNOLaborables))</f>
        <v>10</v>
      </c>
      <c r="N91" s="35" t="str">
        <f>IF(NETWORKDAYS(K91+1,I91,DiasNOLaborables)&lt;=0,"",NETWORKDAYS(K91+1,I91,DiasNOLaborables))</f>
        <v/>
      </c>
      <c r="O91" s="36"/>
      <c r="P91" s="37"/>
      <c r="Q91" s="38">
        <f>IFERROR(VLOOKUP(E91,$Y$50:$Z$63,2),"")</f>
        <v>10</v>
      </c>
      <c r="R91" s="37"/>
      <c r="S91" s="39"/>
      <c r="Y91" s="40" t="s">
        <v>110</v>
      </c>
      <c r="AD91" s="40">
        <v>43379</v>
      </c>
    </row>
    <row r="92" spans="1:30" s="40" customFormat="1" x14ac:dyDescent="0.25">
      <c r="A92" s="32">
        <f t="shared" si="1"/>
        <v>81</v>
      </c>
      <c r="B92" s="54">
        <v>20180402111644</v>
      </c>
      <c r="C92" s="50">
        <v>43192</v>
      </c>
      <c r="D92" s="48" t="s">
        <v>124</v>
      </c>
      <c r="E92" s="48" t="s">
        <v>85</v>
      </c>
      <c r="F92" s="48" t="s">
        <v>109</v>
      </c>
      <c r="G92" s="48" t="s">
        <v>126</v>
      </c>
      <c r="H92" s="48" t="s">
        <v>44</v>
      </c>
      <c r="I92" s="49">
        <v>43206</v>
      </c>
      <c r="J92" s="48" t="s">
        <v>120</v>
      </c>
      <c r="K92" s="22">
        <f>IFERROR(WORKDAY(C92,Q92,DiasNOLaborables),"")</f>
        <v>43206</v>
      </c>
      <c r="L92" s="34" t="str">
        <f>+IF(C92="","",IF(I92="","",(IF(I92&lt;=K92,"A TIEMPO","FUERA DE TIEMPO"))))</f>
        <v>A TIEMPO</v>
      </c>
      <c r="M92" s="34">
        <f>IF(I92="","",NETWORKDAYS(Hoja1!C92+1,Hoja1!I92,DiasNOLaborables))</f>
        <v>10</v>
      </c>
      <c r="N92" s="35" t="str">
        <f>IF(NETWORKDAYS(K92+1,I92,DiasNOLaborables)&lt;=0,"",NETWORKDAYS(K92+1,I92,DiasNOLaborables))</f>
        <v/>
      </c>
      <c r="O92" s="36"/>
      <c r="P92" s="37"/>
      <c r="Q92" s="38">
        <f>IFERROR(VLOOKUP(E92,$Y$50:$Z$63,2),"")</f>
        <v>10</v>
      </c>
      <c r="R92" s="37"/>
      <c r="S92" s="39"/>
      <c r="Y92" s="40" t="s">
        <v>111</v>
      </c>
      <c r="AD92" s="40">
        <v>43380</v>
      </c>
    </row>
    <row r="93" spans="1:30" s="40" customFormat="1" x14ac:dyDescent="0.25">
      <c r="A93" s="32">
        <f t="shared" si="1"/>
        <v>82</v>
      </c>
      <c r="B93" s="54">
        <v>20180402111004</v>
      </c>
      <c r="C93" s="50">
        <v>43192</v>
      </c>
      <c r="D93" s="48" t="s">
        <v>124</v>
      </c>
      <c r="E93" s="48" t="s">
        <v>85</v>
      </c>
      <c r="F93" s="48" t="s">
        <v>109</v>
      </c>
      <c r="G93" s="48" t="s">
        <v>126</v>
      </c>
      <c r="H93" s="48" t="s">
        <v>44</v>
      </c>
      <c r="I93" s="49">
        <v>43206</v>
      </c>
      <c r="J93" s="48" t="s">
        <v>120</v>
      </c>
      <c r="K93" s="22">
        <f>IFERROR(WORKDAY(C93,Q93,DiasNOLaborables),"")</f>
        <v>43206</v>
      </c>
      <c r="L93" s="34" t="str">
        <f>+IF(C93="","",IF(I93="","",(IF(I93&lt;=K93,"A TIEMPO","FUERA DE TIEMPO"))))</f>
        <v>A TIEMPO</v>
      </c>
      <c r="M93" s="34">
        <f>IF(I93="","",NETWORKDAYS(Hoja1!C93+1,Hoja1!I93,DiasNOLaborables))</f>
        <v>10</v>
      </c>
      <c r="N93" s="35" t="str">
        <f>IF(NETWORKDAYS(K93+1,I93,DiasNOLaborables)&lt;=0,"",NETWORKDAYS(K93+1,I93,DiasNOLaborables))</f>
        <v/>
      </c>
      <c r="O93" s="36"/>
      <c r="P93" s="37"/>
      <c r="Q93" s="38">
        <f>IFERROR(VLOOKUP(E93,$Y$50:$Z$63,2),"")</f>
        <v>10</v>
      </c>
      <c r="R93" s="37"/>
      <c r="S93" s="39"/>
      <c r="Y93" s="40" t="s">
        <v>112</v>
      </c>
      <c r="AD93" s="40">
        <v>43386</v>
      </c>
    </row>
    <row r="94" spans="1:30" s="40" customFormat="1" x14ac:dyDescent="0.25">
      <c r="A94" s="32">
        <f t="shared" si="1"/>
        <v>83</v>
      </c>
      <c r="B94" s="54">
        <v>20180402110900</v>
      </c>
      <c r="C94" s="50">
        <v>43192</v>
      </c>
      <c r="D94" s="48" t="s">
        <v>124</v>
      </c>
      <c r="E94" s="48" t="s">
        <v>85</v>
      </c>
      <c r="F94" s="48" t="s">
        <v>109</v>
      </c>
      <c r="G94" s="48" t="s">
        <v>126</v>
      </c>
      <c r="H94" s="48" t="s">
        <v>44</v>
      </c>
      <c r="I94" s="49">
        <v>43206</v>
      </c>
      <c r="J94" s="48" t="s">
        <v>120</v>
      </c>
      <c r="K94" s="22">
        <f>IFERROR(WORKDAY(C94,Q94,DiasNOLaborables),"")</f>
        <v>43206</v>
      </c>
      <c r="L94" s="34" t="str">
        <f>+IF(C94="","",IF(I94="","",(IF(I94&lt;=K94,"A TIEMPO","FUERA DE TIEMPO"))))</f>
        <v>A TIEMPO</v>
      </c>
      <c r="M94" s="34">
        <f>IF(I94="","",NETWORKDAYS(Hoja1!C94+1,Hoja1!I94,DiasNOLaborables))</f>
        <v>10</v>
      </c>
      <c r="N94" s="35" t="str">
        <f>IF(NETWORKDAYS(K94+1,I94,DiasNOLaborables)&lt;=0,"",NETWORKDAYS(K94+1,I94,DiasNOLaborables))</f>
        <v/>
      </c>
      <c r="O94" s="36"/>
      <c r="P94" s="37"/>
      <c r="Q94" s="38">
        <f>IFERROR(VLOOKUP(E94,$Y$50:$Z$63,2),"")</f>
        <v>10</v>
      </c>
      <c r="R94" s="37"/>
      <c r="S94" s="39"/>
      <c r="Y94" s="40" t="s">
        <v>113</v>
      </c>
      <c r="AD94" s="40">
        <v>43387</v>
      </c>
    </row>
    <row r="95" spans="1:30" s="40" customFormat="1" x14ac:dyDescent="0.25">
      <c r="A95" s="32">
        <f t="shared" si="1"/>
        <v>84</v>
      </c>
      <c r="B95" s="54">
        <v>20180402110838</v>
      </c>
      <c r="C95" s="50">
        <v>43192</v>
      </c>
      <c r="D95" s="48" t="s">
        <v>124</v>
      </c>
      <c r="E95" s="48" t="s">
        <v>85</v>
      </c>
      <c r="F95" s="48" t="s">
        <v>109</v>
      </c>
      <c r="G95" s="48" t="s">
        <v>126</v>
      </c>
      <c r="H95" s="48" t="s">
        <v>44</v>
      </c>
      <c r="I95" s="49">
        <v>43206</v>
      </c>
      <c r="J95" s="48" t="s">
        <v>120</v>
      </c>
      <c r="K95" s="22">
        <f>IFERROR(WORKDAY(C95,Q95,DiasNOLaborables),"")</f>
        <v>43206</v>
      </c>
      <c r="L95" s="34" t="str">
        <f>+IF(C95="","",IF(I95="","",(IF(I95&lt;=K95,"A TIEMPO","FUERA DE TIEMPO"))))</f>
        <v>A TIEMPO</v>
      </c>
      <c r="M95" s="34">
        <f>IF(I95="","",NETWORKDAYS(Hoja1!C95+1,Hoja1!I95,DiasNOLaborables))</f>
        <v>10</v>
      </c>
      <c r="N95" s="35" t="str">
        <f>IF(NETWORKDAYS(K95+1,I95,DiasNOLaborables)&lt;=0,"",NETWORKDAYS(K95+1,I95,DiasNOLaborables))</f>
        <v/>
      </c>
      <c r="O95" s="36"/>
      <c r="P95" s="37"/>
      <c r="Q95" s="38">
        <f>IFERROR(VLOOKUP(E95,$Y$50:$Z$63,2),"")</f>
        <v>10</v>
      </c>
      <c r="R95" s="37"/>
      <c r="S95" s="39"/>
      <c r="AD95" s="40">
        <v>43388</v>
      </c>
    </row>
    <row r="96" spans="1:30" s="40" customFormat="1" x14ac:dyDescent="0.25">
      <c r="A96" s="32">
        <f t="shared" si="1"/>
        <v>85</v>
      </c>
      <c r="B96" s="54">
        <v>20180402110717</v>
      </c>
      <c r="C96" s="50">
        <v>43192</v>
      </c>
      <c r="D96" s="48" t="s">
        <v>124</v>
      </c>
      <c r="E96" s="48" t="s">
        <v>85</v>
      </c>
      <c r="F96" s="48" t="s">
        <v>109</v>
      </c>
      <c r="G96" s="48" t="s">
        <v>126</v>
      </c>
      <c r="H96" s="48" t="s">
        <v>44</v>
      </c>
      <c r="I96" s="49">
        <v>43206</v>
      </c>
      <c r="J96" s="48" t="s">
        <v>120</v>
      </c>
      <c r="K96" s="22">
        <f>IFERROR(WORKDAY(C96,Q96,DiasNOLaborables),"")</f>
        <v>43206</v>
      </c>
      <c r="L96" s="34" t="str">
        <f>+IF(C96="","",IF(I96="","",(IF(I96&lt;=K96,"A TIEMPO","FUERA DE TIEMPO"))))</f>
        <v>A TIEMPO</v>
      </c>
      <c r="M96" s="34">
        <f>IF(I96="","",NETWORKDAYS(Hoja1!C96+1,Hoja1!I96,DiasNOLaborables))</f>
        <v>10</v>
      </c>
      <c r="N96" s="35" t="str">
        <f>IF(NETWORKDAYS(K96+1,I96,DiasNOLaborables)&lt;=0,"",NETWORKDAYS(K96+1,I96,DiasNOLaborables))</f>
        <v/>
      </c>
      <c r="O96" s="36"/>
      <c r="P96" s="37"/>
      <c r="Q96" s="38">
        <f>IFERROR(VLOOKUP(E96,$Y$50:$Z$63,2),"")</f>
        <v>10</v>
      </c>
      <c r="R96" s="37"/>
      <c r="S96" s="39"/>
      <c r="Y96" s="40" t="s">
        <v>114</v>
      </c>
      <c r="AD96" s="40">
        <v>43393</v>
      </c>
    </row>
    <row r="97" spans="1:30" s="40" customFormat="1" x14ac:dyDescent="0.25">
      <c r="A97" s="32">
        <f t="shared" si="1"/>
        <v>86</v>
      </c>
      <c r="B97" s="54">
        <v>20180402110049</v>
      </c>
      <c r="C97" s="50">
        <v>43192</v>
      </c>
      <c r="D97" s="48" t="s">
        <v>124</v>
      </c>
      <c r="E97" s="48" t="s">
        <v>85</v>
      </c>
      <c r="F97" s="48" t="s">
        <v>109</v>
      </c>
      <c r="G97" s="48" t="s">
        <v>126</v>
      </c>
      <c r="H97" s="48" t="s">
        <v>44</v>
      </c>
      <c r="I97" s="49">
        <v>43206</v>
      </c>
      <c r="J97" s="48" t="s">
        <v>120</v>
      </c>
      <c r="K97" s="22">
        <f>IFERROR(WORKDAY(C97,Q97,DiasNOLaborables),"")</f>
        <v>43206</v>
      </c>
      <c r="L97" s="34" t="str">
        <f>+IF(C97="","",IF(I97="","",(IF(I97&lt;=K97,"A TIEMPO","FUERA DE TIEMPO"))))</f>
        <v>A TIEMPO</v>
      </c>
      <c r="M97" s="34">
        <f>IF(I97="","",NETWORKDAYS(Hoja1!C97+1,Hoja1!I97,DiasNOLaborables))</f>
        <v>10</v>
      </c>
      <c r="N97" s="35" t="str">
        <f>IF(NETWORKDAYS(K97+1,I97,DiasNOLaborables)&lt;=0,"",NETWORKDAYS(K97+1,I97,DiasNOLaborables))</f>
        <v/>
      </c>
      <c r="O97" s="36"/>
      <c r="P97" s="37"/>
      <c r="Q97" s="38">
        <f>IFERROR(VLOOKUP(E97,$Y$50:$Z$63,2),"")</f>
        <v>10</v>
      </c>
      <c r="R97" s="37"/>
      <c r="S97" s="39"/>
      <c r="Y97" s="40" t="s">
        <v>115</v>
      </c>
      <c r="AD97" s="40">
        <v>43394</v>
      </c>
    </row>
    <row r="98" spans="1:30" s="40" customFormat="1" x14ac:dyDescent="0.25">
      <c r="A98" s="32">
        <f t="shared" si="1"/>
        <v>87</v>
      </c>
      <c r="B98" s="54">
        <v>20180402105712</v>
      </c>
      <c r="C98" s="50">
        <v>43192</v>
      </c>
      <c r="D98" s="48" t="s">
        <v>124</v>
      </c>
      <c r="E98" s="48" t="s">
        <v>85</v>
      </c>
      <c r="F98" s="48" t="s">
        <v>109</v>
      </c>
      <c r="G98" s="48" t="s">
        <v>126</v>
      </c>
      <c r="H98" s="48" t="s">
        <v>44</v>
      </c>
      <c r="I98" s="49">
        <v>43206</v>
      </c>
      <c r="J98" s="48" t="s">
        <v>120</v>
      </c>
      <c r="K98" s="22">
        <f>IFERROR(WORKDAY(C98,Q98,DiasNOLaborables),"")</f>
        <v>43206</v>
      </c>
      <c r="L98" s="34" t="str">
        <f>+IF(C98="","",IF(I98="","",(IF(I98&lt;=K98,"A TIEMPO","FUERA DE TIEMPO"))))</f>
        <v>A TIEMPO</v>
      </c>
      <c r="M98" s="34">
        <f>IF(I98="","",NETWORKDAYS(Hoja1!C98+1,Hoja1!I98,DiasNOLaborables))</f>
        <v>10</v>
      </c>
      <c r="N98" s="35" t="str">
        <f>IF(NETWORKDAYS(K98+1,I98,DiasNOLaborables)&lt;=0,"",NETWORKDAYS(K98+1,I98,DiasNOLaborables))</f>
        <v/>
      </c>
      <c r="O98" s="36"/>
      <c r="P98" s="37"/>
      <c r="Q98" s="38">
        <f>IFERROR(VLOOKUP(E98,$Y$50:$Z$63,2),"")</f>
        <v>10</v>
      </c>
      <c r="R98" s="37"/>
      <c r="S98" s="39"/>
      <c r="Y98" s="40" t="s">
        <v>116</v>
      </c>
      <c r="AD98" s="40">
        <v>43400</v>
      </c>
    </row>
    <row r="99" spans="1:30" s="40" customFormat="1" x14ac:dyDescent="0.25">
      <c r="A99" s="32">
        <f t="shared" si="1"/>
        <v>88</v>
      </c>
      <c r="B99" s="54">
        <v>20180402105203</v>
      </c>
      <c r="C99" s="50">
        <v>43192</v>
      </c>
      <c r="D99" s="48" t="s">
        <v>124</v>
      </c>
      <c r="E99" s="48" t="s">
        <v>85</v>
      </c>
      <c r="F99" s="48" t="s">
        <v>109</v>
      </c>
      <c r="G99" s="48" t="s">
        <v>126</v>
      </c>
      <c r="H99" s="48" t="s">
        <v>44</v>
      </c>
      <c r="I99" s="49">
        <v>43206</v>
      </c>
      <c r="J99" s="48" t="s">
        <v>120</v>
      </c>
      <c r="K99" s="22">
        <f>IFERROR(WORKDAY(C99,Q99,DiasNOLaborables),"")</f>
        <v>43206</v>
      </c>
      <c r="L99" s="34" t="str">
        <f>+IF(C99="","",IF(I99="","",(IF(I99&lt;=K99,"A TIEMPO","FUERA DE TIEMPO"))))</f>
        <v>A TIEMPO</v>
      </c>
      <c r="M99" s="34">
        <f>IF(I99="","",NETWORKDAYS(Hoja1!C99+1,Hoja1!I99,DiasNOLaborables))</f>
        <v>10</v>
      </c>
      <c r="N99" s="35" t="str">
        <f>IF(NETWORKDAYS(K99+1,I99,DiasNOLaborables)&lt;=0,"",NETWORKDAYS(K99+1,I99,DiasNOLaborables))</f>
        <v/>
      </c>
      <c r="O99" s="36"/>
      <c r="P99" s="37"/>
      <c r="Q99" s="38">
        <f>IFERROR(VLOOKUP(E99,$Y$50:$Z$63,2),"")</f>
        <v>10</v>
      </c>
      <c r="R99" s="37"/>
      <c r="S99" s="39"/>
      <c r="Y99" s="40" t="s">
        <v>117</v>
      </c>
      <c r="AD99" s="40">
        <v>43401</v>
      </c>
    </row>
    <row r="100" spans="1:30" s="40" customFormat="1" x14ac:dyDescent="0.25">
      <c r="A100" s="32">
        <f t="shared" si="1"/>
        <v>89</v>
      </c>
      <c r="B100" s="54">
        <v>20180402104556</v>
      </c>
      <c r="C100" s="50">
        <v>43192</v>
      </c>
      <c r="D100" s="48" t="s">
        <v>124</v>
      </c>
      <c r="E100" s="48" t="s">
        <v>85</v>
      </c>
      <c r="F100" s="48" t="s">
        <v>109</v>
      </c>
      <c r="G100" s="48" t="s">
        <v>126</v>
      </c>
      <c r="H100" s="48" t="s">
        <v>44</v>
      </c>
      <c r="I100" s="49">
        <v>43206</v>
      </c>
      <c r="J100" s="48" t="s">
        <v>120</v>
      </c>
      <c r="K100" s="22">
        <f>IFERROR(WORKDAY(C100,Q100,DiasNOLaborables),"")</f>
        <v>43206</v>
      </c>
      <c r="L100" s="34" t="str">
        <f>+IF(C100="","",IF(I100="","",(IF(I100&lt;=K100,"A TIEMPO","FUERA DE TIEMPO"))))</f>
        <v>A TIEMPO</v>
      </c>
      <c r="M100" s="34">
        <f>IF(I100="","",NETWORKDAYS(Hoja1!C100+1,Hoja1!I100,DiasNOLaborables))</f>
        <v>10</v>
      </c>
      <c r="N100" s="35" t="str">
        <f>IF(NETWORKDAYS(K100+1,I100,DiasNOLaborables)&lt;=0,"",NETWORKDAYS(K100+1,I100,DiasNOLaborables))</f>
        <v/>
      </c>
      <c r="O100" s="36"/>
      <c r="P100" s="37"/>
      <c r="Q100" s="38">
        <f>IFERROR(VLOOKUP(E100,$Y$50:$Z$63,2),"")</f>
        <v>10</v>
      </c>
      <c r="R100" s="37"/>
      <c r="S100" s="39"/>
      <c r="Y100" s="40" t="s">
        <v>118</v>
      </c>
      <c r="AD100" s="40">
        <v>43407</v>
      </c>
    </row>
    <row r="101" spans="1:30" s="40" customFormat="1" x14ac:dyDescent="0.25">
      <c r="A101" s="32">
        <f t="shared" si="1"/>
        <v>90</v>
      </c>
      <c r="B101" s="54">
        <v>20180402104210</v>
      </c>
      <c r="C101" s="50">
        <v>43192</v>
      </c>
      <c r="D101" s="48" t="s">
        <v>124</v>
      </c>
      <c r="E101" s="48" t="s">
        <v>85</v>
      </c>
      <c r="F101" s="48" t="s">
        <v>109</v>
      </c>
      <c r="G101" s="48" t="s">
        <v>126</v>
      </c>
      <c r="H101" s="48" t="s">
        <v>44</v>
      </c>
      <c r="I101" s="49">
        <v>43206</v>
      </c>
      <c r="J101" s="48" t="s">
        <v>120</v>
      </c>
      <c r="K101" s="22">
        <f>IFERROR(WORKDAY(C101,Q101,DiasNOLaborables),"")</f>
        <v>43206</v>
      </c>
      <c r="L101" s="34" t="str">
        <f>+IF(C101="","",IF(I101="","",(IF(I101&lt;=K101,"A TIEMPO","FUERA DE TIEMPO"))))</f>
        <v>A TIEMPO</v>
      </c>
      <c r="M101" s="34">
        <f>IF(I101="","",NETWORKDAYS(Hoja1!C101+1,Hoja1!I101,DiasNOLaborables))</f>
        <v>10</v>
      </c>
      <c r="N101" s="35" t="str">
        <f>IF(NETWORKDAYS(K101+1,I101,DiasNOLaborables)&lt;=0,"",NETWORKDAYS(K101+1,I101,DiasNOLaborables))</f>
        <v/>
      </c>
      <c r="O101" s="36"/>
      <c r="P101" s="37"/>
      <c r="Q101" s="38">
        <f>IFERROR(VLOOKUP(E101,$Y$50:$Z$63,2),"")</f>
        <v>10</v>
      </c>
      <c r="R101" s="37"/>
      <c r="S101" s="39"/>
      <c r="Y101" s="40" t="s">
        <v>119</v>
      </c>
      <c r="AD101" s="40">
        <v>43408</v>
      </c>
    </row>
    <row r="102" spans="1:30" s="40" customFormat="1" x14ac:dyDescent="0.25">
      <c r="A102" s="32">
        <f t="shared" si="1"/>
        <v>91</v>
      </c>
      <c r="B102" s="54">
        <v>20180402103256</v>
      </c>
      <c r="C102" s="50">
        <v>43192</v>
      </c>
      <c r="D102" s="48" t="s">
        <v>124</v>
      </c>
      <c r="E102" s="48" t="s">
        <v>85</v>
      </c>
      <c r="F102" s="48" t="s">
        <v>109</v>
      </c>
      <c r="G102" s="48" t="s">
        <v>126</v>
      </c>
      <c r="H102" s="48" t="s">
        <v>44</v>
      </c>
      <c r="I102" s="49">
        <v>43206</v>
      </c>
      <c r="J102" s="48" t="s">
        <v>120</v>
      </c>
      <c r="K102" s="22">
        <f>IFERROR(WORKDAY(C102,Q102,DiasNOLaborables),"")</f>
        <v>43206</v>
      </c>
      <c r="L102" s="34" t="str">
        <f>+IF(C102="","",IF(I102="","",(IF(I102&lt;=K102,"A TIEMPO","FUERA DE TIEMPO"))))</f>
        <v>A TIEMPO</v>
      </c>
      <c r="M102" s="34">
        <f>IF(I102="","",NETWORKDAYS(Hoja1!C102+1,Hoja1!I102,DiasNOLaborables))</f>
        <v>10</v>
      </c>
      <c r="N102" s="35" t="str">
        <f>IF(NETWORKDAYS(K102+1,I102,DiasNOLaborables)&lt;=0,"",NETWORKDAYS(K102+1,I102,DiasNOLaborables))</f>
        <v/>
      </c>
      <c r="O102" s="36"/>
      <c r="P102" s="37"/>
      <c r="Q102" s="38">
        <f>IFERROR(VLOOKUP(E102,$Y$50:$Z$63,2),"")</f>
        <v>10</v>
      </c>
      <c r="R102" s="37"/>
      <c r="S102" s="39"/>
      <c r="Y102" s="40" t="s">
        <v>120</v>
      </c>
      <c r="AD102" s="40">
        <v>43409</v>
      </c>
    </row>
    <row r="103" spans="1:30" s="40" customFormat="1" x14ac:dyDescent="0.25">
      <c r="A103" s="32">
        <f t="shared" si="1"/>
        <v>92</v>
      </c>
      <c r="B103" s="54">
        <v>20180402102322</v>
      </c>
      <c r="C103" s="50">
        <v>43192</v>
      </c>
      <c r="D103" s="48" t="s">
        <v>124</v>
      </c>
      <c r="E103" s="48" t="s">
        <v>85</v>
      </c>
      <c r="F103" s="48" t="s">
        <v>109</v>
      </c>
      <c r="G103" s="48" t="s">
        <v>126</v>
      </c>
      <c r="H103" s="48" t="s">
        <v>44</v>
      </c>
      <c r="I103" s="49">
        <v>43206</v>
      </c>
      <c r="J103" s="48" t="s">
        <v>120</v>
      </c>
      <c r="K103" s="22">
        <f>IFERROR(WORKDAY(C103,Q103,DiasNOLaborables),"")</f>
        <v>43206</v>
      </c>
      <c r="L103" s="34" t="str">
        <f>+IF(C103="","",IF(I103="","",(IF(I103&lt;=K103,"A TIEMPO","FUERA DE TIEMPO"))))</f>
        <v>A TIEMPO</v>
      </c>
      <c r="M103" s="34">
        <f>IF(I103="","",NETWORKDAYS(Hoja1!C103+1,Hoja1!I103,DiasNOLaborables))</f>
        <v>10</v>
      </c>
      <c r="N103" s="35" t="str">
        <f>IF(NETWORKDAYS(K103+1,I103,DiasNOLaborables)&lt;=0,"",NETWORKDAYS(K103+1,I103,DiasNOLaborables))</f>
        <v/>
      </c>
      <c r="O103" s="36"/>
      <c r="P103" s="37"/>
      <c r="Q103" s="38">
        <f>IFERROR(VLOOKUP(E103,$Y$50:$Z$63,2),"")</f>
        <v>10</v>
      </c>
      <c r="R103" s="37"/>
      <c r="S103" s="39"/>
      <c r="Y103" s="40" t="s">
        <v>121</v>
      </c>
      <c r="AD103" s="40">
        <v>43414</v>
      </c>
    </row>
    <row r="104" spans="1:30" s="40" customFormat="1" x14ac:dyDescent="0.25">
      <c r="A104" s="32">
        <f t="shared" si="1"/>
        <v>93</v>
      </c>
      <c r="B104" s="54">
        <v>20180402102232</v>
      </c>
      <c r="C104" s="50">
        <v>43192</v>
      </c>
      <c r="D104" s="48" t="s">
        <v>124</v>
      </c>
      <c r="E104" s="48" t="s">
        <v>85</v>
      </c>
      <c r="F104" s="48" t="s">
        <v>109</v>
      </c>
      <c r="G104" s="48" t="s">
        <v>126</v>
      </c>
      <c r="H104" s="48" t="s">
        <v>44</v>
      </c>
      <c r="I104" s="49">
        <v>43206</v>
      </c>
      <c r="J104" s="48" t="s">
        <v>120</v>
      </c>
      <c r="K104" s="22">
        <f>IFERROR(WORKDAY(C104,Q104,DiasNOLaborables),"")</f>
        <v>43206</v>
      </c>
      <c r="L104" s="34" t="str">
        <f>+IF(C104="","",IF(I104="","",(IF(I104&lt;=K104,"A TIEMPO","FUERA DE TIEMPO"))))</f>
        <v>A TIEMPO</v>
      </c>
      <c r="M104" s="34">
        <f>IF(I104="","",NETWORKDAYS(Hoja1!C104+1,Hoja1!I104,DiasNOLaborables))</f>
        <v>10</v>
      </c>
      <c r="N104" s="35" t="str">
        <f>IF(NETWORKDAYS(K104+1,I104,DiasNOLaborables)&lt;=0,"",NETWORKDAYS(K104+1,I104,DiasNOLaborables))</f>
        <v/>
      </c>
      <c r="O104" s="36"/>
      <c r="P104" s="37"/>
      <c r="Q104" s="38">
        <f>IFERROR(VLOOKUP(E104,$Y$50:$Z$63,2),"")</f>
        <v>10</v>
      </c>
      <c r="R104" s="37"/>
      <c r="S104" s="39"/>
      <c r="Y104" s="40" t="s">
        <v>122</v>
      </c>
      <c r="AD104" s="40">
        <v>43415</v>
      </c>
    </row>
    <row r="105" spans="1:30" s="40" customFormat="1" x14ac:dyDescent="0.25">
      <c r="A105" s="32">
        <f t="shared" si="1"/>
        <v>94</v>
      </c>
      <c r="B105" s="54">
        <v>20180402101659</v>
      </c>
      <c r="C105" s="50">
        <v>43192</v>
      </c>
      <c r="D105" s="48" t="s">
        <v>124</v>
      </c>
      <c r="E105" s="48" t="s">
        <v>85</v>
      </c>
      <c r="F105" s="48" t="s">
        <v>109</v>
      </c>
      <c r="G105" s="48" t="s">
        <v>126</v>
      </c>
      <c r="H105" s="48" t="s">
        <v>44</v>
      </c>
      <c r="I105" s="49">
        <v>43206</v>
      </c>
      <c r="J105" s="48" t="s">
        <v>120</v>
      </c>
      <c r="K105" s="22">
        <f>IFERROR(WORKDAY(C105,Q105,DiasNOLaborables),"")</f>
        <v>43206</v>
      </c>
      <c r="L105" s="34" t="str">
        <f>+IF(C105="","",IF(I105="","",(IF(I105&lt;=K105,"A TIEMPO","FUERA DE TIEMPO"))))</f>
        <v>A TIEMPO</v>
      </c>
      <c r="M105" s="34">
        <f>IF(I105="","",NETWORKDAYS(Hoja1!C105+1,Hoja1!I105,DiasNOLaborables))</f>
        <v>10</v>
      </c>
      <c r="N105" s="35" t="str">
        <f>IF(NETWORKDAYS(K105+1,I105,DiasNOLaborables)&lt;=0,"",NETWORKDAYS(K105+1,I105,DiasNOLaborables))</f>
        <v/>
      </c>
      <c r="O105" s="36"/>
      <c r="P105" s="37"/>
      <c r="Q105" s="38">
        <f>IFERROR(VLOOKUP(E105,$Y$50:$Z$63,2),"")</f>
        <v>10</v>
      </c>
      <c r="R105" s="37"/>
      <c r="S105" s="39"/>
      <c r="Y105" s="40" t="s">
        <v>123</v>
      </c>
      <c r="AD105" s="40">
        <v>43416</v>
      </c>
    </row>
    <row r="106" spans="1:30" s="40" customFormat="1" x14ac:dyDescent="0.25">
      <c r="A106" s="32">
        <f t="shared" si="1"/>
        <v>95</v>
      </c>
      <c r="B106" s="54">
        <v>20180402101622</v>
      </c>
      <c r="C106" s="50">
        <v>43192</v>
      </c>
      <c r="D106" s="48" t="s">
        <v>124</v>
      </c>
      <c r="E106" s="48" t="s">
        <v>85</v>
      </c>
      <c r="F106" s="48" t="s">
        <v>109</v>
      </c>
      <c r="G106" s="48" t="s">
        <v>126</v>
      </c>
      <c r="H106" s="48" t="s">
        <v>44</v>
      </c>
      <c r="I106" s="49">
        <v>43206</v>
      </c>
      <c r="J106" s="48" t="s">
        <v>120</v>
      </c>
      <c r="K106" s="22">
        <f>IFERROR(WORKDAY(C106,Q106,DiasNOLaborables),"")</f>
        <v>43206</v>
      </c>
      <c r="L106" s="34" t="str">
        <f>+IF(C106="","",IF(I106="","",(IF(I106&lt;=K106,"A TIEMPO","FUERA DE TIEMPO"))))</f>
        <v>A TIEMPO</v>
      </c>
      <c r="M106" s="34">
        <f>IF(I106="","",NETWORKDAYS(Hoja1!C106+1,Hoja1!I106,DiasNOLaborables))</f>
        <v>10</v>
      </c>
      <c r="N106" s="35" t="str">
        <f>IF(NETWORKDAYS(K106+1,I106,DiasNOLaborables)&lt;=0,"",NETWORKDAYS(K106+1,I106,DiasNOLaborables))</f>
        <v/>
      </c>
      <c r="O106" s="36"/>
      <c r="P106" s="37"/>
      <c r="Q106" s="38">
        <f>IFERROR(VLOOKUP(E106,$Y$50:$Z$63,2),"")</f>
        <v>10</v>
      </c>
      <c r="R106" s="37"/>
      <c r="S106" s="39"/>
      <c r="Y106" s="40" t="s">
        <v>124</v>
      </c>
      <c r="AD106" s="40">
        <v>43421</v>
      </c>
    </row>
    <row r="107" spans="1:30" s="40" customFormat="1" x14ac:dyDescent="0.25">
      <c r="A107" s="32">
        <f t="shared" si="1"/>
        <v>96</v>
      </c>
      <c r="B107" s="54">
        <v>20180402101349</v>
      </c>
      <c r="C107" s="50">
        <v>43192</v>
      </c>
      <c r="D107" s="48" t="s">
        <v>124</v>
      </c>
      <c r="E107" s="48" t="s">
        <v>85</v>
      </c>
      <c r="F107" s="48" t="s">
        <v>109</v>
      </c>
      <c r="G107" s="48" t="s">
        <v>126</v>
      </c>
      <c r="H107" s="48" t="s">
        <v>44</v>
      </c>
      <c r="I107" s="49">
        <v>43206</v>
      </c>
      <c r="J107" s="48" t="s">
        <v>120</v>
      </c>
      <c r="K107" s="22">
        <f>IFERROR(WORKDAY(C107,Q107,DiasNOLaborables),"")</f>
        <v>43206</v>
      </c>
      <c r="L107" s="34" t="str">
        <f>+IF(C107="","",IF(I107="","",(IF(I107&lt;=K107,"A TIEMPO","FUERA DE TIEMPO"))))</f>
        <v>A TIEMPO</v>
      </c>
      <c r="M107" s="34">
        <f>IF(I107="","",NETWORKDAYS(Hoja1!C107+1,Hoja1!I107,DiasNOLaborables))</f>
        <v>10</v>
      </c>
      <c r="N107" s="35" t="str">
        <f>IF(NETWORKDAYS(K107+1,I107,DiasNOLaborables)&lt;=0,"",NETWORKDAYS(K107+1,I107,DiasNOLaborables))</f>
        <v/>
      </c>
      <c r="O107" s="36"/>
      <c r="P107" s="37"/>
      <c r="Q107" s="38">
        <f>IFERROR(VLOOKUP(E107,$Y$50:$Z$63,2),"")</f>
        <v>10</v>
      </c>
      <c r="R107" s="37"/>
      <c r="S107" s="39"/>
      <c r="AD107" s="40">
        <v>43422</v>
      </c>
    </row>
    <row r="108" spans="1:30" s="40" customFormat="1" x14ac:dyDescent="0.25">
      <c r="A108" s="32">
        <f t="shared" si="1"/>
        <v>97</v>
      </c>
      <c r="B108" s="54">
        <v>20180402101301</v>
      </c>
      <c r="C108" s="50">
        <v>43192</v>
      </c>
      <c r="D108" s="48" t="s">
        <v>124</v>
      </c>
      <c r="E108" s="48" t="s">
        <v>85</v>
      </c>
      <c r="F108" s="48" t="s">
        <v>109</v>
      </c>
      <c r="G108" s="48" t="s">
        <v>126</v>
      </c>
      <c r="H108" s="48" t="s">
        <v>44</v>
      </c>
      <c r="I108" s="49">
        <v>43206</v>
      </c>
      <c r="J108" s="48" t="s">
        <v>120</v>
      </c>
      <c r="K108" s="22">
        <f>IFERROR(WORKDAY(C108,Q108,DiasNOLaborables),"")</f>
        <v>43206</v>
      </c>
      <c r="L108" s="34" t="str">
        <f>+IF(C108="","",IF(I108="","",(IF(I108&lt;=K108,"A TIEMPO","FUERA DE TIEMPO"))))</f>
        <v>A TIEMPO</v>
      </c>
      <c r="M108" s="34">
        <f>IF(I108="","",NETWORKDAYS(Hoja1!C108+1,Hoja1!I108,DiasNOLaborables))</f>
        <v>10</v>
      </c>
      <c r="N108" s="35" t="str">
        <f>IF(NETWORKDAYS(K108+1,I108,DiasNOLaborables)&lt;=0,"",NETWORKDAYS(K108+1,I108,DiasNOLaborables))</f>
        <v/>
      </c>
      <c r="O108" s="36"/>
      <c r="P108" s="37"/>
      <c r="Q108" s="38">
        <f>IFERROR(VLOOKUP(E108,$Y$50:$Z$63,2),"")</f>
        <v>10</v>
      </c>
      <c r="R108" s="37"/>
      <c r="S108" s="39"/>
      <c r="Y108" s="40" t="s">
        <v>23</v>
      </c>
      <c r="AD108" s="40">
        <v>43428</v>
      </c>
    </row>
    <row r="109" spans="1:30" s="40" customFormat="1" x14ac:dyDescent="0.25">
      <c r="A109" s="32">
        <f t="shared" si="1"/>
        <v>98</v>
      </c>
      <c r="B109" s="54">
        <v>20180402101149</v>
      </c>
      <c r="C109" s="50">
        <v>43192</v>
      </c>
      <c r="D109" s="48" t="s">
        <v>124</v>
      </c>
      <c r="E109" s="48" t="s">
        <v>85</v>
      </c>
      <c r="F109" s="48" t="s">
        <v>109</v>
      </c>
      <c r="G109" s="48" t="s">
        <v>126</v>
      </c>
      <c r="H109" s="48" t="s">
        <v>44</v>
      </c>
      <c r="I109" s="49">
        <v>43206</v>
      </c>
      <c r="J109" s="48" t="s">
        <v>120</v>
      </c>
      <c r="K109" s="22">
        <f>IFERROR(WORKDAY(C109,Q109,DiasNOLaborables),"")</f>
        <v>43206</v>
      </c>
      <c r="L109" s="34" t="str">
        <f>+IF(C109="","",IF(I109="","",(IF(I109&lt;=K109,"A TIEMPO","FUERA DE TIEMPO"))))</f>
        <v>A TIEMPO</v>
      </c>
      <c r="M109" s="34">
        <f>IF(I109="","",NETWORKDAYS(Hoja1!C109+1,Hoja1!I109,DiasNOLaborables))</f>
        <v>10</v>
      </c>
      <c r="N109" s="35" t="str">
        <f>IF(NETWORKDAYS(K109+1,I109,DiasNOLaborables)&lt;=0,"",NETWORKDAYS(K109+1,I109,DiasNOLaborables))</f>
        <v/>
      </c>
      <c r="O109" s="36"/>
      <c r="P109" s="37"/>
      <c r="Q109" s="38">
        <f>IFERROR(VLOOKUP(E109,$Y$50:$Z$63,2),"")</f>
        <v>10</v>
      </c>
      <c r="R109" s="37"/>
      <c r="S109" s="39"/>
      <c r="Y109" s="40" t="s">
        <v>125</v>
      </c>
      <c r="AD109" s="40">
        <v>43429</v>
      </c>
    </row>
    <row r="110" spans="1:30" s="40" customFormat="1" x14ac:dyDescent="0.25">
      <c r="A110" s="32">
        <f t="shared" si="1"/>
        <v>99</v>
      </c>
      <c r="B110" s="54">
        <v>20180402095821</v>
      </c>
      <c r="C110" s="50">
        <v>43192</v>
      </c>
      <c r="D110" s="48" t="s">
        <v>124</v>
      </c>
      <c r="E110" s="48" t="s">
        <v>85</v>
      </c>
      <c r="F110" s="48" t="s">
        <v>109</v>
      </c>
      <c r="G110" s="48" t="s">
        <v>126</v>
      </c>
      <c r="H110" s="48" t="s">
        <v>44</v>
      </c>
      <c r="I110" s="49">
        <v>43206</v>
      </c>
      <c r="J110" s="48" t="s">
        <v>120</v>
      </c>
      <c r="K110" s="22">
        <f>IFERROR(WORKDAY(C110,Q110,DiasNOLaborables),"")</f>
        <v>43206</v>
      </c>
      <c r="L110" s="34" t="str">
        <f>+IF(C110="","",IF(I110="","",(IF(I110&lt;=K110,"A TIEMPO","FUERA DE TIEMPO"))))</f>
        <v>A TIEMPO</v>
      </c>
      <c r="M110" s="34">
        <f>IF(I110="","",NETWORKDAYS(Hoja1!C110+1,Hoja1!I110,DiasNOLaborables))</f>
        <v>10</v>
      </c>
      <c r="N110" s="35" t="str">
        <f>IF(NETWORKDAYS(K110+1,I110,DiasNOLaborables)&lt;=0,"",NETWORKDAYS(K110+1,I110,DiasNOLaborables))</f>
        <v/>
      </c>
      <c r="O110" s="36"/>
      <c r="P110" s="37"/>
      <c r="Q110" s="38">
        <f>IFERROR(VLOOKUP(E110,$Y$50:$Z$63,2),"")</f>
        <v>10</v>
      </c>
      <c r="R110" s="37"/>
      <c r="S110" s="39"/>
      <c r="Y110" s="40" t="s">
        <v>126</v>
      </c>
      <c r="AD110" s="40">
        <v>43435</v>
      </c>
    </row>
    <row r="111" spans="1:30" s="40" customFormat="1" x14ac:dyDescent="0.25">
      <c r="A111" s="32">
        <f t="shared" si="1"/>
        <v>100</v>
      </c>
      <c r="B111" s="54">
        <v>20180402092232</v>
      </c>
      <c r="C111" s="50">
        <v>43192</v>
      </c>
      <c r="D111" s="48" t="s">
        <v>124</v>
      </c>
      <c r="E111" s="48" t="s">
        <v>85</v>
      </c>
      <c r="F111" s="48" t="s">
        <v>109</v>
      </c>
      <c r="G111" s="48" t="s">
        <v>126</v>
      </c>
      <c r="H111" s="48" t="s">
        <v>44</v>
      </c>
      <c r="I111" s="49">
        <v>43206</v>
      </c>
      <c r="J111" s="48" t="s">
        <v>120</v>
      </c>
      <c r="K111" s="22">
        <f>IFERROR(WORKDAY(C111,Q111,DiasNOLaborables),"")</f>
        <v>43206</v>
      </c>
      <c r="L111" s="34" t="str">
        <f>+IF(C111="","",IF(I111="","",(IF(I111&lt;=K111,"A TIEMPO","FUERA DE TIEMPO"))))</f>
        <v>A TIEMPO</v>
      </c>
      <c r="M111" s="34">
        <f>IF(I111="","",NETWORKDAYS(Hoja1!C111+1,Hoja1!I111,DiasNOLaborables))</f>
        <v>10</v>
      </c>
      <c r="N111" s="35" t="str">
        <f>IF(NETWORKDAYS(K111+1,I111,DiasNOLaborables)&lt;=0,"",NETWORKDAYS(K111+1,I111,DiasNOLaborables))</f>
        <v/>
      </c>
      <c r="O111" s="36"/>
      <c r="P111" s="37"/>
      <c r="Q111" s="38">
        <f>IFERROR(VLOOKUP(E111,$Y$50:$Z$63,2),"")</f>
        <v>10</v>
      </c>
      <c r="R111" s="37"/>
      <c r="S111" s="39"/>
      <c r="AD111" s="40">
        <v>43436</v>
      </c>
    </row>
    <row r="112" spans="1:30" s="40" customFormat="1" x14ac:dyDescent="0.25">
      <c r="A112" s="32">
        <f t="shared" si="1"/>
        <v>101</v>
      </c>
      <c r="B112" s="54">
        <v>20180402090501</v>
      </c>
      <c r="C112" s="50">
        <v>43192</v>
      </c>
      <c r="D112" s="48" t="s">
        <v>124</v>
      </c>
      <c r="E112" s="48" t="s">
        <v>85</v>
      </c>
      <c r="F112" s="48" t="s">
        <v>109</v>
      </c>
      <c r="G112" s="48" t="s">
        <v>126</v>
      </c>
      <c r="H112" s="48" t="s">
        <v>44</v>
      </c>
      <c r="I112" s="49">
        <v>43206</v>
      </c>
      <c r="J112" s="48" t="s">
        <v>120</v>
      </c>
      <c r="K112" s="22">
        <f>IFERROR(WORKDAY(C112,Q112,DiasNOLaborables),"")</f>
        <v>43206</v>
      </c>
      <c r="L112" s="34" t="str">
        <f>+IF(C112="","",IF(I112="","",(IF(I112&lt;=K112,"A TIEMPO","FUERA DE TIEMPO"))))</f>
        <v>A TIEMPO</v>
      </c>
      <c r="M112" s="34">
        <f>IF(I112="","",NETWORKDAYS(Hoja1!C112+1,Hoja1!I112,DiasNOLaborables))</f>
        <v>10</v>
      </c>
      <c r="N112" s="35" t="str">
        <f>IF(NETWORKDAYS(K112+1,I112,DiasNOLaborables)&lt;=0,"",NETWORKDAYS(K112+1,I112,DiasNOLaborables))</f>
        <v/>
      </c>
      <c r="O112" s="36"/>
      <c r="P112" s="37"/>
      <c r="Q112" s="38">
        <f>IFERROR(VLOOKUP(E112,$Y$50:$Z$63,2),"")</f>
        <v>10</v>
      </c>
      <c r="R112" s="37"/>
      <c r="S112" s="39"/>
      <c r="Y112" s="40" t="s">
        <v>22</v>
      </c>
      <c r="AD112" s="40">
        <v>43442</v>
      </c>
    </row>
    <row r="113" spans="1:30" s="40" customFormat="1" x14ac:dyDescent="0.25">
      <c r="A113" s="32">
        <f t="shared" si="1"/>
        <v>102</v>
      </c>
      <c r="B113" s="54">
        <v>20180402090128</v>
      </c>
      <c r="C113" s="50">
        <v>43192</v>
      </c>
      <c r="D113" s="48" t="s">
        <v>124</v>
      </c>
      <c r="E113" s="48" t="s">
        <v>85</v>
      </c>
      <c r="F113" s="48" t="s">
        <v>109</v>
      </c>
      <c r="G113" s="48" t="s">
        <v>126</v>
      </c>
      <c r="H113" s="48" t="s">
        <v>44</v>
      </c>
      <c r="I113" s="49">
        <v>43206</v>
      </c>
      <c r="J113" s="48" t="s">
        <v>120</v>
      </c>
      <c r="K113" s="22">
        <f>IFERROR(WORKDAY(C113,Q113,DiasNOLaborables),"")</f>
        <v>43206</v>
      </c>
      <c r="L113" s="34" t="str">
        <f>+IF(C113="","",IF(I113="","",(IF(I113&lt;=K113,"A TIEMPO","FUERA DE TIEMPO"))))</f>
        <v>A TIEMPO</v>
      </c>
      <c r="M113" s="34">
        <f>IF(I113="","",NETWORKDAYS(Hoja1!C113+1,Hoja1!I113,DiasNOLaborables))</f>
        <v>10</v>
      </c>
      <c r="N113" s="35" t="str">
        <f>IF(NETWORKDAYS(K113+1,I113,DiasNOLaborables)&lt;=0,"",NETWORKDAYS(K113+1,I113,DiasNOLaborables))</f>
        <v/>
      </c>
      <c r="O113" s="36"/>
      <c r="P113" s="37"/>
      <c r="Q113" s="38">
        <f>IFERROR(VLOOKUP(E113,$Y$50:$Z$63,2),"")</f>
        <v>10</v>
      </c>
      <c r="R113" s="37"/>
      <c r="S113" s="39"/>
      <c r="Y113" s="40" t="s">
        <v>120</v>
      </c>
      <c r="AD113" s="40">
        <v>43443</v>
      </c>
    </row>
    <row r="114" spans="1:30" s="40" customFormat="1" x14ac:dyDescent="0.25">
      <c r="A114" s="32">
        <f t="shared" si="1"/>
        <v>103</v>
      </c>
      <c r="B114" s="54">
        <v>20180402085606</v>
      </c>
      <c r="C114" s="50">
        <v>43192</v>
      </c>
      <c r="D114" s="48" t="s">
        <v>124</v>
      </c>
      <c r="E114" s="48" t="s">
        <v>85</v>
      </c>
      <c r="F114" s="48" t="s">
        <v>109</v>
      </c>
      <c r="G114" s="48" t="s">
        <v>126</v>
      </c>
      <c r="H114" s="48" t="s">
        <v>44</v>
      </c>
      <c r="I114" s="49">
        <v>43206</v>
      </c>
      <c r="J114" s="48" t="s">
        <v>120</v>
      </c>
      <c r="K114" s="22">
        <f>IFERROR(WORKDAY(C114,Q114,DiasNOLaborables),"")</f>
        <v>43206</v>
      </c>
      <c r="L114" s="34" t="str">
        <f>+IF(C114="","",IF(I114="","",(IF(I114&lt;=K114,"A TIEMPO","FUERA DE TIEMPO"))))</f>
        <v>A TIEMPO</v>
      </c>
      <c r="M114" s="34">
        <f>IF(I114="","",NETWORKDAYS(Hoja1!C114+1,Hoja1!I114,DiasNOLaborables))</f>
        <v>10</v>
      </c>
      <c r="N114" s="35" t="str">
        <f>IF(NETWORKDAYS(K114+1,I114,DiasNOLaborables)&lt;=0,"",NETWORKDAYS(K114+1,I114,DiasNOLaborables))</f>
        <v/>
      </c>
      <c r="O114" s="36"/>
      <c r="P114" s="37"/>
      <c r="Q114" s="38">
        <f>IFERROR(VLOOKUP(E114,$Y$50:$Z$63,2),"")</f>
        <v>10</v>
      </c>
      <c r="R114" s="37"/>
      <c r="S114" s="39"/>
      <c r="Y114" s="40" t="s">
        <v>119</v>
      </c>
      <c r="AD114" s="40">
        <v>43449</v>
      </c>
    </row>
    <row r="115" spans="1:30" s="40" customFormat="1" x14ac:dyDescent="0.25">
      <c r="A115" s="32">
        <f t="shared" si="1"/>
        <v>104</v>
      </c>
      <c r="B115" s="54">
        <v>20180402085355</v>
      </c>
      <c r="C115" s="50">
        <v>43192</v>
      </c>
      <c r="D115" s="48" t="s">
        <v>124</v>
      </c>
      <c r="E115" s="48" t="s">
        <v>85</v>
      </c>
      <c r="F115" s="48" t="s">
        <v>109</v>
      </c>
      <c r="G115" s="48" t="s">
        <v>126</v>
      </c>
      <c r="H115" s="48" t="s">
        <v>44</v>
      </c>
      <c r="I115" s="49">
        <v>43206</v>
      </c>
      <c r="J115" s="48" t="s">
        <v>120</v>
      </c>
      <c r="K115" s="22">
        <f>IFERROR(WORKDAY(C115,Q115,DiasNOLaborables),"")</f>
        <v>43206</v>
      </c>
      <c r="L115" s="34" t="str">
        <f>+IF(C115="","",IF(I115="","",(IF(I115&lt;=K115,"A TIEMPO","FUERA DE TIEMPO"))))</f>
        <v>A TIEMPO</v>
      </c>
      <c r="M115" s="34">
        <f>IF(I115="","",NETWORKDAYS(Hoja1!C115+1,Hoja1!I115,DiasNOLaborables))</f>
        <v>10</v>
      </c>
      <c r="N115" s="35" t="str">
        <f>IF(NETWORKDAYS(K115+1,I115,DiasNOLaborables)&lt;=0,"",NETWORKDAYS(K115+1,I115,DiasNOLaborables))</f>
        <v/>
      </c>
      <c r="O115" s="36"/>
      <c r="P115" s="37"/>
      <c r="Q115" s="38">
        <f>IFERROR(VLOOKUP(E115,$Y$50:$Z$63,2),"")</f>
        <v>10</v>
      </c>
      <c r="R115" s="37"/>
      <c r="S115" s="39"/>
      <c r="Y115" s="40" t="s">
        <v>127</v>
      </c>
      <c r="AD115" s="40">
        <v>43450</v>
      </c>
    </row>
    <row r="116" spans="1:30" s="40" customFormat="1" x14ac:dyDescent="0.25">
      <c r="A116" s="32">
        <f t="shared" si="1"/>
        <v>105</v>
      </c>
      <c r="B116" s="54">
        <v>20180402083310</v>
      </c>
      <c r="C116" s="50">
        <v>43192</v>
      </c>
      <c r="D116" s="48" t="s">
        <v>124</v>
      </c>
      <c r="E116" s="48" t="s">
        <v>85</v>
      </c>
      <c r="F116" s="48" t="s">
        <v>109</v>
      </c>
      <c r="G116" s="48" t="s">
        <v>126</v>
      </c>
      <c r="H116" s="48" t="s">
        <v>44</v>
      </c>
      <c r="I116" s="49">
        <v>43206</v>
      </c>
      <c r="J116" s="48" t="s">
        <v>120</v>
      </c>
      <c r="K116" s="22">
        <f>IFERROR(WORKDAY(C116,Q116,DiasNOLaborables),"")</f>
        <v>43206</v>
      </c>
      <c r="L116" s="34" t="str">
        <f>+IF(C116="","",IF(I116="","",(IF(I116&lt;=K116,"A TIEMPO","FUERA DE TIEMPO"))))</f>
        <v>A TIEMPO</v>
      </c>
      <c r="M116" s="34">
        <f>IF(I116="","",NETWORKDAYS(Hoja1!C116+1,Hoja1!I116,DiasNOLaborables))</f>
        <v>10</v>
      </c>
      <c r="N116" s="35" t="str">
        <f>IF(NETWORKDAYS(K116+1,I116,DiasNOLaborables)&lt;=0,"",NETWORKDAYS(K116+1,I116,DiasNOLaborables))</f>
        <v/>
      </c>
      <c r="O116" s="36"/>
      <c r="P116" s="37"/>
      <c r="Q116" s="38">
        <f>IFERROR(VLOOKUP(E116,$Y$50:$Z$63,2),"")</f>
        <v>10</v>
      </c>
      <c r="R116" s="37"/>
      <c r="S116" s="39"/>
      <c r="AD116" s="40">
        <v>43456</v>
      </c>
    </row>
    <row r="117" spans="1:30" s="40" customFormat="1" x14ac:dyDescent="0.25">
      <c r="A117" s="32">
        <f t="shared" si="1"/>
        <v>106</v>
      </c>
      <c r="B117" s="54">
        <v>20180402083008</v>
      </c>
      <c r="C117" s="50">
        <v>43192</v>
      </c>
      <c r="D117" s="48" t="s">
        <v>124</v>
      </c>
      <c r="E117" s="48" t="s">
        <v>85</v>
      </c>
      <c r="F117" s="48" t="s">
        <v>109</v>
      </c>
      <c r="G117" s="48" t="s">
        <v>126</v>
      </c>
      <c r="H117" s="48" t="s">
        <v>44</v>
      </c>
      <c r="I117" s="49">
        <v>43206</v>
      </c>
      <c r="J117" s="48" t="s">
        <v>120</v>
      </c>
      <c r="K117" s="22">
        <f>IFERROR(WORKDAY(C117,Q117,DiasNOLaborables),"")</f>
        <v>43206</v>
      </c>
      <c r="L117" s="34" t="str">
        <f>+IF(C117="","",IF(I117="","",(IF(I117&lt;=K117,"A TIEMPO","FUERA DE TIEMPO"))))</f>
        <v>A TIEMPO</v>
      </c>
      <c r="M117" s="34">
        <f>IF(I117="","",NETWORKDAYS(Hoja1!C117+1,Hoja1!I117,DiasNOLaborables))</f>
        <v>10</v>
      </c>
      <c r="N117" s="35" t="str">
        <f>IF(NETWORKDAYS(K117+1,I117,DiasNOLaborables)&lt;=0,"",NETWORKDAYS(K117+1,I117,DiasNOLaborables))</f>
        <v/>
      </c>
      <c r="O117" s="36"/>
      <c r="P117" s="37"/>
      <c r="Q117" s="38">
        <f>IFERROR(VLOOKUP(E117,$Y$50:$Z$63,2),"")</f>
        <v>10</v>
      </c>
      <c r="R117" s="37"/>
      <c r="S117" s="39"/>
      <c r="AD117" s="40">
        <v>42361</v>
      </c>
    </row>
    <row r="118" spans="1:30" s="40" customFormat="1" x14ac:dyDescent="0.25">
      <c r="A118" s="32">
        <f t="shared" si="1"/>
        <v>107</v>
      </c>
      <c r="B118" s="54">
        <v>20180402082420</v>
      </c>
      <c r="C118" s="50">
        <v>43192</v>
      </c>
      <c r="D118" s="48" t="s">
        <v>124</v>
      </c>
      <c r="E118" s="48" t="s">
        <v>85</v>
      </c>
      <c r="F118" s="48" t="s">
        <v>109</v>
      </c>
      <c r="G118" s="48" t="s">
        <v>126</v>
      </c>
      <c r="H118" s="48" t="s">
        <v>44</v>
      </c>
      <c r="I118" s="49">
        <v>43206</v>
      </c>
      <c r="J118" s="48" t="s">
        <v>120</v>
      </c>
      <c r="K118" s="22">
        <f>IFERROR(WORKDAY(C118,Q118,DiasNOLaborables),"")</f>
        <v>43206</v>
      </c>
      <c r="L118" s="34" t="str">
        <f>+IF(C118="","",IF(I118="","",(IF(I118&lt;=K118,"A TIEMPO","FUERA DE TIEMPO"))))</f>
        <v>A TIEMPO</v>
      </c>
      <c r="M118" s="34">
        <f>IF(I118="","",NETWORKDAYS(Hoja1!C118+1,Hoja1!I118,DiasNOLaborables))</f>
        <v>10</v>
      </c>
      <c r="N118" s="35" t="str">
        <f>IF(NETWORKDAYS(K118+1,I118,DiasNOLaborables)&lt;=0,"",NETWORKDAYS(K118+1,I118,DiasNOLaborables))</f>
        <v/>
      </c>
      <c r="O118" s="36"/>
      <c r="P118" s="37"/>
      <c r="Q118" s="38">
        <f>IFERROR(VLOOKUP(E118,$Y$50:$Z$63,2),"")</f>
        <v>10</v>
      </c>
      <c r="R118" s="37"/>
      <c r="S118" s="39"/>
      <c r="AD118" s="40">
        <v>43429</v>
      </c>
    </row>
    <row r="119" spans="1:30" s="40" customFormat="1" x14ac:dyDescent="0.25">
      <c r="A119" s="32">
        <f t="shared" si="1"/>
        <v>108</v>
      </c>
      <c r="B119" s="54">
        <v>20180402082127</v>
      </c>
      <c r="C119" s="50">
        <v>43192</v>
      </c>
      <c r="D119" s="48" t="s">
        <v>124</v>
      </c>
      <c r="E119" s="48" t="s">
        <v>85</v>
      </c>
      <c r="F119" s="48" t="s">
        <v>109</v>
      </c>
      <c r="G119" s="48" t="s">
        <v>126</v>
      </c>
      <c r="H119" s="48" t="s">
        <v>44</v>
      </c>
      <c r="I119" s="49">
        <v>43206</v>
      </c>
      <c r="J119" s="48" t="s">
        <v>120</v>
      </c>
      <c r="K119" s="22">
        <f>IFERROR(WORKDAY(C119,Q119,DiasNOLaborables),"")</f>
        <v>43206</v>
      </c>
      <c r="L119" s="34" t="str">
        <f>+IF(C119="","",IF(I119="","",(IF(I119&lt;=K119,"A TIEMPO","FUERA DE TIEMPO"))))</f>
        <v>A TIEMPO</v>
      </c>
      <c r="M119" s="34">
        <f>IF(I119="","",NETWORKDAYS(Hoja1!C119+1,Hoja1!I119,DiasNOLaborables))</f>
        <v>10</v>
      </c>
      <c r="N119" s="35" t="str">
        <f>IF(NETWORKDAYS(K119+1,I119,DiasNOLaborables)&lt;=0,"",NETWORKDAYS(K119+1,I119,DiasNOLaborables))</f>
        <v/>
      </c>
      <c r="O119" s="36"/>
      <c r="P119" s="37"/>
      <c r="Q119" s="38">
        <f>IFERROR(VLOOKUP(E119,$Y$50:$Z$63,2),"")</f>
        <v>10</v>
      </c>
      <c r="R119" s="37"/>
      <c r="S119" s="39"/>
      <c r="AD119" s="40">
        <v>43463</v>
      </c>
    </row>
    <row r="120" spans="1:30" s="40" customFormat="1" x14ac:dyDescent="0.25">
      <c r="A120" s="32">
        <f t="shared" si="1"/>
        <v>109</v>
      </c>
      <c r="B120" s="54">
        <v>20180402081925</v>
      </c>
      <c r="C120" s="50">
        <v>43192</v>
      </c>
      <c r="D120" s="48" t="s">
        <v>124</v>
      </c>
      <c r="E120" s="48" t="s">
        <v>85</v>
      </c>
      <c r="F120" s="48" t="s">
        <v>109</v>
      </c>
      <c r="G120" s="48" t="s">
        <v>126</v>
      </c>
      <c r="H120" s="48" t="s">
        <v>44</v>
      </c>
      <c r="I120" s="49">
        <v>43206</v>
      </c>
      <c r="J120" s="48" t="s">
        <v>120</v>
      </c>
      <c r="K120" s="22">
        <f>IFERROR(WORKDAY(C120,Q120,DiasNOLaborables),"")</f>
        <v>43206</v>
      </c>
      <c r="L120" s="34" t="str">
        <f>+IF(C120="","",IF(I120="","",(IF(I120&lt;=K120,"A TIEMPO","FUERA DE TIEMPO"))))</f>
        <v>A TIEMPO</v>
      </c>
      <c r="M120" s="34">
        <f>IF(I120="","",NETWORKDAYS(Hoja1!C120+1,Hoja1!I120,DiasNOLaborables))</f>
        <v>10</v>
      </c>
      <c r="N120" s="35" t="str">
        <f>IF(NETWORKDAYS(K120+1,I120,DiasNOLaborables)&lt;=0,"",NETWORKDAYS(K120+1,I120,DiasNOLaborables))</f>
        <v/>
      </c>
      <c r="O120" s="36"/>
      <c r="P120" s="37"/>
      <c r="Q120" s="38">
        <f>IFERROR(VLOOKUP(E120,$Y$50:$Z$63,2),"")</f>
        <v>10</v>
      </c>
      <c r="R120" s="37"/>
      <c r="S120" s="39"/>
      <c r="AD120" s="40">
        <v>43464</v>
      </c>
    </row>
    <row r="121" spans="1:30" s="40" customFormat="1" x14ac:dyDescent="0.25">
      <c r="A121" s="32">
        <f t="shared" si="1"/>
        <v>110</v>
      </c>
      <c r="B121" s="54">
        <v>20180402081655</v>
      </c>
      <c r="C121" s="50">
        <v>43192</v>
      </c>
      <c r="D121" s="48" t="s">
        <v>124</v>
      </c>
      <c r="E121" s="48" t="s">
        <v>85</v>
      </c>
      <c r="F121" s="48" t="s">
        <v>109</v>
      </c>
      <c r="G121" s="48" t="s">
        <v>126</v>
      </c>
      <c r="H121" s="48" t="s">
        <v>44</v>
      </c>
      <c r="I121" s="49">
        <v>43206</v>
      </c>
      <c r="J121" s="48" t="s">
        <v>120</v>
      </c>
      <c r="K121" s="22">
        <f>IFERROR(WORKDAY(C121,Q121,DiasNOLaborables),"")</f>
        <v>43206</v>
      </c>
      <c r="L121" s="34" t="str">
        <f>+IF(C121="","",IF(I121="","",(IF(I121&lt;=K121,"A TIEMPO","FUERA DE TIEMPO"))))</f>
        <v>A TIEMPO</v>
      </c>
      <c r="M121" s="34">
        <f>IF(I121="","",NETWORKDAYS(Hoja1!C121+1,Hoja1!I121,DiasNOLaborables))</f>
        <v>10</v>
      </c>
      <c r="N121" s="35" t="str">
        <f>IF(NETWORKDAYS(K121+1,I121,DiasNOLaborables)&lt;=0,"",NETWORKDAYS(K121+1,I121,DiasNOLaborables))</f>
        <v/>
      </c>
      <c r="O121" s="36"/>
      <c r="P121" s="37"/>
      <c r="Q121" s="38">
        <f>IFERROR(VLOOKUP(E121,$Y$50:$Z$63,2),"")</f>
        <v>10</v>
      </c>
      <c r="R121" s="37"/>
      <c r="S121" s="39"/>
      <c r="AD121" s="40">
        <v>43466</v>
      </c>
    </row>
    <row r="122" spans="1:30" s="40" customFormat="1" x14ac:dyDescent="0.25">
      <c r="A122" s="32">
        <f t="shared" si="1"/>
        <v>111</v>
      </c>
      <c r="B122" s="54">
        <v>20180404130250</v>
      </c>
      <c r="C122" s="50">
        <v>43194</v>
      </c>
      <c r="D122" s="48" t="s">
        <v>124</v>
      </c>
      <c r="E122" s="48" t="s">
        <v>85</v>
      </c>
      <c r="F122" s="48" t="s">
        <v>109</v>
      </c>
      <c r="G122" s="48" t="s">
        <v>126</v>
      </c>
      <c r="H122" s="48" t="s">
        <v>44</v>
      </c>
      <c r="I122" s="49">
        <v>43207</v>
      </c>
      <c r="J122" s="48" t="s">
        <v>120</v>
      </c>
      <c r="K122" s="22">
        <f>IFERROR(WORKDAY(C122,Q122,DiasNOLaborables),"")</f>
        <v>43208</v>
      </c>
      <c r="L122" s="34" t="str">
        <f>+IF(C122="","",IF(I122="","",(IF(I122&lt;=K122,"A TIEMPO","FUERA DE TIEMPO"))))</f>
        <v>A TIEMPO</v>
      </c>
      <c r="M122" s="34">
        <f>IF(I122="","",NETWORKDAYS(Hoja1!C122+1,Hoja1!I122,DiasNOLaborables))</f>
        <v>9</v>
      </c>
      <c r="N122" s="35" t="str">
        <f>IF(NETWORKDAYS(K122+1,I122,DiasNOLaborables)&lt;=0,"",NETWORKDAYS(K122+1,I122,DiasNOLaborables))</f>
        <v/>
      </c>
      <c r="O122" s="36"/>
      <c r="P122" s="37"/>
      <c r="Q122" s="38">
        <f>IFERROR(VLOOKUP(E122,$Y$50:$Z$63,2),"")</f>
        <v>10</v>
      </c>
      <c r="R122" s="37"/>
      <c r="S122" s="39"/>
      <c r="AD122" s="40">
        <v>43470</v>
      </c>
    </row>
    <row r="123" spans="1:30" s="40" customFormat="1" x14ac:dyDescent="0.25">
      <c r="A123" s="32">
        <f t="shared" si="1"/>
        <v>112</v>
      </c>
      <c r="B123" s="54">
        <v>20180404130221</v>
      </c>
      <c r="C123" s="50">
        <v>43194</v>
      </c>
      <c r="D123" s="48" t="s">
        <v>124</v>
      </c>
      <c r="E123" s="48" t="s">
        <v>85</v>
      </c>
      <c r="F123" s="48" t="s">
        <v>109</v>
      </c>
      <c r="G123" s="48" t="s">
        <v>126</v>
      </c>
      <c r="H123" s="48" t="s">
        <v>44</v>
      </c>
      <c r="I123" s="49">
        <v>43207</v>
      </c>
      <c r="J123" s="48" t="s">
        <v>120</v>
      </c>
      <c r="K123" s="22">
        <f>IFERROR(WORKDAY(C123,Q123,DiasNOLaborables),"")</f>
        <v>43208</v>
      </c>
      <c r="L123" s="34" t="str">
        <f>+IF(C123="","",IF(I123="","",(IF(I123&lt;=K123,"A TIEMPO","FUERA DE TIEMPO"))))</f>
        <v>A TIEMPO</v>
      </c>
      <c r="M123" s="34">
        <f>IF(I123="","",NETWORKDAYS(Hoja1!C123+1,Hoja1!I123,DiasNOLaborables))</f>
        <v>9</v>
      </c>
      <c r="N123" s="35" t="str">
        <f>IF(NETWORKDAYS(K123+1,I123,DiasNOLaborables)&lt;=0,"",NETWORKDAYS(K123+1,I123,DiasNOLaborables))</f>
        <v/>
      </c>
      <c r="O123" s="36"/>
      <c r="P123" s="37"/>
      <c r="Q123" s="38">
        <f>IFERROR(VLOOKUP(E123,$Y$50:$Z$63,2),"")</f>
        <v>10</v>
      </c>
      <c r="R123" s="37"/>
      <c r="S123" s="39"/>
      <c r="AD123" s="40">
        <v>43471</v>
      </c>
    </row>
    <row r="124" spans="1:30" s="40" customFormat="1" x14ac:dyDescent="0.25">
      <c r="A124" s="32">
        <f t="shared" si="1"/>
        <v>113</v>
      </c>
      <c r="B124" s="54">
        <v>20180404122913</v>
      </c>
      <c r="C124" s="50">
        <v>43194</v>
      </c>
      <c r="D124" s="48" t="s">
        <v>124</v>
      </c>
      <c r="E124" s="48" t="s">
        <v>85</v>
      </c>
      <c r="F124" s="48" t="s">
        <v>109</v>
      </c>
      <c r="G124" s="48" t="s">
        <v>126</v>
      </c>
      <c r="H124" s="48" t="s">
        <v>44</v>
      </c>
      <c r="I124" s="49">
        <v>43207</v>
      </c>
      <c r="J124" s="48" t="s">
        <v>120</v>
      </c>
      <c r="K124" s="22">
        <f>IFERROR(WORKDAY(C124,Q124,DiasNOLaborables),"")</f>
        <v>43208</v>
      </c>
      <c r="L124" s="34" t="str">
        <f>+IF(C124="","",IF(I124="","",(IF(I124&lt;=K124,"A TIEMPO","FUERA DE TIEMPO"))))</f>
        <v>A TIEMPO</v>
      </c>
      <c r="M124" s="34">
        <f>IF(I124="","",NETWORKDAYS(Hoja1!C124+1,Hoja1!I124,DiasNOLaborables))</f>
        <v>9</v>
      </c>
      <c r="N124" s="35" t="str">
        <f>IF(NETWORKDAYS(K124+1,I124,DiasNOLaborables)&lt;=0,"",NETWORKDAYS(K124+1,I124,DiasNOLaborables))</f>
        <v/>
      </c>
      <c r="O124" s="36"/>
      <c r="P124" s="37"/>
      <c r="Q124" s="38">
        <f>IFERROR(VLOOKUP(E124,$Y$50:$Z$63,2),"")</f>
        <v>10</v>
      </c>
      <c r="R124" s="37"/>
      <c r="S124" s="39"/>
      <c r="AD124" s="40">
        <v>43472</v>
      </c>
    </row>
    <row r="125" spans="1:30" s="40" customFormat="1" x14ac:dyDescent="0.25">
      <c r="A125" s="32">
        <f t="shared" si="1"/>
        <v>114</v>
      </c>
      <c r="B125" s="54">
        <v>20180404120905</v>
      </c>
      <c r="C125" s="50">
        <v>43194</v>
      </c>
      <c r="D125" s="48" t="s">
        <v>124</v>
      </c>
      <c r="E125" s="48" t="s">
        <v>85</v>
      </c>
      <c r="F125" s="48" t="s">
        <v>109</v>
      </c>
      <c r="G125" s="48" t="s">
        <v>126</v>
      </c>
      <c r="H125" s="48" t="s">
        <v>44</v>
      </c>
      <c r="I125" s="49">
        <v>43207</v>
      </c>
      <c r="J125" s="48" t="s">
        <v>120</v>
      </c>
      <c r="K125" s="22">
        <f>IFERROR(WORKDAY(C125,Q125,DiasNOLaborables),"")</f>
        <v>43208</v>
      </c>
      <c r="L125" s="34" t="str">
        <f>+IF(C125="","",IF(I125="","",(IF(I125&lt;=K125,"A TIEMPO","FUERA DE TIEMPO"))))</f>
        <v>A TIEMPO</v>
      </c>
      <c r="M125" s="34">
        <f>IF(I125="","",NETWORKDAYS(Hoja1!C125+1,Hoja1!I125,DiasNOLaborables))</f>
        <v>9</v>
      </c>
      <c r="N125" s="35" t="str">
        <f>IF(NETWORKDAYS(K125+1,I125,DiasNOLaborables)&lt;=0,"",NETWORKDAYS(K125+1,I125,DiasNOLaborables))</f>
        <v/>
      </c>
      <c r="O125" s="36"/>
      <c r="P125" s="37"/>
      <c r="Q125" s="38">
        <f>IFERROR(VLOOKUP(E125,$Y$50:$Z$63,2),"")</f>
        <v>10</v>
      </c>
      <c r="R125" s="37"/>
      <c r="S125" s="39"/>
      <c r="AD125" s="40">
        <v>43477</v>
      </c>
    </row>
    <row r="126" spans="1:30" s="40" customFormat="1" x14ac:dyDescent="0.25">
      <c r="A126" s="32">
        <f t="shared" si="1"/>
        <v>115</v>
      </c>
      <c r="B126" s="54">
        <v>20180404120442</v>
      </c>
      <c r="C126" s="50">
        <v>43194</v>
      </c>
      <c r="D126" s="48" t="s">
        <v>124</v>
      </c>
      <c r="E126" s="48" t="s">
        <v>85</v>
      </c>
      <c r="F126" s="48" t="s">
        <v>109</v>
      </c>
      <c r="G126" s="48" t="s">
        <v>126</v>
      </c>
      <c r="H126" s="48" t="s">
        <v>44</v>
      </c>
      <c r="I126" s="49">
        <v>43207</v>
      </c>
      <c r="J126" s="48" t="s">
        <v>120</v>
      </c>
      <c r="K126" s="22">
        <f>IFERROR(WORKDAY(C126,Q126,DiasNOLaborables),"")</f>
        <v>43208</v>
      </c>
      <c r="L126" s="34" t="str">
        <f>+IF(C126="","",IF(I126="","",(IF(I126&lt;=K126,"A TIEMPO","FUERA DE TIEMPO"))))</f>
        <v>A TIEMPO</v>
      </c>
      <c r="M126" s="34">
        <f>IF(I126="","",NETWORKDAYS(Hoja1!C126+1,Hoja1!I126,DiasNOLaborables))</f>
        <v>9</v>
      </c>
      <c r="N126" s="35" t="str">
        <f>IF(NETWORKDAYS(K126+1,I126,DiasNOLaborables)&lt;=0,"",NETWORKDAYS(K126+1,I126,DiasNOLaborables))</f>
        <v/>
      </c>
      <c r="O126" s="36"/>
      <c r="P126" s="37"/>
      <c r="Q126" s="38">
        <f>IFERROR(VLOOKUP(E126,$Y$50:$Z$63,2),"")</f>
        <v>10</v>
      </c>
      <c r="R126" s="37"/>
      <c r="S126" s="39"/>
      <c r="AD126" s="40">
        <v>43478</v>
      </c>
    </row>
    <row r="127" spans="1:30" s="40" customFormat="1" x14ac:dyDescent="0.25">
      <c r="A127" s="32">
        <f t="shared" si="1"/>
        <v>116</v>
      </c>
      <c r="B127" s="54">
        <v>20180404120014</v>
      </c>
      <c r="C127" s="50">
        <v>43194</v>
      </c>
      <c r="D127" s="48" t="s">
        <v>124</v>
      </c>
      <c r="E127" s="48" t="s">
        <v>85</v>
      </c>
      <c r="F127" s="48" t="s">
        <v>109</v>
      </c>
      <c r="G127" s="48" t="s">
        <v>126</v>
      </c>
      <c r="H127" s="48" t="s">
        <v>44</v>
      </c>
      <c r="I127" s="49">
        <v>43207</v>
      </c>
      <c r="J127" s="48" t="s">
        <v>120</v>
      </c>
      <c r="K127" s="22">
        <f>IFERROR(WORKDAY(C127,Q127,DiasNOLaborables),"")</f>
        <v>43208</v>
      </c>
      <c r="L127" s="34" t="str">
        <f>+IF(C127="","",IF(I127="","",(IF(I127&lt;=K127,"A TIEMPO","FUERA DE TIEMPO"))))</f>
        <v>A TIEMPO</v>
      </c>
      <c r="M127" s="34">
        <f>IF(I127="","",NETWORKDAYS(Hoja1!C127+1,Hoja1!I127,DiasNOLaborables))</f>
        <v>9</v>
      </c>
      <c r="N127" s="35" t="str">
        <f>IF(NETWORKDAYS(K127+1,I127,DiasNOLaborables)&lt;=0,"",NETWORKDAYS(K127+1,I127,DiasNOLaborables))</f>
        <v/>
      </c>
      <c r="O127" s="36"/>
      <c r="P127" s="37"/>
      <c r="Q127" s="38">
        <f>IFERROR(VLOOKUP(E127,$Y$50:$Z$63,2),"")</f>
        <v>10</v>
      </c>
      <c r="R127" s="37"/>
      <c r="S127" s="39"/>
      <c r="AD127" s="40">
        <v>43484</v>
      </c>
    </row>
    <row r="128" spans="1:30" s="40" customFormat="1" x14ac:dyDescent="0.25">
      <c r="A128" s="32">
        <f t="shared" si="1"/>
        <v>117</v>
      </c>
      <c r="B128" s="54">
        <v>20180404115234</v>
      </c>
      <c r="C128" s="50">
        <v>43194</v>
      </c>
      <c r="D128" s="48" t="s">
        <v>124</v>
      </c>
      <c r="E128" s="48" t="s">
        <v>85</v>
      </c>
      <c r="F128" s="48" t="s">
        <v>109</v>
      </c>
      <c r="G128" s="48" t="s">
        <v>126</v>
      </c>
      <c r="H128" s="48" t="s">
        <v>44</v>
      </c>
      <c r="I128" s="49">
        <v>43207</v>
      </c>
      <c r="J128" s="48" t="s">
        <v>120</v>
      </c>
      <c r="K128" s="22">
        <f>IFERROR(WORKDAY(C128,Q128,DiasNOLaborables),"")</f>
        <v>43208</v>
      </c>
      <c r="L128" s="34" t="str">
        <f>+IF(C128="","",IF(I128="","",(IF(I128&lt;=K128,"A TIEMPO","FUERA DE TIEMPO"))))</f>
        <v>A TIEMPO</v>
      </c>
      <c r="M128" s="34">
        <f>IF(I128="","",NETWORKDAYS(Hoja1!C128+1,Hoja1!I128,DiasNOLaborables))</f>
        <v>9</v>
      </c>
      <c r="N128" s="35" t="str">
        <f>IF(NETWORKDAYS(K128+1,I128,DiasNOLaborables)&lt;=0,"",NETWORKDAYS(K128+1,I128,DiasNOLaborables))</f>
        <v/>
      </c>
      <c r="O128" s="36"/>
      <c r="P128" s="37"/>
      <c r="Q128" s="38">
        <f>IFERROR(VLOOKUP(E128,$Y$50:$Z$63,2),"")</f>
        <v>10</v>
      </c>
      <c r="R128" s="37"/>
      <c r="S128" s="39"/>
      <c r="AD128" s="40">
        <v>43485</v>
      </c>
    </row>
    <row r="129" spans="1:30" s="40" customFormat="1" x14ac:dyDescent="0.25">
      <c r="A129" s="32">
        <f t="shared" si="1"/>
        <v>118</v>
      </c>
      <c r="B129" s="54">
        <v>20180404115034</v>
      </c>
      <c r="C129" s="50">
        <v>43194</v>
      </c>
      <c r="D129" s="48" t="s">
        <v>124</v>
      </c>
      <c r="E129" s="48" t="s">
        <v>85</v>
      </c>
      <c r="F129" s="48" t="s">
        <v>109</v>
      </c>
      <c r="G129" s="48" t="s">
        <v>126</v>
      </c>
      <c r="H129" s="48" t="s">
        <v>44</v>
      </c>
      <c r="I129" s="49">
        <v>43207</v>
      </c>
      <c r="J129" s="48" t="s">
        <v>120</v>
      </c>
      <c r="K129" s="22">
        <f>IFERROR(WORKDAY(C129,Q129,DiasNOLaborables),"")</f>
        <v>43208</v>
      </c>
      <c r="L129" s="34" t="str">
        <f>+IF(C129="","",IF(I129="","",(IF(I129&lt;=K129,"A TIEMPO","FUERA DE TIEMPO"))))</f>
        <v>A TIEMPO</v>
      </c>
      <c r="M129" s="34">
        <f>IF(I129="","",NETWORKDAYS(Hoja1!C129+1,Hoja1!I129,DiasNOLaborables))</f>
        <v>9</v>
      </c>
      <c r="N129" s="35" t="str">
        <f>IF(NETWORKDAYS(K129+1,I129,DiasNOLaborables)&lt;=0,"",NETWORKDAYS(K129+1,I129,DiasNOLaborables))</f>
        <v/>
      </c>
      <c r="O129" s="36"/>
      <c r="P129" s="37"/>
      <c r="Q129" s="38">
        <f>IFERROR(VLOOKUP(E129,$Y$50:$Z$63,2),"")</f>
        <v>10</v>
      </c>
      <c r="R129" s="37"/>
      <c r="S129" s="39"/>
      <c r="AD129" s="40">
        <v>43491</v>
      </c>
    </row>
    <row r="130" spans="1:30" s="40" customFormat="1" x14ac:dyDescent="0.25">
      <c r="A130" s="32">
        <f t="shared" si="1"/>
        <v>119</v>
      </c>
      <c r="B130" s="54">
        <v>20180404114151</v>
      </c>
      <c r="C130" s="50">
        <v>43194</v>
      </c>
      <c r="D130" s="48" t="s">
        <v>124</v>
      </c>
      <c r="E130" s="48" t="s">
        <v>85</v>
      </c>
      <c r="F130" s="48" t="s">
        <v>109</v>
      </c>
      <c r="G130" s="48" t="s">
        <v>126</v>
      </c>
      <c r="H130" s="48" t="s">
        <v>44</v>
      </c>
      <c r="I130" s="49">
        <v>43207</v>
      </c>
      <c r="J130" s="48" t="s">
        <v>120</v>
      </c>
      <c r="K130" s="22">
        <f>IFERROR(WORKDAY(C130,Q130,DiasNOLaborables),"")</f>
        <v>43208</v>
      </c>
      <c r="L130" s="34" t="str">
        <f>+IF(C130="","",IF(I130="","",(IF(I130&lt;=K130,"A TIEMPO","FUERA DE TIEMPO"))))</f>
        <v>A TIEMPO</v>
      </c>
      <c r="M130" s="34">
        <f>IF(I130="","",NETWORKDAYS(Hoja1!C130+1,Hoja1!I130,DiasNOLaborables))</f>
        <v>9</v>
      </c>
      <c r="N130" s="35" t="str">
        <f>IF(NETWORKDAYS(K130+1,I130,DiasNOLaborables)&lt;=0,"",NETWORKDAYS(K130+1,I130,DiasNOLaborables))</f>
        <v/>
      </c>
      <c r="O130" s="36"/>
      <c r="P130" s="37"/>
      <c r="Q130" s="38">
        <f>IFERROR(VLOOKUP(E130,$Y$50:$Z$63,2),"")</f>
        <v>10</v>
      </c>
      <c r="R130" s="37"/>
      <c r="S130" s="39"/>
      <c r="AD130" s="40">
        <v>43492</v>
      </c>
    </row>
    <row r="131" spans="1:30" s="40" customFormat="1" x14ac:dyDescent="0.25">
      <c r="A131" s="32">
        <f t="shared" si="1"/>
        <v>120</v>
      </c>
      <c r="B131" s="54">
        <v>20180404112851</v>
      </c>
      <c r="C131" s="50">
        <v>43194</v>
      </c>
      <c r="D131" s="48" t="s">
        <v>124</v>
      </c>
      <c r="E131" s="48" t="s">
        <v>85</v>
      </c>
      <c r="F131" s="48" t="s">
        <v>109</v>
      </c>
      <c r="G131" s="48" t="s">
        <v>126</v>
      </c>
      <c r="H131" s="48" t="s">
        <v>44</v>
      </c>
      <c r="I131" s="49">
        <v>43207</v>
      </c>
      <c r="J131" s="48" t="s">
        <v>120</v>
      </c>
      <c r="K131" s="22">
        <f>IFERROR(WORKDAY(C131,Q131,DiasNOLaborables),"")</f>
        <v>43208</v>
      </c>
      <c r="L131" s="34" t="str">
        <f>+IF(C131="","",IF(I131="","",(IF(I131&lt;=K131,"A TIEMPO","FUERA DE TIEMPO"))))</f>
        <v>A TIEMPO</v>
      </c>
      <c r="M131" s="34">
        <f>IF(I131="","",NETWORKDAYS(Hoja1!C131+1,Hoja1!I131,DiasNOLaborables))</f>
        <v>9</v>
      </c>
      <c r="N131" s="35" t="str">
        <f>IF(NETWORKDAYS(K131+1,I131,DiasNOLaborables)&lt;=0,"",NETWORKDAYS(K131+1,I131,DiasNOLaborables))</f>
        <v/>
      </c>
      <c r="O131" s="36"/>
      <c r="P131" s="37"/>
      <c r="Q131" s="38">
        <f>IFERROR(VLOOKUP(E131,$Y$50:$Z$63,2),"")</f>
        <v>10</v>
      </c>
      <c r="R131" s="37"/>
      <c r="S131" s="39"/>
    </row>
    <row r="132" spans="1:30" s="40" customFormat="1" x14ac:dyDescent="0.25">
      <c r="A132" s="32">
        <f t="shared" si="1"/>
        <v>121</v>
      </c>
      <c r="B132" s="54">
        <v>20180404112633</v>
      </c>
      <c r="C132" s="50">
        <v>43194</v>
      </c>
      <c r="D132" s="48" t="s">
        <v>124</v>
      </c>
      <c r="E132" s="48" t="s">
        <v>85</v>
      </c>
      <c r="F132" s="48" t="s">
        <v>109</v>
      </c>
      <c r="G132" s="48" t="s">
        <v>126</v>
      </c>
      <c r="H132" s="48" t="s">
        <v>44</v>
      </c>
      <c r="I132" s="49">
        <v>43207</v>
      </c>
      <c r="J132" s="48" t="s">
        <v>120</v>
      </c>
      <c r="K132" s="22">
        <f>IFERROR(WORKDAY(C132,Q132,DiasNOLaborables),"")</f>
        <v>43208</v>
      </c>
      <c r="L132" s="34" t="str">
        <f>+IF(C132="","",IF(I132="","",(IF(I132&lt;=K132,"A TIEMPO","FUERA DE TIEMPO"))))</f>
        <v>A TIEMPO</v>
      </c>
      <c r="M132" s="34">
        <f>IF(I132="","",NETWORKDAYS(Hoja1!C132+1,Hoja1!I132,DiasNOLaborables))</f>
        <v>9</v>
      </c>
      <c r="N132" s="35" t="str">
        <f>IF(NETWORKDAYS(K132+1,I132,DiasNOLaborables)&lt;=0,"",NETWORKDAYS(K132+1,I132,DiasNOLaborables))</f>
        <v/>
      </c>
      <c r="O132" s="36"/>
      <c r="P132" s="37"/>
      <c r="Q132" s="38">
        <f>IFERROR(VLOOKUP(E132,$Y$50:$Z$63,2),"")</f>
        <v>10</v>
      </c>
      <c r="R132" s="37"/>
      <c r="S132" s="39"/>
    </row>
    <row r="133" spans="1:30" s="40" customFormat="1" x14ac:dyDescent="0.25">
      <c r="A133" s="32">
        <f t="shared" si="1"/>
        <v>122</v>
      </c>
      <c r="B133" s="54">
        <v>20180404111939</v>
      </c>
      <c r="C133" s="50">
        <v>43194</v>
      </c>
      <c r="D133" s="48" t="s">
        <v>124</v>
      </c>
      <c r="E133" s="48" t="s">
        <v>85</v>
      </c>
      <c r="F133" s="48" t="s">
        <v>109</v>
      </c>
      <c r="G133" s="48" t="s">
        <v>126</v>
      </c>
      <c r="H133" s="48" t="s">
        <v>44</v>
      </c>
      <c r="I133" s="49">
        <v>43207</v>
      </c>
      <c r="J133" s="48" t="s">
        <v>120</v>
      </c>
      <c r="K133" s="22">
        <f>IFERROR(WORKDAY(C133,Q133,DiasNOLaborables),"")</f>
        <v>43208</v>
      </c>
      <c r="L133" s="34" t="str">
        <f>+IF(C133="","",IF(I133="","",(IF(I133&lt;=K133,"A TIEMPO","FUERA DE TIEMPO"))))</f>
        <v>A TIEMPO</v>
      </c>
      <c r="M133" s="34">
        <f>IF(I133="","",NETWORKDAYS(Hoja1!C133+1,Hoja1!I133,DiasNOLaborables))</f>
        <v>9</v>
      </c>
      <c r="N133" s="35" t="str">
        <f>IF(NETWORKDAYS(K133+1,I133,DiasNOLaborables)&lt;=0,"",NETWORKDAYS(K133+1,I133,DiasNOLaborables))</f>
        <v/>
      </c>
      <c r="O133" s="36"/>
      <c r="P133" s="37"/>
      <c r="Q133" s="38">
        <f>IFERROR(VLOOKUP(E133,$Y$50:$Z$63,2),"")</f>
        <v>10</v>
      </c>
      <c r="R133" s="37"/>
      <c r="S133" s="39"/>
    </row>
    <row r="134" spans="1:30" s="40" customFormat="1" x14ac:dyDescent="0.25">
      <c r="A134" s="32">
        <f t="shared" si="1"/>
        <v>123</v>
      </c>
      <c r="B134" s="54">
        <v>20180404111735</v>
      </c>
      <c r="C134" s="50">
        <v>43194</v>
      </c>
      <c r="D134" s="48" t="s">
        <v>124</v>
      </c>
      <c r="E134" s="48" t="s">
        <v>85</v>
      </c>
      <c r="F134" s="48" t="s">
        <v>109</v>
      </c>
      <c r="G134" s="48" t="s">
        <v>126</v>
      </c>
      <c r="H134" s="48" t="s">
        <v>44</v>
      </c>
      <c r="I134" s="49">
        <v>43207</v>
      </c>
      <c r="J134" s="48" t="s">
        <v>120</v>
      </c>
      <c r="K134" s="22">
        <f>IFERROR(WORKDAY(C134,Q134,DiasNOLaborables),"")</f>
        <v>43208</v>
      </c>
      <c r="L134" s="34" t="str">
        <f>+IF(C134="","",IF(I134="","",(IF(I134&lt;=K134,"A TIEMPO","FUERA DE TIEMPO"))))</f>
        <v>A TIEMPO</v>
      </c>
      <c r="M134" s="34">
        <f>IF(I134="","",NETWORKDAYS(Hoja1!C134+1,Hoja1!I134,DiasNOLaborables))</f>
        <v>9</v>
      </c>
      <c r="N134" s="35" t="str">
        <f>IF(NETWORKDAYS(K134+1,I134,DiasNOLaborables)&lt;=0,"",NETWORKDAYS(K134+1,I134,DiasNOLaborables))</f>
        <v/>
      </c>
      <c r="O134" s="36"/>
      <c r="P134" s="37"/>
      <c r="Q134" s="38">
        <f>IFERROR(VLOOKUP(E134,$Y$50:$Z$63,2),"")</f>
        <v>10</v>
      </c>
      <c r="R134" s="37"/>
      <c r="S134" s="39"/>
    </row>
    <row r="135" spans="1:30" s="40" customFormat="1" x14ac:dyDescent="0.25">
      <c r="A135" s="32">
        <f t="shared" si="1"/>
        <v>124</v>
      </c>
      <c r="B135" s="54">
        <v>20180404111623</v>
      </c>
      <c r="C135" s="50">
        <v>43194</v>
      </c>
      <c r="D135" s="48" t="s">
        <v>124</v>
      </c>
      <c r="E135" s="48" t="s">
        <v>85</v>
      </c>
      <c r="F135" s="48" t="s">
        <v>109</v>
      </c>
      <c r="G135" s="48" t="s">
        <v>126</v>
      </c>
      <c r="H135" s="48" t="s">
        <v>44</v>
      </c>
      <c r="I135" s="49">
        <v>43207</v>
      </c>
      <c r="J135" s="48" t="s">
        <v>120</v>
      </c>
      <c r="K135" s="22">
        <f>IFERROR(WORKDAY(C135,Q135,DiasNOLaborables),"")</f>
        <v>43208</v>
      </c>
      <c r="L135" s="34" t="str">
        <f>+IF(C135="","",IF(I135="","",(IF(I135&lt;=K135,"A TIEMPO","FUERA DE TIEMPO"))))</f>
        <v>A TIEMPO</v>
      </c>
      <c r="M135" s="34">
        <f>IF(I135="","",NETWORKDAYS(Hoja1!C135+1,Hoja1!I135,DiasNOLaborables))</f>
        <v>9</v>
      </c>
      <c r="N135" s="35" t="str">
        <f>IF(NETWORKDAYS(K135+1,I135,DiasNOLaborables)&lt;=0,"",NETWORKDAYS(K135+1,I135,DiasNOLaborables))</f>
        <v/>
      </c>
      <c r="O135" s="36"/>
      <c r="P135" s="37"/>
      <c r="Q135" s="38">
        <f>IFERROR(VLOOKUP(E135,$Y$50:$Z$63,2),"")</f>
        <v>10</v>
      </c>
      <c r="R135" s="37"/>
      <c r="S135" s="39"/>
    </row>
    <row r="136" spans="1:30" s="40" customFormat="1" x14ac:dyDescent="0.25">
      <c r="A136" s="32">
        <f t="shared" si="1"/>
        <v>125</v>
      </c>
      <c r="B136" s="54">
        <v>20180404110413</v>
      </c>
      <c r="C136" s="50">
        <v>43194</v>
      </c>
      <c r="D136" s="48" t="s">
        <v>124</v>
      </c>
      <c r="E136" s="48" t="s">
        <v>85</v>
      </c>
      <c r="F136" s="48" t="s">
        <v>109</v>
      </c>
      <c r="G136" s="48" t="s">
        <v>126</v>
      </c>
      <c r="H136" s="48" t="s">
        <v>44</v>
      </c>
      <c r="I136" s="49">
        <v>43207</v>
      </c>
      <c r="J136" s="48" t="s">
        <v>120</v>
      </c>
      <c r="K136" s="22">
        <f>IFERROR(WORKDAY(C136,Q136,DiasNOLaborables),"")</f>
        <v>43208</v>
      </c>
      <c r="L136" s="34" t="str">
        <f>+IF(C136="","",IF(I136="","",(IF(I136&lt;=K136,"A TIEMPO","FUERA DE TIEMPO"))))</f>
        <v>A TIEMPO</v>
      </c>
      <c r="M136" s="34">
        <f>IF(I136="","",NETWORKDAYS(Hoja1!C136+1,Hoja1!I136,DiasNOLaborables))</f>
        <v>9</v>
      </c>
      <c r="N136" s="35" t="str">
        <f>IF(NETWORKDAYS(K136+1,I136,DiasNOLaborables)&lt;=0,"",NETWORKDAYS(K136+1,I136,DiasNOLaborables))</f>
        <v/>
      </c>
      <c r="O136" s="36"/>
      <c r="P136" s="37"/>
      <c r="Q136" s="38">
        <f>IFERROR(VLOOKUP(E136,$Y$50:$Z$63,2),"")</f>
        <v>10</v>
      </c>
      <c r="R136" s="37"/>
      <c r="S136" s="39"/>
    </row>
    <row r="137" spans="1:30" s="40" customFormat="1" x14ac:dyDescent="0.25">
      <c r="A137" s="32">
        <f t="shared" si="1"/>
        <v>126</v>
      </c>
      <c r="B137" s="54">
        <v>20180404110206</v>
      </c>
      <c r="C137" s="50">
        <v>43194</v>
      </c>
      <c r="D137" s="48" t="s">
        <v>124</v>
      </c>
      <c r="E137" s="48" t="s">
        <v>85</v>
      </c>
      <c r="F137" s="48" t="s">
        <v>109</v>
      </c>
      <c r="G137" s="48" t="s">
        <v>126</v>
      </c>
      <c r="H137" s="48" t="s">
        <v>44</v>
      </c>
      <c r="I137" s="49">
        <v>43207</v>
      </c>
      <c r="J137" s="48" t="s">
        <v>120</v>
      </c>
      <c r="K137" s="22">
        <f>IFERROR(WORKDAY(C137,Q137,DiasNOLaborables),"")</f>
        <v>43208</v>
      </c>
      <c r="L137" s="34" t="str">
        <f>+IF(C137="","",IF(I137="","",(IF(I137&lt;=K137,"A TIEMPO","FUERA DE TIEMPO"))))</f>
        <v>A TIEMPO</v>
      </c>
      <c r="M137" s="34">
        <f>IF(I137="","",NETWORKDAYS(Hoja1!C137+1,Hoja1!I137,DiasNOLaborables))</f>
        <v>9</v>
      </c>
      <c r="N137" s="35" t="str">
        <f>IF(NETWORKDAYS(K137+1,I137,DiasNOLaborables)&lt;=0,"",NETWORKDAYS(K137+1,I137,DiasNOLaborables))</f>
        <v/>
      </c>
      <c r="O137" s="36"/>
      <c r="P137" s="37"/>
      <c r="Q137" s="38">
        <f>IFERROR(VLOOKUP(E137,$Y$50:$Z$63,2),"")</f>
        <v>10</v>
      </c>
      <c r="R137" s="37"/>
      <c r="S137" s="39"/>
    </row>
    <row r="138" spans="1:30" s="40" customFormat="1" x14ac:dyDescent="0.25">
      <c r="A138" s="32">
        <f t="shared" si="1"/>
        <v>127</v>
      </c>
      <c r="B138" s="54">
        <v>20180404105821</v>
      </c>
      <c r="C138" s="50">
        <v>43194</v>
      </c>
      <c r="D138" s="48" t="s">
        <v>124</v>
      </c>
      <c r="E138" s="48" t="s">
        <v>85</v>
      </c>
      <c r="F138" s="48" t="s">
        <v>109</v>
      </c>
      <c r="G138" s="48" t="s">
        <v>126</v>
      </c>
      <c r="H138" s="48" t="s">
        <v>44</v>
      </c>
      <c r="I138" s="49">
        <v>43207</v>
      </c>
      <c r="J138" s="48" t="s">
        <v>120</v>
      </c>
      <c r="K138" s="22">
        <f>IFERROR(WORKDAY(C138,Q138,DiasNOLaborables),"")</f>
        <v>43208</v>
      </c>
      <c r="L138" s="34" t="str">
        <f>+IF(C138="","",IF(I138="","",(IF(I138&lt;=K138,"A TIEMPO","FUERA DE TIEMPO"))))</f>
        <v>A TIEMPO</v>
      </c>
      <c r="M138" s="34">
        <f>IF(I138="","",NETWORKDAYS(Hoja1!C138+1,Hoja1!I138,DiasNOLaborables))</f>
        <v>9</v>
      </c>
      <c r="N138" s="35" t="str">
        <f>IF(NETWORKDAYS(K138+1,I138,DiasNOLaborables)&lt;=0,"",NETWORKDAYS(K138+1,I138,DiasNOLaborables))</f>
        <v/>
      </c>
      <c r="O138" s="36"/>
      <c r="P138" s="37"/>
      <c r="Q138" s="38">
        <f>IFERROR(VLOOKUP(E138,$Y$50:$Z$63,2),"")</f>
        <v>10</v>
      </c>
      <c r="R138" s="37"/>
      <c r="S138" s="39"/>
    </row>
    <row r="139" spans="1:30" s="40" customFormat="1" x14ac:dyDescent="0.25">
      <c r="A139" s="32">
        <f t="shared" si="1"/>
        <v>128</v>
      </c>
      <c r="B139" s="54">
        <v>20180404105458</v>
      </c>
      <c r="C139" s="50">
        <v>43194</v>
      </c>
      <c r="D139" s="48" t="s">
        <v>124</v>
      </c>
      <c r="E139" s="48" t="s">
        <v>85</v>
      </c>
      <c r="F139" s="48" t="s">
        <v>109</v>
      </c>
      <c r="G139" s="48" t="s">
        <v>126</v>
      </c>
      <c r="H139" s="48" t="s">
        <v>44</v>
      </c>
      <c r="I139" s="49">
        <v>43207</v>
      </c>
      <c r="J139" s="48" t="s">
        <v>120</v>
      </c>
      <c r="K139" s="22">
        <f>IFERROR(WORKDAY(C139,Q139,DiasNOLaborables),"")</f>
        <v>43208</v>
      </c>
      <c r="L139" s="34" t="str">
        <f>+IF(C139="","",IF(I139="","",(IF(I139&lt;=K139,"A TIEMPO","FUERA DE TIEMPO"))))</f>
        <v>A TIEMPO</v>
      </c>
      <c r="M139" s="34">
        <f>IF(I139="","",NETWORKDAYS(Hoja1!C139+1,Hoja1!I139,DiasNOLaborables))</f>
        <v>9</v>
      </c>
      <c r="N139" s="35" t="str">
        <f>IF(NETWORKDAYS(K139+1,I139,DiasNOLaborables)&lt;=0,"",NETWORKDAYS(K139+1,I139,DiasNOLaborables))</f>
        <v/>
      </c>
      <c r="O139" s="36"/>
      <c r="P139" s="37"/>
      <c r="Q139" s="38">
        <f>IFERROR(VLOOKUP(E139,$Y$50:$Z$63,2),"")</f>
        <v>10</v>
      </c>
      <c r="R139" s="37"/>
      <c r="S139" s="39"/>
    </row>
    <row r="140" spans="1:30" s="40" customFormat="1" x14ac:dyDescent="0.25">
      <c r="A140" s="32">
        <f t="shared" si="1"/>
        <v>129</v>
      </c>
      <c r="B140" s="54">
        <v>20180404105316</v>
      </c>
      <c r="C140" s="50">
        <v>43194</v>
      </c>
      <c r="D140" s="48" t="s">
        <v>124</v>
      </c>
      <c r="E140" s="48" t="s">
        <v>85</v>
      </c>
      <c r="F140" s="48" t="s">
        <v>109</v>
      </c>
      <c r="G140" s="48" t="s">
        <v>126</v>
      </c>
      <c r="H140" s="48" t="s">
        <v>44</v>
      </c>
      <c r="I140" s="49">
        <v>43207</v>
      </c>
      <c r="J140" s="48" t="s">
        <v>120</v>
      </c>
      <c r="K140" s="22">
        <f>IFERROR(WORKDAY(C140,Q140,DiasNOLaborables),"")</f>
        <v>43208</v>
      </c>
      <c r="L140" s="34" t="str">
        <f>+IF(C140="","",IF(I140="","",(IF(I140&lt;=K140,"A TIEMPO","FUERA DE TIEMPO"))))</f>
        <v>A TIEMPO</v>
      </c>
      <c r="M140" s="34">
        <f>IF(I140="","",NETWORKDAYS(Hoja1!C140+1,Hoja1!I140,DiasNOLaborables))</f>
        <v>9</v>
      </c>
      <c r="N140" s="35" t="str">
        <f>IF(NETWORKDAYS(K140+1,I140,DiasNOLaborables)&lt;=0,"",NETWORKDAYS(K140+1,I140,DiasNOLaborables))</f>
        <v/>
      </c>
      <c r="O140" s="36"/>
      <c r="P140" s="37"/>
      <c r="Q140" s="38">
        <f>IFERROR(VLOOKUP(E140,$Y$50:$Z$63,2),"")</f>
        <v>10</v>
      </c>
      <c r="R140" s="37"/>
      <c r="S140" s="39"/>
    </row>
    <row r="141" spans="1:30" s="40" customFormat="1" x14ac:dyDescent="0.25">
      <c r="A141" s="32">
        <f t="shared" si="1"/>
        <v>130</v>
      </c>
      <c r="B141" s="54">
        <v>20180404104637</v>
      </c>
      <c r="C141" s="50">
        <v>43194</v>
      </c>
      <c r="D141" s="48" t="s">
        <v>124</v>
      </c>
      <c r="E141" s="48" t="s">
        <v>85</v>
      </c>
      <c r="F141" s="48" t="s">
        <v>109</v>
      </c>
      <c r="G141" s="48" t="s">
        <v>126</v>
      </c>
      <c r="H141" s="48" t="s">
        <v>44</v>
      </c>
      <c r="I141" s="49">
        <v>43207</v>
      </c>
      <c r="J141" s="48" t="s">
        <v>120</v>
      </c>
      <c r="K141" s="22">
        <f>IFERROR(WORKDAY(C141,Q141,DiasNOLaborables),"")</f>
        <v>43208</v>
      </c>
      <c r="L141" s="34" t="str">
        <f>+IF(C141="","",IF(I141="","",(IF(I141&lt;=K141,"A TIEMPO","FUERA DE TIEMPO"))))</f>
        <v>A TIEMPO</v>
      </c>
      <c r="M141" s="34">
        <f>IF(I141="","",NETWORKDAYS(Hoja1!C141+1,Hoja1!I141,DiasNOLaborables))</f>
        <v>9</v>
      </c>
      <c r="N141" s="35" t="str">
        <f>IF(NETWORKDAYS(K141+1,I141,DiasNOLaborables)&lt;=0,"",NETWORKDAYS(K141+1,I141,DiasNOLaborables))</f>
        <v/>
      </c>
      <c r="O141" s="36"/>
      <c r="P141" s="37"/>
      <c r="Q141" s="38">
        <f>IFERROR(VLOOKUP(E141,$Y$50:$Z$63,2),"")</f>
        <v>10</v>
      </c>
      <c r="R141" s="37"/>
      <c r="S141" s="39"/>
    </row>
    <row r="142" spans="1:30" s="40" customFormat="1" x14ac:dyDescent="0.25">
      <c r="A142" s="32">
        <f t="shared" ref="A142:A205" si="2">IF(B142&lt;&gt;"",A141+1,"")</f>
        <v>131</v>
      </c>
      <c r="B142" s="54">
        <v>20180404104634</v>
      </c>
      <c r="C142" s="50">
        <v>43194</v>
      </c>
      <c r="D142" s="48" t="s">
        <v>124</v>
      </c>
      <c r="E142" s="48" t="s">
        <v>85</v>
      </c>
      <c r="F142" s="48" t="s">
        <v>109</v>
      </c>
      <c r="G142" s="48" t="s">
        <v>126</v>
      </c>
      <c r="H142" s="48" t="s">
        <v>44</v>
      </c>
      <c r="I142" s="49">
        <v>43207</v>
      </c>
      <c r="J142" s="48" t="s">
        <v>120</v>
      </c>
      <c r="K142" s="22">
        <f>IFERROR(WORKDAY(C142,Q142,DiasNOLaborables),"")</f>
        <v>43208</v>
      </c>
      <c r="L142" s="34" t="str">
        <f>+IF(C142="","",IF(I142="","",(IF(I142&lt;=K142,"A TIEMPO","FUERA DE TIEMPO"))))</f>
        <v>A TIEMPO</v>
      </c>
      <c r="M142" s="34">
        <f>IF(I142="","",NETWORKDAYS(Hoja1!C142+1,Hoja1!I142,DiasNOLaborables))</f>
        <v>9</v>
      </c>
      <c r="N142" s="35" t="str">
        <f>IF(NETWORKDAYS(K142+1,I142,DiasNOLaborables)&lt;=0,"",NETWORKDAYS(K142+1,I142,DiasNOLaborables))</f>
        <v/>
      </c>
      <c r="O142" s="36"/>
      <c r="P142" s="37"/>
      <c r="Q142" s="38">
        <f>IFERROR(VLOOKUP(E142,$Y$50:$Z$63,2),"")</f>
        <v>10</v>
      </c>
      <c r="R142" s="37"/>
      <c r="S142" s="39"/>
    </row>
    <row r="143" spans="1:30" s="40" customFormat="1" x14ac:dyDescent="0.25">
      <c r="A143" s="32">
        <f t="shared" si="2"/>
        <v>132</v>
      </c>
      <c r="B143" s="54">
        <v>20180404103617</v>
      </c>
      <c r="C143" s="50">
        <v>43194</v>
      </c>
      <c r="D143" s="48" t="s">
        <v>124</v>
      </c>
      <c r="E143" s="48" t="s">
        <v>85</v>
      </c>
      <c r="F143" s="48" t="s">
        <v>109</v>
      </c>
      <c r="G143" s="48" t="s">
        <v>126</v>
      </c>
      <c r="H143" s="48" t="s">
        <v>44</v>
      </c>
      <c r="I143" s="49">
        <v>43207</v>
      </c>
      <c r="J143" s="48" t="s">
        <v>120</v>
      </c>
      <c r="K143" s="22">
        <f>IFERROR(WORKDAY(C143,Q143,DiasNOLaborables),"")</f>
        <v>43208</v>
      </c>
      <c r="L143" s="34" t="str">
        <f>+IF(C143="","",IF(I143="","",(IF(I143&lt;=K143,"A TIEMPO","FUERA DE TIEMPO"))))</f>
        <v>A TIEMPO</v>
      </c>
      <c r="M143" s="34">
        <f>IF(I143="","",NETWORKDAYS(Hoja1!C143+1,Hoja1!I143,DiasNOLaborables))</f>
        <v>9</v>
      </c>
      <c r="N143" s="35" t="str">
        <f>IF(NETWORKDAYS(K143+1,I143,DiasNOLaborables)&lt;=0,"",NETWORKDAYS(K143+1,I143,DiasNOLaborables))</f>
        <v/>
      </c>
      <c r="O143" s="36"/>
      <c r="P143" s="37"/>
      <c r="Q143" s="38">
        <f>IFERROR(VLOOKUP(E143,$Y$50:$Z$63,2),"")</f>
        <v>10</v>
      </c>
      <c r="R143" s="37"/>
      <c r="S143" s="39"/>
    </row>
    <row r="144" spans="1:30" s="40" customFormat="1" x14ac:dyDescent="0.25">
      <c r="A144" s="32">
        <f t="shared" si="2"/>
        <v>133</v>
      </c>
      <c r="B144" s="54">
        <v>20180404102940</v>
      </c>
      <c r="C144" s="50">
        <v>43194</v>
      </c>
      <c r="D144" s="48" t="s">
        <v>124</v>
      </c>
      <c r="E144" s="48" t="s">
        <v>85</v>
      </c>
      <c r="F144" s="48" t="s">
        <v>109</v>
      </c>
      <c r="G144" s="48" t="s">
        <v>126</v>
      </c>
      <c r="H144" s="48" t="s">
        <v>44</v>
      </c>
      <c r="I144" s="49">
        <v>43207</v>
      </c>
      <c r="J144" s="48" t="s">
        <v>120</v>
      </c>
      <c r="K144" s="22">
        <f>IFERROR(WORKDAY(C144,Q144,DiasNOLaborables),"")</f>
        <v>43208</v>
      </c>
      <c r="L144" s="34" t="str">
        <f>+IF(C144="","",IF(I144="","",(IF(I144&lt;=K144,"A TIEMPO","FUERA DE TIEMPO"))))</f>
        <v>A TIEMPO</v>
      </c>
      <c r="M144" s="34">
        <f>IF(I144="","",NETWORKDAYS(Hoja1!C144+1,Hoja1!I144,DiasNOLaborables))</f>
        <v>9</v>
      </c>
      <c r="N144" s="35" t="str">
        <f>IF(NETWORKDAYS(K144+1,I144,DiasNOLaborables)&lt;=0,"",NETWORKDAYS(K144+1,I144,DiasNOLaborables))</f>
        <v/>
      </c>
      <c r="O144" s="36"/>
      <c r="P144" s="37"/>
      <c r="Q144" s="38">
        <f>IFERROR(VLOOKUP(E144,$Y$50:$Z$63,2),"")</f>
        <v>10</v>
      </c>
      <c r="R144" s="37"/>
      <c r="S144" s="39"/>
    </row>
    <row r="145" spans="1:19" s="40" customFormat="1" x14ac:dyDescent="0.25">
      <c r="A145" s="32">
        <f t="shared" si="2"/>
        <v>134</v>
      </c>
      <c r="B145" s="54">
        <v>20180404101911</v>
      </c>
      <c r="C145" s="50">
        <v>43194</v>
      </c>
      <c r="D145" s="48" t="s">
        <v>124</v>
      </c>
      <c r="E145" s="48" t="s">
        <v>85</v>
      </c>
      <c r="F145" s="48" t="s">
        <v>109</v>
      </c>
      <c r="G145" s="48" t="s">
        <v>126</v>
      </c>
      <c r="H145" s="48" t="s">
        <v>44</v>
      </c>
      <c r="I145" s="49">
        <v>43207</v>
      </c>
      <c r="J145" s="48" t="s">
        <v>120</v>
      </c>
      <c r="K145" s="22">
        <f>IFERROR(WORKDAY(C145,Q145,DiasNOLaborables),"")</f>
        <v>43208</v>
      </c>
      <c r="L145" s="34" t="str">
        <f>+IF(C145="","",IF(I145="","",(IF(I145&lt;=K145,"A TIEMPO","FUERA DE TIEMPO"))))</f>
        <v>A TIEMPO</v>
      </c>
      <c r="M145" s="34">
        <f>IF(I145="","",NETWORKDAYS(Hoja1!C145+1,Hoja1!I145,DiasNOLaborables))</f>
        <v>9</v>
      </c>
      <c r="N145" s="35" t="str">
        <f>IF(NETWORKDAYS(K145+1,I145,DiasNOLaborables)&lt;=0,"",NETWORKDAYS(K145+1,I145,DiasNOLaborables))</f>
        <v/>
      </c>
      <c r="O145" s="36"/>
      <c r="P145" s="37"/>
      <c r="Q145" s="38">
        <f>IFERROR(VLOOKUP(E145,$Y$50:$Z$63,2),"")</f>
        <v>10</v>
      </c>
      <c r="R145" s="37"/>
      <c r="S145" s="39"/>
    </row>
    <row r="146" spans="1:19" s="40" customFormat="1" x14ac:dyDescent="0.25">
      <c r="A146" s="32">
        <f t="shared" si="2"/>
        <v>135</v>
      </c>
      <c r="B146" s="54">
        <v>20180404101746</v>
      </c>
      <c r="C146" s="50">
        <v>43194</v>
      </c>
      <c r="D146" s="48" t="s">
        <v>124</v>
      </c>
      <c r="E146" s="48" t="s">
        <v>85</v>
      </c>
      <c r="F146" s="48" t="s">
        <v>109</v>
      </c>
      <c r="G146" s="48" t="s">
        <v>126</v>
      </c>
      <c r="H146" s="48" t="s">
        <v>44</v>
      </c>
      <c r="I146" s="49">
        <v>43207</v>
      </c>
      <c r="J146" s="48" t="s">
        <v>120</v>
      </c>
      <c r="K146" s="22">
        <f>IFERROR(WORKDAY(C146,Q146,DiasNOLaborables),"")</f>
        <v>43208</v>
      </c>
      <c r="L146" s="34" t="str">
        <f>+IF(C146="","",IF(I146="","",(IF(I146&lt;=K146,"A TIEMPO","FUERA DE TIEMPO"))))</f>
        <v>A TIEMPO</v>
      </c>
      <c r="M146" s="34">
        <f>IF(I146="","",NETWORKDAYS(Hoja1!C146+1,Hoja1!I146,DiasNOLaborables))</f>
        <v>9</v>
      </c>
      <c r="N146" s="35" t="str">
        <f>IF(NETWORKDAYS(K146+1,I146,DiasNOLaborables)&lt;=0,"",NETWORKDAYS(K146+1,I146,DiasNOLaborables))</f>
        <v/>
      </c>
      <c r="O146" s="36"/>
      <c r="P146" s="37"/>
      <c r="Q146" s="38">
        <f>IFERROR(VLOOKUP(E146,$Y$50:$Z$63,2),"")</f>
        <v>10</v>
      </c>
      <c r="R146" s="37"/>
      <c r="S146" s="39"/>
    </row>
    <row r="147" spans="1:19" s="40" customFormat="1" x14ac:dyDescent="0.25">
      <c r="A147" s="32">
        <f t="shared" si="2"/>
        <v>136</v>
      </c>
      <c r="B147" s="54">
        <v>20180404101744</v>
      </c>
      <c r="C147" s="50">
        <v>43194</v>
      </c>
      <c r="D147" s="48" t="s">
        <v>124</v>
      </c>
      <c r="E147" s="48" t="s">
        <v>85</v>
      </c>
      <c r="F147" s="48" t="s">
        <v>109</v>
      </c>
      <c r="G147" s="48" t="s">
        <v>126</v>
      </c>
      <c r="H147" s="48" t="s">
        <v>44</v>
      </c>
      <c r="I147" s="49">
        <v>43207</v>
      </c>
      <c r="J147" s="48" t="s">
        <v>120</v>
      </c>
      <c r="K147" s="22">
        <f>IFERROR(WORKDAY(C147,Q147,DiasNOLaborables),"")</f>
        <v>43208</v>
      </c>
      <c r="L147" s="34" t="str">
        <f>+IF(C147="","",IF(I147="","",(IF(I147&lt;=K147,"A TIEMPO","FUERA DE TIEMPO"))))</f>
        <v>A TIEMPO</v>
      </c>
      <c r="M147" s="34">
        <f>IF(I147="","",NETWORKDAYS(Hoja1!C147+1,Hoja1!I147,DiasNOLaborables))</f>
        <v>9</v>
      </c>
      <c r="N147" s="35" t="str">
        <f>IF(NETWORKDAYS(K147+1,I147,DiasNOLaborables)&lt;=0,"",NETWORKDAYS(K147+1,I147,DiasNOLaborables))</f>
        <v/>
      </c>
      <c r="O147" s="36"/>
      <c r="P147" s="37"/>
      <c r="Q147" s="38">
        <f>IFERROR(VLOOKUP(E147,$Y$50:$Z$63,2),"")</f>
        <v>10</v>
      </c>
      <c r="R147" s="37"/>
      <c r="S147" s="39"/>
    </row>
    <row r="148" spans="1:19" s="40" customFormat="1" x14ac:dyDescent="0.25">
      <c r="A148" s="32">
        <f t="shared" si="2"/>
        <v>137</v>
      </c>
      <c r="B148" s="54">
        <v>20180404101036</v>
      </c>
      <c r="C148" s="50">
        <v>43194</v>
      </c>
      <c r="D148" s="48" t="s">
        <v>124</v>
      </c>
      <c r="E148" s="48" t="s">
        <v>85</v>
      </c>
      <c r="F148" s="48" t="s">
        <v>109</v>
      </c>
      <c r="G148" s="48" t="s">
        <v>126</v>
      </c>
      <c r="H148" s="48" t="s">
        <v>44</v>
      </c>
      <c r="I148" s="49">
        <v>43207</v>
      </c>
      <c r="J148" s="48" t="s">
        <v>120</v>
      </c>
      <c r="K148" s="22">
        <f>IFERROR(WORKDAY(C148,Q148,DiasNOLaborables),"")</f>
        <v>43208</v>
      </c>
      <c r="L148" s="34" t="str">
        <f>+IF(C148="","",IF(I148="","",(IF(I148&lt;=K148,"A TIEMPO","FUERA DE TIEMPO"))))</f>
        <v>A TIEMPO</v>
      </c>
      <c r="M148" s="34">
        <f>IF(I148="","",NETWORKDAYS(Hoja1!C148+1,Hoja1!I148,DiasNOLaborables))</f>
        <v>9</v>
      </c>
      <c r="N148" s="35" t="str">
        <f>IF(NETWORKDAYS(K148+1,I148,DiasNOLaborables)&lt;=0,"",NETWORKDAYS(K148+1,I148,DiasNOLaborables))</f>
        <v/>
      </c>
      <c r="O148" s="36"/>
      <c r="P148" s="37"/>
      <c r="Q148" s="38">
        <f>IFERROR(VLOOKUP(E148,$Y$50:$Z$63,2),"")</f>
        <v>10</v>
      </c>
      <c r="R148" s="37"/>
      <c r="S148" s="39"/>
    </row>
    <row r="149" spans="1:19" s="40" customFormat="1" x14ac:dyDescent="0.25">
      <c r="A149" s="32">
        <f t="shared" si="2"/>
        <v>138</v>
      </c>
      <c r="B149" s="54">
        <v>20180404100728</v>
      </c>
      <c r="C149" s="50">
        <v>43194</v>
      </c>
      <c r="D149" s="48" t="s">
        <v>124</v>
      </c>
      <c r="E149" s="48" t="s">
        <v>85</v>
      </c>
      <c r="F149" s="48" t="s">
        <v>109</v>
      </c>
      <c r="G149" s="48" t="s">
        <v>126</v>
      </c>
      <c r="H149" s="48" t="s">
        <v>44</v>
      </c>
      <c r="I149" s="49">
        <v>43207</v>
      </c>
      <c r="J149" s="48" t="s">
        <v>120</v>
      </c>
      <c r="K149" s="22">
        <f>IFERROR(WORKDAY(C149,Q149,DiasNOLaborables),"")</f>
        <v>43208</v>
      </c>
      <c r="L149" s="34" t="str">
        <f>+IF(C149="","",IF(I149="","",(IF(I149&lt;=K149,"A TIEMPO","FUERA DE TIEMPO"))))</f>
        <v>A TIEMPO</v>
      </c>
      <c r="M149" s="34">
        <f>IF(I149="","",NETWORKDAYS(Hoja1!C149+1,Hoja1!I149,DiasNOLaborables))</f>
        <v>9</v>
      </c>
      <c r="N149" s="35" t="str">
        <f>IF(NETWORKDAYS(K149+1,I149,DiasNOLaborables)&lt;=0,"",NETWORKDAYS(K149+1,I149,DiasNOLaborables))</f>
        <v/>
      </c>
      <c r="O149" s="36"/>
      <c r="P149" s="37"/>
      <c r="Q149" s="38">
        <f>IFERROR(VLOOKUP(E149,$Y$50:$Z$63,2),"")</f>
        <v>10</v>
      </c>
      <c r="R149" s="37"/>
      <c r="S149" s="39"/>
    </row>
    <row r="150" spans="1:19" s="40" customFormat="1" x14ac:dyDescent="0.25">
      <c r="A150" s="32">
        <f t="shared" si="2"/>
        <v>139</v>
      </c>
      <c r="B150" s="54">
        <v>20180404095428</v>
      </c>
      <c r="C150" s="50">
        <v>43194</v>
      </c>
      <c r="D150" s="48" t="s">
        <v>124</v>
      </c>
      <c r="E150" s="48" t="s">
        <v>85</v>
      </c>
      <c r="F150" s="48" t="s">
        <v>109</v>
      </c>
      <c r="G150" s="48" t="s">
        <v>126</v>
      </c>
      <c r="H150" s="48" t="s">
        <v>44</v>
      </c>
      <c r="I150" s="49">
        <v>43207</v>
      </c>
      <c r="J150" s="48" t="s">
        <v>120</v>
      </c>
      <c r="K150" s="22">
        <f>IFERROR(WORKDAY(C150,Q150,DiasNOLaborables),"")</f>
        <v>43208</v>
      </c>
      <c r="L150" s="34" t="str">
        <f>+IF(C150="","",IF(I150="","",(IF(I150&lt;=K150,"A TIEMPO","FUERA DE TIEMPO"))))</f>
        <v>A TIEMPO</v>
      </c>
      <c r="M150" s="34">
        <f>IF(I150="","",NETWORKDAYS(Hoja1!C150+1,Hoja1!I150,DiasNOLaborables))</f>
        <v>9</v>
      </c>
      <c r="N150" s="35" t="str">
        <f>IF(NETWORKDAYS(K150+1,I150,DiasNOLaborables)&lt;=0,"",NETWORKDAYS(K150+1,I150,DiasNOLaborables))</f>
        <v/>
      </c>
      <c r="O150" s="36"/>
      <c r="P150" s="37"/>
      <c r="Q150" s="38">
        <f>IFERROR(VLOOKUP(E150,$Y$50:$Z$63,2),"")</f>
        <v>10</v>
      </c>
      <c r="R150" s="37"/>
      <c r="S150" s="39"/>
    </row>
    <row r="151" spans="1:19" s="40" customFormat="1" x14ac:dyDescent="0.25">
      <c r="A151" s="32">
        <f t="shared" si="2"/>
        <v>140</v>
      </c>
      <c r="B151" s="54">
        <v>20180404095109</v>
      </c>
      <c r="C151" s="50">
        <v>43194</v>
      </c>
      <c r="D151" s="48" t="s">
        <v>124</v>
      </c>
      <c r="E151" s="48" t="s">
        <v>85</v>
      </c>
      <c r="F151" s="48" t="s">
        <v>109</v>
      </c>
      <c r="G151" s="48" t="s">
        <v>126</v>
      </c>
      <c r="H151" s="48" t="s">
        <v>44</v>
      </c>
      <c r="I151" s="49">
        <v>43207</v>
      </c>
      <c r="J151" s="48" t="s">
        <v>120</v>
      </c>
      <c r="K151" s="22">
        <f>IFERROR(WORKDAY(C151,Q151,DiasNOLaborables),"")</f>
        <v>43208</v>
      </c>
      <c r="L151" s="34" t="str">
        <f>+IF(C151="","",IF(I151="","",(IF(I151&lt;=K151,"A TIEMPO","FUERA DE TIEMPO"))))</f>
        <v>A TIEMPO</v>
      </c>
      <c r="M151" s="34">
        <f>IF(I151="","",NETWORKDAYS(Hoja1!C151+1,Hoja1!I151,DiasNOLaborables))</f>
        <v>9</v>
      </c>
      <c r="N151" s="35" t="str">
        <f>IF(NETWORKDAYS(K151+1,I151,DiasNOLaborables)&lt;=0,"",NETWORKDAYS(K151+1,I151,DiasNOLaborables))</f>
        <v/>
      </c>
      <c r="O151" s="36"/>
      <c r="P151" s="37"/>
      <c r="Q151" s="38">
        <f>IFERROR(VLOOKUP(E151,$Y$50:$Z$63,2),"")</f>
        <v>10</v>
      </c>
      <c r="R151" s="37"/>
      <c r="S151" s="39"/>
    </row>
    <row r="152" spans="1:19" s="40" customFormat="1" x14ac:dyDescent="0.25">
      <c r="A152" s="32">
        <f t="shared" si="2"/>
        <v>141</v>
      </c>
      <c r="B152" s="54">
        <v>20180404094920</v>
      </c>
      <c r="C152" s="50">
        <v>43194</v>
      </c>
      <c r="D152" s="48" t="s">
        <v>124</v>
      </c>
      <c r="E152" s="48" t="s">
        <v>85</v>
      </c>
      <c r="F152" s="48" t="s">
        <v>109</v>
      </c>
      <c r="G152" s="48" t="s">
        <v>126</v>
      </c>
      <c r="H152" s="48" t="s">
        <v>44</v>
      </c>
      <c r="I152" s="49">
        <v>43207</v>
      </c>
      <c r="J152" s="48" t="s">
        <v>120</v>
      </c>
      <c r="K152" s="22">
        <f>IFERROR(WORKDAY(C152,Q152,DiasNOLaborables),"")</f>
        <v>43208</v>
      </c>
      <c r="L152" s="34" t="str">
        <f>+IF(C152="","",IF(I152="","",(IF(I152&lt;=K152,"A TIEMPO","FUERA DE TIEMPO"))))</f>
        <v>A TIEMPO</v>
      </c>
      <c r="M152" s="34">
        <f>IF(I152="","",NETWORKDAYS(Hoja1!C152+1,Hoja1!I152,DiasNOLaborables))</f>
        <v>9</v>
      </c>
      <c r="N152" s="35" t="str">
        <f>IF(NETWORKDAYS(K152+1,I152,DiasNOLaborables)&lt;=0,"",NETWORKDAYS(K152+1,I152,DiasNOLaborables))</f>
        <v/>
      </c>
      <c r="O152" s="36"/>
      <c r="P152" s="37"/>
      <c r="Q152" s="38">
        <f>IFERROR(VLOOKUP(E152,$Y$50:$Z$63,2),"")</f>
        <v>10</v>
      </c>
      <c r="R152" s="37"/>
      <c r="S152" s="39"/>
    </row>
    <row r="153" spans="1:19" s="40" customFormat="1" x14ac:dyDescent="0.25">
      <c r="A153" s="32">
        <f t="shared" si="2"/>
        <v>142</v>
      </c>
      <c r="B153" s="54">
        <v>20180404093009</v>
      </c>
      <c r="C153" s="50">
        <v>43194</v>
      </c>
      <c r="D153" s="48" t="s">
        <v>124</v>
      </c>
      <c r="E153" s="48" t="s">
        <v>85</v>
      </c>
      <c r="F153" s="48" t="s">
        <v>109</v>
      </c>
      <c r="G153" s="48" t="s">
        <v>126</v>
      </c>
      <c r="H153" s="48" t="s">
        <v>44</v>
      </c>
      <c r="I153" s="49">
        <v>43207</v>
      </c>
      <c r="J153" s="48" t="s">
        <v>120</v>
      </c>
      <c r="K153" s="22">
        <f>IFERROR(WORKDAY(C153,Q153,DiasNOLaborables),"")</f>
        <v>43208</v>
      </c>
      <c r="L153" s="34" t="str">
        <f>+IF(C153="","",IF(I153="","",(IF(I153&lt;=K153,"A TIEMPO","FUERA DE TIEMPO"))))</f>
        <v>A TIEMPO</v>
      </c>
      <c r="M153" s="34">
        <f>IF(I153="","",NETWORKDAYS(Hoja1!C153+1,Hoja1!I153,DiasNOLaborables))</f>
        <v>9</v>
      </c>
      <c r="N153" s="35" t="str">
        <f>IF(NETWORKDAYS(K153+1,I153,DiasNOLaborables)&lt;=0,"",NETWORKDAYS(K153+1,I153,DiasNOLaborables))</f>
        <v/>
      </c>
      <c r="O153" s="36"/>
      <c r="P153" s="37"/>
      <c r="Q153" s="38">
        <f>IFERROR(VLOOKUP(E153,$Y$50:$Z$63,2),"")</f>
        <v>10</v>
      </c>
      <c r="R153" s="37"/>
      <c r="S153" s="39"/>
    </row>
    <row r="154" spans="1:19" s="40" customFormat="1" x14ac:dyDescent="0.25">
      <c r="A154" s="32">
        <f t="shared" si="2"/>
        <v>143</v>
      </c>
      <c r="B154" s="54">
        <v>20180404092538</v>
      </c>
      <c r="C154" s="50">
        <v>43194</v>
      </c>
      <c r="D154" s="48" t="s">
        <v>124</v>
      </c>
      <c r="E154" s="48" t="s">
        <v>85</v>
      </c>
      <c r="F154" s="48" t="s">
        <v>109</v>
      </c>
      <c r="G154" s="48" t="s">
        <v>126</v>
      </c>
      <c r="H154" s="48" t="s">
        <v>44</v>
      </c>
      <c r="I154" s="49">
        <v>43207</v>
      </c>
      <c r="J154" s="48" t="s">
        <v>120</v>
      </c>
      <c r="K154" s="22">
        <f>IFERROR(WORKDAY(C154,Q154,DiasNOLaborables),"")</f>
        <v>43208</v>
      </c>
      <c r="L154" s="34" t="str">
        <f>+IF(C154="","",IF(I154="","",(IF(I154&lt;=K154,"A TIEMPO","FUERA DE TIEMPO"))))</f>
        <v>A TIEMPO</v>
      </c>
      <c r="M154" s="34">
        <f>IF(I154="","",NETWORKDAYS(Hoja1!C154+1,Hoja1!I154,DiasNOLaborables))</f>
        <v>9</v>
      </c>
      <c r="N154" s="35" t="str">
        <f>IF(NETWORKDAYS(K154+1,I154,DiasNOLaborables)&lt;=0,"",NETWORKDAYS(K154+1,I154,DiasNOLaborables))</f>
        <v/>
      </c>
      <c r="O154" s="36"/>
      <c r="P154" s="37"/>
      <c r="Q154" s="38">
        <f>IFERROR(VLOOKUP(E154,$Y$50:$Z$63,2),"")</f>
        <v>10</v>
      </c>
      <c r="R154" s="37"/>
      <c r="S154" s="39"/>
    </row>
    <row r="155" spans="1:19" s="40" customFormat="1" x14ac:dyDescent="0.25">
      <c r="A155" s="32">
        <f t="shared" si="2"/>
        <v>144</v>
      </c>
      <c r="B155" s="54">
        <v>20180404092534</v>
      </c>
      <c r="C155" s="50">
        <v>43194</v>
      </c>
      <c r="D155" s="48" t="s">
        <v>124</v>
      </c>
      <c r="E155" s="48" t="s">
        <v>85</v>
      </c>
      <c r="F155" s="48" t="s">
        <v>109</v>
      </c>
      <c r="G155" s="48" t="s">
        <v>126</v>
      </c>
      <c r="H155" s="48" t="s">
        <v>44</v>
      </c>
      <c r="I155" s="49">
        <v>43207</v>
      </c>
      <c r="J155" s="48" t="s">
        <v>120</v>
      </c>
      <c r="K155" s="22">
        <f>IFERROR(WORKDAY(C155,Q155,DiasNOLaborables),"")</f>
        <v>43208</v>
      </c>
      <c r="L155" s="34" t="str">
        <f>+IF(C155="","",IF(I155="","",(IF(I155&lt;=K155,"A TIEMPO","FUERA DE TIEMPO"))))</f>
        <v>A TIEMPO</v>
      </c>
      <c r="M155" s="34">
        <f>IF(I155="","",NETWORKDAYS(Hoja1!C155+1,Hoja1!I155,DiasNOLaborables))</f>
        <v>9</v>
      </c>
      <c r="N155" s="35" t="str">
        <f>IF(NETWORKDAYS(K155+1,I155,DiasNOLaborables)&lt;=0,"",NETWORKDAYS(K155+1,I155,DiasNOLaborables))</f>
        <v/>
      </c>
      <c r="O155" s="36"/>
      <c r="P155" s="37"/>
      <c r="Q155" s="38">
        <f>IFERROR(VLOOKUP(E155,$Y$50:$Z$63,2),"")</f>
        <v>10</v>
      </c>
      <c r="R155" s="37"/>
      <c r="S155" s="39"/>
    </row>
    <row r="156" spans="1:19" s="40" customFormat="1" x14ac:dyDescent="0.25">
      <c r="A156" s="32">
        <f t="shared" si="2"/>
        <v>145</v>
      </c>
      <c r="B156" s="54">
        <v>20180404092337</v>
      </c>
      <c r="C156" s="50">
        <v>43194</v>
      </c>
      <c r="D156" s="48" t="s">
        <v>124</v>
      </c>
      <c r="E156" s="48" t="s">
        <v>85</v>
      </c>
      <c r="F156" s="48" t="s">
        <v>109</v>
      </c>
      <c r="G156" s="48" t="s">
        <v>126</v>
      </c>
      <c r="H156" s="48" t="s">
        <v>44</v>
      </c>
      <c r="I156" s="49">
        <v>43207</v>
      </c>
      <c r="J156" s="48" t="s">
        <v>120</v>
      </c>
      <c r="K156" s="22">
        <f>IFERROR(WORKDAY(C156,Q156,DiasNOLaborables),"")</f>
        <v>43208</v>
      </c>
      <c r="L156" s="34" t="str">
        <f>+IF(C156="","",IF(I156="","",(IF(I156&lt;=K156,"A TIEMPO","FUERA DE TIEMPO"))))</f>
        <v>A TIEMPO</v>
      </c>
      <c r="M156" s="34">
        <f>IF(I156="","",NETWORKDAYS(Hoja1!C156+1,Hoja1!I156,DiasNOLaborables))</f>
        <v>9</v>
      </c>
      <c r="N156" s="35" t="str">
        <f>IF(NETWORKDAYS(K156+1,I156,DiasNOLaborables)&lt;=0,"",NETWORKDAYS(K156+1,I156,DiasNOLaborables))</f>
        <v/>
      </c>
      <c r="O156" s="36"/>
      <c r="P156" s="37"/>
      <c r="Q156" s="38">
        <f>IFERROR(VLOOKUP(E156,$Y$50:$Z$63,2),"")</f>
        <v>10</v>
      </c>
      <c r="R156" s="37"/>
      <c r="S156" s="39"/>
    </row>
    <row r="157" spans="1:19" s="40" customFormat="1" x14ac:dyDescent="0.25">
      <c r="A157" s="32">
        <f t="shared" si="2"/>
        <v>146</v>
      </c>
      <c r="B157" s="54">
        <v>20180404090604</v>
      </c>
      <c r="C157" s="50">
        <v>43194</v>
      </c>
      <c r="D157" s="48" t="s">
        <v>124</v>
      </c>
      <c r="E157" s="48" t="s">
        <v>85</v>
      </c>
      <c r="F157" s="48" t="s">
        <v>109</v>
      </c>
      <c r="G157" s="48" t="s">
        <v>126</v>
      </c>
      <c r="H157" s="48" t="s">
        <v>44</v>
      </c>
      <c r="I157" s="49">
        <v>43207</v>
      </c>
      <c r="J157" s="48" t="s">
        <v>120</v>
      </c>
      <c r="K157" s="22">
        <f>IFERROR(WORKDAY(C157,Q157,DiasNOLaborables),"")</f>
        <v>43208</v>
      </c>
      <c r="L157" s="34" t="str">
        <f>+IF(C157="","",IF(I157="","",(IF(I157&lt;=K157,"A TIEMPO","FUERA DE TIEMPO"))))</f>
        <v>A TIEMPO</v>
      </c>
      <c r="M157" s="34">
        <f>IF(I157="","",NETWORKDAYS(Hoja1!C157+1,Hoja1!I157,DiasNOLaborables))</f>
        <v>9</v>
      </c>
      <c r="N157" s="35" t="str">
        <f>IF(NETWORKDAYS(K157+1,I157,DiasNOLaborables)&lt;=0,"",NETWORKDAYS(K157+1,I157,DiasNOLaborables))</f>
        <v/>
      </c>
      <c r="O157" s="36"/>
      <c r="P157" s="37"/>
      <c r="Q157" s="38">
        <f>IFERROR(VLOOKUP(E157,$Y$50:$Z$63,2),"")</f>
        <v>10</v>
      </c>
      <c r="R157" s="37"/>
      <c r="S157" s="39"/>
    </row>
    <row r="158" spans="1:19" s="40" customFormat="1" x14ac:dyDescent="0.25">
      <c r="A158" s="32">
        <f t="shared" si="2"/>
        <v>147</v>
      </c>
      <c r="B158" s="54">
        <v>20180404085532</v>
      </c>
      <c r="C158" s="50">
        <v>43194</v>
      </c>
      <c r="D158" s="48" t="s">
        <v>124</v>
      </c>
      <c r="E158" s="48" t="s">
        <v>85</v>
      </c>
      <c r="F158" s="48" t="s">
        <v>109</v>
      </c>
      <c r="G158" s="48" t="s">
        <v>126</v>
      </c>
      <c r="H158" s="48" t="s">
        <v>44</v>
      </c>
      <c r="I158" s="49">
        <v>43207</v>
      </c>
      <c r="J158" s="48" t="s">
        <v>120</v>
      </c>
      <c r="K158" s="22">
        <f>IFERROR(WORKDAY(C158,Q158,DiasNOLaborables),"")</f>
        <v>43208</v>
      </c>
      <c r="L158" s="34" t="str">
        <f>+IF(C158="","",IF(I158="","",(IF(I158&lt;=K158,"A TIEMPO","FUERA DE TIEMPO"))))</f>
        <v>A TIEMPO</v>
      </c>
      <c r="M158" s="34">
        <f>IF(I158="","",NETWORKDAYS(Hoja1!C158+1,Hoja1!I158,DiasNOLaborables))</f>
        <v>9</v>
      </c>
      <c r="N158" s="35" t="str">
        <f>IF(NETWORKDAYS(K158+1,I158,DiasNOLaborables)&lt;=0,"",NETWORKDAYS(K158+1,I158,DiasNOLaborables))</f>
        <v/>
      </c>
      <c r="O158" s="36"/>
      <c r="P158" s="37"/>
      <c r="Q158" s="38">
        <f>IFERROR(VLOOKUP(E158,$Y$50:$Z$63,2),"")</f>
        <v>10</v>
      </c>
      <c r="R158" s="37"/>
      <c r="S158" s="39"/>
    </row>
    <row r="159" spans="1:19" s="40" customFormat="1" x14ac:dyDescent="0.25">
      <c r="A159" s="32">
        <f t="shared" si="2"/>
        <v>148</v>
      </c>
      <c r="B159" s="54">
        <v>20180404085251</v>
      </c>
      <c r="C159" s="50">
        <v>43194</v>
      </c>
      <c r="D159" s="48" t="s">
        <v>124</v>
      </c>
      <c r="E159" s="48" t="s">
        <v>85</v>
      </c>
      <c r="F159" s="48" t="s">
        <v>109</v>
      </c>
      <c r="G159" s="48" t="s">
        <v>126</v>
      </c>
      <c r="H159" s="48" t="s">
        <v>44</v>
      </c>
      <c r="I159" s="49">
        <v>43207</v>
      </c>
      <c r="J159" s="48" t="s">
        <v>120</v>
      </c>
      <c r="K159" s="22">
        <f>IFERROR(WORKDAY(C159,Q159,DiasNOLaborables),"")</f>
        <v>43208</v>
      </c>
      <c r="L159" s="34" t="str">
        <f>+IF(C159="","",IF(I159="","",(IF(I159&lt;=K159,"A TIEMPO","FUERA DE TIEMPO"))))</f>
        <v>A TIEMPO</v>
      </c>
      <c r="M159" s="34">
        <f>IF(I159="","",NETWORKDAYS(Hoja1!C159+1,Hoja1!I159,DiasNOLaborables))</f>
        <v>9</v>
      </c>
      <c r="N159" s="35" t="str">
        <f>IF(NETWORKDAYS(K159+1,I159,DiasNOLaborables)&lt;=0,"",NETWORKDAYS(K159+1,I159,DiasNOLaborables))</f>
        <v/>
      </c>
      <c r="O159" s="36"/>
      <c r="P159" s="37"/>
      <c r="Q159" s="38">
        <f>IFERROR(VLOOKUP(E159,$Y$50:$Z$63,2),"")</f>
        <v>10</v>
      </c>
      <c r="R159" s="37"/>
      <c r="S159" s="39"/>
    </row>
    <row r="160" spans="1:19" s="40" customFormat="1" x14ac:dyDescent="0.25">
      <c r="A160" s="32">
        <f t="shared" si="2"/>
        <v>149</v>
      </c>
      <c r="B160" s="54">
        <v>20180404085108</v>
      </c>
      <c r="C160" s="50">
        <v>43194</v>
      </c>
      <c r="D160" s="48" t="s">
        <v>124</v>
      </c>
      <c r="E160" s="48" t="s">
        <v>85</v>
      </c>
      <c r="F160" s="48" t="s">
        <v>109</v>
      </c>
      <c r="G160" s="48" t="s">
        <v>126</v>
      </c>
      <c r="H160" s="48" t="s">
        <v>44</v>
      </c>
      <c r="I160" s="49">
        <v>43207</v>
      </c>
      <c r="J160" s="48" t="s">
        <v>120</v>
      </c>
      <c r="K160" s="22">
        <f>IFERROR(WORKDAY(C160,Q160,DiasNOLaborables),"")</f>
        <v>43208</v>
      </c>
      <c r="L160" s="34" t="str">
        <f>+IF(C160="","",IF(I160="","",(IF(I160&lt;=K160,"A TIEMPO","FUERA DE TIEMPO"))))</f>
        <v>A TIEMPO</v>
      </c>
      <c r="M160" s="34">
        <f>IF(I160="","",NETWORKDAYS(Hoja1!C160+1,Hoja1!I160,DiasNOLaborables))</f>
        <v>9</v>
      </c>
      <c r="N160" s="35" t="str">
        <f>IF(NETWORKDAYS(K160+1,I160,DiasNOLaborables)&lt;=0,"",NETWORKDAYS(K160+1,I160,DiasNOLaborables))</f>
        <v/>
      </c>
      <c r="O160" s="36"/>
      <c r="P160" s="37"/>
      <c r="Q160" s="38">
        <f>IFERROR(VLOOKUP(E160,$Y$50:$Z$63,2),"")</f>
        <v>10</v>
      </c>
      <c r="R160" s="37"/>
      <c r="S160" s="39"/>
    </row>
    <row r="161" spans="1:19" s="40" customFormat="1" x14ac:dyDescent="0.25">
      <c r="A161" s="32">
        <f t="shared" si="2"/>
        <v>150</v>
      </c>
      <c r="B161" s="54">
        <v>20180404084843</v>
      </c>
      <c r="C161" s="50">
        <v>43194</v>
      </c>
      <c r="D161" s="48" t="s">
        <v>124</v>
      </c>
      <c r="E161" s="48" t="s">
        <v>85</v>
      </c>
      <c r="F161" s="48" t="s">
        <v>109</v>
      </c>
      <c r="G161" s="48" t="s">
        <v>126</v>
      </c>
      <c r="H161" s="48" t="s">
        <v>44</v>
      </c>
      <c r="I161" s="49">
        <v>43207</v>
      </c>
      <c r="J161" s="48" t="s">
        <v>120</v>
      </c>
      <c r="K161" s="22">
        <f>IFERROR(WORKDAY(C161,Q161,DiasNOLaborables),"")</f>
        <v>43208</v>
      </c>
      <c r="L161" s="34" t="str">
        <f>+IF(C161="","",IF(I161="","",(IF(I161&lt;=K161,"A TIEMPO","FUERA DE TIEMPO"))))</f>
        <v>A TIEMPO</v>
      </c>
      <c r="M161" s="34">
        <f>IF(I161="","",NETWORKDAYS(Hoja1!C161+1,Hoja1!I161,DiasNOLaborables))</f>
        <v>9</v>
      </c>
      <c r="N161" s="35" t="str">
        <f>IF(NETWORKDAYS(K161+1,I161,DiasNOLaborables)&lt;=0,"",NETWORKDAYS(K161+1,I161,DiasNOLaborables))</f>
        <v/>
      </c>
      <c r="O161" s="36"/>
      <c r="P161" s="37"/>
      <c r="Q161" s="38">
        <f>IFERROR(VLOOKUP(E161,$Y$50:$Z$63,2),"")</f>
        <v>10</v>
      </c>
      <c r="R161" s="37"/>
      <c r="S161" s="39"/>
    </row>
    <row r="162" spans="1:19" s="40" customFormat="1" x14ac:dyDescent="0.25">
      <c r="A162" s="32">
        <f t="shared" si="2"/>
        <v>151</v>
      </c>
      <c r="B162" s="54">
        <v>20180404081740</v>
      </c>
      <c r="C162" s="50">
        <v>43194</v>
      </c>
      <c r="D162" s="48" t="s">
        <v>124</v>
      </c>
      <c r="E162" s="48" t="s">
        <v>85</v>
      </c>
      <c r="F162" s="48" t="s">
        <v>109</v>
      </c>
      <c r="G162" s="48" t="s">
        <v>126</v>
      </c>
      <c r="H162" s="48" t="s">
        <v>44</v>
      </c>
      <c r="I162" s="49">
        <v>43207</v>
      </c>
      <c r="J162" s="48" t="s">
        <v>120</v>
      </c>
      <c r="K162" s="22">
        <f>IFERROR(WORKDAY(C162,Q162,DiasNOLaborables),"")</f>
        <v>43208</v>
      </c>
      <c r="L162" s="34" t="str">
        <f>+IF(C162="","",IF(I162="","",(IF(I162&lt;=K162,"A TIEMPO","FUERA DE TIEMPO"))))</f>
        <v>A TIEMPO</v>
      </c>
      <c r="M162" s="34">
        <f>IF(I162="","",NETWORKDAYS(Hoja1!C162+1,Hoja1!I162,DiasNOLaborables))</f>
        <v>9</v>
      </c>
      <c r="N162" s="35" t="str">
        <f>IF(NETWORKDAYS(K162+1,I162,DiasNOLaborables)&lt;=0,"",NETWORKDAYS(K162+1,I162,DiasNOLaborables))</f>
        <v/>
      </c>
      <c r="O162" s="36"/>
      <c r="P162" s="37"/>
      <c r="Q162" s="38">
        <f>IFERROR(VLOOKUP(E162,$Y$50:$Z$63,2),"")</f>
        <v>10</v>
      </c>
      <c r="R162" s="37"/>
      <c r="S162" s="39"/>
    </row>
    <row r="163" spans="1:19" s="40" customFormat="1" x14ac:dyDescent="0.25">
      <c r="A163" s="32">
        <f t="shared" si="2"/>
        <v>152</v>
      </c>
      <c r="B163" s="54">
        <v>20180404080336</v>
      </c>
      <c r="C163" s="50">
        <v>43194</v>
      </c>
      <c r="D163" s="48" t="s">
        <v>124</v>
      </c>
      <c r="E163" s="48" t="s">
        <v>85</v>
      </c>
      <c r="F163" s="48" t="s">
        <v>109</v>
      </c>
      <c r="G163" s="48" t="s">
        <v>126</v>
      </c>
      <c r="H163" s="48" t="s">
        <v>44</v>
      </c>
      <c r="I163" s="49">
        <v>43207</v>
      </c>
      <c r="J163" s="48" t="s">
        <v>120</v>
      </c>
      <c r="K163" s="22">
        <f>IFERROR(WORKDAY(C163,Q163,DiasNOLaborables),"")</f>
        <v>43208</v>
      </c>
      <c r="L163" s="34" t="str">
        <f>+IF(C163="","",IF(I163="","",(IF(I163&lt;=K163,"A TIEMPO","FUERA DE TIEMPO"))))</f>
        <v>A TIEMPO</v>
      </c>
      <c r="M163" s="34">
        <f>IF(I163="","",NETWORKDAYS(Hoja1!C163+1,Hoja1!I163,DiasNOLaborables))</f>
        <v>9</v>
      </c>
      <c r="N163" s="35" t="str">
        <f>IF(NETWORKDAYS(K163+1,I163,DiasNOLaborables)&lt;=0,"",NETWORKDAYS(K163+1,I163,DiasNOLaborables))</f>
        <v/>
      </c>
      <c r="O163" s="36"/>
      <c r="P163" s="37"/>
      <c r="Q163" s="38">
        <f>IFERROR(VLOOKUP(E163,$Y$50:$Z$63,2),"")</f>
        <v>10</v>
      </c>
      <c r="R163" s="37"/>
      <c r="S163" s="39"/>
    </row>
    <row r="164" spans="1:19" s="40" customFormat="1" x14ac:dyDescent="0.25">
      <c r="A164" s="32">
        <f t="shared" si="2"/>
        <v>153</v>
      </c>
      <c r="B164" s="54">
        <v>20180403235913</v>
      </c>
      <c r="C164" s="50">
        <v>43193</v>
      </c>
      <c r="D164" s="48" t="s">
        <v>124</v>
      </c>
      <c r="E164" s="48" t="s">
        <v>85</v>
      </c>
      <c r="F164" s="48" t="s">
        <v>109</v>
      </c>
      <c r="G164" s="48" t="s">
        <v>126</v>
      </c>
      <c r="H164" s="48" t="s">
        <v>44</v>
      </c>
      <c r="I164" s="49">
        <v>43207</v>
      </c>
      <c r="J164" s="48" t="s">
        <v>120</v>
      </c>
      <c r="K164" s="22">
        <f>IFERROR(WORKDAY(C164,Q164,DiasNOLaborables),"")</f>
        <v>43207</v>
      </c>
      <c r="L164" s="34" t="str">
        <f>+IF(C164="","",IF(I164="","",(IF(I164&lt;=K164,"A TIEMPO","FUERA DE TIEMPO"))))</f>
        <v>A TIEMPO</v>
      </c>
      <c r="M164" s="34">
        <f>IF(I164="","",NETWORKDAYS(Hoja1!C164+1,Hoja1!I164,DiasNOLaborables))</f>
        <v>10</v>
      </c>
      <c r="N164" s="35" t="str">
        <f>IF(NETWORKDAYS(K164+1,I164,DiasNOLaborables)&lt;=0,"",NETWORKDAYS(K164+1,I164,DiasNOLaborables))</f>
        <v/>
      </c>
      <c r="O164" s="36"/>
      <c r="P164" s="37"/>
      <c r="Q164" s="38">
        <f>IFERROR(VLOOKUP(E164,$Y$50:$Z$63,2),"")</f>
        <v>10</v>
      </c>
      <c r="R164" s="37"/>
      <c r="S164" s="39"/>
    </row>
    <row r="165" spans="1:19" s="40" customFormat="1" x14ac:dyDescent="0.25">
      <c r="A165" s="32">
        <f t="shared" si="2"/>
        <v>154</v>
      </c>
      <c r="B165" s="54">
        <v>20180404153941</v>
      </c>
      <c r="C165" s="50">
        <v>43194</v>
      </c>
      <c r="D165" s="48" t="s">
        <v>124</v>
      </c>
      <c r="E165" s="48" t="s">
        <v>85</v>
      </c>
      <c r="F165" s="48" t="s">
        <v>109</v>
      </c>
      <c r="G165" s="48" t="s">
        <v>126</v>
      </c>
      <c r="H165" s="48" t="s">
        <v>44</v>
      </c>
      <c r="I165" s="49">
        <v>43207</v>
      </c>
      <c r="J165" s="48" t="s">
        <v>120</v>
      </c>
      <c r="K165" s="22">
        <f>IFERROR(WORKDAY(C165,Q165,DiasNOLaborables),"")</f>
        <v>43208</v>
      </c>
      <c r="L165" s="34" t="str">
        <f>+IF(C165="","",IF(I165="","",(IF(I165&lt;=K165,"A TIEMPO","FUERA DE TIEMPO"))))</f>
        <v>A TIEMPO</v>
      </c>
      <c r="M165" s="34">
        <f>IF(I165="","",NETWORKDAYS(Hoja1!C165+1,Hoja1!I165,DiasNOLaborables))</f>
        <v>9</v>
      </c>
      <c r="N165" s="35" t="str">
        <f>IF(NETWORKDAYS(K165+1,I165,DiasNOLaborables)&lt;=0,"",NETWORKDAYS(K165+1,I165,DiasNOLaborables))</f>
        <v/>
      </c>
      <c r="O165" s="36"/>
      <c r="P165" s="37"/>
      <c r="Q165" s="38">
        <f>IFERROR(VLOOKUP(E165,$Y$50:$Z$63,2),"")</f>
        <v>10</v>
      </c>
      <c r="R165" s="37"/>
      <c r="S165" s="39"/>
    </row>
    <row r="166" spans="1:19" s="40" customFormat="1" x14ac:dyDescent="0.25">
      <c r="A166" s="32">
        <f t="shared" si="2"/>
        <v>155</v>
      </c>
      <c r="B166" s="54">
        <v>20180404155114</v>
      </c>
      <c r="C166" s="50">
        <v>43194</v>
      </c>
      <c r="D166" s="48" t="s">
        <v>124</v>
      </c>
      <c r="E166" s="48" t="s">
        <v>85</v>
      </c>
      <c r="F166" s="48" t="s">
        <v>109</v>
      </c>
      <c r="G166" s="48" t="s">
        <v>126</v>
      </c>
      <c r="H166" s="48" t="s">
        <v>44</v>
      </c>
      <c r="I166" s="49">
        <v>43207</v>
      </c>
      <c r="J166" s="48" t="s">
        <v>120</v>
      </c>
      <c r="K166" s="22">
        <f>IFERROR(WORKDAY(C166,Q166,DiasNOLaborables),"")</f>
        <v>43208</v>
      </c>
      <c r="L166" s="34" t="str">
        <f>+IF(C166="","",IF(I166="","",(IF(I166&lt;=K166,"A TIEMPO","FUERA DE TIEMPO"))))</f>
        <v>A TIEMPO</v>
      </c>
      <c r="M166" s="34">
        <f>IF(I166="","",NETWORKDAYS(Hoja1!C166+1,Hoja1!I166,DiasNOLaborables))</f>
        <v>9</v>
      </c>
      <c r="N166" s="35" t="str">
        <f>IF(NETWORKDAYS(K166+1,I166,DiasNOLaborables)&lt;=0,"",NETWORKDAYS(K166+1,I166,DiasNOLaborables))</f>
        <v/>
      </c>
      <c r="O166" s="36"/>
      <c r="P166" s="37"/>
      <c r="Q166" s="38">
        <f>IFERROR(VLOOKUP(E166,$Y$50:$Z$63,2),"")</f>
        <v>10</v>
      </c>
      <c r="R166" s="37"/>
      <c r="S166" s="39"/>
    </row>
    <row r="167" spans="1:19" s="40" customFormat="1" x14ac:dyDescent="0.25">
      <c r="A167" s="32">
        <f t="shared" si="2"/>
        <v>156</v>
      </c>
      <c r="B167" s="54">
        <v>20180404160907</v>
      </c>
      <c r="C167" s="50">
        <v>43194</v>
      </c>
      <c r="D167" s="48" t="s">
        <v>124</v>
      </c>
      <c r="E167" s="48" t="s">
        <v>85</v>
      </c>
      <c r="F167" s="48" t="s">
        <v>109</v>
      </c>
      <c r="G167" s="48" t="s">
        <v>126</v>
      </c>
      <c r="H167" s="48" t="s">
        <v>44</v>
      </c>
      <c r="I167" s="49">
        <v>43207</v>
      </c>
      <c r="J167" s="48" t="s">
        <v>120</v>
      </c>
      <c r="K167" s="22">
        <f>IFERROR(WORKDAY(C167,Q167,DiasNOLaborables),"")</f>
        <v>43208</v>
      </c>
      <c r="L167" s="34" t="str">
        <f>+IF(C167="","",IF(I167="","",(IF(I167&lt;=K167,"A TIEMPO","FUERA DE TIEMPO"))))</f>
        <v>A TIEMPO</v>
      </c>
      <c r="M167" s="34">
        <f>IF(I167="","",NETWORKDAYS(Hoja1!C167+1,Hoja1!I167,DiasNOLaborables))</f>
        <v>9</v>
      </c>
      <c r="N167" s="35" t="str">
        <f>IF(NETWORKDAYS(K167+1,I167,DiasNOLaborables)&lt;=0,"",NETWORKDAYS(K167+1,I167,DiasNOLaborables))</f>
        <v/>
      </c>
      <c r="O167" s="36"/>
      <c r="P167" s="37"/>
      <c r="Q167" s="38">
        <f>IFERROR(VLOOKUP(E167,$Y$50:$Z$63,2),"")</f>
        <v>10</v>
      </c>
      <c r="R167" s="37"/>
      <c r="S167" s="39"/>
    </row>
    <row r="168" spans="1:19" s="40" customFormat="1" x14ac:dyDescent="0.25">
      <c r="A168" s="32">
        <f t="shared" si="2"/>
        <v>157</v>
      </c>
      <c r="B168" s="54">
        <v>20180404233206</v>
      </c>
      <c r="C168" s="50">
        <v>43194</v>
      </c>
      <c r="D168" s="48" t="s">
        <v>124</v>
      </c>
      <c r="E168" s="48" t="s">
        <v>85</v>
      </c>
      <c r="F168" s="48" t="s">
        <v>109</v>
      </c>
      <c r="G168" s="48" t="s">
        <v>126</v>
      </c>
      <c r="H168" s="48" t="s">
        <v>44</v>
      </c>
      <c r="I168" s="49">
        <v>43208</v>
      </c>
      <c r="J168" s="48" t="s">
        <v>120</v>
      </c>
      <c r="K168" s="22">
        <f>IFERROR(WORKDAY(C168,Q168,DiasNOLaborables),"")</f>
        <v>43208</v>
      </c>
      <c r="L168" s="34" t="str">
        <f>+IF(C168="","",IF(I168="","",(IF(I168&lt;=K168,"A TIEMPO","FUERA DE TIEMPO"))))</f>
        <v>A TIEMPO</v>
      </c>
      <c r="M168" s="34">
        <f>IF(I168="","",NETWORKDAYS(Hoja1!C168+1,Hoja1!I168,DiasNOLaborables))</f>
        <v>10</v>
      </c>
      <c r="N168" s="35" t="str">
        <f>IF(NETWORKDAYS(K168+1,I168,DiasNOLaborables)&lt;=0,"",NETWORKDAYS(K168+1,I168,DiasNOLaborables))</f>
        <v/>
      </c>
      <c r="O168" s="36"/>
      <c r="P168" s="37"/>
      <c r="Q168" s="38">
        <f>IFERROR(VLOOKUP(E168,$Y$50:$Z$63,2),"")</f>
        <v>10</v>
      </c>
      <c r="R168" s="37"/>
      <c r="S168" s="39"/>
    </row>
    <row r="169" spans="1:19" s="40" customFormat="1" x14ac:dyDescent="0.25">
      <c r="A169" s="32">
        <f t="shared" si="2"/>
        <v>158</v>
      </c>
      <c r="B169" s="54">
        <v>20180404232901</v>
      </c>
      <c r="C169" s="50">
        <v>43194</v>
      </c>
      <c r="D169" s="48" t="s">
        <v>124</v>
      </c>
      <c r="E169" s="48" t="s">
        <v>85</v>
      </c>
      <c r="F169" s="48" t="s">
        <v>109</v>
      </c>
      <c r="G169" s="48" t="s">
        <v>126</v>
      </c>
      <c r="H169" s="48" t="s">
        <v>44</v>
      </c>
      <c r="I169" s="49">
        <v>43208</v>
      </c>
      <c r="J169" s="48" t="s">
        <v>120</v>
      </c>
      <c r="K169" s="22">
        <f>IFERROR(WORKDAY(C169,Q169,DiasNOLaborables),"")</f>
        <v>43208</v>
      </c>
      <c r="L169" s="34" t="str">
        <f>+IF(C169="","",IF(I169="","",(IF(I169&lt;=K169,"A TIEMPO","FUERA DE TIEMPO"))))</f>
        <v>A TIEMPO</v>
      </c>
      <c r="M169" s="34">
        <f>IF(I169="","",NETWORKDAYS(Hoja1!C169+1,Hoja1!I169,DiasNOLaborables))</f>
        <v>10</v>
      </c>
      <c r="N169" s="35" t="str">
        <f>IF(NETWORKDAYS(K169+1,I169,DiasNOLaborables)&lt;=0,"",NETWORKDAYS(K169+1,I169,DiasNOLaborables))</f>
        <v/>
      </c>
      <c r="O169" s="36"/>
      <c r="P169" s="37"/>
      <c r="Q169" s="38">
        <f>IFERROR(VLOOKUP(E169,$Y$50:$Z$63,2),"")</f>
        <v>10</v>
      </c>
      <c r="R169" s="37"/>
      <c r="S169" s="39"/>
    </row>
    <row r="170" spans="1:19" s="40" customFormat="1" x14ac:dyDescent="0.25">
      <c r="A170" s="32">
        <f t="shared" si="2"/>
        <v>159</v>
      </c>
      <c r="B170" s="54">
        <v>20180404231431</v>
      </c>
      <c r="C170" s="50">
        <v>43194</v>
      </c>
      <c r="D170" s="48" t="s">
        <v>124</v>
      </c>
      <c r="E170" s="48" t="s">
        <v>85</v>
      </c>
      <c r="F170" s="48" t="s">
        <v>109</v>
      </c>
      <c r="G170" s="48" t="s">
        <v>126</v>
      </c>
      <c r="H170" s="48" t="s">
        <v>44</v>
      </c>
      <c r="I170" s="49">
        <v>43208</v>
      </c>
      <c r="J170" s="48" t="s">
        <v>120</v>
      </c>
      <c r="K170" s="22">
        <f>IFERROR(WORKDAY(C170,Q170,DiasNOLaborables),"")</f>
        <v>43208</v>
      </c>
      <c r="L170" s="34" t="str">
        <f>+IF(C170="","",IF(I170="","",(IF(I170&lt;=K170,"A TIEMPO","FUERA DE TIEMPO"))))</f>
        <v>A TIEMPO</v>
      </c>
      <c r="M170" s="34">
        <f>IF(I170="","",NETWORKDAYS(Hoja1!C170+1,Hoja1!I170,DiasNOLaborables))</f>
        <v>10</v>
      </c>
      <c r="N170" s="35" t="str">
        <f>IF(NETWORKDAYS(K170+1,I170,DiasNOLaborables)&lt;=0,"",NETWORKDAYS(K170+1,I170,DiasNOLaborables))</f>
        <v/>
      </c>
      <c r="O170" s="36"/>
      <c r="P170" s="37"/>
      <c r="Q170" s="38">
        <f>IFERROR(VLOOKUP(E170,$Y$50:$Z$63,2),"")</f>
        <v>10</v>
      </c>
      <c r="R170" s="37"/>
      <c r="S170" s="39"/>
    </row>
    <row r="171" spans="1:19" s="40" customFormat="1" x14ac:dyDescent="0.25">
      <c r="A171" s="32">
        <f t="shared" si="2"/>
        <v>160</v>
      </c>
      <c r="B171" s="54">
        <v>20180404223644</v>
      </c>
      <c r="C171" s="50">
        <v>43194</v>
      </c>
      <c r="D171" s="48" t="s">
        <v>124</v>
      </c>
      <c r="E171" s="48" t="s">
        <v>85</v>
      </c>
      <c r="F171" s="48" t="s">
        <v>109</v>
      </c>
      <c r="G171" s="48" t="s">
        <v>126</v>
      </c>
      <c r="H171" s="48" t="s">
        <v>44</v>
      </c>
      <c r="I171" s="49">
        <v>43208</v>
      </c>
      <c r="J171" s="48" t="s">
        <v>120</v>
      </c>
      <c r="K171" s="22">
        <f>IFERROR(WORKDAY(C171,Q171,DiasNOLaborables),"")</f>
        <v>43208</v>
      </c>
      <c r="L171" s="34" t="str">
        <f>+IF(C171="","",IF(I171="","",(IF(I171&lt;=K171,"A TIEMPO","FUERA DE TIEMPO"))))</f>
        <v>A TIEMPO</v>
      </c>
      <c r="M171" s="34">
        <f>IF(I171="","",NETWORKDAYS(Hoja1!C171+1,Hoja1!I171,DiasNOLaborables))</f>
        <v>10</v>
      </c>
      <c r="N171" s="35" t="str">
        <f>IF(NETWORKDAYS(K171+1,I171,DiasNOLaborables)&lt;=0,"",NETWORKDAYS(K171+1,I171,DiasNOLaborables))</f>
        <v/>
      </c>
      <c r="O171" s="36"/>
      <c r="P171" s="37"/>
      <c r="Q171" s="38">
        <f>IFERROR(VLOOKUP(E171,$Y$50:$Z$63,2),"")</f>
        <v>10</v>
      </c>
      <c r="R171" s="37"/>
      <c r="S171" s="39"/>
    </row>
    <row r="172" spans="1:19" s="40" customFormat="1" x14ac:dyDescent="0.25">
      <c r="A172" s="32">
        <f t="shared" si="2"/>
        <v>161</v>
      </c>
      <c r="B172" s="54">
        <v>20180404215705</v>
      </c>
      <c r="C172" s="50">
        <v>43194</v>
      </c>
      <c r="D172" s="48" t="s">
        <v>124</v>
      </c>
      <c r="E172" s="48" t="s">
        <v>85</v>
      </c>
      <c r="F172" s="48" t="s">
        <v>109</v>
      </c>
      <c r="G172" s="48" t="s">
        <v>126</v>
      </c>
      <c r="H172" s="48" t="s">
        <v>44</v>
      </c>
      <c r="I172" s="49">
        <v>43208</v>
      </c>
      <c r="J172" s="48" t="s">
        <v>120</v>
      </c>
      <c r="K172" s="22">
        <f>IFERROR(WORKDAY(C172,Q172,DiasNOLaborables),"")</f>
        <v>43208</v>
      </c>
      <c r="L172" s="34" t="str">
        <f>+IF(C172="","",IF(I172="","",(IF(I172&lt;=K172,"A TIEMPO","FUERA DE TIEMPO"))))</f>
        <v>A TIEMPO</v>
      </c>
      <c r="M172" s="34">
        <f>IF(I172="","",NETWORKDAYS(Hoja1!C172+1,Hoja1!I172,DiasNOLaborables))</f>
        <v>10</v>
      </c>
      <c r="N172" s="35" t="str">
        <f>IF(NETWORKDAYS(K172+1,I172,DiasNOLaborables)&lt;=0,"",NETWORKDAYS(K172+1,I172,DiasNOLaborables))</f>
        <v/>
      </c>
      <c r="O172" s="36"/>
      <c r="P172" s="37"/>
      <c r="Q172" s="38">
        <f>IFERROR(VLOOKUP(E172,$Y$50:$Z$63,2),"")</f>
        <v>10</v>
      </c>
      <c r="R172" s="37"/>
      <c r="S172" s="39"/>
    </row>
    <row r="173" spans="1:19" s="40" customFormat="1" x14ac:dyDescent="0.25">
      <c r="A173" s="32">
        <f t="shared" si="2"/>
        <v>162</v>
      </c>
      <c r="B173" s="54">
        <v>20180404214931</v>
      </c>
      <c r="C173" s="50">
        <v>43194</v>
      </c>
      <c r="D173" s="48" t="s">
        <v>124</v>
      </c>
      <c r="E173" s="48" t="s">
        <v>85</v>
      </c>
      <c r="F173" s="48" t="s">
        <v>109</v>
      </c>
      <c r="G173" s="48" t="s">
        <v>126</v>
      </c>
      <c r="H173" s="48" t="s">
        <v>44</v>
      </c>
      <c r="I173" s="49">
        <v>43208</v>
      </c>
      <c r="J173" s="48" t="s">
        <v>120</v>
      </c>
      <c r="K173" s="22">
        <f>IFERROR(WORKDAY(C173,Q173,DiasNOLaborables),"")</f>
        <v>43208</v>
      </c>
      <c r="L173" s="34" t="str">
        <f>+IF(C173="","",IF(I173="","",(IF(I173&lt;=K173,"A TIEMPO","FUERA DE TIEMPO"))))</f>
        <v>A TIEMPO</v>
      </c>
      <c r="M173" s="34">
        <f>IF(I173="","",NETWORKDAYS(Hoja1!C173+1,Hoja1!I173,DiasNOLaborables))</f>
        <v>10</v>
      </c>
      <c r="N173" s="35" t="str">
        <f>IF(NETWORKDAYS(K173+1,I173,DiasNOLaborables)&lt;=0,"",NETWORKDAYS(K173+1,I173,DiasNOLaborables))</f>
        <v/>
      </c>
      <c r="O173" s="36"/>
      <c r="P173" s="37"/>
      <c r="Q173" s="38">
        <f>IFERROR(VLOOKUP(E173,$Y$50:$Z$63,2),"")</f>
        <v>10</v>
      </c>
      <c r="R173" s="37"/>
      <c r="S173" s="39"/>
    </row>
    <row r="174" spans="1:19" s="40" customFormat="1" x14ac:dyDescent="0.25">
      <c r="A174" s="32">
        <f t="shared" si="2"/>
        <v>163</v>
      </c>
      <c r="B174" s="54">
        <v>20180404214739</v>
      </c>
      <c r="C174" s="50">
        <v>43194</v>
      </c>
      <c r="D174" s="48" t="s">
        <v>124</v>
      </c>
      <c r="E174" s="48" t="s">
        <v>85</v>
      </c>
      <c r="F174" s="48" t="s">
        <v>109</v>
      </c>
      <c r="G174" s="48" t="s">
        <v>126</v>
      </c>
      <c r="H174" s="48" t="s">
        <v>44</v>
      </c>
      <c r="I174" s="49">
        <v>43208</v>
      </c>
      <c r="J174" s="48" t="s">
        <v>120</v>
      </c>
      <c r="K174" s="22">
        <f>IFERROR(WORKDAY(C174,Q174,DiasNOLaborables),"")</f>
        <v>43208</v>
      </c>
      <c r="L174" s="34" t="str">
        <f>+IF(C174="","",IF(I174="","",(IF(I174&lt;=K174,"A TIEMPO","FUERA DE TIEMPO"))))</f>
        <v>A TIEMPO</v>
      </c>
      <c r="M174" s="34">
        <f>IF(I174="","",NETWORKDAYS(Hoja1!C174+1,Hoja1!I174,DiasNOLaborables))</f>
        <v>10</v>
      </c>
      <c r="N174" s="35" t="str">
        <f>IF(NETWORKDAYS(K174+1,I174,DiasNOLaborables)&lt;=0,"",NETWORKDAYS(K174+1,I174,DiasNOLaborables))</f>
        <v/>
      </c>
      <c r="O174" s="36"/>
      <c r="P174" s="37"/>
      <c r="Q174" s="38">
        <f>IFERROR(VLOOKUP(E174,$Y$50:$Z$63,2),"")</f>
        <v>10</v>
      </c>
      <c r="R174" s="37"/>
      <c r="S174" s="39"/>
    </row>
    <row r="175" spans="1:19" s="40" customFormat="1" x14ac:dyDescent="0.25">
      <c r="A175" s="32">
        <f t="shared" si="2"/>
        <v>164</v>
      </c>
      <c r="B175" s="54">
        <v>20180404214612</v>
      </c>
      <c r="C175" s="50">
        <v>43194</v>
      </c>
      <c r="D175" s="48" t="s">
        <v>124</v>
      </c>
      <c r="E175" s="48" t="s">
        <v>85</v>
      </c>
      <c r="F175" s="48" t="s">
        <v>109</v>
      </c>
      <c r="G175" s="48" t="s">
        <v>126</v>
      </c>
      <c r="H175" s="48" t="s">
        <v>44</v>
      </c>
      <c r="I175" s="49">
        <v>43208</v>
      </c>
      <c r="J175" s="48" t="s">
        <v>120</v>
      </c>
      <c r="K175" s="22">
        <f>IFERROR(WORKDAY(C175,Q175,DiasNOLaborables),"")</f>
        <v>43208</v>
      </c>
      <c r="L175" s="34" t="str">
        <f>+IF(C175="","",IF(I175="","",(IF(I175&lt;=K175,"A TIEMPO","FUERA DE TIEMPO"))))</f>
        <v>A TIEMPO</v>
      </c>
      <c r="M175" s="34">
        <f>IF(I175="","",NETWORKDAYS(Hoja1!C175+1,Hoja1!I175,DiasNOLaborables))</f>
        <v>10</v>
      </c>
      <c r="N175" s="35" t="str">
        <f>IF(NETWORKDAYS(K175+1,I175,DiasNOLaborables)&lt;=0,"",NETWORKDAYS(K175+1,I175,DiasNOLaborables))</f>
        <v/>
      </c>
      <c r="O175" s="36"/>
      <c r="P175" s="37"/>
      <c r="Q175" s="38">
        <f>IFERROR(VLOOKUP(E175,$Y$50:$Z$63,2),"")</f>
        <v>10</v>
      </c>
      <c r="R175" s="37"/>
      <c r="S175" s="39"/>
    </row>
    <row r="176" spans="1:19" s="40" customFormat="1" x14ac:dyDescent="0.25">
      <c r="A176" s="32">
        <f t="shared" si="2"/>
        <v>165</v>
      </c>
      <c r="B176" s="54">
        <v>20180404214602</v>
      </c>
      <c r="C176" s="50">
        <v>43194</v>
      </c>
      <c r="D176" s="48" t="s">
        <v>124</v>
      </c>
      <c r="E176" s="48" t="s">
        <v>85</v>
      </c>
      <c r="F176" s="48" t="s">
        <v>109</v>
      </c>
      <c r="G176" s="48" t="s">
        <v>126</v>
      </c>
      <c r="H176" s="48" t="s">
        <v>44</v>
      </c>
      <c r="I176" s="49">
        <v>43208</v>
      </c>
      <c r="J176" s="48" t="s">
        <v>120</v>
      </c>
      <c r="K176" s="22">
        <f>IFERROR(WORKDAY(C176,Q176,DiasNOLaborables),"")</f>
        <v>43208</v>
      </c>
      <c r="L176" s="34" t="str">
        <f>+IF(C176="","",IF(I176="","",(IF(I176&lt;=K176,"A TIEMPO","FUERA DE TIEMPO"))))</f>
        <v>A TIEMPO</v>
      </c>
      <c r="M176" s="34">
        <f>IF(I176="","",NETWORKDAYS(Hoja1!C176+1,Hoja1!I176,DiasNOLaborables))</f>
        <v>10</v>
      </c>
      <c r="N176" s="35" t="str">
        <f>IF(NETWORKDAYS(K176+1,I176,DiasNOLaborables)&lt;=0,"",NETWORKDAYS(K176+1,I176,DiasNOLaborables))</f>
        <v/>
      </c>
      <c r="O176" s="36"/>
      <c r="P176" s="37"/>
      <c r="Q176" s="38">
        <f>IFERROR(VLOOKUP(E176,$Y$50:$Z$63,2),"")</f>
        <v>10</v>
      </c>
      <c r="R176" s="37"/>
      <c r="S176" s="39"/>
    </row>
    <row r="177" spans="1:19" s="40" customFormat="1" x14ac:dyDescent="0.25">
      <c r="A177" s="32">
        <f t="shared" si="2"/>
        <v>166</v>
      </c>
      <c r="B177" s="54">
        <v>20180404214259</v>
      </c>
      <c r="C177" s="50">
        <v>43194</v>
      </c>
      <c r="D177" s="48" t="s">
        <v>124</v>
      </c>
      <c r="E177" s="48" t="s">
        <v>85</v>
      </c>
      <c r="F177" s="48" t="s">
        <v>109</v>
      </c>
      <c r="G177" s="48" t="s">
        <v>126</v>
      </c>
      <c r="H177" s="48" t="s">
        <v>44</v>
      </c>
      <c r="I177" s="49">
        <v>43208</v>
      </c>
      <c r="J177" s="48" t="s">
        <v>120</v>
      </c>
      <c r="K177" s="22">
        <f>IFERROR(WORKDAY(C177,Q177,DiasNOLaborables),"")</f>
        <v>43208</v>
      </c>
      <c r="L177" s="34" t="str">
        <f>+IF(C177="","",IF(I177="","",(IF(I177&lt;=K177,"A TIEMPO","FUERA DE TIEMPO"))))</f>
        <v>A TIEMPO</v>
      </c>
      <c r="M177" s="34">
        <f>IF(I177="","",NETWORKDAYS(Hoja1!C177+1,Hoja1!I177,DiasNOLaborables))</f>
        <v>10</v>
      </c>
      <c r="N177" s="35" t="str">
        <f>IF(NETWORKDAYS(K177+1,I177,DiasNOLaborables)&lt;=0,"",NETWORKDAYS(K177+1,I177,DiasNOLaborables))</f>
        <v/>
      </c>
      <c r="O177" s="36"/>
      <c r="P177" s="37"/>
      <c r="Q177" s="38">
        <f>IFERROR(VLOOKUP(E177,$Y$50:$Z$63,2),"")</f>
        <v>10</v>
      </c>
      <c r="R177" s="37"/>
      <c r="S177" s="39"/>
    </row>
    <row r="178" spans="1:19" s="40" customFormat="1" x14ac:dyDescent="0.25">
      <c r="A178" s="32">
        <f t="shared" si="2"/>
        <v>167</v>
      </c>
      <c r="B178" s="54">
        <v>20180404212939</v>
      </c>
      <c r="C178" s="50">
        <v>43194</v>
      </c>
      <c r="D178" s="48" t="s">
        <v>124</v>
      </c>
      <c r="E178" s="48" t="s">
        <v>85</v>
      </c>
      <c r="F178" s="48" t="s">
        <v>109</v>
      </c>
      <c r="G178" s="48" t="s">
        <v>126</v>
      </c>
      <c r="H178" s="48" t="s">
        <v>44</v>
      </c>
      <c r="I178" s="49">
        <v>43208</v>
      </c>
      <c r="J178" s="48" t="s">
        <v>120</v>
      </c>
      <c r="K178" s="22">
        <f>IFERROR(WORKDAY(C178,Q178,DiasNOLaborables),"")</f>
        <v>43208</v>
      </c>
      <c r="L178" s="34" t="str">
        <f>+IF(C178="","",IF(I178="","",(IF(I178&lt;=K178,"A TIEMPO","FUERA DE TIEMPO"))))</f>
        <v>A TIEMPO</v>
      </c>
      <c r="M178" s="34">
        <f>IF(I178="","",NETWORKDAYS(Hoja1!C178+1,Hoja1!I178,DiasNOLaborables))</f>
        <v>10</v>
      </c>
      <c r="N178" s="35" t="str">
        <f>IF(NETWORKDAYS(K178+1,I178,DiasNOLaborables)&lt;=0,"",NETWORKDAYS(K178+1,I178,DiasNOLaborables))</f>
        <v/>
      </c>
      <c r="O178" s="36"/>
      <c r="P178" s="37"/>
      <c r="Q178" s="38">
        <f>IFERROR(VLOOKUP(E178,$Y$50:$Z$63,2),"")</f>
        <v>10</v>
      </c>
      <c r="R178" s="37"/>
      <c r="S178" s="39"/>
    </row>
    <row r="179" spans="1:19" s="40" customFormat="1" x14ac:dyDescent="0.25">
      <c r="A179" s="32">
        <f t="shared" si="2"/>
        <v>168</v>
      </c>
      <c r="B179" s="54">
        <v>20180404212714</v>
      </c>
      <c r="C179" s="50">
        <v>43194</v>
      </c>
      <c r="D179" s="48" t="s">
        <v>124</v>
      </c>
      <c r="E179" s="48" t="s">
        <v>85</v>
      </c>
      <c r="F179" s="48" t="s">
        <v>109</v>
      </c>
      <c r="G179" s="48" t="s">
        <v>126</v>
      </c>
      <c r="H179" s="48" t="s">
        <v>44</v>
      </c>
      <c r="I179" s="49">
        <v>43208</v>
      </c>
      <c r="J179" s="48" t="s">
        <v>120</v>
      </c>
      <c r="K179" s="22">
        <f>IFERROR(WORKDAY(C179,Q179,DiasNOLaborables),"")</f>
        <v>43208</v>
      </c>
      <c r="L179" s="34" t="str">
        <f>+IF(C179="","",IF(I179="","",(IF(I179&lt;=K179,"A TIEMPO","FUERA DE TIEMPO"))))</f>
        <v>A TIEMPO</v>
      </c>
      <c r="M179" s="34">
        <f>IF(I179="","",NETWORKDAYS(Hoja1!C179+1,Hoja1!I179,DiasNOLaborables))</f>
        <v>10</v>
      </c>
      <c r="N179" s="35" t="str">
        <f>IF(NETWORKDAYS(K179+1,I179,DiasNOLaborables)&lt;=0,"",NETWORKDAYS(K179+1,I179,DiasNOLaborables))</f>
        <v/>
      </c>
      <c r="O179" s="36"/>
      <c r="P179" s="37"/>
      <c r="Q179" s="38">
        <f>IFERROR(VLOOKUP(E179,$Y$50:$Z$63,2),"")</f>
        <v>10</v>
      </c>
      <c r="R179" s="37"/>
      <c r="S179" s="39"/>
    </row>
    <row r="180" spans="1:19" s="40" customFormat="1" x14ac:dyDescent="0.25">
      <c r="A180" s="32">
        <f t="shared" si="2"/>
        <v>169</v>
      </c>
      <c r="B180" s="54">
        <v>20180404212343</v>
      </c>
      <c r="C180" s="50">
        <v>43194</v>
      </c>
      <c r="D180" s="48" t="s">
        <v>124</v>
      </c>
      <c r="E180" s="48" t="s">
        <v>85</v>
      </c>
      <c r="F180" s="48" t="s">
        <v>109</v>
      </c>
      <c r="G180" s="48" t="s">
        <v>126</v>
      </c>
      <c r="H180" s="48" t="s">
        <v>44</v>
      </c>
      <c r="I180" s="49">
        <v>43208</v>
      </c>
      <c r="J180" s="48" t="s">
        <v>120</v>
      </c>
      <c r="K180" s="22">
        <f>IFERROR(WORKDAY(C180,Q180,DiasNOLaborables),"")</f>
        <v>43208</v>
      </c>
      <c r="L180" s="34" t="str">
        <f>+IF(C180="","",IF(I180="","",(IF(I180&lt;=K180,"A TIEMPO","FUERA DE TIEMPO"))))</f>
        <v>A TIEMPO</v>
      </c>
      <c r="M180" s="34">
        <f>IF(I180="","",NETWORKDAYS(Hoja1!C180+1,Hoja1!I180,DiasNOLaborables))</f>
        <v>10</v>
      </c>
      <c r="N180" s="35" t="str">
        <f>IF(NETWORKDAYS(K180+1,I180,DiasNOLaborables)&lt;=0,"",NETWORKDAYS(K180+1,I180,DiasNOLaborables))</f>
        <v/>
      </c>
      <c r="O180" s="36"/>
      <c r="P180" s="37"/>
      <c r="Q180" s="38">
        <f>IFERROR(VLOOKUP(E180,$Y$50:$Z$63,2),"")</f>
        <v>10</v>
      </c>
      <c r="R180" s="37"/>
      <c r="S180" s="39"/>
    </row>
    <row r="181" spans="1:19" s="40" customFormat="1" x14ac:dyDescent="0.25">
      <c r="A181" s="32">
        <f t="shared" si="2"/>
        <v>170</v>
      </c>
      <c r="B181" s="54">
        <v>20180404212207</v>
      </c>
      <c r="C181" s="50">
        <v>43194</v>
      </c>
      <c r="D181" s="48" t="s">
        <v>124</v>
      </c>
      <c r="E181" s="48" t="s">
        <v>85</v>
      </c>
      <c r="F181" s="48" t="s">
        <v>109</v>
      </c>
      <c r="G181" s="48" t="s">
        <v>126</v>
      </c>
      <c r="H181" s="48" t="s">
        <v>44</v>
      </c>
      <c r="I181" s="49">
        <v>43208</v>
      </c>
      <c r="J181" s="48" t="s">
        <v>120</v>
      </c>
      <c r="K181" s="22">
        <f>IFERROR(WORKDAY(C181,Q181,DiasNOLaborables),"")</f>
        <v>43208</v>
      </c>
      <c r="L181" s="34" t="str">
        <f>+IF(C181="","",IF(I181="","",(IF(I181&lt;=K181,"A TIEMPO","FUERA DE TIEMPO"))))</f>
        <v>A TIEMPO</v>
      </c>
      <c r="M181" s="34">
        <f>IF(I181="","",NETWORKDAYS(Hoja1!C181+1,Hoja1!I181,DiasNOLaborables))</f>
        <v>10</v>
      </c>
      <c r="N181" s="35" t="str">
        <f>IF(NETWORKDAYS(K181+1,I181,DiasNOLaborables)&lt;=0,"",NETWORKDAYS(K181+1,I181,DiasNOLaborables))</f>
        <v/>
      </c>
      <c r="O181" s="36"/>
      <c r="P181" s="37"/>
      <c r="Q181" s="38">
        <f>IFERROR(VLOOKUP(E181,$Y$50:$Z$63,2),"")</f>
        <v>10</v>
      </c>
      <c r="R181" s="37"/>
      <c r="S181" s="39"/>
    </row>
    <row r="182" spans="1:19" s="40" customFormat="1" x14ac:dyDescent="0.25">
      <c r="A182" s="32">
        <f t="shared" si="2"/>
        <v>171</v>
      </c>
      <c r="B182" s="54">
        <v>20180404212013</v>
      </c>
      <c r="C182" s="50">
        <v>43194</v>
      </c>
      <c r="D182" s="48" t="s">
        <v>124</v>
      </c>
      <c r="E182" s="48" t="s">
        <v>85</v>
      </c>
      <c r="F182" s="48" t="s">
        <v>109</v>
      </c>
      <c r="G182" s="48" t="s">
        <v>126</v>
      </c>
      <c r="H182" s="48" t="s">
        <v>44</v>
      </c>
      <c r="I182" s="49">
        <v>43208</v>
      </c>
      <c r="J182" s="48" t="s">
        <v>120</v>
      </c>
      <c r="K182" s="22">
        <f>IFERROR(WORKDAY(C182,Q182,DiasNOLaborables),"")</f>
        <v>43208</v>
      </c>
      <c r="L182" s="34" t="str">
        <f>+IF(C182="","",IF(I182="","",(IF(I182&lt;=K182,"A TIEMPO","FUERA DE TIEMPO"))))</f>
        <v>A TIEMPO</v>
      </c>
      <c r="M182" s="34">
        <f>IF(I182="","",NETWORKDAYS(Hoja1!C182+1,Hoja1!I182,DiasNOLaborables))</f>
        <v>10</v>
      </c>
      <c r="N182" s="35" t="str">
        <f>IF(NETWORKDAYS(K182+1,I182,DiasNOLaborables)&lt;=0,"",NETWORKDAYS(K182+1,I182,DiasNOLaborables))</f>
        <v/>
      </c>
      <c r="O182" s="36"/>
      <c r="P182" s="37"/>
      <c r="Q182" s="38">
        <f>IFERROR(VLOOKUP(E182,$Y$50:$Z$63,2),"")</f>
        <v>10</v>
      </c>
      <c r="R182" s="37"/>
      <c r="S182" s="39"/>
    </row>
    <row r="183" spans="1:19" s="40" customFormat="1" x14ac:dyDescent="0.25">
      <c r="A183" s="32">
        <f t="shared" si="2"/>
        <v>172</v>
      </c>
      <c r="B183" s="54">
        <v>20180404211312</v>
      </c>
      <c r="C183" s="50">
        <v>43194</v>
      </c>
      <c r="D183" s="48" t="s">
        <v>124</v>
      </c>
      <c r="E183" s="48" t="s">
        <v>85</v>
      </c>
      <c r="F183" s="48" t="s">
        <v>109</v>
      </c>
      <c r="G183" s="48" t="s">
        <v>126</v>
      </c>
      <c r="H183" s="48" t="s">
        <v>44</v>
      </c>
      <c r="I183" s="49">
        <v>43208</v>
      </c>
      <c r="J183" s="48" t="s">
        <v>120</v>
      </c>
      <c r="K183" s="22">
        <f>IFERROR(WORKDAY(C183,Q183,DiasNOLaborables),"")</f>
        <v>43208</v>
      </c>
      <c r="L183" s="34" t="str">
        <f>+IF(C183="","",IF(I183="","",(IF(I183&lt;=K183,"A TIEMPO","FUERA DE TIEMPO"))))</f>
        <v>A TIEMPO</v>
      </c>
      <c r="M183" s="34">
        <f>IF(I183="","",NETWORKDAYS(Hoja1!C183+1,Hoja1!I183,DiasNOLaborables))</f>
        <v>10</v>
      </c>
      <c r="N183" s="35" t="str">
        <f>IF(NETWORKDAYS(K183+1,I183,DiasNOLaborables)&lt;=0,"",NETWORKDAYS(K183+1,I183,DiasNOLaborables))</f>
        <v/>
      </c>
      <c r="O183" s="36"/>
      <c r="P183" s="37"/>
      <c r="Q183" s="38">
        <f>IFERROR(VLOOKUP(E183,$Y$50:$Z$63,2),"")</f>
        <v>10</v>
      </c>
      <c r="R183" s="37"/>
      <c r="S183" s="39"/>
    </row>
    <row r="184" spans="1:19" s="40" customFormat="1" x14ac:dyDescent="0.25">
      <c r="A184" s="32">
        <f t="shared" si="2"/>
        <v>173</v>
      </c>
      <c r="B184" s="54">
        <v>20180404211120</v>
      </c>
      <c r="C184" s="50">
        <v>43194</v>
      </c>
      <c r="D184" s="48" t="s">
        <v>124</v>
      </c>
      <c r="E184" s="48" t="s">
        <v>85</v>
      </c>
      <c r="F184" s="48" t="s">
        <v>109</v>
      </c>
      <c r="G184" s="48" t="s">
        <v>126</v>
      </c>
      <c r="H184" s="48" t="s">
        <v>44</v>
      </c>
      <c r="I184" s="49">
        <v>43208</v>
      </c>
      <c r="J184" s="48" t="s">
        <v>120</v>
      </c>
      <c r="K184" s="22">
        <f>IFERROR(WORKDAY(C184,Q184,DiasNOLaborables),"")</f>
        <v>43208</v>
      </c>
      <c r="L184" s="34" t="str">
        <f>+IF(C184="","",IF(I184="","",(IF(I184&lt;=K184,"A TIEMPO","FUERA DE TIEMPO"))))</f>
        <v>A TIEMPO</v>
      </c>
      <c r="M184" s="34">
        <f>IF(I184="","",NETWORKDAYS(Hoja1!C184+1,Hoja1!I184,DiasNOLaborables))</f>
        <v>10</v>
      </c>
      <c r="N184" s="35" t="str">
        <f>IF(NETWORKDAYS(K184+1,I184,DiasNOLaborables)&lt;=0,"",NETWORKDAYS(K184+1,I184,DiasNOLaborables))</f>
        <v/>
      </c>
      <c r="O184" s="36"/>
      <c r="P184" s="37"/>
      <c r="Q184" s="38">
        <f>IFERROR(VLOOKUP(E184,$Y$50:$Z$63,2),"")</f>
        <v>10</v>
      </c>
      <c r="R184" s="37"/>
      <c r="S184" s="39"/>
    </row>
    <row r="185" spans="1:19" s="40" customFormat="1" x14ac:dyDescent="0.25">
      <c r="A185" s="32">
        <f t="shared" si="2"/>
        <v>174</v>
      </c>
      <c r="B185" s="54">
        <v>20180404210304</v>
      </c>
      <c r="C185" s="50">
        <v>43194</v>
      </c>
      <c r="D185" s="48" t="s">
        <v>124</v>
      </c>
      <c r="E185" s="48" t="s">
        <v>85</v>
      </c>
      <c r="F185" s="48" t="s">
        <v>109</v>
      </c>
      <c r="G185" s="48" t="s">
        <v>126</v>
      </c>
      <c r="H185" s="48" t="s">
        <v>44</v>
      </c>
      <c r="I185" s="49">
        <v>43208</v>
      </c>
      <c r="J185" s="48" t="s">
        <v>120</v>
      </c>
      <c r="K185" s="22">
        <f>IFERROR(WORKDAY(C185,Q185,DiasNOLaborables),"")</f>
        <v>43208</v>
      </c>
      <c r="L185" s="34" t="str">
        <f>+IF(C185="","",IF(I185="","",(IF(I185&lt;=K185,"A TIEMPO","FUERA DE TIEMPO"))))</f>
        <v>A TIEMPO</v>
      </c>
      <c r="M185" s="34">
        <f>IF(I185="","",NETWORKDAYS(Hoja1!C185+1,Hoja1!I185,DiasNOLaborables))</f>
        <v>10</v>
      </c>
      <c r="N185" s="35" t="str">
        <f>IF(NETWORKDAYS(K185+1,I185,DiasNOLaborables)&lt;=0,"",NETWORKDAYS(K185+1,I185,DiasNOLaborables))</f>
        <v/>
      </c>
      <c r="O185" s="36"/>
      <c r="P185" s="37"/>
      <c r="Q185" s="38">
        <f>IFERROR(VLOOKUP(E185,$Y$50:$Z$63,2),"")</f>
        <v>10</v>
      </c>
      <c r="R185" s="37"/>
      <c r="S185" s="39"/>
    </row>
    <row r="186" spans="1:19" s="40" customFormat="1" x14ac:dyDescent="0.25">
      <c r="A186" s="32">
        <f t="shared" si="2"/>
        <v>175</v>
      </c>
      <c r="B186" s="54">
        <v>20180404210232</v>
      </c>
      <c r="C186" s="50">
        <v>43194</v>
      </c>
      <c r="D186" s="48" t="s">
        <v>124</v>
      </c>
      <c r="E186" s="48" t="s">
        <v>85</v>
      </c>
      <c r="F186" s="48" t="s">
        <v>109</v>
      </c>
      <c r="G186" s="48" t="s">
        <v>126</v>
      </c>
      <c r="H186" s="48" t="s">
        <v>44</v>
      </c>
      <c r="I186" s="49">
        <v>43208</v>
      </c>
      <c r="J186" s="48" t="s">
        <v>120</v>
      </c>
      <c r="K186" s="22">
        <f>IFERROR(WORKDAY(C186,Q186,DiasNOLaborables),"")</f>
        <v>43208</v>
      </c>
      <c r="L186" s="34" t="str">
        <f>+IF(C186="","",IF(I186="","",(IF(I186&lt;=K186,"A TIEMPO","FUERA DE TIEMPO"))))</f>
        <v>A TIEMPO</v>
      </c>
      <c r="M186" s="34">
        <f>IF(I186="","",NETWORKDAYS(Hoja1!C186+1,Hoja1!I186,DiasNOLaborables))</f>
        <v>10</v>
      </c>
      <c r="N186" s="35" t="str">
        <f>IF(NETWORKDAYS(K186+1,I186,DiasNOLaborables)&lt;=0,"",NETWORKDAYS(K186+1,I186,DiasNOLaborables))</f>
        <v/>
      </c>
      <c r="O186" s="36"/>
      <c r="P186" s="37"/>
      <c r="Q186" s="38">
        <f>IFERROR(VLOOKUP(E186,$Y$50:$Z$63,2),"")</f>
        <v>10</v>
      </c>
      <c r="R186" s="37"/>
      <c r="S186" s="39"/>
    </row>
    <row r="187" spans="1:19" s="40" customFormat="1" x14ac:dyDescent="0.25">
      <c r="A187" s="32">
        <f t="shared" si="2"/>
        <v>176</v>
      </c>
      <c r="B187" s="54">
        <v>20180404184620</v>
      </c>
      <c r="C187" s="50">
        <v>43194</v>
      </c>
      <c r="D187" s="48" t="s">
        <v>124</v>
      </c>
      <c r="E187" s="48" t="s">
        <v>85</v>
      </c>
      <c r="F187" s="48" t="s">
        <v>109</v>
      </c>
      <c r="G187" s="48" t="s">
        <v>126</v>
      </c>
      <c r="H187" s="48" t="s">
        <v>44</v>
      </c>
      <c r="I187" s="49">
        <v>43208</v>
      </c>
      <c r="J187" s="48" t="s">
        <v>120</v>
      </c>
      <c r="K187" s="22">
        <f>IFERROR(WORKDAY(C187,Q187,DiasNOLaborables),"")</f>
        <v>43208</v>
      </c>
      <c r="L187" s="34" t="str">
        <f>+IF(C187="","",IF(I187="","",(IF(I187&lt;=K187,"A TIEMPO","FUERA DE TIEMPO"))))</f>
        <v>A TIEMPO</v>
      </c>
      <c r="M187" s="34">
        <f>IF(I187="","",NETWORKDAYS(Hoja1!C187+1,Hoja1!I187,DiasNOLaborables))</f>
        <v>10</v>
      </c>
      <c r="N187" s="35" t="str">
        <f>IF(NETWORKDAYS(K187+1,I187,DiasNOLaborables)&lt;=0,"",NETWORKDAYS(K187+1,I187,DiasNOLaborables))</f>
        <v/>
      </c>
      <c r="O187" s="36"/>
      <c r="P187" s="37"/>
      <c r="Q187" s="38">
        <f>IFERROR(VLOOKUP(E187,$Y$50:$Z$63,2),"")</f>
        <v>10</v>
      </c>
      <c r="R187" s="37"/>
      <c r="S187" s="39"/>
    </row>
    <row r="188" spans="1:19" s="40" customFormat="1" x14ac:dyDescent="0.25">
      <c r="A188" s="32">
        <f t="shared" si="2"/>
        <v>177</v>
      </c>
      <c r="B188" s="54">
        <v>20180404184441</v>
      </c>
      <c r="C188" s="50">
        <v>43194</v>
      </c>
      <c r="D188" s="48" t="s">
        <v>124</v>
      </c>
      <c r="E188" s="48" t="s">
        <v>85</v>
      </c>
      <c r="F188" s="48" t="s">
        <v>109</v>
      </c>
      <c r="G188" s="48" t="s">
        <v>126</v>
      </c>
      <c r="H188" s="48" t="s">
        <v>44</v>
      </c>
      <c r="I188" s="49">
        <v>43208</v>
      </c>
      <c r="J188" s="48" t="s">
        <v>120</v>
      </c>
      <c r="K188" s="22">
        <f>IFERROR(WORKDAY(C188,Q188,DiasNOLaborables),"")</f>
        <v>43208</v>
      </c>
      <c r="L188" s="34" t="str">
        <f>+IF(C188="","",IF(I188="","",(IF(I188&lt;=K188,"A TIEMPO","FUERA DE TIEMPO"))))</f>
        <v>A TIEMPO</v>
      </c>
      <c r="M188" s="34">
        <f>IF(I188="","",NETWORKDAYS(Hoja1!C188+1,Hoja1!I188,DiasNOLaborables))</f>
        <v>10</v>
      </c>
      <c r="N188" s="35" t="str">
        <f>IF(NETWORKDAYS(K188+1,I188,DiasNOLaborables)&lt;=0,"",NETWORKDAYS(K188+1,I188,DiasNOLaborables))</f>
        <v/>
      </c>
      <c r="O188" s="36"/>
      <c r="P188" s="37"/>
      <c r="Q188" s="38">
        <f>IFERROR(VLOOKUP(E188,$Y$50:$Z$63,2),"")</f>
        <v>10</v>
      </c>
      <c r="R188" s="37"/>
      <c r="S188" s="39"/>
    </row>
    <row r="189" spans="1:19" s="40" customFormat="1" x14ac:dyDescent="0.25">
      <c r="A189" s="32">
        <f t="shared" si="2"/>
        <v>178</v>
      </c>
      <c r="B189" s="54">
        <v>20180404181443</v>
      </c>
      <c r="C189" s="50">
        <v>43194</v>
      </c>
      <c r="D189" s="48" t="s">
        <v>124</v>
      </c>
      <c r="E189" s="48" t="s">
        <v>85</v>
      </c>
      <c r="F189" s="48" t="s">
        <v>109</v>
      </c>
      <c r="G189" s="48" t="s">
        <v>126</v>
      </c>
      <c r="H189" s="48" t="s">
        <v>44</v>
      </c>
      <c r="I189" s="49">
        <v>43208</v>
      </c>
      <c r="J189" s="48" t="s">
        <v>120</v>
      </c>
      <c r="K189" s="22">
        <f>IFERROR(WORKDAY(C189,Q189,DiasNOLaborables),"")</f>
        <v>43208</v>
      </c>
      <c r="L189" s="34" t="str">
        <f>+IF(C189="","",IF(I189="","",(IF(I189&lt;=K189,"A TIEMPO","FUERA DE TIEMPO"))))</f>
        <v>A TIEMPO</v>
      </c>
      <c r="M189" s="34">
        <f>IF(I189="","",NETWORKDAYS(Hoja1!C189+1,Hoja1!I189,DiasNOLaborables))</f>
        <v>10</v>
      </c>
      <c r="N189" s="35" t="str">
        <f>IF(NETWORKDAYS(K189+1,I189,DiasNOLaborables)&lt;=0,"",NETWORKDAYS(K189+1,I189,DiasNOLaborables))</f>
        <v/>
      </c>
      <c r="O189" s="36"/>
      <c r="P189" s="37"/>
      <c r="Q189" s="38">
        <f>IFERROR(VLOOKUP(E189,$Y$50:$Z$63,2),"")</f>
        <v>10</v>
      </c>
      <c r="R189" s="37"/>
      <c r="S189" s="39"/>
    </row>
    <row r="190" spans="1:19" s="40" customFormat="1" x14ac:dyDescent="0.25">
      <c r="A190" s="32">
        <f t="shared" si="2"/>
        <v>179</v>
      </c>
      <c r="B190" s="54">
        <v>20180404174928</v>
      </c>
      <c r="C190" s="50">
        <v>43194</v>
      </c>
      <c r="D190" s="48" t="s">
        <v>124</v>
      </c>
      <c r="E190" s="48" t="s">
        <v>85</v>
      </c>
      <c r="F190" s="48" t="s">
        <v>109</v>
      </c>
      <c r="G190" s="48" t="s">
        <v>126</v>
      </c>
      <c r="H190" s="48" t="s">
        <v>44</v>
      </c>
      <c r="I190" s="49">
        <v>43208</v>
      </c>
      <c r="J190" s="48" t="s">
        <v>120</v>
      </c>
      <c r="K190" s="22">
        <f>IFERROR(WORKDAY(C190,Q190,DiasNOLaborables),"")</f>
        <v>43208</v>
      </c>
      <c r="L190" s="34" t="str">
        <f>+IF(C190="","",IF(I190="","",(IF(I190&lt;=K190,"A TIEMPO","FUERA DE TIEMPO"))))</f>
        <v>A TIEMPO</v>
      </c>
      <c r="M190" s="34">
        <f>IF(I190="","",NETWORKDAYS(Hoja1!C190+1,Hoja1!I190,DiasNOLaborables))</f>
        <v>10</v>
      </c>
      <c r="N190" s="35" t="str">
        <f>IF(NETWORKDAYS(K190+1,I190,DiasNOLaborables)&lt;=0,"",NETWORKDAYS(K190+1,I190,DiasNOLaborables))</f>
        <v/>
      </c>
      <c r="O190" s="36"/>
      <c r="P190" s="37"/>
      <c r="Q190" s="38">
        <f>IFERROR(VLOOKUP(E190,$Y$50:$Z$63,2),"")</f>
        <v>10</v>
      </c>
      <c r="R190" s="37"/>
      <c r="S190" s="39"/>
    </row>
    <row r="191" spans="1:19" s="40" customFormat="1" x14ac:dyDescent="0.25">
      <c r="A191" s="32">
        <f t="shared" si="2"/>
        <v>180</v>
      </c>
      <c r="B191" s="54">
        <v>20180404174917</v>
      </c>
      <c r="C191" s="50">
        <v>43194</v>
      </c>
      <c r="D191" s="48" t="s">
        <v>124</v>
      </c>
      <c r="E191" s="48" t="s">
        <v>85</v>
      </c>
      <c r="F191" s="48" t="s">
        <v>109</v>
      </c>
      <c r="G191" s="48" t="s">
        <v>126</v>
      </c>
      <c r="H191" s="48" t="s">
        <v>44</v>
      </c>
      <c r="I191" s="49">
        <v>43208</v>
      </c>
      <c r="J191" s="48" t="s">
        <v>120</v>
      </c>
      <c r="K191" s="22">
        <f>IFERROR(WORKDAY(C191,Q191,DiasNOLaborables),"")</f>
        <v>43208</v>
      </c>
      <c r="L191" s="34" t="str">
        <f>+IF(C191="","",IF(I191="","",(IF(I191&lt;=K191,"A TIEMPO","FUERA DE TIEMPO"))))</f>
        <v>A TIEMPO</v>
      </c>
      <c r="M191" s="34">
        <f>IF(I191="","",NETWORKDAYS(Hoja1!C191+1,Hoja1!I191,DiasNOLaborables))</f>
        <v>10</v>
      </c>
      <c r="N191" s="35" t="str">
        <f>IF(NETWORKDAYS(K191+1,I191,DiasNOLaborables)&lt;=0,"",NETWORKDAYS(K191+1,I191,DiasNOLaborables))</f>
        <v/>
      </c>
      <c r="O191" s="36"/>
      <c r="P191" s="37"/>
      <c r="Q191" s="38">
        <f>IFERROR(VLOOKUP(E191,$Y$50:$Z$63,2),"")</f>
        <v>10</v>
      </c>
      <c r="R191" s="37"/>
      <c r="S191" s="39"/>
    </row>
    <row r="192" spans="1:19" s="40" customFormat="1" x14ac:dyDescent="0.25">
      <c r="A192" s="32">
        <f t="shared" si="2"/>
        <v>181</v>
      </c>
      <c r="B192" s="54">
        <v>20180404174753</v>
      </c>
      <c r="C192" s="50">
        <v>43194</v>
      </c>
      <c r="D192" s="48" t="s">
        <v>124</v>
      </c>
      <c r="E192" s="48" t="s">
        <v>85</v>
      </c>
      <c r="F192" s="48" t="s">
        <v>109</v>
      </c>
      <c r="G192" s="48" t="s">
        <v>126</v>
      </c>
      <c r="H192" s="48" t="s">
        <v>44</v>
      </c>
      <c r="I192" s="49">
        <v>43208</v>
      </c>
      <c r="J192" s="48" t="s">
        <v>120</v>
      </c>
      <c r="K192" s="22">
        <f>IFERROR(WORKDAY(C192,Q192,DiasNOLaborables),"")</f>
        <v>43208</v>
      </c>
      <c r="L192" s="34" t="str">
        <f>+IF(C192="","",IF(I192="","",(IF(I192&lt;=K192,"A TIEMPO","FUERA DE TIEMPO"))))</f>
        <v>A TIEMPO</v>
      </c>
      <c r="M192" s="34">
        <f>IF(I192="","",NETWORKDAYS(Hoja1!C192+1,Hoja1!I192,DiasNOLaborables))</f>
        <v>10</v>
      </c>
      <c r="N192" s="35" t="str">
        <f>IF(NETWORKDAYS(K192+1,I192,DiasNOLaborables)&lt;=0,"",NETWORKDAYS(K192+1,I192,DiasNOLaborables))</f>
        <v/>
      </c>
      <c r="O192" s="36"/>
      <c r="P192" s="37"/>
      <c r="Q192" s="38">
        <f>IFERROR(VLOOKUP(E192,$Y$50:$Z$63,2),"")</f>
        <v>10</v>
      </c>
      <c r="R192" s="37"/>
      <c r="S192" s="39"/>
    </row>
    <row r="193" spans="1:19" s="40" customFormat="1" x14ac:dyDescent="0.25">
      <c r="A193" s="32">
        <f t="shared" si="2"/>
        <v>182</v>
      </c>
      <c r="B193" s="54">
        <v>20180404174737</v>
      </c>
      <c r="C193" s="50">
        <v>43194</v>
      </c>
      <c r="D193" s="48" t="s">
        <v>124</v>
      </c>
      <c r="E193" s="48" t="s">
        <v>85</v>
      </c>
      <c r="F193" s="48" t="s">
        <v>109</v>
      </c>
      <c r="G193" s="48" t="s">
        <v>126</v>
      </c>
      <c r="H193" s="48" t="s">
        <v>44</v>
      </c>
      <c r="I193" s="49">
        <v>43208</v>
      </c>
      <c r="J193" s="48" t="s">
        <v>120</v>
      </c>
      <c r="K193" s="22">
        <f>IFERROR(WORKDAY(C193,Q193,DiasNOLaborables),"")</f>
        <v>43208</v>
      </c>
      <c r="L193" s="34" t="str">
        <f>+IF(C193="","",IF(I193="","",(IF(I193&lt;=K193,"A TIEMPO","FUERA DE TIEMPO"))))</f>
        <v>A TIEMPO</v>
      </c>
      <c r="M193" s="34">
        <f>IF(I193="","",NETWORKDAYS(Hoja1!C193+1,Hoja1!I193,DiasNOLaborables))</f>
        <v>10</v>
      </c>
      <c r="N193" s="35" t="str">
        <f>IF(NETWORKDAYS(K193+1,I193,DiasNOLaborables)&lt;=0,"",NETWORKDAYS(K193+1,I193,DiasNOLaborables))</f>
        <v/>
      </c>
      <c r="O193" s="36"/>
      <c r="P193" s="37"/>
      <c r="Q193" s="38">
        <f>IFERROR(VLOOKUP(E193,$Y$50:$Z$63,2),"")</f>
        <v>10</v>
      </c>
      <c r="R193" s="37"/>
      <c r="S193" s="39"/>
    </row>
    <row r="194" spans="1:19" s="40" customFormat="1" x14ac:dyDescent="0.25">
      <c r="A194" s="32">
        <f t="shared" si="2"/>
        <v>183</v>
      </c>
      <c r="B194" s="54">
        <v>20180404173701</v>
      </c>
      <c r="C194" s="50">
        <v>43194</v>
      </c>
      <c r="D194" s="48" t="s">
        <v>124</v>
      </c>
      <c r="E194" s="48" t="s">
        <v>85</v>
      </c>
      <c r="F194" s="48" t="s">
        <v>109</v>
      </c>
      <c r="G194" s="48" t="s">
        <v>126</v>
      </c>
      <c r="H194" s="48" t="s">
        <v>44</v>
      </c>
      <c r="I194" s="49">
        <v>43208</v>
      </c>
      <c r="J194" s="48" t="s">
        <v>120</v>
      </c>
      <c r="K194" s="22">
        <f>IFERROR(WORKDAY(C194,Q194,DiasNOLaborables),"")</f>
        <v>43208</v>
      </c>
      <c r="L194" s="34" t="str">
        <f>+IF(C194="","",IF(I194="","",(IF(I194&lt;=K194,"A TIEMPO","FUERA DE TIEMPO"))))</f>
        <v>A TIEMPO</v>
      </c>
      <c r="M194" s="34">
        <f>IF(I194="","",NETWORKDAYS(Hoja1!C194+1,Hoja1!I194,DiasNOLaborables))</f>
        <v>10</v>
      </c>
      <c r="N194" s="35" t="str">
        <f>IF(NETWORKDAYS(K194+1,I194,DiasNOLaborables)&lt;=0,"",NETWORKDAYS(K194+1,I194,DiasNOLaborables))</f>
        <v/>
      </c>
      <c r="O194" s="36"/>
      <c r="P194" s="37"/>
      <c r="Q194" s="38">
        <f>IFERROR(VLOOKUP(E194,$Y$50:$Z$63,2),"")</f>
        <v>10</v>
      </c>
      <c r="R194" s="37"/>
      <c r="S194" s="39"/>
    </row>
    <row r="195" spans="1:19" s="40" customFormat="1" x14ac:dyDescent="0.25">
      <c r="A195" s="32">
        <f t="shared" si="2"/>
        <v>184</v>
      </c>
      <c r="B195" s="54">
        <v>20180404173237</v>
      </c>
      <c r="C195" s="50">
        <v>43194</v>
      </c>
      <c r="D195" s="48" t="s">
        <v>124</v>
      </c>
      <c r="E195" s="48" t="s">
        <v>85</v>
      </c>
      <c r="F195" s="48" t="s">
        <v>109</v>
      </c>
      <c r="G195" s="48" t="s">
        <v>126</v>
      </c>
      <c r="H195" s="48" t="s">
        <v>44</v>
      </c>
      <c r="I195" s="49">
        <v>43208</v>
      </c>
      <c r="J195" s="48" t="s">
        <v>120</v>
      </c>
      <c r="K195" s="22">
        <f>IFERROR(WORKDAY(C195,Q195,DiasNOLaborables),"")</f>
        <v>43208</v>
      </c>
      <c r="L195" s="34" t="str">
        <f>+IF(C195="","",IF(I195="","",(IF(I195&lt;=K195,"A TIEMPO","FUERA DE TIEMPO"))))</f>
        <v>A TIEMPO</v>
      </c>
      <c r="M195" s="34">
        <f>IF(I195="","",NETWORKDAYS(Hoja1!C195+1,Hoja1!I195,DiasNOLaborables))</f>
        <v>10</v>
      </c>
      <c r="N195" s="35" t="str">
        <f>IF(NETWORKDAYS(K195+1,I195,DiasNOLaborables)&lt;=0,"",NETWORKDAYS(K195+1,I195,DiasNOLaborables))</f>
        <v/>
      </c>
      <c r="O195" s="36"/>
      <c r="P195" s="37"/>
      <c r="Q195" s="38">
        <f>IFERROR(VLOOKUP(E195,$Y$50:$Z$63,2),"")</f>
        <v>10</v>
      </c>
      <c r="R195" s="37"/>
      <c r="S195" s="39"/>
    </row>
    <row r="196" spans="1:19" s="40" customFormat="1" x14ac:dyDescent="0.25">
      <c r="A196" s="32">
        <f t="shared" si="2"/>
        <v>185</v>
      </c>
      <c r="B196" s="54">
        <v>20180404172304</v>
      </c>
      <c r="C196" s="50">
        <v>43194</v>
      </c>
      <c r="D196" s="48" t="s">
        <v>124</v>
      </c>
      <c r="E196" s="48" t="s">
        <v>85</v>
      </c>
      <c r="F196" s="48" t="s">
        <v>109</v>
      </c>
      <c r="G196" s="48" t="s">
        <v>126</v>
      </c>
      <c r="H196" s="48" t="s">
        <v>44</v>
      </c>
      <c r="I196" s="49">
        <v>43208</v>
      </c>
      <c r="J196" s="48" t="s">
        <v>120</v>
      </c>
      <c r="K196" s="22">
        <f>IFERROR(WORKDAY(C196,Q196,DiasNOLaborables),"")</f>
        <v>43208</v>
      </c>
      <c r="L196" s="34" t="str">
        <f>+IF(C196="","",IF(I196="","",(IF(I196&lt;=K196,"A TIEMPO","FUERA DE TIEMPO"))))</f>
        <v>A TIEMPO</v>
      </c>
      <c r="M196" s="34">
        <f>IF(I196="","",NETWORKDAYS(Hoja1!C196+1,Hoja1!I196,DiasNOLaborables))</f>
        <v>10</v>
      </c>
      <c r="N196" s="35" t="str">
        <f>IF(NETWORKDAYS(K196+1,I196,DiasNOLaborables)&lt;=0,"",NETWORKDAYS(K196+1,I196,DiasNOLaborables))</f>
        <v/>
      </c>
      <c r="O196" s="36"/>
      <c r="P196" s="37"/>
      <c r="Q196" s="38">
        <f>IFERROR(VLOOKUP(E196,$Y$50:$Z$63,2),"")</f>
        <v>10</v>
      </c>
      <c r="R196" s="37"/>
      <c r="S196" s="39"/>
    </row>
    <row r="197" spans="1:19" s="40" customFormat="1" x14ac:dyDescent="0.25">
      <c r="A197" s="32">
        <f t="shared" si="2"/>
        <v>186</v>
      </c>
      <c r="B197" s="54">
        <v>20180404171326</v>
      </c>
      <c r="C197" s="50">
        <v>43194</v>
      </c>
      <c r="D197" s="48" t="s">
        <v>124</v>
      </c>
      <c r="E197" s="48" t="s">
        <v>85</v>
      </c>
      <c r="F197" s="48" t="s">
        <v>109</v>
      </c>
      <c r="G197" s="48" t="s">
        <v>126</v>
      </c>
      <c r="H197" s="48" t="s">
        <v>44</v>
      </c>
      <c r="I197" s="49">
        <v>43208</v>
      </c>
      <c r="J197" s="48" t="s">
        <v>120</v>
      </c>
      <c r="K197" s="22">
        <f>IFERROR(WORKDAY(C197,Q197,DiasNOLaborables),"")</f>
        <v>43208</v>
      </c>
      <c r="L197" s="34" t="str">
        <f>+IF(C197="","",IF(I197="","",(IF(I197&lt;=K197,"A TIEMPO","FUERA DE TIEMPO"))))</f>
        <v>A TIEMPO</v>
      </c>
      <c r="M197" s="34">
        <f>IF(I197="","",NETWORKDAYS(Hoja1!C197+1,Hoja1!I197,DiasNOLaborables))</f>
        <v>10</v>
      </c>
      <c r="N197" s="35" t="str">
        <f>IF(NETWORKDAYS(K197+1,I197,DiasNOLaborables)&lt;=0,"",NETWORKDAYS(K197+1,I197,DiasNOLaborables))</f>
        <v/>
      </c>
      <c r="O197" s="36"/>
      <c r="P197" s="37"/>
      <c r="Q197" s="38">
        <f>IFERROR(VLOOKUP(E197,$Y$50:$Z$63,2),"")</f>
        <v>10</v>
      </c>
      <c r="R197" s="37"/>
      <c r="S197" s="39"/>
    </row>
    <row r="198" spans="1:19" s="40" customFormat="1" x14ac:dyDescent="0.25">
      <c r="A198" s="32">
        <f t="shared" si="2"/>
        <v>187</v>
      </c>
      <c r="B198" s="54">
        <v>20180404165354</v>
      </c>
      <c r="C198" s="50">
        <v>43194</v>
      </c>
      <c r="D198" s="48" t="s">
        <v>124</v>
      </c>
      <c r="E198" s="48" t="s">
        <v>85</v>
      </c>
      <c r="F198" s="48" t="s">
        <v>109</v>
      </c>
      <c r="G198" s="48" t="s">
        <v>126</v>
      </c>
      <c r="H198" s="48" t="s">
        <v>44</v>
      </c>
      <c r="I198" s="49">
        <v>43208</v>
      </c>
      <c r="J198" s="48" t="s">
        <v>120</v>
      </c>
      <c r="K198" s="22">
        <f>IFERROR(WORKDAY(C198,Q198,DiasNOLaborables),"")</f>
        <v>43208</v>
      </c>
      <c r="L198" s="34" t="str">
        <f>+IF(C198="","",IF(I198="","",(IF(I198&lt;=K198,"A TIEMPO","FUERA DE TIEMPO"))))</f>
        <v>A TIEMPO</v>
      </c>
      <c r="M198" s="34">
        <f>IF(I198="","",NETWORKDAYS(Hoja1!C198+1,Hoja1!I198,DiasNOLaborables))</f>
        <v>10</v>
      </c>
      <c r="N198" s="35" t="str">
        <f>IF(NETWORKDAYS(K198+1,I198,DiasNOLaborables)&lt;=0,"",NETWORKDAYS(K198+1,I198,DiasNOLaborables))</f>
        <v/>
      </c>
      <c r="O198" s="36"/>
      <c r="P198" s="37"/>
      <c r="Q198" s="38">
        <f>IFERROR(VLOOKUP(E198,$Y$50:$Z$63,2),"")</f>
        <v>10</v>
      </c>
      <c r="R198" s="37"/>
      <c r="S198" s="39"/>
    </row>
    <row r="199" spans="1:19" s="40" customFormat="1" x14ac:dyDescent="0.25">
      <c r="A199" s="32">
        <f t="shared" si="2"/>
        <v>188</v>
      </c>
      <c r="B199" s="54">
        <v>20180404163428</v>
      </c>
      <c r="C199" s="50">
        <v>43194</v>
      </c>
      <c r="D199" s="48" t="s">
        <v>124</v>
      </c>
      <c r="E199" s="48" t="s">
        <v>85</v>
      </c>
      <c r="F199" s="48" t="s">
        <v>109</v>
      </c>
      <c r="G199" s="48" t="s">
        <v>126</v>
      </c>
      <c r="H199" s="48" t="s">
        <v>44</v>
      </c>
      <c r="I199" s="49">
        <v>43208</v>
      </c>
      <c r="J199" s="48" t="s">
        <v>120</v>
      </c>
      <c r="K199" s="22">
        <f>IFERROR(WORKDAY(C199,Q199,DiasNOLaborables),"")</f>
        <v>43208</v>
      </c>
      <c r="L199" s="34" t="str">
        <f>+IF(C199="","",IF(I199="","",(IF(I199&lt;=K199,"A TIEMPO","FUERA DE TIEMPO"))))</f>
        <v>A TIEMPO</v>
      </c>
      <c r="M199" s="34">
        <f>IF(I199="","",NETWORKDAYS(Hoja1!C199+1,Hoja1!I199,DiasNOLaborables))</f>
        <v>10</v>
      </c>
      <c r="N199" s="35" t="str">
        <f>IF(NETWORKDAYS(K199+1,I199,DiasNOLaborables)&lt;=0,"",NETWORKDAYS(K199+1,I199,DiasNOLaborables))</f>
        <v/>
      </c>
      <c r="O199" s="36"/>
      <c r="P199" s="37"/>
      <c r="Q199" s="38">
        <f>IFERROR(VLOOKUP(E199,$Y$50:$Z$63,2),"")</f>
        <v>10</v>
      </c>
      <c r="R199" s="37"/>
      <c r="S199" s="39"/>
    </row>
    <row r="200" spans="1:19" s="40" customFormat="1" x14ac:dyDescent="0.25">
      <c r="A200" s="32">
        <f t="shared" si="2"/>
        <v>189</v>
      </c>
      <c r="B200" s="54">
        <v>20180404162308</v>
      </c>
      <c r="C200" s="50">
        <v>43194</v>
      </c>
      <c r="D200" s="48" t="s">
        <v>124</v>
      </c>
      <c r="E200" s="48" t="s">
        <v>85</v>
      </c>
      <c r="F200" s="48" t="s">
        <v>109</v>
      </c>
      <c r="G200" s="48" t="s">
        <v>126</v>
      </c>
      <c r="H200" s="48" t="s">
        <v>44</v>
      </c>
      <c r="I200" s="49">
        <v>43208</v>
      </c>
      <c r="J200" s="48" t="s">
        <v>120</v>
      </c>
      <c r="K200" s="22">
        <f>IFERROR(WORKDAY(C200,Q200,DiasNOLaborables),"")</f>
        <v>43208</v>
      </c>
      <c r="L200" s="34" t="str">
        <f>+IF(C200="","",IF(I200="","",(IF(I200&lt;=K200,"A TIEMPO","FUERA DE TIEMPO"))))</f>
        <v>A TIEMPO</v>
      </c>
      <c r="M200" s="34">
        <f>IF(I200="","",NETWORKDAYS(Hoja1!C200+1,Hoja1!I200,DiasNOLaborables))</f>
        <v>10</v>
      </c>
      <c r="N200" s="35" t="str">
        <f>IF(NETWORKDAYS(K200+1,I200,DiasNOLaborables)&lt;=0,"",NETWORKDAYS(K200+1,I200,DiasNOLaborables))</f>
        <v/>
      </c>
      <c r="O200" s="36"/>
      <c r="P200" s="37"/>
      <c r="Q200" s="38">
        <f>IFERROR(VLOOKUP(E200,$Y$50:$Z$63,2),"")</f>
        <v>10</v>
      </c>
      <c r="R200" s="37"/>
      <c r="S200" s="39"/>
    </row>
    <row r="201" spans="1:19" s="40" customFormat="1" x14ac:dyDescent="0.25">
      <c r="A201" s="32">
        <f t="shared" si="2"/>
        <v>190</v>
      </c>
      <c r="B201" s="54">
        <v>20180404161423</v>
      </c>
      <c r="C201" s="50">
        <v>43194</v>
      </c>
      <c r="D201" s="48" t="s">
        <v>124</v>
      </c>
      <c r="E201" s="48" t="s">
        <v>85</v>
      </c>
      <c r="F201" s="48" t="s">
        <v>109</v>
      </c>
      <c r="G201" s="48" t="s">
        <v>126</v>
      </c>
      <c r="H201" s="48" t="s">
        <v>44</v>
      </c>
      <c r="I201" s="49">
        <v>43208</v>
      </c>
      <c r="J201" s="48" t="s">
        <v>120</v>
      </c>
      <c r="K201" s="22">
        <f>IFERROR(WORKDAY(C201,Q201,DiasNOLaborables),"")</f>
        <v>43208</v>
      </c>
      <c r="L201" s="34" t="str">
        <f>+IF(C201="","",IF(I201="","",(IF(I201&lt;=K201,"A TIEMPO","FUERA DE TIEMPO"))))</f>
        <v>A TIEMPO</v>
      </c>
      <c r="M201" s="34">
        <f>IF(I201="","",NETWORKDAYS(Hoja1!C201+1,Hoja1!I201,DiasNOLaborables))</f>
        <v>10</v>
      </c>
      <c r="N201" s="35" t="str">
        <f>IF(NETWORKDAYS(K201+1,I201,DiasNOLaborables)&lt;=0,"",NETWORKDAYS(K201+1,I201,DiasNOLaborables))</f>
        <v/>
      </c>
      <c r="O201" s="36"/>
      <c r="P201" s="37"/>
      <c r="Q201" s="38">
        <f>IFERROR(VLOOKUP(E201,$Y$50:$Z$63,2),"")</f>
        <v>10</v>
      </c>
      <c r="R201" s="37"/>
      <c r="S201" s="39"/>
    </row>
    <row r="202" spans="1:19" s="40" customFormat="1" x14ac:dyDescent="0.25">
      <c r="A202" s="32">
        <f t="shared" si="2"/>
        <v>191</v>
      </c>
      <c r="B202" s="54">
        <v>20180404161218</v>
      </c>
      <c r="C202" s="50">
        <v>43194</v>
      </c>
      <c r="D202" s="48" t="s">
        <v>124</v>
      </c>
      <c r="E202" s="48" t="s">
        <v>85</v>
      </c>
      <c r="F202" s="48" t="s">
        <v>109</v>
      </c>
      <c r="G202" s="48" t="s">
        <v>126</v>
      </c>
      <c r="H202" s="48" t="s">
        <v>44</v>
      </c>
      <c r="I202" s="49">
        <v>43208</v>
      </c>
      <c r="J202" s="48" t="s">
        <v>120</v>
      </c>
      <c r="K202" s="22">
        <f>IFERROR(WORKDAY(C202,Q202,DiasNOLaborables),"")</f>
        <v>43208</v>
      </c>
      <c r="L202" s="34" t="str">
        <f>+IF(C202="","",IF(I202="","",(IF(I202&lt;=K202,"A TIEMPO","FUERA DE TIEMPO"))))</f>
        <v>A TIEMPO</v>
      </c>
      <c r="M202" s="34">
        <f>IF(I202="","",NETWORKDAYS(Hoja1!C202+1,Hoja1!I202,DiasNOLaborables))</f>
        <v>10</v>
      </c>
      <c r="N202" s="35" t="str">
        <f>IF(NETWORKDAYS(K202+1,I202,DiasNOLaborables)&lt;=0,"",NETWORKDAYS(K202+1,I202,DiasNOLaborables))</f>
        <v/>
      </c>
      <c r="O202" s="36"/>
      <c r="P202" s="37"/>
      <c r="Q202" s="38">
        <f>IFERROR(VLOOKUP(E202,$Y$50:$Z$63,2),"")</f>
        <v>10</v>
      </c>
      <c r="R202" s="37"/>
      <c r="S202" s="39"/>
    </row>
    <row r="203" spans="1:19" s="40" customFormat="1" x14ac:dyDescent="0.25">
      <c r="A203" s="32">
        <f t="shared" si="2"/>
        <v>192</v>
      </c>
      <c r="B203" s="54">
        <v>20180404161058</v>
      </c>
      <c r="C203" s="50">
        <v>43194</v>
      </c>
      <c r="D203" s="48" t="s">
        <v>124</v>
      </c>
      <c r="E203" s="48" t="s">
        <v>85</v>
      </c>
      <c r="F203" s="48" t="s">
        <v>109</v>
      </c>
      <c r="G203" s="48" t="s">
        <v>126</v>
      </c>
      <c r="H203" s="48" t="s">
        <v>44</v>
      </c>
      <c r="I203" s="49">
        <v>43208</v>
      </c>
      <c r="J203" s="48" t="s">
        <v>120</v>
      </c>
      <c r="K203" s="22">
        <f>IFERROR(WORKDAY(C203,Q203,DiasNOLaborables),"")</f>
        <v>43208</v>
      </c>
      <c r="L203" s="34" t="str">
        <f>+IF(C203="","",IF(I203="","",(IF(I203&lt;=K203,"A TIEMPO","FUERA DE TIEMPO"))))</f>
        <v>A TIEMPO</v>
      </c>
      <c r="M203" s="34">
        <f>IF(I203="","",NETWORKDAYS(Hoja1!C203+1,Hoja1!I203,DiasNOLaborables))</f>
        <v>10</v>
      </c>
      <c r="N203" s="35" t="str">
        <f>IF(NETWORKDAYS(K203+1,I203,DiasNOLaborables)&lt;=0,"",NETWORKDAYS(K203+1,I203,DiasNOLaborables))</f>
        <v/>
      </c>
      <c r="O203" s="36"/>
      <c r="P203" s="37"/>
      <c r="Q203" s="38">
        <f>IFERROR(VLOOKUP(E203,$Y$50:$Z$63,2),"")</f>
        <v>10</v>
      </c>
      <c r="R203" s="37"/>
      <c r="S203" s="39"/>
    </row>
    <row r="204" spans="1:19" s="40" customFormat="1" x14ac:dyDescent="0.25">
      <c r="A204" s="32">
        <f t="shared" si="2"/>
        <v>193</v>
      </c>
      <c r="B204" s="54">
        <v>20180404160209</v>
      </c>
      <c r="C204" s="50">
        <v>43194</v>
      </c>
      <c r="D204" s="48" t="s">
        <v>124</v>
      </c>
      <c r="E204" s="48" t="s">
        <v>85</v>
      </c>
      <c r="F204" s="48" t="s">
        <v>109</v>
      </c>
      <c r="G204" s="48" t="s">
        <v>126</v>
      </c>
      <c r="H204" s="48" t="s">
        <v>44</v>
      </c>
      <c r="I204" s="49">
        <v>43208</v>
      </c>
      <c r="J204" s="48" t="s">
        <v>120</v>
      </c>
      <c r="K204" s="22">
        <f>IFERROR(WORKDAY(C204,Q204,DiasNOLaborables),"")</f>
        <v>43208</v>
      </c>
      <c r="L204" s="34" t="str">
        <f>+IF(C204="","",IF(I204="","",(IF(I204&lt;=K204,"A TIEMPO","FUERA DE TIEMPO"))))</f>
        <v>A TIEMPO</v>
      </c>
      <c r="M204" s="34">
        <f>IF(I204="","",NETWORKDAYS(Hoja1!C204+1,Hoja1!I204,DiasNOLaborables))</f>
        <v>10</v>
      </c>
      <c r="N204" s="35" t="str">
        <f>IF(NETWORKDAYS(K204+1,I204,DiasNOLaborables)&lt;=0,"",NETWORKDAYS(K204+1,I204,DiasNOLaborables))</f>
        <v/>
      </c>
      <c r="O204" s="36"/>
      <c r="P204" s="37"/>
      <c r="Q204" s="38">
        <f>IFERROR(VLOOKUP(E204,$Y$50:$Z$63,2),"")</f>
        <v>10</v>
      </c>
      <c r="R204" s="37"/>
      <c r="S204" s="39"/>
    </row>
    <row r="205" spans="1:19" s="40" customFormat="1" x14ac:dyDescent="0.25">
      <c r="A205" s="32">
        <f t="shared" si="2"/>
        <v>194</v>
      </c>
      <c r="B205" s="54">
        <v>20180404155027</v>
      </c>
      <c r="C205" s="50">
        <v>43194</v>
      </c>
      <c r="D205" s="48" t="s">
        <v>124</v>
      </c>
      <c r="E205" s="48" t="s">
        <v>85</v>
      </c>
      <c r="F205" s="48" t="s">
        <v>109</v>
      </c>
      <c r="G205" s="48" t="s">
        <v>126</v>
      </c>
      <c r="H205" s="48" t="s">
        <v>44</v>
      </c>
      <c r="I205" s="49">
        <v>43208</v>
      </c>
      <c r="J205" s="48" t="s">
        <v>120</v>
      </c>
      <c r="K205" s="22">
        <f>IFERROR(WORKDAY(C205,Q205,DiasNOLaborables),"")</f>
        <v>43208</v>
      </c>
      <c r="L205" s="34" t="str">
        <f>+IF(C205="","",IF(I205="","",(IF(I205&lt;=K205,"A TIEMPO","FUERA DE TIEMPO"))))</f>
        <v>A TIEMPO</v>
      </c>
      <c r="M205" s="34">
        <f>IF(I205="","",NETWORKDAYS(Hoja1!C205+1,Hoja1!I205,DiasNOLaborables))</f>
        <v>10</v>
      </c>
      <c r="N205" s="35" t="str">
        <f>IF(NETWORKDAYS(K205+1,I205,DiasNOLaborables)&lt;=0,"",NETWORKDAYS(K205+1,I205,DiasNOLaborables))</f>
        <v/>
      </c>
      <c r="O205" s="36"/>
      <c r="P205" s="37"/>
      <c r="Q205" s="38">
        <f>IFERROR(VLOOKUP(E205,$Y$50:$Z$63,2),"")</f>
        <v>10</v>
      </c>
      <c r="R205" s="37"/>
      <c r="S205" s="39"/>
    </row>
    <row r="206" spans="1:19" s="40" customFormat="1" x14ac:dyDescent="0.25">
      <c r="A206" s="32">
        <f t="shared" ref="A206:A269" si="3">IF(B206&lt;&gt;"",A205+1,"")</f>
        <v>195</v>
      </c>
      <c r="B206" s="54">
        <v>20180404152534</v>
      </c>
      <c r="C206" s="50">
        <v>43194</v>
      </c>
      <c r="D206" s="48" t="s">
        <v>124</v>
      </c>
      <c r="E206" s="48" t="s">
        <v>85</v>
      </c>
      <c r="F206" s="48" t="s">
        <v>109</v>
      </c>
      <c r="G206" s="48" t="s">
        <v>126</v>
      </c>
      <c r="H206" s="48" t="s">
        <v>44</v>
      </c>
      <c r="I206" s="49">
        <v>43208</v>
      </c>
      <c r="J206" s="48" t="s">
        <v>120</v>
      </c>
      <c r="K206" s="22">
        <f>IFERROR(WORKDAY(C206,Q206,DiasNOLaborables),"")</f>
        <v>43208</v>
      </c>
      <c r="L206" s="34" t="str">
        <f>+IF(C206="","",IF(I206="","",(IF(I206&lt;=K206,"A TIEMPO","FUERA DE TIEMPO"))))</f>
        <v>A TIEMPO</v>
      </c>
      <c r="M206" s="34">
        <f>IF(I206="","",NETWORKDAYS(Hoja1!C206+1,Hoja1!I206,DiasNOLaborables))</f>
        <v>10</v>
      </c>
      <c r="N206" s="35" t="str">
        <f>IF(NETWORKDAYS(K206+1,I206,DiasNOLaborables)&lt;=0,"",NETWORKDAYS(K206+1,I206,DiasNOLaborables))</f>
        <v/>
      </c>
      <c r="O206" s="36"/>
      <c r="P206" s="37"/>
      <c r="Q206" s="38">
        <f>IFERROR(VLOOKUP(E206,$Y$50:$Z$63,2),"")</f>
        <v>10</v>
      </c>
      <c r="R206" s="37"/>
      <c r="S206" s="39"/>
    </row>
    <row r="207" spans="1:19" s="40" customFormat="1" x14ac:dyDescent="0.25">
      <c r="A207" s="32">
        <f t="shared" si="3"/>
        <v>196</v>
      </c>
      <c r="B207" s="54">
        <v>20180404151848</v>
      </c>
      <c r="C207" s="50">
        <v>43194</v>
      </c>
      <c r="D207" s="48" t="s">
        <v>124</v>
      </c>
      <c r="E207" s="48" t="s">
        <v>85</v>
      </c>
      <c r="F207" s="48" t="s">
        <v>109</v>
      </c>
      <c r="G207" s="48" t="s">
        <v>126</v>
      </c>
      <c r="H207" s="48" t="s">
        <v>44</v>
      </c>
      <c r="I207" s="49">
        <v>43208</v>
      </c>
      <c r="J207" s="48" t="s">
        <v>120</v>
      </c>
      <c r="K207" s="22">
        <f>IFERROR(WORKDAY(C207,Q207,DiasNOLaborables),"")</f>
        <v>43208</v>
      </c>
      <c r="L207" s="34" t="str">
        <f>+IF(C207="","",IF(I207="","",(IF(I207&lt;=K207,"A TIEMPO","FUERA DE TIEMPO"))))</f>
        <v>A TIEMPO</v>
      </c>
      <c r="M207" s="34">
        <f>IF(I207="","",NETWORKDAYS(Hoja1!C207+1,Hoja1!I207,DiasNOLaborables))</f>
        <v>10</v>
      </c>
      <c r="N207" s="35" t="str">
        <f>IF(NETWORKDAYS(K207+1,I207,DiasNOLaborables)&lt;=0,"",NETWORKDAYS(K207+1,I207,DiasNOLaborables))</f>
        <v/>
      </c>
      <c r="O207" s="36"/>
      <c r="P207" s="37"/>
      <c r="Q207" s="38">
        <f>IFERROR(VLOOKUP(E207,$Y$50:$Z$63,2),"")</f>
        <v>10</v>
      </c>
      <c r="R207" s="37"/>
      <c r="S207" s="39"/>
    </row>
    <row r="208" spans="1:19" s="40" customFormat="1" x14ac:dyDescent="0.25">
      <c r="A208" s="32">
        <f t="shared" si="3"/>
        <v>197</v>
      </c>
      <c r="B208" s="54">
        <v>20180404151405</v>
      </c>
      <c r="C208" s="50">
        <v>43194</v>
      </c>
      <c r="D208" s="48" t="s">
        <v>124</v>
      </c>
      <c r="E208" s="48" t="s">
        <v>85</v>
      </c>
      <c r="F208" s="48" t="s">
        <v>109</v>
      </c>
      <c r="G208" s="48" t="s">
        <v>126</v>
      </c>
      <c r="H208" s="48" t="s">
        <v>44</v>
      </c>
      <c r="I208" s="49">
        <v>43208</v>
      </c>
      <c r="J208" s="48" t="s">
        <v>120</v>
      </c>
      <c r="K208" s="22">
        <f>IFERROR(WORKDAY(C208,Q208,DiasNOLaborables),"")</f>
        <v>43208</v>
      </c>
      <c r="L208" s="34" t="str">
        <f>+IF(C208="","",IF(I208="","",(IF(I208&lt;=K208,"A TIEMPO","FUERA DE TIEMPO"))))</f>
        <v>A TIEMPO</v>
      </c>
      <c r="M208" s="34">
        <f>IF(I208="","",NETWORKDAYS(Hoja1!C208+1,Hoja1!I208,DiasNOLaborables))</f>
        <v>10</v>
      </c>
      <c r="N208" s="35" t="str">
        <f>IF(NETWORKDAYS(K208+1,I208,DiasNOLaborables)&lt;=0,"",NETWORKDAYS(K208+1,I208,DiasNOLaborables))</f>
        <v/>
      </c>
      <c r="O208" s="36"/>
      <c r="P208" s="37"/>
      <c r="Q208" s="38">
        <f>IFERROR(VLOOKUP(E208,$Y$50:$Z$63,2),"")</f>
        <v>10</v>
      </c>
      <c r="R208" s="37"/>
      <c r="S208" s="39"/>
    </row>
    <row r="209" spans="1:19" s="40" customFormat="1" x14ac:dyDescent="0.25">
      <c r="A209" s="32">
        <f t="shared" si="3"/>
        <v>198</v>
      </c>
      <c r="B209" s="54">
        <v>20180404150449</v>
      </c>
      <c r="C209" s="50">
        <v>43194</v>
      </c>
      <c r="D209" s="48" t="s">
        <v>124</v>
      </c>
      <c r="E209" s="48" t="s">
        <v>85</v>
      </c>
      <c r="F209" s="48" t="s">
        <v>109</v>
      </c>
      <c r="G209" s="48" t="s">
        <v>126</v>
      </c>
      <c r="H209" s="48" t="s">
        <v>44</v>
      </c>
      <c r="I209" s="49">
        <v>43208</v>
      </c>
      <c r="J209" s="48" t="s">
        <v>120</v>
      </c>
      <c r="K209" s="22">
        <f>IFERROR(WORKDAY(C209,Q209,DiasNOLaborables),"")</f>
        <v>43208</v>
      </c>
      <c r="L209" s="34" t="str">
        <f>+IF(C209="","",IF(I209="","",(IF(I209&lt;=K209,"A TIEMPO","FUERA DE TIEMPO"))))</f>
        <v>A TIEMPO</v>
      </c>
      <c r="M209" s="34">
        <f>IF(I209="","",NETWORKDAYS(Hoja1!C209+1,Hoja1!I209,DiasNOLaborables))</f>
        <v>10</v>
      </c>
      <c r="N209" s="35" t="str">
        <f>IF(NETWORKDAYS(K209+1,I209,DiasNOLaborables)&lt;=0,"",NETWORKDAYS(K209+1,I209,DiasNOLaborables))</f>
        <v/>
      </c>
      <c r="O209" s="36"/>
      <c r="P209" s="37"/>
      <c r="Q209" s="38">
        <f>IFERROR(VLOOKUP(E209,$Y$50:$Z$63,2),"")</f>
        <v>10</v>
      </c>
      <c r="R209" s="37"/>
      <c r="S209" s="39"/>
    </row>
    <row r="210" spans="1:19" s="40" customFormat="1" x14ac:dyDescent="0.25">
      <c r="A210" s="32">
        <f t="shared" si="3"/>
        <v>199</v>
      </c>
      <c r="B210" s="54">
        <v>20180404145436</v>
      </c>
      <c r="C210" s="50">
        <v>43194</v>
      </c>
      <c r="D210" s="48" t="s">
        <v>124</v>
      </c>
      <c r="E210" s="48" t="s">
        <v>85</v>
      </c>
      <c r="F210" s="48" t="s">
        <v>109</v>
      </c>
      <c r="G210" s="48" t="s">
        <v>126</v>
      </c>
      <c r="H210" s="48" t="s">
        <v>44</v>
      </c>
      <c r="I210" s="49">
        <v>43208</v>
      </c>
      <c r="J210" s="48" t="s">
        <v>120</v>
      </c>
      <c r="K210" s="22">
        <f>IFERROR(WORKDAY(C210,Q210,DiasNOLaborables),"")</f>
        <v>43208</v>
      </c>
      <c r="L210" s="34" t="str">
        <f>+IF(C210="","",IF(I210="","",(IF(I210&lt;=K210,"A TIEMPO","FUERA DE TIEMPO"))))</f>
        <v>A TIEMPO</v>
      </c>
      <c r="M210" s="34">
        <f>IF(I210="","",NETWORKDAYS(Hoja1!C210+1,Hoja1!I210,DiasNOLaborables))</f>
        <v>10</v>
      </c>
      <c r="N210" s="35" t="str">
        <f>IF(NETWORKDAYS(K210+1,I210,DiasNOLaborables)&lt;=0,"",NETWORKDAYS(K210+1,I210,DiasNOLaborables))</f>
        <v/>
      </c>
      <c r="O210" s="36"/>
      <c r="P210" s="37"/>
      <c r="Q210" s="38">
        <f>IFERROR(VLOOKUP(E210,$Y$50:$Z$63,2),"")</f>
        <v>10</v>
      </c>
      <c r="R210" s="37"/>
      <c r="S210" s="39"/>
    </row>
    <row r="211" spans="1:19" s="40" customFormat="1" x14ac:dyDescent="0.25">
      <c r="A211" s="32">
        <f t="shared" si="3"/>
        <v>200</v>
      </c>
      <c r="B211" s="54">
        <v>20180404143626</v>
      </c>
      <c r="C211" s="50">
        <v>43194</v>
      </c>
      <c r="D211" s="48" t="s">
        <v>124</v>
      </c>
      <c r="E211" s="48" t="s">
        <v>85</v>
      </c>
      <c r="F211" s="48" t="s">
        <v>109</v>
      </c>
      <c r="G211" s="48" t="s">
        <v>126</v>
      </c>
      <c r="H211" s="48" t="s">
        <v>44</v>
      </c>
      <c r="I211" s="49">
        <v>43208</v>
      </c>
      <c r="J211" s="48" t="s">
        <v>120</v>
      </c>
      <c r="K211" s="22">
        <f>IFERROR(WORKDAY(C211,Q211,DiasNOLaborables),"")</f>
        <v>43208</v>
      </c>
      <c r="L211" s="34" t="str">
        <f>+IF(C211="","",IF(I211="","",(IF(I211&lt;=K211,"A TIEMPO","FUERA DE TIEMPO"))))</f>
        <v>A TIEMPO</v>
      </c>
      <c r="M211" s="34">
        <f>IF(I211="","",NETWORKDAYS(Hoja1!C211+1,Hoja1!I211,DiasNOLaborables))</f>
        <v>10</v>
      </c>
      <c r="N211" s="35" t="str">
        <f>IF(NETWORKDAYS(K211+1,I211,DiasNOLaborables)&lt;=0,"",NETWORKDAYS(K211+1,I211,DiasNOLaborables))</f>
        <v/>
      </c>
      <c r="O211" s="36"/>
      <c r="P211" s="37"/>
      <c r="Q211" s="38">
        <f>IFERROR(VLOOKUP(E211,$Y$50:$Z$63,2),"")</f>
        <v>10</v>
      </c>
      <c r="R211" s="37"/>
      <c r="S211" s="39"/>
    </row>
    <row r="212" spans="1:19" s="40" customFormat="1" x14ac:dyDescent="0.25">
      <c r="A212" s="32">
        <f t="shared" si="3"/>
        <v>201</v>
      </c>
      <c r="B212" s="54">
        <v>20180404143546</v>
      </c>
      <c r="C212" s="50">
        <v>43194</v>
      </c>
      <c r="D212" s="48" t="s">
        <v>124</v>
      </c>
      <c r="E212" s="48" t="s">
        <v>85</v>
      </c>
      <c r="F212" s="48" t="s">
        <v>109</v>
      </c>
      <c r="G212" s="48" t="s">
        <v>126</v>
      </c>
      <c r="H212" s="48" t="s">
        <v>44</v>
      </c>
      <c r="I212" s="49">
        <v>43208</v>
      </c>
      <c r="J212" s="48" t="s">
        <v>120</v>
      </c>
      <c r="K212" s="22">
        <f>IFERROR(WORKDAY(C212,Q212,DiasNOLaborables),"")</f>
        <v>43208</v>
      </c>
      <c r="L212" s="34" t="str">
        <f>+IF(C212="","",IF(I212="","",(IF(I212&lt;=K212,"A TIEMPO","FUERA DE TIEMPO"))))</f>
        <v>A TIEMPO</v>
      </c>
      <c r="M212" s="34">
        <f>IF(I212="","",NETWORKDAYS(Hoja1!C212+1,Hoja1!I212,DiasNOLaborables))</f>
        <v>10</v>
      </c>
      <c r="N212" s="35" t="str">
        <f>IF(NETWORKDAYS(K212+1,I212,DiasNOLaborables)&lt;=0,"",NETWORKDAYS(K212+1,I212,DiasNOLaborables))</f>
        <v/>
      </c>
      <c r="O212" s="36"/>
      <c r="P212" s="37"/>
      <c r="Q212" s="38">
        <f>IFERROR(VLOOKUP(E212,$Y$50:$Z$63,2),"")</f>
        <v>10</v>
      </c>
      <c r="R212" s="37"/>
      <c r="S212" s="39"/>
    </row>
    <row r="213" spans="1:19" s="40" customFormat="1" x14ac:dyDescent="0.25">
      <c r="A213" s="32">
        <f t="shared" si="3"/>
        <v>202</v>
      </c>
      <c r="B213" s="54">
        <v>20180404143138</v>
      </c>
      <c r="C213" s="50">
        <v>43194</v>
      </c>
      <c r="D213" s="48" t="s">
        <v>124</v>
      </c>
      <c r="E213" s="48" t="s">
        <v>85</v>
      </c>
      <c r="F213" s="48" t="s">
        <v>109</v>
      </c>
      <c r="G213" s="48" t="s">
        <v>126</v>
      </c>
      <c r="H213" s="48" t="s">
        <v>44</v>
      </c>
      <c r="I213" s="49">
        <v>43208</v>
      </c>
      <c r="J213" s="48" t="s">
        <v>120</v>
      </c>
      <c r="K213" s="22">
        <f>IFERROR(WORKDAY(C213,Q213,DiasNOLaborables),"")</f>
        <v>43208</v>
      </c>
      <c r="L213" s="34" t="str">
        <f>+IF(C213="","",IF(I213="","",(IF(I213&lt;=K213,"A TIEMPO","FUERA DE TIEMPO"))))</f>
        <v>A TIEMPO</v>
      </c>
      <c r="M213" s="34">
        <f>IF(I213="","",NETWORKDAYS(Hoja1!C213+1,Hoja1!I213,DiasNOLaborables))</f>
        <v>10</v>
      </c>
      <c r="N213" s="35" t="str">
        <f>IF(NETWORKDAYS(K213+1,I213,DiasNOLaborables)&lt;=0,"",NETWORKDAYS(K213+1,I213,DiasNOLaborables))</f>
        <v/>
      </c>
      <c r="O213" s="36"/>
      <c r="P213" s="37"/>
      <c r="Q213" s="38">
        <f>IFERROR(VLOOKUP(E213,$Y$50:$Z$63,2),"")</f>
        <v>10</v>
      </c>
      <c r="R213" s="37"/>
      <c r="S213" s="39"/>
    </row>
    <row r="214" spans="1:19" s="40" customFormat="1" x14ac:dyDescent="0.25">
      <c r="A214" s="32">
        <f t="shared" si="3"/>
        <v>203</v>
      </c>
      <c r="B214" s="54">
        <v>20180404142353</v>
      </c>
      <c r="C214" s="50">
        <v>43194</v>
      </c>
      <c r="D214" s="48" t="s">
        <v>124</v>
      </c>
      <c r="E214" s="48" t="s">
        <v>85</v>
      </c>
      <c r="F214" s="48" t="s">
        <v>109</v>
      </c>
      <c r="G214" s="48" t="s">
        <v>126</v>
      </c>
      <c r="H214" s="48" t="s">
        <v>44</v>
      </c>
      <c r="I214" s="49">
        <v>43208</v>
      </c>
      <c r="J214" s="48" t="s">
        <v>120</v>
      </c>
      <c r="K214" s="22">
        <f>IFERROR(WORKDAY(C214,Q214,DiasNOLaborables),"")</f>
        <v>43208</v>
      </c>
      <c r="L214" s="34" t="str">
        <f>+IF(C214="","",IF(I214="","",(IF(I214&lt;=K214,"A TIEMPO","FUERA DE TIEMPO"))))</f>
        <v>A TIEMPO</v>
      </c>
      <c r="M214" s="34">
        <f>IF(I214="","",NETWORKDAYS(Hoja1!C214+1,Hoja1!I214,DiasNOLaborables))</f>
        <v>10</v>
      </c>
      <c r="N214" s="35" t="str">
        <f>IF(NETWORKDAYS(K214+1,I214,DiasNOLaborables)&lt;=0,"",NETWORKDAYS(K214+1,I214,DiasNOLaborables))</f>
        <v/>
      </c>
      <c r="O214" s="36"/>
      <c r="P214" s="37"/>
      <c r="Q214" s="38">
        <f>IFERROR(VLOOKUP(E214,$Y$50:$Z$63,2),"")</f>
        <v>10</v>
      </c>
      <c r="R214" s="37"/>
      <c r="S214" s="39"/>
    </row>
    <row r="215" spans="1:19" s="40" customFormat="1" x14ac:dyDescent="0.25">
      <c r="A215" s="32">
        <f t="shared" si="3"/>
        <v>204</v>
      </c>
      <c r="B215" s="54">
        <v>20180404142218</v>
      </c>
      <c r="C215" s="50">
        <v>43194</v>
      </c>
      <c r="D215" s="48" t="s">
        <v>124</v>
      </c>
      <c r="E215" s="48" t="s">
        <v>85</v>
      </c>
      <c r="F215" s="48" t="s">
        <v>109</v>
      </c>
      <c r="G215" s="48" t="s">
        <v>126</v>
      </c>
      <c r="H215" s="48" t="s">
        <v>44</v>
      </c>
      <c r="I215" s="49">
        <v>43208</v>
      </c>
      <c r="J215" s="48" t="s">
        <v>120</v>
      </c>
      <c r="K215" s="22">
        <f>IFERROR(WORKDAY(C215,Q215,DiasNOLaborables),"")</f>
        <v>43208</v>
      </c>
      <c r="L215" s="34" t="str">
        <f>+IF(C215="","",IF(I215="","",(IF(I215&lt;=K215,"A TIEMPO","FUERA DE TIEMPO"))))</f>
        <v>A TIEMPO</v>
      </c>
      <c r="M215" s="34">
        <f>IF(I215="","",NETWORKDAYS(Hoja1!C215+1,Hoja1!I215,DiasNOLaborables))</f>
        <v>10</v>
      </c>
      <c r="N215" s="35" t="str">
        <f>IF(NETWORKDAYS(K215+1,I215,DiasNOLaborables)&lt;=0,"",NETWORKDAYS(K215+1,I215,DiasNOLaborables))</f>
        <v/>
      </c>
      <c r="O215" s="36"/>
      <c r="P215" s="37"/>
      <c r="Q215" s="38">
        <f>IFERROR(VLOOKUP(E215,$Y$50:$Z$63,2),"")</f>
        <v>10</v>
      </c>
      <c r="R215" s="37"/>
      <c r="S215" s="39"/>
    </row>
    <row r="216" spans="1:19" s="40" customFormat="1" x14ac:dyDescent="0.25">
      <c r="A216" s="32">
        <f t="shared" si="3"/>
        <v>205</v>
      </c>
      <c r="B216" s="54">
        <v>20180404142116</v>
      </c>
      <c r="C216" s="50">
        <v>43194</v>
      </c>
      <c r="D216" s="48" t="s">
        <v>124</v>
      </c>
      <c r="E216" s="48" t="s">
        <v>85</v>
      </c>
      <c r="F216" s="48" t="s">
        <v>109</v>
      </c>
      <c r="G216" s="48" t="s">
        <v>126</v>
      </c>
      <c r="H216" s="48" t="s">
        <v>44</v>
      </c>
      <c r="I216" s="49">
        <v>43208</v>
      </c>
      <c r="J216" s="48" t="s">
        <v>120</v>
      </c>
      <c r="K216" s="22">
        <f>IFERROR(WORKDAY(C216,Q216,DiasNOLaborables),"")</f>
        <v>43208</v>
      </c>
      <c r="L216" s="34" t="str">
        <f>+IF(C216="","",IF(I216="","",(IF(I216&lt;=K216,"A TIEMPO","FUERA DE TIEMPO"))))</f>
        <v>A TIEMPO</v>
      </c>
      <c r="M216" s="34">
        <f>IF(I216="","",NETWORKDAYS(Hoja1!C216+1,Hoja1!I216,DiasNOLaborables))</f>
        <v>10</v>
      </c>
      <c r="N216" s="35" t="str">
        <f>IF(NETWORKDAYS(K216+1,I216,DiasNOLaborables)&lt;=0,"",NETWORKDAYS(K216+1,I216,DiasNOLaborables))</f>
        <v/>
      </c>
      <c r="O216" s="36"/>
      <c r="P216" s="37"/>
      <c r="Q216" s="38">
        <f>IFERROR(VLOOKUP(E216,$Y$50:$Z$63,2),"")</f>
        <v>10</v>
      </c>
      <c r="R216" s="37"/>
      <c r="S216" s="39"/>
    </row>
    <row r="217" spans="1:19" s="40" customFormat="1" x14ac:dyDescent="0.25">
      <c r="A217" s="32">
        <f t="shared" si="3"/>
        <v>206</v>
      </c>
      <c r="B217" s="54">
        <v>20180404142027</v>
      </c>
      <c r="C217" s="50">
        <v>43194</v>
      </c>
      <c r="D217" s="48" t="s">
        <v>124</v>
      </c>
      <c r="E217" s="48" t="s">
        <v>85</v>
      </c>
      <c r="F217" s="48" t="s">
        <v>109</v>
      </c>
      <c r="G217" s="48" t="s">
        <v>126</v>
      </c>
      <c r="H217" s="48" t="s">
        <v>44</v>
      </c>
      <c r="I217" s="49">
        <v>43208</v>
      </c>
      <c r="J217" s="48" t="s">
        <v>120</v>
      </c>
      <c r="K217" s="22">
        <f>IFERROR(WORKDAY(C217,Q217,DiasNOLaborables),"")</f>
        <v>43208</v>
      </c>
      <c r="L217" s="34" t="str">
        <f>+IF(C217="","",IF(I217="","",(IF(I217&lt;=K217,"A TIEMPO","FUERA DE TIEMPO"))))</f>
        <v>A TIEMPO</v>
      </c>
      <c r="M217" s="34">
        <f>IF(I217="","",NETWORKDAYS(Hoja1!C217+1,Hoja1!I217,DiasNOLaborables))</f>
        <v>10</v>
      </c>
      <c r="N217" s="35" t="str">
        <f>IF(NETWORKDAYS(K217+1,I217,DiasNOLaborables)&lt;=0,"",NETWORKDAYS(K217+1,I217,DiasNOLaborables))</f>
        <v/>
      </c>
      <c r="O217" s="36"/>
      <c r="P217" s="37"/>
      <c r="Q217" s="38">
        <f>IFERROR(VLOOKUP(E217,$Y$50:$Z$63,2),"")</f>
        <v>10</v>
      </c>
      <c r="R217" s="37"/>
      <c r="S217" s="39"/>
    </row>
    <row r="218" spans="1:19" s="40" customFormat="1" x14ac:dyDescent="0.25">
      <c r="A218" s="32">
        <f t="shared" si="3"/>
        <v>207</v>
      </c>
      <c r="B218" s="54">
        <v>20180404140418</v>
      </c>
      <c r="C218" s="50">
        <v>43194</v>
      </c>
      <c r="D218" s="48" t="s">
        <v>124</v>
      </c>
      <c r="E218" s="48" t="s">
        <v>85</v>
      </c>
      <c r="F218" s="48" t="s">
        <v>109</v>
      </c>
      <c r="G218" s="48" t="s">
        <v>126</v>
      </c>
      <c r="H218" s="48" t="s">
        <v>44</v>
      </c>
      <c r="I218" s="49">
        <v>43208</v>
      </c>
      <c r="J218" s="48" t="s">
        <v>120</v>
      </c>
      <c r="K218" s="22">
        <f>IFERROR(WORKDAY(C218,Q218,DiasNOLaborables),"")</f>
        <v>43208</v>
      </c>
      <c r="L218" s="34" t="str">
        <f>+IF(C218="","",IF(I218="","",(IF(I218&lt;=K218,"A TIEMPO","FUERA DE TIEMPO"))))</f>
        <v>A TIEMPO</v>
      </c>
      <c r="M218" s="34">
        <f>IF(I218="","",NETWORKDAYS(Hoja1!C218+1,Hoja1!I218,DiasNOLaborables))</f>
        <v>10</v>
      </c>
      <c r="N218" s="35" t="str">
        <f>IF(NETWORKDAYS(K218+1,I218,DiasNOLaborables)&lt;=0,"",NETWORKDAYS(K218+1,I218,DiasNOLaborables))</f>
        <v/>
      </c>
      <c r="O218" s="36"/>
      <c r="P218" s="37"/>
      <c r="Q218" s="38">
        <f>IFERROR(VLOOKUP(E218,$Y$50:$Z$63,2),"")</f>
        <v>10</v>
      </c>
      <c r="R218" s="37"/>
      <c r="S218" s="39"/>
    </row>
    <row r="219" spans="1:19" s="40" customFormat="1" x14ac:dyDescent="0.25">
      <c r="A219" s="32">
        <f t="shared" si="3"/>
        <v>208</v>
      </c>
      <c r="B219" s="54">
        <v>20180404135636</v>
      </c>
      <c r="C219" s="50">
        <v>43194</v>
      </c>
      <c r="D219" s="48" t="s">
        <v>124</v>
      </c>
      <c r="E219" s="48" t="s">
        <v>85</v>
      </c>
      <c r="F219" s="48" t="s">
        <v>109</v>
      </c>
      <c r="G219" s="48" t="s">
        <v>126</v>
      </c>
      <c r="H219" s="48" t="s">
        <v>44</v>
      </c>
      <c r="I219" s="49">
        <v>43208</v>
      </c>
      <c r="J219" s="48" t="s">
        <v>120</v>
      </c>
      <c r="K219" s="22">
        <f>IFERROR(WORKDAY(C219,Q219,DiasNOLaborables),"")</f>
        <v>43208</v>
      </c>
      <c r="L219" s="34" t="str">
        <f>+IF(C219="","",IF(I219="","",(IF(I219&lt;=K219,"A TIEMPO","FUERA DE TIEMPO"))))</f>
        <v>A TIEMPO</v>
      </c>
      <c r="M219" s="34">
        <f>IF(I219="","",NETWORKDAYS(Hoja1!C219+1,Hoja1!I219,DiasNOLaborables))</f>
        <v>10</v>
      </c>
      <c r="N219" s="35" t="str">
        <f>IF(NETWORKDAYS(K219+1,I219,DiasNOLaborables)&lt;=0,"",NETWORKDAYS(K219+1,I219,DiasNOLaborables))</f>
        <v/>
      </c>
      <c r="O219" s="36"/>
      <c r="P219" s="37"/>
      <c r="Q219" s="38">
        <f>IFERROR(VLOOKUP(E219,$Y$50:$Z$63,2),"")</f>
        <v>10</v>
      </c>
      <c r="R219" s="37"/>
      <c r="S219" s="39"/>
    </row>
    <row r="220" spans="1:19" s="40" customFormat="1" x14ac:dyDescent="0.25">
      <c r="A220" s="32">
        <f t="shared" si="3"/>
        <v>209</v>
      </c>
      <c r="B220" s="54">
        <v>20180404135407</v>
      </c>
      <c r="C220" s="50">
        <v>43194</v>
      </c>
      <c r="D220" s="48" t="s">
        <v>124</v>
      </c>
      <c r="E220" s="48" t="s">
        <v>85</v>
      </c>
      <c r="F220" s="48" t="s">
        <v>109</v>
      </c>
      <c r="G220" s="48" t="s">
        <v>126</v>
      </c>
      <c r="H220" s="48" t="s">
        <v>44</v>
      </c>
      <c r="I220" s="49">
        <v>43208</v>
      </c>
      <c r="J220" s="48" t="s">
        <v>120</v>
      </c>
      <c r="K220" s="22">
        <f>IFERROR(WORKDAY(C220,Q220,DiasNOLaborables),"")</f>
        <v>43208</v>
      </c>
      <c r="L220" s="34" t="str">
        <f>+IF(C220="","",IF(I220="","",(IF(I220&lt;=K220,"A TIEMPO","FUERA DE TIEMPO"))))</f>
        <v>A TIEMPO</v>
      </c>
      <c r="M220" s="34">
        <f>IF(I220="","",NETWORKDAYS(Hoja1!C220+1,Hoja1!I220,DiasNOLaborables))</f>
        <v>10</v>
      </c>
      <c r="N220" s="35" t="str">
        <f>IF(NETWORKDAYS(K220+1,I220,DiasNOLaborables)&lt;=0,"",NETWORKDAYS(K220+1,I220,DiasNOLaborables))</f>
        <v/>
      </c>
      <c r="O220" s="36"/>
      <c r="P220" s="37"/>
      <c r="Q220" s="38">
        <f>IFERROR(VLOOKUP(E220,$Y$50:$Z$63,2),"")</f>
        <v>10</v>
      </c>
      <c r="R220" s="37"/>
      <c r="S220" s="39"/>
    </row>
    <row r="221" spans="1:19" s="40" customFormat="1" x14ac:dyDescent="0.25">
      <c r="A221" s="32">
        <f t="shared" si="3"/>
        <v>210</v>
      </c>
      <c r="B221" s="54">
        <v>20180404135049</v>
      </c>
      <c r="C221" s="50">
        <v>43194</v>
      </c>
      <c r="D221" s="48" t="s">
        <v>124</v>
      </c>
      <c r="E221" s="48" t="s">
        <v>85</v>
      </c>
      <c r="F221" s="48" t="s">
        <v>109</v>
      </c>
      <c r="G221" s="48" t="s">
        <v>126</v>
      </c>
      <c r="H221" s="48" t="s">
        <v>44</v>
      </c>
      <c r="I221" s="49">
        <v>43208</v>
      </c>
      <c r="J221" s="48" t="s">
        <v>120</v>
      </c>
      <c r="K221" s="22">
        <f>IFERROR(WORKDAY(C221,Q221,DiasNOLaborables),"")</f>
        <v>43208</v>
      </c>
      <c r="L221" s="34" t="str">
        <f>+IF(C221="","",IF(I221="","",(IF(I221&lt;=K221,"A TIEMPO","FUERA DE TIEMPO"))))</f>
        <v>A TIEMPO</v>
      </c>
      <c r="M221" s="34">
        <f>IF(I221="","",NETWORKDAYS(Hoja1!C221+1,Hoja1!I221,DiasNOLaborables))</f>
        <v>10</v>
      </c>
      <c r="N221" s="35" t="str">
        <f>IF(NETWORKDAYS(K221+1,I221,DiasNOLaborables)&lt;=0,"",NETWORKDAYS(K221+1,I221,DiasNOLaborables))</f>
        <v/>
      </c>
      <c r="O221" s="36"/>
      <c r="P221" s="37"/>
      <c r="Q221" s="38">
        <f>IFERROR(VLOOKUP(E221,$Y$50:$Z$63,2),"")</f>
        <v>10</v>
      </c>
      <c r="R221" s="37"/>
      <c r="S221" s="39"/>
    </row>
    <row r="222" spans="1:19" s="40" customFormat="1" x14ac:dyDescent="0.25">
      <c r="A222" s="32">
        <f t="shared" si="3"/>
        <v>211</v>
      </c>
      <c r="B222" s="54">
        <v>20180404134545</v>
      </c>
      <c r="C222" s="50">
        <v>43194</v>
      </c>
      <c r="D222" s="48" t="s">
        <v>124</v>
      </c>
      <c r="E222" s="48" t="s">
        <v>85</v>
      </c>
      <c r="F222" s="48" t="s">
        <v>109</v>
      </c>
      <c r="G222" s="48" t="s">
        <v>126</v>
      </c>
      <c r="H222" s="48" t="s">
        <v>44</v>
      </c>
      <c r="I222" s="49">
        <v>43208</v>
      </c>
      <c r="J222" s="48" t="s">
        <v>120</v>
      </c>
      <c r="K222" s="22">
        <f>IFERROR(WORKDAY(C222,Q222,DiasNOLaborables),"")</f>
        <v>43208</v>
      </c>
      <c r="L222" s="34" t="str">
        <f>+IF(C222="","",IF(I222="","",(IF(I222&lt;=K222,"A TIEMPO","FUERA DE TIEMPO"))))</f>
        <v>A TIEMPO</v>
      </c>
      <c r="M222" s="34">
        <f>IF(I222="","",NETWORKDAYS(Hoja1!C222+1,Hoja1!I222,DiasNOLaborables))</f>
        <v>10</v>
      </c>
      <c r="N222" s="35" t="str">
        <f>IF(NETWORKDAYS(K222+1,I222,DiasNOLaborables)&lt;=0,"",NETWORKDAYS(K222+1,I222,DiasNOLaborables))</f>
        <v/>
      </c>
      <c r="O222" s="36"/>
      <c r="P222" s="37"/>
      <c r="Q222" s="38">
        <f>IFERROR(VLOOKUP(E222,$Y$50:$Z$63,2),"")</f>
        <v>10</v>
      </c>
      <c r="R222" s="37"/>
      <c r="S222" s="39"/>
    </row>
    <row r="223" spans="1:19" s="40" customFormat="1" x14ac:dyDescent="0.25">
      <c r="A223" s="32">
        <f t="shared" si="3"/>
        <v>212</v>
      </c>
      <c r="B223" s="54">
        <v>20180404134531</v>
      </c>
      <c r="C223" s="50">
        <v>43194</v>
      </c>
      <c r="D223" s="48" t="s">
        <v>124</v>
      </c>
      <c r="E223" s="48" t="s">
        <v>85</v>
      </c>
      <c r="F223" s="48" t="s">
        <v>109</v>
      </c>
      <c r="G223" s="48" t="s">
        <v>126</v>
      </c>
      <c r="H223" s="48" t="s">
        <v>44</v>
      </c>
      <c r="I223" s="49">
        <v>43208</v>
      </c>
      <c r="J223" s="48" t="s">
        <v>120</v>
      </c>
      <c r="K223" s="22">
        <f>IFERROR(WORKDAY(C223,Q223,DiasNOLaborables),"")</f>
        <v>43208</v>
      </c>
      <c r="L223" s="34" t="str">
        <f>+IF(C223="","",IF(I223="","",(IF(I223&lt;=K223,"A TIEMPO","FUERA DE TIEMPO"))))</f>
        <v>A TIEMPO</v>
      </c>
      <c r="M223" s="34">
        <f>IF(I223="","",NETWORKDAYS(Hoja1!C223+1,Hoja1!I223,DiasNOLaborables))</f>
        <v>10</v>
      </c>
      <c r="N223" s="35" t="str">
        <f>IF(NETWORKDAYS(K223+1,I223,DiasNOLaborables)&lt;=0,"",NETWORKDAYS(K223+1,I223,DiasNOLaborables))</f>
        <v/>
      </c>
      <c r="O223" s="36"/>
      <c r="P223" s="37"/>
      <c r="Q223" s="38">
        <f>IFERROR(VLOOKUP(E223,$Y$50:$Z$63,2),"")</f>
        <v>10</v>
      </c>
      <c r="R223" s="37"/>
      <c r="S223" s="39"/>
    </row>
    <row r="224" spans="1:19" s="40" customFormat="1" x14ac:dyDescent="0.25">
      <c r="A224" s="32">
        <f t="shared" si="3"/>
        <v>213</v>
      </c>
      <c r="B224" s="54">
        <v>20180404134456</v>
      </c>
      <c r="C224" s="50">
        <v>43194</v>
      </c>
      <c r="D224" s="48" t="s">
        <v>124</v>
      </c>
      <c r="E224" s="48" t="s">
        <v>85</v>
      </c>
      <c r="F224" s="48" t="s">
        <v>109</v>
      </c>
      <c r="G224" s="48" t="s">
        <v>126</v>
      </c>
      <c r="H224" s="48" t="s">
        <v>44</v>
      </c>
      <c r="I224" s="49">
        <v>43208</v>
      </c>
      <c r="J224" s="48" t="s">
        <v>120</v>
      </c>
      <c r="K224" s="22">
        <f>IFERROR(WORKDAY(C224,Q224,DiasNOLaborables),"")</f>
        <v>43208</v>
      </c>
      <c r="L224" s="34" t="str">
        <f>+IF(C224="","",IF(I224="","",(IF(I224&lt;=K224,"A TIEMPO","FUERA DE TIEMPO"))))</f>
        <v>A TIEMPO</v>
      </c>
      <c r="M224" s="34">
        <f>IF(I224="","",NETWORKDAYS(Hoja1!C224+1,Hoja1!I224,DiasNOLaborables))</f>
        <v>10</v>
      </c>
      <c r="N224" s="35" t="str">
        <f>IF(NETWORKDAYS(K224+1,I224,DiasNOLaborables)&lt;=0,"",NETWORKDAYS(K224+1,I224,DiasNOLaborables))</f>
        <v/>
      </c>
      <c r="O224" s="36"/>
      <c r="P224" s="37"/>
      <c r="Q224" s="38">
        <f>IFERROR(VLOOKUP(E224,$Y$50:$Z$63,2),"")</f>
        <v>10</v>
      </c>
      <c r="R224" s="37"/>
      <c r="S224" s="39"/>
    </row>
    <row r="225" spans="1:19" s="40" customFormat="1" x14ac:dyDescent="0.25">
      <c r="A225" s="32">
        <f t="shared" si="3"/>
        <v>214</v>
      </c>
      <c r="B225" s="54">
        <v>20180404133728</v>
      </c>
      <c r="C225" s="50">
        <v>43194</v>
      </c>
      <c r="D225" s="48" t="s">
        <v>124</v>
      </c>
      <c r="E225" s="48" t="s">
        <v>85</v>
      </c>
      <c r="F225" s="48" t="s">
        <v>109</v>
      </c>
      <c r="G225" s="48" t="s">
        <v>126</v>
      </c>
      <c r="H225" s="48" t="s">
        <v>44</v>
      </c>
      <c r="I225" s="49">
        <v>43208</v>
      </c>
      <c r="J225" s="48" t="s">
        <v>120</v>
      </c>
      <c r="K225" s="22">
        <f>IFERROR(WORKDAY(C225,Q225,DiasNOLaborables),"")</f>
        <v>43208</v>
      </c>
      <c r="L225" s="34" t="str">
        <f>+IF(C225="","",IF(I225="","",(IF(I225&lt;=K225,"A TIEMPO","FUERA DE TIEMPO"))))</f>
        <v>A TIEMPO</v>
      </c>
      <c r="M225" s="34">
        <f>IF(I225="","",NETWORKDAYS(Hoja1!C225+1,Hoja1!I225,DiasNOLaborables))</f>
        <v>10</v>
      </c>
      <c r="N225" s="35" t="str">
        <f>IF(NETWORKDAYS(K225+1,I225,DiasNOLaborables)&lt;=0,"",NETWORKDAYS(K225+1,I225,DiasNOLaborables))</f>
        <v/>
      </c>
      <c r="O225" s="36"/>
      <c r="P225" s="37"/>
      <c r="Q225" s="38">
        <f>IFERROR(VLOOKUP(E225,$Y$50:$Z$63,2),"")</f>
        <v>10</v>
      </c>
      <c r="R225" s="37"/>
      <c r="S225" s="39"/>
    </row>
    <row r="226" spans="1:19" s="40" customFormat="1" x14ac:dyDescent="0.25">
      <c r="A226" s="32">
        <f t="shared" si="3"/>
        <v>215</v>
      </c>
      <c r="B226" s="54">
        <v>20180404132625</v>
      </c>
      <c r="C226" s="50">
        <v>43194</v>
      </c>
      <c r="D226" s="48" t="s">
        <v>124</v>
      </c>
      <c r="E226" s="48" t="s">
        <v>85</v>
      </c>
      <c r="F226" s="48" t="s">
        <v>109</v>
      </c>
      <c r="G226" s="48" t="s">
        <v>126</v>
      </c>
      <c r="H226" s="48" t="s">
        <v>44</v>
      </c>
      <c r="I226" s="49">
        <v>43208</v>
      </c>
      <c r="J226" s="48" t="s">
        <v>120</v>
      </c>
      <c r="K226" s="22">
        <f>IFERROR(WORKDAY(C226,Q226,DiasNOLaborables),"")</f>
        <v>43208</v>
      </c>
      <c r="L226" s="34" t="str">
        <f>+IF(C226="","",IF(I226="","",(IF(I226&lt;=K226,"A TIEMPO","FUERA DE TIEMPO"))))</f>
        <v>A TIEMPO</v>
      </c>
      <c r="M226" s="34">
        <f>IF(I226="","",NETWORKDAYS(Hoja1!C226+1,Hoja1!I226,DiasNOLaborables))</f>
        <v>10</v>
      </c>
      <c r="N226" s="35" t="str">
        <f>IF(NETWORKDAYS(K226+1,I226,DiasNOLaborables)&lt;=0,"",NETWORKDAYS(K226+1,I226,DiasNOLaborables))</f>
        <v/>
      </c>
      <c r="O226" s="36"/>
      <c r="P226" s="37"/>
      <c r="Q226" s="38">
        <f>IFERROR(VLOOKUP(E226,$Y$50:$Z$63,2),"")</f>
        <v>10</v>
      </c>
      <c r="R226" s="37"/>
      <c r="S226" s="39"/>
    </row>
    <row r="227" spans="1:19" s="40" customFormat="1" x14ac:dyDescent="0.25">
      <c r="A227" s="32">
        <f t="shared" si="3"/>
        <v>216</v>
      </c>
      <c r="B227" s="54">
        <v>20180404131532</v>
      </c>
      <c r="C227" s="50">
        <v>43194</v>
      </c>
      <c r="D227" s="48" t="s">
        <v>124</v>
      </c>
      <c r="E227" s="48" t="s">
        <v>85</v>
      </c>
      <c r="F227" s="48" t="s">
        <v>109</v>
      </c>
      <c r="G227" s="48" t="s">
        <v>126</v>
      </c>
      <c r="H227" s="48" t="s">
        <v>44</v>
      </c>
      <c r="I227" s="49">
        <v>43208</v>
      </c>
      <c r="J227" s="48" t="s">
        <v>120</v>
      </c>
      <c r="K227" s="22">
        <f>IFERROR(WORKDAY(C227,Q227,DiasNOLaborables),"")</f>
        <v>43208</v>
      </c>
      <c r="L227" s="34" t="str">
        <f>+IF(C227="","",IF(I227="","",(IF(I227&lt;=K227,"A TIEMPO","FUERA DE TIEMPO"))))</f>
        <v>A TIEMPO</v>
      </c>
      <c r="M227" s="34">
        <f>IF(I227="","",NETWORKDAYS(Hoja1!C227+1,Hoja1!I227,DiasNOLaborables))</f>
        <v>10</v>
      </c>
      <c r="N227" s="35" t="str">
        <f>IF(NETWORKDAYS(K227+1,I227,DiasNOLaborables)&lt;=0,"",NETWORKDAYS(K227+1,I227,DiasNOLaborables))</f>
        <v/>
      </c>
      <c r="O227" s="36"/>
      <c r="P227" s="37"/>
      <c r="Q227" s="38">
        <f>IFERROR(VLOOKUP(E227,$Y$50:$Z$63,2),"")</f>
        <v>10</v>
      </c>
      <c r="R227" s="37"/>
      <c r="S227" s="39"/>
    </row>
    <row r="228" spans="1:19" s="40" customFormat="1" x14ac:dyDescent="0.25">
      <c r="A228" s="32">
        <f t="shared" si="3"/>
        <v>217</v>
      </c>
      <c r="B228" s="54">
        <v>20180405205325</v>
      </c>
      <c r="C228" s="47">
        <v>43195</v>
      </c>
      <c r="D228" s="48" t="s">
        <v>124</v>
      </c>
      <c r="E228" s="48" t="s">
        <v>85</v>
      </c>
      <c r="F228" s="48" t="s">
        <v>109</v>
      </c>
      <c r="G228" s="48" t="s">
        <v>126</v>
      </c>
      <c r="H228" s="48" t="s">
        <v>44</v>
      </c>
      <c r="I228" s="49">
        <v>43208</v>
      </c>
      <c r="J228" s="48" t="s">
        <v>120</v>
      </c>
      <c r="K228" s="22">
        <f>IFERROR(WORKDAY(C228,Q228,DiasNOLaborables),"")</f>
        <v>43209</v>
      </c>
      <c r="L228" s="34" t="str">
        <f>+IF(C228="","",IF(I228="","",(IF(I228&lt;=K228,"A TIEMPO","FUERA DE TIEMPO"))))</f>
        <v>A TIEMPO</v>
      </c>
      <c r="M228" s="34">
        <f>IF(I228="","",NETWORKDAYS(Hoja1!C228+1,Hoja1!I228,DiasNOLaborables))</f>
        <v>9</v>
      </c>
      <c r="N228" s="35" t="str">
        <f>IF(NETWORKDAYS(K228+1,I228,DiasNOLaborables)&lt;=0,"",NETWORKDAYS(K228+1,I228,DiasNOLaborables))</f>
        <v/>
      </c>
      <c r="O228" s="36"/>
      <c r="P228" s="37"/>
      <c r="Q228" s="38">
        <f>IFERROR(VLOOKUP(E228,$Y$50:$Z$63,2),"")</f>
        <v>10</v>
      </c>
      <c r="R228" s="37"/>
      <c r="S228" s="39"/>
    </row>
    <row r="229" spans="1:19" s="40" customFormat="1" x14ac:dyDescent="0.25">
      <c r="A229" s="32">
        <f t="shared" si="3"/>
        <v>218</v>
      </c>
      <c r="B229" s="54">
        <v>20180405205008</v>
      </c>
      <c r="C229" s="47">
        <v>43195</v>
      </c>
      <c r="D229" s="48" t="s">
        <v>124</v>
      </c>
      <c r="E229" s="48" t="s">
        <v>85</v>
      </c>
      <c r="F229" s="48" t="s">
        <v>109</v>
      </c>
      <c r="G229" s="48" t="s">
        <v>126</v>
      </c>
      <c r="H229" s="48" t="s">
        <v>44</v>
      </c>
      <c r="I229" s="49">
        <v>43208</v>
      </c>
      <c r="J229" s="48" t="s">
        <v>120</v>
      </c>
      <c r="K229" s="22">
        <f>IFERROR(WORKDAY(C229,Q229,DiasNOLaborables),"")</f>
        <v>43209</v>
      </c>
      <c r="L229" s="34" t="str">
        <f>+IF(C229="","",IF(I229="","",(IF(I229&lt;=K229,"A TIEMPO","FUERA DE TIEMPO"))))</f>
        <v>A TIEMPO</v>
      </c>
      <c r="M229" s="34">
        <f>IF(I229="","",NETWORKDAYS(Hoja1!C229+1,Hoja1!I229,DiasNOLaborables))</f>
        <v>9</v>
      </c>
      <c r="N229" s="35" t="str">
        <f>IF(NETWORKDAYS(K229+1,I229,DiasNOLaborables)&lt;=0,"",NETWORKDAYS(K229+1,I229,DiasNOLaborables))</f>
        <v/>
      </c>
      <c r="O229" s="36"/>
      <c r="P229" s="37"/>
      <c r="Q229" s="38">
        <f>IFERROR(VLOOKUP(E229,$Y$50:$Z$63,2),"")</f>
        <v>10</v>
      </c>
      <c r="R229" s="37"/>
      <c r="S229" s="39"/>
    </row>
    <row r="230" spans="1:19" s="40" customFormat="1" x14ac:dyDescent="0.25">
      <c r="A230" s="32">
        <f t="shared" si="3"/>
        <v>219</v>
      </c>
      <c r="B230" s="54">
        <v>20180405204355</v>
      </c>
      <c r="C230" s="47">
        <v>43195</v>
      </c>
      <c r="D230" s="48" t="s">
        <v>124</v>
      </c>
      <c r="E230" s="48" t="s">
        <v>85</v>
      </c>
      <c r="F230" s="48" t="s">
        <v>109</v>
      </c>
      <c r="G230" s="48" t="s">
        <v>126</v>
      </c>
      <c r="H230" s="48" t="s">
        <v>44</v>
      </c>
      <c r="I230" s="49">
        <v>43208</v>
      </c>
      <c r="J230" s="48" t="s">
        <v>120</v>
      </c>
      <c r="K230" s="22">
        <f>IFERROR(WORKDAY(C230,Q230,DiasNOLaborables),"")</f>
        <v>43209</v>
      </c>
      <c r="L230" s="34" t="str">
        <f>+IF(C230="","",IF(I230="","",(IF(I230&lt;=K230,"A TIEMPO","FUERA DE TIEMPO"))))</f>
        <v>A TIEMPO</v>
      </c>
      <c r="M230" s="34">
        <f>IF(I230="","",NETWORKDAYS(Hoja1!C230+1,Hoja1!I230,DiasNOLaborables))</f>
        <v>9</v>
      </c>
      <c r="N230" s="35" t="str">
        <f>IF(NETWORKDAYS(K230+1,I230,DiasNOLaborables)&lt;=0,"",NETWORKDAYS(K230+1,I230,DiasNOLaborables))</f>
        <v/>
      </c>
      <c r="O230" s="36"/>
      <c r="P230" s="37"/>
      <c r="Q230" s="38">
        <f>IFERROR(VLOOKUP(E230,$Y$50:$Z$63,2),"")</f>
        <v>10</v>
      </c>
      <c r="R230" s="37"/>
      <c r="S230" s="39"/>
    </row>
    <row r="231" spans="1:19" s="40" customFormat="1" x14ac:dyDescent="0.25">
      <c r="A231" s="32">
        <f t="shared" si="3"/>
        <v>220</v>
      </c>
      <c r="B231" s="54">
        <v>20180405203944</v>
      </c>
      <c r="C231" s="47">
        <v>43195</v>
      </c>
      <c r="D231" s="48" t="s">
        <v>124</v>
      </c>
      <c r="E231" s="48" t="s">
        <v>85</v>
      </c>
      <c r="F231" s="48" t="s">
        <v>109</v>
      </c>
      <c r="G231" s="48" t="s">
        <v>126</v>
      </c>
      <c r="H231" s="48" t="s">
        <v>44</v>
      </c>
      <c r="I231" s="49">
        <v>43208</v>
      </c>
      <c r="J231" s="48" t="s">
        <v>120</v>
      </c>
      <c r="K231" s="22">
        <f>IFERROR(WORKDAY(C231,Q231,DiasNOLaborables),"")</f>
        <v>43209</v>
      </c>
      <c r="L231" s="34" t="str">
        <f>+IF(C231="","",IF(I231="","",(IF(I231&lt;=K231,"A TIEMPO","FUERA DE TIEMPO"))))</f>
        <v>A TIEMPO</v>
      </c>
      <c r="M231" s="34">
        <f>IF(I231="","",NETWORKDAYS(Hoja1!C231+1,Hoja1!I231,DiasNOLaborables))</f>
        <v>9</v>
      </c>
      <c r="N231" s="35" t="str">
        <f>IF(NETWORKDAYS(K231+1,I231,DiasNOLaborables)&lt;=0,"",NETWORKDAYS(K231+1,I231,DiasNOLaborables))</f>
        <v/>
      </c>
      <c r="O231" s="36"/>
      <c r="P231" s="37"/>
      <c r="Q231" s="38">
        <f>IFERROR(VLOOKUP(E231,$Y$50:$Z$63,2),"")</f>
        <v>10</v>
      </c>
      <c r="R231" s="37"/>
      <c r="S231" s="39"/>
    </row>
    <row r="232" spans="1:19" s="40" customFormat="1" x14ac:dyDescent="0.25">
      <c r="A232" s="32">
        <f t="shared" si="3"/>
        <v>221</v>
      </c>
      <c r="B232" s="54">
        <v>20180405203151</v>
      </c>
      <c r="C232" s="47">
        <v>43195</v>
      </c>
      <c r="D232" s="48" t="s">
        <v>124</v>
      </c>
      <c r="E232" s="48" t="s">
        <v>85</v>
      </c>
      <c r="F232" s="48" t="s">
        <v>109</v>
      </c>
      <c r="G232" s="48" t="s">
        <v>126</v>
      </c>
      <c r="H232" s="48" t="s">
        <v>44</v>
      </c>
      <c r="I232" s="49">
        <v>43208</v>
      </c>
      <c r="J232" s="48" t="s">
        <v>120</v>
      </c>
      <c r="K232" s="22">
        <f>IFERROR(WORKDAY(C232,Q232,DiasNOLaborables),"")</f>
        <v>43209</v>
      </c>
      <c r="L232" s="34" t="str">
        <f>+IF(C232="","",IF(I232="","",(IF(I232&lt;=K232,"A TIEMPO","FUERA DE TIEMPO"))))</f>
        <v>A TIEMPO</v>
      </c>
      <c r="M232" s="34">
        <f>IF(I232="","",NETWORKDAYS(Hoja1!C232+1,Hoja1!I232,DiasNOLaborables))</f>
        <v>9</v>
      </c>
      <c r="N232" s="35" t="str">
        <f>IF(NETWORKDAYS(K232+1,I232,DiasNOLaborables)&lt;=0,"",NETWORKDAYS(K232+1,I232,DiasNOLaborables))</f>
        <v/>
      </c>
      <c r="O232" s="36"/>
      <c r="P232" s="37"/>
      <c r="Q232" s="38">
        <f>IFERROR(VLOOKUP(E232,$Y$50:$Z$63,2),"")</f>
        <v>10</v>
      </c>
      <c r="R232" s="37"/>
      <c r="S232" s="39"/>
    </row>
    <row r="233" spans="1:19" s="40" customFormat="1" x14ac:dyDescent="0.25">
      <c r="A233" s="32">
        <f t="shared" si="3"/>
        <v>222</v>
      </c>
      <c r="B233" s="54">
        <v>20180405201139</v>
      </c>
      <c r="C233" s="47">
        <v>43195</v>
      </c>
      <c r="D233" s="48" t="s">
        <v>124</v>
      </c>
      <c r="E233" s="48" t="s">
        <v>85</v>
      </c>
      <c r="F233" s="48" t="s">
        <v>109</v>
      </c>
      <c r="G233" s="48" t="s">
        <v>126</v>
      </c>
      <c r="H233" s="48" t="s">
        <v>44</v>
      </c>
      <c r="I233" s="49">
        <v>43208</v>
      </c>
      <c r="J233" s="48" t="s">
        <v>120</v>
      </c>
      <c r="K233" s="22">
        <f>IFERROR(WORKDAY(C233,Q233,DiasNOLaborables),"")</f>
        <v>43209</v>
      </c>
      <c r="L233" s="34" t="str">
        <f>+IF(C233="","",IF(I233="","",(IF(I233&lt;=K233,"A TIEMPO","FUERA DE TIEMPO"))))</f>
        <v>A TIEMPO</v>
      </c>
      <c r="M233" s="34">
        <f>IF(I233="","",NETWORKDAYS(Hoja1!C233+1,Hoja1!I233,DiasNOLaborables))</f>
        <v>9</v>
      </c>
      <c r="N233" s="35" t="str">
        <f>IF(NETWORKDAYS(K233+1,I233,DiasNOLaborables)&lt;=0,"",NETWORKDAYS(K233+1,I233,DiasNOLaborables))</f>
        <v/>
      </c>
      <c r="O233" s="36"/>
      <c r="P233" s="37"/>
      <c r="Q233" s="38">
        <f>IFERROR(VLOOKUP(E233,$Y$50:$Z$63,2),"")</f>
        <v>10</v>
      </c>
      <c r="R233" s="37"/>
      <c r="S233" s="39"/>
    </row>
    <row r="234" spans="1:19" s="40" customFormat="1" x14ac:dyDescent="0.25">
      <c r="A234" s="32">
        <f t="shared" si="3"/>
        <v>223</v>
      </c>
      <c r="B234" s="54">
        <v>20180405192555</v>
      </c>
      <c r="C234" s="47">
        <v>43195</v>
      </c>
      <c r="D234" s="48" t="s">
        <v>124</v>
      </c>
      <c r="E234" s="48" t="s">
        <v>85</v>
      </c>
      <c r="F234" s="48" t="s">
        <v>109</v>
      </c>
      <c r="G234" s="48" t="s">
        <v>126</v>
      </c>
      <c r="H234" s="48" t="s">
        <v>44</v>
      </c>
      <c r="I234" s="49">
        <v>43208</v>
      </c>
      <c r="J234" s="48" t="s">
        <v>120</v>
      </c>
      <c r="K234" s="22">
        <f>IFERROR(WORKDAY(C234,Q234,DiasNOLaborables),"")</f>
        <v>43209</v>
      </c>
      <c r="L234" s="34" t="str">
        <f>+IF(C234="","",IF(I234="","",(IF(I234&lt;=K234,"A TIEMPO","FUERA DE TIEMPO"))))</f>
        <v>A TIEMPO</v>
      </c>
      <c r="M234" s="34">
        <f>IF(I234="","",NETWORKDAYS(Hoja1!C234+1,Hoja1!I234,DiasNOLaborables))</f>
        <v>9</v>
      </c>
      <c r="N234" s="35" t="str">
        <f>IF(NETWORKDAYS(K234+1,I234,DiasNOLaborables)&lt;=0,"",NETWORKDAYS(K234+1,I234,DiasNOLaborables))</f>
        <v/>
      </c>
      <c r="O234" s="36"/>
      <c r="P234" s="37"/>
      <c r="Q234" s="38">
        <f>IFERROR(VLOOKUP(E234,$Y$50:$Z$63,2),"")</f>
        <v>10</v>
      </c>
      <c r="R234" s="37"/>
      <c r="S234" s="39"/>
    </row>
    <row r="235" spans="1:19" s="40" customFormat="1" x14ac:dyDescent="0.25">
      <c r="A235" s="32">
        <f t="shared" si="3"/>
        <v>224</v>
      </c>
      <c r="B235" s="54">
        <v>20180405192438</v>
      </c>
      <c r="C235" s="47">
        <v>43195</v>
      </c>
      <c r="D235" s="48" t="s">
        <v>124</v>
      </c>
      <c r="E235" s="48" t="s">
        <v>85</v>
      </c>
      <c r="F235" s="48" t="s">
        <v>109</v>
      </c>
      <c r="G235" s="48" t="s">
        <v>126</v>
      </c>
      <c r="H235" s="48" t="s">
        <v>44</v>
      </c>
      <c r="I235" s="49">
        <v>43208</v>
      </c>
      <c r="J235" s="48" t="s">
        <v>120</v>
      </c>
      <c r="K235" s="22">
        <f>IFERROR(WORKDAY(C235,Q235,DiasNOLaborables),"")</f>
        <v>43209</v>
      </c>
      <c r="L235" s="34" t="str">
        <f>+IF(C235="","",IF(I235="","",(IF(I235&lt;=K235,"A TIEMPO","FUERA DE TIEMPO"))))</f>
        <v>A TIEMPO</v>
      </c>
      <c r="M235" s="34">
        <f>IF(I235="","",NETWORKDAYS(Hoja1!C235+1,Hoja1!I235,DiasNOLaborables))</f>
        <v>9</v>
      </c>
      <c r="N235" s="35" t="str">
        <f>IF(NETWORKDAYS(K235+1,I235,DiasNOLaborables)&lt;=0,"",NETWORKDAYS(K235+1,I235,DiasNOLaborables))</f>
        <v/>
      </c>
      <c r="O235" s="36"/>
      <c r="P235" s="37"/>
      <c r="Q235" s="38">
        <f>IFERROR(VLOOKUP(E235,$Y$50:$Z$63,2),"")</f>
        <v>10</v>
      </c>
      <c r="R235" s="37"/>
      <c r="S235" s="39"/>
    </row>
    <row r="236" spans="1:19" s="40" customFormat="1" x14ac:dyDescent="0.25">
      <c r="A236" s="32">
        <f t="shared" si="3"/>
        <v>225</v>
      </c>
      <c r="B236" s="54">
        <v>20180405192408</v>
      </c>
      <c r="C236" s="47">
        <v>43195</v>
      </c>
      <c r="D236" s="48" t="s">
        <v>124</v>
      </c>
      <c r="E236" s="48" t="s">
        <v>85</v>
      </c>
      <c r="F236" s="48" t="s">
        <v>109</v>
      </c>
      <c r="G236" s="48" t="s">
        <v>126</v>
      </c>
      <c r="H236" s="48" t="s">
        <v>44</v>
      </c>
      <c r="I236" s="49">
        <v>43208</v>
      </c>
      <c r="J236" s="48" t="s">
        <v>120</v>
      </c>
      <c r="K236" s="22">
        <f>IFERROR(WORKDAY(C236,Q236,DiasNOLaborables),"")</f>
        <v>43209</v>
      </c>
      <c r="L236" s="34" t="str">
        <f>+IF(C236="","",IF(I236="","",(IF(I236&lt;=K236,"A TIEMPO","FUERA DE TIEMPO"))))</f>
        <v>A TIEMPO</v>
      </c>
      <c r="M236" s="34">
        <f>IF(I236="","",NETWORKDAYS(Hoja1!C236+1,Hoja1!I236,DiasNOLaborables))</f>
        <v>9</v>
      </c>
      <c r="N236" s="35" t="str">
        <f>IF(NETWORKDAYS(K236+1,I236,DiasNOLaborables)&lt;=0,"",NETWORKDAYS(K236+1,I236,DiasNOLaborables))</f>
        <v/>
      </c>
      <c r="O236" s="36"/>
      <c r="P236" s="37"/>
      <c r="Q236" s="38">
        <f>IFERROR(VLOOKUP(E236,$Y$50:$Z$63,2),"")</f>
        <v>10</v>
      </c>
      <c r="R236" s="37"/>
      <c r="S236" s="39"/>
    </row>
    <row r="237" spans="1:19" s="40" customFormat="1" x14ac:dyDescent="0.25">
      <c r="A237" s="32">
        <f t="shared" si="3"/>
        <v>226</v>
      </c>
      <c r="B237" s="54">
        <v>20180405191723</v>
      </c>
      <c r="C237" s="47">
        <v>43195</v>
      </c>
      <c r="D237" s="48" t="s">
        <v>124</v>
      </c>
      <c r="E237" s="48" t="s">
        <v>85</v>
      </c>
      <c r="F237" s="48" t="s">
        <v>109</v>
      </c>
      <c r="G237" s="48" t="s">
        <v>126</v>
      </c>
      <c r="H237" s="48" t="s">
        <v>44</v>
      </c>
      <c r="I237" s="49">
        <v>43208</v>
      </c>
      <c r="J237" s="48" t="s">
        <v>120</v>
      </c>
      <c r="K237" s="22">
        <f>IFERROR(WORKDAY(C237,Q237,DiasNOLaborables),"")</f>
        <v>43209</v>
      </c>
      <c r="L237" s="34" t="str">
        <f>+IF(C237="","",IF(I237="","",(IF(I237&lt;=K237,"A TIEMPO","FUERA DE TIEMPO"))))</f>
        <v>A TIEMPO</v>
      </c>
      <c r="M237" s="34">
        <f>IF(I237="","",NETWORKDAYS(Hoja1!C237+1,Hoja1!I237,DiasNOLaborables))</f>
        <v>9</v>
      </c>
      <c r="N237" s="35" t="str">
        <f>IF(NETWORKDAYS(K237+1,I237,DiasNOLaborables)&lt;=0,"",NETWORKDAYS(K237+1,I237,DiasNOLaborables))</f>
        <v/>
      </c>
      <c r="O237" s="36"/>
      <c r="P237" s="37"/>
      <c r="Q237" s="38">
        <f>IFERROR(VLOOKUP(E237,$Y$50:$Z$63,2),"")</f>
        <v>10</v>
      </c>
      <c r="R237" s="37"/>
      <c r="S237" s="39"/>
    </row>
    <row r="238" spans="1:19" s="40" customFormat="1" x14ac:dyDescent="0.25">
      <c r="A238" s="32">
        <f t="shared" si="3"/>
        <v>227</v>
      </c>
      <c r="B238" s="54">
        <v>20180405191634</v>
      </c>
      <c r="C238" s="47">
        <v>43195</v>
      </c>
      <c r="D238" s="48" t="s">
        <v>124</v>
      </c>
      <c r="E238" s="48" t="s">
        <v>85</v>
      </c>
      <c r="F238" s="48" t="s">
        <v>109</v>
      </c>
      <c r="G238" s="48" t="s">
        <v>126</v>
      </c>
      <c r="H238" s="48" t="s">
        <v>44</v>
      </c>
      <c r="I238" s="49">
        <v>43208</v>
      </c>
      <c r="J238" s="48" t="s">
        <v>120</v>
      </c>
      <c r="K238" s="22">
        <f>IFERROR(WORKDAY(C238,Q238,DiasNOLaborables),"")</f>
        <v>43209</v>
      </c>
      <c r="L238" s="34" t="str">
        <f>+IF(C238="","",IF(I238="","",(IF(I238&lt;=K238,"A TIEMPO","FUERA DE TIEMPO"))))</f>
        <v>A TIEMPO</v>
      </c>
      <c r="M238" s="34">
        <f>IF(I238="","",NETWORKDAYS(Hoja1!C238+1,Hoja1!I238,DiasNOLaborables))</f>
        <v>9</v>
      </c>
      <c r="N238" s="35" t="str">
        <f>IF(NETWORKDAYS(K238+1,I238,DiasNOLaborables)&lt;=0,"",NETWORKDAYS(K238+1,I238,DiasNOLaborables))</f>
        <v/>
      </c>
      <c r="O238" s="36"/>
      <c r="P238" s="37"/>
      <c r="Q238" s="38">
        <f>IFERROR(VLOOKUP(E238,$Y$50:$Z$63,2),"")</f>
        <v>10</v>
      </c>
      <c r="R238" s="37"/>
      <c r="S238" s="39"/>
    </row>
    <row r="239" spans="1:19" s="40" customFormat="1" x14ac:dyDescent="0.25">
      <c r="A239" s="32">
        <f t="shared" si="3"/>
        <v>228</v>
      </c>
      <c r="B239" s="54">
        <v>20180405190150</v>
      </c>
      <c r="C239" s="47">
        <v>43195</v>
      </c>
      <c r="D239" s="48" t="s">
        <v>124</v>
      </c>
      <c r="E239" s="48" t="s">
        <v>85</v>
      </c>
      <c r="F239" s="48" t="s">
        <v>109</v>
      </c>
      <c r="G239" s="48" t="s">
        <v>126</v>
      </c>
      <c r="H239" s="48" t="s">
        <v>44</v>
      </c>
      <c r="I239" s="49">
        <v>43208</v>
      </c>
      <c r="J239" s="48" t="s">
        <v>120</v>
      </c>
      <c r="K239" s="22">
        <f>IFERROR(WORKDAY(C239,Q239,DiasNOLaborables),"")</f>
        <v>43209</v>
      </c>
      <c r="L239" s="34" t="str">
        <f>+IF(C239="","",IF(I239="","",(IF(I239&lt;=K239,"A TIEMPO","FUERA DE TIEMPO"))))</f>
        <v>A TIEMPO</v>
      </c>
      <c r="M239" s="34">
        <f>IF(I239="","",NETWORKDAYS(Hoja1!C239+1,Hoja1!I239,DiasNOLaborables))</f>
        <v>9</v>
      </c>
      <c r="N239" s="35" t="str">
        <f>IF(NETWORKDAYS(K239+1,I239,DiasNOLaborables)&lt;=0,"",NETWORKDAYS(K239+1,I239,DiasNOLaborables))</f>
        <v/>
      </c>
      <c r="O239" s="36"/>
      <c r="P239" s="37"/>
      <c r="Q239" s="38">
        <f>IFERROR(VLOOKUP(E239,$Y$50:$Z$63,2),"")</f>
        <v>10</v>
      </c>
      <c r="R239" s="37"/>
      <c r="S239" s="39"/>
    </row>
    <row r="240" spans="1:19" s="40" customFormat="1" x14ac:dyDescent="0.25">
      <c r="A240" s="32">
        <f t="shared" si="3"/>
        <v>229</v>
      </c>
      <c r="B240" s="54">
        <v>20180405184039</v>
      </c>
      <c r="C240" s="47">
        <v>43195</v>
      </c>
      <c r="D240" s="48" t="s">
        <v>124</v>
      </c>
      <c r="E240" s="48" t="s">
        <v>85</v>
      </c>
      <c r="F240" s="48" t="s">
        <v>109</v>
      </c>
      <c r="G240" s="48" t="s">
        <v>126</v>
      </c>
      <c r="H240" s="48" t="s">
        <v>44</v>
      </c>
      <c r="I240" s="49">
        <v>43208</v>
      </c>
      <c r="J240" s="48" t="s">
        <v>120</v>
      </c>
      <c r="K240" s="22">
        <f>IFERROR(WORKDAY(C240,Q240,DiasNOLaborables),"")</f>
        <v>43209</v>
      </c>
      <c r="L240" s="34" t="str">
        <f>+IF(C240="","",IF(I240="","",(IF(I240&lt;=K240,"A TIEMPO","FUERA DE TIEMPO"))))</f>
        <v>A TIEMPO</v>
      </c>
      <c r="M240" s="34">
        <f>IF(I240="","",NETWORKDAYS(Hoja1!C240+1,Hoja1!I240,DiasNOLaborables))</f>
        <v>9</v>
      </c>
      <c r="N240" s="35" t="str">
        <f>IF(NETWORKDAYS(K240+1,I240,DiasNOLaborables)&lt;=0,"",NETWORKDAYS(K240+1,I240,DiasNOLaborables))</f>
        <v/>
      </c>
      <c r="O240" s="36"/>
      <c r="P240" s="37"/>
      <c r="Q240" s="38">
        <f>IFERROR(VLOOKUP(E240,$Y$50:$Z$63,2),"")</f>
        <v>10</v>
      </c>
      <c r="R240" s="37"/>
      <c r="S240" s="39"/>
    </row>
    <row r="241" spans="1:19" s="40" customFormat="1" x14ac:dyDescent="0.25">
      <c r="A241" s="32">
        <f t="shared" si="3"/>
        <v>230</v>
      </c>
      <c r="B241" s="54">
        <v>20180405183129</v>
      </c>
      <c r="C241" s="47">
        <v>43195</v>
      </c>
      <c r="D241" s="48" t="s">
        <v>124</v>
      </c>
      <c r="E241" s="48" t="s">
        <v>85</v>
      </c>
      <c r="F241" s="48" t="s">
        <v>109</v>
      </c>
      <c r="G241" s="48" t="s">
        <v>126</v>
      </c>
      <c r="H241" s="48" t="s">
        <v>44</v>
      </c>
      <c r="I241" s="49">
        <v>43208</v>
      </c>
      <c r="J241" s="48" t="s">
        <v>120</v>
      </c>
      <c r="K241" s="22">
        <f>IFERROR(WORKDAY(C241,Q241,DiasNOLaborables),"")</f>
        <v>43209</v>
      </c>
      <c r="L241" s="34" t="str">
        <f>+IF(C241="","",IF(I241="","",(IF(I241&lt;=K241,"A TIEMPO","FUERA DE TIEMPO"))))</f>
        <v>A TIEMPO</v>
      </c>
      <c r="M241" s="34">
        <f>IF(I241="","",NETWORKDAYS(Hoja1!C241+1,Hoja1!I241,DiasNOLaborables))</f>
        <v>9</v>
      </c>
      <c r="N241" s="35" t="str">
        <f>IF(NETWORKDAYS(K241+1,I241,DiasNOLaborables)&lt;=0,"",NETWORKDAYS(K241+1,I241,DiasNOLaborables))</f>
        <v/>
      </c>
      <c r="O241" s="36"/>
      <c r="P241" s="37"/>
      <c r="Q241" s="38">
        <f>IFERROR(VLOOKUP(E241,$Y$50:$Z$63,2),"")</f>
        <v>10</v>
      </c>
      <c r="R241" s="37"/>
      <c r="S241" s="39"/>
    </row>
    <row r="242" spans="1:19" s="40" customFormat="1" x14ac:dyDescent="0.25">
      <c r="A242" s="32">
        <f t="shared" si="3"/>
        <v>231</v>
      </c>
      <c r="B242" s="54">
        <v>20180405180706</v>
      </c>
      <c r="C242" s="47">
        <v>43195</v>
      </c>
      <c r="D242" s="48" t="s">
        <v>124</v>
      </c>
      <c r="E242" s="48" t="s">
        <v>85</v>
      </c>
      <c r="F242" s="48" t="s">
        <v>109</v>
      </c>
      <c r="G242" s="48" t="s">
        <v>126</v>
      </c>
      <c r="H242" s="48" t="s">
        <v>44</v>
      </c>
      <c r="I242" s="49">
        <v>43208</v>
      </c>
      <c r="J242" s="48" t="s">
        <v>120</v>
      </c>
      <c r="K242" s="22">
        <f>IFERROR(WORKDAY(C242,Q242,DiasNOLaborables),"")</f>
        <v>43209</v>
      </c>
      <c r="L242" s="34" t="str">
        <f>+IF(C242="","",IF(I242="","",(IF(I242&lt;=K242,"A TIEMPO","FUERA DE TIEMPO"))))</f>
        <v>A TIEMPO</v>
      </c>
      <c r="M242" s="34">
        <f>IF(I242="","",NETWORKDAYS(Hoja1!C242+1,Hoja1!I242,DiasNOLaborables))</f>
        <v>9</v>
      </c>
      <c r="N242" s="35" t="str">
        <f>IF(NETWORKDAYS(K242+1,I242,DiasNOLaborables)&lt;=0,"",NETWORKDAYS(K242+1,I242,DiasNOLaborables))</f>
        <v/>
      </c>
      <c r="O242" s="36"/>
      <c r="P242" s="37"/>
      <c r="Q242" s="38">
        <f>IFERROR(VLOOKUP(E242,$Y$50:$Z$63,2),"")</f>
        <v>10</v>
      </c>
      <c r="R242" s="37"/>
      <c r="S242" s="39"/>
    </row>
    <row r="243" spans="1:19" s="40" customFormat="1" x14ac:dyDescent="0.25">
      <c r="A243" s="32">
        <f t="shared" si="3"/>
        <v>232</v>
      </c>
      <c r="B243" s="54">
        <v>20180405173635</v>
      </c>
      <c r="C243" s="47">
        <v>43195</v>
      </c>
      <c r="D243" s="48" t="s">
        <v>124</v>
      </c>
      <c r="E243" s="48" t="s">
        <v>85</v>
      </c>
      <c r="F243" s="48" t="s">
        <v>109</v>
      </c>
      <c r="G243" s="48" t="s">
        <v>126</v>
      </c>
      <c r="H243" s="48" t="s">
        <v>44</v>
      </c>
      <c r="I243" s="49">
        <v>43208</v>
      </c>
      <c r="J243" s="48" t="s">
        <v>120</v>
      </c>
      <c r="K243" s="22">
        <f>IFERROR(WORKDAY(C243,Q243,DiasNOLaborables),"")</f>
        <v>43209</v>
      </c>
      <c r="L243" s="34" t="str">
        <f>+IF(C243="","",IF(I243="","",(IF(I243&lt;=K243,"A TIEMPO","FUERA DE TIEMPO"))))</f>
        <v>A TIEMPO</v>
      </c>
      <c r="M243" s="34">
        <f>IF(I243="","",NETWORKDAYS(Hoja1!C243+1,Hoja1!I243,DiasNOLaborables))</f>
        <v>9</v>
      </c>
      <c r="N243" s="35" t="str">
        <f>IF(NETWORKDAYS(K243+1,I243,DiasNOLaborables)&lt;=0,"",NETWORKDAYS(K243+1,I243,DiasNOLaborables))</f>
        <v/>
      </c>
      <c r="O243" s="36"/>
      <c r="P243" s="37"/>
      <c r="Q243" s="38">
        <f>IFERROR(VLOOKUP(E243,$Y$50:$Z$63,2),"")</f>
        <v>10</v>
      </c>
      <c r="R243" s="37"/>
      <c r="S243" s="39"/>
    </row>
    <row r="244" spans="1:19" s="40" customFormat="1" x14ac:dyDescent="0.25">
      <c r="A244" s="32">
        <f t="shared" si="3"/>
        <v>233</v>
      </c>
      <c r="B244" s="54">
        <v>20180405170550</v>
      </c>
      <c r="C244" s="47">
        <v>43195</v>
      </c>
      <c r="D244" s="48" t="s">
        <v>124</v>
      </c>
      <c r="E244" s="48" t="s">
        <v>85</v>
      </c>
      <c r="F244" s="48" t="s">
        <v>109</v>
      </c>
      <c r="G244" s="48" t="s">
        <v>126</v>
      </c>
      <c r="H244" s="48" t="s">
        <v>44</v>
      </c>
      <c r="I244" s="49">
        <v>43208</v>
      </c>
      <c r="J244" s="48" t="s">
        <v>120</v>
      </c>
      <c r="K244" s="22">
        <f>IFERROR(WORKDAY(C244,Q244,DiasNOLaborables),"")</f>
        <v>43209</v>
      </c>
      <c r="L244" s="34" t="str">
        <f>+IF(C244="","",IF(I244="","",(IF(I244&lt;=K244,"A TIEMPO","FUERA DE TIEMPO"))))</f>
        <v>A TIEMPO</v>
      </c>
      <c r="M244" s="34">
        <f>IF(I244="","",NETWORKDAYS(Hoja1!C244+1,Hoja1!I244,DiasNOLaborables))</f>
        <v>9</v>
      </c>
      <c r="N244" s="35" t="str">
        <f>IF(NETWORKDAYS(K244+1,I244,DiasNOLaborables)&lt;=0,"",NETWORKDAYS(K244+1,I244,DiasNOLaborables))</f>
        <v/>
      </c>
      <c r="O244" s="36"/>
      <c r="P244" s="37"/>
      <c r="Q244" s="38">
        <f>IFERROR(VLOOKUP(E244,$Y$50:$Z$63,2),"")</f>
        <v>10</v>
      </c>
      <c r="R244" s="37"/>
      <c r="S244" s="39"/>
    </row>
    <row r="245" spans="1:19" s="40" customFormat="1" x14ac:dyDescent="0.25">
      <c r="A245" s="32">
        <f t="shared" si="3"/>
        <v>234</v>
      </c>
      <c r="B245" s="54">
        <v>20180405170011</v>
      </c>
      <c r="C245" s="47">
        <v>43195</v>
      </c>
      <c r="D245" s="48" t="s">
        <v>124</v>
      </c>
      <c r="E245" s="48" t="s">
        <v>85</v>
      </c>
      <c r="F245" s="48" t="s">
        <v>109</v>
      </c>
      <c r="G245" s="48" t="s">
        <v>126</v>
      </c>
      <c r="H245" s="48" t="s">
        <v>44</v>
      </c>
      <c r="I245" s="49">
        <v>43208</v>
      </c>
      <c r="J245" s="48" t="s">
        <v>120</v>
      </c>
      <c r="K245" s="22">
        <f>IFERROR(WORKDAY(C245,Q245,DiasNOLaborables),"")</f>
        <v>43209</v>
      </c>
      <c r="L245" s="34" t="str">
        <f>+IF(C245="","",IF(I245="","",(IF(I245&lt;=K245,"A TIEMPO","FUERA DE TIEMPO"))))</f>
        <v>A TIEMPO</v>
      </c>
      <c r="M245" s="34">
        <f>IF(I245="","",NETWORKDAYS(Hoja1!C245+1,Hoja1!I245,DiasNOLaborables))</f>
        <v>9</v>
      </c>
      <c r="N245" s="35" t="str">
        <f>IF(NETWORKDAYS(K245+1,I245,DiasNOLaborables)&lt;=0,"",NETWORKDAYS(K245+1,I245,DiasNOLaborables))</f>
        <v/>
      </c>
      <c r="O245" s="36"/>
      <c r="P245" s="37"/>
      <c r="Q245" s="38">
        <f>IFERROR(VLOOKUP(E245,$Y$50:$Z$63,2),"")</f>
        <v>10</v>
      </c>
      <c r="R245" s="37"/>
      <c r="S245" s="39"/>
    </row>
    <row r="246" spans="1:19" s="40" customFormat="1" x14ac:dyDescent="0.25">
      <c r="A246" s="32">
        <f t="shared" si="3"/>
        <v>235</v>
      </c>
      <c r="B246" s="54">
        <v>20180405164940</v>
      </c>
      <c r="C246" s="47">
        <v>43195</v>
      </c>
      <c r="D246" s="48" t="s">
        <v>124</v>
      </c>
      <c r="E246" s="48" t="s">
        <v>85</v>
      </c>
      <c r="F246" s="48" t="s">
        <v>109</v>
      </c>
      <c r="G246" s="48" t="s">
        <v>126</v>
      </c>
      <c r="H246" s="48" t="s">
        <v>44</v>
      </c>
      <c r="I246" s="49">
        <v>43208</v>
      </c>
      <c r="J246" s="48" t="s">
        <v>120</v>
      </c>
      <c r="K246" s="22">
        <f>IFERROR(WORKDAY(C246,Q246,DiasNOLaborables),"")</f>
        <v>43209</v>
      </c>
      <c r="L246" s="34" t="str">
        <f>+IF(C246="","",IF(I246="","",(IF(I246&lt;=K246,"A TIEMPO","FUERA DE TIEMPO"))))</f>
        <v>A TIEMPO</v>
      </c>
      <c r="M246" s="34">
        <f>IF(I246="","",NETWORKDAYS(Hoja1!C246+1,Hoja1!I246,DiasNOLaborables))</f>
        <v>9</v>
      </c>
      <c r="N246" s="35" t="str">
        <f>IF(NETWORKDAYS(K246+1,I246,DiasNOLaborables)&lt;=0,"",NETWORKDAYS(K246+1,I246,DiasNOLaborables))</f>
        <v/>
      </c>
      <c r="O246" s="36"/>
      <c r="P246" s="37"/>
      <c r="Q246" s="38">
        <f>IFERROR(VLOOKUP(E246,$Y$50:$Z$63,2),"")</f>
        <v>10</v>
      </c>
      <c r="R246" s="37"/>
      <c r="S246" s="39"/>
    </row>
    <row r="247" spans="1:19" s="40" customFormat="1" x14ac:dyDescent="0.25">
      <c r="A247" s="32">
        <f t="shared" si="3"/>
        <v>236</v>
      </c>
      <c r="B247" s="54">
        <v>20180405163323</v>
      </c>
      <c r="C247" s="47">
        <v>43195</v>
      </c>
      <c r="D247" s="48" t="s">
        <v>124</v>
      </c>
      <c r="E247" s="48" t="s">
        <v>85</v>
      </c>
      <c r="F247" s="48" t="s">
        <v>109</v>
      </c>
      <c r="G247" s="48" t="s">
        <v>126</v>
      </c>
      <c r="H247" s="48" t="s">
        <v>44</v>
      </c>
      <c r="I247" s="49">
        <v>43208</v>
      </c>
      <c r="J247" s="48" t="s">
        <v>120</v>
      </c>
      <c r="K247" s="22">
        <f>IFERROR(WORKDAY(C247,Q247,DiasNOLaborables),"")</f>
        <v>43209</v>
      </c>
      <c r="L247" s="34" t="str">
        <f>+IF(C247="","",IF(I247="","",(IF(I247&lt;=K247,"A TIEMPO","FUERA DE TIEMPO"))))</f>
        <v>A TIEMPO</v>
      </c>
      <c r="M247" s="34">
        <f>IF(I247="","",NETWORKDAYS(Hoja1!C247+1,Hoja1!I247,DiasNOLaborables))</f>
        <v>9</v>
      </c>
      <c r="N247" s="35" t="str">
        <f>IF(NETWORKDAYS(K247+1,I247,DiasNOLaborables)&lt;=0,"",NETWORKDAYS(K247+1,I247,DiasNOLaborables))</f>
        <v/>
      </c>
      <c r="O247" s="36"/>
      <c r="P247" s="37"/>
      <c r="Q247" s="38">
        <f>IFERROR(VLOOKUP(E247,$Y$50:$Z$63,2),"")</f>
        <v>10</v>
      </c>
      <c r="R247" s="37"/>
      <c r="S247" s="39"/>
    </row>
    <row r="248" spans="1:19" s="40" customFormat="1" x14ac:dyDescent="0.25">
      <c r="A248" s="32">
        <f t="shared" si="3"/>
        <v>237</v>
      </c>
      <c r="B248" s="54">
        <v>20180405163228</v>
      </c>
      <c r="C248" s="47">
        <v>43195</v>
      </c>
      <c r="D248" s="48" t="s">
        <v>124</v>
      </c>
      <c r="E248" s="48" t="s">
        <v>85</v>
      </c>
      <c r="F248" s="48" t="s">
        <v>109</v>
      </c>
      <c r="G248" s="48" t="s">
        <v>126</v>
      </c>
      <c r="H248" s="48" t="s">
        <v>44</v>
      </c>
      <c r="I248" s="49">
        <v>43208</v>
      </c>
      <c r="J248" s="48" t="s">
        <v>120</v>
      </c>
      <c r="K248" s="22">
        <f>IFERROR(WORKDAY(C248,Q248,DiasNOLaborables),"")</f>
        <v>43209</v>
      </c>
      <c r="L248" s="34" t="str">
        <f>+IF(C248="","",IF(I248="","",(IF(I248&lt;=K248,"A TIEMPO","FUERA DE TIEMPO"))))</f>
        <v>A TIEMPO</v>
      </c>
      <c r="M248" s="34">
        <f>IF(I248="","",NETWORKDAYS(Hoja1!C248+1,Hoja1!I248,DiasNOLaborables))</f>
        <v>9</v>
      </c>
      <c r="N248" s="35" t="str">
        <f>IF(NETWORKDAYS(K248+1,I248,DiasNOLaborables)&lt;=0,"",NETWORKDAYS(K248+1,I248,DiasNOLaborables))</f>
        <v/>
      </c>
      <c r="O248" s="36"/>
      <c r="P248" s="37"/>
      <c r="Q248" s="38">
        <f>IFERROR(VLOOKUP(E248,$Y$50:$Z$63,2),"")</f>
        <v>10</v>
      </c>
      <c r="R248" s="37"/>
      <c r="S248" s="39"/>
    </row>
    <row r="249" spans="1:19" s="40" customFormat="1" x14ac:dyDescent="0.25">
      <c r="A249" s="32">
        <f t="shared" si="3"/>
        <v>238</v>
      </c>
      <c r="B249" s="54">
        <v>20180405162734</v>
      </c>
      <c r="C249" s="47">
        <v>43195</v>
      </c>
      <c r="D249" s="48" t="s">
        <v>124</v>
      </c>
      <c r="E249" s="48" t="s">
        <v>85</v>
      </c>
      <c r="F249" s="48" t="s">
        <v>109</v>
      </c>
      <c r="G249" s="48" t="s">
        <v>126</v>
      </c>
      <c r="H249" s="48" t="s">
        <v>44</v>
      </c>
      <c r="I249" s="49">
        <v>43208</v>
      </c>
      <c r="J249" s="48" t="s">
        <v>120</v>
      </c>
      <c r="K249" s="22">
        <f>IFERROR(WORKDAY(C249,Q249,DiasNOLaborables),"")</f>
        <v>43209</v>
      </c>
      <c r="L249" s="34" t="str">
        <f>+IF(C249="","",IF(I249="","",(IF(I249&lt;=K249,"A TIEMPO","FUERA DE TIEMPO"))))</f>
        <v>A TIEMPO</v>
      </c>
      <c r="M249" s="34">
        <f>IF(I249="","",NETWORKDAYS(Hoja1!C249+1,Hoja1!I249,DiasNOLaborables))</f>
        <v>9</v>
      </c>
      <c r="N249" s="35" t="str">
        <f>IF(NETWORKDAYS(K249+1,I249,DiasNOLaborables)&lt;=0,"",NETWORKDAYS(K249+1,I249,DiasNOLaborables))</f>
        <v/>
      </c>
      <c r="O249" s="36"/>
      <c r="P249" s="37"/>
      <c r="Q249" s="38">
        <f>IFERROR(VLOOKUP(E249,$Y$50:$Z$63,2),"")</f>
        <v>10</v>
      </c>
      <c r="R249" s="37"/>
      <c r="S249" s="39"/>
    </row>
    <row r="250" spans="1:19" s="40" customFormat="1" x14ac:dyDescent="0.25">
      <c r="A250" s="32">
        <f t="shared" si="3"/>
        <v>239</v>
      </c>
      <c r="B250" s="54">
        <v>20180405162548</v>
      </c>
      <c r="C250" s="47">
        <v>43195</v>
      </c>
      <c r="D250" s="48" t="s">
        <v>124</v>
      </c>
      <c r="E250" s="48" t="s">
        <v>85</v>
      </c>
      <c r="F250" s="48" t="s">
        <v>109</v>
      </c>
      <c r="G250" s="48" t="s">
        <v>126</v>
      </c>
      <c r="H250" s="48" t="s">
        <v>44</v>
      </c>
      <c r="I250" s="49">
        <v>43208</v>
      </c>
      <c r="J250" s="48" t="s">
        <v>120</v>
      </c>
      <c r="K250" s="22">
        <f>IFERROR(WORKDAY(C250,Q250,DiasNOLaborables),"")</f>
        <v>43209</v>
      </c>
      <c r="L250" s="34" t="str">
        <f>+IF(C250="","",IF(I250="","",(IF(I250&lt;=K250,"A TIEMPO","FUERA DE TIEMPO"))))</f>
        <v>A TIEMPO</v>
      </c>
      <c r="M250" s="34">
        <f>IF(I250="","",NETWORKDAYS(Hoja1!C250+1,Hoja1!I250,DiasNOLaborables))</f>
        <v>9</v>
      </c>
      <c r="N250" s="35" t="str">
        <f>IF(NETWORKDAYS(K250+1,I250,DiasNOLaborables)&lt;=0,"",NETWORKDAYS(K250+1,I250,DiasNOLaborables))</f>
        <v/>
      </c>
      <c r="O250" s="36"/>
      <c r="P250" s="37"/>
      <c r="Q250" s="38">
        <f>IFERROR(VLOOKUP(E250,$Y$50:$Z$63,2),"")</f>
        <v>10</v>
      </c>
      <c r="R250" s="37"/>
      <c r="S250" s="39"/>
    </row>
    <row r="251" spans="1:19" s="40" customFormat="1" x14ac:dyDescent="0.25">
      <c r="A251" s="32">
        <f t="shared" si="3"/>
        <v>240</v>
      </c>
      <c r="B251" s="54">
        <v>20180405161841</v>
      </c>
      <c r="C251" s="47">
        <v>43195</v>
      </c>
      <c r="D251" s="48" t="s">
        <v>124</v>
      </c>
      <c r="E251" s="48" t="s">
        <v>85</v>
      </c>
      <c r="F251" s="48" t="s">
        <v>109</v>
      </c>
      <c r="G251" s="48" t="s">
        <v>126</v>
      </c>
      <c r="H251" s="48" t="s">
        <v>44</v>
      </c>
      <c r="I251" s="49">
        <v>43208</v>
      </c>
      <c r="J251" s="48" t="s">
        <v>120</v>
      </c>
      <c r="K251" s="22">
        <f>IFERROR(WORKDAY(C251,Q251,DiasNOLaborables),"")</f>
        <v>43209</v>
      </c>
      <c r="L251" s="34" t="str">
        <f>+IF(C251="","",IF(I251="","",(IF(I251&lt;=K251,"A TIEMPO","FUERA DE TIEMPO"))))</f>
        <v>A TIEMPO</v>
      </c>
      <c r="M251" s="34">
        <f>IF(I251="","",NETWORKDAYS(Hoja1!C251+1,Hoja1!I251,DiasNOLaborables))</f>
        <v>9</v>
      </c>
      <c r="N251" s="35" t="str">
        <f>IF(NETWORKDAYS(K251+1,I251,DiasNOLaborables)&lt;=0,"",NETWORKDAYS(K251+1,I251,DiasNOLaborables))</f>
        <v/>
      </c>
      <c r="O251" s="36"/>
      <c r="P251" s="37"/>
      <c r="Q251" s="38">
        <f>IFERROR(VLOOKUP(E251,$Y$50:$Z$63,2),"")</f>
        <v>10</v>
      </c>
      <c r="R251" s="37"/>
      <c r="S251" s="39"/>
    </row>
    <row r="252" spans="1:19" s="40" customFormat="1" x14ac:dyDescent="0.25">
      <c r="A252" s="32">
        <f t="shared" si="3"/>
        <v>241</v>
      </c>
      <c r="B252" s="54">
        <v>20180405161703</v>
      </c>
      <c r="C252" s="47">
        <v>43195</v>
      </c>
      <c r="D252" s="48" t="s">
        <v>124</v>
      </c>
      <c r="E252" s="48" t="s">
        <v>85</v>
      </c>
      <c r="F252" s="48" t="s">
        <v>109</v>
      </c>
      <c r="G252" s="48" t="s">
        <v>126</v>
      </c>
      <c r="H252" s="48" t="s">
        <v>44</v>
      </c>
      <c r="I252" s="49">
        <v>43208</v>
      </c>
      <c r="J252" s="48" t="s">
        <v>120</v>
      </c>
      <c r="K252" s="22">
        <f>IFERROR(WORKDAY(C252,Q252,DiasNOLaborables),"")</f>
        <v>43209</v>
      </c>
      <c r="L252" s="34" t="str">
        <f>+IF(C252="","",IF(I252="","",(IF(I252&lt;=K252,"A TIEMPO","FUERA DE TIEMPO"))))</f>
        <v>A TIEMPO</v>
      </c>
      <c r="M252" s="34">
        <f>IF(I252="","",NETWORKDAYS(Hoja1!C252+1,Hoja1!I252,DiasNOLaborables))</f>
        <v>9</v>
      </c>
      <c r="N252" s="35" t="str">
        <f>IF(NETWORKDAYS(K252+1,I252,DiasNOLaborables)&lt;=0,"",NETWORKDAYS(K252+1,I252,DiasNOLaborables))</f>
        <v/>
      </c>
      <c r="O252" s="36"/>
      <c r="P252" s="37"/>
      <c r="Q252" s="38">
        <f>IFERROR(VLOOKUP(E252,$Y$50:$Z$63,2),"")</f>
        <v>10</v>
      </c>
      <c r="R252" s="37"/>
      <c r="S252" s="39"/>
    </row>
    <row r="253" spans="1:19" s="40" customFormat="1" x14ac:dyDescent="0.25">
      <c r="A253" s="32">
        <f t="shared" si="3"/>
        <v>242</v>
      </c>
      <c r="B253" s="54">
        <v>20180405161509</v>
      </c>
      <c r="C253" s="47">
        <v>43195</v>
      </c>
      <c r="D253" s="48" t="s">
        <v>124</v>
      </c>
      <c r="E253" s="48" t="s">
        <v>85</v>
      </c>
      <c r="F253" s="48" t="s">
        <v>109</v>
      </c>
      <c r="G253" s="48" t="s">
        <v>126</v>
      </c>
      <c r="H253" s="48" t="s">
        <v>44</v>
      </c>
      <c r="I253" s="49">
        <v>43208</v>
      </c>
      <c r="J253" s="48" t="s">
        <v>120</v>
      </c>
      <c r="K253" s="22">
        <f>IFERROR(WORKDAY(C253,Q253,DiasNOLaborables),"")</f>
        <v>43209</v>
      </c>
      <c r="L253" s="34" t="str">
        <f>+IF(C253="","",IF(I253="","",(IF(I253&lt;=K253,"A TIEMPO","FUERA DE TIEMPO"))))</f>
        <v>A TIEMPO</v>
      </c>
      <c r="M253" s="34">
        <f>IF(I253="","",NETWORKDAYS(Hoja1!C253+1,Hoja1!I253,DiasNOLaborables))</f>
        <v>9</v>
      </c>
      <c r="N253" s="35" t="str">
        <f>IF(NETWORKDAYS(K253+1,I253,DiasNOLaborables)&lt;=0,"",NETWORKDAYS(K253+1,I253,DiasNOLaborables))</f>
        <v/>
      </c>
      <c r="O253" s="36"/>
      <c r="P253" s="37"/>
      <c r="Q253" s="38">
        <f>IFERROR(VLOOKUP(E253,$Y$50:$Z$63,2),"")</f>
        <v>10</v>
      </c>
      <c r="R253" s="37"/>
      <c r="S253" s="39"/>
    </row>
    <row r="254" spans="1:19" s="40" customFormat="1" x14ac:dyDescent="0.25">
      <c r="A254" s="32">
        <f t="shared" si="3"/>
        <v>243</v>
      </c>
      <c r="B254" s="54">
        <v>20180405160323</v>
      </c>
      <c r="C254" s="47">
        <v>43195</v>
      </c>
      <c r="D254" s="48" t="s">
        <v>124</v>
      </c>
      <c r="E254" s="48" t="s">
        <v>85</v>
      </c>
      <c r="F254" s="48" t="s">
        <v>109</v>
      </c>
      <c r="G254" s="48" t="s">
        <v>126</v>
      </c>
      <c r="H254" s="48" t="s">
        <v>44</v>
      </c>
      <c r="I254" s="49">
        <v>43208</v>
      </c>
      <c r="J254" s="48" t="s">
        <v>120</v>
      </c>
      <c r="K254" s="22">
        <f>IFERROR(WORKDAY(C254,Q254,DiasNOLaborables),"")</f>
        <v>43209</v>
      </c>
      <c r="L254" s="34" t="str">
        <f>+IF(C254="","",IF(I254="","",(IF(I254&lt;=K254,"A TIEMPO","FUERA DE TIEMPO"))))</f>
        <v>A TIEMPO</v>
      </c>
      <c r="M254" s="34">
        <f>IF(I254="","",NETWORKDAYS(Hoja1!C254+1,Hoja1!I254,DiasNOLaborables))</f>
        <v>9</v>
      </c>
      <c r="N254" s="35" t="str">
        <f>IF(NETWORKDAYS(K254+1,I254,DiasNOLaborables)&lt;=0,"",NETWORKDAYS(K254+1,I254,DiasNOLaborables))</f>
        <v/>
      </c>
      <c r="O254" s="36"/>
      <c r="P254" s="37"/>
      <c r="Q254" s="38">
        <f>IFERROR(VLOOKUP(E254,$Y$50:$Z$63,2),"")</f>
        <v>10</v>
      </c>
      <c r="R254" s="37"/>
      <c r="S254" s="39"/>
    </row>
    <row r="255" spans="1:19" s="40" customFormat="1" x14ac:dyDescent="0.25">
      <c r="A255" s="32">
        <f t="shared" si="3"/>
        <v>244</v>
      </c>
      <c r="B255" s="54">
        <v>20180405152928</v>
      </c>
      <c r="C255" s="47">
        <v>43195</v>
      </c>
      <c r="D255" s="48" t="s">
        <v>124</v>
      </c>
      <c r="E255" s="48" t="s">
        <v>85</v>
      </c>
      <c r="F255" s="48" t="s">
        <v>109</v>
      </c>
      <c r="G255" s="48" t="s">
        <v>126</v>
      </c>
      <c r="H255" s="48" t="s">
        <v>44</v>
      </c>
      <c r="I255" s="49">
        <v>43208</v>
      </c>
      <c r="J255" s="48" t="s">
        <v>120</v>
      </c>
      <c r="K255" s="22">
        <f>IFERROR(WORKDAY(C255,Q255,DiasNOLaborables),"")</f>
        <v>43209</v>
      </c>
      <c r="L255" s="34" t="str">
        <f>+IF(C255="","",IF(I255="","",(IF(I255&lt;=K255,"A TIEMPO","FUERA DE TIEMPO"))))</f>
        <v>A TIEMPO</v>
      </c>
      <c r="M255" s="34">
        <f>IF(I255="","",NETWORKDAYS(Hoja1!C255+1,Hoja1!I255,DiasNOLaborables))</f>
        <v>9</v>
      </c>
      <c r="N255" s="35" t="str">
        <f>IF(NETWORKDAYS(K255+1,I255,DiasNOLaborables)&lt;=0,"",NETWORKDAYS(K255+1,I255,DiasNOLaborables))</f>
        <v/>
      </c>
      <c r="O255" s="36"/>
      <c r="P255" s="37"/>
      <c r="Q255" s="38">
        <f>IFERROR(VLOOKUP(E255,$Y$50:$Z$63,2),"")</f>
        <v>10</v>
      </c>
      <c r="R255" s="37"/>
      <c r="S255" s="39"/>
    </row>
    <row r="256" spans="1:19" s="40" customFormat="1" x14ac:dyDescent="0.25">
      <c r="A256" s="32">
        <f t="shared" si="3"/>
        <v>245</v>
      </c>
      <c r="B256" s="54">
        <v>20180405152212</v>
      </c>
      <c r="C256" s="47">
        <v>43195</v>
      </c>
      <c r="D256" s="48" t="s">
        <v>124</v>
      </c>
      <c r="E256" s="48" t="s">
        <v>85</v>
      </c>
      <c r="F256" s="48" t="s">
        <v>109</v>
      </c>
      <c r="G256" s="48" t="s">
        <v>126</v>
      </c>
      <c r="H256" s="48" t="s">
        <v>44</v>
      </c>
      <c r="I256" s="49">
        <v>43208</v>
      </c>
      <c r="J256" s="48" t="s">
        <v>120</v>
      </c>
      <c r="K256" s="22">
        <f>IFERROR(WORKDAY(C256,Q256,DiasNOLaborables),"")</f>
        <v>43209</v>
      </c>
      <c r="L256" s="34" t="str">
        <f>+IF(C256="","",IF(I256="","",(IF(I256&lt;=K256,"A TIEMPO","FUERA DE TIEMPO"))))</f>
        <v>A TIEMPO</v>
      </c>
      <c r="M256" s="34">
        <f>IF(I256="","",NETWORKDAYS(Hoja1!C256+1,Hoja1!I256,DiasNOLaborables))</f>
        <v>9</v>
      </c>
      <c r="N256" s="35" t="str">
        <f>IF(NETWORKDAYS(K256+1,I256,DiasNOLaborables)&lt;=0,"",NETWORKDAYS(K256+1,I256,DiasNOLaborables))</f>
        <v/>
      </c>
      <c r="O256" s="36"/>
      <c r="P256" s="37"/>
      <c r="Q256" s="38">
        <f>IFERROR(VLOOKUP(E256,$Y$50:$Z$63,2),"")</f>
        <v>10</v>
      </c>
      <c r="R256" s="37"/>
      <c r="S256" s="39"/>
    </row>
    <row r="257" spans="1:19" s="40" customFormat="1" x14ac:dyDescent="0.25">
      <c r="A257" s="32">
        <f t="shared" si="3"/>
        <v>246</v>
      </c>
      <c r="B257" s="54">
        <v>20180405151856</v>
      </c>
      <c r="C257" s="47">
        <v>43195</v>
      </c>
      <c r="D257" s="48" t="s">
        <v>124</v>
      </c>
      <c r="E257" s="48" t="s">
        <v>85</v>
      </c>
      <c r="F257" s="48" t="s">
        <v>109</v>
      </c>
      <c r="G257" s="48" t="s">
        <v>126</v>
      </c>
      <c r="H257" s="48" t="s">
        <v>44</v>
      </c>
      <c r="I257" s="49">
        <v>43208</v>
      </c>
      <c r="J257" s="48" t="s">
        <v>120</v>
      </c>
      <c r="K257" s="22">
        <f>IFERROR(WORKDAY(C257,Q257,DiasNOLaborables),"")</f>
        <v>43209</v>
      </c>
      <c r="L257" s="34" t="str">
        <f>+IF(C257="","",IF(I257="","",(IF(I257&lt;=K257,"A TIEMPO","FUERA DE TIEMPO"))))</f>
        <v>A TIEMPO</v>
      </c>
      <c r="M257" s="34">
        <f>IF(I257="","",NETWORKDAYS(Hoja1!C257+1,Hoja1!I257,DiasNOLaborables))</f>
        <v>9</v>
      </c>
      <c r="N257" s="35" t="str">
        <f>IF(NETWORKDAYS(K257+1,I257,DiasNOLaborables)&lt;=0,"",NETWORKDAYS(K257+1,I257,DiasNOLaborables))</f>
        <v/>
      </c>
      <c r="O257" s="36"/>
      <c r="P257" s="37"/>
      <c r="Q257" s="38">
        <f>IFERROR(VLOOKUP(E257,$Y$50:$Z$63,2),"")</f>
        <v>10</v>
      </c>
      <c r="R257" s="37"/>
      <c r="S257" s="39"/>
    </row>
    <row r="258" spans="1:19" s="40" customFormat="1" x14ac:dyDescent="0.25">
      <c r="A258" s="32">
        <f t="shared" si="3"/>
        <v>247</v>
      </c>
      <c r="B258" s="54">
        <v>20180405151738</v>
      </c>
      <c r="C258" s="47">
        <v>43195</v>
      </c>
      <c r="D258" s="48" t="s">
        <v>124</v>
      </c>
      <c r="E258" s="48" t="s">
        <v>85</v>
      </c>
      <c r="F258" s="48" t="s">
        <v>109</v>
      </c>
      <c r="G258" s="48" t="s">
        <v>126</v>
      </c>
      <c r="H258" s="48" t="s">
        <v>44</v>
      </c>
      <c r="I258" s="49">
        <v>43208</v>
      </c>
      <c r="J258" s="48" t="s">
        <v>120</v>
      </c>
      <c r="K258" s="22">
        <f>IFERROR(WORKDAY(C258,Q258,DiasNOLaborables),"")</f>
        <v>43209</v>
      </c>
      <c r="L258" s="34" t="str">
        <f>+IF(C258="","",IF(I258="","",(IF(I258&lt;=K258,"A TIEMPO","FUERA DE TIEMPO"))))</f>
        <v>A TIEMPO</v>
      </c>
      <c r="M258" s="34">
        <f>IF(I258="","",NETWORKDAYS(Hoja1!C258+1,Hoja1!I258,DiasNOLaborables))</f>
        <v>9</v>
      </c>
      <c r="N258" s="35" t="str">
        <f>IF(NETWORKDAYS(K258+1,I258,DiasNOLaborables)&lt;=0,"",NETWORKDAYS(K258+1,I258,DiasNOLaborables))</f>
        <v/>
      </c>
      <c r="O258" s="36"/>
      <c r="P258" s="37"/>
      <c r="Q258" s="38">
        <f>IFERROR(VLOOKUP(E258,$Y$50:$Z$63,2),"")</f>
        <v>10</v>
      </c>
      <c r="R258" s="37"/>
      <c r="S258" s="39"/>
    </row>
    <row r="259" spans="1:19" s="40" customFormat="1" x14ac:dyDescent="0.25">
      <c r="A259" s="32">
        <f t="shared" si="3"/>
        <v>248</v>
      </c>
      <c r="B259" s="54">
        <v>20180405145118</v>
      </c>
      <c r="C259" s="47">
        <v>43195</v>
      </c>
      <c r="D259" s="48" t="s">
        <v>124</v>
      </c>
      <c r="E259" s="48" t="s">
        <v>85</v>
      </c>
      <c r="F259" s="48" t="s">
        <v>109</v>
      </c>
      <c r="G259" s="48" t="s">
        <v>126</v>
      </c>
      <c r="H259" s="48" t="s">
        <v>44</v>
      </c>
      <c r="I259" s="49">
        <v>43208</v>
      </c>
      <c r="J259" s="48" t="s">
        <v>120</v>
      </c>
      <c r="K259" s="22">
        <f>IFERROR(WORKDAY(C259,Q259,DiasNOLaborables),"")</f>
        <v>43209</v>
      </c>
      <c r="L259" s="34" t="str">
        <f>+IF(C259="","",IF(I259="","",(IF(I259&lt;=K259,"A TIEMPO","FUERA DE TIEMPO"))))</f>
        <v>A TIEMPO</v>
      </c>
      <c r="M259" s="34">
        <f>IF(I259="","",NETWORKDAYS(Hoja1!C259+1,Hoja1!I259,DiasNOLaborables))</f>
        <v>9</v>
      </c>
      <c r="N259" s="35" t="str">
        <f>IF(NETWORKDAYS(K259+1,I259,DiasNOLaborables)&lt;=0,"",NETWORKDAYS(K259+1,I259,DiasNOLaborables))</f>
        <v/>
      </c>
      <c r="O259" s="36"/>
      <c r="P259" s="37"/>
      <c r="Q259" s="38">
        <f>IFERROR(VLOOKUP(E259,$Y$50:$Z$63,2),"")</f>
        <v>10</v>
      </c>
      <c r="R259" s="37"/>
      <c r="S259" s="39"/>
    </row>
    <row r="260" spans="1:19" s="40" customFormat="1" x14ac:dyDescent="0.25">
      <c r="A260" s="32">
        <f t="shared" si="3"/>
        <v>249</v>
      </c>
      <c r="B260" s="54">
        <v>20180405143438</v>
      </c>
      <c r="C260" s="47">
        <v>43195</v>
      </c>
      <c r="D260" s="48" t="s">
        <v>124</v>
      </c>
      <c r="E260" s="48" t="s">
        <v>85</v>
      </c>
      <c r="F260" s="48" t="s">
        <v>109</v>
      </c>
      <c r="G260" s="48" t="s">
        <v>126</v>
      </c>
      <c r="H260" s="48" t="s">
        <v>44</v>
      </c>
      <c r="I260" s="49">
        <v>43208</v>
      </c>
      <c r="J260" s="48" t="s">
        <v>120</v>
      </c>
      <c r="K260" s="22">
        <f>IFERROR(WORKDAY(C260,Q260,DiasNOLaborables),"")</f>
        <v>43209</v>
      </c>
      <c r="L260" s="34" t="str">
        <f>+IF(C260="","",IF(I260="","",(IF(I260&lt;=K260,"A TIEMPO","FUERA DE TIEMPO"))))</f>
        <v>A TIEMPO</v>
      </c>
      <c r="M260" s="34">
        <f>IF(I260="","",NETWORKDAYS(Hoja1!C260+1,Hoja1!I260,DiasNOLaborables))</f>
        <v>9</v>
      </c>
      <c r="N260" s="35" t="str">
        <f>IF(NETWORKDAYS(K260+1,I260,DiasNOLaborables)&lt;=0,"",NETWORKDAYS(K260+1,I260,DiasNOLaborables))</f>
        <v/>
      </c>
      <c r="O260" s="36"/>
      <c r="P260" s="37"/>
      <c r="Q260" s="38">
        <f>IFERROR(VLOOKUP(E260,$Y$50:$Z$63,2),"")</f>
        <v>10</v>
      </c>
      <c r="R260" s="37"/>
      <c r="S260" s="39"/>
    </row>
    <row r="261" spans="1:19" s="40" customFormat="1" x14ac:dyDescent="0.25">
      <c r="A261" s="32">
        <f t="shared" si="3"/>
        <v>250</v>
      </c>
      <c r="B261" s="54">
        <v>20180405142513</v>
      </c>
      <c r="C261" s="47">
        <v>43195</v>
      </c>
      <c r="D261" s="48" t="s">
        <v>124</v>
      </c>
      <c r="E261" s="48" t="s">
        <v>85</v>
      </c>
      <c r="F261" s="48" t="s">
        <v>109</v>
      </c>
      <c r="G261" s="48" t="s">
        <v>126</v>
      </c>
      <c r="H261" s="48" t="s">
        <v>44</v>
      </c>
      <c r="I261" s="49">
        <v>43208</v>
      </c>
      <c r="J261" s="48" t="s">
        <v>120</v>
      </c>
      <c r="K261" s="22">
        <f>IFERROR(WORKDAY(C261,Q261,DiasNOLaborables),"")</f>
        <v>43209</v>
      </c>
      <c r="L261" s="34" t="str">
        <f>+IF(C261="","",IF(I261="","",(IF(I261&lt;=K261,"A TIEMPO","FUERA DE TIEMPO"))))</f>
        <v>A TIEMPO</v>
      </c>
      <c r="M261" s="34">
        <f>IF(I261="","",NETWORKDAYS(Hoja1!C261+1,Hoja1!I261,DiasNOLaborables))</f>
        <v>9</v>
      </c>
      <c r="N261" s="35" t="str">
        <f>IF(NETWORKDAYS(K261+1,I261,DiasNOLaborables)&lt;=0,"",NETWORKDAYS(K261+1,I261,DiasNOLaborables))</f>
        <v/>
      </c>
      <c r="O261" s="36"/>
      <c r="P261" s="37"/>
      <c r="Q261" s="38">
        <f>IFERROR(VLOOKUP(E261,$Y$50:$Z$63,2),"")</f>
        <v>10</v>
      </c>
      <c r="R261" s="37"/>
      <c r="S261" s="39"/>
    </row>
    <row r="262" spans="1:19" s="40" customFormat="1" x14ac:dyDescent="0.25">
      <c r="A262" s="32">
        <f t="shared" si="3"/>
        <v>251</v>
      </c>
      <c r="B262" s="54">
        <v>20180405134617</v>
      </c>
      <c r="C262" s="47">
        <v>43195</v>
      </c>
      <c r="D262" s="48" t="s">
        <v>124</v>
      </c>
      <c r="E262" s="48" t="s">
        <v>85</v>
      </c>
      <c r="F262" s="48" t="s">
        <v>109</v>
      </c>
      <c r="G262" s="48" t="s">
        <v>126</v>
      </c>
      <c r="H262" s="48" t="s">
        <v>44</v>
      </c>
      <c r="I262" s="49">
        <v>43208</v>
      </c>
      <c r="J262" s="48" t="s">
        <v>120</v>
      </c>
      <c r="K262" s="22">
        <f>IFERROR(WORKDAY(C262,Q262,DiasNOLaborables),"")</f>
        <v>43209</v>
      </c>
      <c r="L262" s="34" t="str">
        <f>+IF(C262="","",IF(I262="","",(IF(I262&lt;=K262,"A TIEMPO","FUERA DE TIEMPO"))))</f>
        <v>A TIEMPO</v>
      </c>
      <c r="M262" s="34">
        <f>IF(I262="","",NETWORKDAYS(Hoja1!C262+1,Hoja1!I262,DiasNOLaborables))</f>
        <v>9</v>
      </c>
      <c r="N262" s="35" t="str">
        <f>IF(NETWORKDAYS(K262+1,I262,DiasNOLaborables)&lt;=0,"",NETWORKDAYS(K262+1,I262,DiasNOLaborables))</f>
        <v/>
      </c>
      <c r="O262" s="36"/>
      <c r="P262" s="37"/>
      <c r="Q262" s="38">
        <f>IFERROR(VLOOKUP(E262,$Y$50:$Z$63,2),"")</f>
        <v>10</v>
      </c>
      <c r="R262" s="37"/>
      <c r="S262" s="39"/>
    </row>
    <row r="263" spans="1:19" s="40" customFormat="1" x14ac:dyDescent="0.25">
      <c r="A263" s="32">
        <f t="shared" si="3"/>
        <v>252</v>
      </c>
      <c r="B263" s="54">
        <v>20180405133425</v>
      </c>
      <c r="C263" s="47">
        <v>43195</v>
      </c>
      <c r="D263" s="48" t="s">
        <v>124</v>
      </c>
      <c r="E263" s="48" t="s">
        <v>85</v>
      </c>
      <c r="F263" s="48" t="s">
        <v>109</v>
      </c>
      <c r="G263" s="48" t="s">
        <v>126</v>
      </c>
      <c r="H263" s="48" t="s">
        <v>44</v>
      </c>
      <c r="I263" s="49">
        <v>43208</v>
      </c>
      <c r="J263" s="48" t="s">
        <v>120</v>
      </c>
      <c r="K263" s="22">
        <f>IFERROR(WORKDAY(C263,Q263,DiasNOLaborables),"")</f>
        <v>43209</v>
      </c>
      <c r="L263" s="34" t="str">
        <f>+IF(C263="","",IF(I263="","",(IF(I263&lt;=K263,"A TIEMPO","FUERA DE TIEMPO"))))</f>
        <v>A TIEMPO</v>
      </c>
      <c r="M263" s="34">
        <f>IF(I263="","",NETWORKDAYS(Hoja1!C263+1,Hoja1!I263,DiasNOLaborables))</f>
        <v>9</v>
      </c>
      <c r="N263" s="35" t="str">
        <f>IF(NETWORKDAYS(K263+1,I263,DiasNOLaborables)&lt;=0,"",NETWORKDAYS(K263+1,I263,DiasNOLaborables))</f>
        <v/>
      </c>
      <c r="O263" s="36"/>
      <c r="P263" s="37"/>
      <c r="Q263" s="38">
        <f>IFERROR(VLOOKUP(E263,$Y$50:$Z$63,2),"")</f>
        <v>10</v>
      </c>
      <c r="R263" s="37"/>
      <c r="S263" s="39"/>
    </row>
    <row r="264" spans="1:19" s="40" customFormat="1" x14ac:dyDescent="0.25">
      <c r="A264" s="32">
        <f t="shared" si="3"/>
        <v>253</v>
      </c>
      <c r="B264" s="54">
        <v>20180405125812</v>
      </c>
      <c r="C264" s="47">
        <v>43195</v>
      </c>
      <c r="D264" s="48" t="s">
        <v>124</v>
      </c>
      <c r="E264" s="48" t="s">
        <v>85</v>
      </c>
      <c r="F264" s="48" t="s">
        <v>109</v>
      </c>
      <c r="G264" s="48" t="s">
        <v>126</v>
      </c>
      <c r="H264" s="48" t="s">
        <v>44</v>
      </c>
      <c r="I264" s="49">
        <v>43208</v>
      </c>
      <c r="J264" s="48" t="s">
        <v>120</v>
      </c>
      <c r="K264" s="22">
        <f>IFERROR(WORKDAY(C264,Q264,DiasNOLaborables),"")</f>
        <v>43209</v>
      </c>
      <c r="L264" s="34" t="str">
        <f>+IF(C264="","",IF(I264="","",(IF(I264&lt;=K264,"A TIEMPO","FUERA DE TIEMPO"))))</f>
        <v>A TIEMPO</v>
      </c>
      <c r="M264" s="34">
        <f>IF(I264="","",NETWORKDAYS(Hoja1!C264+1,Hoja1!I264,DiasNOLaborables))</f>
        <v>9</v>
      </c>
      <c r="N264" s="35" t="str">
        <f>IF(NETWORKDAYS(K264+1,I264,DiasNOLaborables)&lt;=0,"",NETWORKDAYS(K264+1,I264,DiasNOLaborables))</f>
        <v/>
      </c>
      <c r="O264" s="36"/>
      <c r="P264" s="37"/>
      <c r="Q264" s="38">
        <f>IFERROR(VLOOKUP(E264,$Y$50:$Z$63,2),"")</f>
        <v>10</v>
      </c>
      <c r="R264" s="37"/>
      <c r="S264" s="39"/>
    </row>
    <row r="265" spans="1:19" s="40" customFormat="1" x14ac:dyDescent="0.25">
      <c r="A265" s="32">
        <f t="shared" si="3"/>
        <v>254</v>
      </c>
      <c r="B265" s="54">
        <v>20180405124043</v>
      </c>
      <c r="C265" s="47">
        <v>43195</v>
      </c>
      <c r="D265" s="48" t="s">
        <v>124</v>
      </c>
      <c r="E265" s="48" t="s">
        <v>85</v>
      </c>
      <c r="F265" s="48" t="s">
        <v>109</v>
      </c>
      <c r="G265" s="48" t="s">
        <v>126</v>
      </c>
      <c r="H265" s="48" t="s">
        <v>44</v>
      </c>
      <c r="I265" s="49">
        <v>43208</v>
      </c>
      <c r="J265" s="48" t="s">
        <v>120</v>
      </c>
      <c r="K265" s="22">
        <f>IFERROR(WORKDAY(C265,Q265,DiasNOLaborables),"")</f>
        <v>43209</v>
      </c>
      <c r="L265" s="34" t="str">
        <f>+IF(C265="","",IF(I265="","",(IF(I265&lt;=K265,"A TIEMPO","FUERA DE TIEMPO"))))</f>
        <v>A TIEMPO</v>
      </c>
      <c r="M265" s="34">
        <f>IF(I265="","",NETWORKDAYS(Hoja1!C265+1,Hoja1!I265,DiasNOLaborables))</f>
        <v>9</v>
      </c>
      <c r="N265" s="35" t="str">
        <f>IF(NETWORKDAYS(K265+1,I265,DiasNOLaborables)&lt;=0,"",NETWORKDAYS(K265+1,I265,DiasNOLaborables))</f>
        <v/>
      </c>
      <c r="O265" s="36"/>
      <c r="P265" s="37"/>
      <c r="Q265" s="38">
        <f>IFERROR(VLOOKUP(E265,$Y$50:$Z$63,2),"")</f>
        <v>10</v>
      </c>
      <c r="R265" s="37"/>
      <c r="S265" s="39"/>
    </row>
    <row r="266" spans="1:19" s="40" customFormat="1" x14ac:dyDescent="0.25">
      <c r="A266" s="32">
        <f t="shared" si="3"/>
        <v>255</v>
      </c>
      <c r="B266" s="54">
        <v>20180405122739</v>
      </c>
      <c r="C266" s="47">
        <v>43195</v>
      </c>
      <c r="D266" s="48" t="s">
        <v>124</v>
      </c>
      <c r="E266" s="48" t="s">
        <v>85</v>
      </c>
      <c r="F266" s="48" t="s">
        <v>109</v>
      </c>
      <c r="G266" s="48" t="s">
        <v>126</v>
      </c>
      <c r="H266" s="48" t="s">
        <v>44</v>
      </c>
      <c r="I266" s="49">
        <v>43208</v>
      </c>
      <c r="J266" s="48" t="s">
        <v>120</v>
      </c>
      <c r="K266" s="22">
        <f>IFERROR(WORKDAY(C266,Q266,DiasNOLaborables),"")</f>
        <v>43209</v>
      </c>
      <c r="L266" s="34" t="str">
        <f>+IF(C266="","",IF(I266="","",(IF(I266&lt;=K266,"A TIEMPO","FUERA DE TIEMPO"))))</f>
        <v>A TIEMPO</v>
      </c>
      <c r="M266" s="34">
        <f>IF(I266="","",NETWORKDAYS(Hoja1!C266+1,Hoja1!I266,DiasNOLaborables))</f>
        <v>9</v>
      </c>
      <c r="N266" s="35" t="str">
        <f>IF(NETWORKDAYS(K266+1,I266,DiasNOLaborables)&lt;=0,"",NETWORKDAYS(K266+1,I266,DiasNOLaborables))</f>
        <v/>
      </c>
      <c r="O266" s="36"/>
      <c r="P266" s="37"/>
      <c r="Q266" s="38">
        <f>IFERROR(VLOOKUP(E266,$Y$50:$Z$63,2),"")</f>
        <v>10</v>
      </c>
      <c r="R266" s="37"/>
      <c r="S266" s="39"/>
    </row>
    <row r="267" spans="1:19" s="40" customFormat="1" x14ac:dyDescent="0.25">
      <c r="A267" s="32">
        <f t="shared" si="3"/>
        <v>256</v>
      </c>
      <c r="B267" s="54">
        <v>20180405114140</v>
      </c>
      <c r="C267" s="47">
        <v>43195</v>
      </c>
      <c r="D267" s="48" t="s">
        <v>124</v>
      </c>
      <c r="E267" s="48" t="s">
        <v>85</v>
      </c>
      <c r="F267" s="48" t="s">
        <v>109</v>
      </c>
      <c r="G267" s="48" t="s">
        <v>126</v>
      </c>
      <c r="H267" s="48" t="s">
        <v>44</v>
      </c>
      <c r="I267" s="49">
        <v>43208</v>
      </c>
      <c r="J267" s="48" t="s">
        <v>120</v>
      </c>
      <c r="K267" s="22">
        <f>IFERROR(WORKDAY(C267,Q267,DiasNOLaborables),"")</f>
        <v>43209</v>
      </c>
      <c r="L267" s="34" t="str">
        <f>+IF(C267="","",IF(I267="","",(IF(I267&lt;=K267,"A TIEMPO","FUERA DE TIEMPO"))))</f>
        <v>A TIEMPO</v>
      </c>
      <c r="M267" s="34">
        <f>IF(I267="","",NETWORKDAYS(Hoja1!C267+1,Hoja1!I267,DiasNOLaborables))</f>
        <v>9</v>
      </c>
      <c r="N267" s="35" t="str">
        <f>IF(NETWORKDAYS(K267+1,I267,DiasNOLaborables)&lt;=0,"",NETWORKDAYS(K267+1,I267,DiasNOLaborables))</f>
        <v/>
      </c>
      <c r="O267" s="36"/>
      <c r="P267" s="37"/>
      <c r="Q267" s="38">
        <f>IFERROR(VLOOKUP(E267,$Y$50:$Z$63,2),"")</f>
        <v>10</v>
      </c>
      <c r="R267" s="37"/>
      <c r="S267" s="39"/>
    </row>
    <row r="268" spans="1:19" s="40" customFormat="1" x14ac:dyDescent="0.25">
      <c r="A268" s="32">
        <f t="shared" si="3"/>
        <v>257</v>
      </c>
      <c r="B268" s="54">
        <v>20180405114005</v>
      </c>
      <c r="C268" s="47">
        <v>43195</v>
      </c>
      <c r="D268" s="48" t="s">
        <v>124</v>
      </c>
      <c r="E268" s="48" t="s">
        <v>85</v>
      </c>
      <c r="F268" s="48" t="s">
        <v>109</v>
      </c>
      <c r="G268" s="48" t="s">
        <v>126</v>
      </c>
      <c r="H268" s="48" t="s">
        <v>44</v>
      </c>
      <c r="I268" s="49">
        <v>43208</v>
      </c>
      <c r="J268" s="48" t="s">
        <v>120</v>
      </c>
      <c r="K268" s="22">
        <f>IFERROR(WORKDAY(C268,Q268,DiasNOLaborables),"")</f>
        <v>43209</v>
      </c>
      <c r="L268" s="34" t="str">
        <f>+IF(C268="","",IF(I268="","",(IF(I268&lt;=K268,"A TIEMPO","FUERA DE TIEMPO"))))</f>
        <v>A TIEMPO</v>
      </c>
      <c r="M268" s="34">
        <f>IF(I268="","",NETWORKDAYS(Hoja1!C268+1,Hoja1!I268,DiasNOLaborables))</f>
        <v>9</v>
      </c>
      <c r="N268" s="35" t="str">
        <f>IF(NETWORKDAYS(K268+1,I268,DiasNOLaborables)&lt;=0,"",NETWORKDAYS(K268+1,I268,DiasNOLaborables))</f>
        <v/>
      </c>
      <c r="O268" s="36"/>
      <c r="P268" s="37"/>
      <c r="Q268" s="38">
        <f>IFERROR(VLOOKUP(E268,$Y$50:$Z$63,2),"")</f>
        <v>10</v>
      </c>
      <c r="R268" s="37"/>
      <c r="S268" s="39"/>
    </row>
    <row r="269" spans="1:19" s="40" customFormat="1" x14ac:dyDescent="0.25">
      <c r="A269" s="32">
        <f t="shared" si="3"/>
        <v>258</v>
      </c>
      <c r="B269" s="54">
        <v>20180405113818</v>
      </c>
      <c r="C269" s="47">
        <v>43195</v>
      </c>
      <c r="D269" s="48" t="s">
        <v>124</v>
      </c>
      <c r="E269" s="48" t="s">
        <v>85</v>
      </c>
      <c r="F269" s="48" t="s">
        <v>109</v>
      </c>
      <c r="G269" s="48" t="s">
        <v>126</v>
      </c>
      <c r="H269" s="48" t="s">
        <v>44</v>
      </c>
      <c r="I269" s="49">
        <v>43208</v>
      </c>
      <c r="J269" s="48" t="s">
        <v>120</v>
      </c>
      <c r="K269" s="22">
        <f>IFERROR(WORKDAY(C269,Q269,DiasNOLaborables),"")</f>
        <v>43209</v>
      </c>
      <c r="L269" s="34" t="str">
        <f>+IF(C269="","",IF(I269="","",(IF(I269&lt;=K269,"A TIEMPO","FUERA DE TIEMPO"))))</f>
        <v>A TIEMPO</v>
      </c>
      <c r="M269" s="34">
        <f>IF(I269="","",NETWORKDAYS(Hoja1!C269+1,Hoja1!I269,DiasNOLaborables))</f>
        <v>9</v>
      </c>
      <c r="N269" s="35" t="str">
        <f>IF(NETWORKDAYS(K269+1,I269,DiasNOLaborables)&lt;=0,"",NETWORKDAYS(K269+1,I269,DiasNOLaborables))</f>
        <v/>
      </c>
      <c r="O269" s="36"/>
      <c r="P269" s="37"/>
      <c r="Q269" s="38">
        <f>IFERROR(VLOOKUP(E269,$Y$50:$Z$63,2),"")</f>
        <v>10</v>
      </c>
      <c r="R269" s="37"/>
      <c r="S269" s="39"/>
    </row>
    <row r="270" spans="1:19" s="40" customFormat="1" x14ac:dyDescent="0.25">
      <c r="A270" s="32">
        <f t="shared" ref="A270:A333" si="4">IF(B270&lt;&gt;"",A269+1,"")</f>
        <v>259</v>
      </c>
      <c r="B270" s="54">
        <v>20180405113431</v>
      </c>
      <c r="C270" s="47">
        <v>43195</v>
      </c>
      <c r="D270" s="48" t="s">
        <v>124</v>
      </c>
      <c r="E270" s="48" t="s">
        <v>85</v>
      </c>
      <c r="F270" s="48" t="s">
        <v>109</v>
      </c>
      <c r="G270" s="48" t="s">
        <v>126</v>
      </c>
      <c r="H270" s="48" t="s">
        <v>44</v>
      </c>
      <c r="I270" s="49">
        <v>43208</v>
      </c>
      <c r="J270" s="48" t="s">
        <v>120</v>
      </c>
      <c r="K270" s="22">
        <f>IFERROR(WORKDAY(C270,Q270,DiasNOLaborables),"")</f>
        <v>43209</v>
      </c>
      <c r="L270" s="34" t="str">
        <f>+IF(C270="","",IF(I270="","",(IF(I270&lt;=K270,"A TIEMPO","FUERA DE TIEMPO"))))</f>
        <v>A TIEMPO</v>
      </c>
      <c r="M270" s="34">
        <f>IF(I270="","",NETWORKDAYS(Hoja1!C270+1,Hoja1!I270,DiasNOLaborables))</f>
        <v>9</v>
      </c>
      <c r="N270" s="35" t="str">
        <f>IF(NETWORKDAYS(K270+1,I270,DiasNOLaborables)&lt;=0,"",NETWORKDAYS(K270+1,I270,DiasNOLaborables))</f>
        <v/>
      </c>
      <c r="O270" s="36"/>
      <c r="P270" s="37"/>
      <c r="Q270" s="38">
        <f>IFERROR(VLOOKUP(E270,$Y$50:$Z$63,2),"")</f>
        <v>10</v>
      </c>
      <c r="R270" s="37"/>
      <c r="S270" s="39"/>
    </row>
    <row r="271" spans="1:19" s="40" customFormat="1" x14ac:dyDescent="0.25">
      <c r="A271" s="32">
        <f t="shared" si="4"/>
        <v>260</v>
      </c>
      <c r="B271" s="54">
        <v>20180405113237</v>
      </c>
      <c r="C271" s="47">
        <v>43195</v>
      </c>
      <c r="D271" s="48" t="s">
        <v>124</v>
      </c>
      <c r="E271" s="48" t="s">
        <v>85</v>
      </c>
      <c r="F271" s="48" t="s">
        <v>109</v>
      </c>
      <c r="G271" s="48" t="s">
        <v>126</v>
      </c>
      <c r="H271" s="48" t="s">
        <v>44</v>
      </c>
      <c r="I271" s="49">
        <v>43208</v>
      </c>
      <c r="J271" s="48" t="s">
        <v>120</v>
      </c>
      <c r="K271" s="22">
        <f>IFERROR(WORKDAY(C271,Q271,DiasNOLaborables),"")</f>
        <v>43209</v>
      </c>
      <c r="L271" s="34" t="str">
        <f>+IF(C271="","",IF(I271="","",(IF(I271&lt;=K271,"A TIEMPO","FUERA DE TIEMPO"))))</f>
        <v>A TIEMPO</v>
      </c>
      <c r="M271" s="34">
        <f>IF(I271="","",NETWORKDAYS(Hoja1!C271+1,Hoja1!I271,DiasNOLaborables))</f>
        <v>9</v>
      </c>
      <c r="N271" s="35" t="str">
        <f>IF(NETWORKDAYS(K271+1,I271,DiasNOLaborables)&lt;=0,"",NETWORKDAYS(K271+1,I271,DiasNOLaborables))</f>
        <v/>
      </c>
      <c r="O271" s="36"/>
      <c r="P271" s="37"/>
      <c r="Q271" s="38">
        <f>IFERROR(VLOOKUP(E271,$Y$50:$Z$63,2),"")</f>
        <v>10</v>
      </c>
      <c r="R271" s="37"/>
      <c r="S271" s="39"/>
    </row>
    <row r="272" spans="1:19" s="40" customFormat="1" x14ac:dyDescent="0.25">
      <c r="A272" s="32">
        <f t="shared" si="4"/>
        <v>261</v>
      </c>
      <c r="B272" s="54">
        <v>20180405113232</v>
      </c>
      <c r="C272" s="47">
        <v>43195</v>
      </c>
      <c r="D272" s="48" t="s">
        <v>124</v>
      </c>
      <c r="E272" s="48" t="s">
        <v>85</v>
      </c>
      <c r="F272" s="48" t="s">
        <v>109</v>
      </c>
      <c r="G272" s="48" t="s">
        <v>126</v>
      </c>
      <c r="H272" s="48" t="s">
        <v>44</v>
      </c>
      <c r="I272" s="49">
        <v>43208</v>
      </c>
      <c r="J272" s="48" t="s">
        <v>120</v>
      </c>
      <c r="K272" s="22">
        <f>IFERROR(WORKDAY(C272,Q272,DiasNOLaborables),"")</f>
        <v>43209</v>
      </c>
      <c r="L272" s="34" t="str">
        <f>+IF(C272="","",IF(I272="","",(IF(I272&lt;=K272,"A TIEMPO","FUERA DE TIEMPO"))))</f>
        <v>A TIEMPO</v>
      </c>
      <c r="M272" s="34">
        <f>IF(I272="","",NETWORKDAYS(Hoja1!C272+1,Hoja1!I272,DiasNOLaborables))</f>
        <v>9</v>
      </c>
      <c r="N272" s="35" t="str">
        <f>IF(NETWORKDAYS(K272+1,I272,DiasNOLaborables)&lt;=0,"",NETWORKDAYS(K272+1,I272,DiasNOLaborables))</f>
        <v/>
      </c>
      <c r="O272" s="36"/>
      <c r="P272" s="37"/>
      <c r="Q272" s="38">
        <f>IFERROR(VLOOKUP(E272,$Y$50:$Z$63,2),"")</f>
        <v>10</v>
      </c>
      <c r="R272" s="37"/>
      <c r="S272" s="39"/>
    </row>
    <row r="273" spans="1:19" s="40" customFormat="1" x14ac:dyDescent="0.25">
      <c r="A273" s="32">
        <f t="shared" si="4"/>
        <v>262</v>
      </c>
      <c r="B273" s="54">
        <v>20180405112817</v>
      </c>
      <c r="C273" s="47">
        <v>43195</v>
      </c>
      <c r="D273" s="48" t="s">
        <v>124</v>
      </c>
      <c r="E273" s="48" t="s">
        <v>85</v>
      </c>
      <c r="F273" s="48" t="s">
        <v>109</v>
      </c>
      <c r="G273" s="48" t="s">
        <v>126</v>
      </c>
      <c r="H273" s="48" t="s">
        <v>44</v>
      </c>
      <c r="I273" s="49">
        <v>43208</v>
      </c>
      <c r="J273" s="48" t="s">
        <v>120</v>
      </c>
      <c r="K273" s="22">
        <f>IFERROR(WORKDAY(C273,Q273,DiasNOLaborables),"")</f>
        <v>43209</v>
      </c>
      <c r="L273" s="34" t="str">
        <f>+IF(C273="","",IF(I273="","",(IF(I273&lt;=K273,"A TIEMPO","FUERA DE TIEMPO"))))</f>
        <v>A TIEMPO</v>
      </c>
      <c r="M273" s="34">
        <f>IF(I273="","",NETWORKDAYS(Hoja1!C273+1,Hoja1!I273,DiasNOLaborables))</f>
        <v>9</v>
      </c>
      <c r="N273" s="35" t="str">
        <f>IF(NETWORKDAYS(K273+1,I273,DiasNOLaborables)&lt;=0,"",NETWORKDAYS(K273+1,I273,DiasNOLaborables))</f>
        <v/>
      </c>
      <c r="O273" s="36"/>
      <c r="P273" s="37"/>
      <c r="Q273" s="38">
        <f>IFERROR(VLOOKUP(E273,$Y$50:$Z$63,2),"")</f>
        <v>10</v>
      </c>
      <c r="R273" s="37"/>
      <c r="S273" s="39"/>
    </row>
    <row r="274" spans="1:19" s="40" customFormat="1" x14ac:dyDescent="0.25">
      <c r="A274" s="32">
        <f t="shared" si="4"/>
        <v>263</v>
      </c>
      <c r="B274" s="54">
        <v>20180405112634</v>
      </c>
      <c r="C274" s="47">
        <v>43195</v>
      </c>
      <c r="D274" s="48" t="s">
        <v>124</v>
      </c>
      <c r="E274" s="48" t="s">
        <v>85</v>
      </c>
      <c r="F274" s="48" t="s">
        <v>109</v>
      </c>
      <c r="G274" s="48" t="s">
        <v>126</v>
      </c>
      <c r="H274" s="48" t="s">
        <v>44</v>
      </c>
      <c r="I274" s="49">
        <v>43208</v>
      </c>
      <c r="J274" s="48" t="s">
        <v>120</v>
      </c>
      <c r="K274" s="22">
        <f>IFERROR(WORKDAY(C274,Q274,DiasNOLaborables),"")</f>
        <v>43209</v>
      </c>
      <c r="L274" s="34" t="str">
        <f>+IF(C274="","",IF(I274="","",(IF(I274&lt;=K274,"A TIEMPO","FUERA DE TIEMPO"))))</f>
        <v>A TIEMPO</v>
      </c>
      <c r="M274" s="34">
        <f>IF(I274="","",NETWORKDAYS(Hoja1!C274+1,Hoja1!I274,DiasNOLaborables))</f>
        <v>9</v>
      </c>
      <c r="N274" s="35" t="str">
        <f>IF(NETWORKDAYS(K274+1,I274,DiasNOLaborables)&lt;=0,"",NETWORKDAYS(K274+1,I274,DiasNOLaborables))</f>
        <v/>
      </c>
      <c r="O274" s="36"/>
      <c r="P274" s="37"/>
      <c r="Q274" s="38">
        <f>IFERROR(VLOOKUP(E274,$Y$50:$Z$63,2),"")</f>
        <v>10</v>
      </c>
      <c r="R274" s="37"/>
      <c r="S274" s="39"/>
    </row>
    <row r="275" spans="1:19" s="40" customFormat="1" x14ac:dyDescent="0.25">
      <c r="A275" s="32">
        <f t="shared" si="4"/>
        <v>264</v>
      </c>
      <c r="B275" s="54">
        <v>20180405112220</v>
      </c>
      <c r="C275" s="47">
        <v>43195</v>
      </c>
      <c r="D275" s="48" t="s">
        <v>124</v>
      </c>
      <c r="E275" s="48" t="s">
        <v>85</v>
      </c>
      <c r="F275" s="48" t="s">
        <v>109</v>
      </c>
      <c r="G275" s="48" t="s">
        <v>126</v>
      </c>
      <c r="H275" s="48" t="s">
        <v>44</v>
      </c>
      <c r="I275" s="49">
        <v>43208</v>
      </c>
      <c r="J275" s="48" t="s">
        <v>120</v>
      </c>
      <c r="K275" s="22">
        <f>IFERROR(WORKDAY(C275,Q275,DiasNOLaborables),"")</f>
        <v>43209</v>
      </c>
      <c r="L275" s="34" t="str">
        <f>+IF(C275="","",IF(I275="","",(IF(I275&lt;=K275,"A TIEMPO","FUERA DE TIEMPO"))))</f>
        <v>A TIEMPO</v>
      </c>
      <c r="M275" s="34">
        <f>IF(I275="","",NETWORKDAYS(Hoja1!C275+1,Hoja1!I275,DiasNOLaborables))</f>
        <v>9</v>
      </c>
      <c r="N275" s="35" t="str">
        <f>IF(NETWORKDAYS(K275+1,I275,DiasNOLaborables)&lt;=0,"",NETWORKDAYS(K275+1,I275,DiasNOLaborables))</f>
        <v/>
      </c>
      <c r="O275" s="36"/>
      <c r="P275" s="37"/>
      <c r="Q275" s="38">
        <f>IFERROR(VLOOKUP(E275,$Y$50:$Z$63,2),"")</f>
        <v>10</v>
      </c>
      <c r="R275" s="37"/>
      <c r="S275" s="39"/>
    </row>
    <row r="276" spans="1:19" s="40" customFormat="1" x14ac:dyDescent="0.25">
      <c r="A276" s="32">
        <f t="shared" si="4"/>
        <v>265</v>
      </c>
      <c r="B276" s="54">
        <v>20180405112142</v>
      </c>
      <c r="C276" s="47">
        <v>43195</v>
      </c>
      <c r="D276" s="48" t="s">
        <v>124</v>
      </c>
      <c r="E276" s="48" t="s">
        <v>85</v>
      </c>
      <c r="F276" s="48" t="s">
        <v>109</v>
      </c>
      <c r="G276" s="48" t="s">
        <v>126</v>
      </c>
      <c r="H276" s="48" t="s">
        <v>44</v>
      </c>
      <c r="I276" s="49">
        <v>43208</v>
      </c>
      <c r="J276" s="48" t="s">
        <v>120</v>
      </c>
      <c r="K276" s="22">
        <f>IFERROR(WORKDAY(C276,Q276,DiasNOLaborables),"")</f>
        <v>43209</v>
      </c>
      <c r="L276" s="34" t="str">
        <f>+IF(C276="","",IF(I276="","",(IF(I276&lt;=K276,"A TIEMPO","FUERA DE TIEMPO"))))</f>
        <v>A TIEMPO</v>
      </c>
      <c r="M276" s="34">
        <f>IF(I276="","",NETWORKDAYS(Hoja1!C276+1,Hoja1!I276,DiasNOLaborables))</f>
        <v>9</v>
      </c>
      <c r="N276" s="35" t="str">
        <f>IF(NETWORKDAYS(K276+1,I276,DiasNOLaborables)&lt;=0,"",NETWORKDAYS(K276+1,I276,DiasNOLaborables))</f>
        <v/>
      </c>
      <c r="O276" s="36"/>
      <c r="P276" s="37"/>
      <c r="Q276" s="38">
        <f>IFERROR(VLOOKUP(E276,$Y$50:$Z$63,2),"")</f>
        <v>10</v>
      </c>
      <c r="R276" s="37"/>
      <c r="S276" s="39"/>
    </row>
    <row r="277" spans="1:19" s="40" customFormat="1" x14ac:dyDescent="0.25">
      <c r="A277" s="32">
        <f t="shared" si="4"/>
        <v>266</v>
      </c>
      <c r="B277" s="54">
        <v>20180405111704</v>
      </c>
      <c r="C277" s="47">
        <v>43195</v>
      </c>
      <c r="D277" s="48" t="s">
        <v>124</v>
      </c>
      <c r="E277" s="48" t="s">
        <v>85</v>
      </c>
      <c r="F277" s="48" t="s">
        <v>109</v>
      </c>
      <c r="G277" s="48" t="s">
        <v>126</v>
      </c>
      <c r="H277" s="48" t="s">
        <v>44</v>
      </c>
      <c r="I277" s="49">
        <v>43208</v>
      </c>
      <c r="J277" s="48" t="s">
        <v>120</v>
      </c>
      <c r="K277" s="22">
        <f>IFERROR(WORKDAY(C277,Q277,DiasNOLaborables),"")</f>
        <v>43209</v>
      </c>
      <c r="L277" s="34" t="str">
        <f>+IF(C277="","",IF(I277="","",(IF(I277&lt;=K277,"A TIEMPO","FUERA DE TIEMPO"))))</f>
        <v>A TIEMPO</v>
      </c>
      <c r="M277" s="34">
        <f>IF(I277="","",NETWORKDAYS(Hoja1!C277+1,Hoja1!I277,DiasNOLaborables))</f>
        <v>9</v>
      </c>
      <c r="N277" s="35" t="str">
        <f>IF(NETWORKDAYS(K277+1,I277,DiasNOLaborables)&lt;=0,"",NETWORKDAYS(K277+1,I277,DiasNOLaborables))</f>
        <v/>
      </c>
      <c r="O277" s="36"/>
      <c r="P277" s="37"/>
      <c r="Q277" s="38">
        <f>IFERROR(VLOOKUP(E277,$Y$50:$Z$63,2),"")</f>
        <v>10</v>
      </c>
      <c r="R277" s="37"/>
      <c r="S277" s="39"/>
    </row>
    <row r="278" spans="1:19" s="40" customFormat="1" x14ac:dyDescent="0.25">
      <c r="A278" s="32">
        <f t="shared" si="4"/>
        <v>267</v>
      </c>
      <c r="B278" s="54">
        <v>20180405111417</v>
      </c>
      <c r="C278" s="47">
        <v>43195</v>
      </c>
      <c r="D278" s="48" t="s">
        <v>124</v>
      </c>
      <c r="E278" s="48" t="s">
        <v>85</v>
      </c>
      <c r="F278" s="48" t="s">
        <v>109</v>
      </c>
      <c r="G278" s="48" t="s">
        <v>126</v>
      </c>
      <c r="H278" s="48" t="s">
        <v>44</v>
      </c>
      <c r="I278" s="49">
        <v>43208</v>
      </c>
      <c r="J278" s="48" t="s">
        <v>120</v>
      </c>
      <c r="K278" s="22">
        <f>IFERROR(WORKDAY(C278,Q278,DiasNOLaborables),"")</f>
        <v>43209</v>
      </c>
      <c r="L278" s="34" t="str">
        <f>+IF(C278="","",IF(I278="","",(IF(I278&lt;=K278,"A TIEMPO","FUERA DE TIEMPO"))))</f>
        <v>A TIEMPO</v>
      </c>
      <c r="M278" s="34">
        <f>IF(I278="","",NETWORKDAYS(Hoja1!C278+1,Hoja1!I278,DiasNOLaborables))</f>
        <v>9</v>
      </c>
      <c r="N278" s="35" t="str">
        <f>IF(NETWORKDAYS(K278+1,I278,DiasNOLaborables)&lt;=0,"",NETWORKDAYS(K278+1,I278,DiasNOLaborables))</f>
        <v/>
      </c>
      <c r="O278" s="36"/>
      <c r="P278" s="37"/>
      <c r="Q278" s="38">
        <f>IFERROR(VLOOKUP(E278,$Y$50:$Z$63,2),"")</f>
        <v>10</v>
      </c>
      <c r="R278" s="37"/>
      <c r="S278" s="39"/>
    </row>
    <row r="279" spans="1:19" s="40" customFormat="1" x14ac:dyDescent="0.25">
      <c r="A279" s="32">
        <f t="shared" si="4"/>
        <v>268</v>
      </c>
      <c r="B279" s="54">
        <v>20180405111337</v>
      </c>
      <c r="C279" s="47">
        <v>43195</v>
      </c>
      <c r="D279" s="48" t="s">
        <v>124</v>
      </c>
      <c r="E279" s="48" t="s">
        <v>85</v>
      </c>
      <c r="F279" s="48" t="s">
        <v>109</v>
      </c>
      <c r="G279" s="48" t="s">
        <v>126</v>
      </c>
      <c r="H279" s="48" t="s">
        <v>44</v>
      </c>
      <c r="I279" s="49">
        <v>43208</v>
      </c>
      <c r="J279" s="48" t="s">
        <v>120</v>
      </c>
      <c r="K279" s="22">
        <f>IFERROR(WORKDAY(C279,Q279,DiasNOLaborables),"")</f>
        <v>43209</v>
      </c>
      <c r="L279" s="34" t="str">
        <f>+IF(C279="","",IF(I279="","",(IF(I279&lt;=K279,"A TIEMPO","FUERA DE TIEMPO"))))</f>
        <v>A TIEMPO</v>
      </c>
      <c r="M279" s="34">
        <f>IF(I279="","",NETWORKDAYS(Hoja1!C279+1,Hoja1!I279,DiasNOLaborables))</f>
        <v>9</v>
      </c>
      <c r="N279" s="35" t="str">
        <f>IF(NETWORKDAYS(K279+1,I279,DiasNOLaborables)&lt;=0,"",NETWORKDAYS(K279+1,I279,DiasNOLaborables))</f>
        <v/>
      </c>
      <c r="O279" s="36"/>
      <c r="P279" s="37"/>
      <c r="Q279" s="38">
        <f>IFERROR(VLOOKUP(E279,$Y$50:$Z$63,2),"")</f>
        <v>10</v>
      </c>
      <c r="R279" s="37"/>
      <c r="S279" s="39"/>
    </row>
    <row r="280" spans="1:19" s="40" customFormat="1" x14ac:dyDescent="0.25">
      <c r="A280" s="32">
        <f t="shared" si="4"/>
        <v>269</v>
      </c>
      <c r="B280" s="54">
        <v>20180405104943</v>
      </c>
      <c r="C280" s="47">
        <v>43195</v>
      </c>
      <c r="D280" s="48" t="s">
        <v>124</v>
      </c>
      <c r="E280" s="48" t="s">
        <v>85</v>
      </c>
      <c r="F280" s="48" t="s">
        <v>109</v>
      </c>
      <c r="G280" s="48" t="s">
        <v>126</v>
      </c>
      <c r="H280" s="48" t="s">
        <v>44</v>
      </c>
      <c r="I280" s="49">
        <v>43208</v>
      </c>
      <c r="J280" s="48" t="s">
        <v>120</v>
      </c>
      <c r="K280" s="22">
        <f>IFERROR(WORKDAY(C280,Q280,DiasNOLaborables),"")</f>
        <v>43209</v>
      </c>
      <c r="L280" s="34" t="str">
        <f>+IF(C280="","",IF(I280="","",(IF(I280&lt;=K280,"A TIEMPO","FUERA DE TIEMPO"))))</f>
        <v>A TIEMPO</v>
      </c>
      <c r="M280" s="34">
        <f>IF(I280="","",NETWORKDAYS(Hoja1!C280+1,Hoja1!I280,DiasNOLaborables))</f>
        <v>9</v>
      </c>
      <c r="N280" s="35" t="str">
        <f>IF(NETWORKDAYS(K280+1,I280,DiasNOLaborables)&lt;=0,"",NETWORKDAYS(K280+1,I280,DiasNOLaborables))</f>
        <v/>
      </c>
      <c r="O280" s="36"/>
      <c r="P280" s="37"/>
      <c r="Q280" s="38">
        <f>IFERROR(VLOOKUP(E280,$Y$50:$Z$63,2),"")</f>
        <v>10</v>
      </c>
      <c r="R280" s="37"/>
      <c r="S280" s="39"/>
    </row>
    <row r="281" spans="1:19" s="40" customFormat="1" x14ac:dyDescent="0.25">
      <c r="A281" s="32">
        <f t="shared" si="4"/>
        <v>270</v>
      </c>
      <c r="B281" s="54">
        <v>20180405104459</v>
      </c>
      <c r="C281" s="47">
        <v>43195</v>
      </c>
      <c r="D281" s="48" t="s">
        <v>124</v>
      </c>
      <c r="E281" s="48" t="s">
        <v>85</v>
      </c>
      <c r="F281" s="48" t="s">
        <v>109</v>
      </c>
      <c r="G281" s="48" t="s">
        <v>126</v>
      </c>
      <c r="H281" s="48" t="s">
        <v>44</v>
      </c>
      <c r="I281" s="49">
        <v>43208</v>
      </c>
      <c r="J281" s="48" t="s">
        <v>120</v>
      </c>
      <c r="K281" s="22">
        <f>IFERROR(WORKDAY(C281,Q281,DiasNOLaborables),"")</f>
        <v>43209</v>
      </c>
      <c r="L281" s="34" t="str">
        <f>+IF(C281="","",IF(I281="","",(IF(I281&lt;=K281,"A TIEMPO","FUERA DE TIEMPO"))))</f>
        <v>A TIEMPO</v>
      </c>
      <c r="M281" s="34">
        <f>IF(I281="","",NETWORKDAYS(Hoja1!C281+1,Hoja1!I281,DiasNOLaborables))</f>
        <v>9</v>
      </c>
      <c r="N281" s="35" t="str">
        <f>IF(NETWORKDAYS(K281+1,I281,DiasNOLaborables)&lt;=0,"",NETWORKDAYS(K281+1,I281,DiasNOLaborables))</f>
        <v/>
      </c>
      <c r="O281" s="36"/>
      <c r="P281" s="37"/>
      <c r="Q281" s="38">
        <f>IFERROR(VLOOKUP(E281,$Y$50:$Z$63,2),"")</f>
        <v>10</v>
      </c>
      <c r="R281" s="37"/>
      <c r="S281" s="39"/>
    </row>
    <row r="282" spans="1:19" s="40" customFormat="1" x14ac:dyDescent="0.25">
      <c r="A282" s="32">
        <f t="shared" si="4"/>
        <v>271</v>
      </c>
      <c r="B282" s="54">
        <v>20180405104312</v>
      </c>
      <c r="C282" s="47">
        <v>43195</v>
      </c>
      <c r="D282" s="48" t="s">
        <v>124</v>
      </c>
      <c r="E282" s="48" t="s">
        <v>85</v>
      </c>
      <c r="F282" s="48" t="s">
        <v>109</v>
      </c>
      <c r="G282" s="48" t="s">
        <v>126</v>
      </c>
      <c r="H282" s="48" t="s">
        <v>44</v>
      </c>
      <c r="I282" s="49">
        <v>43208</v>
      </c>
      <c r="J282" s="48" t="s">
        <v>120</v>
      </c>
      <c r="K282" s="22">
        <f>IFERROR(WORKDAY(C282,Q282,DiasNOLaborables),"")</f>
        <v>43209</v>
      </c>
      <c r="L282" s="34" t="str">
        <f>+IF(C282="","",IF(I282="","",(IF(I282&lt;=K282,"A TIEMPO","FUERA DE TIEMPO"))))</f>
        <v>A TIEMPO</v>
      </c>
      <c r="M282" s="34">
        <f>IF(I282="","",NETWORKDAYS(Hoja1!C282+1,Hoja1!I282,DiasNOLaborables))</f>
        <v>9</v>
      </c>
      <c r="N282" s="35" t="str">
        <f>IF(NETWORKDAYS(K282+1,I282,DiasNOLaborables)&lt;=0,"",NETWORKDAYS(K282+1,I282,DiasNOLaborables))</f>
        <v/>
      </c>
      <c r="O282" s="36"/>
      <c r="P282" s="37"/>
      <c r="Q282" s="38">
        <f>IFERROR(VLOOKUP(E282,$Y$50:$Z$63,2),"")</f>
        <v>10</v>
      </c>
      <c r="R282" s="37"/>
      <c r="S282" s="39"/>
    </row>
    <row r="283" spans="1:19" s="40" customFormat="1" x14ac:dyDescent="0.25">
      <c r="A283" s="32">
        <f t="shared" si="4"/>
        <v>272</v>
      </c>
      <c r="B283" s="54">
        <v>20180405104150</v>
      </c>
      <c r="C283" s="47">
        <v>43195</v>
      </c>
      <c r="D283" s="48" t="s">
        <v>124</v>
      </c>
      <c r="E283" s="48" t="s">
        <v>85</v>
      </c>
      <c r="F283" s="48" t="s">
        <v>109</v>
      </c>
      <c r="G283" s="48" t="s">
        <v>126</v>
      </c>
      <c r="H283" s="48" t="s">
        <v>44</v>
      </c>
      <c r="I283" s="49">
        <v>43208</v>
      </c>
      <c r="J283" s="48" t="s">
        <v>120</v>
      </c>
      <c r="K283" s="22">
        <f>IFERROR(WORKDAY(C283,Q283,DiasNOLaborables),"")</f>
        <v>43209</v>
      </c>
      <c r="L283" s="34" t="str">
        <f>+IF(C283="","",IF(I283="","",(IF(I283&lt;=K283,"A TIEMPO","FUERA DE TIEMPO"))))</f>
        <v>A TIEMPO</v>
      </c>
      <c r="M283" s="34">
        <f>IF(I283="","",NETWORKDAYS(Hoja1!C283+1,Hoja1!I283,DiasNOLaborables))</f>
        <v>9</v>
      </c>
      <c r="N283" s="35" t="str">
        <f>IF(NETWORKDAYS(K283+1,I283,DiasNOLaborables)&lt;=0,"",NETWORKDAYS(K283+1,I283,DiasNOLaborables))</f>
        <v/>
      </c>
      <c r="O283" s="36"/>
      <c r="P283" s="37"/>
      <c r="Q283" s="38">
        <f>IFERROR(VLOOKUP(E283,$Y$50:$Z$63,2),"")</f>
        <v>10</v>
      </c>
      <c r="R283" s="37"/>
      <c r="S283" s="39"/>
    </row>
    <row r="284" spans="1:19" s="40" customFormat="1" x14ac:dyDescent="0.25">
      <c r="A284" s="32">
        <f t="shared" si="4"/>
        <v>273</v>
      </c>
      <c r="B284" s="54">
        <v>20180405103530</v>
      </c>
      <c r="C284" s="47">
        <v>43195</v>
      </c>
      <c r="D284" s="48" t="s">
        <v>124</v>
      </c>
      <c r="E284" s="48" t="s">
        <v>85</v>
      </c>
      <c r="F284" s="48" t="s">
        <v>109</v>
      </c>
      <c r="G284" s="48" t="s">
        <v>126</v>
      </c>
      <c r="H284" s="48" t="s">
        <v>44</v>
      </c>
      <c r="I284" s="49">
        <v>43208</v>
      </c>
      <c r="J284" s="48" t="s">
        <v>120</v>
      </c>
      <c r="K284" s="22">
        <f>IFERROR(WORKDAY(C284,Q284,DiasNOLaborables),"")</f>
        <v>43209</v>
      </c>
      <c r="L284" s="34" t="str">
        <f>+IF(C284="","",IF(I284="","",(IF(I284&lt;=K284,"A TIEMPO","FUERA DE TIEMPO"))))</f>
        <v>A TIEMPO</v>
      </c>
      <c r="M284" s="34">
        <f>IF(I284="","",NETWORKDAYS(Hoja1!C284+1,Hoja1!I284,DiasNOLaborables))</f>
        <v>9</v>
      </c>
      <c r="N284" s="35" t="str">
        <f>IF(NETWORKDAYS(K284+1,I284,DiasNOLaborables)&lt;=0,"",NETWORKDAYS(K284+1,I284,DiasNOLaborables))</f>
        <v/>
      </c>
      <c r="O284" s="36"/>
      <c r="P284" s="37"/>
      <c r="Q284" s="38">
        <f>IFERROR(VLOOKUP(E284,$Y$50:$Z$63,2),"")</f>
        <v>10</v>
      </c>
      <c r="R284" s="37"/>
      <c r="S284" s="39"/>
    </row>
    <row r="285" spans="1:19" s="40" customFormat="1" x14ac:dyDescent="0.25">
      <c r="A285" s="32">
        <f t="shared" si="4"/>
        <v>274</v>
      </c>
      <c r="B285" s="54">
        <v>20180405103329</v>
      </c>
      <c r="C285" s="47">
        <v>43195</v>
      </c>
      <c r="D285" s="48" t="s">
        <v>124</v>
      </c>
      <c r="E285" s="48" t="s">
        <v>85</v>
      </c>
      <c r="F285" s="48" t="s">
        <v>109</v>
      </c>
      <c r="G285" s="48" t="s">
        <v>126</v>
      </c>
      <c r="H285" s="48" t="s">
        <v>44</v>
      </c>
      <c r="I285" s="49">
        <v>43208</v>
      </c>
      <c r="J285" s="48" t="s">
        <v>120</v>
      </c>
      <c r="K285" s="22">
        <f>IFERROR(WORKDAY(C285,Q285,DiasNOLaborables),"")</f>
        <v>43209</v>
      </c>
      <c r="L285" s="34" t="str">
        <f>+IF(C285="","",IF(I285="","",(IF(I285&lt;=K285,"A TIEMPO","FUERA DE TIEMPO"))))</f>
        <v>A TIEMPO</v>
      </c>
      <c r="M285" s="34">
        <f>IF(I285="","",NETWORKDAYS(Hoja1!C285+1,Hoja1!I285,DiasNOLaborables))</f>
        <v>9</v>
      </c>
      <c r="N285" s="35" t="str">
        <f>IF(NETWORKDAYS(K285+1,I285,DiasNOLaborables)&lt;=0,"",NETWORKDAYS(K285+1,I285,DiasNOLaborables))</f>
        <v/>
      </c>
      <c r="O285" s="36"/>
      <c r="P285" s="37"/>
      <c r="Q285" s="38">
        <f>IFERROR(VLOOKUP(E285,$Y$50:$Z$63,2),"")</f>
        <v>10</v>
      </c>
      <c r="R285" s="37"/>
      <c r="S285" s="39"/>
    </row>
    <row r="286" spans="1:19" s="40" customFormat="1" x14ac:dyDescent="0.25">
      <c r="A286" s="32">
        <f t="shared" si="4"/>
        <v>275</v>
      </c>
      <c r="B286" s="54">
        <v>20180405102921</v>
      </c>
      <c r="C286" s="47">
        <v>43195</v>
      </c>
      <c r="D286" s="48" t="s">
        <v>124</v>
      </c>
      <c r="E286" s="48" t="s">
        <v>85</v>
      </c>
      <c r="F286" s="48" t="s">
        <v>109</v>
      </c>
      <c r="G286" s="48" t="s">
        <v>126</v>
      </c>
      <c r="H286" s="48" t="s">
        <v>44</v>
      </c>
      <c r="I286" s="49">
        <v>43208</v>
      </c>
      <c r="J286" s="48" t="s">
        <v>120</v>
      </c>
      <c r="K286" s="22">
        <f>IFERROR(WORKDAY(C286,Q286,DiasNOLaborables),"")</f>
        <v>43209</v>
      </c>
      <c r="L286" s="34" t="str">
        <f>+IF(C286="","",IF(I286="","",(IF(I286&lt;=K286,"A TIEMPO","FUERA DE TIEMPO"))))</f>
        <v>A TIEMPO</v>
      </c>
      <c r="M286" s="34">
        <f>IF(I286="","",NETWORKDAYS(Hoja1!C286+1,Hoja1!I286,DiasNOLaborables))</f>
        <v>9</v>
      </c>
      <c r="N286" s="35" t="str">
        <f>IF(NETWORKDAYS(K286+1,I286,DiasNOLaborables)&lt;=0,"",NETWORKDAYS(K286+1,I286,DiasNOLaborables))</f>
        <v/>
      </c>
      <c r="O286" s="36"/>
      <c r="P286" s="37"/>
      <c r="Q286" s="38">
        <f>IFERROR(VLOOKUP(E286,$Y$50:$Z$63,2),"")</f>
        <v>10</v>
      </c>
      <c r="R286" s="37"/>
      <c r="S286" s="39"/>
    </row>
    <row r="287" spans="1:19" s="40" customFormat="1" x14ac:dyDescent="0.25">
      <c r="A287" s="32">
        <f t="shared" si="4"/>
        <v>276</v>
      </c>
      <c r="B287" s="54">
        <v>20180405102811</v>
      </c>
      <c r="C287" s="47">
        <v>43195</v>
      </c>
      <c r="D287" s="48" t="s">
        <v>124</v>
      </c>
      <c r="E287" s="48" t="s">
        <v>85</v>
      </c>
      <c r="F287" s="48" t="s">
        <v>109</v>
      </c>
      <c r="G287" s="48" t="s">
        <v>126</v>
      </c>
      <c r="H287" s="48" t="s">
        <v>44</v>
      </c>
      <c r="I287" s="49">
        <v>43208</v>
      </c>
      <c r="J287" s="48" t="s">
        <v>120</v>
      </c>
      <c r="K287" s="22">
        <f>IFERROR(WORKDAY(C287,Q287,DiasNOLaborables),"")</f>
        <v>43209</v>
      </c>
      <c r="L287" s="34" t="str">
        <f>+IF(C287="","",IF(I287="","",(IF(I287&lt;=K287,"A TIEMPO","FUERA DE TIEMPO"))))</f>
        <v>A TIEMPO</v>
      </c>
      <c r="M287" s="34">
        <f>IF(I287="","",NETWORKDAYS(Hoja1!C287+1,Hoja1!I287,DiasNOLaborables))</f>
        <v>9</v>
      </c>
      <c r="N287" s="35" t="str">
        <f>IF(NETWORKDAYS(K287+1,I287,DiasNOLaborables)&lt;=0,"",NETWORKDAYS(K287+1,I287,DiasNOLaborables))</f>
        <v/>
      </c>
      <c r="O287" s="36"/>
      <c r="P287" s="37"/>
      <c r="Q287" s="38">
        <f>IFERROR(VLOOKUP(E287,$Y$50:$Z$63,2),"")</f>
        <v>10</v>
      </c>
      <c r="R287" s="37"/>
      <c r="S287" s="39"/>
    </row>
    <row r="288" spans="1:19" s="40" customFormat="1" x14ac:dyDescent="0.25">
      <c r="A288" s="32">
        <f t="shared" si="4"/>
        <v>277</v>
      </c>
      <c r="B288" s="54">
        <v>20180405101618</v>
      </c>
      <c r="C288" s="47">
        <v>43195</v>
      </c>
      <c r="D288" s="48" t="s">
        <v>124</v>
      </c>
      <c r="E288" s="48" t="s">
        <v>85</v>
      </c>
      <c r="F288" s="48" t="s">
        <v>109</v>
      </c>
      <c r="G288" s="48" t="s">
        <v>126</v>
      </c>
      <c r="H288" s="48" t="s">
        <v>44</v>
      </c>
      <c r="I288" s="49">
        <v>43208</v>
      </c>
      <c r="J288" s="48" t="s">
        <v>120</v>
      </c>
      <c r="K288" s="22">
        <f>IFERROR(WORKDAY(C288,Q288,DiasNOLaborables),"")</f>
        <v>43209</v>
      </c>
      <c r="L288" s="34" t="str">
        <f>+IF(C288="","",IF(I288="","",(IF(I288&lt;=K288,"A TIEMPO","FUERA DE TIEMPO"))))</f>
        <v>A TIEMPO</v>
      </c>
      <c r="M288" s="34">
        <f>IF(I288="","",NETWORKDAYS(Hoja1!C288+1,Hoja1!I288,DiasNOLaborables))</f>
        <v>9</v>
      </c>
      <c r="N288" s="35" t="str">
        <f>IF(NETWORKDAYS(K288+1,I288,DiasNOLaborables)&lt;=0,"",NETWORKDAYS(K288+1,I288,DiasNOLaborables))</f>
        <v/>
      </c>
      <c r="O288" s="36"/>
      <c r="P288" s="37"/>
      <c r="Q288" s="38">
        <f>IFERROR(VLOOKUP(E288,$Y$50:$Z$63,2),"")</f>
        <v>10</v>
      </c>
      <c r="R288" s="37"/>
      <c r="S288" s="39"/>
    </row>
    <row r="289" spans="1:19" s="40" customFormat="1" x14ac:dyDescent="0.25">
      <c r="A289" s="32">
        <f t="shared" si="4"/>
        <v>278</v>
      </c>
      <c r="B289" s="54">
        <v>20180405101433</v>
      </c>
      <c r="C289" s="47">
        <v>43195</v>
      </c>
      <c r="D289" s="48" t="s">
        <v>124</v>
      </c>
      <c r="E289" s="48" t="s">
        <v>85</v>
      </c>
      <c r="F289" s="48" t="s">
        <v>109</v>
      </c>
      <c r="G289" s="48" t="s">
        <v>126</v>
      </c>
      <c r="H289" s="48" t="s">
        <v>44</v>
      </c>
      <c r="I289" s="49">
        <v>43208</v>
      </c>
      <c r="J289" s="48" t="s">
        <v>120</v>
      </c>
      <c r="K289" s="22">
        <f>IFERROR(WORKDAY(C289,Q289,DiasNOLaborables),"")</f>
        <v>43209</v>
      </c>
      <c r="L289" s="34" t="str">
        <f>+IF(C289="","",IF(I289="","",(IF(I289&lt;=K289,"A TIEMPO","FUERA DE TIEMPO"))))</f>
        <v>A TIEMPO</v>
      </c>
      <c r="M289" s="34">
        <f>IF(I289="","",NETWORKDAYS(Hoja1!C289+1,Hoja1!I289,DiasNOLaborables))</f>
        <v>9</v>
      </c>
      <c r="N289" s="35" t="str">
        <f>IF(NETWORKDAYS(K289+1,I289,DiasNOLaborables)&lt;=0,"",NETWORKDAYS(K289+1,I289,DiasNOLaborables))</f>
        <v/>
      </c>
      <c r="O289" s="36"/>
      <c r="P289" s="37"/>
      <c r="Q289" s="38">
        <f>IFERROR(VLOOKUP(E289,$Y$50:$Z$63,2),"")</f>
        <v>10</v>
      </c>
      <c r="R289" s="37"/>
      <c r="S289" s="39"/>
    </row>
    <row r="290" spans="1:19" s="40" customFormat="1" x14ac:dyDescent="0.25">
      <c r="A290" s="32">
        <f t="shared" si="4"/>
        <v>279</v>
      </c>
      <c r="B290" s="54">
        <v>20180405100903</v>
      </c>
      <c r="C290" s="47">
        <v>43195</v>
      </c>
      <c r="D290" s="48" t="s">
        <v>124</v>
      </c>
      <c r="E290" s="48" t="s">
        <v>85</v>
      </c>
      <c r="F290" s="48" t="s">
        <v>109</v>
      </c>
      <c r="G290" s="48" t="s">
        <v>126</v>
      </c>
      <c r="H290" s="48" t="s">
        <v>44</v>
      </c>
      <c r="I290" s="49">
        <v>43208</v>
      </c>
      <c r="J290" s="48" t="s">
        <v>120</v>
      </c>
      <c r="K290" s="22">
        <f>IFERROR(WORKDAY(C290,Q290,DiasNOLaborables),"")</f>
        <v>43209</v>
      </c>
      <c r="L290" s="34" t="str">
        <f>+IF(C290="","",IF(I290="","",(IF(I290&lt;=K290,"A TIEMPO","FUERA DE TIEMPO"))))</f>
        <v>A TIEMPO</v>
      </c>
      <c r="M290" s="34">
        <f>IF(I290="","",NETWORKDAYS(Hoja1!C290+1,Hoja1!I290,DiasNOLaborables))</f>
        <v>9</v>
      </c>
      <c r="N290" s="35" t="str">
        <f>IF(NETWORKDAYS(K290+1,I290,DiasNOLaborables)&lt;=0,"",NETWORKDAYS(K290+1,I290,DiasNOLaborables))</f>
        <v/>
      </c>
      <c r="O290" s="36"/>
      <c r="P290" s="37"/>
      <c r="Q290" s="38">
        <f>IFERROR(VLOOKUP(E290,$Y$50:$Z$63,2),"")</f>
        <v>10</v>
      </c>
      <c r="R290" s="37"/>
      <c r="S290" s="39"/>
    </row>
    <row r="291" spans="1:19" s="40" customFormat="1" x14ac:dyDescent="0.25">
      <c r="A291" s="32">
        <f t="shared" si="4"/>
        <v>280</v>
      </c>
      <c r="B291" s="54">
        <v>20180405100740</v>
      </c>
      <c r="C291" s="47">
        <v>43195</v>
      </c>
      <c r="D291" s="48" t="s">
        <v>124</v>
      </c>
      <c r="E291" s="48" t="s">
        <v>85</v>
      </c>
      <c r="F291" s="48" t="s">
        <v>109</v>
      </c>
      <c r="G291" s="48" t="s">
        <v>126</v>
      </c>
      <c r="H291" s="48" t="s">
        <v>44</v>
      </c>
      <c r="I291" s="49">
        <v>43208</v>
      </c>
      <c r="J291" s="48" t="s">
        <v>120</v>
      </c>
      <c r="K291" s="22">
        <f>IFERROR(WORKDAY(C291,Q291,DiasNOLaborables),"")</f>
        <v>43209</v>
      </c>
      <c r="L291" s="34" t="str">
        <f>+IF(C291="","",IF(I291="","",(IF(I291&lt;=K291,"A TIEMPO","FUERA DE TIEMPO"))))</f>
        <v>A TIEMPO</v>
      </c>
      <c r="M291" s="34">
        <f>IF(I291="","",NETWORKDAYS(Hoja1!C291+1,Hoja1!I291,DiasNOLaborables))</f>
        <v>9</v>
      </c>
      <c r="N291" s="35" t="str">
        <f>IF(NETWORKDAYS(K291+1,I291,DiasNOLaborables)&lt;=0,"",NETWORKDAYS(K291+1,I291,DiasNOLaborables))</f>
        <v/>
      </c>
      <c r="O291" s="36"/>
      <c r="P291" s="37"/>
      <c r="Q291" s="38">
        <f>IFERROR(VLOOKUP(E291,$Y$50:$Z$63,2),"")</f>
        <v>10</v>
      </c>
      <c r="R291" s="37"/>
      <c r="S291" s="39"/>
    </row>
    <row r="292" spans="1:19" s="40" customFormat="1" x14ac:dyDescent="0.25">
      <c r="A292" s="32">
        <f t="shared" si="4"/>
        <v>281</v>
      </c>
      <c r="B292" s="54">
        <v>20180405100656</v>
      </c>
      <c r="C292" s="47">
        <v>43195</v>
      </c>
      <c r="D292" s="48" t="s">
        <v>124</v>
      </c>
      <c r="E292" s="48" t="s">
        <v>85</v>
      </c>
      <c r="F292" s="48" t="s">
        <v>109</v>
      </c>
      <c r="G292" s="48" t="s">
        <v>126</v>
      </c>
      <c r="H292" s="48" t="s">
        <v>44</v>
      </c>
      <c r="I292" s="49">
        <v>43208</v>
      </c>
      <c r="J292" s="48" t="s">
        <v>120</v>
      </c>
      <c r="K292" s="22">
        <f>IFERROR(WORKDAY(C292,Q292,DiasNOLaborables),"")</f>
        <v>43209</v>
      </c>
      <c r="L292" s="34" t="str">
        <f>+IF(C292="","",IF(I292="","",(IF(I292&lt;=K292,"A TIEMPO","FUERA DE TIEMPO"))))</f>
        <v>A TIEMPO</v>
      </c>
      <c r="M292" s="34">
        <f>IF(I292="","",NETWORKDAYS(Hoja1!C292+1,Hoja1!I292,DiasNOLaborables))</f>
        <v>9</v>
      </c>
      <c r="N292" s="35" t="str">
        <f>IF(NETWORKDAYS(K292+1,I292,DiasNOLaborables)&lt;=0,"",NETWORKDAYS(K292+1,I292,DiasNOLaborables))</f>
        <v/>
      </c>
      <c r="O292" s="36"/>
      <c r="P292" s="37"/>
      <c r="Q292" s="38">
        <f>IFERROR(VLOOKUP(E292,$Y$50:$Z$63,2),"")</f>
        <v>10</v>
      </c>
      <c r="R292" s="37"/>
      <c r="S292" s="39"/>
    </row>
    <row r="293" spans="1:19" s="40" customFormat="1" x14ac:dyDescent="0.25">
      <c r="A293" s="32">
        <f t="shared" si="4"/>
        <v>282</v>
      </c>
      <c r="B293" s="54">
        <v>20180405090812</v>
      </c>
      <c r="C293" s="47">
        <v>43195</v>
      </c>
      <c r="D293" s="48" t="s">
        <v>124</v>
      </c>
      <c r="E293" s="48" t="s">
        <v>85</v>
      </c>
      <c r="F293" s="48" t="s">
        <v>109</v>
      </c>
      <c r="G293" s="48" t="s">
        <v>126</v>
      </c>
      <c r="H293" s="48" t="s">
        <v>44</v>
      </c>
      <c r="I293" s="49">
        <v>43208</v>
      </c>
      <c r="J293" s="48" t="s">
        <v>120</v>
      </c>
      <c r="K293" s="22">
        <f>IFERROR(WORKDAY(C293,Q293,DiasNOLaborables),"")</f>
        <v>43209</v>
      </c>
      <c r="L293" s="34" t="str">
        <f>+IF(C293="","",IF(I293="","",(IF(I293&lt;=K293,"A TIEMPO","FUERA DE TIEMPO"))))</f>
        <v>A TIEMPO</v>
      </c>
      <c r="M293" s="34">
        <f>IF(I293="","",NETWORKDAYS(Hoja1!C293+1,Hoja1!I293,DiasNOLaborables))</f>
        <v>9</v>
      </c>
      <c r="N293" s="35" t="str">
        <f>IF(NETWORKDAYS(K293+1,I293,DiasNOLaborables)&lt;=0,"",NETWORKDAYS(K293+1,I293,DiasNOLaborables))</f>
        <v/>
      </c>
      <c r="O293" s="36"/>
      <c r="P293" s="37"/>
      <c r="Q293" s="38">
        <f>IFERROR(VLOOKUP(E293,$Y$50:$Z$63,2),"")</f>
        <v>10</v>
      </c>
      <c r="R293" s="37"/>
      <c r="S293" s="39"/>
    </row>
    <row r="294" spans="1:19" s="40" customFormat="1" x14ac:dyDescent="0.25">
      <c r="A294" s="32">
        <f t="shared" si="4"/>
        <v>283</v>
      </c>
      <c r="B294" s="54">
        <v>20180405085533</v>
      </c>
      <c r="C294" s="47">
        <v>43195</v>
      </c>
      <c r="D294" s="48" t="s">
        <v>124</v>
      </c>
      <c r="E294" s="48" t="s">
        <v>85</v>
      </c>
      <c r="F294" s="48" t="s">
        <v>109</v>
      </c>
      <c r="G294" s="48" t="s">
        <v>126</v>
      </c>
      <c r="H294" s="48" t="s">
        <v>44</v>
      </c>
      <c r="I294" s="49">
        <v>43208</v>
      </c>
      <c r="J294" s="48" t="s">
        <v>120</v>
      </c>
      <c r="K294" s="22">
        <f>IFERROR(WORKDAY(C294,Q294,DiasNOLaborables),"")</f>
        <v>43209</v>
      </c>
      <c r="L294" s="34" t="str">
        <f>+IF(C294="","",IF(I294="","",(IF(I294&lt;=K294,"A TIEMPO","FUERA DE TIEMPO"))))</f>
        <v>A TIEMPO</v>
      </c>
      <c r="M294" s="34">
        <f>IF(I294="","",NETWORKDAYS(Hoja1!C294+1,Hoja1!I294,DiasNOLaborables))</f>
        <v>9</v>
      </c>
      <c r="N294" s="35" t="str">
        <f>IF(NETWORKDAYS(K294+1,I294,DiasNOLaborables)&lt;=0,"",NETWORKDAYS(K294+1,I294,DiasNOLaborables))</f>
        <v/>
      </c>
      <c r="O294" s="36"/>
      <c r="P294" s="37"/>
      <c r="Q294" s="38">
        <f>IFERROR(VLOOKUP(E294,$Y$50:$Z$63,2),"")</f>
        <v>10</v>
      </c>
      <c r="R294" s="37"/>
      <c r="S294" s="39"/>
    </row>
    <row r="295" spans="1:19" s="40" customFormat="1" x14ac:dyDescent="0.25">
      <c r="A295" s="32">
        <f t="shared" si="4"/>
        <v>284</v>
      </c>
      <c r="B295" s="54">
        <v>20180405085233</v>
      </c>
      <c r="C295" s="47">
        <v>43195</v>
      </c>
      <c r="D295" s="48" t="s">
        <v>124</v>
      </c>
      <c r="E295" s="48" t="s">
        <v>85</v>
      </c>
      <c r="F295" s="48" t="s">
        <v>109</v>
      </c>
      <c r="G295" s="48" t="s">
        <v>126</v>
      </c>
      <c r="H295" s="48" t="s">
        <v>44</v>
      </c>
      <c r="I295" s="49">
        <v>43208</v>
      </c>
      <c r="J295" s="48" t="s">
        <v>120</v>
      </c>
      <c r="K295" s="22">
        <f>IFERROR(WORKDAY(C295,Q295,DiasNOLaborables),"")</f>
        <v>43209</v>
      </c>
      <c r="L295" s="34" t="str">
        <f>+IF(C295="","",IF(I295="","",(IF(I295&lt;=K295,"A TIEMPO","FUERA DE TIEMPO"))))</f>
        <v>A TIEMPO</v>
      </c>
      <c r="M295" s="34">
        <f>IF(I295="","",NETWORKDAYS(Hoja1!C295+1,Hoja1!I295,DiasNOLaborables))</f>
        <v>9</v>
      </c>
      <c r="N295" s="35" t="str">
        <f>IF(NETWORKDAYS(K295+1,I295,DiasNOLaborables)&lt;=0,"",NETWORKDAYS(K295+1,I295,DiasNOLaborables))</f>
        <v/>
      </c>
      <c r="O295" s="36"/>
      <c r="P295" s="37"/>
      <c r="Q295" s="38">
        <f>IFERROR(VLOOKUP(E295,$Y$50:$Z$63,2),"")</f>
        <v>10</v>
      </c>
      <c r="R295" s="37"/>
      <c r="S295" s="39"/>
    </row>
    <row r="296" spans="1:19" s="40" customFormat="1" x14ac:dyDescent="0.25">
      <c r="A296" s="32">
        <f t="shared" si="4"/>
        <v>285</v>
      </c>
      <c r="B296" s="54">
        <v>20180405082634</v>
      </c>
      <c r="C296" s="47">
        <v>43195</v>
      </c>
      <c r="D296" s="48" t="s">
        <v>124</v>
      </c>
      <c r="E296" s="48" t="s">
        <v>85</v>
      </c>
      <c r="F296" s="48" t="s">
        <v>109</v>
      </c>
      <c r="G296" s="48" t="s">
        <v>126</v>
      </c>
      <c r="H296" s="48" t="s">
        <v>44</v>
      </c>
      <c r="I296" s="49">
        <v>43208</v>
      </c>
      <c r="J296" s="48" t="s">
        <v>120</v>
      </c>
      <c r="K296" s="22">
        <f>IFERROR(WORKDAY(C296,Q296,DiasNOLaborables),"")</f>
        <v>43209</v>
      </c>
      <c r="L296" s="34" t="str">
        <f>+IF(C296="","",IF(I296="","",(IF(I296&lt;=K296,"A TIEMPO","FUERA DE TIEMPO"))))</f>
        <v>A TIEMPO</v>
      </c>
      <c r="M296" s="34">
        <f>IF(I296="","",NETWORKDAYS(Hoja1!C296+1,Hoja1!I296,DiasNOLaborables))</f>
        <v>9</v>
      </c>
      <c r="N296" s="35" t="str">
        <f>IF(NETWORKDAYS(K296+1,I296,DiasNOLaborables)&lt;=0,"",NETWORKDAYS(K296+1,I296,DiasNOLaborables))</f>
        <v/>
      </c>
      <c r="O296" s="36"/>
      <c r="P296" s="37"/>
      <c r="Q296" s="38">
        <f>IFERROR(VLOOKUP(E296,$Y$50:$Z$63,2),"")</f>
        <v>10</v>
      </c>
      <c r="R296" s="37"/>
      <c r="S296" s="39"/>
    </row>
    <row r="297" spans="1:19" s="40" customFormat="1" x14ac:dyDescent="0.25">
      <c r="A297" s="32">
        <f t="shared" si="4"/>
        <v>286</v>
      </c>
      <c r="B297" s="54">
        <v>20180405082620</v>
      </c>
      <c r="C297" s="47">
        <v>43195</v>
      </c>
      <c r="D297" s="48" t="s">
        <v>124</v>
      </c>
      <c r="E297" s="48" t="s">
        <v>85</v>
      </c>
      <c r="F297" s="48" t="s">
        <v>109</v>
      </c>
      <c r="G297" s="48" t="s">
        <v>126</v>
      </c>
      <c r="H297" s="48" t="s">
        <v>44</v>
      </c>
      <c r="I297" s="49">
        <v>43208</v>
      </c>
      <c r="J297" s="48" t="s">
        <v>120</v>
      </c>
      <c r="K297" s="22">
        <f>IFERROR(WORKDAY(C297,Q297,DiasNOLaborables),"")</f>
        <v>43209</v>
      </c>
      <c r="L297" s="34" t="str">
        <f>+IF(C297="","",IF(I297="","",(IF(I297&lt;=K297,"A TIEMPO","FUERA DE TIEMPO"))))</f>
        <v>A TIEMPO</v>
      </c>
      <c r="M297" s="34">
        <f>IF(I297="","",NETWORKDAYS(Hoja1!C297+1,Hoja1!I297,DiasNOLaborables))</f>
        <v>9</v>
      </c>
      <c r="N297" s="35" t="str">
        <f>IF(NETWORKDAYS(K297+1,I297,DiasNOLaborables)&lt;=0,"",NETWORKDAYS(K297+1,I297,DiasNOLaborables))</f>
        <v/>
      </c>
      <c r="O297" s="36"/>
      <c r="P297" s="37"/>
      <c r="Q297" s="38">
        <f>IFERROR(VLOOKUP(E297,$Y$50:$Z$63,2),"")</f>
        <v>10</v>
      </c>
      <c r="R297" s="37"/>
      <c r="S297" s="39"/>
    </row>
    <row r="298" spans="1:19" s="40" customFormat="1" x14ac:dyDescent="0.25">
      <c r="A298" s="32">
        <f t="shared" si="4"/>
        <v>287</v>
      </c>
      <c r="B298" s="54">
        <v>20180405080050</v>
      </c>
      <c r="C298" s="47">
        <v>43195</v>
      </c>
      <c r="D298" s="48" t="s">
        <v>124</v>
      </c>
      <c r="E298" s="48" t="s">
        <v>85</v>
      </c>
      <c r="F298" s="48" t="s">
        <v>109</v>
      </c>
      <c r="G298" s="48" t="s">
        <v>126</v>
      </c>
      <c r="H298" s="48" t="s">
        <v>44</v>
      </c>
      <c r="I298" s="49">
        <v>43208</v>
      </c>
      <c r="J298" s="48" t="s">
        <v>120</v>
      </c>
      <c r="K298" s="22">
        <f>IFERROR(WORKDAY(C298,Q298,DiasNOLaborables),"")</f>
        <v>43209</v>
      </c>
      <c r="L298" s="34" t="str">
        <f>+IF(C298="","",IF(I298="","",(IF(I298&lt;=K298,"A TIEMPO","FUERA DE TIEMPO"))))</f>
        <v>A TIEMPO</v>
      </c>
      <c r="M298" s="34">
        <f>IF(I298="","",NETWORKDAYS(Hoja1!C298+1,Hoja1!I298,DiasNOLaborables))</f>
        <v>9</v>
      </c>
      <c r="N298" s="35" t="str">
        <f>IF(NETWORKDAYS(K298+1,I298,DiasNOLaborables)&lt;=0,"",NETWORKDAYS(K298+1,I298,DiasNOLaborables))</f>
        <v/>
      </c>
      <c r="O298" s="36"/>
      <c r="P298" s="37"/>
      <c r="Q298" s="38">
        <f>IFERROR(VLOOKUP(E298,$Y$50:$Z$63,2),"")</f>
        <v>10</v>
      </c>
      <c r="R298" s="37"/>
      <c r="S298" s="39"/>
    </row>
    <row r="299" spans="1:19" s="40" customFormat="1" x14ac:dyDescent="0.25">
      <c r="A299" s="32">
        <f t="shared" si="4"/>
        <v>288</v>
      </c>
      <c r="B299" s="54">
        <v>20180405075739</v>
      </c>
      <c r="C299" s="47">
        <v>43195</v>
      </c>
      <c r="D299" s="48" t="s">
        <v>124</v>
      </c>
      <c r="E299" s="48" t="s">
        <v>85</v>
      </c>
      <c r="F299" s="48" t="s">
        <v>109</v>
      </c>
      <c r="G299" s="48" t="s">
        <v>126</v>
      </c>
      <c r="H299" s="48" t="s">
        <v>44</v>
      </c>
      <c r="I299" s="49">
        <v>43208</v>
      </c>
      <c r="J299" s="48" t="s">
        <v>120</v>
      </c>
      <c r="K299" s="22">
        <f>IFERROR(WORKDAY(C299,Q299,DiasNOLaborables),"")</f>
        <v>43209</v>
      </c>
      <c r="L299" s="34" t="str">
        <f>+IF(C299="","",IF(I299="","",(IF(I299&lt;=K299,"A TIEMPO","FUERA DE TIEMPO"))))</f>
        <v>A TIEMPO</v>
      </c>
      <c r="M299" s="34">
        <f>IF(I299="","",NETWORKDAYS(Hoja1!C299+1,Hoja1!I299,DiasNOLaborables))</f>
        <v>9</v>
      </c>
      <c r="N299" s="35" t="str">
        <f>IF(NETWORKDAYS(K299+1,I299,DiasNOLaborables)&lt;=0,"",NETWORKDAYS(K299+1,I299,DiasNOLaborables))</f>
        <v/>
      </c>
      <c r="O299" s="36"/>
      <c r="P299" s="37"/>
      <c r="Q299" s="38">
        <f>IFERROR(VLOOKUP(E299,$Y$50:$Z$63,2),"")</f>
        <v>10</v>
      </c>
      <c r="R299" s="37"/>
      <c r="S299" s="39"/>
    </row>
    <row r="300" spans="1:19" s="40" customFormat="1" x14ac:dyDescent="0.25">
      <c r="A300" s="32">
        <f t="shared" si="4"/>
        <v>289</v>
      </c>
      <c r="B300" s="54">
        <v>20180405075721</v>
      </c>
      <c r="C300" s="47">
        <v>43195</v>
      </c>
      <c r="D300" s="48" t="s">
        <v>124</v>
      </c>
      <c r="E300" s="48" t="s">
        <v>85</v>
      </c>
      <c r="F300" s="48" t="s">
        <v>109</v>
      </c>
      <c r="G300" s="48" t="s">
        <v>126</v>
      </c>
      <c r="H300" s="48" t="s">
        <v>44</v>
      </c>
      <c r="I300" s="49">
        <v>43208</v>
      </c>
      <c r="J300" s="48" t="s">
        <v>120</v>
      </c>
      <c r="K300" s="22">
        <f>IFERROR(WORKDAY(C300,Q300,DiasNOLaborables),"")</f>
        <v>43209</v>
      </c>
      <c r="L300" s="34" t="str">
        <f>+IF(C300="","",IF(I300="","",(IF(I300&lt;=K300,"A TIEMPO","FUERA DE TIEMPO"))))</f>
        <v>A TIEMPO</v>
      </c>
      <c r="M300" s="34">
        <f>IF(I300="","",NETWORKDAYS(Hoja1!C300+1,Hoja1!I300,DiasNOLaborables))</f>
        <v>9</v>
      </c>
      <c r="N300" s="35" t="str">
        <f>IF(NETWORKDAYS(K300+1,I300,DiasNOLaborables)&lt;=0,"",NETWORKDAYS(K300+1,I300,DiasNOLaborables))</f>
        <v/>
      </c>
      <c r="O300" s="36"/>
      <c r="P300" s="37"/>
      <c r="Q300" s="38">
        <f>IFERROR(VLOOKUP(E300,$Y$50:$Z$63,2),"")</f>
        <v>10</v>
      </c>
      <c r="R300" s="37"/>
      <c r="S300" s="39"/>
    </row>
    <row r="301" spans="1:19" s="40" customFormat="1" x14ac:dyDescent="0.25">
      <c r="A301" s="32">
        <f t="shared" si="4"/>
        <v>290</v>
      </c>
      <c r="B301" s="54">
        <v>20180405075126</v>
      </c>
      <c r="C301" s="47">
        <v>43195</v>
      </c>
      <c r="D301" s="48" t="s">
        <v>124</v>
      </c>
      <c r="E301" s="48" t="s">
        <v>85</v>
      </c>
      <c r="F301" s="48" t="s">
        <v>109</v>
      </c>
      <c r="G301" s="48" t="s">
        <v>126</v>
      </c>
      <c r="H301" s="48" t="s">
        <v>44</v>
      </c>
      <c r="I301" s="49">
        <v>43208</v>
      </c>
      <c r="J301" s="48" t="s">
        <v>120</v>
      </c>
      <c r="K301" s="22">
        <f>IFERROR(WORKDAY(C301,Q301,DiasNOLaborables),"")</f>
        <v>43209</v>
      </c>
      <c r="L301" s="34" t="str">
        <f>+IF(C301="","",IF(I301="","",(IF(I301&lt;=K301,"A TIEMPO","FUERA DE TIEMPO"))))</f>
        <v>A TIEMPO</v>
      </c>
      <c r="M301" s="34">
        <f>IF(I301="","",NETWORKDAYS(Hoja1!C301+1,Hoja1!I301,DiasNOLaborables))</f>
        <v>9</v>
      </c>
      <c r="N301" s="35" t="str">
        <f>IF(NETWORKDAYS(K301+1,I301,DiasNOLaborables)&lt;=0,"",NETWORKDAYS(K301+1,I301,DiasNOLaborables))</f>
        <v/>
      </c>
      <c r="O301" s="36"/>
      <c r="P301" s="37"/>
      <c r="Q301" s="38">
        <f>IFERROR(VLOOKUP(E301,$Y$50:$Z$63,2),"")</f>
        <v>10</v>
      </c>
      <c r="R301" s="37"/>
      <c r="S301" s="39"/>
    </row>
    <row r="302" spans="1:19" s="40" customFormat="1" x14ac:dyDescent="0.25">
      <c r="A302" s="32">
        <f t="shared" si="4"/>
        <v>291</v>
      </c>
      <c r="B302" s="54">
        <v>20180405074841</v>
      </c>
      <c r="C302" s="47">
        <v>43195</v>
      </c>
      <c r="D302" s="48" t="s">
        <v>124</v>
      </c>
      <c r="E302" s="48" t="s">
        <v>85</v>
      </c>
      <c r="F302" s="48" t="s">
        <v>109</v>
      </c>
      <c r="G302" s="48" t="s">
        <v>126</v>
      </c>
      <c r="H302" s="48" t="s">
        <v>44</v>
      </c>
      <c r="I302" s="49">
        <v>43208</v>
      </c>
      <c r="J302" s="48" t="s">
        <v>120</v>
      </c>
      <c r="K302" s="22">
        <f>IFERROR(WORKDAY(C302,Q302,DiasNOLaborables),"")</f>
        <v>43209</v>
      </c>
      <c r="L302" s="34" t="str">
        <f>+IF(C302="","",IF(I302="","",(IF(I302&lt;=K302,"A TIEMPO","FUERA DE TIEMPO"))))</f>
        <v>A TIEMPO</v>
      </c>
      <c r="M302" s="34">
        <f>IF(I302="","",NETWORKDAYS(Hoja1!C302+1,Hoja1!I302,DiasNOLaborables))</f>
        <v>9</v>
      </c>
      <c r="N302" s="35" t="str">
        <f>IF(NETWORKDAYS(K302+1,I302,DiasNOLaborables)&lt;=0,"",NETWORKDAYS(K302+1,I302,DiasNOLaborables))</f>
        <v/>
      </c>
      <c r="O302" s="36"/>
      <c r="P302" s="37"/>
      <c r="Q302" s="38">
        <f>IFERROR(VLOOKUP(E302,$Y$50:$Z$63,2),"")</f>
        <v>10</v>
      </c>
      <c r="R302" s="37"/>
      <c r="S302" s="39"/>
    </row>
    <row r="303" spans="1:19" s="40" customFormat="1" x14ac:dyDescent="0.25">
      <c r="A303" s="32">
        <f t="shared" si="4"/>
        <v>292</v>
      </c>
      <c r="B303" s="54">
        <v>20180405061918</v>
      </c>
      <c r="C303" s="47">
        <v>43195</v>
      </c>
      <c r="D303" s="48" t="s">
        <v>124</v>
      </c>
      <c r="E303" s="48" t="s">
        <v>85</v>
      </c>
      <c r="F303" s="48" t="s">
        <v>109</v>
      </c>
      <c r="G303" s="48" t="s">
        <v>126</v>
      </c>
      <c r="H303" s="48" t="s">
        <v>44</v>
      </c>
      <c r="I303" s="49">
        <v>43208</v>
      </c>
      <c r="J303" s="48" t="s">
        <v>120</v>
      </c>
      <c r="K303" s="22">
        <f>IFERROR(WORKDAY(C303,Q303,DiasNOLaborables),"")</f>
        <v>43209</v>
      </c>
      <c r="L303" s="34" t="str">
        <f>+IF(C303="","",IF(I303="","",(IF(I303&lt;=K303,"A TIEMPO","FUERA DE TIEMPO"))))</f>
        <v>A TIEMPO</v>
      </c>
      <c r="M303" s="34">
        <f>IF(I303="","",NETWORKDAYS(Hoja1!C303+1,Hoja1!I303,DiasNOLaborables))</f>
        <v>9</v>
      </c>
      <c r="N303" s="35" t="str">
        <f>IF(NETWORKDAYS(K303+1,I303,DiasNOLaborables)&lt;=0,"",NETWORKDAYS(K303+1,I303,DiasNOLaborables))</f>
        <v/>
      </c>
      <c r="O303" s="36"/>
      <c r="P303" s="37"/>
      <c r="Q303" s="38">
        <f>IFERROR(VLOOKUP(E303,$Y$50:$Z$63,2),"")</f>
        <v>10</v>
      </c>
      <c r="R303" s="37"/>
      <c r="S303" s="39"/>
    </row>
    <row r="304" spans="1:19" s="40" customFormat="1" x14ac:dyDescent="0.25">
      <c r="A304" s="32">
        <f t="shared" si="4"/>
        <v>293</v>
      </c>
      <c r="B304" s="54">
        <v>20180405061731</v>
      </c>
      <c r="C304" s="47">
        <v>43195</v>
      </c>
      <c r="D304" s="48" t="s">
        <v>124</v>
      </c>
      <c r="E304" s="48" t="s">
        <v>85</v>
      </c>
      <c r="F304" s="48" t="s">
        <v>109</v>
      </c>
      <c r="G304" s="48" t="s">
        <v>126</v>
      </c>
      <c r="H304" s="48" t="s">
        <v>44</v>
      </c>
      <c r="I304" s="49">
        <v>43208</v>
      </c>
      <c r="J304" s="48" t="s">
        <v>120</v>
      </c>
      <c r="K304" s="22">
        <f>IFERROR(WORKDAY(C304,Q304,DiasNOLaborables),"")</f>
        <v>43209</v>
      </c>
      <c r="L304" s="34" t="str">
        <f>+IF(C304="","",IF(I304="","",(IF(I304&lt;=K304,"A TIEMPO","FUERA DE TIEMPO"))))</f>
        <v>A TIEMPO</v>
      </c>
      <c r="M304" s="34">
        <f>IF(I304="","",NETWORKDAYS(Hoja1!C304+1,Hoja1!I304,DiasNOLaborables))</f>
        <v>9</v>
      </c>
      <c r="N304" s="35" t="str">
        <f>IF(NETWORKDAYS(K304+1,I304,DiasNOLaborables)&lt;=0,"",NETWORKDAYS(K304+1,I304,DiasNOLaborables))</f>
        <v/>
      </c>
      <c r="O304" s="36"/>
      <c r="P304" s="37"/>
      <c r="Q304" s="38">
        <f>IFERROR(VLOOKUP(E304,$Y$50:$Z$63,2),"")</f>
        <v>10</v>
      </c>
      <c r="R304" s="37"/>
      <c r="S304" s="39"/>
    </row>
    <row r="305" spans="1:19" s="40" customFormat="1" x14ac:dyDescent="0.25">
      <c r="A305" s="32">
        <f t="shared" si="4"/>
        <v>294</v>
      </c>
      <c r="B305" s="54">
        <v>20180405061537</v>
      </c>
      <c r="C305" s="47">
        <v>43195</v>
      </c>
      <c r="D305" s="48" t="s">
        <v>124</v>
      </c>
      <c r="E305" s="48" t="s">
        <v>85</v>
      </c>
      <c r="F305" s="48" t="s">
        <v>109</v>
      </c>
      <c r="G305" s="48" t="s">
        <v>126</v>
      </c>
      <c r="H305" s="48" t="s">
        <v>44</v>
      </c>
      <c r="I305" s="49">
        <v>43208</v>
      </c>
      <c r="J305" s="48" t="s">
        <v>120</v>
      </c>
      <c r="K305" s="22">
        <f>IFERROR(WORKDAY(C305,Q305,DiasNOLaborables),"")</f>
        <v>43209</v>
      </c>
      <c r="L305" s="34" t="str">
        <f>+IF(C305="","",IF(I305="","",(IF(I305&lt;=K305,"A TIEMPO","FUERA DE TIEMPO"))))</f>
        <v>A TIEMPO</v>
      </c>
      <c r="M305" s="34">
        <f>IF(I305="","",NETWORKDAYS(Hoja1!C305+1,Hoja1!I305,DiasNOLaborables))</f>
        <v>9</v>
      </c>
      <c r="N305" s="35" t="str">
        <f>IF(NETWORKDAYS(K305+1,I305,DiasNOLaborables)&lt;=0,"",NETWORKDAYS(K305+1,I305,DiasNOLaborables))</f>
        <v/>
      </c>
      <c r="O305" s="36"/>
      <c r="P305" s="37"/>
      <c r="Q305" s="38">
        <f>IFERROR(VLOOKUP(E305,$Y$50:$Z$63,2),"")</f>
        <v>10</v>
      </c>
      <c r="R305" s="37"/>
      <c r="S305" s="39"/>
    </row>
    <row r="306" spans="1:19" s="40" customFormat="1" x14ac:dyDescent="0.25">
      <c r="A306" s="32">
        <f t="shared" si="4"/>
        <v>295</v>
      </c>
      <c r="B306" s="54">
        <v>20180405003620</v>
      </c>
      <c r="C306" s="47">
        <v>43195</v>
      </c>
      <c r="D306" s="48" t="s">
        <v>124</v>
      </c>
      <c r="E306" s="48" t="s">
        <v>85</v>
      </c>
      <c r="F306" s="48" t="s">
        <v>109</v>
      </c>
      <c r="G306" s="48" t="s">
        <v>126</v>
      </c>
      <c r="H306" s="48" t="s">
        <v>44</v>
      </c>
      <c r="I306" s="49">
        <v>43208</v>
      </c>
      <c r="J306" s="48" t="s">
        <v>120</v>
      </c>
      <c r="K306" s="22">
        <f>IFERROR(WORKDAY(C306,Q306,DiasNOLaborables),"")</f>
        <v>43209</v>
      </c>
      <c r="L306" s="34" t="str">
        <f>+IF(C306="","",IF(I306="","",(IF(I306&lt;=K306,"A TIEMPO","FUERA DE TIEMPO"))))</f>
        <v>A TIEMPO</v>
      </c>
      <c r="M306" s="34">
        <f>IF(I306="","",NETWORKDAYS(Hoja1!C306+1,Hoja1!I306,DiasNOLaborables))</f>
        <v>9</v>
      </c>
      <c r="N306" s="35" t="str">
        <f>IF(NETWORKDAYS(K306+1,I306,DiasNOLaborables)&lt;=0,"",NETWORKDAYS(K306+1,I306,DiasNOLaborables))</f>
        <v/>
      </c>
      <c r="O306" s="36"/>
      <c r="P306" s="37"/>
      <c r="Q306" s="38">
        <f>IFERROR(VLOOKUP(E306,$Y$50:$Z$63,2),"")</f>
        <v>10</v>
      </c>
      <c r="R306" s="37"/>
      <c r="S306" s="39"/>
    </row>
    <row r="307" spans="1:19" s="40" customFormat="1" x14ac:dyDescent="0.25">
      <c r="A307" s="32">
        <f t="shared" si="4"/>
        <v>296</v>
      </c>
      <c r="B307" s="54">
        <v>20180405002450</v>
      </c>
      <c r="C307" s="47">
        <v>43195</v>
      </c>
      <c r="D307" s="48" t="s">
        <v>124</v>
      </c>
      <c r="E307" s="48" t="s">
        <v>85</v>
      </c>
      <c r="F307" s="48" t="s">
        <v>109</v>
      </c>
      <c r="G307" s="48" t="s">
        <v>126</v>
      </c>
      <c r="H307" s="48" t="s">
        <v>44</v>
      </c>
      <c r="I307" s="49">
        <v>43208</v>
      </c>
      <c r="J307" s="48" t="s">
        <v>120</v>
      </c>
      <c r="K307" s="22">
        <f>IFERROR(WORKDAY(C307,Q307,DiasNOLaborables),"")</f>
        <v>43209</v>
      </c>
      <c r="L307" s="34" t="str">
        <f>+IF(C307="","",IF(I307="","",(IF(I307&lt;=K307,"A TIEMPO","FUERA DE TIEMPO"))))</f>
        <v>A TIEMPO</v>
      </c>
      <c r="M307" s="34">
        <f>IF(I307="","",NETWORKDAYS(Hoja1!C307+1,Hoja1!I307,DiasNOLaborables))</f>
        <v>9</v>
      </c>
      <c r="N307" s="35" t="str">
        <f>IF(NETWORKDAYS(K307+1,I307,DiasNOLaborables)&lt;=0,"",NETWORKDAYS(K307+1,I307,DiasNOLaborables))</f>
        <v/>
      </c>
      <c r="O307" s="36"/>
      <c r="P307" s="37"/>
      <c r="Q307" s="38">
        <f>IFERROR(VLOOKUP(E307,$Y$50:$Z$63,2),"")</f>
        <v>10</v>
      </c>
      <c r="R307" s="37"/>
      <c r="S307" s="39"/>
    </row>
    <row r="308" spans="1:19" s="40" customFormat="1" x14ac:dyDescent="0.25">
      <c r="A308" s="32">
        <f t="shared" si="4"/>
        <v>297</v>
      </c>
      <c r="B308" s="54">
        <v>20180405001617</v>
      </c>
      <c r="C308" s="47">
        <v>43195</v>
      </c>
      <c r="D308" s="48" t="s">
        <v>124</v>
      </c>
      <c r="E308" s="48" t="s">
        <v>85</v>
      </c>
      <c r="F308" s="48" t="s">
        <v>109</v>
      </c>
      <c r="G308" s="48" t="s">
        <v>126</v>
      </c>
      <c r="H308" s="48" t="s">
        <v>44</v>
      </c>
      <c r="I308" s="49">
        <v>43208</v>
      </c>
      <c r="J308" s="48" t="s">
        <v>120</v>
      </c>
      <c r="K308" s="22">
        <f>IFERROR(WORKDAY(C308,Q308,DiasNOLaborables),"")</f>
        <v>43209</v>
      </c>
      <c r="L308" s="34" t="str">
        <f>+IF(C308="","",IF(I308="","",(IF(I308&lt;=K308,"A TIEMPO","FUERA DE TIEMPO"))))</f>
        <v>A TIEMPO</v>
      </c>
      <c r="M308" s="34">
        <f>IF(I308="","",NETWORKDAYS(Hoja1!C308+1,Hoja1!I308,DiasNOLaborables))</f>
        <v>9</v>
      </c>
      <c r="N308" s="35" t="str">
        <f>IF(NETWORKDAYS(K308+1,I308,DiasNOLaborables)&lt;=0,"",NETWORKDAYS(K308+1,I308,DiasNOLaborables))</f>
        <v/>
      </c>
      <c r="O308" s="36"/>
      <c r="P308" s="37"/>
      <c r="Q308" s="38">
        <f>IFERROR(VLOOKUP(E308,$Y$50:$Z$63,2),"")</f>
        <v>10</v>
      </c>
      <c r="R308" s="37"/>
      <c r="S308" s="39"/>
    </row>
    <row r="309" spans="1:19" s="40" customFormat="1" x14ac:dyDescent="0.25">
      <c r="A309" s="32">
        <f t="shared" si="4"/>
        <v>298</v>
      </c>
      <c r="B309" s="54">
        <v>20180405235607</v>
      </c>
      <c r="C309" s="47">
        <v>43195</v>
      </c>
      <c r="D309" s="48" t="s">
        <v>124</v>
      </c>
      <c r="E309" s="48" t="s">
        <v>85</v>
      </c>
      <c r="F309" s="48" t="s">
        <v>109</v>
      </c>
      <c r="G309" s="48" t="s">
        <v>126</v>
      </c>
      <c r="H309" s="48" t="s">
        <v>44</v>
      </c>
      <c r="I309" s="49">
        <v>43209</v>
      </c>
      <c r="J309" s="48" t="s">
        <v>120</v>
      </c>
      <c r="K309" s="22">
        <f>IFERROR(WORKDAY(C309,Q309,DiasNOLaborables),"")</f>
        <v>43209</v>
      </c>
      <c r="L309" s="34" t="str">
        <f>+IF(C309="","",IF(I309="","",(IF(I309&lt;=K309,"A TIEMPO","FUERA DE TIEMPO"))))</f>
        <v>A TIEMPO</v>
      </c>
      <c r="M309" s="34">
        <f>IF(I309="","",NETWORKDAYS(Hoja1!C309+1,Hoja1!I309,DiasNOLaborables))</f>
        <v>10</v>
      </c>
      <c r="N309" s="35" t="str">
        <f>IF(NETWORKDAYS(K309+1,I309,DiasNOLaborables)&lt;=0,"",NETWORKDAYS(K309+1,I309,DiasNOLaborables))</f>
        <v/>
      </c>
      <c r="O309" s="36"/>
      <c r="P309" s="37"/>
      <c r="Q309" s="38">
        <f>IFERROR(VLOOKUP(E309,$Y$50:$Z$63,2),"")</f>
        <v>10</v>
      </c>
      <c r="R309" s="37"/>
      <c r="S309" s="39"/>
    </row>
    <row r="310" spans="1:19" s="40" customFormat="1" x14ac:dyDescent="0.25">
      <c r="A310" s="32">
        <f t="shared" si="4"/>
        <v>299</v>
      </c>
      <c r="B310" s="54">
        <v>20180405234838</v>
      </c>
      <c r="C310" s="47">
        <v>43195</v>
      </c>
      <c r="D310" s="48" t="s">
        <v>124</v>
      </c>
      <c r="E310" s="48" t="s">
        <v>85</v>
      </c>
      <c r="F310" s="48" t="s">
        <v>109</v>
      </c>
      <c r="G310" s="48" t="s">
        <v>126</v>
      </c>
      <c r="H310" s="48" t="s">
        <v>44</v>
      </c>
      <c r="I310" s="49">
        <v>43209</v>
      </c>
      <c r="J310" s="48" t="s">
        <v>120</v>
      </c>
      <c r="K310" s="22">
        <f>IFERROR(WORKDAY(C310,Q310,DiasNOLaborables),"")</f>
        <v>43209</v>
      </c>
      <c r="L310" s="34" t="str">
        <f>+IF(C310="","",IF(I310="","",(IF(I310&lt;=K310,"A TIEMPO","FUERA DE TIEMPO"))))</f>
        <v>A TIEMPO</v>
      </c>
      <c r="M310" s="34">
        <f>IF(I310="","",NETWORKDAYS(Hoja1!C310+1,Hoja1!I310,DiasNOLaborables))</f>
        <v>10</v>
      </c>
      <c r="N310" s="35" t="str">
        <f>IF(NETWORKDAYS(K310+1,I310,DiasNOLaborables)&lt;=0,"",NETWORKDAYS(K310+1,I310,DiasNOLaborables))</f>
        <v/>
      </c>
      <c r="O310" s="36"/>
      <c r="P310" s="37"/>
      <c r="Q310" s="38">
        <f>IFERROR(VLOOKUP(E310,$Y$50:$Z$63,2),"")</f>
        <v>10</v>
      </c>
      <c r="R310" s="37"/>
      <c r="S310" s="39"/>
    </row>
    <row r="311" spans="1:19" s="40" customFormat="1" x14ac:dyDescent="0.25">
      <c r="A311" s="32">
        <f t="shared" si="4"/>
        <v>300</v>
      </c>
      <c r="B311" s="54">
        <v>20180405234100</v>
      </c>
      <c r="C311" s="47">
        <v>43195</v>
      </c>
      <c r="D311" s="48" t="s">
        <v>124</v>
      </c>
      <c r="E311" s="48" t="s">
        <v>85</v>
      </c>
      <c r="F311" s="48" t="s">
        <v>109</v>
      </c>
      <c r="G311" s="48" t="s">
        <v>126</v>
      </c>
      <c r="H311" s="48" t="s">
        <v>44</v>
      </c>
      <c r="I311" s="49">
        <v>43209</v>
      </c>
      <c r="J311" s="48" t="s">
        <v>120</v>
      </c>
      <c r="K311" s="22">
        <f>IFERROR(WORKDAY(C311,Q311,DiasNOLaborables),"")</f>
        <v>43209</v>
      </c>
      <c r="L311" s="34" t="str">
        <f>+IF(C311="","",IF(I311="","",(IF(I311&lt;=K311,"A TIEMPO","FUERA DE TIEMPO"))))</f>
        <v>A TIEMPO</v>
      </c>
      <c r="M311" s="34">
        <f>IF(I311="","",NETWORKDAYS(Hoja1!C311+1,Hoja1!I311,DiasNOLaborables))</f>
        <v>10</v>
      </c>
      <c r="N311" s="35" t="str">
        <f>IF(NETWORKDAYS(K311+1,I311,DiasNOLaborables)&lt;=0,"",NETWORKDAYS(K311+1,I311,DiasNOLaborables))</f>
        <v/>
      </c>
      <c r="O311" s="36"/>
      <c r="P311" s="37"/>
      <c r="Q311" s="38">
        <f>IFERROR(VLOOKUP(E311,$Y$50:$Z$63,2),"")</f>
        <v>10</v>
      </c>
      <c r="R311" s="37"/>
      <c r="S311" s="39"/>
    </row>
    <row r="312" spans="1:19" s="40" customFormat="1" x14ac:dyDescent="0.25">
      <c r="A312" s="32">
        <f t="shared" si="4"/>
        <v>301</v>
      </c>
      <c r="B312" s="54">
        <v>20180405233845</v>
      </c>
      <c r="C312" s="47">
        <v>43195</v>
      </c>
      <c r="D312" s="48" t="s">
        <v>124</v>
      </c>
      <c r="E312" s="48" t="s">
        <v>85</v>
      </c>
      <c r="F312" s="48" t="s">
        <v>109</v>
      </c>
      <c r="G312" s="48" t="s">
        <v>126</v>
      </c>
      <c r="H312" s="48" t="s">
        <v>44</v>
      </c>
      <c r="I312" s="49">
        <v>43209</v>
      </c>
      <c r="J312" s="48" t="s">
        <v>120</v>
      </c>
      <c r="K312" s="22">
        <f>IFERROR(WORKDAY(C312,Q312,DiasNOLaborables),"")</f>
        <v>43209</v>
      </c>
      <c r="L312" s="34" t="str">
        <f>+IF(C312="","",IF(I312="","",(IF(I312&lt;=K312,"A TIEMPO","FUERA DE TIEMPO"))))</f>
        <v>A TIEMPO</v>
      </c>
      <c r="M312" s="34">
        <f>IF(I312="","",NETWORKDAYS(Hoja1!C312+1,Hoja1!I312,DiasNOLaborables))</f>
        <v>10</v>
      </c>
      <c r="N312" s="35" t="str">
        <f>IF(NETWORKDAYS(K312+1,I312,DiasNOLaborables)&lt;=0,"",NETWORKDAYS(K312+1,I312,DiasNOLaborables))</f>
        <v/>
      </c>
      <c r="O312" s="36"/>
      <c r="P312" s="37"/>
      <c r="Q312" s="38">
        <f>IFERROR(VLOOKUP(E312,$Y$50:$Z$63,2),"")</f>
        <v>10</v>
      </c>
      <c r="R312" s="37"/>
      <c r="S312" s="39"/>
    </row>
    <row r="313" spans="1:19" s="40" customFormat="1" x14ac:dyDescent="0.25">
      <c r="A313" s="32">
        <f t="shared" si="4"/>
        <v>302</v>
      </c>
      <c r="B313" s="54">
        <v>20180405233223</v>
      </c>
      <c r="C313" s="47">
        <v>43195</v>
      </c>
      <c r="D313" s="48" t="s">
        <v>124</v>
      </c>
      <c r="E313" s="48" t="s">
        <v>85</v>
      </c>
      <c r="F313" s="48" t="s">
        <v>109</v>
      </c>
      <c r="G313" s="48" t="s">
        <v>126</v>
      </c>
      <c r="H313" s="48" t="s">
        <v>44</v>
      </c>
      <c r="I313" s="49">
        <v>43209</v>
      </c>
      <c r="J313" s="48" t="s">
        <v>120</v>
      </c>
      <c r="K313" s="22">
        <f>IFERROR(WORKDAY(C313,Q313,DiasNOLaborables),"")</f>
        <v>43209</v>
      </c>
      <c r="L313" s="34" t="str">
        <f>+IF(C313="","",IF(I313="","",(IF(I313&lt;=K313,"A TIEMPO","FUERA DE TIEMPO"))))</f>
        <v>A TIEMPO</v>
      </c>
      <c r="M313" s="34">
        <f>IF(I313="","",NETWORKDAYS(Hoja1!C313+1,Hoja1!I313,DiasNOLaborables))</f>
        <v>10</v>
      </c>
      <c r="N313" s="35" t="str">
        <f>IF(NETWORKDAYS(K313+1,I313,DiasNOLaborables)&lt;=0,"",NETWORKDAYS(K313+1,I313,DiasNOLaborables))</f>
        <v/>
      </c>
      <c r="O313" s="36"/>
      <c r="P313" s="37"/>
      <c r="Q313" s="38">
        <f>IFERROR(VLOOKUP(E313,$Y$50:$Z$63,2),"")</f>
        <v>10</v>
      </c>
      <c r="R313" s="37"/>
      <c r="S313" s="39"/>
    </row>
    <row r="314" spans="1:19" s="40" customFormat="1" x14ac:dyDescent="0.25">
      <c r="A314" s="32">
        <f t="shared" si="4"/>
        <v>303</v>
      </c>
      <c r="B314" s="54">
        <v>20180405232429</v>
      </c>
      <c r="C314" s="47">
        <v>43195</v>
      </c>
      <c r="D314" s="48" t="s">
        <v>124</v>
      </c>
      <c r="E314" s="48" t="s">
        <v>85</v>
      </c>
      <c r="F314" s="48" t="s">
        <v>109</v>
      </c>
      <c r="G314" s="48" t="s">
        <v>126</v>
      </c>
      <c r="H314" s="48" t="s">
        <v>44</v>
      </c>
      <c r="I314" s="49">
        <v>43209</v>
      </c>
      <c r="J314" s="48" t="s">
        <v>120</v>
      </c>
      <c r="K314" s="22">
        <f>IFERROR(WORKDAY(C314,Q314,DiasNOLaborables),"")</f>
        <v>43209</v>
      </c>
      <c r="L314" s="34" t="str">
        <f>+IF(C314="","",IF(I314="","",(IF(I314&lt;=K314,"A TIEMPO","FUERA DE TIEMPO"))))</f>
        <v>A TIEMPO</v>
      </c>
      <c r="M314" s="34">
        <f>IF(I314="","",NETWORKDAYS(Hoja1!C314+1,Hoja1!I314,DiasNOLaborables))</f>
        <v>10</v>
      </c>
      <c r="N314" s="35" t="str">
        <f>IF(NETWORKDAYS(K314+1,I314,DiasNOLaborables)&lt;=0,"",NETWORKDAYS(K314+1,I314,DiasNOLaborables))</f>
        <v/>
      </c>
      <c r="O314" s="36"/>
      <c r="P314" s="37"/>
      <c r="Q314" s="38">
        <f>IFERROR(VLOOKUP(E314,$Y$50:$Z$63,2),"")</f>
        <v>10</v>
      </c>
      <c r="R314" s="37"/>
      <c r="S314" s="39"/>
    </row>
    <row r="315" spans="1:19" s="40" customFormat="1" x14ac:dyDescent="0.25">
      <c r="A315" s="32">
        <f t="shared" si="4"/>
        <v>304</v>
      </c>
      <c r="B315" s="54">
        <v>20180405232013</v>
      </c>
      <c r="C315" s="47">
        <v>43195</v>
      </c>
      <c r="D315" s="48" t="s">
        <v>124</v>
      </c>
      <c r="E315" s="48" t="s">
        <v>85</v>
      </c>
      <c r="F315" s="48" t="s">
        <v>109</v>
      </c>
      <c r="G315" s="48" t="s">
        <v>126</v>
      </c>
      <c r="H315" s="48" t="s">
        <v>44</v>
      </c>
      <c r="I315" s="49">
        <v>43209</v>
      </c>
      <c r="J315" s="48" t="s">
        <v>120</v>
      </c>
      <c r="K315" s="22">
        <f>IFERROR(WORKDAY(C315,Q315,DiasNOLaborables),"")</f>
        <v>43209</v>
      </c>
      <c r="L315" s="34" t="str">
        <f>+IF(C315="","",IF(I315="","",(IF(I315&lt;=K315,"A TIEMPO","FUERA DE TIEMPO"))))</f>
        <v>A TIEMPO</v>
      </c>
      <c r="M315" s="34">
        <f>IF(I315="","",NETWORKDAYS(Hoja1!C315+1,Hoja1!I315,DiasNOLaborables))</f>
        <v>10</v>
      </c>
      <c r="N315" s="35" t="str">
        <f>IF(NETWORKDAYS(K315+1,I315,DiasNOLaborables)&lt;=0,"",NETWORKDAYS(K315+1,I315,DiasNOLaborables))</f>
        <v/>
      </c>
      <c r="O315" s="36"/>
      <c r="P315" s="37"/>
      <c r="Q315" s="38">
        <f>IFERROR(VLOOKUP(E315,$Y$50:$Z$63,2),"")</f>
        <v>10</v>
      </c>
      <c r="R315" s="37"/>
      <c r="S315" s="39"/>
    </row>
    <row r="316" spans="1:19" s="40" customFormat="1" x14ac:dyDescent="0.25">
      <c r="A316" s="32">
        <f t="shared" si="4"/>
        <v>305</v>
      </c>
      <c r="B316" s="54">
        <v>20180405231237</v>
      </c>
      <c r="C316" s="47">
        <v>43195</v>
      </c>
      <c r="D316" s="48" t="s">
        <v>124</v>
      </c>
      <c r="E316" s="48" t="s">
        <v>85</v>
      </c>
      <c r="F316" s="48" t="s">
        <v>109</v>
      </c>
      <c r="G316" s="48" t="s">
        <v>126</v>
      </c>
      <c r="H316" s="48" t="s">
        <v>44</v>
      </c>
      <c r="I316" s="49">
        <v>43209</v>
      </c>
      <c r="J316" s="48" t="s">
        <v>120</v>
      </c>
      <c r="K316" s="22">
        <f>IFERROR(WORKDAY(C316,Q316,DiasNOLaborables),"")</f>
        <v>43209</v>
      </c>
      <c r="L316" s="34" t="str">
        <f>+IF(C316="","",IF(I316="","",(IF(I316&lt;=K316,"A TIEMPO","FUERA DE TIEMPO"))))</f>
        <v>A TIEMPO</v>
      </c>
      <c r="M316" s="34">
        <f>IF(I316="","",NETWORKDAYS(Hoja1!C316+1,Hoja1!I316,DiasNOLaborables))</f>
        <v>10</v>
      </c>
      <c r="N316" s="35" t="str">
        <f>IF(NETWORKDAYS(K316+1,I316,DiasNOLaborables)&lt;=0,"",NETWORKDAYS(K316+1,I316,DiasNOLaborables))</f>
        <v/>
      </c>
      <c r="O316" s="36"/>
      <c r="P316" s="37"/>
      <c r="Q316" s="38">
        <f>IFERROR(VLOOKUP(E316,$Y$50:$Z$63,2),"")</f>
        <v>10</v>
      </c>
      <c r="R316" s="37"/>
      <c r="S316" s="39"/>
    </row>
    <row r="317" spans="1:19" s="40" customFormat="1" x14ac:dyDescent="0.25">
      <c r="A317" s="32">
        <f t="shared" si="4"/>
        <v>306</v>
      </c>
      <c r="B317" s="54">
        <v>20180405231043</v>
      </c>
      <c r="C317" s="47">
        <v>43195</v>
      </c>
      <c r="D317" s="48" t="s">
        <v>124</v>
      </c>
      <c r="E317" s="48" t="s">
        <v>85</v>
      </c>
      <c r="F317" s="48" t="s">
        <v>109</v>
      </c>
      <c r="G317" s="48" t="s">
        <v>126</v>
      </c>
      <c r="H317" s="48" t="s">
        <v>44</v>
      </c>
      <c r="I317" s="49">
        <v>43209</v>
      </c>
      <c r="J317" s="48" t="s">
        <v>120</v>
      </c>
      <c r="K317" s="22">
        <f>IFERROR(WORKDAY(C317,Q317,DiasNOLaborables),"")</f>
        <v>43209</v>
      </c>
      <c r="L317" s="34" t="str">
        <f>+IF(C317="","",IF(I317="","",(IF(I317&lt;=K317,"A TIEMPO","FUERA DE TIEMPO"))))</f>
        <v>A TIEMPO</v>
      </c>
      <c r="M317" s="34">
        <f>IF(I317="","",NETWORKDAYS(Hoja1!C317+1,Hoja1!I317,DiasNOLaborables))</f>
        <v>10</v>
      </c>
      <c r="N317" s="35" t="str">
        <f>IF(NETWORKDAYS(K317+1,I317,DiasNOLaborables)&lt;=0,"",NETWORKDAYS(K317+1,I317,DiasNOLaborables))</f>
        <v/>
      </c>
      <c r="O317" s="36"/>
      <c r="P317" s="37"/>
      <c r="Q317" s="38">
        <f>IFERROR(VLOOKUP(E317,$Y$50:$Z$63,2),"")</f>
        <v>10</v>
      </c>
      <c r="R317" s="37"/>
      <c r="S317" s="39"/>
    </row>
    <row r="318" spans="1:19" s="40" customFormat="1" x14ac:dyDescent="0.25">
      <c r="A318" s="32">
        <f t="shared" si="4"/>
        <v>307</v>
      </c>
      <c r="B318" s="54">
        <v>20180405230954</v>
      </c>
      <c r="C318" s="47">
        <v>43195</v>
      </c>
      <c r="D318" s="48" t="s">
        <v>124</v>
      </c>
      <c r="E318" s="48" t="s">
        <v>85</v>
      </c>
      <c r="F318" s="48" t="s">
        <v>109</v>
      </c>
      <c r="G318" s="48" t="s">
        <v>126</v>
      </c>
      <c r="H318" s="48" t="s">
        <v>44</v>
      </c>
      <c r="I318" s="49">
        <v>43209</v>
      </c>
      <c r="J318" s="48" t="s">
        <v>120</v>
      </c>
      <c r="K318" s="22">
        <f>IFERROR(WORKDAY(C318,Q318,DiasNOLaborables),"")</f>
        <v>43209</v>
      </c>
      <c r="L318" s="34" t="str">
        <f>+IF(C318="","",IF(I318="","",(IF(I318&lt;=K318,"A TIEMPO","FUERA DE TIEMPO"))))</f>
        <v>A TIEMPO</v>
      </c>
      <c r="M318" s="34">
        <f>IF(I318="","",NETWORKDAYS(Hoja1!C318+1,Hoja1!I318,DiasNOLaborables))</f>
        <v>10</v>
      </c>
      <c r="N318" s="35" t="str">
        <f>IF(NETWORKDAYS(K318+1,I318,DiasNOLaborables)&lt;=0,"",NETWORKDAYS(K318+1,I318,DiasNOLaborables))</f>
        <v/>
      </c>
      <c r="O318" s="36"/>
      <c r="P318" s="37"/>
      <c r="Q318" s="38">
        <f>IFERROR(VLOOKUP(E318,$Y$50:$Z$63,2),"")</f>
        <v>10</v>
      </c>
      <c r="R318" s="37"/>
      <c r="S318" s="39"/>
    </row>
    <row r="319" spans="1:19" s="40" customFormat="1" x14ac:dyDescent="0.25">
      <c r="A319" s="32">
        <f t="shared" si="4"/>
        <v>308</v>
      </c>
      <c r="B319" s="54">
        <v>20180405230123</v>
      </c>
      <c r="C319" s="47">
        <v>43195</v>
      </c>
      <c r="D319" s="48" t="s">
        <v>124</v>
      </c>
      <c r="E319" s="48" t="s">
        <v>85</v>
      </c>
      <c r="F319" s="48" t="s">
        <v>109</v>
      </c>
      <c r="G319" s="48" t="s">
        <v>126</v>
      </c>
      <c r="H319" s="48" t="s">
        <v>44</v>
      </c>
      <c r="I319" s="49">
        <v>43209</v>
      </c>
      <c r="J319" s="48" t="s">
        <v>120</v>
      </c>
      <c r="K319" s="22">
        <f>IFERROR(WORKDAY(C319,Q319,DiasNOLaborables),"")</f>
        <v>43209</v>
      </c>
      <c r="L319" s="34" t="str">
        <f>+IF(C319="","",IF(I319="","",(IF(I319&lt;=K319,"A TIEMPO","FUERA DE TIEMPO"))))</f>
        <v>A TIEMPO</v>
      </c>
      <c r="M319" s="34">
        <f>IF(I319="","",NETWORKDAYS(Hoja1!C319+1,Hoja1!I319,DiasNOLaborables))</f>
        <v>10</v>
      </c>
      <c r="N319" s="35" t="str">
        <f>IF(NETWORKDAYS(K319+1,I319,DiasNOLaborables)&lt;=0,"",NETWORKDAYS(K319+1,I319,DiasNOLaborables))</f>
        <v/>
      </c>
      <c r="O319" s="36"/>
      <c r="P319" s="37"/>
      <c r="Q319" s="38">
        <f>IFERROR(VLOOKUP(E319,$Y$50:$Z$63,2),"")</f>
        <v>10</v>
      </c>
      <c r="R319" s="37"/>
      <c r="S319" s="39"/>
    </row>
    <row r="320" spans="1:19" s="40" customFormat="1" x14ac:dyDescent="0.25">
      <c r="A320" s="32">
        <f t="shared" si="4"/>
        <v>309</v>
      </c>
      <c r="B320" s="54">
        <v>20180405225934</v>
      </c>
      <c r="C320" s="47">
        <v>43195</v>
      </c>
      <c r="D320" s="48" t="s">
        <v>124</v>
      </c>
      <c r="E320" s="48" t="s">
        <v>85</v>
      </c>
      <c r="F320" s="48" t="s">
        <v>109</v>
      </c>
      <c r="G320" s="48" t="s">
        <v>126</v>
      </c>
      <c r="H320" s="48" t="s">
        <v>44</v>
      </c>
      <c r="I320" s="49">
        <v>43209</v>
      </c>
      <c r="J320" s="48" t="s">
        <v>120</v>
      </c>
      <c r="K320" s="22">
        <f>IFERROR(WORKDAY(C320,Q320,DiasNOLaborables),"")</f>
        <v>43209</v>
      </c>
      <c r="L320" s="34" t="str">
        <f>+IF(C320="","",IF(I320="","",(IF(I320&lt;=K320,"A TIEMPO","FUERA DE TIEMPO"))))</f>
        <v>A TIEMPO</v>
      </c>
      <c r="M320" s="34">
        <f>IF(I320="","",NETWORKDAYS(Hoja1!C320+1,Hoja1!I320,DiasNOLaborables))</f>
        <v>10</v>
      </c>
      <c r="N320" s="35" t="str">
        <f>IF(NETWORKDAYS(K320+1,I320,DiasNOLaborables)&lt;=0,"",NETWORKDAYS(K320+1,I320,DiasNOLaborables))</f>
        <v/>
      </c>
      <c r="O320" s="36"/>
      <c r="P320" s="37"/>
      <c r="Q320" s="38">
        <f>IFERROR(VLOOKUP(E320,$Y$50:$Z$63,2),"")</f>
        <v>10</v>
      </c>
      <c r="R320" s="37"/>
      <c r="S320" s="39"/>
    </row>
    <row r="321" spans="1:19" s="40" customFormat="1" x14ac:dyDescent="0.25">
      <c r="A321" s="32">
        <f t="shared" si="4"/>
        <v>310</v>
      </c>
      <c r="B321" s="54">
        <v>20180405225746</v>
      </c>
      <c r="C321" s="47">
        <v>43195</v>
      </c>
      <c r="D321" s="48" t="s">
        <v>124</v>
      </c>
      <c r="E321" s="48" t="s">
        <v>85</v>
      </c>
      <c r="F321" s="48" t="s">
        <v>109</v>
      </c>
      <c r="G321" s="48" t="s">
        <v>126</v>
      </c>
      <c r="H321" s="48" t="s">
        <v>44</v>
      </c>
      <c r="I321" s="49">
        <v>43209</v>
      </c>
      <c r="J321" s="48" t="s">
        <v>120</v>
      </c>
      <c r="K321" s="22">
        <f>IFERROR(WORKDAY(C321,Q321,DiasNOLaborables),"")</f>
        <v>43209</v>
      </c>
      <c r="L321" s="34" t="str">
        <f>+IF(C321="","",IF(I321="","",(IF(I321&lt;=K321,"A TIEMPO","FUERA DE TIEMPO"))))</f>
        <v>A TIEMPO</v>
      </c>
      <c r="M321" s="34">
        <f>IF(I321="","",NETWORKDAYS(Hoja1!C321+1,Hoja1!I321,DiasNOLaborables))</f>
        <v>10</v>
      </c>
      <c r="N321" s="35" t="str">
        <f>IF(NETWORKDAYS(K321+1,I321,DiasNOLaborables)&lt;=0,"",NETWORKDAYS(K321+1,I321,DiasNOLaborables))</f>
        <v/>
      </c>
      <c r="O321" s="36"/>
      <c r="P321" s="37"/>
      <c r="Q321" s="38">
        <f>IFERROR(VLOOKUP(E321,$Y$50:$Z$63,2),"")</f>
        <v>10</v>
      </c>
      <c r="R321" s="37"/>
      <c r="S321" s="39"/>
    </row>
    <row r="322" spans="1:19" s="40" customFormat="1" x14ac:dyDescent="0.25">
      <c r="A322" s="32">
        <f t="shared" si="4"/>
        <v>311</v>
      </c>
      <c r="B322" s="54">
        <v>20180405225735</v>
      </c>
      <c r="C322" s="47">
        <v>43195</v>
      </c>
      <c r="D322" s="48" t="s">
        <v>124</v>
      </c>
      <c r="E322" s="48" t="s">
        <v>85</v>
      </c>
      <c r="F322" s="48" t="s">
        <v>109</v>
      </c>
      <c r="G322" s="48" t="s">
        <v>126</v>
      </c>
      <c r="H322" s="48" t="s">
        <v>44</v>
      </c>
      <c r="I322" s="49">
        <v>43209</v>
      </c>
      <c r="J322" s="48" t="s">
        <v>120</v>
      </c>
      <c r="K322" s="22">
        <f>IFERROR(WORKDAY(C322,Q322,DiasNOLaborables),"")</f>
        <v>43209</v>
      </c>
      <c r="L322" s="34" t="str">
        <f>+IF(C322="","",IF(I322="","",(IF(I322&lt;=K322,"A TIEMPO","FUERA DE TIEMPO"))))</f>
        <v>A TIEMPO</v>
      </c>
      <c r="M322" s="34">
        <f>IF(I322="","",NETWORKDAYS(Hoja1!C322+1,Hoja1!I322,DiasNOLaborables))</f>
        <v>10</v>
      </c>
      <c r="N322" s="35" t="str">
        <f>IF(NETWORKDAYS(K322+1,I322,DiasNOLaborables)&lt;=0,"",NETWORKDAYS(K322+1,I322,DiasNOLaborables))</f>
        <v/>
      </c>
      <c r="O322" s="36"/>
      <c r="P322" s="37"/>
      <c r="Q322" s="38">
        <f>IFERROR(VLOOKUP(E322,$Y$50:$Z$63,2),"")</f>
        <v>10</v>
      </c>
      <c r="R322" s="37"/>
      <c r="S322" s="39"/>
    </row>
    <row r="323" spans="1:19" s="40" customFormat="1" x14ac:dyDescent="0.25">
      <c r="A323" s="32">
        <f t="shared" si="4"/>
        <v>312</v>
      </c>
      <c r="B323" s="54">
        <v>20180405225626</v>
      </c>
      <c r="C323" s="47">
        <v>43195</v>
      </c>
      <c r="D323" s="48" t="s">
        <v>124</v>
      </c>
      <c r="E323" s="48" t="s">
        <v>85</v>
      </c>
      <c r="F323" s="48" t="s">
        <v>109</v>
      </c>
      <c r="G323" s="48" t="s">
        <v>126</v>
      </c>
      <c r="H323" s="48" t="s">
        <v>44</v>
      </c>
      <c r="I323" s="49">
        <v>43209</v>
      </c>
      <c r="J323" s="48" t="s">
        <v>120</v>
      </c>
      <c r="K323" s="22">
        <f>IFERROR(WORKDAY(C323,Q323,DiasNOLaborables),"")</f>
        <v>43209</v>
      </c>
      <c r="L323" s="34" t="str">
        <f>+IF(C323="","",IF(I323="","",(IF(I323&lt;=K323,"A TIEMPO","FUERA DE TIEMPO"))))</f>
        <v>A TIEMPO</v>
      </c>
      <c r="M323" s="34">
        <f>IF(I323="","",NETWORKDAYS(Hoja1!C323+1,Hoja1!I323,DiasNOLaborables))</f>
        <v>10</v>
      </c>
      <c r="N323" s="35" t="str">
        <f>IF(NETWORKDAYS(K323+1,I323,DiasNOLaborables)&lt;=0,"",NETWORKDAYS(K323+1,I323,DiasNOLaborables))</f>
        <v/>
      </c>
      <c r="O323" s="36"/>
      <c r="P323" s="37"/>
      <c r="Q323" s="38">
        <f>IFERROR(VLOOKUP(E323,$Y$50:$Z$63,2),"")</f>
        <v>10</v>
      </c>
      <c r="R323" s="37"/>
      <c r="S323" s="39"/>
    </row>
    <row r="324" spans="1:19" s="40" customFormat="1" x14ac:dyDescent="0.25">
      <c r="A324" s="32">
        <f t="shared" si="4"/>
        <v>313</v>
      </c>
      <c r="B324" s="54">
        <v>20180405225253</v>
      </c>
      <c r="C324" s="47">
        <v>43195</v>
      </c>
      <c r="D324" s="48" t="s">
        <v>124</v>
      </c>
      <c r="E324" s="48" t="s">
        <v>85</v>
      </c>
      <c r="F324" s="48" t="s">
        <v>109</v>
      </c>
      <c r="G324" s="48" t="s">
        <v>126</v>
      </c>
      <c r="H324" s="48" t="s">
        <v>44</v>
      </c>
      <c r="I324" s="49">
        <v>43209</v>
      </c>
      <c r="J324" s="48" t="s">
        <v>120</v>
      </c>
      <c r="K324" s="22">
        <f>IFERROR(WORKDAY(C324,Q324,DiasNOLaborables),"")</f>
        <v>43209</v>
      </c>
      <c r="L324" s="34" t="str">
        <f>+IF(C324="","",IF(I324="","",(IF(I324&lt;=K324,"A TIEMPO","FUERA DE TIEMPO"))))</f>
        <v>A TIEMPO</v>
      </c>
      <c r="M324" s="34">
        <f>IF(I324="","",NETWORKDAYS(Hoja1!C324+1,Hoja1!I324,DiasNOLaborables))</f>
        <v>10</v>
      </c>
      <c r="N324" s="35" t="str">
        <f>IF(NETWORKDAYS(K324+1,I324,DiasNOLaborables)&lt;=0,"",NETWORKDAYS(K324+1,I324,DiasNOLaborables))</f>
        <v/>
      </c>
      <c r="O324" s="36"/>
      <c r="P324" s="37"/>
      <c r="Q324" s="38">
        <f>IFERROR(VLOOKUP(E324,$Y$50:$Z$63,2),"")</f>
        <v>10</v>
      </c>
      <c r="R324" s="37"/>
      <c r="S324" s="39"/>
    </row>
    <row r="325" spans="1:19" s="40" customFormat="1" x14ac:dyDescent="0.25">
      <c r="A325" s="32">
        <f t="shared" si="4"/>
        <v>314</v>
      </c>
      <c r="B325" s="54">
        <v>20180405224230</v>
      </c>
      <c r="C325" s="47">
        <v>43195</v>
      </c>
      <c r="D325" s="48" t="s">
        <v>124</v>
      </c>
      <c r="E325" s="48" t="s">
        <v>85</v>
      </c>
      <c r="F325" s="48" t="s">
        <v>109</v>
      </c>
      <c r="G325" s="48" t="s">
        <v>126</v>
      </c>
      <c r="H325" s="48" t="s">
        <v>44</v>
      </c>
      <c r="I325" s="49">
        <v>43209</v>
      </c>
      <c r="J325" s="48" t="s">
        <v>120</v>
      </c>
      <c r="K325" s="22">
        <f>IFERROR(WORKDAY(C325,Q325,DiasNOLaborables),"")</f>
        <v>43209</v>
      </c>
      <c r="L325" s="34" t="str">
        <f>+IF(C325="","",IF(I325="","",(IF(I325&lt;=K325,"A TIEMPO","FUERA DE TIEMPO"))))</f>
        <v>A TIEMPO</v>
      </c>
      <c r="M325" s="34">
        <f>IF(I325="","",NETWORKDAYS(Hoja1!C325+1,Hoja1!I325,DiasNOLaborables))</f>
        <v>10</v>
      </c>
      <c r="N325" s="35" t="str">
        <f>IF(NETWORKDAYS(K325+1,I325,DiasNOLaborables)&lt;=0,"",NETWORKDAYS(K325+1,I325,DiasNOLaborables))</f>
        <v/>
      </c>
      <c r="O325" s="36"/>
      <c r="P325" s="37"/>
      <c r="Q325" s="38">
        <f>IFERROR(VLOOKUP(E325,$Y$50:$Z$63,2),"")</f>
        <v>10</v>
      </c>
      <c r="R325" s="37"/>
      <c r="S325" s="39"/>
    </row>
    <row r="326" spans="1:19" s="40" customFormat="1" x14ac:dyDescent="0.25">
      <c r="A326" s="32">
        <f t="shared" si="4"/>
        <v>315</v>
      </c>
      <c r="B326" s="54">
        <v>20180405224026</v>
      </c>
      <c r="C326" s="47">
        <v>43195</v>
      </c>
      <c r="D326" s="48" t="s">
        <v>124</v>
      </c>
      <c r="E326" s="48" t="s">
        <v>85</v>
      </c>
      <c r="F326" s="48" t="s">
        <v>109</v>
      </c>
      <c r="G326" s="48" t="s">
        <v>126</v>
      </c>
      <c r="H326" s="48" t="s">
        <v>44</v>
      </c>
      <c r="I326" s="49">
        <v>43209</v>
      </c>
      <c r="J326" s="48" t="s">
        <v>120</v>
      </c>
      <c r="K326" s="22">
        <f>IFERROR(WORKDAY(C326,Q326,DiasNOLaborables),"")</f>
        <v>43209</v>
      </c>
      <c r="L326" s="34" t="str">
        <f>+IF(C326="","",IF(I326="","",(IF(I326&lt;=K326,"A TIEMPO","FUERA DE TIEMPO"))))</f>
        <v>A TIEMPO</v>
      </c>
      <c r="M326" s="34">
        <f>IF(I326="","",NETWORKDAYS(Hoja1!C326+1,Hoja1!I326,DiasNOLaborables))</f>
        <v>10</v>
      </c>
      <c r="N326" s="35" t="str">
        <f>IF(NETWORKDAYS(K326+1,I326,DiasNOLaborables)&lt;=0,"",NETWORKDAYS(K326+1,I326,DiasNOLaborables))</f>
        <v/>
      </c>
      <c r="O326" s="36"/>
      <c r="P326" s="37"/>
      <c r="Q326" s="38">
        <f>IFERROR(VLOOKUP(E326,$Y$50:$Z$63,2),"")</f>
        <v>10</v>
      </c>
      <c r="R326" s="37"/>
      <c r="S326" s="39"/>
    </row>
    <row r="327" spans="1:19" s="40" customFormat="1" x14ac:dyDescent="0.25">
      <c r="A327" s="32">
        <f t="shared" si="4"/>
        <v>316</v>
      </c>
      <c r="B327" s="54">
        <v>20180405223752</v>
      </c>
      <c r="C327" s="47">
        <v>43195</v>
      </c>
      <c r="D327" s="48" t="s">
        <v>124</v>
      </c>
      <c r="E327" s="48" t="s">
        <v>85</v>
      </c>
      <c r="F327" s="48" t="s">
        <v>109</v>
      </c>
      <c r="G327" s="48" t="s">
        <v>126</v>
      </c>
      <c r="H327" s="48" t="s">
        <v>44</v>
      </c>
      <c r="I327" s="49">
        <v>43209</v>
      </c>
      <c r="J327" s="48" t="s">
        <v>120</v>
      </c>
      <c r="K327" s="22">
        <f>IFERROR(WORKDAY(C327,Q327,DiasNOLaborables),"")</f>
        <v>43209</v>
      </c>
      <c r="L327" s="34" t="str">
        <f>+IF(C327="","",IF(I327="","",(IF(I327&lt;=K327,"A TIEMPO","FUERA DE TIEMPO"))))</f>
        <v>A TIEMPO</v>
      </c>
      <c r="M327" s="34">
        <f>IF(I327="","",NETWORKDAYS(Hoja1!C327+1,Hoja1!I327,DiasNOLaborables))</f>
        <v>10</v>
      </c>
      <c r="N327" s="35" t="str">
        <f>IF(NETWORKDAYS(K327+1,I327,DiasNOLaborables)&lt;=0,"",NETWORKDAYS(K327+1,I327,DiasNOLaborables))</f>
        <v/>
      </c>
      <c r="O327" s="36"/>
      <c r="P327" s="37"/>
      <c r="Q327" s="38">
        <f>IFERROR(VLOOKUP(E327,$Y$50:$Z$63,2),"")</f>
        <v>10</v>
      </c>
      <c r="R327" s="37"/>
      <c r="S327" s="39"/>
    </row>
    <row r="328" spans="1:19" s="40" customFormat="1" x14ac:dyDescent="0.25">
      <c r="A328" s="32">
        <f t="shared" si="4"/>
        <v>317</v>
      </c>
      <c r="B328" s="54">
        <v>20180405222421</v>
      </c>
      <c r="C328" s="47">
        <v>43195</v>
      </c>
      <c r="D328" s="48" t="s">
        <v>124</v>
      </c>
      <c r="E328" s="48" t="s">
        <v>85</v>
      </c>
      <c r="F328" s="48" t="s">
        <v>109</v>
      </c>
      <c r="G328" s="48" t="s">
        <v>126</v>
      </c>
      <c r="H328" s="48" t="s">
        <v>44</v>
      </c>
      <c r="I328" s="49">
        <v>43209</v>
      </c>
      <c r="J328" s="48" t="s">
        <v>120</v>
      </c>
      <c r="K328" s="22">
        <f>IFERROR(WORKDAY(C328,Q328,DiasNOLaborables),"")</f>
        <v>43209</v>
      </c>
      <c r="L328" s="34" t="str">
        <f>+IF(C328="","",IF(I328="","",(IF(I328&lt;=K328,"A TIEMPO","FUERA DE TIEMPO"))))</f>
        <v>A TIEMPO</v>
      </c>
      <c r="M328" s="34">
        <f>IF(I328="","",NETWORKDAYS(Hoja1!C328+1,Hoja1!I328,DiasNOLaborables))</f>
        <v>10</v>
      </c>
      <c r="N328" s="35" t="str">
        <f>IF(NETWORKDAYS(K328+1,I328,DiasNOLaborables)&lt;=0,"",NETWORKDAYS(K328+1,I328,DiasNOLaborables))</f>
        <v/>
      </c>
      <c r="O328" s="36"/>
      <c r="P328" s="37"/>
      <c r="Q328" s="38">
        <f>IFERROR(VLOOKUP(E328,$Y$50:$Z$63,2),"")</f>
        <v>10</v>
      </c>
      <c r="R328" s="37"/>
      <c r="S328" s="39"/>
    </row>
    <row r="329" spans="1:19" s="40" customFormat="1" x14ac:dyDescent="0.25">
      <c r="A329" s="32">
        <f t="shared" si="4"/>
        <v>318</v>
      </c>
      <c r="B329" s="54">
        <v>20180405221849</v>
      </c>
      <c r="C329" s="47">
        <v>43195</v>
      </c>
      <c r="D329" s="48" t="s">
        <v>124</v>
      </c>
      <c r="E329" s="48" t="s">
        <v>85</v>
      </c>
      <c r="F329" s="48" t="s">
        <v>109</v>
      </c>
      <c r="G329" s="48" t="s">
        <v>126</v>
      </c>
      <c r="H329" s="48" t="s">
        <v>44</v>
      </c>
      <c r="I329" s="49">
        <v>43209</v>
      </c>
      <c r="J329" s="48" t="s">
        <v>120</v>
      </c>
      <c r="K329" s="22">
        <f>IFERROR(WORKDAY(C329,Q329,DiasNOLaborables),"")</f>
        <v>43209</v>
      </c>
      <c r="L329" s="34" t="str">
        <f>+IF(C329="","",IF(I329="","",(IF(I329&lt;=K329,"A TIEMPO","FUERA DE TIEMPO"))))</f>
        <v>A TIEMPO</v>
      </c>
      <c r="M329" s="34">
        <f>IF(I329="","",NETWORKDAYS(Hoja1!C329+1,Hoja1!I329,DiasNOLaborables))</f>
        <v>10</v>
      </c>
      <c r="N329" s="35" t="str">
        <f>IF(NETWORKDAYS(K329+1,I329,DiasNOLaborables)&lt;=0,"",NETWORKDAYS(K329+1,I329,DiasNOLaborables))</f>
        <v/>
      </c>
      <c r="O329" s="36"/>
      <c r="P329" s="37"/>
      <c r="Q329" s="38">
        <f>IFERROR(VLOOKUP(E329,$Y$50:$Z$63,2),"")</f>
        <v>10</v>
      </c>
      <c r="R329" s="37"/>
      <c r="S329" s="39"/>
    </row>
    <row r="330" spans="1:19" s="40" customFormat="1" x14ac:dyDescent="0.25">
      <c r="A330" s="32">
        <f t="shared" si="4"/>
        <v>319</v>
      </c>
      <c r="B330" s="54">
        <v>20180405220622</v>
      </c>
      <c r="C330" s="47">
        <v>43195</v>
      </c>
      <c r="D330" s="48" t="s">
        <v>124</v>
      </c>
      <c r="E330" s="48" t="s">
        <v>85</v>
      </c>
      <c r="F330" s="48" t="s">
        <v>109</v>
      </c>
      <c r="G330" s="48" t="s">
        <v>126</v>
      </c>
      <c r="H330" s="48" t="s">
        <v>44</v>
      </c>
      <c r="I330" s="49">
        <v>43209</v>
      </c>
      <c r="J330" s="48" t="s">
        <v>120</v>
      </c>
      <c r="K330" s="22">
        <f>IFERROR(WORKDAY(C330,Q330,DiasNOLaborables),"")</f>
        <v>43209</v>
      </c>
      <c r="L330" s="34" t="str">
        <f>+IF(C330="","",IF(I330="","",(IF(I330&lt;=K330,"A TIEMPO","FUERA DE TIEMPO"))))</f>
        <v>A TIEMPO</v>
      </c>
      <c r="M330" s="34">
        <f>IF(I330="","",NETWORKDAYS(Hoja1!C330+1,Hoja1!I330,DiasNOLaborables))</f>
        <v>10</v>
      </c>
      <c r="N330" s="35" t="str">
        <f>IF(NETWORKDAYS(K330+1,I330,DiasNOLaborables)&lt;=0,"",NETWORKDAYS(K330+1,I330,DiasNOLaborables))</f>
        <v/>
      </c>
      <c r="O330" s="36"/>
      <c r="P330" s="37"/>
      <c r="Q330" s="38">
        <f>IFERROR(VLOOKUP(E330,$Y$50:$Z$63,2),"")</f>
        <v>10</v>
      </c>
      <c r="R330" s="37"/>
      <c r="S330" s="39"/>
    </row>
    <row r="331" spans="1:19" s="40" customFormat="1" x14ac:dyDescent="0.25">
      <c r="A331" s="32">
        <f t="shared" si="4"/>
        <v>320</v>
      </c>
      <c r="B331" s="54">
        <v>20180405220148</v>
      </c>
      <c r="C331" s="47">
        <v>43195</v>
      </c>
      <c r="D331" s="48" t="s">
        <v>124</v>
      </c>
      <c r="E331" s="48" t="s">
        <v>85</v>
      </c>
      <c r="F331" s="48" t="s">
        <v>109</v>
      </c>
      <c r="G331" s="48" t="s">
        <v>126</v>
      </c>
      <c r="H331" s="48" t="s">
        <v>44</v>
      </c>
      <c r="I331" s="49">
        <v>43209</v>
      </c>
      <c r="J331" s="48" t="s">
        <v>120</v>
      </c>
      <c r="K331" s="22">
        <f>IFERROR(WORKDAY(C331,Q331,DiasNOLaborables),"")</f>
        <v>43209</v>
      </c>
      <c r="L331" s="34" t="str">
        <f>+IF(C331="","",IF(I331="","",(IF(I331&lt;=K331,"A TIEMPO","FUERA DE TIEMPO"))))</f>
        <v>A TIEMPO</v>
      </c>
      <c r="M331" s="34">
        <f>IF(I331="","",NETWORKDAYS(Hoja1!C331+1,Hoja1!I331,DiasNOLaborables))</f>
        <v>10</v>
      </c>
      <c r="N331" s="35" t="str">
        <f>IF(NETWORKDAYS(K331+1,I331,DiasNOLaborables)&lt;=0,"",NETWORKDAYS(K331+1,I331,DiasNOLaborables))</f>
        <v/>
      </c>
      <c r="O331" s="36"/>
      <c r="P331" s="37"/>
      <c r="Q331" s="38">
        <f>IFERROR(VLOOKUP(E331,$Y$50:$Z$63,2),"")</f>
        <v>10</v>
      </c>
      <c r="R331" s="37"/>
      <c r="S331" s="39"/>
    </row>
    <row r="332" spans="1:19" s="40" customFormat="1" x14ac:dyDescent="0.25">
      <c r="A332" s="32">
        <f t="shared" si="4"/>
        <v>321</v>
      </c>
      <c r="B332" s="54">
        <v>20180405214155</v>
      </c>
      <c r="C332" s="47">
        <v>43195</v>
      </c>
      <c r="D332" s="48" t="s">
        <v>124</v>
      </c>
      <c r="E332" s="48" t="s">
        <v>85</v>
      </c>
      <c r="F332" s="48" t="s">
        <v>109</v>
      </c>
      <c r="G332" s="48" t="s">
        <v>126</v>
      </c>
      <c r="H332" s="48" t="s">
        <v>44</v>
      </c>
      <c r="I332" s="49">
        <v>43209</v>
      </c>
      <c r="J332" s="48" t="s">
        <v>120</v>
      </c>
      <c r="K332" s="22">
        <f>IFERROR(WORKDAY(C332,Q332,DiasNOLaborables),"")</f>
        <v>43209</v>
      </c>
      <c r="L332" s="34" t="str">
        <f>+IF(C332="","",IF(I332="","",(IF(I332&lt;=K332,"A TIEMPO","FUERA DE TIEMPO"))))</f>
        <v>A TIEMPO</v>
      </c>
      <c r="M332" s="34">
        <f>IF(I332="","",NETWORKDAYS(Hoja1!C332+1,Hoja1!I332,DiasNOLaborables))</f>
        <v>10</v>
      </c>
      <c r="N332" s="35" t="str">
        <f>IF(NETWORKDAYS(K332+1,I332,DiasNOLaborables)&lt;=0,"",NETWORKDAYS(K332+1,I332,DiasNOLaborables))</f>
        <v/>
      </c>
      <c r="O332" s="36"/>
      <c r="P332" s="37"/>
      <c r="Q332" s="38">
        <f>IFERROR(VLOOKUP(E332,$Y$50:$Z$63,2),"")</f>
        <v>10</v>
      </c>
      <c r="R332" s="37"/>
      <c r="S332" s="39"/>
    </row>
    <row r="333" spans="1:19" s="40" customFormat="1" x14ac:dyDescent="0.25">
      <c r="A333" s="32">
        <f t="shared" si="4"/>
        <v>322</v>
      </c>
      <c r="B333" s="54">
        <v>20180405211045</v>
      </c>
      <c r="C333" s="47">
        <v>43195</v>
      </c>
      <c r="D333" s="48" t="s">
        <v>124</v>
      </c>
      <c r="E333" s="48" t="s">
        <v>85</v>
      </c>
      <c r="F333" s="48" t="s">
        <v>109</v>
      </c>
      <c r="G333" s="48" t="s">
        <v>126</v>
      </c>
      <c r="H333" s="48" t="s">
        <v>44</v>
      </c>
      <c r="I333" s="49">
        <v>43209</v>
      </c>
      <c r="J333" s="48" t="s">
        <v>120</v>
      </c>
      <c r="K333" s="22">
        <f>IFERROR(WORKDAY(C333,Q333,DiasNOLaborables),"")</f>
        <v>43209</v>
      </c>
      <c r="L333" s="34" t="str">
        <f>+IF(C333="","",IF(I333="","",(IF(I333&lt;=K333,"A TIEMPO","FUERA DE TIEMPO"))))</f>
        <v>A TIEMPO</v>
      </c>
      <c r="M333" s="34">
        <f>IF(I333="","",NETWORKDAYS(Hoja1!C333+1,Hoja1!I333,DiasNOLaborables))</f>
        <v>10</v>
      </c>
      <c r="N333" s="35" t="str">
        <f>IF(NETWORKDAYS(K333+1,I333,DiasNOLaborables)&lt;=0,"",NETWORKDAYS(K333+1,I333,DiasNOLaborables))</f>
        <v/>
      </c>
      <c r="O333" s="36"/>
      <c r="P333" s="37"/>
      <c r="Q333" s="38">
        <f>IFERROR(VLOOKUP(E333,$Y$50:$Z$63,2),"")</f>
        <v>10</v>
      </c>
      <c r="R333" s="37"/>
      <c r="S333" s="39"/>
    </row>
    <row r="334" spans="1:19" s="40" customFormat="1" x14ac:dyDescent="0.25">
      <c r="A334" s="32">
        <f t="shared" ref="A334:A397" si="5">IF(B334&lt;&gt;"",A333+1,"")</f>
        <v>323</v>
      </c>
      <c r="B334" s="54">
        <v>20180405210757</v>
      </c>
      <c r="C334" s="47">
        <v>43195</v>
      </c>
      <c r="D334" s="48" t="s">
        <v>124</v>
      </c>
      <c r="E334" s="48" t="s">
        <v>85</v>
      </c>
      <c r="F334" s="48" t="s">
        <v>109</v>
      </c>
      <c r="G334" s="48" t="s">
        <v>126</v>
      </c>
      <c r="H334" s="48" t="s">
        <v>44</v>
      </c>
      <c r="I334" s="49">
        <v>43209</v>
      </c>
      <c r="J334" s="48" t="s">
        <v>120</v>
      </c>
      <c r="K334" s="22">
        <f>IFERROR(WORKDAY(C334,Q334,DiasNOLaborables),"")</f>
        <v>43209</v>
      </c>
      <c r="L334" s="34" t="str">
        <f>+IF(C334="","",IF(I334="","",(IF(I334&lt;=K334,"A TIEMPO","FUERA DE TIEMPO"))))</f>
        <v>A TIEMPO</v>
      </c>
      <c r="M334" s="34">
        <f>IF(I334="","",NETWORKDAYS(Hoja1!C334+1,Hoja1!I334,DiasNOLaborables))</f>
        <v>10</v>
      </c>
      <c r="N334" s="35" t="str">
        <f>IF(NETWORKDAYS(K334+1,I334,DiasNOLaborables)&lt;=0,"",NETWORKDAYS(K334+1,I334,DiasNOLaborables))</f>
        <v/>
      </c>
      <c r="O334" s="36"/>
      <c r="P334" s="37"/>
      <c r="Q334" s="38">
        <f>IFERROR(VLOOKUP(E334,$Y$50:$Z$63,2),"")</f>
        <v>10</v>
      </c>
      <c r="R334" s="37"/>
      <c r="S334" s="39"/>
    </row>
    <row r="335" spans="1:19" s="40" customFormat="1" x14ac:dyDescent="0.25">
      <c r="A335" s="32">
        <f t="shared" si="5"/>
        <v>324</v>
      </c>
      <c r="B335" s="54">
        <v>20180405210244</v>
      </c>
      <c r="C335" s="47">
        <v>43195</v>
      </c>
      <c r="D335" s="48" t="s">
        <v>124</v>
      </c>
      <c r="E335" s="48" t="s">
        <v>85</v>
      </c>
      <c r="F335" s="48" t="s">
        <v>109</v>
      </c>
      <c r="G335" s="48" t="s">
        <v>126</v>
      </c>
      <c r="H335" s="48" t="s">
        <v>44</v>
      </c>
      <c r="I335" s="49">
        <v>43209</v>
      </c>
      <c r="J335" s="48" t="s">
        <v>120</v>
      </c>
      <c r="K335" s="22">
        <f>IFERROR(WORKDAY(C335,Q335,DiasNOLaborables),"")</f>
        <v>43209</v>
      </c>
      <c r="L335" s="34" t="str">
        <f>+IF(C335="","",IF(I335="","",(IF(I335&lt;=K335,"A TIEMPO","FUERA DE TIEMPO"))))</f>
        <v>A TIEMPO</v>
      </c>
      <c r="M335" s="34">
        <f>IF(I335="","",NETWORKDAYS(Hoja1!C335+1,Hoja1!I335,DiasNOLaborables))</f>
        <v>10</v>
      </c>
      <c r="N335" s="35" t="str">
        <f>IF(NETWORKDAYS(K335+1,I335,DiasNOLaborables)&lt;=0,"",NETWORKDAYS(K335+1,I335,DiasNOLaborables))</f>
        <v/>
      </c>
      <c r="O335" s="36"/>
      <c r="P335" s="37"/>
      <c r="Q335" s="38">
        <f>IFERROR(VLOOKUP(E335,$Y$50:$Z$63,2),"")</f>
        <v>10</v>
      </c>
      <c r="R335" s="37"/>
      <c r="S335" s="39"/>
    </row>
    <row r="336" spans="1:19" s="40" customFormat="1" x14ac:dyDescent="0.25">
      <c r="A336" s="32">
        <f t="shared" si="5"/>
        <v>325</v>
      </c>
      <c r="B336" s="54">
        <v>20180407225754</v>
      </c>
      <c r="C336" s="47">
        <v>43197</v>
      </c>
      <c r="D336" s="48" t="s">
        <v>124</v>
      </c>
      <c r="E336" s="48" t="s">
        <v>85</v>
      </c>
      <c r="F336" s="48" t="s">
        <v>109</v>
      </c>
      <c r="G336" s="48" t="s">
        <v>126</v>
      </c>
      <c r="H336" s="48" t="s">
        <v>44</v>
      </c>
      <c r="I336" s="49">
        <v>43209</v>
      </c>
      <c r="J336" s="48" t="s">
        <v>120</v>
      </c>
      <c r="K336" s="22">
        <f>IFERROR(WORKDAY(C336,Q336,DiasNOLaborables),"")</f>
        <v>43210</v>
      </c>
      <c r="L336" s="34" t="str">
        <f>+IF(C336="","",IF(I336="","",(IF(I336&lt;=K336,"A TIEMPO","FUERA DE TIEMPO"))))</f>
        <v>A TIEMPO</v>
      </c>
      <c r="M336" s="34">
        <f>IF(I336="","",NETWORKDAYS(Hoja1!C336+1,Hoja1!I336,DiasNOLaborables))</f>
        <v>9</v>
      </c>
      <c r="N336" s="35" t="str">
        <f>IF(NETWORKDAYS(K336+1,I336,DiasNOLaborables)&lt;=0,"",NETWORKDAYS(K336+1,I336,DiasNOLaborables))</f>
        <v/>
      </c>
      <c r="O336" s="36"/>
      <c r="P336" s="37"/>
      <c r="Q336" s="38">
        <f>IFERROR(VLOOKUP(E336,$Y$50:$Z$63,2),"")</f>
        <v>10</v>
      </c>
      <c r="R336" s="37"/>
      <c r="S336" s="39"/>
    </row>
    <row r="337" spans="1:19" s="40" customFormat="1" x14ac:dyDescent="0.25">
      <c r="A337" s="32">
        <f t="shared" si="5"/>
        <v>326</v>
      </c>
      <c r="B337" s="54">
        <v>20180407224001</v>
      </c>
      <c r="C337" s="47">
        <v>43197</v>
      </c>
      <c r="D337" s="48" t="s">
        <v>124</v>
      </c>
      <c r="E337" s="48" t="s">
        <v>85</v>
      </c>
      <c r="F337" s="48" t="s">
        <v>109</v>
      </c>
      <c r="G337" s="48" t="s">
        <v>126</v>
      </c>
      <c r="H337" s="48" t="s">
        <v>44</v>
      </c>
      <c r="I337" s="49">
        <v>43209</v>
      </c>
      <c r="J337" s="48" t="s">
        <v>120</v>
      </c>
      <c r="K337" s="22">
        <f>IFERROR(WORKDAY(C337,Q337,DiasNOLaborables),"")</f>
        <v>43210</v>
      </c>
      <c r="L337" s="34" t="str">
        <f>+IF(C337="","",IF(I337="","",(IF(I337&lt;=K337,"A TIEMPO","FUERA DE TIEMPO"))))</f>
        <v>A TIEMPO</v>
      </c>
      <c r="M337" s="34">
        <f>IF(I337="","",NETWORKDAYS(Hoja1!C337+1,Hoja1!I337,DiasNOLaborables))</f>
        <v>9</v>
      </c>
      <c r="N337" s="35" t="str">
        <f>IF(NETWORKDAYS(K337+1,I337,DiasNOLaborables)&lt;=0,"",NETWORKDAYS(K337+1,I337,DiasNOLaborables))</f>
        <v/>
      </c>
      <c r="O337" s="36"/>
      <c r="P337" s="37"/>
      <c r="Q337" s="38">
        <f>IFERROR(VLOOKUP(E337,$Y$50:$Z$63,2),"")</f>
        <v>10</v>
      </c>
      <c r="R337" s="37"/>
      <c r="S337" s="39"/>
    </row>
    <row r="338" spans="1:19" s="40" customFormat="1" x14ac:dyDescent="0.25">
      <c r="A338" s="32">
        <f t="shared" si="5"/>
        <v>327</v>
      </c>
      <c r="B338" s="54">
        <v>20180407223914</v>
      </c>
      <c r="C338" s="47">
        <v>43197</v>
      </c>
      <c r="D338" s="48" t="s">
        <v>124</v>
      </c>
      <c r="E338" s="48" t="s">
        <v>85</v>
      </c>
      <c r="F338" s="48" t="s">
        <v>109</v>
      </c>
      <c r="G338" s="48" t="s">
        <v>126</v>
      </c>
      <c r="H338" s="48" t="s">
        <v>44</v>
      </c>
      <c r="I338" s="49">
        <v>43209</v>
      </c>
      <c r="J338" s="48" t="s">
        <v>120</v>
      </c>
      <c r="K338" s="22">
        <f>IFERROR(WORKDAY(C338,Q338,DiasNOLaborables),"")</f>
        <v>43210</v>
      </c>
      <c r="L338" s="34" t="str">
        <f>+IF(C338="","",IF(I338="","",(IF(I338&lt;=K338,"A TIEMPO","FUERA DE TIEMPO"))))</f>
        <v>A TIEMPO</v>
      </c>
      <c r="M338" s="34">
        <f>IF(I338="","",NETWORKDAYS(Hoja1!C338+1,Hoja1!I338,DiasNOLaborables))</f>
        <v>9</v>
      </c>
      <c r="N338" s="35" t="str">
        <f>IF(NETWORKDAYS(K338+1,I338,DiasNOLaborables)&lt;=0,"",NETWORKDAYS(K338+1,I338,DiasNOLaborables))</f>
        <v/>
      </c>
      <c r="O338" s="36"/>
      <c r="P338" s="37"/>
      <c r="Q338" s="38">
        <f>IFERROR(VLOOKUP(E338,$Y$50:$Z$63,2),"")</f>
        <v>10</v>
      </c>
      <c r="R338" s="37"/>
      <c r="S338" s="39"/>
    </row>
    <row r="339" spans="1:19" s="40" customFormat="1" x14ac:dyDescent="0.25">
      <c r="A339" s="32">
        <f t="shared" si="5"/>
        <v>328</v>
      </c>
      <c r="B339" s="54">
        <v>20180407220919</v>
      </c>
      <c r="C339" s="47">
        <v>43197</v>
      </c>
      <c r="D339" s="48" t="s">
        <v>124</v>
      </c>
      <c r="E339" s="48" t="s">
        <v>85</v>
      </c>
      <c r="F339" s="48" t="s">
        <v>109</v>
      </c>
      <c r="G339" s="48" t="s">
        <v>126</v>
      </c>
      <c r="H339" s="48" t="s">
        <v>44</v>
      </c>
      <c r="I339" s="49">
        <v>43209</v>
      </c>
      <c r="J339" s="48" t="s">
        <v>120</v>
      </c>
      <c r="K339" s="22">
        <f>IFERROR(WORKDAY(C339,Q339,DiasNOLaborables),"")</f>
        <v>43210</v>
      </c>
      <c r="L339" s="34" t="str">
        <f>+IF(C339="","",IF(I339="","",(IF(I339&lt;=K339,"A TIEMPO","FUERA DE TIEMPO"))))</f>
        <v>A TIEMPO</v>
      </c>
      <c r="M339" s="34">
        <f>IF(I339="","",NETWORKDAYS(Hoja1!C339+1,Hoja1!I339,DiasNOLaborables))</f>
        <v>9</v>
      </c>
      <c r="N339" s="35" t="str">
        <f>IF(NETWORKDAYS(K339+1,I339,DiasNOLaborables)&lt;=0,"",NETWORKDAYS(K339+1,I339,DiasNOLaborables))</f>
        <v/>
      </c>
      <c r="O339" s="36"/>
      <c r="P339" s="37"/>
      <c r="Q339" s="38">
        <f>IFERROR(VLOOKUP(E339,$Y$50:$Z$63,2),"")</f>
        <v>10</v>
      </c>
      <c r="R339" s="37"/>
      <c r="S339" s="39"/>
    </row>
    <row r="340" spans="1:19" s="40" customFormat="1" x14ac:dyDescent="0.25">
      <c r="A340" s="32">
        <f t="shared" si="5"/>
        <v>329</v>
      </c>
      <c r="B340" s="54">
        <v>20180407211752</v>
      </c>
      <c r="C340" s="47">
        <v>43197</v>
      </c>
      <c r="D340" s="48" t="s">
        <v>124</v>
      </c>
      <c r="E340" s="48" t="s">
        <v>85</v>
      </c>
      <c r="F340" s="48" t="s">
        <v>109</v>
      </c>
      <c r="G340" s="48" t="s">
        <v>126</v>
      </c>
      <c r="H340" s="48" t="s">
        <v>44</v>
      </c>
      <c r="I340" s="49">
        <v>43209</v>
      </c>
      <c r="J340" s="48" t="s">
        <v>120</v>
      </c>
      <c r="K340" s="22">
        <f>IFERROR(WORKDAY(C340,Q340,DiasNOLaborables),"")</f>
        <v>43210</v>
      </c>
      <c r="L340" s="34" t="str">
        <f>+IF(C340="","",IF(I340="","",(IF(I340&lt;=K340,"A TIEMPO","FUERA DE TIEMPO"))))</f>
        <v>A TIEMPO</v>
      </c>
      <c r="M340" s="34">
        <f>IF(I340="","",NETWORKDAYS(Hoja1!C340+1,Hoja1!I340,DiasNOLaborables))</f>
        <v>9</v>
      </c>
      <c r="N340" s="35" t="str">
        <f>IF(NETWORKDAYS(K340+1,I340,DiasNOLaborables)&lt;=0,"",NETWORKDAYS(K340+1,I340,DiasNOLaborables))</f>
        <v/>
      </c>
      <c r="O340" s="36"/>
      <c r="P340" s="37"/>
      <c r="Q340" s="38">
        <f>IFERROR(VLOOKUP(E340,$Y$50:$Z$63,2),"")</f>
        <v>10</v>
      </c>
      <c r="R340" s="37"/>
      <c r="S340" s="39"/>
    </row>
    <row r="341" spans="1:19" s="40" customFormat="1" x14ac:dyDescent="0.25">
      <c r="A341" s="32">
        <f t="shared" si="5"/>
        <v>330</v>
      </c>
      <c r="B341" s="54">
        <v>20180407204630</v>
      </c>
      <c r="C341" s="47">
        <v>43197</v>
      </c>
      <c r="D341" s="48" t="s">
        <v>124</v>
      </c>
      <c r="E341" s="48" t="s">
        <v>85</v>
      </c>
      <c r="F341" s="48" t="s">
        <v>109</v>
      </c>
      <c r="G341" s="48" t="s">
        <v>126</v>
      </c>
      <c r="H341" s="48" t="s">
        <v>44</v>
      </c>
      <c r="I341" s="49">
        <v>43209</v>
      </c>
      <c r="J341" s="48" t="s">
        <v>120</v>
      </c>
      <c r="K341" s="22">
        <f>IFERROR(WORKDAY(C341,Q341,DiasNOLaborables),"")</f>
        <v>43210</v>
      </c>
      <c r="L341" s="34" t="str">
        <f>+IF(C341="","",IF(I341="","",(IF(I341&lt;=K341,"A TIEMPO","FUERA DE TIEMPO"))))</f>
        <v>A TIEMPO</v>
      </c>
      <c r="M341" s="34">
        <f>IF(I341="","",NETWORKDAYS(Hoja1!C341+1,Hoja1!I341,DiasNOLaborables))</f>
        <v>9</v>
      </c>
      <c r="N341" s="35" t="str">
        <f>IF(NETWORKDAYS(K341+1,I341,DiasNOLaborables)&lt;=0,"",NETWORKDAYS(K341+1,I341,DiasNOLaborables))</f>
        <v/>
      </c>
      <c r="O341" s="36"/>
      <c r="P341" s="37"/>
      <c r="Q341" s="38">
        <f>IFERROR(VLOOKUP(E341,$Y$50:$Z$63,2),"")</f>
        <v>10</v>
      </c>
      <c r="R341" s="37"/>
      <c r="S341" s="39"/>
    </row>
    <row r="342" spans="1:19" s="40" customFormat="1" x14ac:dyDescent="0.25">
      <c r="A342" s="32">
        <f t="shared" si="5"/>
        <v>331</v>
      </c>
      <c r="B342" s="54">
        <v>20180407202851</v>
      </c>
      <c r="C342" s="47">
        <v>43197</v>
      </c>
      <c r="D342" s="48" t="s">
        <v>124</v>
      </c>
      <c r="E342" s="48" t="s">
        <v>85</v>
      </c>
      <c r="F342" s="48" t="s">
        <v>109</v>
      </c>
      <c r="G342" s="48" t="s">
        <v>126</v>
      </c>
      <c r="H342" s="48" t="s">
        <v>44</v>
      </c>
      <c r="I342" s="49">
        <v>43209</v>
      </c>
      <c r="J342" s="48" t="s">
        <v>120</v>
      </c>
      <c r="K342" s="22">
        <f>IFERROR(WORKDAY(C342,Q342,DiasNOLaborables),"")</f>
        <v>43210</v>
      </c>
      <c r="L342" s="34" t="str">
        <f>+IF(C342="","",IF(I342="","",(IF(I342&lt;=K342,"A TIEMPO","FUERA DE TIEMPO"))))</f>
        <v>A TIEMPO</v>
      </c>
      <c r="M342" s="34">
        <f>IF(I342="","",NETWORKDAYS(Hoja1!C342+1,Hoja1!I342,DiasNOLaborables))</f>
        <v>9</v>
      </c>
      <c r="N342" s="35" t="str">
        <f>IF(NETWORKDAYS(K342+1,I342,DiasNOLaborables)&lt;=0,"",NETWORKDAYS(K342+1,I342,DiasNOLaborables))</f>
        <v/>
      </c>
      <c r="O342" s="36"/>
      <c r="P342" s="37"/>
      <c r="Q342" s="38">
        <f>IFERROR(VLOOKUP(E342,$Y$50:$Z$63,2),"")</f>
        <v>10</v>
      </c>
      <c r="R342" s="37"/>
      <c r="S342" s="39"/>
    </row>
    <row r="343" spans="1:19" s="40" customFormat="1" x14ac:dyDescent="0.25">
      <c r="A343" s="32">
        <f t="shared" si="5"/>
        <v>332</v>
      </c>
      <c r="B343" s="54">
        <v>20180407194211</v>
      </c>
      <c r="C343" s="47">
        <v>43197</v>
      </c>
      <c r="D343" s="48" t="s">
        <v>124</v>
      </c>
      <c r="E343" s="48" t="s">
        <v>85</v>
      </c>
      <c r="F343" s="48" t="s">
        <v>109</v>
      </c>
      <c r="G343" s="48" t="s">
        <v>126</v>
      </c>
      <c r="H343" s="48" t="s">
        <v>44</v>
      </c>
      <c r="I343" s="49">
        <v>43209</v>
      </c>
      <c r="J343" s="48" t="s">
        <v>120</v>
      </c>
      <c r="K343" s="22">
        <f>IFERROR(WORKDAY(C343,Q343,DiasNOLaborables),"")</f>
        <v>43210</v>
      </c>
      <c r="L343" s="34" t="str">
        <f>+IF(C343="","",IF(I343="","",(IF(I343&lt;=K343,"A TIEMPO","FUERA DE TIEMPO"))))</f>
        <v>A TIEMPO</v>
      </c>
      <c r="M343" s="34">
        <f>IF(I343="","",NETWORKDAYS(Hoja1!C343+1,Hoja1!I343,DiasNOLaborables))</f>
        <v>9</v>
      </c>
      <c r="N343" s="35" t="str">
        <f>IF(NETWORKDAYS(K343+1,I343,DiasNOLaborables)&lt;=0,"",NETWORKDAYS(K343+1,I343,DiasNOLaborables))</f>
        <v/>
      </c>
      <c r="O343" s="36"/>
      <c r="P343" s="37"/>
      <c r="Q343" s="38">
        <f>IFERROR(VLOOKUP(E343,$Y$50:$Z$63,2),"")</f>
        <v>10</v>
      </c>
      <c r="R343" s="37"/>
      <c r="S343" s="39"/>
    </row>
    <row r="344" spans="1:19" s="40" customFormat="1" x14ac:dyDescent="0.25">
      <c r="A344" s="32">
        <f t="shared" si="5"/>
        <v>333</v>
      </c>
      <c r="B344" s="54">
        <v>20180407193209</v>
      </c>
      <c r="C344" s="47">
        <v>43197</v>
      </c>
      <c r="D344" s="48" t="s">
        <v>124</v>
      </c>
      <c r="E344" s="48" t="s">
        <v>85</v>
      </c>
      <c r="F344" s="48" t="s">
        <v>109</v>
      </c>
      <c r="G344" s="48" t="s">
        <v>126</v>
      </c>
      <c r="H344" s="48" t="s">
        <v>44</v>
      </c>
      <c r="I344" s="49">
        <v>43209</v>
      </c>
      <c r="J344" s="48" t="s">
        <v>120</v>
      </c>
      <c r="K344" s="22">
        <f>IFERROR(WORKDAY(C344,Q344,DiasNOLaborables),"")</f>
        <v>43210</v>
      </c>
      <c r="L344" s="34" t="str">
        <f>+IF(C344="","",IF(I344="","",(IF(I344&lt;=K344,"A TIEMPO","FUERA DE TIEMPO"))))</f>
        <v>A TIEMPO</v>
      </c>
      <c r="M344" s="34">
        <f>IF(I344="","",NETWORKDAYS(Hoja1!C344+1,Hoja1!I344,DiasNOLaborables))</f>
        <v>9</v>
      </c>
      <c r="N344" s="35" t="str">
        <f>IF(NETWORKDAYS(K344+1,I344,DiasNOLaborables)&lt;=0,"",NETWORKDAYS(K344+1,I344,DiasNOLaborables))</f>
        <v/>
      </c>
      <c r="O344" s="36"/>
      <c r="P344" s="37"/>
      <c r="Q344" s="38">
        <f>IFERROR(VLOOKUP(E344,$Y$50:$Z$63,2),"")</f>
        <v>10</v>
      </c>
      <c r="R344" s="37"/>
      <c r="S344" s="39"/>
    </row>
    <row r="345" spans="1:19" s="40" customFormat="1" x14ac:dyDescent="0.25">
      <c r="A345" s="32">
        <f t="shared" si="5"/>
        <v>334</v>
      </c>
      <c r="B345" s="54">
        <v>20180407190014</v>
      </c>
      <c r="C345" s="47">
        <v>43197</v>
      </c>
      <c r="D345" s="48" t="s">
        <v>124</v>
      </c>
      <c r="E345" s="48" t="s">
        <v>85</v>
      </c>
      <c r="F345" s="48" t="s">
        <v>109</v>
      </c>
      <c r="G345" s="48" t="s">
        <v>126</v>
      </c>
      <c r="H345" s="48" t="s">
        <v>44</v>
      </c>
      <c r="I345" s="49">
        <v>43209</v>
      </c>
      <c r="J345" s="48" t="s">
        <v>120</v>
      </c>
      <c r="K345" s="22">
        <f>IFERROR(WORKDAY(C345,Q345,DiasNOLaborables),"")</f>
        <v>43210</v>
      </c>
      <c r="L345" s="34" t="str">
        <f>+IF(C345="","",IF(I345="","",(IF(I345&lt;=K345,"A TIEMPO","FUERA DE TIEMPO"))))</f>
        <v>A TIEMPO</v>
      </c>
      <c r="M345" s="34">
        <f>IF(I345="","",NETWORKDAYS(Hoja1!C345+1,Hoja1!I345,DiasNOLaborables))</f>
        <v>9</v>
      </c>
      <c r="N345" s="35" t="str">
        <f>IF(NETWORKDAYS(K345+1,I345,DiasNOLaborables)&lt;=0,"",NETWORKDAYS(K345+1,I345,DiasNOLaborables))</f>
        <v/>
      </c>
      <c r="O345" s="36"/>
      <c r="P345" s="37"/>
      <c r="Q345" s="38">
        <f>IFERROR(VLOOKUP(E345,$Y$50:$Z$63,2),"")</f>
        <v>10</v>
      </c>
      <c r="R345" s="37"/>
      <c r="S345" s="39"/>
    </row>
    <row r="346" spans="1:19" s="40" customFormat="1" x14ac:dyDescent="0.25">
      <c r="A346" s="32">
        <f t="shared" si="5"/>
        <v>335</v>
      </c>
      <c r="B346" s="54">
        <v>20180407185608</v>
      </c>
      <c r="C346" s="47">
        <v>43197</v>
      </c>
      <c r="D346" s="48" t="s">
        <v>124</v>
      </c>
      <c r="E346" s="48" t="s">
        <v>85</v>
      </c>
      <c r="F346" s="48" t="s">
        <v>109</v>
      </c>
      <c r="G346" s="48" t="s">
        <v>126</v>
      </c>
      <c r="H346" s="48" t="s">
        <v>44</v>
      </c>
      <c r="I346" s="49">
        <v>43209</v>
      </c>
      <c r="J346" s="48" t="s">
        <v>120</v>
      </c>
      <c r="K346" s="22">
        <f>IFERROR(WORKDAY(C346,Q346,DiasNOLaborables),"")</f>
        <v>43210</v>
      </c>
      <c r="L346" s="34" t="str">
        <f>+IF(C346="","",IF(I346="","",(IF(I346&lt;=K346,"A TIEMPO","FUERA DE TIEMPO"))))</f>
        <v>A TIEMPO</v>
      </c>
      <c r="M346" s="34">
        <f>IF(I346="","",NETWORKDAYS(Hoja1!C346+1,Hoja1!I346,DiasNOLaborables))</f>
        <v>9</v>
      </c>
      <c r="N346" s="35" t="str">
        <f>IF(NETWORKDAYS(K346+1,I346,DiasNOLaborables)&lt;=0,"",NETWORKDAYS(K346+1,I346,DiasNOLaborables))</f>
        <v/>
      </c>
      <c r="O346" s="36"/>
      <c r="P346" s="37"/>
      <c r="Q346" s="38">
        <f>IFERROR(VLOOKUP(E346,$Y$50:$Z$63,2),"")</f>
        <v>10</v>
      </c>
      <c r="R346" s="37"/>
      <c r="S346" s="39"/>
    </row>
    <row r="347" spans="1:19" s="40" customFormat="1" x14ac:dyDescent="0.25">
      <c r="A347" s="32">
        <f t="shared" si="5"/>
        <v>336</v>
      </c>
      <c r="B347" s="54">
        <v>20180407184920</v>
      </c>
      <c r="C347" s="47">
        <v>43197</v>
      </c>
      <c r="D347" s="48" t="s">
        <v>124</v>
      </c>
      <c r="E347" s="48" t="s">
        <v>85</v>
      </c>
      <c r="F347" s="48" t="s">
        <v>109</v>
      </c>
      <c r="G347" s="48" t="s">
        <v>126</v>
      </c>
      <c r="H347" s="48" t="s">
        <v>44</v>
      </c>
      <c r="I347" s="49">
        <v>43209</v>
      </c>
      <c r="J347" s="48" t="s">
        <v>120</v>
      </c>
      <c r="K347" s="22">
        <f>IFERROR(WORKDAY(C347,Q347,DiasNOLaborables),"")</f>
        <v>43210</v>
      </c>
      <c r="L347" s="34" t="str">
        <f>+IF(C347="","",IF(I347="","",(IF(I347&lt;=K347,"A TIEMPO","FUERA DE TIEMPO"))))</f>
        <v>A TIEMPO</v>
      </c>
      <c r="M347" s="34">
        <f>IF(I347="","",NETWORKDAYS(Hoja1!C347+1,Hoja1!I347,DiasNOLaborables))</f>
        <v>9</v>
      </c>
      <c r="N347" s="35" t="str">
        <f>IF(NETWORKDAYS(K347+1,I347,DiasNOLaborables)&lt;=0,"",NETWORKDAYS(K347+1,I347,DiasNOLaborables))</f>
        <v/>
      </c>
      <c r="O347" s="36"/>
      <c r="P347" s="37"/>
      <c r="Q347" s="38">
        <f>IFERROR(VLOOKUP(E347,$Y$50:$Z$63,2),"")</f>
        <v>10</v>
      </c>
      <c r="R347" s="37"/>
      <c r="S347" s="39"/>
    </row>
    <row r="348" spans="1:19" s="40" customFormat="1" x14ac:dyDescent="0.25">
      <c r="A348" s="32">
        <f t="shared" si="5"/>
        <v>337</v>
      </c>
      <c r="B348" s="54">
        <v>20180407184504</v>
      </c>
      <c r="C348" s="47">
        <v>43197</v>
      </c>
      <c r="D348" s="48" t="s">
        <v>124</v>
      </c>
      <c r="E348" s="48" t="s">
        <v>85</v>
      </c>
      <c r="F348" s="48" t="s">
        <v>109</v>
      </c>
      <c r="G348" s="48" t="s">
        <v>126</v>
      </c>
      <c r="H348" s="48" t="s">
        <v>44</v>
      </c>
      <c r="I348" s="49">
        <v>43209</v>
      </c>
      <c r="J348" s="48" t="s">
        <v>120</v>
      </c>
      <c r="K348" s="22">
        <f>IFERROR(WORKDAY(C348,Q348,DiasNOLaborables),"")</f>
        <v>43210</v>
      </c>
      <c r="L348" s="34" t="str">
        <f>+IF(C348="","",IF(I348="","",(IF(I348&lt;=K348,"A TIEMPO","FUERA DE TIEMPO"))))</f>
        <v>A TIEMPO</v>
      </c>
      <c r="M348" s="34">
        <f>IF(I348="","",NETWORKDAYS(Hoja1!C348+1,Hoja1!I348,DiasNOLaborables))</f>
        <v>9</v>
      </c>
      <c r="N348" s="35" t="str">
        <f>IF(NETWORKDAYS(K348+1,I348,DiasNOLaborables)&lt;=0,"",NETWORKDAYS(K348+1,I348,DiasNOLaborables))</f>
        <v/>
      </c>
      <c r="O348" s="36"/>
      <c r="P348" s="37"/>
      <c r="Q348" s="38">
        <f>IFERROR(VLOOKUP(E348,$Y$50:$Z$63,2),"")</f>
        <v>10</v>
      </c>
      <c r="R348" s="37"/>
      <c r="S348" s="39"/>
    </row>
    <row r="349" spans="1:19" s="40" customFormat="1" x14ac:dyDescent="0.25">
      <c r="A349" s="32">
        <f t="shared" si="5"/>
        <v>338</v>
      </c>
      <c r="B349" s="54">
        <v>20180407184301</v>
      </c>
      <c r="C349" s="47">
        <v>43197</v>
      </c>
      <c r="D349" s="48" t="s">
        <v>124</v>
      </c>
      <c r="E349" s="48" t="s">
        <v>85</v>
      </c>
      <c r="F349" s="48" t="s">
        <v>109</v>
      </c>
      <c r="G349" s="48" t="s">
        <v>126</v>
      </c>
      <c r="H349" s="48" t="s">
        <v>44</v>
      </c>
      <c r="I349" s="49">
        <v>43209</v>
      </c>
      <c r="J349" s="48" t="s">
        <v>120</v>
      </c>
      <c r="K349" s="22">
        <f>IFERROR(WORKDAY(C349,Q349,DiasNOLaborables),"")</f>
        <v>43210</v>
      </c>
      <c r="L349" s="34" t="str">
        <f>+IF(C349="","",IF(I349="","",(IF(I349&lt;=K349,"A TIEMPO","FUERA DE TIEMPO"))))</f>
        <v>A TIEMPO</v>
      </c>
      <c r="M349" s="34">
        <f>IF(I349="","",NETWORKDAYS(Hoja1!C349+1,Hoja1!I349,DiasNOLaborables))</f>
        <v>9</v>
      </c>
      <c r="N349" s="35" t="str">
        <f>IF(NETWORKDAYS(K349+1,I349,DiasNOLaborables)&lt;=0,"",NETWORKDAYS(K349+1,I349,DiasNOLaborables))</f>
        <v/>
      </c>
      <c r="O349" s="36"/>
      <c r="P349" s="37"/>
      <c r="Q349" s="38">
        <f>IFERROR(VLOOKUP(E349,$Y$50:$Z$63,2),"")</f>
        <v>10</v>
      </c>
      <c r="R349" s="37"/>
      <c r="S349" s="39"/>
    </row>
    <row r="350" spans="1:19" s="40" customFormat="1" x14ac:dyDescent="0.25">
      <c r="A350" s="32">
        <f t="shared" si="5"/>
        <v>339</v>
      </c>
      <c r="B350" s="54">
        <v>20180407183749</v>
      </c>
      <c r="C350" s="47">
        <v>43197</v>
      </c>
      <c r="D350" s="48" t="s">
        <v>124</v>
      </c>
      <c r="E350" s="48" t="s">
        <v>85</v>
      </c>
      <c r="F350" s="48" t="s">
        <v>109</v>
      </c>
      <c r="G350" s="48" t="s">
        <v>126</v>
      </c>
      <c r="H350" s="48" t="s">
        <v>44</v>
      </c>
      <c r="I350" s="49">
        <v>43209</v>
      </c>
      <c r="J350" s="48" t="s">
        <v>120</v>
      </c>
      <c r="K350" s="22">
        <f>IFERROR(WORKDAY(C350,Q350,DiasNOLaborables),"")</f>
        <v>43210</v>
      </c>
      <c r="L350" s="34" t="str">
        <f>+IF(C350="","",IF(I350="","",(IF(I350&lt;=K350,"A TIEMPO","FUERA DE TIEMPO"))))</f>
        <v>A TIEMPO</v>
      </c>
      <c r="M350" s="34">
        <f>IF(I350="","",NETWORKDAYS(Hoja1!C350+1,Hoja1!I350,DiasNOLaborables))</f>
        <v>9</v>
      </c>
      <c r="N350" s="35" t="str">
        <f>IF(NETWORKDAYS(K350+1,I350,DiasNOLaborables)&lt;=0,"",NETWORKDAYS(K350+1,I350,DiasNOLaborables))</f>
        <v/>
      </c>
      <c r="O350" s="36"/>
      <c r="P350" s="37"/>
      <c r="Q350" s="38">
        <f>IFERROR(VLOOKUP(E350,$Y$50:$Z$63,2),"")</f>
        <v>10</v>
      </c>
      <c r="R350" s="37"/>
      <c r="S350" s="39"/>
    </row>
    <row r="351" spans="1:19" s="40" customFormat="1" x14ac:dyDescent="0.25">
      <c r="A351" s="32">
        <f t="shared" si="5"/>
        <v>340</v>
      </c>
      <c r="B351" s="54">
        <v>20180407181718</v>
      </c>
      <c r="C351" s="47">
        <v>43197</v>
      </c>
      <c r="D351" s="48" t="s">
        <v>124</v>
      </c>
      <c r="E351" s="48" t="s">
        <v>85</v>
      </c>
      <c r="F351" s="48" t="s">
        <v>109</v>
      </c>
      <c r="G351" s="48" t="s">
        <v>126</v>
      </c>
      <c r="H351" s="48" t="s">
        <v>44</v>
      </c>
      <c r="I351" s="49">
        <v>43209</v>
      </c>
      <c r="J351" s="48" t="s">
        <v>120</v>
      </c>
      <c r="K351" s="22">
        <f>IFERROR(WORKDAY(C351,Q351,DiasNOLaborables),"")</f>
        <v>43210</v>
      </c>
      <c r="L351" s="34" t="str">
        <f>+IF(C351="","",IF(I351="","",(IF(I351&lt;=K351,"A TIEMPO","FUERA DE TIEMPO"))))</f>
        <v>A TIEMPO</v>
      </c>
      <c r="M351" s="34">
        <f>IF(I351="","",NETWORKDAYS(Hoja1!C351+1,Hoja1!I351,DiasNOLaborables))</f>
        <v>9</v>
      </c>
      <c r="N351" s="35" t="str">
        <f>IF(NETWORKDAYS(K351+1,I351,DiasNOLaborables)&lt;=0,"",NETWORKDAYS(K351+1,I351,DiasNOLaborables))</f>
        <v/>
      </c>
      <c r="O351" s="36"/>
      <c r="P351" s="37"/>
      <c r="Q351" s="38">
        <f>IFERROR(VLOOKUP(E351,$Y$50:$Z$63,2),"")</f>
        <v>10</v>
      </c>
      <c r="R351" s="37"/>
      <c r="S351" s="39"/>
    </row>
    <row r="352" spans="1:19" s="40" customFormat="1" x14ac:dyDescent="0.25">
      <c r="A352" s="32">
        <f t="shared" si="5"/>
        <v>341</v>
      </c>
      <c r="B352" s="54">
        <v>20180407181613</v>
      </c>
      <c r="C352" s="47">
        <v>43197</v>
      </c>
      <c r="D352" s="48" t="s">
        <v>124</v>
      </c>
      <c r="E352" s="48" t="s">
        <v>85</v>
      </c>
      <c r="F352" s="48" t="s">
        <v>109</v>
      </c>
      <c r="G352" s="48" t="s">
        <v>126</v>
      </c>
      <c r="H352" s="48" t="s">
        <v>44</v>
      </c>
      <c r="I352" s="49">
        <v>43209</v>
      </c>
      <c r="J352" s="48" t="s">
        <v>120</v>
      </c>
      <c r="K352" s="22">
        <f>IFERROR(WORKDAY(C352,Q352,DiasNOLaborables),"")</f>
        <v>43210</v>
      </c>
      <c r="L352" s="34" t="str">
        <f>+IF(C352="","",IF(I352="","",(IF(I352&lt;=K352,"A TIEMPO","FUERA DE TIEMPO"))))</f>
        <v>A TIEMPO</v>
      </c>
      <c r="M352" s="34">
        <f>IF(I352="","",NETWORKDAYS(Hoja1!C352+1,Hoja1!I352,DiasNOLaborables))</f>
        <v>9</v>
      </c>
      <c r="N352" s="35" t="str">
        <f>IF(NETWORKDAYS(K352+1,I352,DiasNOLaborables)&lt;=0,"",NETWORKDAYS(K352+1,I352,DiasNOLaborables))</f>
        <v/>
      </c>
      <c r="O352" s="36"/>
      <c r="P352" s="37"/>
      <c r="Q352" s="38">
        <f>IFERROR(VLOOKUP(E352,$Y$50:$Z$63,2),"")</f>
        <v>10</v>
      </c>
      <c r="R352" s="37"/>
      <c r="S352" s="39"/>
    </row>
    <row r="353" spans="1:19" s="40" customFormat="1" x14ac:dyDescent="0.25">
      <c r="A353" s="32">
        <f t="shared" si="5"/>
        <v>342</v>
      </c>
      <c r="B353" s="54">
        <v>20180407181237</v>
      </c>
      <c r="C353" s="47">
        <v>43197</v>
      </c>
      <c r="D353" s="48" t="s">
        <v>124</v>
      </c>
      <c r="E353" s="48" t="s">
        <v>85</v>
      </c>
      <c r="F353" s="48" t="s">
        <v>109</v>
      </c>
      <c r="G353" s="48" t="s">
        <v>126</v>
      </c>
      <c r="H353" s="48" t="s">
        <v>44</v>
      </c>
      <c r="I353" s="49">
        <v>43209</v>
      </c>
      <c r="J353" s="48" t="s">
        <v>120</v>
      </c>
      <c r="K353" s="22">
        <f>IFERROR(WORKDAY(C353,Q353,DiasNOLaborables),"")</f>
        <v>43210</v>
      </c>
      <c r="L353" s="34" t="str">
        <f>+IF(C353="","",IF(I353="","",(IF(I353&lt;=K353,"A TIEMPO","FUERA DE TIEMPO"))))</f>
        <v>A TIEMPO</v>
      </c>
      <c r="M353" s="34">
        <f>IF(I353="","",NETWORKDAYS(Hoja1!C353+1,Hoja1!I353,DiasNOLaborables))</f>
        <v>9</v>
      </c>
      <c r="N353" s="35" t="str">
        <f>IF(NETWORKDAYS(K353+1,I353,DiasNOLaborables)&lt;=0,"",NETWORKDAYS(K353+1,I353,DiasNOLaborables))</f>
        <v/>
      </c>
      <c r="O353" s="36"/>
      <c r="P353" s="37"/>
      <c r="Q353" s="38">
        <f>IFERROR(VLOOKUP(E353,$Y$50:$Z$63,2),"")</f>
        <v>10</v>
      </c>
      <c r="R353" s="37"/>
      <c r="S353" s="39"/>
    </row>
    <row r="354" spans="1:19" s="40" customFormat="1" x14ac:dyDescent="0.25">
      <c r="A354" s="32">
        <f t="shared" si="5"/>
        <v>343</v>
      </c>
      <c r="B354" s="54">
        <v>20180407180713</v>
      </c>
      <c r="C354" s="47">
        <v>43197</v>
      </c>
      <c r="D354" s="48" t="s">
        <v>124</v>
      </c>
      <c r="E354" s="48" t="s">
        <v>85</v>
      </c>
      <c r="F354" s="48" t="s">
        <v>109</v>
      </c>
      <c r="G354" s="48" t="s">
        <v>126</v>
      </c>
      <c r="H354" s="48" t="s">
        <v>44</v>
      </c>
      <c r="I354" s="49">
        <v>43209</v>
      </c>
      <c r="J354" s="48" t="s">
        <v>120</v>
      </c>
      <c r="K354" s="22">
        <f>IFERROR(WORKDAY(C354,Q354,DiasNOLaborables),"")</f>
        <v>43210</v>
      </c>
      <c r="L354" s="34" t="str">
        <f>+IF(C354="","",IF(I354="","",(IF(I354&lt;=K354,"A TIEMPO","FUERA DE TIEMPO"))))</f>
        <v>A TIEMPO</v>
      </c>
      <c r="M354" s="34">
        <f>IF(I354="","",NETWORKDAYS(Hoja1!C354+1,Hoja1!I354,DiasNOLaborables))</f>
        <v>9</v>
      </c>
      <c r="N354" s="35" t="str">
        <f>IF(NETWORKDAYS(K354+1,I354,DiasNOLaborables)&lt;=0,"",NETWORKDAYS(K354+1,I354,DiasNOLaborables))</f>
        <v/>
      </c>
      <c r="O354" s="36"/>
      <c r="P354" s="37"/>
      <c r="Q354" s="38">
        <f>IFERROR(VLOOKUP(E354,$Y$50:$Z$63,2),"")</f>
        <v>10</v>
      </c>
      <c r="R354" s="37"/>
      <c r="S354" s="39"/>
    </row>
    <row r="355" spans="1:19" s="40" customFormat="1" x14ac:dyDescent="0.25">
      <c r="A355" s="32">
        <f t="shared" si="5"/>
        <v>344</v>
      </c>
      <c r="B355" s="54">
        <v>20180407180343</v>
      </c>
      <c r="C355" s="47">
        <v>43197</v>
      </c>
      <c r="D355" s="48" t="s">
        <v>124</v>
      </c>
      <c r="E355" s="48" t="s">
        <v>85</v>
      </c>
      <c r="F355" s="48" t="s">
        <v>109</v>
      </c>
      <c r="G355" s="48" t="s">
        <v>126</v>
      </c>
      <c r="H355" s="48" t="s">
        <v>44</v>
      </c>
      <c r="I355" s="49">
        <v>43209</v>
      </c>
      <c r="J355" s="48" t="s">
        <v>120</v>
      </c>
      <c r="K355" s="22">
        <f>IFERROR(WORKDAY(C355,Q355,DiasNOLaborables),"")</f>
        <v>43210</v>
      </c>
      <c r="L355" s="34" t="str">
        <f>+IF(C355="","",IF(I355="","",(IF(I355&lt;=K355,"A TIEMPO","FUERA DE TIEMPO"))))</f>
        <v>A TIEMPO</v>
      </c>
      <c r="M355" s="34">
        <f>IF(I355="","",NETWORKDAYS(Hoja1!C355+1,Hoja1!I355,DiasNOLaborables))</f>
        <v>9</v>
      </c>
      <c r="N355" s="35" t="str">
        <f>IF(NETWORKDAYS(K355+1,I355,DiasNOLaborables)&lt;=0,"",NETWORKDAYS(K355+1,I355,DiasNOLaborables))</f>
        <v/>
      </c>
      <c r="O355" s="36"/>
      <c r="P355" s="37"/>
      <c r="Q355" s="38">
        <f>IFERROR(VLOOKUP(E355,$Y$50:$Z$63,2),"")</f>
        <v>10</v>
      </c>
      <c r="R355" s="37"/>
      <c r="S355" s="39"/>
    </row>
    <row r="356" spans="1:19" s="40" customFormat="1" x14ac:dyDescent="0.25">
      <c r="A356" s="32">
        <f t="shared" si="5"/>
        <v>345</v>
      </c>
      <c r="B356" s="54">
        <v>20180407180241</v>
      </c>
      <c r="C356" s="47">
        <v>43197</v>
      </c>
      <c r="D356" s="48" t="s">
        <v>124</v>
      </c>
      <c r="E356" s="48" t="s">
        <v>85</v>
      </c>
      <c r="F356" s="48" t="s">
        <v>109</v>
      </c>
      <c r="G356" s="48" t="s">
        <v>126</v>
      </c>
      <c r="H356" s="48" t="s">
        <v>44</v>
      </c>
      <c r="I356" s="49">
        <v>43209</v>
      </c>
      <c r="J356" s="48" t="s">
        <v>120</v>
      </c>
      <c r="K356" s="22">
        <f>IFERROR(WORKDAY(C356,Q356,DiasNOLaborables),"")</f>
        <v>43210</v>
      </c>
      <c r="L356" s="34" t="str">
        <f>+IF(C356="","",IF(I356="","",(IF(I356&lt;=K356,"A TIEMPO","FUERA DE TIEMPO"))))</f>
        <v>A TIEMPO</v>
      </c>
      <c r="M356" s="34">
        <f>IF(I356="","",NETWORKDAYS(Hoja1!C356+1,Hoja1!I356,DiasNOLaborables))</f>
        <v>9</v>
      </c>
      <c r="N356" s="35" t="str">
        <f>IF(NETWORKDAYS(K356+1,I356,DiasNOLaborables)&lt;=0,"",NETWORKDAYS(K356+1,I356,DiasNOLaborables))</f>
        <v/>
      </c>
      <c r="O356" s="36"/>
      <c r="P356" s="37"/>
      <c r="Q356" s="38">
        <f>IFERROR(VLOOKUP(E356,$Y$50:$Z$63,2),"")</f>
        <v>10</v>
      </c>
      <c r="R356" s="37"/>
      <c r="S356" s="39"/>
    </row>
    <row r="357" spans="1:19" s="40" customFormat="1" x14ac:dyDescent="0.25">
      <c r="A357" s="32">
        <f t="shared" si="5"/>
        <v>346</v>
      </c>
      <c r="B357" s="54">
        <v>20180407180121</v>
      </c>
      <c r="C357" s="47">
        <v>43197</v>
      </c>
      <c r="D357" s="48" t="s">
        <v>124</v>
      </c>
      <c r="E357" s="48" t="s">
        <v>85</v>
      </c>
      <c r="F357" s="48" t="s">
        <v>109</v>
      </c>
      <c r="G357" s="48" t="s">
        <v>126</v>
      </c>
      <c r="H357" s="48" t="s">
        <v>44</v>
      </c>
      <c r="I357" s="49">
        <v>43209</v>
      </c>
      <c r="J357" s="48" t="s">
        <v>120</v>
      </c>
      <c r="K357" s="22">
        <f>IFERROR(WORKDAY(C357,Q357,DiasNOLaborables),"")</f>
        <v>43210</v>
      </c>
      <c r="L357" s="34" t="str">
        <f>+IF(C357="","",IF(I357="","",(IF(I357&lt;=K357,"A TIEMPO","FUERA DE TIEMPO"))))</f>
        <v>A TIEMPO</v>
      </c>
      <c r="M357" s="34">
        <f>IF(I357="","",NETWORKDAYS(Hoja1!C357+1,Hoja1!I357,DiasNOLaborables))</f>
        <v>9</v>
      </c>
      <c r="N357" s="35" t="str">
        <f>IF(NETWORKDAYS(K357+1,I357,DiasNOLaborables)&lt;=0,"",NETWORKDAYS(K357+1,I357,DiasNOLaborables))</f>
        <v/>
      </c>
      <c r="O357" s="36"/>
      <c r="P357" s="37"/>
      <c r="Q357" s="38">
        <f>IFERROR(VLOOKUP(E357,$Y$50:$Z$63,2),"")</f>
        <v>10</v>
      </c>
      <c r="R357" s="37"/>
      <c r="S357" s="39"/>
    </row>
    <row r="358" spans="1:19" s="40" customFormat="1" x14ac:dyDescent="0.25">
      <c r="A358" s="32">
        <f t="shared" si="5"/>
        <v>347</v>
      </c>
      <c r="B358" s="54">
        <v>20180407180037</v>
      </c>
      <c r="C358" s="47">
        <v>43197</v>
      </c>
      <c r="D358" s="48" t="s">
        <v>124</v>
      </c>
      <c r="E358" s="48" t="s">
        <v>85</v>
      </c>
      <c r="F358" s="48" t="s">
        <v>109</v>
      </c>
      <c r="G358" s="48" t="s">
        <v>126</v>
      </c>
      <c r="H358" s="48" t="s">
        <v>44</v>
      </c>
      <c r="I358" s="49">
        <v>43209</v>
      </c>
      <c r="J358" s="48" t="s">
        <v>120</v>
      </c>
      <c r="K358" s="22">
        <f>IFERROR(WORKDAY(C358,Q358,DiasNOLaborables),"")</f>
        <v>43210</v>
      </c>
      <c r="L358" s="34" t="str">
        <f>+IF(C358="","",IF(I358="","",(IF(I358&lt;=K358,"A TIEMPO","FUERA DE TIEMPO"))))</f>
        <v>A TIEMPO</v>
      </c>
      <c r="M358" s="34">
        <f>IF(I358="","",NETWORKDAYS(Hoja1!C358+1,Hoja1!I358,DiasNOLaborables))</f>
        <v>9</v>
      </c>
      <c r="N358" s="35" t="str">
        <f>IF(NETWORKDAYS(K358+1,I358,DiasNOLaborables)&lt;=0,"",NETWORKDAYS(K358+1,I358,DiasNOLaborables))</f>
        <v/>
      </c>
      <c r="O358" s="36"/>
      <c r="P358" s="37"/>
      <c r="Q358" s="38">
        <f>IFERROR(VLOOKUP(E358,$Y$50:$Z$63,2),"")</f>
        <v>10</v>
      </c>
      <c r="R358" s="37"/>
      <c r="S358" s="39"/>
    </row>
    <row r="359" spans="1:19" s="40" customFormat="1" x14ac:dyDescent="0.25">
      <c r="A359" s="32">
        <f t="shared" si="5"/>
        <v>348</v>
      </c>
      <c r="B359" s="54">
        <v>20180407175751</v>
      </c>
      <c r="C359" s="47">
        <v>43197</v>
      </c>
      <c r="D359" s="48" t="s">
        <v>124</v>
      </c>
      <c r="E359" s="48" t="s">
        <v>85</v>
      </c>
      <c r="F359" s="48" t="s">
        <v>109</v>
      </c>
      <c r="G359" s="48" t="s">
        <v>126</v>
      </c>
      <c r="H359" s="48" t="s">
        <v>44</v>
      </c>
      <c r="I359" s="49">
        <v>43209</v>
      </c>
      <c r="J359" s="48" t="s">
        <v>120</v>
      </c>
      <c r="K359" s="22">
        <f>IFERROR(WORKDAY(C359,Q359,DiasNOLaborables),"")</f>
        <v>43210</v>
      </c>
      <c r="L359" s="34" t="str">
        <f>+IF(C359="","",IF(I359="","",(IF(I359&lt;=K359,"A TIEMPO","FUERA DE TIEMPO"))))</f>
        <v>A TIEMPO</v>
      </c>
      <c r="M359" s="34">
        <f>IF(I359="","",NETWORKDAYS(Hoja1!C359+1,Hoja1!I359,DiasNOLaborables))</f>
        <v>9</v>
      </c>
      <c r="N359" s="35" t="str">
        <f>IF(NETWORKDAYS(K359+1,I359,DiasNOLaborables)&lt;=0,"",NETWORKDAYS(K359+1,I359,DiasNOLaborables))</f>
        <v/>
      </c>
      <c r="O359" s="36"/>
      <c r="P359" s="37"/>
      <c r="Q359" s="38">
        <f>IFERROR(VLOOKUP(E359,$Y$50:$Z$63,2),"")</f>
        <v>10</v>
      </c>
      <c r="R359" s="37"/>
      <c r="S359" s="39"/>
    </row>
    <row r="360" spans="1:19" s="40" customFormat="1" x14ac:dyDescent="0.25">
      <c r="A360" s="32">
        <f t="shared" si="5"/>
        <v>349</v>
      </c>
      <c r="B360" s="54">
        <v>20180407175648</v>
      </c>
      <c r="C360" s="47">
        <v>43197</v>
      </c>
      <c r="D360" s="48" t="s">
        <v>124</v>
      </c>
      <c r="E360" s="48" t="s">
        <v>85</v>
      </c>
      <c r="F360" s="48" t="s">
        <v>109</v>
      </c>
      <c r="G360" s="48" t="s">
        <v>126</v>
      </c>
      <c r="H360" s="48" t="s">
        <v>44</v>
      </c>
      <c r="I360" s="49">
        <v>43209</v>
      </c>
      <c r="J360" s="48" t="s">
        <v>120</v>
      </c>
      <c r="K360" s="22">
        <f>IFERROR(WORKDAY(C360,Q360,DiasNOLaborables),"")</f>
        <v>43210</v>
      </c>
      <c r="L360" s="34" t="str">
        <f>+IF(C360="","",IF(I360="","",(IF(I360&lt;=K360,"A TIEMPO","FUERA DE TIEMPO"))))</f>
        <v>A TIEMPO</v>
      </c>
      <c r="M360" s="34">
        <f>IF(I360="","",NETWORKDAYS(Hoja1!C360+1,Hoja1!I360,DiasNOLaborables))</f>
        <v>9</v>
      </c>
      <c r="N360" s="35" t="str">
        <f>IF(NETWORKDAYS(K360+1,I360,DiasNOLaborables)&lt;=0,"",NETWORKDAYS(K360+1,I360,DiasNOLaborables))</f>
        <v/>
      </c>
      <c r="O360" s="36"/>
      <c r="P360" s="37"/>
      <c r="Q360" s="38">
        <f>IFERROR(VLOOKUP(E360,$Y$50:$Z$63,2),"")</f>
        <v>10</v>
      </c>
      <c r="R360" s="37"/>
      <c r="S360" s="39"/>
    </row>
    <row r="361" spans="1:19" s="40" customFormat="1" x14ac:dyDescent="0.25">
      <c r="A361" s="32">
        <f t="shared" si="5"/>
        <v>350</v>
      </c>
      <c r="B361" s="54">
        <v>20180407174703</v>
      </c>
      <c r="C361" s="47">
        <v>43197</v>
      </c>
      <c r="D361" s="48" t="s">
        <v>124</v>
      </c>
      <c r="E361" s="48" t="s">
        <v>85</v>
      </c>
      <c r="F361" s="48" t="s">
        <v>109</v>
      </c>
      <c r="G361" s="48" t="s">
        <v>126</v>
      </c>
      <c r="H361" s="48" t="s">
        <v>44</v>
      </c>
      <c r="I361" s="49">
        <v>43209</v>
      </c>
      <c r="J361" s="48" t="s">
        <v>120</v>
      </c>
      <c r="K361" s="22">
        <f>IFERROR(WORKDAY(C361,Q361,DiasNOLaborables),"")</f>
        <v>43210</v>
      </c>
      <c r="L361" s="34" t="str">
        <f>+IF(C361="","",IF(I361="","",(IF(I361&lt;=K361,"A TIEMPO","FUERA DE TIEMPO"))))</f>
        <v>A TIEMPO</v>
      </c>
      <c r="M361" s="34">
        <f>IF(I361="","",NETWORKDAYS(Hoja1!C361+1,Hoja1!I361,DiasNOLaborables))</f>
        <v>9</v>
      </c>
      <c r="N361" s="35" t="str">
        <f>IF(NETWORKDAYS(K361+1,I361,DiasNOLaborables)&lt;=0,"",NETWORKDAYS(K361+1,I361,DiasNOLaborables))</f>
        <v/>
      </c>
      <c r="O361" s="36"/>
      <c r="P361" s="37"/>
      <c r="Q361" s="38">
        <f>IFERROR(VLOOKUP(E361,$Y$50:$Z$63,2),"")</f>
        <v>10</v>
      </c>
      <c r="R361" s="37"/>
      <c r="S361" s="39"/>
    </row>
    <row r="362" spans="1:19" s="40" customFormat="1" x14ac:dyDescent="0.25">
      <c r="A362" s="32">
        <f t="shared" si="5"/>
        <v>351</v>
      </c>
      <c r="B362" s="54">
        <v>20180407174546</v>
      </c>
      <c r="C362" s="47">
        <v>43197</v>
      </c>
      <c r="D362" s="48" t="s">
        <v>124</v>
      </c>
      <c r="E362" s="48" t="s">
        <v>85</v>
      </c>
      <c r="F362" s="48" t="s">
        <v>109</v>
      </c>
      <c r="G362" s="48" t="s">
        <v>126</v>
      </c>
      <c r="H362" s="48" t="s">
        <v>44</v>
      </c>
      <c r="I362" s="49">
        <v>43209</v>
      </c>
      <c r="J362" s="48" t="s">
        <v>120</v>
      </c>
      <c r="K362" s="22">
        <f>IFERROR(WORKDAY(C362,Q362,DiasNOLaborables),"")</f>
        <v>43210</v>
      </c>
      <c r="L362" s="34" t="str">
        <f>+IF(C362="","",IF(I362="","",(IF(I362&lt;=K362,"A TIEMPO","FUERA DE TIEMPO"))))</f>
        <v>A TIEMPO</v>
      </c>
      <c r="M362" s="34">
        <f>IF(I362="","",NETWORKDAYS(Hoja1!C362+1,Hoja1!I362,DiasNOLaborables))</f>
        <v>9</v>
      </c>
      <c r="N362" s="35" t="str">
        <f>IF(NETWORKDAYS(K362+1,I362,DiasNOLaborables)&lt;=0,"",NETWORKDAYS(K362+1,I362,DiasNOLaborables))</f>
        <v/>
      </c>
      <c r="O362" s="36"/>
      <c r="P362" s="37"/>
      <c r="Q362" s="38">
        <f>IFERROR(VLOOKUP(E362,$Y$50:$Z$63,2),"")</f>
        <v>10</v>
      </c>
      <c r="R362" s="37"/>
      <c r="S362" s="39"/>
    </row>
    <row r="363" spans="1:19" s="40" customFormat="1" x14ac:dyDescent="0.25">
      <c r="A363" s="32">
        <f t="shared" si="5"/>
        <v>352</v>
      </c>
      <c r="B363" s="54">
        <v>20180407173931</v>
      </c>
      <c r="C363" s="47">
        <v>43197</v>
      </c>
      <c r="D363" s="48" t="s">
        <v>124</v>
      </c>
      <c r="E363" s="48" t="s">
        <v>85</v>
      </c>
      <c r="F363" s="48" t="s">
        <v>109</v>
      </c>
      <c r="G363" s="48" t="s">
        <v>126</v>
      </c>
      <c r="H363" s="48" t="s">
        <v>44</v>
      </c>
      <c r="I363" s="49">
        <v>43209</v>
      </c>
      <c r="J363" s="48" t="s">
        <v>120</v>
      </c>
      <c r="K363" s="22">
        <f>IFERROR(WORKDAY(C363,Q363,DiasNOLaborables),"")</f>
        <v>43210</v>
      </c>
      <c r="L363" s="34" t="str">
        <f>+IF(C363="","",IF(I363="","",(IF(I363&lt;=K363,"A TIEMPO","FUERA DE TIEMPO"))))</f>
        <v>A TIEMPO</v>
      </c>
      <c r="M363" s="34">
        <f>IF(I363="","",NETWORKDAYS(Hoja1!C363+1,Hoja1!I363,DiasNOLaborables))</f>
        <v>9</v>
      </c>
      <c r="N363" s="35" t="str">
        <f>IF(NETWORKDAYS(K363+1,I363,DiasNOLaborables)&lt;=0,"",NETWORKDAYS(K363+1,I363,DiasNOLaborables))</f>
        <v/>
      </c>
      <c r="O363" s="36"/>
      <c r="P363" s="37"/>
      <c r="Q363" s="38">
        <f>IFERROR(VLOOKUP(E363,$Y$50:$Z$63,2),"")</f>
        <v>10</v>
      </c>
      <c r="R363" s="37"/>
      <c r="S363" s="39"/>
    </row>
    <row r="364" spans="1:19" s="40" customFormat="1" x14ac:dyDescent="0.25">
      <c r="A364" s="32">
        <f t="shared" si="5"/>
        <v>353</v>
      </c>
      <c r="B364" s="54">
        <v>20180407173710</v>
      </c>
      <c r="C364" s="47">
        <v>43197</v>
      </c>
      <c r="D364" s="48" t="s">
        <v>124</v>
      </c>
      <c r="E364" s="48" t="s">
        <v>85</v>
      </c>
      <c r="F364" s="48" t="s">
        <v>109</v>
      </c>
      <c r="G364" s="48" t="s">
        <v>126</v>
      </c>
      <c r="H364" s="48" t="s">
        <v>44</v>
      </c>
      <c r="I364" s="49">
        <v>43209</v>
      </c>
      <c r="J364" s="48" t="s">
        <v>120</v>
      </c>
      <c r="K364" s="22">
        <f>IFERROR(WORKDAY(C364,Q364,DiasNOLaborables),"")</f>
        <v>43210</v>
      </c>
      <c r="L364" s="34" t="str">
        <f>+IF(C364="","",IF(I364="","",(IF(I364&lt;=K364,"A TIEMPO","FUERA DE TIEMPO"))))</f>
        <v>A TIEMPO</v>
      </c>
      <c r="M364" s="34">
        <f>IF(I364="","",NETWORKDAYS(Hoja1!C364+1,Hoja1!I364,DiasNOLaborables))</f>
        <v>9</v>
      </c>
      <c r="N364" s="35" t="str">
        <f>IF(NETWORKDAYS(K364+1,I364,DiasNOLaborables)&lt;=0,"",NETWORKDAYS(K364+1,I364,DiasNOLaborables))</f>
        <v/>
      </c>
      <c r="O364" s="36"/>
      <c r="P364" s="37"/>
      <c r="Q364" s="38">
        <f>IFERROR(VLOOKUP(E364,$Y$50:$Z$63,2),"")</f>
        <v>10</v>
      </c>
      <c r="R364" s="37"/>
      <c r="S364" s="39"/>
    </row>
    <row r="365" spans="1:19" s="40" customFormat="1" x14ac:dyDescent="0.25">
      <c r="A365" s="32">
        <f t="shared" si="5"/>
        <v>354</v>
      </c>
      <c r="B365" s="54">
        <v>20180407173607</v>
      </c>
      <c r="C365" s="47">
        <v>43197</v>
      </c>
      <c r="D365" s="48" t="s">
        <v>124</v>
      </c>
      <c r="E365" s="48" t="s">
        <v>85</v>
      </c>
      <c r="F365" s="48" t="s">
        <v>109</v>
      </c>
      <c r="G365" s="48" t="s">
        <v>126</v>
      </c>
      <c r="H365" s="48" t="s">
        <v>44</v>
      </c>
      <c r="I365" s="49">
        <v>43209</v>
      </c>
      <c r="J365" s="48" t="s">
        <v>120</v>
      </c>
      <c r="K365" s="22">
        <f>IFERROR(WORKDAY(C365,Q365,DiasNOLaborables),"")</f>
        <v>43210</v>
      </c>
      <c r="L365" s="34" t="str">
        <f>+IF(C365="","",IF(I365="","",(IF(I365&lt;=K365,"A TIEMPO","FUERA DE TIEMPO"))))</f>
        <v>A TIEMPO</v>
      </c>
      <c r="M365" s="34">
        <f>IF(I365="","",NETWORKDAYS(Hoja1!C365+1,Hoja1!I365,DiasNOLaborables))</f>
        <v>9</v>
      </c>
      <c r="N365" s="35" t="str">
        <f>IF(NETWORKDAYS(K365+1,I365,DiasNOLaborables)&lt;=0,"",NETWORKDAYS(K365+1,I365,DiasNOLaborables))</f>
        <v/>
      </c>
      <c r="O365" s="36"/>
      <c r="P365" s="37"/>
      <c r="Q365" s="38">
        <f>IFERROR(VLOOKUP(E365,$Y$50:$Z$63,2),"")</f>
        <v>10</v>
      </c>
      <c r="R365" s="37"/>
      <c r="S365" s="39"/>
    </row>
    <row r="366" spans="1:19" s="40" customFormat="1" x14ac:dyDescent="0.25">
      <c r="A366" s="32">
        <f t="shared" si="5"/>
        <v>355</v>
      </c>
      <c r="B366" s="54">
        <v>20180407173504</v>
      </c>
      <c r="C366" s="47">
        <v>43197</v>
      </c>
      <c r="D366" s="48" t="s">
        <v>124</v>
      </c>
      <c r="E366" s="48" t="s">
        <v>85</v>
      </c>
      <c r="F366" s="48" t="s">
        <v>109</v>
      </c>
      <c r="G366" s="48" t="s">
        <v>126</v>
      </c>
      <c r="H366" s="48" t="s">
        <v>44</v>
      </c>
      <c r="I366" s="49">
        <v>43209</v>
      </c>
      <c r="J366" s="48" t="s">
        <v>120</v>
      </c>
      <c r="K366" s="22">
        <f>IFERROR(WORKDAY(C366,Q366,DiasNOLaborables),"")</f>
        <v>43210</v>
      </c>
      <c r="L366" s="34" t="str">
        <f>+IF(C366="","",IF(I366="","",(IF(I366&lt;=K366,"A TIEMPO","FUERA DE TIEMPO"))))</f>
        <v>A TIEMPO</v>
      </c>
      <c r="M366" s="34">
        <f>IF(I366="","",NETWORKDAYS(Hoja1!C366+1,Hoja1!I366,DiasNOLaborables))</f>
        <v>9</v>
      </c>
      <c r="N366" s="35" t="str">
        <f>IF(NETWORKDAYS(K366+1,I366,DiasNOLaborables)&lt;=0,"",NETWORKDAYS(K366+1,I366,DiasNOLaborables))</f>
        <v/>
      </c>
      <c r="O366" s="36"/>
      <c r="P366" s="37"/>
      <c r="Q366" s="38">
        <f>IFERROR(VLOOKUP(E366,$Y$50:$Z$63,2),"")</f>
        <v>10</v>
      </c>
      <c r="R366" s="37"/>
      <c r="S366" s="39"/>
    </row>
    <row r="367" spans="1:19" s="40" customFormat="1" x14ac:dyDescent="0.25">
      <c r="A367" s="32">
        <f t="shared" si="5"/>
        <v>356</v>
      </c>
      <c r="B367" s="54">
        <v>20180407171151</v>
      </c>
      <c r="C367" s="47">
        <v>43197</v>
      </c>
      <c r="D367" s="48" t="s">
        <v>124</v>
      </c>
      <c r="E367" s="48" t="s">
        <v>85</v>
      </c>
      <c r="F367" s="48" t="s">
        <v>109</v>
      </c>
      <c r="G367" s="48" t="s">
        <v>126</v>
      </c>
      <c r="H367" s="48" t="s">
        <v>44</v>
      </c>
      <c r="I367" s="49">
        <v>43209</v>
      </c>
      <c r="J367" s="48" t="s">
        <v>120</v>
      </c>
      <c r="K367" s="22">
        <f>IFERROR(WORKDAY(C367,Q367,DiasNOLaborables),"")</f>
        <v>43210</v>
      </c>
      <c r="L367" s="34" t="str">
        <f>+IF(C367="","",IF(I367="","",(IF(I367&lt;=K367,"A TIEMPO","FUERA DE TIEMPO"))))</f>
        <v>A TIEMPO</v>
      </c>
      <c r="M367" s="34">
        <f>IF(I367="","",NETWORKDAYS(Hoja1!C367+1,Hoja1!I367,DiasNOLaborables))</f>
        <v>9</v>
      </c>
      <c r="N367" s="35" t="str">
        <f>IF(NETWORKDAYS(K367+1,I367,DiasNOLaborables)&lt;=0,"",NETWORKDAYS(K367+1,I367,DiasNOLaborables))</f>
        <v/>
      </c>
      <c r="O367" s="36"/>
      <c r="P367" s="37"/>
      <c r="Q367" s="38">
        <f>IFERROR(VLOOKUP(E367,$Y$50:$Z$63,2),"")</f>
        <v>10</v>
      </c>
      <c r="R367" s="37"/>
      <c r="S367" s="39"/>
    </row>
    <row r="368" spans="1:19" s="40" customFormat="1" x14ac:dyDescent="0.25">
      <c r="A368" s="32">
        <f t="shared" si="5"/>
        <v>357</v>
      </c>
      <c r="B368" s="54">
        <v>20180407165707</v>
      </c>
      <c r="C368" s="47">
        <v>43197</v>
      </c>
      <c r="D368" s="48" t="s">
        <v>124</v>
      </c>
      <c r="E368" s="48" t="s">
        <v>85</v>
      </c>
      <c r="F368" s="48" t="s">
        <v>109</v>
      </c>
      <c r="G368" s="48" t="s">
        <v>126</v>
      </c>
      <c r="H368" s="48" t="s">
        <v>44</v>
      </c>
      <c r="I368" s="49">
        <v>43209</v>
      </c>
      <c r="J368" s="48" t="s">
        <v>120</v>
      </c>
      <c r="K368" s="22">
        <f>IFERROR(WORKDAY(C368,Q368,DiasNOLaborables),"")</f>
        <v>43210</v>
      </c>
      <c r="L368" s="34" t="str">
        <f>+IF(C368="","",IF(I368="","",(IF(I368&lt;=K368,"A TIEMPO","FUERA DE TIEMPO"))))</f>
        <v>A TIEMPO</v>
      </c>
      <c r="M368" s="34">
        <f>IF(I368="","",NETWORKDAYS(Hoja1!C368+1,Hoja1!I368,DiasNOLaborables))</f>
        <v>9</v>
      </c>
      <c r="N368" s="35" t="str">
        <f>IF(NETWORKDAYS(K368+1,I368,DiasNOLaborables)&lt;=0,"",NETWORKDAYS(K368+1,I368,DiasNOLaborables))</f>
        <v/>
      </c>
      <c r="O368" s="36"/>
      <c r="P368" s="37"/>
      <c r="Q368" s="38">
        <f>IFERROR(VLOOKUP(E368,$Y$50:$Z$63,2),"")</f>
        <v>10</v>
      </c>
      <c r="R368" s="37"/>
      <c r="S368" s="39"/>
    </row>
    <row r="369" spans="1:19" s="40" customFormat="1" x14ac:dyDescent="0.25">
      <c r="A369" s="32">
        <f t="shared" si="5"/>
        <v>358</v>
      </c>
      <c r="B369" s="54">
        <v>20180407165338</v>
      </c>
      <c r="C369" s="47">
        <v>43197</v>
      </c>
      <c r="D369" s="48" t="s">
        <v>124</v>
      </c>
      <c r="E369" s="48" t="s">
        <v>85</v>
      </c>
      <c r="F369" s="48" t="s">
        <v>109</v>
      </c>
      <c r="G369" s="48" t="s">
        <v>126</v>
      </c>
      <c r="H369" s="48" t="s">
        <v>44</v>
      </c>
      <c r="I369" s="49">
        <v>43209</v>
      </c>
      <c r="J369" s="48" t="s">
        <v>120</v>
      </c>
      <c r="K369" s="22">
        <f>IFERROR(WORKDAY(C369,Q369,DiasNOLaborables),"")</f>
        <v>43210</v>
      </c>
      <c r="L369" s="34" t="str">
        <f>+IF(C369="","",IF(I369="","",(IF(I369&lt;=K369,"A TIEMPO","FUERA DE TIEMPO"))))</f>
        <v>A TIEMPO</v>
      </c>
      <c r="M369" s="34">
        <f>IF(I369="","",NETWORKDAYS(Hoja1!C369+1,Hoja1!I369,DiasNOLaborables))</f>
        <v>9</v>
      </c>
      <c r="N369" s="35" t="str">
        <f>IF(NETWORKDAYS(K369+1,I369,DiasNOLaborables)&lt;=0,"",NETWORKDAYS(K369+1,I369,DiasNOLaborables))</f>
        <v/>
      </c>
      <c r="O369" s="36"/>
      <c r="P369" s="37"/>
      <c r="Q369" s="38">
        <f>IFERROR(VLOOKUP(E369,$Y$50:$Z$63,2),"")</f>
        <v>10</v>
      </c>
      <c r="R369" s="37"/>
      <c r="S369" s="39"/>
    </row>
    <row r="370" spans="1:19" s="40" customFormat="1" x14ac:dyDescent="0.25">
      <c r="A370" s="32">
        <f t="shared" si="5"/>
        <v>359</v>
      </c>
      <c r="B370" s="54">
        <v>20180407164052</v>
      </c>
      <c r="C370" s="47">
        <v>43197</v>
      </c>
      <c r="D370" s="48" t="s">
        <v>124</v>
      </c>
      <c r="E370" s="48" t="s">
        <v>85</v>
      </c>
      <c r="F370" s="48" t="s">
        <v>109</v>
      </c>
      <c r="G370" s="48" t="s">
        <v>126</v>
      </c>
      <c r="H370" s="48" t="s">
        <v>44</v>
      </c>
      <c r="I370" s="49">
        <v>43209</v>
      </c>
      <c r="J370" s="48" t="s">
        <v>120</v>
      </c>
      <c r="K370" s="22">
        <f>IFERROR(WORKDAY(C370,Q370,DiasNOLaborables),"")</f>
        <v>43210</v>
      </c>
      <c r="L370" s="34" t="str">
        <f>+IF(C370="","",IF(I370="","",(IF(I370&lt;=K370,"A TIEMPO","FUERA DE TIEMPO"))))</f>
        <v>A TIEMPO</v>
      </c>
      <c r="M370" s="34">
        <f>IF(I370="","",NETWORKDAYS(Hoja1!C370+1,Hoja1!I370,DiasNOLaborables))</f>
        <v>9</v>
      </c>
      <c r="N370" s="35" t="str">
        <f>IF(NETWORKDAYS(K370+1,I370,DiasNOLaborables)&lt;=0,"",NETWORKDAYS(K370+1,I370,DiasNOLaborables))</f>
        <v/>
      </c>
      <c r="O370" s="36"/>
      <c r="P370" s="37"/>
      <c r="Q370" s="38">
        <f>IFERROR(VLOOKUP(E370,$Y$50:$Z$63,2),"")</f>
        <v>10</v>
      </c>
      <c r="R370" s="37"/>
      <c r="S370" s="39"/>
    </row>
    <row r="371" spans="1:19" s="40" customFormat="1" x14ac:dyDescent="0.25">
      <c r="A371" s="32">
        <f t="shared" si="5"/>
        <v>360</v>
      </c>
      <c r="B371" s="54">
        <v>20180407163829</v>
      </c>
      <c r="C371" s="47">
        <v>43197</v>
      </c>
      <c r="D371" s="48" t="s">
        <v>124</v>
      </c>
      <c r="E371" s="48" t="s">
        <v>85</v>
      </c>
      <c r="F371" s="48" t="s">
        <v>109</v>
      </c>
      <c r="G371" s="48" t="s">
        <v>126</v>
      </c>
      <c r="H371" s="48" t="s">
        <v>44</v>
      </c>
      <c r="I371" s="49">
        <v>43209</v>
      </c>
      <c r="J371" s="48" t="s">
        <v>120</v>
      </c>
      <c r="K371" s="22">
        <f>IFERROR(WORKDAY(C371,Q371,DiasNOLaborables),"")</f>
        <v>43210</v>
      </c>
      <c r="L371" s="34" t="str">
        <f>+IF(C371="","",IF(I371="","",(IF(I371&lt;=K371,"A TIEMPO","FUERA DE TIEMPO"))))</f>
        <v>A TIEMPO</v>
      </c>
      <c r="M371" s="34">
        <f>IF(I371="","",NETWORKDAYS(Hoja1!C371+1,Hoja1!I371,DiasNOLaborables))</f>
        <v>9</v>
      </c>
      <c r="N371" s="35" t="str">
        <f>IF(NETWORKDAYS(K371+1,I371,DiasNOLaborables)&lt;=0,"",NETWORKDAYS(K371+1,I371,DiasNOLaborables))</f>
        <v/>
      </c>
      <c r="O371" s="36"/>
      <c r="P371" s="37"/>
      <c r="Q371" s="38">
        <f>IFERROR(VLOOKUP(E371,$Y$50:$Z$63,2),"")</f>
        <v>10</v>
      </c>
      <c r="R371" s="37"/>
      <c r="S371" s="39"/>
    </row>
    <row r="372" spans="1:19" s="40" customFormat="1" x14ac:dyDescent="0.25">
      <c r="A372" s="32">
        <f t="shared" si="5"/>
        <v>361</v>
      </c>
      <c r="B372" s="54">
        <v>20180407163639</v>
      </c>
      <c r="C372" s="47">
        <v>43197</v>
      </c>
      <c r="D372" s="48" t="s">
        <v>124</v>
      </c>
      <c r="E372" s="48" t="s">
        <v>85</v>
      </c>
      <c r="F372" s="48" t="s">
        <v>109</v>
      </c>
      <c r="G372" s="48" t="s">
        <v>126</v>
      </c>
      <c r="H372" s="48" t="s">
        <v>44</v>
      </c>
      <c r="I372" s="49">
        <v>43209</v>
      </c>
      <c r="J372" s="48" t="s">
        <v>120</v>
      </c>
      <c r="K372" s="22">
        <f>IFERROR(WORKDAY(C372,Q372,DiasNOLaborables),"")</f>
        <v>43210</v>
      </c>
      <c r="L372" s="34" t="str">
        <f>+IF(C372="","",IF(I372="","",(IF(I372&lt;=K372,"A TIEMPO","FUERA DE TIEMPO"))))</f>
        <v>A TIEMPO</v>
      </c>
      <c r="M372" s="34">
        <f>IF(I372="","",NETWORKDAYS(Hoja1!C372+1,Hoja1!I372,DiasNOLaborables))</f>
        <v>9</v>
      </c>
      <c r="N372" s="35" t="str">
        <f>IF(NETWORKDAYS(K372+1,I372,DiasNOLaborables)&lt;=0,"",NETWORKDAYS(K372+1,I372,DiasNOLaborables))</f>
        <v/>
      </c>
      <c r="O372" s="36"/>
      <c r="P372" s="37"/>
      <c r="Q372" s="38">
        <f>IFERROR(VLOOKUP(E372,$Y$50:$Z$63,2),"")</f>
        <v>10</v>
      </c>
      <c r="R372" s="37"/>
      <c r="S372" s="39"/>
    </row>
    <row r="373" spans="1:19" s="40" customFormat="1" x14ac:dyDescent="0.25">
      <c r="A373" s="32">
        <f t="shared" si="5"/>
        <v>362</v>
      </c>
      <c r="B373" s="54">
        <v>20180407163014</v>
      </c>
      <c r="C373" s="47">
        <v>43197</v>
      </c>
      <c r="D373" s="48" t="s">
        <v>124</v>
      </c>
      <c r="E373" s="48" t="s">
        <v>85</v>
      </c>
      <c r="F373" s="48" t="s">
        <v>109</v>
      </c>
      <c r="G373" s="48" t="s">
        <v>126</v>
      </c>
      <c r="H373" s="48" t="s">
        <v>44</v>
      </c>
      <c r="I373" s="49">
        <v>43209</v>
      </c>
      <c r="J373" s="48" t="s">
        <v>120</v>
      </c>
      <c r="K373" s="22">
        <f>IFERROR(WORKDAY(C373,Q373,DiasNOLaborables),"")</f>
        <v>43210</v>
      </c>
      <c r="L373" s="34" t="str">
        <f>+IF(C373="","",IF(I373="","",(IF(I373&lt;=K373,"A TIEMPO","FUERA DE TIEMPO"))))</f>
        <v>A TIEMPO</v>
      </c>
      <c r="M373" s="34">
        <f>IF(I373="","",NETWORKDAYS(Hoja1!C373+1,Hoja1!I373,DiasNOLaborables))</f>
        <v>9</v>
      </c>
      <c r="N373" s="35" t="str">
        <f>IF(NETWORKDAYS(K373+1,I373,DiasNOLaborables)&lt;=0,"",NETWORKDAYS(K373+1,I373,DiasNOLaborables))</f>
        <v/>
      </c>
      <c r="O373" s="36"/>
      <c r="P373" s="37"/>
      <c r="Q373" s="38">
        <f>IFERROR(VLOOKUP(E373,$Y$50:$Z$63,2),"")</f>
        <v>10</v>
      </c>
      <c r="R373" s="37"/>
      <c r="S373" s="39"/>
    </row>
    <row r="374" spans="1:19" s="40" customFormat="1" x14ac:dyDescent="0.25">
      <c r="A374" s="32">
        <f t="shared" si="5"/>
        <v>363</v>
      </c>
      <c r="B374" s="54">
        <v>20180407162210</v>
      </c>
      <c r="C374" s="47">
        <v>43197</v>
      </c>
      <c r="D374" s="48" t="s">
        <v>124</v>
      </c>
      <c r="E374" s="48" t="s">
        <v>85</v>
      </c>
      <c r="F374" s="48" t="s">
        <v>109</v>
      </c>
      <c r="G374" s="48" t="s">
        <v>126</v>
      </c>
      <c r="H374" s="48" t="s">
        <v>44</v>
      </c>
      <c r="I374" s="49">
        <v>43209</v>
      </c>
      <c r="J374" s="48" t="s">
        <v>120</v>
      </c>
      <c r="K374" s="22">
        <f>IFERROR(WORKDAY(C374,Q374,DiasNOLaborables),"")</f>
        <v>43210</v>
      </c>
      <c r="L374" s="34" t="str">
        <f>+IF(C374="","",IF(I374="","",(IF(I374&lt;=K374,"A TIEMPO","FUERA DE TIEMPO"))))</f>
        <v>A TIEMPO</v>
      </c>
      <c r="M374" s="34">
        <f>IF(I374="","",NETWORKDAYS(Hoja1!C374+1,Hoja1!I374,DiasNOLaborables))</f>
        <v>9</v>
      </c>
      <c r="N374" s="35" t="str">
        <f>IF(NETWORKDAYS(K374+1,I374,DiasNOLaborables)&lt;=0,"",NETWORKDAYS(K374+1,I374,DiasNOLaborables))</f>
        <v/>
      </c>
      <c r="O374" s="36"/>
      <c r="P374" s="37"/>
      <c r="Q374" s="38">
        <f>IFERROR(VLOOKUP(E374,$Y$50:$Z$63,2),"")</f>
        <v>10</v>
      </c>
      <c r="R374" s="37"/>
      <c r="S374" s="39"/>
    </row>
    <row r="375" spans="1:19" s="40" customFormat="1" x14ac:dyDescent="0.25">
      <c r="A375" s="32">
        <f t="shared" si="5"/>
        <v>364</v>
      </c>
      <c r="B375" s="54">
        <v>20180407162149</v>
      </c>
      <c r="C375" s="47">
        <v>43197</v>
      </c>
      <c r="D375" s="48" t="s">
        <v>124</v>
      </c>
      <c r="E375" s="48" t="s">
        <v>85</v>
      </c>
      <c r="F375" s="48" t="s">
        <v>109</v>
      </c>
      <c r="G375" s="48" t="s">
        <v>126</v>
      </c>
      <c r="H375" s="48" t="s">
        <v>44</v>
      </c>
      <c r="I375" s="49">
        <v>43209</v>
      </c>
      <c r="J375" s="48" t="s">
        <v>120</v>
      </c>
      <c r="K375" s="22">
        <f>IFERROR(WORKDAY(C375,Q375,DiasNOLaborables),"")</f>
        <v>43210</v>
      </c>
      <c r="L375" s="34" t="str">
        <f>+IF(C375="","",IF(I375="","",(IF(I375&lt;=K375,"A TIEMPO","FUERA DE TIEMPO"))))</f>
        <v>A TIEMPO</v>
      </c>
      <c r="M375" s="34">
        <f>IF(I375="","",NETWORKDAYS(Hoja1!C375+1,Hoja1!I375,DiasNOLaborables))</f>
        <v>9</v>
      </c>
      <c r="N375" s="35" t="str">
        <f>IF(NETWORKDAYS(K375+1,I375,DiasNOLaborables)&lt;=0,"",NETWORKDAYS(K375+1,I375,DiasNOLaborables))</f>
        <v/>
      </c>
      <c r="O375" s="36"/>
      <c r="P375" s="37"/>
      <c r="Q375" s="38">
        <f>IFERROR(VLOOKUP(E375,$Y$50:$Z$63,2),"")</f>
        <v>10</v>
      </c>
      <c r="R375" s="37"/>
      <c r="S375" s="39"/>
    </row>
    <row r="376" spans="1:19" s="40" customFormat="1" x14ac:dyDescent="0.25">
      <c r="A376" s="32">
        <f t="shared" si="5"/>
        <v>365</v>
      </c>
      <c r="B376" s="54">
        <v>20180407162037</v>
      </c>
      <c r="C376" s="47">
        <v>43197</v>
      </c>
      <c r="D376" s="48" t="s">
        <v>124</v>
      </c>
      <c r="E376" s="48" t="s">
        <v>85</v>
      </c>
      <c r="F376" s="48" t="s">
        <v>109</v>
      </c>
      <c r="G376" s="48" t="s">
        <v>126</v>
      </c>
      <c r="H376" s="48" t="s">
        <v>44</v>
      </c>
      <c r="I376" s="49">
        <v>43209</v>
      </c>
      <c r="J376" s="48" t="s">
        <v>120</v>
      </c>
      <c r="K376" s="22">
        <f>IFERROR(WORKDAY(C376,Q376,DiasNOLaborables),"")</f>
        <v>43210</v>
      </c>
      <c r="L376" s="34" t="str">
        <f>+IF(C376="","",IF(I376="","",(IF(I376&lt;=K376,"A TIEMPO","FUERA DE TIEMPO"))))</f>
        <v>A TIEMPO</v>
      </c>
      <c r="M376" s="34">
        <f>IF(I376="","",NETWORKDAYS(Hoja1!C376+1,Hoja1!I376,DiasNOLaborables))</f>
        <v>9</v>
      </c>
      <c r="N376" s="35" t="str">
        <f>IF(NETWORKDAYS(K376+1,I376,DiasNOLaborables)&lt;=0,"",NETWORKDAYS(K376+1,I376,DiasNOLaborables))</f>
        <v/>
      </c>
      <c r="O376" s="36"/>
      <c r="P376" s="37"/>
      <c r="Q376" s="38">
        <f>IFERROR(VLOOKUP(E376,$Y$50:$Z$63,2),"")</f>
        <v>10</v>
      </c>
      <c r="R376" s="37"/>
      <c r="S376" s="39"/>
    </row>
    <row r="377" spans="1:19" s="40" customFormat="1" x14ac:dyDescent="0.25">
      <c r="A377" s="32">
        <f t="shared" si="5"/>
        <v>366</v>
      </c>
      <c r="B377" s="54">
        <v>20180407161758</v>
      </c>
      <c r="C377" s="47">
        <v>43197</v>
      </c>
      <c r="D377" s="48" t="s">
        <v>124</v>
      </c>
      <c r="E377" s="48" t="s">
        <v>85</v>
      </c>
      <c r="F377" s="48" t="s">
        <v>109</v>
      </c>
      <c r="G377" s="48" t="s">
        <v>126</v>
      </c>
      <c r="H377" s="48" t="s">
        <v>44</v>
      </c>
      <c r="I377" s="49">
        <v>43209</v>
      </c>
      <c r="J377" s="48" t="s">
        <v>120</v>
      </c>
      <c r="K377" s="22">
        <f>IFERROR(WORKDAY(C377,Q377,DiasNOLaborables),"")</f>
        <v>43210</v>
      </c>
      <c r="L377" s="34" t="str">
        <f>+IF(C377="","",IF(I377="","",(IF(I377&lt;=K377,"A TIEMPO","FUERA DE TIEMPO"))))</f>
        <v>A TIEMPO</v>
      </c>
      <c r="M377" s="34">
        <f>IF(I377="","",NETWORKDAYS(Hoja1!C377+1,Hoja1!I377,DiasNOLaborables))</f>
        <v>9</v>
      </c>
      <c r="N377" s="35" t="str">
        <f>IF(NETWORKDAYS(K377+1,I377,DiasNOLaborables)&lt;=0,"",NETWORKDAYS(K377+1,I377,DiasNOLaborables))</f>
        <v/>
      </c>
      <c r="O377" s="36"/>
      <c r="P377" s="37"/>
      <c r="Q377" s="38">
        <f>IFERROR(VLOOKUP(E377,$Y$50:$Z$63,2),"")</f>
        <v>10</v>
      </c>
      <c r="R377" s="37"/>
      <c r="S377" s="39"/>
    </row>
    <row r="378" spans="1:19" s="40" customFormat="1" x14ac:dyDescent="0.25">
      <c r="A378" s="32">
        <f t="shared" si="5"/>
        <v>367</v>
      </c>
      <c r="B378" s="54">
        <v>20180407161751</v>
      </c>
      <c r="C378" s="47">
        <v>43197</v>
      </c>
      <c r="D378" s="48" t="s">
        <v>124</v>
      </c>
      <c r="E378" s="48" t="s">
        <v>85</v>
      </c>
      <c r="F378" s="48" t="s">
        <v>109</v>
      </c>
      <c r="G378" s="48" t="s">
        <v>126</v>
      </c>
      <c r="H378" s="48" t="s">
        <v>44</v>
      </c>
      <c r="I378" s="49">
        <v>43209</v>
      </c>
      <c r="J378" s="48" t="s">
        <v>120</v>
      </c>
      <c r="K378" s="22">
        <f>IFERROR(WORKDAY(C378,Q378,DiasNOLaborables),"")</f>
        <v>43210</v>
      </c>
      <c r="L378" s="34" t="str">
        <f>+IF(C378="","",IF(I378="","",(IF(I378&lt;=K378,"A TIEMPO","FUERA DE TIEMPO"))))</f>
        <v>A TIEMPO</v>
      </c>
      <c r="M378" s="34">
        <f>IF(I378="","",NETWORKDAYS(Hoja1!C378+1,Hoja1!I378,DiasNOLaborables))</f>
        <v>9</v>
      </c>
      <c r="N378" s="35" t="str">
        <f>IF(NETWORKDAYS(K378+1,I378,DiasNOLaborables)&lt;=0,"",NETWORKDAYS(K378+1,I378,DiasNOLaborables))</f>
        <v/>
      </c>
      <c r="O378" s="36"/>
      <c r="P378" s="37"/>
      <c r="Q378" s="38">
        <f>IFERROR(VLOOKUP(E378,$Y$50:$Z$63,2),"")</f>
        <v>10</v>
      </c>
      <c r="R378" s="37"/>
      <c r="S378" s="39"/>
    </row>
    <row r="379" spans="1:19" s="40" customFormat="1" x14ac:dyDescent="0.25">
      <c r="A379" s="32">
        <f t="shared" si="5"/>
        <v>368</v>
      </c>
      <c r="B379" s="54">
        <v>20180407161431</v>
      </c>
      <c r="C379" s="47">
        <v>43197</v>
      </c>
      <c r="D379" s="48" t="s">
        <v>124</v>
      </c>
      <c r="E379" s="48" t="s">
        <v>85</v>
      </c>
      <c r="F379" s="48" t="s">
        <v>109</v>
      </c>
      <c r="G379" s="48" t="s">
        <v>126</v>
      </c>
      <c r="H379" s="48" t="s">
        <v>44</v>
      </c>
      <c r="I379" s="49">
        <v>43209</v>
      </c>
      <c r="J379" s="48" t="s">
        <v>120</v>
      </c>
      <c r="K379" s="22">
        <f>IFERROR(WORKDAY(C379,Q379,DiasNOLaborables),"")</f>
        <v>43210</v>
      </c>
      <c r="L379" s="34" t="str">
        <f>+IF(C379="","",IF(I379="","",(IF(I379&lt;=K379,"A TIEMPO","FUERA DE TIEMPO"))))</f>
        <v>A TIEMPO</v>
      </c>
      <c r="M379" s="34">
        <f>IF(I379="","",NETWORKDAYS(Hoja1!C379+1,Hoja1!I379,DiasNOLaborables))</f>
        <v>9</v>
      </c>
      <c r="N379" s="35" t="str">
        <f>IF(NETWORKDAYS(K379+1,I379,DiasNOLaborables)&lt;=0,"",NETWORKDAYS(K379+1,I379,DiasNOLaborables))</f>
        <v/>
      </c>
      <c r="O379" s="36"/>
      <c r="P379" s="37"/>
      <c r="Q379" s="38">
        <f>IFERROR(VLOOKUP(E379,$Y$50:$Z$63,2),"")</f>
        <v>10</v>
      </c>
      <c r="R379" s="37"/>
      <c r="S379" s="39"/>
    </row>
    <row r="380" spans="1:19" s="40" customFormat="1" x14ac:dyDescent="0.25">
      <c r="A380" s="32">
        <f t="shared" si="5"/>
        <v>369</v>
      </c>
      <c r="B380" s="54">
        <v>20180407155849</v>
      </c>
      <c r="C380" s="47">
        <v>43197</v>
      </c>
      <c r="D380" s="48" t="s">
        <v>124</v>
      </c>
      <c r="E380" s="48" t="s">
        <v>85</v>
      </c>
      <c r="F380" s="48" t="s">
        <v>109</v>
      </c>
      <c r="G380" s="48" t="s">
        <v>126</v>
      </c>
      <c r="H380" s="48" t="s">
        <v>44</v>
      </c>
      <c r="I380" s="49">
        <v>43209</v>
      </c>
      <c r="J380" s="48" t="s">
        <v>120</v>
      </c>
      <c r="K380" s="22">
        <f>IFERROR(WORKDAY(C380,Q380,DiasNOLaborables),"")</f>
        <v>43210</v>
      </c>
      <c r="L380" s="34" t="str">
        <f>+IF(C380="","",IF(I380="","",(IF(I380&lt;=K380,"A TIEMPO","FUERA DE TIEMPO"))))</f>
        <v>A TIEMPO</v>
      </c>
      <c r="M380" s="34">
        <f>IF(I380="","",NETWORKDAYS(Hoja1!C380+1,Hoja1!I380,DiasNOLaborables))</f>
        <v>9</v>
      </c>
      <c r="N380" s="35" t="str">
        <f>IF(NETWORKDAYS(K380+1,I380,DiasNOLaborables)&lt;=0,"",NETWORKDAYS(K380+1,I380,DiasNOLaborables))</f>
        <v/>
      </c>
      <c r="O380" s="36"/>
      <c r="P380" s="37"/>
      <c r="Q380" s="38">
        <f>IFERROR(VLOOKUP(E380,$Y$50:$Z$63,2),"")</f>
        <v>10</v>
      </c>
      <c r="R380" s="37"/>
      <c r="S380" s="39"/>
    </row>
    <row r="381" spans="1:19" s="40" customFormat="1" x14ac:dyDescent="0.25">
      <c r="A381" s="32">
        <f t="shared" si="5"/>
        <v>370</v>
      </c>
      <c r="B381" s="54">
        <v>20180407154244</v>
      </c>
      <c r="C381" s="47">
        <v>43197</v>
      </c>
      <c r="D381" s="48" t="s">
        <v>124</v>
      </c>
      <c r="E381" s="48" t="s">
        <v>85</v>
      </c>
      <c r="F381" s="48" t="s">
        <v>109</v>
      </c>
      <c r="G381" s="48" t="s">
        <v>126</v>
      </c>
      <c r="H381" s="48" t="s">
        <v>44</v>
      </c>
      <c r="I381" s="49">
        <v>43209</v>
      </c>
      <c r="J381" s="48" t="s">
        <v>120</v>
      </c>
      <c r="K381" s="22">
        <f>IFERROR(WORKDAY(C381,Q381,DiasNOLaborables),"")</f>
        <v>43210</v>
      </c>
      <c r="L381" s="34" t="str">
        <f>+IF(C381="","",IF(I381="","",(IF(I381&lt;=K381,"A TIEMPO","FUERA DE TIEMPO"))))</f>
        <v>A TIEMPO</v>
      </c>
      <c r="M381" s="34">
        <f>IF(I381="","",NETWORKDAYS(Hoja1!C381+1,Hoja1!I381,DiasNOLaborables))</f>
        <v>9</v>
      </c>
      <c r="N381" s="35" t="str">
        <f>IF(NETWORKDAYS(K381+1,I381,DiasNOLaborables)&lt;=0,"",NETWORKDAYS(K381+1,I381,DiasNOLaborables))</f>
        <v/>
      </c>
      <c r="O381" s="36"/>
      <c r="P381" s="37"/>
      <c r="Q381" s="38">
        <f>IFERROR(VLOOKUP(E381,$Y$50:$Z$63,2),"")</f>
        <v>10</v>
      </c>
      <c r="R381" s="37"/>
      <c r="S381" s="39"/>
    </row>
    <row r="382" spans="1:19" s="40" customFormat="1" x14ac:dyDescent="0.25">
      <c r="A382" s="32">
        <f t="shared" si="5"/>
        <v>371</v>
      </c>
      <c r="B382" s="54">
        <v>20180407150618</v>
      </c>
      <c r="C382" s="47">
        <v>43197</v>
      </c>
      <c r="D382" s="48" t="s">
        <v>124</v>
      </c>
      <c r="E382" s="48" t="s">
        <v>85</v>
      </c>
      <c r="F382" s="48" t="s">
        <v>109</v>
      </c>
      <c r="G382" s="48" t="s">
        <v>126</v>
      </c>
      <c r="H382" s="48" t="s">
        <v>44</v>
      </c>
      <c r="I382" s="49">
        <v>43209</v>
      </c>
      <c r="J382" s="48" t="s">
        <v>120</v>
      </c>
      <c r="K382" s="22">
        <f>IFERROR(WORKDAY(C382,Q382,DiasNOLaborables),"")</f>
        <v>43210</v>
      </c>
      <c r="L382" s="34" t="str">
        <f>+IF(C382="","",IF(I382="","",(IF(I382&lt;=K382,"A TIEMPO","FUERA DE TIEMPO"))))</f>
        <v>A TIEMPO</v>
      </c>
      <c r="M382" s="34">
        <f>IF(I382="","",NETWORKDAYS(Hoja1!C382+1,Hoja1!I382,DiasNOLaborables))</f>
        <v>9</v>
      </c>
      <c r="N382" s="35" t="str">
        <f>IF(NETWORKDAYS(K382+1,I382,DiasNOLaborables)&lt;=0,"",NETWORKDAYS(K382+1,I382,DiasNOLaborables))</f>
        <v/>
      </c>
      <c r="O382" s="36"/>
      <c r="P382" s="37"/>
      <c r="Q382" s="38">
        <f>IFERROR(VLOOKUP(E382,$Y$50:$Z$63,2),"")</f>
        <v>10</v>
      </c>
      <c r="R382" s="37"/>
      <c r="S382" s="39"/>
    </row>
    <row r="383" spans="1:19" s="40" customFormat="1" x14ac:dyDescent="0.25">
      <c r="A383" s="32">
        <f t="shared" si="5"/>
        <v>372</v>
      </c>
      <c r="B383" s="54">
        <v>20180407150552</v>
      </c>
      <c r="C383" s="47">
        <v>43197</v>
      </c>
      <c r="D383" s="48" t="s">
        <v>124</v>
      </c>
      <c r="E383" s="48" t="s">
        <v>85</v>
      </c>
      <c r="F383" s="48" t="s">
        <v>109</v>
      </c>
      <c r="G383" s="48" t="s">
        <v>126</v>
      </c>
      <c r="H383" s="48" t="s">
        <v>44</v>
      </c>
      <c r="I383" s="49">
        <v>43209</v>
      </c>
      <c r="J383" s="48" t="s">
        <v>120</v>
      </c>
      <c r="K383" s="22">
        <f>IFERROR(WORKDAY(C383,Q383,DiasNOLaborables),"")</f>
        <v>43210</v>
      </c>
      <c r="L383" s="34" t="str">
        <f>+IF(C383="","",IF(I383="","",(IF(I383&lt;=K383,"A TIEMPO","FUERA DE TIEMPO"))))</f>
        <v>A TIEMPO</v>
      </c>
      <c r="M383" s="34">
        <f>IF(I383="","",NETWORKDAYS(Hoja1!C383+1,Hoja1!I383,DiasNOLaborables))</f>
        <v>9</v>
      </c>
      <c r="N383" s="35" t="str">
        <f>IF(NETWORKDAYS(K383+1,I383,DiasNOLaborables)&lt;=0,"",NETWORKDAYS(K383+1,I383,DiasNOLaborables))</f>
        <v/>
      </c>
      <c r="O383" s="36"/>
      <c r="P383" s="37"/>
      <c r="Q383" s="38">
        <f>IFERROR(VLOOKUP(E383,$Y$50:$Z$63,2),"")</f>
        <v>10</v>
      </c>
      <c r="R383" s="37"/>
      <c r="S383" s="39"/>
    </row>
    <row r="384" spans="1:19" s="40" customFormat="1" x14ac:dyDescent="0.25">
      <c r="A384" s="32">
        <f t="shared" si="5"/>
        <v>373</v>
      </c>
      <c r="B384" s="54">
        <v>20180407145100</v>
      </c>
      <c r="C384" s="47">
        <v>43197</v>
      </c>
      <c r="D384" s="48" t="s">
        <v>124</v>
      </c>
      <c r="E384" s="48" t="s">
        <v>85</v>
      </c>
      <c r="F384" s="48" t="s">
        <v>109</v>
      </c>
      <c r="G384" s="48" t="s">
        <v>126</v>
      </c>
      <c r="H384" s="48" t="s">
        <v>44</v>
      </c>
      <c r="I384" s="49">
        <v>43209</v>
      </c>
      <c r="J384" s="48" t="s">
        <v>120</v>
      </c>
      <c r="K384" s="22">
        <f>IFERROR(WORKDAY(C384,Q384,DiasNOLaborables),"")</f>
        <v>43210</v>
      </c>
      <c r="L384" s="34" t="str">
        <f>+IF(C384="","",IF(I384="","",(IF(I384&lt;=K384,"A TIEMPO","FUERA DE TIEMPO"))))</f>
        <v>A TIEMPO</v>
      </c>
      <c r="M384" s="34">
        <f>IF(I384="","",NETWORKDAYS(Hoja1!C384+1,Hoja1!I384,DiasNOLaborables))</f>
        <v>9</v>
      </c>
      <c r="N384" s="35" t="str">
        <f>IF(NETWORKDAYS(K384+1,I384,DiasNOLaborables)&lt;=0,"",NETWORKDAYS(K384+1,I384,DiasNOLaborables))</f>
        <v/>
      </c>
      <c r="O384" s="36"/>
      <c r="P384" s="37"/>
      <c r="Q384" s="38">
        <f>IFERROR(VLOOKUP(E384,$Y$50:$Z$63,2),"")</f>
        <v>10</v>
      </c>
      <c r="R384" s="37"/>
      <c r="S384" s="39"/>
    </row>
    <row r="385" spans="1:19" s="40" customFormat="1" x14ac:dyDescent="0.25">
      <c r="A385" s="32">
        <f t="shared" si="5"/>
        <v>374</v>
      </c>
      <c r="B385" s="54">
        <v>20180407143847</v>
      </c>
      <c r="C385" s="47">
        <v>43197</v>
      </c>
      <c r="D385" s="48" t="s">
        <v>124</v>
      </c>
      <c r="E385" s="48" t="s">
        <v>85</v>
      </c>
      <c r="F385" s="48" t="s">
        <v>109</v>
      </c>
      <c r="G385" s="48" t="s">
        <v>126</v>
      </c>
      <c r="H385" s="48" t="s">
        <v>44</v>
      </c>
      <c r="I385" s="49">
        <v>43209</v>
      </c>
      <c r="J385" s="48" t="s">
        <v>120</v>
      </c>
      <c r="K385" s="22">
        <f>IFERROR(WORKDAY(C385,Q385,DiasNOLaborables),"")</f>
        <v>43210</v>
      </c>
      <c r="L385" s="34" t="str">
        <f>+IF(C385="","",IF(I385="","",(IF(I385&lt;=K385,"A TIEMPO","FUERA DE TIEMPO"))))</f>
        <v>A TIEMPO</v>
      </c>
      <c r="M385" s="34">
        <f>IF(I385="","",NETWORKDAYS(Hoja1!C385+1,Hoja1!I385,DiasNOLaborables))</f>
        <v>9</v>
      </c>
      <c r="N385" s="35" t="str">
        <f>IF(NETWORKDAYS(K385+1,I385,DiasNOLaborables)&lt;=0,"",NETWORKDAYS(K385+1,I385,DiasNOLaborables))</f>
        <v/>
      </c>
      <c r="O385" s="36"/>
      <c r="P385" s="37"/>
      <c r="Q385" s="38">
        <f>IFERROR(VLOOKUP(E385,$Y$50:$Z$63,2),"")</f>
        <v>10</v>
      </c>
      <c r="R385" s="37"/>
      <c r="S385" s="39"/>
    </row>
    <row r="386" spans="1:19" s="40" customFormat="1" x14ac:dyDescent="0.25">
      <c r="A386" s="32">
        <f t="shared" si="5"/>
        <v>375</v>
      </c>
      <c r="B386" s="54">
        <v>20180407134706</v>
      </c>
      <c r="C386" s="47">
        <v>43197</v>
      </c>
      <c r="D386" s="48" t="s">
        <v>124</v>
      </c>
      <c r="E386" s="48" t="s">
        <v>85</v>
      </c>
      <c r="F386" s="48" t="s">
        <v>109</v>
      </c>
      <c r="G386" s="48" t="s">
        <v>126</v>
      </c>
      <c r="H386" s="48" t="s">
        <v>44</v>
      </c>
      <c r="I386" s="49">
        <v>43209</v>
      </c>
      <c r="J386" s="48" t="s">
        <v>120</v>
      </c>
      <c r="K386" s="22">
        <f>IFERROR(WORKDAY(C386,Q386,DiasNOLaborables),"")</f>
        <v>43210</v>
      </c>
      <c r="L386" s="34" t="str">
        <f>+IF(C386="","",IF(I386="","",(IF(I386&lt;=K386,"A TIEMPO","FUERA DE TIEMPO"))))</f>
        <v>A TIEMPO</v>
      </c>
      <c r="M386" s="34">
        <f>IF(I386="","",NETWORKDAYS(Hoja1!C386+1,Hoja1!I386,DiasNOLaborables))</f>
        <v>9</v>
      </c>
      <c r="N386" s="35" t="str">
        <f>IF(NETWORKDAYS(K386+1,I386,DiasNOLaborables)&lt;=0,"",NETWORKDAYS(K386+1,I386,DiasNOLaborables))</f>
        <v/>
      </c>
      <c r="O386" s="36"/>
      <c r="P386" s="37"/>
      <c r="Q386" s="38">
        <f>IFERROR(VLOOKUP(E386,$Y$50:$Z$63,2),"")</f>
        <v>10</v>
      </c>
      <c r="R386" s="37"/>
      <c r="S386" s="39"/>
    </row>
    <row r="387" spans="1:19" s="40" customFormat="1" x14ac:dyDescent="0.25">
      <c r="A387" s="32">
        <f t="shared" si="5"/>
        <v>376</v>
      </c>
      <c r="B387" s="54">
        <v>20180407133644</v>
      </c>
      <c r="C387" s="47">
        <v>43197</v>
      </c>
      <c r="D387" s="48" t="s">
        <v>124</v>
      </c>
      <c r="E387" s="48" t="s">
        <v>85</v>
      </c>
      <c r="F387" s="48" t="s">
        <v>109</v>
      </c>
      <c r="G387" s="48" t="s">
        <v>126</v>
      </c>
      <c r="H387" s="48" t="s">
        <v>44</v>
      </c>
      <c r="I387" s="49">
        <v>43209</v>
      </c>
      <c r="J387" s="48" t="s">
        <v>120</v>
      </c>
      <c r="K387" s="22">
        <f>IFERROR(WORKDAY(C387,Q387,DiasNOLaborables),"")</f>
        <v>43210</v>
      </c>
      <c r="L387" s="34" t="str">
        <f>+IF(C387="","",IF(I387="","",(IF(I387&lt;=K387,"A TIEMPO","FUERA DE TIEMPO"))))</f>
        <v>A TIEMPO</v>
      </c>
      <c r="M387" s="34">
        <f>IF(I387="","",NETWORKDAYS(Hoja1!C387+1,Hoja1!I387,DiasNOLaborables))</f>
        <v>9</v>
      </c>
      <c r="N387" s="35" t="str">
        <f>IF(NETWORKDAYS(K387+1,I387,DiasNOLaborables)&lt;=0,"",NETWORKDAYS(K387+1,I387,DiasNOLaborables))</f>
        <v/>
      </c>
      <c r="O387" s="36"/>
      <c r="P387" s="37"/>
      <c r="Q387" s="38">
        <f>IFERROR(VLOOKUP(E387,$Y$50:$Z$63,2),"")</f>
        <v>10</v>
      </c>
      <c r="R387" s="37"/>
      <c r="S387" s="39"/>
    </row>
    <row r="388" spans="1:19" s="40" customFormat="1" x14ac:dyDescent="0.25">
      <c r="A388" s="32">
        <f t="shared" si="5"/>
        <v>377</v>
      </c>
      <c r="B388" s="54">
        <v>20180407132807</v>
      </c>
      <c r="C388" s="47">
        <v>43197</v>
      </c>
      <c r="D388" s="48" t="s">
        <v>124</v>
      </c>
      <c r="E388" s="48" t="s">
        <v>85</v>
      </c>
      <c r="F388" s="48" t="s">
        <v>109</v>
      </c>
      <c r="G388" s="48" t="s">
        <v>126</v>
      </c>
      <c r="H388" s="48" t="s">
        <v>44</v>
      </c>
      <c r="I388" s="49">
        <v>43209</v>
      </c>
      <c r="J388" s="48" t="s">
        <v>120</v>
      </c>
      <c r="K388" s="22">
        <f>IFERROR(WORKDAY(C388,Q388,DiasNOLaborables),"")</f>
        <v>43210</v>
      </c>
      <c r="L388" s="34" t="str">
        <f>+IF(C388="","",IF(I388="","",(IF(I388&lt;=K388,"A TIEMPO","FUERA DE TIEMPO"))))</f>
        <v>A TIEMPO</v>
      </c>
      <c r="M388" s="34">
        <f>IF(I388="","",NETWORKDAYS(Hoja1!C388+1,Hoja1!I388,DiasNOLaborables))</f>
        <v>9</v>
      </c>
      <c r="N388" s="35" t="str">
        <f>IF(NETWORKDAYS(K388+1,I388,DiasNOLaborables)&lt;=0,"",NETWORKDAYS(K388+1,I388,DiasNOLaborables))</f>
        <v/>
      </c>
      <c r="O388" s="36"/>
      <c r="P388" s="37"/>
      <c r="Q388" s="38">
        <f>IFERROR(VLOOKUP(E388,$Y$50:$Z$63,2),"")</f>
        <v>10</v>
      </c>
      <c r="R388" s="37"/>
      <c r="S388" s="39"/>
    </row>
    <row r="389" spans="1:19" s="40" customFormat="1" x14ac:dyDescent="0.25">
      <c r="A389" s="32">
        <f t="shared" si="5"/>
        <v>378</v>
      </c>
      <c r="B389" s="54">
        <v>20180407132641</v>
      </c>
      <c r="C389" s="47">
        <v>43197</v>
      </c>
      <c r="D389" s="48" t="s">
        <v>124</v>
      </c>
      <c r="E389" s="48" t="s">
        <v>85</v>
      </c>
      <c r="F389" s="48" t="s">
        <v>109</v>
      </c>
      <c r="G389" s="48" t="s">
        <v>126</v>
      </c>
      <c r="H389" s="48" t="s">
        <v>44</v>
      </c>
      <c r="I389" s="49">
        <v>43209</v>
      </c>
      <c r="J389" s="48" t="s">
        <v>120</v>
      </c>
      <c r="K389" s="22">
        <f>IFERROR(WORKDAY(C389,Q389,DiasNOLaborables),"")</f>
        <v>43210</v>
      </c>
      <c r="L389" s="34" t="str">
        <f>+IF(C389="","",IF(I389="","",(IF(I389&lt;=K389,"A TIEMPO","FUERA DE TIEMPO"))))</f>
        <v>A TIEMPO</v>
      </c>
      <c r="M389" s="34">
        <f>IF(I389="","",NETWORKDAYS(Hoja1!C389+1,Hoja1!I389,DiasNOLaborables))</f>
        <v>9</v>
      </c>
      <c r="N389" s="35" t="str">
        <f>IF(NETWORKDAYS(K389+1,I389,DiasNOLaborables)&lt;=0,"",NETWORKDAYS(K389+1,I389,DiasNOLaborables))</f>
        <v/>
      </c>
      <c r="O389" s="36"/>
      <c r="P389" s="37"/>
      <c r="Q389" s="38">
        <f>IFERROR(VLOOKUP(E389,$Y$50:$Z$63,2),"")</f>
        <v>10</v>
      </c>
      <c r="R389" s="37"/>
      <c r="S389" s="39"/>
    </row>
    <row r="390" spans="1:19" s="40" customFormat="1" x14ac:dyDescent="0.25">
      <c r="A390" s="32">
        <f t="shared" si="5"/>
        <v>379</v>
      </c>
      <c r="B390" s="54">
        <v>20180407124137</v>
      </c>
      <c r="C390" s="47">
        <v>43197</v>
      </c>
      <c r="D390" s="48" t="s">
        <v>124</v>
      </c>
      <c r="E390" s="48" t="s">
        <v>85</v>
      </c>
      <c r="F390" s="48" t="s">
        <v>109</v>
      </c>
      <c r="G390" s="48" t="s">
        <v>126</v>
      </c>
      <c r="H390" s="48" t="s">
        <v>44</v>
      </c>
      <c r="I390" s="49">
        <v>43209</v>
      </c>
      <c r="J390" s="48" t="s">
        <v>120</v>
      </c>
      <c r="K390" s="22">
        <f>IFERROR(WORKDAY(C390,Q390,DiasNOLaborables),"")</f>
        <v>43210</v>
      </c>
      <c r="L390" s="34" t="str">
        <f>+IF(C390="","",IF(I390="","",(IF(I390&lt;=K390,"A TIEMPO","FUERA DE TIEMPO"))))</f>
        <v>A TIEMPO</v>
      </c>
      <c r="M390" s="34">
        <f>IF(I390="","",NETWORKDAYS(Hoja1!C390+1,Hoja1!I390,DiasNOLaborables))</f>
        <v>9</v>
      </c>
      <c r="N390" s="35" t="str">
        <f>IF(NETWORKDAYS(K390+1,I390,DiasNOLaborables)&lt;=0,"",NETWORKDAYS(K390+1,I390,DiasNOLaborables))</f>
        <v/>
      </c>
      <c r="O390" s="36"/>
      <c r="P390" s="37"/>
      <c r="Q390" s="38">
        <f>IFERROR(VLOOKUP(E390,$Y$50:$Z$63,2),"")</f>
        <v>10</v>
      </c>
      <c r="R390" s="37"/>
      <c r="S390" s="39"/>
    </row>
    <row r="391" spans="1:19" s="40" customFormat="1" x14ac:dyDescent="0.25">
      <c r="A391" s="32">
        <f t="shared" si="5"/>
        <v>380</v>
      </c>
      <c r="B391" s="54">
        <v>20180407123059</v>
      </c>
      <c r="C391" s="47">
        <v>43197</v>
      </c>
      <c r="D391" s="48" t="s">
        <v>124</v>
      </c>
      <c r="E391" s="48" t="s">
        <v>85</v>
      </c>
      <c r="F391" s="48" t="s">
        <v>109</v>
      </c>
      <c r="G391" s="48" t="s">
        <v>126</v>
      </c>
      <c r="H391" s="48" t="s">
        <v>44</v>
      </c>
      <c r="I391" s="49">
        <v>43209</v>
      </c>
      <c r="J391" s="48" t="s">
        <v>120</v>
      </c>
      <c r="K391" s="22">
        <f>IFERROR(WORKDAY(C391,Q391,DiasNOLaborables),"")</f>
        <v>43210</v>
      </c>
      <c r="L391" s="34" t="str">
        <f>+IF(C391="","",IF(I391="","",(IF(I391&lt;=K391,"A TIEMPO","FUERA DE TIEMPO"))))</f>
        <v>A TIEMPO</v>
      </c>
      <c r="M391" s="34">
        <f>IF(I391="","",NETWORKDAYS(Hoja1!C391+1,Hoja1!I391,DiasNOLaborables))</f>
        <v>9</v>
      </c>
      <c r="N391" s="35" t="str">
        <f>IF(NETWORKDAYS(K391+1,I391,DiasNOLaborables)&lt;=0,"",NETWORKDAYS(K391+1,I391,DiasNOLaborables))</f>
        <v/>
      </c>
      <c r="O391" s="36"/>
      <c r="P391" s="37"/>
      <c r="Q391" s="38">
        <f>IFERROR(VLOOKUP(E391,$Y$50:$Z$63,2),"")</f>
        <v>10</v>
      </c>
      <c r="R391" s="37"/>
      <c r="S391" s="39"/>
    </row>
    <row r="392" spans="1:19" s="40" customFormat="1" x14ac:dyDescent="0.25">
      <c r="A392" s="32">
        <f t="shared" si="5"/>
        <v>381</v>
      </c>
      <c r="B392" s="54">
        <v>20180407110107</v>
      </c>
      <c r="C392" s="47">
        <v>43197</v>
      </c>
      <c r="D392" s="48" t="s">
        <v>124</v>
      </c>
      <c r="E392" s="48" t="s">
        <v>85</v>
      </c>
      <c r="F392" s="48" t="s">
        <v>109</v>
      </c>
      <c r="G392" s="48" t="s">
        <v>126</v>
      </c>
      <c r="H392" s="48" t="s">
        <v>44</v>
      </c>
      <c r="I392" s="49">
        <v>43209</v>
      </c>
      <c r="J392" s="48" t="s">
        <v>120</v>
      </c>
      <c r="K392" s="22">
        <f>IFERROR(WORKDAY(C392,Q392,DiasNOLaborables),"")</f>
        <v>43210</v>
      </c>
      <c r="L392" s="34" t="str">
        <f>+IF(C392="","",IF(I392="","",(IF(I392&lt;=K392,"A TIEMPO","FUERA DE TIEMPO"))))</f>
        <v>A TIEMPO</v>
      </c>
      <c r="M392" s="34">
        <f>IF(I392="","",NETWORKDAYS(Hoja1!C392+1,Hoja1!I392,DiasNOLaborables))</f>
        <v>9</v>
      </c>
      <c r="N392" s="35" t="str">
        <f>IF(NETWORKDAYS(K392+1,I392,DiasNOLaborables)&lt;=0,"",NETWORKDAYS(K392+1,I392,DiasNOLaborables))</f>
        <v/>
      </c>
      <c r="O392" s="36"/>
      <c r="P392" s="37"/>
      <c r="Q392" s="38">
        <f>IFERROR(VLOOKUP(E392,$Y$50:$Z$63,2),"")</f>
        <v>10</v>
      </c>
      <c r="R392" s="37"/>
      <c r="S392" s="39"/>
    </row>
    <row r="393" spans="1:19" s="40" customFormat="1" x14ac:dyDescent="0.25">
      <c r="A393" s="32">
        <f t="shared" si="5"/>
        <v>382</v>
      </c>
      <c r="B393" s="54">
        <v>20180407105404</v>
      </c>
      <c r="C393" s="47">
        <v>43197</v>
      </c>
      <c r="D393" s="48" t="s">
        <v>124</v>
      </c>
      <c r="E393" s="48" t="s">
        <v>85</v>
      </c>
      <c r="F393" s="48" t="s">
        <v>109</v>
      </c>
      <c r="G393" s="48" t="s">
        <v>126</v>
      </c>
      <c r="H393" s="48" t="s">
        <v>44</v>
      </c>
      <c r="I393" s="49">
        <v>43209</v>
      </c>
      <c r="J393" s="48" t="s">
        <v>120</v>
      </c>
      <c r="K393" s="22">
        <f>IFERROR(WORKDAY(C393,Q393,DiasNOLaborables),"")</f>
        <v>43210</v>
      </c>
      <c r="L393" s="34" t="str">
        <f>+IF(C393="","",IF(I393="","",(IF(I393&lt;=K393,"A TIEMPO","FUERA DE TIEMPO"))))</f>
        <v>A TIEMPO</v>
      </c>
      <c r="M393" s="34">
        <f>IF(I393="","",NETWORKDAYS(Hoja1!C393+1,Hoja1!I393,DiasNOLaborables))</f>
        <v>9</v>
      </c>
      <c r="N393" s="35" t="str">
        <f>IF(NETWORKDAYS(K393+1,I393,DiasNOLaborables)&lt;=0,"",NETWORKDAYS(K393+1,I393,DiasNOLaborables))</f>
        <v/>
      </c>
      <c r="O393" s="36"/>
      <c r="P393" s="37"/>
      <c r="Q393" s="38">
        <f>IFERROR(VLOOKUP(E393,$Y$50:$Z$63,2),"")</f>
        <v>10</v>
      </c>
      <c r="R393" s="37"/>
      <c r="S393" s="39"/>
    </row>
    <row r="394" spans="1:19" s="40" customFormat="1" x14ac:dyDescent="0.25">
      <c r="A394" s="32">
        <f t="shared" si="5"/>
        <v>383</v>
      </c>
      <c r="B394" s="54">
        <v>20180407091838</v>
      </c>
      <c r="C394" s="47">
        <v>43197</v>
      </c>
      <c r="D394" s="48" t="s">
        <v>124</v>
      </c>
      <c r="E394" s="48" t="s">
        <v>85</v>
      </c>
      <c r="F394" s="48" t="s">
        <v>109</v>
      </c>
      <c r="G394" s="48" t="s">
        <v>126</v>
      </c>
      <c r="H394" s="48" t="s">
        <v>44</v>
      </c>
      <c r="I394" s="49">
        <v>43209</v>
      </c>
      <c r="J394" s="48" t="s">
        <v>120</v>
      </c>
      <c r="K394" s="22">
        <f>IFERROR(WORKDAY(C394,Q394,DiasNOLaborables),"")</f>
        <v>43210</v>
      </c>
      <c r="L394" s="34" t="str">
        <f>+IF(C394="","",IF(I394="","",(IF(I394&lt;=K394,"A TIEMPO","FUERA DE TIEMPO"))))</f>
        <v>A TIEMPO</v>
      </c>
      <c r="M394" s="34">
        <f>IF(I394="","",NETWORKDAYS(Hoja1!C394+1,Hoja1!I394,DiasNOLaborables))</f>
        <v>9</v>
      </c>
      <c r="N394" s="35" t="str">
        <f>IF(NETWORKDAYS(K394+1,I394,DiasNOLaborables)&lt;=0,"",NETWORKDAYS(K394+1,I394,DiasNOLaborables))</f>
        <v/>
      </c>
      <c r="O394" s="36"/>
      <c r="P394" s="37"/>
      <c r="Q394" s="38">
        <f>IFERROR(VLOOKUP(E394,$Y$50:$Z$63,2),"")</f>
        <v>10</v>
      </c>
      <c r="R394" s="37"/>
      <c r="S394" s="39"/>
    </row>
    <row r="395" spans="1:19" s="40" customFormat="1" x14ac:dyDescent="0.25">
      <c r="A395" s="32">
        <f t="shared" si="5"/>
        <v>384</v>
      </c>
      <c r="B395" s="54">
        <v>20180407091710</v>
      </c>
      <c r="C395" s="47">
        <v>43197</v>
      </c>
      <c r="D395" s="48" t="s">
        <v>124</v>
      </c>
      <c r="E395" s="48" t="s">
        <v>85</v>
      </c>
      <c r="F395" s="48" t="s">
        <v>109</v>
      </c>
      <c r="G395" s="48" t="s">
        <v>126</v>
      </c>
      <c r="H395" s="48" t="s">
        <v>44</v>
      </c>
      <c r="I395" s="49">
        <v>43209</v>
      </c>
      <c r="J395" s="48" t="s">
        <v>120</v>
      </c>
      <c r="K395" s="22">
        <f>IFERROR(WORKDAY(C395,Q395,DiasNOLaborables),"")</f>
        <v>43210</v>
      </c>
      <c r="L395" s="34" t="str">
        <f>+IF(C395="","",IF(I395="","",(IF(I395&lt;=K395,"A TIEMPO","FUERA DE TIEMPO"))))</f>
        <v>A TIEMPO</v>
      </c>
      <c r="M395" s="34">
        <f>IF(I395="","",NETWORKDAYS(Hoja1!C395+1,Hoja1!I395,DiasNOLaborables))</f>
        <v>9</v>
      </c>
      <c r="N395" s="35" t="str">
        <f>IF(NETWORKDAYS(K395+1,I395,DiasNOLaborables)&lt;=0,"",NETWORKDAYS(K395+1,I395,DiasNOLaborables))</f>
        <v/>
      </c>
      <c r="O395" s="36"/>
      <c r="P395" s="37"/>
      <c r="Q395" s="38">
        <f>IFERROR(VLOOKUP(E395,$Y$50:$Z$63,2),"")</f>
        <v>10</v>
      </c>
      <c r="R395" s="37"/>
      <c r="S395" s="39"/>
    </row>
    <row r="396" spans="1:19" s="40" customFormat="1" x14ac:dyDescent="0.25">
      <c r="A396" s="32">
        <f t="shared" si="5"/>
        <v>385</v>
      </c>
      <c r="B396" s="54">
        <v>20180407091537</v>
      </c>
      <c r="C396" s="47">
        <v>43197</v>
      </c>
      <c r="D396" s="48" t="s">
        <v>124</v>
      </c>
      <c r="E396" s="48" t="s">
        <v>85</v>
      </c>
      <c r="F396" s="48" t="s">
        <v>109</v>
      </c>
      <c r="G396" s="48" t="s">
        <v>126</v>
      </c>
      <c r="H396" s="48" t="s">
        <v>44</v>
      </c>
      <c r="I396" s="49">
        <v>43209</v>
      </c>
      <c r="J396" s="48" t="s">
        <v>120</v>
      </c>
      <c r="K396" s="22">
        <f>IFERROR(WORKDAY(C396,Q396,DiasNOLaborables),"")</f>
        <v>43210</v>
      </c>
      <c r="L396" s="34" t="str">
        <f>+IF(C396="","",IF(I396="","",(IF(I396&lt;=K396,"A TIEMPO","FUERA DE TIEMPO"))))</f>
        <v>A TIEMPO</v>
      </c>
      <c r="M396" s="34">
        <f>IF(I396="","",NETWORKDAYS(Hoja1!C396+1,Hoja1!I396,DiasNOLaborables))</f>
        <v>9</v>
      </c>
      <c r="N396" s="35" t="str">
        <f>IF(NETWORKDAYS(K396+1,I396,DiasNOLaborables)&lt;=0,"",NETWORKDAYS(K396+1,I396,DiasNOLaborables))</f>
        <v/>
      </c>
      <c r="O396" s="36"/>
      <c r="P396" s="37"/>
      <c r="Q396" s="38">
        <f>IFERROR(VLOOKUP(E396,$Y$50:$Z$63,2),"")</f>
        <v>10</v>
      </c>
      <c r="R396" s="37"/>
      <c r="S396" s="39"/>
    </row>
    <row r="397" spans="1:19" s="40" customFormat="1" x14ac:dyDescent="0.25">
      <c r="A397" s="32">
        <f t="shared" si="5"/>
        <v>386</v>
      </c>
      <c r="B397" s="54">
        <v>20180407091350</v>
      </c>
      <c r="C397" s="47">
        <v>43197</v>
      </c>
      <c r="D397" s="48" t="s">
        <v>124</v>
      </c>
      <c r="E397" s="48" t="s">
        <v>85</v>
      </c>
      <c r="F397" s="48" t="s">
        <v>109</v>
      </c>
      <c r="G397" s="48" t="s">
        <v>126</v>
      </c>
      <c r="H397" s="48" t="s">
        <v>44</v>
      </c>
      <c r="I397" s="49">
        <v>43209</v>
      </c>
      <c r="J397" s="48" t="s">
        <v>120</v>
      </c>
      <c r="K397" s="22">
        <f>IFERROR(WORKDAY(C397,Q397,DiasNOLaborables),"")</f>
        <v>43210</v>
      </c>
      <c r="L397" s="34" t="str">
        <f>+IF(C397="","",IF(I397="","",(IF(I397&lt;=K397,"A TIEMPO","FUERA DE TIEMPO"))))</f>
        <v>A TIEMPO</v>
      </c>
      <c r="M397" s="34">
        <f>IF(I397="","",NETWORKDAYS(Hoja1!C397+1,Hoja1!I397,DiasNOLaborables))</f>
        <v>9</v>
      </c>
      <c r="N397" s="35" t="str">
        <f>IF(NETWORKDAYS(K397+1,I397,DiasNOLaborables)&lt;=0,"",NETWORKDAYS(K397+1,I397,DiasNOLaborables))</f>
        <v/>
      </c>
      <c r="O397" s="36"/>
      <c r="P397" s="37"/>
      <c r="Q397" s="38">
        <f>IFERROR(VLOOKUP(E397,$Y$50:$Z$63,2),"")</f>
        <v>10</v>
      </c>
      <c r="R397" s="37"/>
      <c r="S397" s="39"/>
    </row>
    <row r="398" spans="1:19" s="40" customFormat="1" x14ac:dyDescent="0.25">
      <c r="A398" s="32">
        <f t="shared" ref="A398:A461" si="6">IF(B398&lt;&gt;"",A397+1,"")</f>
        <v>387</v>
      </c>
      <c r="B398" s="54">
        <v>20180407091146</v>
      </c>
      <c r="C398" s="47">
        <v>43197</v>
      </c>
      <c r="D398" s="48" t="s">
        <v>124</v>
      </c>
      <c r="E398" s="48" t="s">
        <v>85</v>
      </c>
      <c r="F398" s="48" t="s">
        <v>109</v>
      </c>
      <c r="G398" s="48" t="s">
        <v>126</v>
      </c>
      <c r="H398" s="48" t="s">
        <v>44</v>
      </c>
      <c r="I398" s="49">
        <v>43209</v>
      </c>
      <c r="J398" s="48" t="s">
        <v>120</v>
      </c>
      <c r="K398" s="22">
        <f>IFERROR(WORKDAY(C398,Q398,DiasNOLaborables),"")</f>
        <v>43210</v>
      </c>
      <c r="L398" s="34" t="str">
        <f>+IF(C398="","",IF(I398="","",(IF(I398&lt;=K398,"A TIEMPO","FUERA DE TIEMPO"))))</f>
        <v>A TIEMPO</v>
      </c>
      <c r="M398" s="34">
        <f>IF(I398="","",NETWORKDAYS(Hoja1!C398+1,Hoja1!I398,DiasNOLaborables))</f>
        <v>9</v>
      </c>
      <c r="N398" s="35" t="str">
        <f>IF(NETWORKDAYS(K398+1,I398,DiasNOLaborables)&lt;=0,"",NETWORKDAYS(K398+1,I398,DiasNOLaborables))</f>
        <v/>
      </c>
      <c r="O398" s="36"/>
      <c r="P398" s="37"/>
      <c r="Q398" s="38">
        <f>IFERROR(VLOOKUP(E398,$Y$50:$Z$63,2),"")</f>
        <v>10</v>
      </c>
      <c r="R398" s="37"/>
      <c r="S398" s="39"/>
    </row>
    <row r="399" spans="1:19" s="40" customFormat="1" x14ac:dyDescent="0.25">
      <c r="A399" s="32">
        <f t="shared" si="6"/>
        <v>388</v>
      </c>
      <c r="B399" s="54">
        <v>20180407085218</v>
      </c>
      <c r="C399" s="47">
        <v>43197</v>
      </c>
      <c r="D399" s="48" t="s">
        <v>124</v>
      </c>
      <c r="E399" s="48" t="s">
        <v>85</v>
      </c>
      <c r="F399" s="48" t="s">
        <v>109</v>
      </c>
      <c r="G399" s="48" t="s">
        <v>126</v>
      </c>
      <c r="H399" s="48" t="s">
        <v>44</v>
      </c>
      <c r="I399" s="49">
        <v>43209</v>
      </c>
      <c r="J399" s="48" t="s">
        <v>120</v>
      </c>
      <c r="K399" s="22">
        <f>IFERROR(WORKDAY(C399,Q399,DiasNOLaborables),"")</f>
        <v>43210</v>
      </c>
      <c r="L399" s="34" t="str">
        <f>+IF(C399="","",IF(I399="","",(IF(I399&lt;=K399,"A TIEMPO","FUERA DE TIEMPO"))))</f>
        <v>A TIEMPO</v>
      </c>
      <c r="M399" s="34">
        <f>IF(I399="","",NETWORKDAYS(Hoja1!C399+1,Hoja1!I399,DiasNOLaborables))</f>
        <v>9</v>
      </c>
      <c r="N399" s="35" t="str">
        <f>IF(NETWORKDAYS(K399+1,I399,DiasNOLaborables)&lt;=0,"",NETWORKDAYS(K399+1,I399,DiasNOLaborables))</f>
        <v/>
      </c>
      <c r="O399" s="36"/>
      <c r="P399" s="37"/>
      <c r="Q399" s="38">
        <f>IFERROR(VLOOKUP(E399,$Y$50:$Z$63,2),"")</f>
        <v>10</v>
      </c>
      <c r="R399" s="37"/>
      <c r="S399" s="39"/>
    </row>
    <row r="400" spans="1:19" s="40" customFormat="1" x14ac:dyDescent="0.25">
      <c r="A400" s="32">
        <f t="shared" si="6"/>
        <v>389</v>
      </c>
      <c r="B400" s="54">
        <v>20180407084859</v>
      </c>
      <c r="C400" s="47">
        <v>43197</v>
      </c>
      <c r="D400" s="48" t="s">
        <v>124</v>
      </c>
      <c r="E400" s="48" t="s">
        <v>85</v>
      </c>
      <c r="F400" s="48" t="s">
        <v>109</v>
      </c>
      <c r="G400" s="48" t="s">
        <v>126</v>
      </c>
      <c r="H400" s="48" t="s">
        <v>44</v>
      </c>
      <c r="I400" s="49">
        <v>43209</v>
      </c>
      <c r="J400" s="48" t="s">
        <v>120</v>
      </c>
      <c r="K400" s="22">
        <f>IFERROR(WORKDAY(C400,Q400,DiasNOLaborables),"")</f>
        <v>43210</v>
      </c>
      <c r="L400" s="34" t="str">
        <f>+IF(C400="","",IF(I400="","",(IF(I400&lt;=K400,"A TIEMPO","FUERA DE TIEMPO"))))</f>
        <v>A TIEMPO</v>
      </c>
      <c r="M400" s="34">
        <f>IF(I400="","",NETWORKDAYS(Hoja1!C400+1,Hoja1!I400,DiasNOLaborables))</f>
        <v>9</v>
      </c>
      <c r="N400" s="35" t="str">
        <f>IF(NETWORKDAYS(K400+1,I400,DiasNOLaborables)&lt;=0,"",NETWORKDAYS(K400+1,I400,DiasNOLaborables))</f>
        <v/>
      </c>
      <c r="O400" s="36"/>
      <c r="P400" s="37"/>
      <c r="Q400" s="38">
        <f>IFERROR(VLOOKUP(E400,$Y$50:$Z$63,2),"")</f>
        <v>10</v>
      </c>
      <c r="R400" s="37"/>
      <c r="S400" s="39"/>
    </row>
    <row r="401" spans="1:19" s="40" customFormat="1" x14ac:dyDescent="0.25">
      <c r="A401" s="32">
        <f t="shared" si="6"/>
        <v>390</v>
      </c>
      <c r="B401" s="54">
        <v>20180407083820</v>
      </c>
      <c r="C401" s="47">
        <v>43197</v>
      </c>
      <c r="D401" s="48" t="s">
        <v>124</v>
      </c>
      <c r="E401" s="48" t="s">
        <v>85</v>
      </c>
      <c r="F401" s="48" t="s">
        <v>109</v>
      </c>
      <c r="G401" s="48" t="s">
        <v>126</v>
      </c>
      <c r="H401" s="48" t="s">
        <v>44</v>
      </c>
      <c r="I401" s="49">
        <v>43209</v>
      </c>
      <c r="J401" s="48" t="s">
        <v>120</v>
      </c>
      <c r="K401" s="22">
        <f>IFERROR(WORKDAY(C401,Q401,DiasNOLaborables),"")</f>
        <v>43210</v>
      </c>
      <c r="L401" s="34" t="str">
        <f>+IF(C401="","",IF(I401="","",(IF(I401&lt;=K401,"A TIEMPO","FUERA DE TIEMPO"))))</f>
        <v>A TIEMPO</v>
      </c>
      <c r="M401" s="34">
        <f>IF(I401="","",NETWORKDAYS(Hoja1!C401+1,Hoja1!I401,DiasNOLaborables))</f>
        <v>9</v>
      </c>
      <c r="N401" s="35" t="str">
        <f>IF(NETWORKDAYS(K401+1,I401,DiasNOLaborables)&lt;=0,"",NETWORKDAYS(K401+1,I401,DiasNOLaborables))</f>
        <v/>
      </c>
      <c r="O401" s="36"/>
      <c r="P401" s="37"/>
      <c r="Q401" s="38">
        <f>IFERROR(VLOOKUP(E401,$Y$50:$Z$63,2),"")</f>
        <v>10</v>
      </c>
      <c r="R401" s="37"/>
      <c r="S401" s="39"/>
    </row>
    <row r="402" spans="1:19" s="40" customFormat="1" x14ac:dyDescent="0.25">
      <c r="A402" s="32">
        <f t="shared" si="6"/>
        <v>391</v>
      </c>
      <c r="B402" s="54">
        <v>20180407072801</v>
      </c>
      <c r="C402" s="47">
        <v>43197</v>
      </c>
      <c r="D402" s="48" t="s">
        <v>124</v>
      </c>
      <c r="E402" s="48" t="s">
        <v>85</v>
      </c>
      <c r="F402" s="48" t="s">
        <v>109</v>
      </c>
      <c r="G402" s="48" t="s">
        <v>126</v>
      </c>
      <c r="H402" s="48" t="s">
        <v>44</v>
      </c>
      <c r="I402" s="49">
        <v>43209</v>
      </c>
      <c r="J402" s="48" t="s">
        <v>120</v>
      </c>
      <c r="K402" s="22">
        <f>IFERROR(WORKDAY(C402,Q402,DiasNOLaborables),"")</f>
        <v>43210</v>
      </c>
      <c r="L402" s="34" t="str">
        <f>+IF(C402="","",IF(I402="","",(IF(I402&lt;=K402,"A TIEMPO","FUERA DE TIEMPO"))))</f>
        <v>A TIEMPO</v>
      </c>
      <c r="M402" s="34">
        <f>IF(I402="","",NETWORKDAYS(Hoja1!C402+1,Hoja1!I402,DiasNOLaborables))</f>
        <v>9</v>
      </c>
      <c r="N402" s="35" t="str">
        <f>IF(NETWORKDAYS(K402+1,I402,DiasNOLaborables)&lt;=0,"",NETWORKDAYS(K402+1,I402,DiasNOLaborables))</f>
        <v/>
      </c>
      <c r="O402" s="36"/>
      <c r="P402" s="37"/>
      <c r="Q402" s="38">
        <f>IFERROR(VLOOKUP(E402,$Y$50:$Z$63,2),"")</f>
        <v>10</v>
      </c>
      <c r="R402" s="37"/>
      <c r="S402" s="39"/>
    </row>
    <row r="403" spans="1:19" s="40" customFormat="1" x14ac:dyDescent="0.25">
      <c r="A403" s="32">
        <f t="shared" si="6"/>
        <v>392</v>
      </c>
      <c r="B403" s="54">
        <v>20180407072544</v>
      </c>
      <c r="C403" s="47">
        <v>43197</v>
      </c>
      <c r="D403" s="48" t="s">
        <v>124</v>
      </c>
      <c r="E403" s="48" t="s">
        <v>85</v>
      </c>
      <c r="F403" s="48" t="s">
        <v>109</v>
      </c>
      <c r="G403" s="48" t="s">
        <v>126</v>
      </c>
      <c r="H403" s="48" t="s">
        <v>44</v>
      </c>
      <c r="I403" s="49">
        <v>43209</v>
      </c>
      <c r="J403" s="48" t="s">
        <v>120</v>
      </c>
      <c r="K403" s="22">
        <f>IFERROR(WORKDAY(C403,Q403,DiasNOLaborables),"")</f>
        <v>43210</v>
      </c>
      <c r="L403" s="34" t="str">
        <f>+IF(C403="","",IF(I403="","",(IF(I403&lt;=K403,"A TIEMPO","FUERA DE TIEMPO"))))</f>
        <v>A TIEMPO</v>
      </c>
      <c r="M403" s="34">
        <f>IF(I403="","",NETWORKDAYS(Hoja1!C403+1,Hoja1!I403,DiasNOLaborables))</f>
        <v>9</v>
      </c>
      <c r="N403" s="35" t="str">
        <f>IF(NETWORKDAYS(K403+1,I403,DiasNOLaborables)&lt;=0,"",NETWORKDAYS(K403+1,I403,DiasNOLaborables))</f>
        <v/>
      </c>
      <c r="O403" s="36"/>
      <c r="P403" s="37"/>
      <c r="Q403" s="38">
        <f>IFERROR(VLOOKUP(E403,$Y$50:$Z$63,2),"")</f>
        <v>10</v>
      </c>
      <c r="R403" s="37"/>
      <c r="S403" s="39"/>
    </row>
    <row r="404" spans="1:19" s="40" customFormat="1" x14ac:dyDescent="0.25">
      <c r="A404" s="32">
        <f t="shared" si="6"/>
        <v>393</v>
      </c>
      <c r="B404" s="54">
        <v>20180407071821</v>
      </c>
      <c r="C404" s="47">
        <v>43197</v>
      </c>
      <c r="D404" s="48" t="s">
        <v>124</v>
      </c>
      <c r="E404" s="48" t="s">
        <v>85</v>
      </c>
      <c r="F404" s="48" t="s">
        <v>109</v>
      </c>
      <c r="G404" s="48" t="s">
        <v>126</v>
      </c>
      <c r="H404" s="48" t="s">
        <v>44</v>
      </c>
      <c r="I404" s="49">
        <v>43209</v>
      </c>
      <c r="J404" s="48" t="s">
        <v>120</v>
      </c>
      <c r="K404" s="22">
        <f>IFERROR(WORKDAY(C404,Q404,DiasNOLaborables),"")</f>
        <v>43210</v>
      </c>
      <c r="L404" s="34" t="str">
        <f>+IF(C404="","",IF(I404="","",(IF(I404&lt;=K404,"A TIEMPO","FUERA DE TIEMPO"))))</f>
        <v>A TIEMPO</v>
      </c>
      <c r="M404" s="34">
        <f>IF(I404="","",NETWORKDAYS(Hoja1!C404+1,Hoja1!I404,DiasNOLaborables))</f>
        <v>9</v>
      </c>
      <c r="N404" s="35" t="str">
        <f>IF(NETWORKDAYS(K404+1,I404,DiasNOLaborables)&lt;=0,"",NETWORKDAYS(K404+1,I404,DiasNOLaborables))</f>
        <v/>
      </c>
      <c r="O404" s="36"/>
      <c r="P404" s="37"/>
      <c r="Q404" s="38">
        <f>IFERROR(VLOOKUP(E404,$Y$50:$Z$63,2),"")</f>
        <v>10</v>
      </c>
      <c r="R404" s="37"/>
      <c r="S404" s="39"/>
    </row>
    <row r="405" spans="1:19" s="40" customFormat="1" x14ac:dyDescent="0.25">
      <c r="A405" s="32">
        <f t="shared" si="6"/>
        <v>394</v>
      </c>
      <c r="B405" s="54">
        <v>20180407064658</v>
      </c>
      <c r="C405" s="47">
        <v>43197</v>
      </c>
      <c r="D405" s="48" t="s">
        <v>124</v>
      </c>
      <c r="E405" s="48" t="s">
        <v>85</v>
      </c>
      <c r="F405" s="48" t="s">
        <v>109</v>
      </c>
      <c r="G405" s="48" t="s">
        <v>126</v>
      </c>
      <c r="H405" s="48" t="s">
        <v>44</v>
      </c>
      <c r="I405" s="49">
        <v>43209</v>
      </c>
      <c r="J405" s="48" t="s">
        <v>120</v>
      </c>
      <c r="K405" s="22">
        <f>IFERROR(WORKDAY(C405,Q405,DiasNOLaborables),"")</f>
        <v>43210</v>
      </c>
      <c r="L405" s="34" t="str">
        <f>+IF(C405="","",IF(I405="","",(IF(I405&lt;=K405,"A TIEMPO","FUERA DE TIEMPO"))))</f>
        <v>A TIEMPO</v>
      </c>
      <c r="M405" s="34">
        <f>IF(I405="","",NETWORKDAYS(Hoja1!C405+1,Hoja1!I405,DiasNOLaborables))</f>
        <v>9</v>
      </c>
      <c r="N405" s="35" t="str">
        <f>IF(NETWORKDAYS(K405+1,I405,DiasNOLaborables)&lt;=0,"",NETWORKDAYS(K405+1,I405,DiasNOLaborables))</f>
        <v/>
      </c>
      <c r="O405" s="36"/>
      <c r="P405" s="37"/>
      <c r="Q405" s="38">
        <f>IFERROR(VLOOKUP(E405,$Y$50:$Z$63,2),"")</f>
        <v>10</v>
      </c>
      <c r="R405" s="37"/>
      <c r="S405" s="39"/>
    </row>
    <row r="406" spans="1:19" s="40" customFormat="1" x14ac:dyDescent="0.25">
      <c r="A406" s="32">
        <f t="shared" si="6"/>
        <v>395</v>
      </c>
      <c r="B406" s="54">
        <v>20180407020633</v>
      </c>
      <c r="C406" s="47">
        <v>43197</v>
      </c>
      <c r="D406" s="48" t="s">
        <v>124</v>
      </c>
      <c r="E406" s="48" t="s">
        <v>85</v>
      </c>
      <c r="F406" s="48" t="s">
        <v>109</v>
      </c>
      <c r="G406" s="48" t="s">
        <v>126</v>
      </c>
      <c r="H406" s="48" t="s">
        <v>44</v>
      </c>
      <c r="I406" s="49">
        <v>43209</v>
      </c>
      <c r="J406" s="48" t="s">
        <v>120</v>
      </c>
      <c r="K406" s="22">
        <f>IFERROR(WORKDAY(C406,Q406,DiasNOLaborables),"")</f>
        <v>43210</v>
      </c>
      <c r="L406" s="34" t="str">
        <f>+IF(C406="","",IF(I406="","",(IF(I406&lt;=K406,"A TIEMPO","FUERA DE TIEMPO"))))</f>
        <v>A TIEMPO</v>
      </c>
      <c r="M406" s="34">
        <f>IF(I406="","",NETWORKDAYS(Hoja1!C406+1,Hoja1!I406,DiasNOLaborables))</f>
        <v>9</v>
      </c>
      <c r="N406" s="35" t="str">
        <f>IF(NETWORKDAYS(K406+1,I406,DiasNOLaborables)&lt;=0,"",NETWORKDAYS(K406+1,I406,DiasNOLaborables))</f>
        <v/>
      </c>
      <c r="O406" s="36"/>
      <c r="P406" s="37"/>
      <c r="Q406" s="38">
        <f>IFERROR(VLOOKUP(E406,$Y$50:$Z$63,2),"")</f>
        <v>10</v>
      </c>
      <c r="R406" s="37"/>
      <c r="S406" s="39"/>
    </row>
    <row r="407" spans="1:19" s="40" customFormat="1" x14ac:dyDescent="0.25">
      <c r="A407" s="32">
        <f t="shared" si="6"/>
        <v>396</v>
      </c>
      <c r="B407" s="54">
        <v>20180407020055</v>
      </c>
      <c r="C407" s="47">
        <v>43197</v>
      </c>
      <c r="D407" s="48" t="s">
        <v>124</v>
      </c>
      <c r="E407" s="48" t="s">
        <v>85</v>
      </c>
      <c r="F407" s="48" t="s">
        <v>109</v>
      </c>
      <c r="G407" s="48" t="s">
        <v>126</v>
      </c>
      <c r="H407" s="48" t="s">
        <v>44</v>
      </c>
      <c r="I407" s="49">
        <v>43209</v>
      </c>
      <c r="J407" s="48" t="s">
        <v>120</v>
      </c>
      <c r="K407" s="22">
        <f>IFERROR(WORKDAY(C407,Q407,DiasNOLaborables),"")</f>
        <v>43210</v>
      </c>
      <c r="L407" s="34" t="str">
        <f>+IF(C407="","",IF(I407="","",(IF(I407&lt;=K407,"A TIEMPO","FUERA DE TIEMPO"))))</f>
        <v>A TIEMPO</v>
      </c>
      <c r="M407" s="34">
        <f>IF(I407="","",NETWORKDAYS(Hoja1!C407+1,Hoja1!I407,DiasNOLaborables))</f>
        <v>9</v>
      </c>
      <c r="N407" s="35" t="str">
        <f>IF(NETWORKDAYS(K407+1,I407,DiasNOLaborables)&lt;=0,"",NETWORKDAYS(K407+1,I407,DiasNOLaborables))</f>
        <v/>
      </c>
      <c r="O407" s="36"/>
      <c r="P407" s="37"/>
      <c r="Q407" s="38">
        <f>IFERROR(VLOOKUP(E407,$Y$50:$Z$63,2),"")</f>
        <v>10</v>
      </c>
      <c r="R407" s="37"/>
      <c r="S407" s="39"/>
    </row>
    <row r="408" spans="1:19" s="40" customFormat="1" x14ac:dyDescent="0.25">
      <c r="A408" s="32">
        <f t="shared" si="6"/>
        <v>397</v>
      </c>
      <c r="B408" s="54">
        <v>20180408132515</v>
      </c>
      <c r="C408" s="50">
        <v>43198</v>
      </c>
      <c r="D408" s="48" t="s">
        <v>124</v>
      </c>
      <c r="E408" s="48" t="s">
        <v>85</v>
      </c>
      <c r="F408" s="48" t="s">
        <v>109</v>
      </c>
      <c r="G408" s="48" t="s">
        <v>126</v>
      </c>
      <c r="H408" s="48" t="s">
        <v>44</v>
      </c>
      <c r="I408" s="49">
        <v>43209</v>
      </c>
      <c r="J408" s="48" t="s">
        <v>120</v>
      </c>
      <c r="K408" s="22">
        <f>IFERROR(WORKDAY(C408,Q408,DiasNOLaborables),"")</f>
        <v>43210</v>
      </c>
      <c r="L408" s="34" t="str">
        <f>+IF(C408="","",IF(I408="","",(IF(I408&lt;=K408,"A TIEMPO","FUERA DE TIEMPO"))))</f>
        <v>A TIEMPO</v>
      </c>
      <c r="M408" s="34">
        <f>IF(I408="","",NETWORKDAYS(Hoja1!C408+1,Hoja1!I408,DiasNOLaborables))</f>
        <v>9</v>
      </c>
      <c r="N408" s="35" t="str">
        <f>IF(NETWORKDAYS(K408+1,I408,DiasNOLaborables)&lt;=0,"",NETWORKDAYS(K408+1,I408,DiasNOLaborables))</f>
        <v/>
      </c>
      <c r="O408" s="36"/>
      <c r="P408" s="37"/>
      <c r="Q408" s="38">
        <f>IFERROR(VLOOKUP(E408,$Y$50:$Z$63,2),"")</f>
        <v>10</v>
      </c>
      <c r="R408" s="37"/>
      <c r="S408" s="39"/>
    </row>
    <row r="409" spans="1:19" s="40" customFormat="1" x14ac:dyDescent="0.25">
      <c r="A409" s="32">
        <f t="shared" si="6"/>
        <v>398</v>
      </c>
      <c r="B409" s="54">
        <v>20180408132444</v>
      </c>
      <c r="C409" s="50">
        <v>43198</v>
      </c>
      <c r="D409" s="48" t="s">
        <v>124</v>
      </c>
      <c r="E409" s="48" t="s">
        <v>85</v>
      </c>
      <c r="F409" s="48" t="s">
        <v>109</v>
      </c>
      <c r="G409" s="48" t="s">
        <v>126</v>
      </c>
      <c r="H409" s="48" t="s">
        <v>44</v>
      </c>
      <c r="I409" s="49">
        <v>43209</v>
      </c>
      <c r="J409" s="48" t="s">
        <v>120</v>
      </c>
      <c r="K409" s="22">
        <f>IFERROR(WORKDAY(C409,Q409,DiasNOLaborables),"")</f>
        <v>43210</v>
      </c>
      <c r="L409" s="34" t="str">
        <f>+IF(C409="","",IF(I409="","",(IF(I409&lt;=K409,"A TIEMPO","FUERA DE TIEMPO"))))</f>
        <v>A TIEMPO</v>
      </c>
      <c r="M409" s="34">
        <f>IF(I409="","",NETWORKDAYS(Hoja1!C409+1,Hoja1!I409,DiasNOLaborables))</f>
        <v>9</v>
      </c>
      <c r="N409" s="35" t="str">
        <f>IF(NETWORKDAYS(K409+1,I409,DiasNOLaborables)&lt;=0,"",NETWORKDAYS(K409+1,I409,DiasNOLaborables))</f>
        <v/>
      </c>
      <c r="O409" s="36"/>
      <c r="P409" s="37"/>
      <c r="Q409" s="38">
        <f>IFERROR(VLOOKUP(E409,$Y$50:$Z$63,2),"")</f>
        <v>10</v>
      </c>
      <c r="R409" s="37"/>
      <c r="S409" s="39"/>
    </row>
    <row r="410" spans="1:19" s="40" customFormat="1" x14ac:dyDescent="0.25">
      <c r="A410" s="32">
        <f t="shared" si="6"/>
        <v>399</v>
      </c>
      <c r="B410" s="54">
        <v>20180408132117</v>
      </c>
      <c r="C410" s="50">
        <v>43198</v>
      </c>
      <c r="D410" s="48" t="s">
        <v>124</v>
      </c>
      <c r="E410" s="48" t="s">
        <v>85</v>
      </c>
      <c r="F410" s="48" t="s">
        <v>109</v>
      </c>
      <c r="G410" s="48" t="s">
        <v>126</v>
      </c>
      <c r="H410" s="48" t="s">
        <v>44</v>
      </c>
      <c r="I410" s="49">
        <v>43209</v>
      </c>
      <c r="J410" s="48" t="s">
        <v>120</v>
      </c>
      <c r="K410" s="22">
        <f>IFERROR(WORKDAY(C410,Q410,DiasNOLaborables),"")</f>
        <v>43210</v>
      </c>
      <c r="L410" s="34" t="str">
        <f>+IF(C410="","",IF(I410="","",(IF(I410&lt;=K410,"A TIEMPO","FUERA DE TIEMPO"))))</f>
        <v>A TIEMPO</v>
      </c>
      <c r="M410" s="34">
        <f>IF(I410="","",NETWORKDAYS(Hoja1!C410+1,Hoja1!I410,DiasNOLaborables))</f>
        <v>9</v>
      </c>
      <c r="N410" s="35" t="str">
        <f>IF(NETWORKDAYS(K410+1,I410,DiasNOLaborables)&lt;=0,"",NETWORKDAYS(K410+1,I410,DiasNOLaborables))</f>
        <v/>
      </c>
      <c r="O410" s="36"/>
      <c r="P410" s="37"/>
      <c r="Q410" s="38">
        <f>IFERROR(VLOOKUP(E410,$Y$50:$Z$63,2),"")</f>
        <v>10</v>
      </c>
      <c r="R410" s="37"/>
      <c r="S410" s="39"/>
    </row>
    <row r="411" spans="1:19" s="40" customFormat="1" x14ac:dyDescent="0.25">
      <c r="A411" s="32">
        <f t="shared" si="6"/>
        <v>400</v>
      </c>
      <c r="B411" s="54">
        <v>20180408131634</v>
      </c>
      <c r="C411" s="50">
        <v>43198</v>
      </c>
      <c r="D411" s="48" t="s">
        <v>124</v>
      </c>
      <c r="E411" s="48" t="s">
        <v>85</v>
      </c>
      <c r="F411" s="48" t="s">
        <v>109</v>
      </c>
      <c r="G411" s="48" t="s">
        <v>126</v>
      </c>
      <c r="H411" s="48" t="s">
        <v>44</v>
      </c>
      <c r="I411" s="49">
        <v>43209</v>
      </c>
      <c r="J411" s="48" t="s">
        <v>120</v>
      </c>
      <c r="K411" s="22">
        <f>IFERROR(WORKDAY(C411,Q411,DiasNOLaborables),"")</f>
        <v>43210</v>
      </c>
      <c r="L411" s="34" t="str">
        <f>+IF(C411="","",IF(I411="","",(IF(I411&lt;=K411,"A TIEMPO","FUERA DE TIEMPO"))))</f>
        <v>A TIEMPO</v>
      </c>
      <c r="M411" s="34">
        <f>IF(I411="","",NETWORKDAYS(Hoja1!C411+1,Hoja1!I411,DiasNOLaborables))</f>
        <v>9</v>
      </c>
      <c r="N411" s="35" t="str">
        <f>IF(NETWORKDAYS(K411+1,I411,DiasNOLaborables)&lt;=0,"",NETWORKDAYS(K411+1,I411,DiasNOLaborables))</f>
        <v/>
      </c>
      <c r="O411" s="36"/>
      <c r="P411" s="37"/>
      <c r="Q411" s="38">
        <f>IFERROR(VLOOKUP(E411,$Y$50:$Z$63,2),"")</f>
        <v>10</v>
      </c>
      <c r="R411" s="37"/>
      <c r="S411" s="39"/>
    </row>
    <row r="412" spans="1:19" s="40" customFormat="1" x14ac:dyDescent="0.25">
      <c r="A412" s="32">
        <f t="shared" si="6"/>
        <v>401</v>
      </c>
      <c r="B412" s="54">
        <v>20180408131232</v>
      </c>
      <c r="C412" s="50">
        <v>43198</v>
      </c>
      <c r="D412" s="48" t="s">
        <v>124</v>
      </c>
      <c r="E412" s="48" t="s">
        <v>85</v>
      </c>
      <c r="F412" s="48" t="s">
        <v>109</v>
      </c>
      <c r="G412" s="48" t="s">
        <v>126</v>
      </c>
      <c r="H412" s="48" t="s">
        <v>44</v>
      </c>
      <c r="I412" s="49">
        <v>43209</v>
      </c>
      <c r="J412" s="48" t="s">
        <v>120</v>
      </c>
      <c r="K412" s="22">
        <f>IFERROR(WORKDAY(C412,Q412,DiasNOLaborables),"")</f>
        <v>43210</v>
      </c>
      <c r="L412" s="34" t="str">
        <f>+IF(C412="","",IF(I412="","",(IF(I412&lt;=K412,"A TIEMPO","FUERA DE TIEMPO"))))</f>
        <v>A TIEMPO</v>
      </c>
      <c r="M412" s="34">
        <f>IF(I412="","",NETWORKDAYS(Hoja1!C412+1,Hoja1!I412,DiasNOLaborables))</f>
        <v>9</v>
      </c>
      <c r="N412" s="35" t="str">
        <f>IF(NETWORKDAYS(K412+1,I412,DiasNOLaborables)&lt;=0,"",NETWORKDAYS(K412+1,I412,DiasNOLaborables))</f>
        <v/>
      </c>
      <c r="O412" s="36"/>
      <c r="P412" s="37"/>
      <c r="Q412" s="38">
        <f>IFERROR(VLOOKUP(E412,$Y$50:$Z$63,2),"")</f>
        <v>10</v>
      </c>
      <c r="R412" s="37"/>
      <c r="S412" s="39"/>
    </row>
    <row r="413" spans="1:19" s="40" customFormat="1" x14ac:dyDescent="0.25">
      <c r="A413" s="32">
        <f t="shared" si="6"/>
        <v>402</v>
      </c>
      <c r="B413" s="54">
        <v>20180408130817</v>
      </c>
      <c r="C413" s="50">
        <v>43198</v>
      </c>
      <c r="D413" s="48" t="s">
        <v>124</v>
      </c>
      <c r="E413" s="48" t="s">
        <v>85</v>
      </c>
      <c r="F413" s="48" t="s">
        <v>109</v>
      </c>
      <c r="G413" s="48" t="s">
        <v>126</v>
      </c>
      <c r="H413" s="48" t="s">
        <v>44</v>
      </c>
      <c r="I413" s="49">
        <v>43209</v>
      </c>
      <c r="J413" s="48" t="s">
        <v>120</v>
      </c>
      <c r="K413" s="22">
        <f>IFERROR(WORKDAY(C413,Q413,DiasNOLaborables),"")</f>
        <v>43210</v>
      </c>
      <c r="L413" s="34" t="str">
        <f>+IF(C413="","",IF(I413="","",(IF(I413&lt;=K413,"A TIEMPO","FUERA DE TIEMPO"))))</f>
        <v>A TIEMPO</v>
      </c>
      <c r="M413" s="34">
        <f>IF(I413="","",NETWORKDAYS(Hoja1!C413+1,Hoja1!I413,DiasNOLaborables))</f>
        <v>9</v>
      </c>
      <c r="N413" s="35" t="str">
        <f>IF(NETWORKDAYS(K413+1,I413,DiasNOLaborables)&lt;=0,"",NETWORKDAYS(K413+1,I413,DiasNOLaborables))</f>
        <v/>
      </c>
      <c r="O413" s="36"/>
      <c r="P413" s="37"/>
      <c r="Q413" s="38">
        <f>IFERROR(VLOOKUP(E413,$Y$50:$Z$63,2),"")</f>
        <v>10</v>
      </c>
      <c r="R413" s="37"/>
      <c r="S413" s="39"/>
    </row>
    <row r="414" spans="1:19" s="40" customFormat="1" x14ac:dyDescent="0.25">
      <c r="A414" s="32">
        <f t="shared" si="6"/>
        <v>403</v>
      </c>
      <c r="B414" s="54">
        <v>20180408130414</v>
      </c>
      <c r="C414" s="50">
        <v>43198</v>
      </c>
      <c r="D414" s="48" t="s">
        <v>124</v>
      </c>
      <c r="E414" s="48" t="s">
        <v>85</v>
      </c>
      <c r="F414" s="48" t="s">
        <v>109</v>
      </c>
      <c r="G414" s="48" t="s">
        <v>126</v>
      </c>
      <c r="H414" s="48" t="s">
        <v>44</v>
      </c>
      <c r="I414" s="49">
        <v>43209</v>
      </c>
      <c r="J414" s="48" t="s">
        <v>120</v>
      </c>
      <c r="K414" s="22">
        <f>IFERROR(WORKDAY(C414,Q414,DiasNOLaborables),"")</f>
        <v>43210</v>
      </c>
      <c r="L414" s="34" t="str">
        <f>+IF(C414="","",IF(I414="","",(IF(I414&lt;=K414,"A TIEMPO","FUERA DE TIEMPO"))))</f>
        <v>A TIEMPO</v>
      </c>
      <c r="M414" s="34">
        <f>IF(I414="","",NETWORKDAYS(Hoja1!C414+1,Hoja1!I414,DiasNOLaborables))</f>
        <v>9</v>
      </c>
      <c r="N414" s="35" t="str">
        <f>IF(NETWORKDAYS(K414+1,I414,DiasNOLaborables)&lt;=0,"",NETWORKDAYS(K414+1,I414,DiasNOLaborables))</f>
        <v/>
      </c>
      <c r="O414" s="36"/>
      <c r="P414" s="37"/>
      <c r="Q414" s="38">
        <f>IFERROR(VLOOKUP(E414,$Y$50:$Z$63,2),"")</f>
        <v>10</v>
      </c>
      <c r="R414" s="37"/>
      <c r="S414" s="39"/>
    </row>
    <row r="415" spans="1:19" s="40" customFormat="1" x14ac:dyDescent="0.25">
      <c r="A415" s="32">
        <f t="shared" si="6"/>
        <v>404</v>
      </c>
      <c r="B415" s="54">
        <v>20180408130117</v>
      </c>
      <c r="C415" s="50">
        <v>43198</v>
      </c>
      <c r="D415" s="48" t="s">
        <v>124</v>
      </c>
      <c r="E415" s="48" t="s">
        <v>85</v>
      </c>
      <c r="F415" s="48" t="s">
        <v>109</v>
      </c>
      <c r="G415" s="48" t="s">
        <v>126</v>
      </c>
      <c r="H415" s="48" t="s">
        <v>44</v>
      </c>
      <c r="I415" s="49">
        <v>43209</v>
      </c>
      <c r="J415" s="48" t="s">
        <v>120</v>
      </c>
      <c r="K415" s="22">
        <f>IFERROR(WORKDAY(C415,Q415,DiasNOLaborables),"")</f>
        <v>43210</v>
      </c>
      <c r="L415" s="34" t="str">
        <f>+IF(C415="","",IF(I415="","",(IF(I415&lt;=K415,"A TIEMPO","FUERA DE TIEMPO"))))</f>
        <v>A TIEMPO</v>
      </c>
      <c r="M415" s="34">
        <f>IF(I415="","",NETWORKDAYS(Hoja1!C415+1,Hoja1!I415,DiasNOLaborables))</f>
        <v>9</v>
      </c>
      <c r="N415" s="35" t="str">
        <f>IF(NETWORKDAYS(K415+1,I415,DiasNOLaborables)&lt;=0,"",NETWORKDAYS(K415+1,I415,DiasNOLaborables))</f>
        <v/>
      </c>
      <c r="O415" s="36"/>
      <c r="P415" s="37"/>
      <c r="Q415" s="38">
        <f>IFERROR(VLOOKUP(E415,$Y$50:$Z$63,2),"")</f>
        <v>10</v>
      </c>
      <c r="R415" s="37"/>
      <c r="S415" s="39"/>
    </row>
    <row r="416" spans="1:19" s="40" customFormat="1" x14ac:dyDescent="0.25">
      <c r="A416" s="32">
        <f t="shared" si="6"/>
        <v>405</v>
      </c>
      <c r="B416" s="54">
        <v>20180408125807</v>
      </c>
      <c r="C416" s="50">
        <v>43198</v>
      </c>
      <c r="D416" s="48" t="s">
        <v>124</v>
      </c>
      <c r="E416" s="48" t="s">
        <v>85</v>
      </c>
      <c r="F416" s="48" t="s">
        <v>109</v>
      </c>
      <c r="G416" s="48" t="s">
        <v>126</v>
      </c>
      <c r="H416" s="48" t="s">
        <v>44</v>
      </c>
      <c r="I416" s="49">
        <v>43209</v>
      </c>
      <c r="J416" s="48" t="s">
        <v>120</v>
      </c>
      <c r="K416" s="22">
        <f>IFERROR(WORKDAY(C416,Q416,DiasNOLaborables),"")</f>
        <v>43210</v>
      </c>
      <c r="L416" s="34" t="str">
        <f>+IF(C416="","",IF(I416="","",(IF(I416&lt;=K416,"A TIEMPO","FUERA DE TIEMPO"))))</f>
        <v>A TIEMPO</v>
      </c>
      <c r="M416" s="34">
        <f>IF(I416="","",NETWORKDAYS(Hoja1!C416+1,Hoja1!I416,DiasNOLaborables))</f>
        <v>9</v>
      </c>
      <c r="N416" s="35" t="str">
        <f>IF(NETWORKDAYS(K416+1,I416,DiasNOLaborables)&lt;=0,"",NETWORKDAYS(K416+1,I416,DiasNOLaborables))</f>
        <v/>
      </c>
      <c r="O416" s="36"/>
      <c r="P416" s="37"/>
      <c r="Q416" s="38">
        <f>IFERROR(VLOOKUP(E416,$Y$50:$Z$63,2),"")</f>
        <v>10</v>
      </c>
      <c r="R416" s="37"/>
      <c r="S416" s="39"/>
    </row>
    <row r="417" spans="1:19" s="40" customFormat="1" x14ac:dyDescent="0.25">
      <c r="A417" s="32">
        <f t="shared" si="6"/>
        <v>406</v>
      </c>
      <c r="B417" s="54">
        <v>20180408125631</v>
      </c>
      <c r="C417" s="50">
        <v>43198</v>
      </c>
      <c r="D417" s="48" t="s">
        <v>124</v>
      </c>
      <c r="E417" s="48" t="s">
        <v>85</v>
      </c>
      <c r="F417" s="48" t="s">
        <v>109</v>
      </c>
      <c r="G417" s="48" t="s">
        <v>126</v>
      </c>
      <c r="H417" s="48" t="s">
        <v>44</v>
      </c>
      <c r="I417" s="49">
        <v>43209</v>
      </c>
      <c r="J417" s="48" t="s">
        <v>120</v>
      </c>
      <c r="K417" s="22">
        <f>IFERROR(WORKDAY(C417,Q417,DiasNOLaborables),"")</f>
        <v>43210</v>
      </c>
      <c r="L417" s="34" t="str">
        <f>+IF(C417="","",IF(I417="","",(IF(I417&lt;=K417,"A TIEMPO","FUERA DE TIEMPO"))))</f>
        <v>A TIEMPO</v>
      </c>
      <c r="M417" s="34">
        <f>IF(I417="","",NETWORKDAYS(Hoja1!C417+1,Hoja1!I417,DiasNOLaborables))</f>
        <v>9</v>
      </c>
      <c r="N417" s="35" t="str">
        <f>IF(NETWORKDAYS(K417+1,I417,DiasNOLaborables)&lt;=0,"",NETWORKDAYS(K417+1,I417,DiasNOLaborables))</f>
        <v/>
      </c>
      <c r="O417" s="36"/>
      <c r="P417" s="37"/>
      <c r="Q417" s="38">
        <f>IFERROR(VLOOKUP(E417,$Y$50:$Z$63,2),"")</f>
        <v>10</v>
      </c>
      <c r="R417" s="37"/>
      <c r="S417" s="39"/>
    </row>
    <row r="418" spans="1:19" s="40" customFormat="1" x14ac:dyDescent="0.25">
      <c r="A418" s="32">
        <f t="shared" si="6"/>
        <v>407</v>
      </c>
      <c r="B418" s="54">
        <v>20180408125554</v>
      </c>
      <c r="C418" s="50">
        <v>43198</v>
      </c>
      <c r="D418" s="48" t="s">
        <v>124</v>
      </c>
      <c r="E418" s="48" t="s">
        <v>85</v>
      </c>
      <c r="F418" s="48" t="s">
        <v>109</v>
      </c>
      <c r="G418" s="48" t="s">
        <v>126</v>
      </c>
      <c r="H418" s="48" t="s">
        <v>44</v>
      </c>
      <c r="I418" s="49">
        <v>43209</v>
      </c>
      <c r="J418" s="48" t="s">
        <v>120</v>
      </c>
      <c r="K418" s="22">
        <f>IFERROR(WORKDAY(C418,Q418,DiasNOLaborables),"")</f>
        <v>43210</v>
      </c>
      <c r="L418" s="34" t="str">
        <f>+IF(C418="","",IF(I418="","",(IF(I418&lt;=K418,"A TIEMPO","FUERA DE TIEMPO"))))</f>
        <v>A TIEMPO</v>
      </c>
      <c r="M418" s="34">
        <f>IF(I418="","",NETWORKDAYS(Hoja1!C418+1,Hoja1!I418,DiasNOLaborables))</f>
        <v>9</v>
      </c>
      <c r="N418" s="35" t="str">
        <f>IF(NETWORKDAYS(K418+1,I418,DiasNOLaborables)&lt;=0,"",NETWORKDAYS(K418+1,I418,DiasNOLaborables))</f>
        <v/>
      </c>
      <c r="O418" s="36"/>
      <c r="P418" s="37"/>
      <c r="Q418" s="38">
        <f>IFERROR(VLOOKUP(E418,$Y$50:$Z$63,2),"")</f>
        <v>10</v>
      </c>
      <c r="R418" s="37"/>
      <c r="S418" s="39"/>
    </row>
    <row r="419" spans="1:19" s="40" customFormat="1" x14ac:dyDescent="0.25">
      <c r="A419" s="32">
        <f t="shared" si="6"/>
        <v>408</v>
      </c>
      <c r="B419" s="54">
        <v>20180408125529</v>
      </c>
      <c r="C419" s="50">
        <v>43198</v>
      </c>
      <c r="D419" s="48" t="s">
        <v>124</v>
      </c>
      <c r="E419" s="48" t="s">
        <v>85</v>
      </c>
      <c r="F419" s="48" t="s">
        <v>109</v>
      </c>
      <c r="G419" s="48" t="s">
        <v>126</v>
      </c>
      <c r="H419" s="48" t="s">
        <v>44</v>
      </c>
      <c r="I419" s="49">
        <v>43209</v>
      </c>
      <c r="J419" s="48" t="s">
        <v>120</v>
      </c>
      <c r="K419" s="22">
        <f>IFERROR(WORKDAY(C419,Q419,DiasNOLaborables),"")</f>
        <v>43210</v>
      </c>
      <c r="L419" s="34" t="str">
        <f>+IF(C419="","",IF(I419="","",(IF(I419&lt;=K419,"A TIEMPO","FUERA DE TIEMPO"))))</f>
        <v>A TIEMPO</v>
      </c>
      <c r="M419" s="34">
        <f>IF(I419="","",NETWORKDAYS(Hoja1!C419+1,Hoja1!I419,DiasNOLaborables))</f>
        <v>9</v>
      </c>
      <c r="N419" s="35" t="str">
        <f>IF(NETWORKDAYS(K419+1,I419,DiasNOLaborables)&lt;=0,"",NETWORKDAYS(K419+1,I419,DiasNOLaborables))</f>
        <v/>
      </c>
      <c r="O419" s="36"/>
      <c r="P419" s="37"/>
      <c r="Q419" s="38">
        <f>IFERROR(VLOOKUP(E419,$Y$50:$Z$63,2),"")</f>
        <v>10</v>
      </c>
      <c r="R419" s="37"/>
      <c r="S419" s="39"/>
    </row>
    <row r="420" spans="1:19" s="40" customFormat="1" x14ac:dyDescent="0.25">
      <c r="A420" s="32">
        <f t="shared" si="6"/>
        <v>409</v>
      </c>
      <c r="B420" s="54">
        <v>20180408125321</v>
      </c>
      <c r="C420" s="50">
        <v>43198</v>
      </c>
      <c r="D420" s="48" t="s">
        <v>124</v>
      </c>
      <c r="E420" s="48" t="s">
        <v>85</v>
      </c>
      <c r="F420" s="48" t="s">
        <v>109</v>
      </c>
      <c r="G420" s="48" t="s">
        <v>126</v>
      </c>
      <c r="H420" s="48" t="s">
        <v>44</v>
      </c>
      <c r="I420" s="49">
        <v>43209</v>
      </c>
      <c r="J420" s="48" t="s">
        <v>120</v>
      </c>
      <c r="K420" s="22">
        <f>IFERROR(WORKDAY(C420,Q420,DiasNOLaborables),"")</f>
        <v>43210</v>
      </c>
      <c r="L420" s="34" t="str">
        <f>+IF(C420="","",IF(I420="","",(IF(I420&lt;=K420,"A TIEMPO","FUERA DE TIEMPO"))))</f>
        <v>A TIEMPO</v>
      </c>
      <c r="M420" s="34">
        <f>IF(I420="","",NETWORKDAYS(Hoja1!C420+1,Hoja1!I420,DiasNOLaborables))</f>
        <v>9</v>
      </c>
      <c r="N420" s="35" t="str">
        <f>IF(NETWORKDAYS(K420+1,I420,DiasNOLaborables)&lt;=0,"",NETWORKDAYS(K420+1,I420,DiasNOLaborables))</f>
        <v/>
      </c>
      <c r="O420" s="36"/>
      <c r="P420" s="37"/>
      <c r="Q420" s="38">
        <f>IFERROR(VLOOKUP(E420,$Y$50:$Z$63,2),"")</f>
        <v>10</v>
      </c>
      <c r="R420" s="37"/>
      <c r="S420" s="39"/>
    </row>
    <row r="421" spans="1:19" s="40" customFormat="1" x14ac:dyDescent="0.25">
      <c r="A421" s="32">
        <f t="shared" si="6"/>
        <v>410</v>
      </c>
      <c r="B421" s="54">
        <v>20180408125014</v>
      </c>
      <c r="C421" s="50">
        <v>43198</v>
      </c>
      <c r="D421" s="48" t="s">
        <v>124</v>
      </c>
      <c r="E421" s="48" t="s">
        <v>85</v>
      </c>
      <c r="F421" s="48" t="s">
        <v>109</v>
      </c>
      <c r="G421" s="48" t="s">
        <v>126</v>
      </c>
      <c r="H421" s="48" t="s">
        <v>44</v>
      </c>
      <c r="I421" s="49">
        <v>43209</v>
      </c>
      <c r="J421" s="48" t="s">
        <v>120</v>
      </c>
      <c r="K421" s="22">
        <f>IFERROR(WORKDAY(C421,Q421,DiasNOLaborables),"")</f>
        <v>43210</v>
      </c>
      <c r="L421" s="34" t="str">
        <f>+IF(C421="","",IF(I421="","",(IF(I421&lt;=K421,"A TIEMPO","FUERA DE TIEMPO"))))</f>
        <v>A TIEMPO</v>
      </c>
      <c r="M421" s="34">
        <f>IF(I421="","",NETWORKDAYS(Hoja1!C421+1,Hoja1!I421,DiasNOLaborables))</f>
        <v>9</v>
      </c>
      <c r="N421" s="35" t="str">
        <f>IF(NETWORKDAYS(K421+1,I421,DiasNOLaborables)&lt;=0,"",NETWORKDAYS(K421+1,I421,DiasNOLaborables))</f>
        <v/>
      </c>
      <c r="O421" s="36"/>
      <c r="P421" s="37"/>
      <c r="Q421" s="38">
        <f>IFERROR(VLOOKUP(E421,$Y$50:$Z$63,2),"")</f>
        <v>10</v>
      </c>
      <c r="R421" s="37"/>
      <c r="S421" s="39"/>
    </row>
    <row r="422" spans="1:19" s="40" customFormat="1" x14ac:dyDescent="0.25">
      <c r="A422" s="32">
        <f t="shared" si="6"/>
        <v>411</v>
      </c>
      <c r="B422" s="54">
        <v>20180408124941</v>
      </c>
      <c r="C422" s="50">
        <v>43198</v>
      </c>
      <c r="D422" s="48" t="s">
        <v>124</v>
      </c>
      <c r="E422" s="48" t="s">
        <v>85</v>
      </c>
      <c r="F422" s="48" t="s">
        <v>109</v>
      </c>
      <c r="G422" s="48" t="s">
        <v>126</v>
      </c>
      <c r="H422" s="48" t="s">
        <v>44</v>
      </c>
      <c r="I422" s="49">
        <v>43209</v>
      </c>
      <c r="J422" s="48" t="s">
        <v>120</v>
      </c>
      <c r="K422" s="22">
        <f>IFERROR(WORKDAY(C422,Q422,DiasNOLaborables),"")</f>
        <v>43210</v>
      </c>
      <c r="L422" s="34" t="str">
        <f>+IF(C422="","",IF(I422="","",(IF(I422&lt;=K422,"A TIEMPO","FUERA DE TIEMPO"))))</f>
        <v>A TIEMPO</v>
      </c>
      <c r="M422" s="34">
        <f>IF(I422="","",NETWORKDAYS(Hoja1!C422+1,Hoja1!I422,DiasNOLaborables))</f>
        <v>9</v>
      </c>
      <c r="N422" s="35" t="str">
        <f>IF(NETWORKDAYS(K422+1,I422,DiasNOLaborables)&lt;=0,"",NETWORKDAYS(K422+1,I422,DiasNOLaborables))</f>
        <v/>
      </c>
      <c r="O422" s="36"/>
      <c r="P422" s="37"/>
      <c r="Q422" s="38">
        <f>IFERROR(VLOOKUP(E422,$Y$50:$Z$63,2),"")</f>
        <v>10</v>
      </c>
      <c r="R422" s="37"/>
      <c r="S422" s="39"/>
    </row>
    <row r="423" spans="1:19" s="40" customFormat="1" x14ac:dyDescent="0.25">
      <c r="A423" s="32">
        <f t="shared" si="6"/>
        <v>412</v>
      </c>
      <c r="B423" s="54">
        <v>20180408124754</v>
      </c>
      <c r="C423" s="50">
        <v>43198</v>
      </c>
      <c r="D423" s="48" t="s">
        <v>124</v>
      </c>
      <c r="E423" s="48" t="s">
        <v>85</v>
      </c>
      <c r="F423" s="48" t="s">
        <v>109</v>
      </c>
      <c r="G423" s="48" t="s">
        <v>126</v>
      </c>
      <c r="H423" s="48" t="s">
        <v>44</v>
      </c>
      <c r="I423" s="49">
        <v>43209</v>
      </c>
      <c r="J423" s="48" t="s">
        <v>120</v>
      </c>
      <c r="K423" s="22">
        <f>IFERROR(WORKDAY(C423,Q423,DiasNOLaborables),"")</f>
        <v>43210</v>
      </c>
      <c r="L423" s="34" t="str">
        <f>+IF(C423="","",IF(I423="","",(IF(I423&lt;=K423,"A TIEMPO","FUERA DE TIEMPO"))))</f>
        <v>A TIEMPO</v>
      </c>
      <c r="M423" s="34">
        <f>IF(I423="","",NETWORKDAYS(Hoja1!C423+1,Hoja1!I423,DiasNOLaborables))</f>
        <v>9</v>
      </c>
      <c r="N423" s="35" t="str">
        <f>IF(NETWORKDAYS(K423+1,I423,DiasNOLaborables)&lt;=0,"",NETWORKDAYS(K423+1,I423,DiasNOLaborables))</f>
        <v/>
      </c>
      <c r="O423" s="36"/>
      <c r="P423" s="37"/>
      <c r="Q423" s="38">
        <f>IFERROR(VLOOKUP(E423,$Y$50:$Z$63,2),"")</f>
        <v>10</v>
      </c>
      <c r="R423" s="37"/>
      <c r="S423" s="39"/>
    </row>
    <row r="424" spans="1:19" s="40" customFormat="1" x14ac:dyDescent="0.25">
      <c r="A424" s="32">
        <f t="shared" si="6"/>
        <v>413</v>
      </c>
      <c r="B424" s="54">
        <v>20180408124556</v>
      </c>
      <c r="C424" s="50">
        <v>43198</v>
      </c>
      <c r="D424" s="48" t="s">
        <v>124</v>
      </c>
      <c r="E424" s="48" t="s">
        <v>85</v>
      </c>
      <c r="F424" s="48" t="s">
        <v>109</v>
      </c>
      <c r="G424" s="48" t="s">
        <v>126</v>
      </c>
      <c r="H424" s="48" t="s">
        <v>44</v>
      </c>
      <c r="I424" s="49">
        <v>43209</v>
      </c>
      <c r="J424" s="48" t="s">
        <v>120</v>
      </c>
      <c r="K424" s="22">
        <f>IFERROR(WORKDAY(C424,Q424,DiasNOLaborables),"")</f>
        <v>43210</v>
      </c>
      <c r="L424" s="34" t="str">
        <f>+IF(C424="","",IF(I424="","",(IF(I424&lt;=K424,"A TIEMPO","FUERA DE TIEMPO"))))</f>
        <v>A TIEMPO</v>
      </c>
      <c r="M424" s="34">
        <f>IF(I424="","",NETWORKDAYS(Hoja1!C424+1,Hoja1!I424,DiasNOLaborables))</f>
        <v>9</v>
      </c>
      <c r="N424" s="35" t="str">
        <f>IF(NETWORKDAYS(K424+1,I424,DiasNOLaborables)&lt;=0,"",NETWORKDAYS(K424+1,I424,DiasNOLaborables))</f>
        <v/>
      </c>
      <c r="O424" s="36"/>
      <c r="P424" s="37"/>
      <c r="Q424" s="38">
        <f>IFERROR(VLOOKUP(E424,$Y$50:$Z$63,2),"")</f>
        <v>10</v>
      </c>
      <c r="R424" s="37"/>
      <c r="S424" s="39"/>
    </row>
    <row r="425" spans="1:19" s="40" customFormat="1" x14ac:dyDescent="0.25">
      <c r="A425" s="32">
        <f t="shared" si="6"/>
        <v>414</v>
      </c>
      <c r="B425" s="54">
        <v>20180408124135</v>
      </c>
      <c r="C425" s="50">
        <v>43198</v>
      </c>
      <c r="D425" s="48" t="s">
        <v>124</v>
      </c>
      <c r="E425" s="48" t="s">
        <v>85</v>
      </c>
      <c r="F425" s="48" t="s">
        <v>109</v>
      </c>
      <c r="G425" s="48" t="s">
        <v>126</v>
      </c>
      <c r="H425" s="48" t="s">
        <v>44</v>
      </c>
      <c r="I425" s="49">
        <v>43209</v>
      </c>
      <c r="J425" s="48" t="s">
        <v>120</v>
      </c>
      <c r="K425" s="22">
        <f>IFERROR(WORKDAY(C425,Q425,DiasNOLaborables),"")</f>
        <v>43210</v>
      </c>
      <c r="L425" s="34" t="str">
        <f>+IF(C425="","",IF(I425="","",(IF(I425&lt;=K425,"A TIEMPO","FUERA DE TIEMPO"))))</f>
        <v>A TIEMPO</v>
      </c>
      <c r="M425" s="34">
        <f>IF(I425="","",NETWORKDAYS(Hoja1!C425+1,Hoja1!I425,DiasNOLaborables))</f>
        <v>9</v>
      </c>
      <c r="N425" s="35" t="str">
        <f>IF(NETWORKDAYS(K425+1,I425,DiasNOLaborables)&lt;=0,"",NETWORKDAYS(K425+1,I425,DiasNOLaborables))</f>
        <v/>
      </c>
      <c r="O425" s="36"/>
      <c r="P425" s="37"/>
      <c r="Q425" s="38">
        <f>IFERROR(VLOOKUP(E425,$Y$50:$Z$63,2),"")</f>
        <v>10</v>
      </c>
      <c r="R425" s="37"/>
      <c r="S425" s="39"/>
    </row>
    <row r="426" spans="1:19" s="40" customFormat="1" x14ac:dyDescent="0.25">
      <c r="A426" s="32">
        <f t="shared" si="6"/>
        <v>415</v>
      </c>
      <c r="B426" s="54">
        <v>20180408124102</v>
      </c>
      <c r="C426" s="50">
        <v>43198</v>
      </c>
      <c r="D426" s="48" t="s">
        <v>124</v>
      </c>
      <c r="E426" s="48" t="s">
        <v>85</v>
      </c>
      <c r="F426" s="48" t="s">
        <v>109</v>
      </c>
      <c r="G426" s="48" t="s">
        <v>126</v>
      </c>
      <c r="H426" s="48" t="s">
        <v>44</v>
      </c>
      <c r="I426" s="49">
        <v>43209</v>
      </c>
      <c r="J426" s="48" t="s">
        <v>120</v>
      </c>
      <c r="K426" s="22">
        <f>IFERROR(WORKDAY(C426,Q426,DiasNOLaborables),"")</f>
        <v>43210</v>
      </c>
      <c r="L426" s="34" t="str">
        <f>+IF(C426="","",IF(I426="","",(IF(I426&lt;=K426,"A TIEMPO","FUERA DE TIEMPO"))))</f>
        <v>A TIEMPO</v>
      </c>
      <c r="M426" s="34">
        <f>IF(I426="","",NETWORKDAYS(Hoja1!C426+1,Hoja1!I426,DiasNOLaborables))</f>
        <v>9</v>
      </c>
      <c r="N426" s="35" t="str">
        <f>IF(NETWORKDAYS(K426+1,I426,DiasNOLaborables)&lt;=0,"",NETWORKDAYS(K426+1,I426,DiasNOLaborables))</f>
        <v/>
      </c>
      <c r="O426" s="36"/>
      <c r="P426" s="37"/>
      <c r="Q426" s="38">
        <f>IFERROR(VLOOKUP(E426,$Y$50:$Z$63,2),"")</f>
        <v>10</v>
      </c>
      <c r="R426" s="37"/>
      <c r="S426" s="39"/>
    </row>
    <row r="427" spans="1:19" s="40" customFormat="1" x14ac:dyDescent="0.25">
      <c r="A427" s="32">
        <f t="shared" si="6"/>
        <v>416</v>
      </c>
      <c r="B427" s="54">
        <v>20180408123815</v>
      </c>
      <c r="C427" s="50">
        <v>43198</v>
      </c>
      <c r="D427" s="48" t="s">
        <v>124</v>
      </c>
      <c r="E427" s="48" t="s">
        <v>85</v>
      </c>
      <c r="F427" s="48" t="s">
        <v>109</v>
      </c>
      <c r="G427" s="48" t="s">
        <v>126</v>
      </c>
      <c r="H427" s="48" t="s">
        <v>44</v>
      </c>
      <c r="I427" s="49">
        <v>43209</v>
      </c>
      <c r="J427" s="48" t="s">
        <v>120</v>
      </c>
      <c r="K427" s="22">
        <f>IFERROR(WORKDAY(C427,Q427,DiasNOLaborables),"")</f>
        <v>43210</v>
      </c>
      <c r="L427" s="34" t="str">
        <f>+IF(C427="","",IF(I427="","",(IF(I427&lt;=K427,"A TIEMPO","FUERA DE TIEMPO"))))</f>
        <v>A TIEMPO</v>
      </c>
      <c r="M427" s="34">
        <f>IF(I427="","",NETWORKDAYS(Hoja1!C427+1,Hoja1!I427,DiasNOLaborables))</f>
        <v>9</v>
      </c>
      <c r="N427" s="35" t="str">
        <f>IF(NETWORKDAYS(K427+1,I427,DiasNOLaborables)&lt;=0,"",NETWORKDAYS(K427+1,I427,DiasNOLaborables))</f>
        <v/>
      </c>
      <c r="O427" s="36"/>
      <c r="P427" s="37"/>
      <c r="Q427" s="38">
        <f>IFERROR(VLOOKUP(E427,$Y$50:$Z$63,2),"")</f>
        <v>10</v>
      </c>
      <c r="R427" s="37"/>
      <c r="S427" s="39"/>
    </row>
    <row r="428" spans="1:19" s="40" customFormat="1" x14ac:dyDescent="0.25">
      <c r="A428" s="32">
        <f t="shared" si="6"/>
        <v>417</v>
      </c>
      <c r="B428" s="54">
        <v>20180408123538</v>
      </c>
      <c r="C428" s="50">
        <v>43198</v>
      </c>
      <c r="D428" s="48" t="s">
        <v>124</v>
      </c>
      <c r="E428" s="48" t="s">
        <v>85</v>
      </c>
      <c r="F428" s="48" t="s">
        <v>109</v>
      </c>
      <c r="G428" s="48" t="s">
        <v>126</v>
      </c>
      <c r="H428" s="48" t="s">
        <v>44</v>
      </c>
      <c r="I428" s="49">
        <v>43209</v>
      </c>
      <c r="J428" s="48" t="s">
        <v>120</v>
      </c>
      <c r="K428" s="22">
        <f>IFERROR(WORKDAY(C428,Q428,DiasNOLaborables),"")</f>
        <v>43210</v>
      </c>
      <c r="L428" s="34" t="str">
        <f>+IF(C428="","",IF(I428="","",(IF(I428&lt;=K428,"A TIEMPO","FUERA DE TIEMPO"))))</f>
        <v>A TIEMPO</v>
      </c>
      <c r="M428" s="34">
        <f>IF(I428="","",NETWORKDAYS(Hoja1!C428+1,Hoja1!I428,DiasNOLaborables))</f>
        <v>9</v>
      </c>
      <c r="N428" s="35" t="str">
        <f>IF(NETWORKDAYS(K428+1,I428,DiasNOLaborables)&lt;=0,"",NETWORKDAYS(K428+1,I428,DiasNOLaborables))</f>
        <v/>
      </c>
      <c r="O428" s="36"/>
      <c r="P428" s="37"/>
      <c r="Q428" s="38">
        <f>IFERROR(VLOOKUP(E428,$Y$50:$Z$63,2),"")</f>
        <v>10</v>
      </c>
      <c r="R428" s="37"/>
      <c r="S428" s="39"/>
    </row>
    <row r="429" spans="1:19" s="40" customFormat="1" x14ac:dyDescent="0.25">
      <c r="A429" s="32">
        <f t="shared" si="6"/>
        <v>418</v>
      </c>
      <c r="B429" s="54">
        <v>20180408123238</v>
      </c>
      <c r="C429" s="50">
        <v>43198</v>
      </c>
      <c r="D429" s="48" t="s">
        <v>124</v>
      </c>
      <c r="E429" s="48" t="s">
        <v>85</v>
      </c>
      <c r="F429" s="48" t="s">
        <v>109</v>
      </c>
      <c r="G429" s="48" t="s">
        <v>126</v>
      </c>
      <c r="H429" s="48" t="s">
        <v>44</v>
      </c>
      <c r="I429" s="49">
        <v>43209</v>
      </c>
      <c r="J429" s="48" t="s">
        <v>120</v>
      </c>
      <c r="K429" s="22">
        <f>IFERROR(WORKDAY(C429,Q429,DiasNOLaborables),"")</f>
        <v>43210</v>
      </c>
      <c r="L429" s="34" t="str">
        <f>+IF(C429="","",IF(I429="","",(IF(I429&lt;=K429,"A TIEMPO","FUERA DE TIEMPO"))))</f>
        <v>A TIEMPO</v>
      </c>
      <c r="M429" s="34">
        <f>IF(I429="","",NETWORKDAYS(Hoja1!C429+1,Hoja1!I429,DiasNOLaborables))</f>
        <v>9</v>
      </c>
      <c r="N429" s="35" t="str">
        <f>IF(NETWORKDAYS(K429+1,I429,DiasNOLaborables)&lt;=0,"",NETWORKDAYS(K429+1,I429,DiasNOLaborables))</f>
        <v/>
      </c>
      <c r="O429" s="36"/>
      <c r="P429" s="37"/>
      <c r="Q429" s="38">
        <f>IFERROR(VLOOKUP(E429,$Y$50:$Z$63,2),"")</f>
        <v>10</v>
      </c>
      <c r="R429" s="37"/>
      <c r="S429" s="39"/>
    </row>
    <row r="430" spans="1:19" s="40" customFormat="1" x14ac:dyDescent="0.25">
      <c r="A430" s="32">
        <f t="shared" si="6"/>
        <v>419</v>
      </c>
      <c r="B430" s="54">
        <v>20180408122950</v>
      </c>
      <c r="C430" s="50">
        <v>43198</v>
      </c>
      <c r="D430" s="48" t="s">
        <v>124</v>
      </c>
      <c r="E430" s="48" t="s">
        <v>85</v>
      </c>
      <c r="F430" s="48" t="s">
        <v>109</v>
      </c>
      <c r="G430" s="48" t="s">
        <v>126</v>
      </c>
      <c r="H430" s="48" t="s">
        <v>44</v>
      </c>
      <c r="I430" s="49">
        <v>43209</v>
      </c>
      <c r="J430" s="48" t="s">
        <v>120</v>
      </c>
      <c r="K430" s="22">
        <f>IFERROR(WORKDAY(C430,Q430,DiasNOLaborables),"")</f>
        <v>43210</v>
      </c>
      <c r="L430" s="34" t="str">
        <f>+IF(C430="","",IF(I430="","",(IF(I430&lt;=K430,"A TIEMPO","FUERA DE TIEMPO"))))</f>
        <v>A TIEMPO</v>
      </c>
      <c r="M430" s="34">
        <f>IF(I430="","",NETWORKDAYS(Hoja1!C430+1,Hoja1!I430,DiasNOLaborables))</f>
        <v>9</v>
      </c>
      <c r="N430" s="35" t="str">
        <f>IF(NETWORKDAYS(K430+1,I430,DiasNOLaborables)&lt;=0,"",NETWORKDAYS(K430+1,I430,DiasNOLaborables))</f>
        <v/>
      </c>
      <c r="O430" s="36"/>
      <c r="P430" s="37"/>
      <c r="Q430" s="38">
        <f>IFERROR(VLOOKUP(E430,$Y$50:$Z$63,2),"")</f>
        <v>10</v>
      </c>
      <c r="R430" s="37"/>
      <c r="S430" s="39"/>
    </row>
    <row r="431" spans="1:19" s="40" customFormat="1" x14ac:dyDescent="0.25">
      <c r="A431" s="32">
        <f t="shared" si="6"/>
        <v>420</v>
      </c>
      <c r="B431" s="54">
        <v>20180408122827</v>
      </c>
      <c r="C431" s="50">
        <v>43198</v>
      </c>
      <c r="D431" s="48" t="s">
        <v>124</v>
      </c>
      <c r="E431" s="48" t="s">
        <v>85</v>
      </c>
      <c r="F431" s="48" t="s">
        <v>109</v>
      </c>
      <c r="G431" s="48" t="s">
        <v>126</v>
      </c>
      <c r="H431" s="48" t="s">
        <v>44</v>
      </c>
      <c r="I431" s="49">
        <v>43209</v>
      </c>
      <c r="J431" s="48" t="s">
        <v>120</v>
      </c>
      <c r="K431" s="22">
        <f>IFERROR(WORKDAY(C431,Q431,DiasNOLaborables),"")</f>
        <v>43210</v>
      </c>
      <c r="L431" s="34" t="str">
        <f>+IF(C431="","",IF(I431="","",(IF(I431&lt;=K431,"A TIEMPO","FUERA DE TIEMPO"))))</f>
        <v>A TIEMPO</v>
      </c>
      <c r="M431" s="34">
        <f>IF(I431="","",NETWORKDAYS(Hoja1!C431+1,Hoja1!I431,DiasNOLaborables))</f>
        <v>9</v>
      </c>
      <c r="N431" s="35" t="str">
        <f>IF(NETWORKDAYS(K431+1,I431,DiasNOLaborables)&lt;=0,"",NETWORKDAYS(K431+1,I431,DiasNOLaborables))</f>
        <v/>
      </c>
      <c r="O431" s="36"/>
      <c r="P431" s="37"/>
      <c r="Q431" s="38">
        <f>IFERROR(VLOOKUP(E431,$Y$50:$Z$63,2),"")</f>
        <v>10</v>
      </c>
      <c r="R431" s="37"/>
      <c r="S431" s="39"/>
    </row>
    <row r="432" spans="1:19" s="40" customFormat="1" x14ac:dyDescent="0.25">
      <c r="A432" s="32">
        <f t="shared" si="6"/>
        <v>421</v>
      </c>
      <c r="B432" s="54">
        <v>20180408122430</v>
      </c>
      <c r="C432" s="50">
        <v>43198</v>
      </c>
      <c r="D432" s="48" t="s">
        <v>124</v>
      </c>
      <c r="E432" s="48" t="s">
        <v>85</v>
      </c>
      <c r="F432" s="48" t="s">
        <v>109</v>
      </c>
      <c r="G432" s="48" t="s">
        <v>126</v>
      </c>
      <c r="H432" s="48" t="s">
        <v>44</v>
      </c>
      <c r="I432" s="49">
        <v>43209</v>
      </c>
      <c r="J432" s="48" t="s">
        <v>120</v>
      </c>
      <c r="K432" s="22">
        <f>IFERROR(WORKDAY(C432,Q432,DiasNOLaborables),"")</f>
        <v>43210</v>
      </c>
      <c r="L432" s="34" t="str">
        <f>+IF(C432="","",IF(I432="","",(IF(I432&lt;=K432,"A TIEMPO","FUERA DE TIEMPO"))))</f>
        <v>A TIEMPO</v>
      </c>
      <c r="M432" s="34">
        <f>IF(I432="","",NETWORKDAYS(Hoja1!C432+1,Hoja1!I432,DiasNOLaborables))</f>
        <v>9</v>
      </c>
      <c r="N432" s="35" t="str">
        <f>IF(NETWORKDAYS(K432+1,I432,DiasNOLaborables)&lt;=0,"",NETWORKDAYS(K432+1,I432,DiasNOLaborables))</f>
        <v/>
      </c>
      <c r="O432" s="36"/>
      <c r="P432" s="37"/>
      <c r="Q432" s="38">
        <f>IFERROR(VLOOKUP(E432,$Y$50:$Z$63,2),"")</f>
        <v>10</v>
      </c>
      <c r="R432" s="37"/>
      <c r="S432" s="39"/>
    </row>
    <row r="433" spans="1:19" s="40" customFormat="1" x14ac:dyDescent="0.25">
      <c r="A433" s="32">
        <f t="shared" si="6"/>
        <v>422</v>
      </c>
      <c r="B433" s="54">
        <v>20180408121458</v>
      </c>
      <c r="C433" s="50">
        <v>43198</v>
      </c>
      <c r="D433" s="48" t="s">
        <v>124</v>
      </c>
      <c r="E433" s="48" t="s">
        <v>85</v>
      </c>
      <c r="F433" s="48" t="s">
        <v>109</v>
      </c>
      <c r="G433" s="48" t="s">
        <v>126</v>
      </c>
      <c r="H433" s="48" t="s">
        <v>44</v>
      </c>
      <c r="I433" s="49">
        <v>43209</v>
      </c>
      <c r="J433" s="48" t="s">
        <v>120</v>
      </c>
      <c r="K433" s="22">
        <f>IFERROR(WORKDAY(C433,Q433,DiasNOLaborables),"")</f>
        <v>43210</v>
      </c>
      <c r="L433" s="34" t="str">
        <f>+IF(C433="","",IF(I433="","",(IF(I433&lt;=K433,"A TIEMPO","FUERA DE TIEMPO"))))</f>
        <v>A TIEMPO</v>
      </c>
      <c r="M433" s="34">
        <f>IF(I433="","",NETWORKDAYS(Hoja1!C433+1,Hoja1!I433,DiasNOLaborables))</f>
        <v>9</v>
      </c>
      <c r="N433" s="35" t="str">
        <f>IF(NETWORKDAYS(K433+1,I433,DiasNOLaborables)&lt;=0,"",NETWORKDAYS(K433+1,I433,DiasNOLaborables))</f>
        <v/>
      </c>
      <c r="O433" s="36"/>
      <c r="P433" s="37"/>
      <c r="Q433" s="38">
        <f>IFERROR(VLOOKUP(E433,$Y$50:$Z$63,2),"")</f>
        <v>10</v>
      </c>
      <c r="R433" s="37"/>
      <c r="S433" s="39"/>
    </row>
    <row r="434" spans="1:19" s="40" customFormat="1" x14ac:dyDescent="0.25">
      <c r="A434" s="32">
        <f t="shared" si="6"/>
        <v>423</v>
      </c>
      <c r="B434" s="54">
        <v>20180408121059</v>
      </c>
      <c r="C434" s="50">
        <v>43198</v>
      </c>
      <c r="D434" s="48" t="s">
        <v>124</v>
      </c>
      <c r="E434" s="48" t="s">
        <v>85</v>
      </c>
      <c r="F434" s="48" t="s">
        <v>109</v>
      </c>
      <c r="G434" s="48" t="s">
        <v>126</v>
      </c>
      <c r="H434" s="48" t="s">
        <v>44</v>
      </c>
      <c r="I434" s="49">
        <v>43209</v>
      </c>
      <c r="J434" s="48" t="s">
        <v>120</v>
      </c>
      <c r="K434" s="22">
        <f>IFERROR(WORKDAY(C434,Q434,DiasNOLaborables),"")</f>
        <v>43210</v>
      </c>
      <c r="L434" s="34" t="str">
        <f>+IF(C434="","",IF(I434="","",(IF(I434&lt;=K434,"A TIEMPO","FUERA DE TIEMPO"))))</f>
        <v>A TIEMPO</v>
      </c>
      <c r="M434" s="34">
        <f>IF(I434="","",NETWORKDAYS(Hoja1!C434+1,Hoja1!I434,DiasNOLaborables))</f>
        <v>9</v>
      </c>
      <c r="N434" s="35" t="str">
        <f>IF(NETWORKDAYS(K434+1,I434,DiasNOLaborables)&lt;=0,"",NETWORKDAYS(K434+1,I434,DiasNOLaborables))</f>
        <v/>
      </c>
      <c r="O434" s="36"/>
      <c r="P434" s="37"/>
      <c r="Q434" s="38">
        <f>IFERROR(VLOOKUP(E434,$Y$50:$Z$63,2),"")</f>
        <v>10</v>
      </c>
      <c r="R434" s="37"/>
      <c r="S434" s="39"/>
    </row>
    <row r="435" spans="1:19" s="40" customFormat="1" x14ac:dyDescent="0.25">
      <c r="A435" s="32">
        <f t="shared" si="6"/>
        <v>424</v>
      </c>
      <c r="B435" s="54">
        <v>20180408121035</v>
      </c>
      <c r="C435" s="50">
        <v>43198</v>
      </c>
      <c r="D435" s="48" t="s">
        <v>124</v>
      </c>
      <c r="E435" s="48" t="s">
        <v>85</v>
      </c>
      <c r="F435" s="48" t="s">
        <v>109</v>
      </c>
      <c r="G435" s="48" t="s">
        <v>126</v>
      </c>
      <c r="H435" s="48" t="s">
        <v>44</v>
      </c>
      <c r="I435" s="49">
        <v>43209</v>
      </c>
      <c r="J435" s="48" t="s">
        <v>120</v>
      </c>
      <c r="K435" s="22">
        <f>IFERROR(WORKDAY(C435,Q435,DiasNOLaborables),"")</f>
        <v>43210</v>
      </c>
      <c r="L435" s="34" t="str">
        <f>+IF(C435="","",IF(I435="","",(IF(I435&lt;=K435,"A TIEMPO","FUERA DE TIEMPO"))))</f>
        <v>A TIEMPO</v>
      </c>
      <c r="M435" s="34">
        <f>IF(I435="","",NETWORKDAYS(Hoja1!C435+1,Hoja1!I435,DiasNOLaborables))</f>
        <v>9</v>
      </c>
      <c r="N435" s="35" t="str">
        <f>IF(NETWORKDAYS(K435+1,I435,DiasNOLaborables)&lt;=0,"",NETWORKDAYS(K435+1,I435,DiasNOLaborables))</f>
        <v/>
      </c>
      <c r="O435" s="36"/>
      <c r="P435" s="37"/>
      <c r="Q435" s="38">
        <f>IFERROR(VLOOKUP(E435,$Y$50:$Z$63,2),"")</f>
        <v>10</v>
      </c>
      <c r="R435" s="37"/>
      <c r="S435" s="39"/>
    </row>
    <row r="436" spans="1:19" s="40" customFormat="1" x14ac:dyDescent="0.25">
      <c r="A436" s="32">
        <f t="shared" si="6"/>
        <v>425</v>
      </c>
      <c r="B436" s="54">
        <v>20180408115610</v>
      </c>
      <c r="C436" s="50">
        <v>43198</v>
      </c>
      <c r="D436" s="48" t="s">
        <v>124</v>
      </c>
      <c r="E436" s="48" t="s">
        <v>85</v>
      </c>
      <c r="F436" s="48" t="s">
        <v>109</v>
      </c>
      <c r="G436" s="48" t="s">
        <v>126</v>
      </c>
      <c r="H436" s="48" t="s">
        <v>44</v>
      </c>
      <c r="I436" s="49">
        <v>43209</v>
      </c>
      <c r="J436" s="48" t="s">
        <v>120</v>
      </c>
      <c r="K436" s="22">
        <f>IFERROR(WORKDAY(C436,Q436,DiasNOLaborables),"")</f>
        <v>43210</v>
      </c>
      <c r="L436" s="34" t="str">
        <f>+IF(C436="","",IF(I436="","",(IF(I436&lt;=K436,"A TIEMPO","FUERA DE TIEMPO"))))</f>
        <v>A TIEMPO</v>
      </c>
      <c r="M436" s="34">
        <f>IF(I436="","",NETWORKDAYS(Hoja1!C436+1,Hoja1!I436,DiasNOLaborables))</f>
        <v>9</v>
      </c>
      <c r="N436" s="35" t="str">
        <f>IF(NETWORKDAYS(K436+1,I436,DiasNOLaborables)&lt;=0,"",NETWORKDAYS(K436+1,I436,DiasNOLaborables))</f>
        <v/>
      </c>
      <c r="O436" s="36"/>
      <c r="P436" s="37"/>
      <c r="Q436" s="38">
        <f>IFERROR(VLOOKUP(E436,$Y$50:$Z$63,2),"")</f>
        <v>10</v>
      </c>
      <c r="R436" s="37"/>
      <c r="S436" s="39"/>
    </row>
    <row r="437" spans="1:19" s="40" customFormat="1" x14ac:dyDescent="0.25">
      <c r="A437" s="32">
        <f t="shared" si="6"/>
        <v>426</v>
      </c>
      <c r="B437" s="54">
        <v>20180408111904</v>
      </c>
      <c r="C437" s="50">
        <v>43198</v>
      </c>
      <c r="D437" s="48" t="s">
        <v>124</v>
      </c>
      <c r="E437" s="48" t="s">
        <v>85</v>
      </c>
      <c r="F437" s="48" t="s">
        <v>109</v>
      </c>
      <c r="G437" s="48" t="s">
        <v>126</v>
      </c>
      <c r="H437" s="48" t="s">
        <v>44</v>
      </c>
      <c r="I437" s="49">
        <v>43209</v>
      </c>
      <c r="J437" s="48" t="s">
        <v>120</v>
      </c>
      <c r="K437" s="22">
        <f>IFERROR(WORKDAY(C437,Q437,DiasNOLaborables),"")</f>
        <v>43210</v>
      </c>
      <c r="L437" s="34" t="str">
        <f>+IF(C437="","",IF(I437="","",(IF(I437&lt;=K437,"A TIEMPO","FUERA DE TIEMPO"))))</f>
        <v>A TIEMPO</v>
      </c>
      <c r="M437" s="34">
        <f>IF(I437="","",NETWORKDAYS(Hoja1!C437+1,Hoja1!I437,DiasNOLaborables))</f>
        <v>9</v>
      </c>
      <c r="N437" s="35" t="str">
        <f>IF(NETWORKDAYS(K437+1,I437,DiasNOLaborables)&lt;=0,"",NETWORKDAYS(K437+1,I437,DiasNOLaborables))</f>
        <v/>
      </c>
      <c r="O437" s="36"/>
      <c r="P437" s="37"/>
      <c r="Q437" s="38">
        <f>IFERROR(VLOOKUP(E437,$Y$50:$Z$63,2),"")</f>
        <v>10</v>
      </c>
      <c r="R437" s="37"/>
      <c r="S437" s="39"/>
    </row>
    <row r="438" spans="1:19" s="40" customFormat="1" x14ac:dyDescent="0.25">
      <c r="A438" s="32">
        <f t="shared" si="6"/>
        <v>427</v>
      </c>
      <c r="B438" s="54">
        <v>20180408110027</v>
      </c>
      <c r="C438" s="50">
        <v>43198</v>
      </c>
      <c r="D438" s="48" t="s">
        <v>124</v>
      </c>
      <c r="E438" s="48" t="s">
        <v>85</v>
      </c>
      <c r="F438" s="48" t="s">
        <v>109</v>
      </c>
      <c r="G438" s="48" t="s">
        <v>126</v>
      </c>
      <c r="H438" s="48" t="s">
        <v>44</v>
      </c>
      <c r="I438" s="49">
        <v>43209</v>
      </c>
      <c r="J438" s="48" t="s">
        <v>120</v>
      </c>
      <c r="K438" s="22">
        <f>IFERROR(WORKDAY(C438,Q438,DiasNOLaborables),"")</f>
        <v>43210</v>
      </c>
      <c r="L438" s="34" t="str">
        <f>+IF(C438="","",IF(I438="","",(IF(I438&lt;=K438,"A TIEMPO","FUERA DE TIEMPO"))))</f>
        <v>A TIEMPO</v>
      </c>
      <c r="M438" s="34">
        <f>IF(I438="","",NETWORKDAYS(Hoja1!C438+1,Hoja1!I438,DiasNOLaborables))</f>
        <v>9</v>
      </c>
      <c r="N438" s="35" t="str">
        <f>IF(NETWORKDAYS(K438+1,I438,DiasNOLaborables)&lt;=0,"",NETWORKDAYS(K438+1,I438,DiasNOLaborables))</f>
        <v/>
      </c>
      <c r="O438" s="36"/>
      <c r="P438" s="37"/>
      <c r="Q438" s="38">
        <f>IFERROR(VLOOKUP(E438,$Y$50:$Z$63,2),"")</f>
        <v>10</v>
      </c>
      <c r="R438" s="37"/>
      <c r="S438" s="39"/>
    </row>
    <row r="439" spans="1:19" s="40" customFormat="1" x14ac:dyDescent="0.25">
      <c r="A439" s="32">
        <f t="shared" si="6"/>
        <v>428</v>
      </c>
      <c r="B439" s="54">
        <v>20180408105907</v>
      </c>
      <c r="C439" s="50">
        <v>43198</v>
      </c>
      <c r="D439" s="48" t="s">
        <v>124</v>
      </c>
      <c r="E439" s="48" t="s">
        <v>85</v>
      </c>
      <c r="F439" s="48" t="s">
        <v>109</v>
      </c>
      <c r="G439" s="48" t="s">
        <v>126</v>
      </c>
      <c r="H439" s="48" t="s">
        <v>44</v>
      </c>
      <c r="I439" s="49">
        <v>43209</v>
      </c>
      <c r="J439" s="48" t="s">
        <v>120</v>
      </c>
      <c r="K439" s="22">
        <f>IFERROR(WORKDAY(C439,Q439,DiasNOLaborables),"")</f>
        <v>43210</v>
      </c>
      <c r="L439" s="34" t="str">
        <f>+IF(C439="","",IF(I439="","",(IF(I439&lt;=K439,"A TIEMPO","FUERA DE TIEMPO"))))</f>
        <v>A TIEMPO</v>
      </c>
      <c r="M439" s="34">
        <f>IF(I439="","",NETWORKDAYS(Hoja1!C439+1,Hoja1!I439,DiasNOLaborables))</f>
        <v>9</v>
      </c>
      <c r="N439" s="35" t="str">
        <f>IF(NETWORKDAYS(K439+1,I439,DiasNOLaborables)&lt;=0,"",NETWORKDAYS(K439+1,I439,DiasNOLaborables))</f>
        <v/>
      </c>
      <c r="O439" s="36"/>
      <c r="P439" s="37"/>
      <c r="Q439" s="38">
        <f>IFERROR(VLOOKUP(E439,$Y$50:$Z$63,2),"")</f>
        <v>10</v>
      </c>
      <c r="R439" s="37"/>
      <c r="S439" s="39"/>
    </row>
    <row r="440" spans="1:19" s="40" customFormat="1" x14ac:dyDescent="0.25">
      <c r="A440" s="32">
        <f t="shared" si="6"/>
        <v>429</v>
      </c>
      <c r="B440" s="54">
        <v>20180408105628</v>
      </c>
      <c r="C440" s="50">
        <v>43198</v>
      </c>
      <c r="D440" s="48" t="s">
        <v>124</v>
      </c>
      <c r="E440" s="48" t="s">
        <v>85</v>
      </c>
      <c r="F440" s="48" t="s">
        <v>109</v>
      </c>
      <c r="G440" s="48" t="s">
        <v>126</v>
      </c>
      <c r="H440" s="48" t="s">
        <v>44</v>
      </c>
      <c r="I440" s="49">
        <v>43209</v>
      </c>
      <c r="J440" s="48" t="s">
        <v>120</v>
      </c>
      <c r="K440" s="22">
        <f>IFERROR(WORKDAY(C440,Q440,DiasNOLaborables),"")</f>
        <v>43210</v>
      </c>
      <c r="L440" s="34" t="str">
        <f>+IF(C440="","",IF(I440="","",(IF(I440&lt;=K440,"A TIEMPO","FUERA DE TIEMPO"))))</f>
        <v>A TIEMPO</v>
      </c>
      <c r="M440" s="34">
        <f>IF(I440="","",NETWORKDAYS(Hoja1!C440+1,Hoja1!I440,DiasNOLaborables))</f>
        <v>9</v>
      </c>
      <c r="N440" s="35" t="str">
        <f>IF(NETWORKDAYS(K440+1,I440,DiasNOLaborables)&lt;=0,"",NETWORKDAYS(K440+1,I440,DiasNOLaborables))</f>
        <v/>
      </c>
      <c r="O440" s="36"/>
      <c r="P440" s="37"/>
      <c r="Q440" s="38">
        <f>IFERROR(VLOOKUP(E440,$Y$50:$Z$63,2),"")</f>
        <v>10</v>
      </c>
      <c r="R440" s="37"/>
      <c r="S440" s="39"/>
    </row>
    <row r="441" spans="1:19" s="40" customFormat="1" x14ac:dyDescent="0.25">
      <c r="A441" s="32">
        <f t="shared" si="6"/>
        <v>430</v>
      </c>
      <c r="B441" s="54">
        <v>20180408105624</v>
      </c>
      <c r="C441" s="50">
        <v>43198</v>
      </c>
      <c r="D441" s="48" t="s">
        <v>124</v>
      </c>
      <c r="E441" s="48" t="s">
        <v>85</v>
      </c>
      <c r="F441" s="48" t="s">
        <v>109</v>
      </c>
      <c r="G441" s="48" t="s">
        <v>126</v>
      </c>
      <c r="H441" s="48" t="s">
        <v>44</v>
      </c>
      <c r="I441" s="49">
        <v>43209</v>
      </c>
      <c r="J441" s="48" t="s">
        <v>120</v>
      </c>
      <c r="K441" s="22">
        <f>IFERROR(WORKDAY(C441,Q441,DiasNOLaborables),"")</f>
        <v>43210</v>
      </c>
      <c r="L441" s="34" t="str">
        <f>+IF(C441="","",IF(I441="","",(IF(I441&lt;=K441,"A TIEMPO","FUERA DE TIEMPO"))))</f>
        <v>A TIEMPO</v>
      </c>
      <c r="M441" s="34">
        <f>IF(I441="","",NETWORKDAYS(Hoja1!C441+1,Hoja1!I441,DiasNOLaborables))</f>
        <v>9</v>
      </c>
      <c r="N441" s="35" t="str">
        <f>IF(NETWORKDAYS(K441+1,I441,DiasNOLaborables)&lt;=0,"",NETWORKDAYS(K441+1,I441,DiasNOLaborables))</f>
        <v/>
      </c>
      <c r="O441" s="36"/>
      <c r="P441" s="37"/>
      <c r="Q441" s="38">
        <f>IFERROR(VLOOKUP(E441,$Y$50:$Z$63,2),"")</f>
        <v>10</v>
      </c>
      <c r="R441" s="37"/>
      <c r="S441" s="39"/>
    </row>
    <row r="442" spans="1:19" s="40" customFormat="1" x14ac:dyDescent="0.25">
      <c r="A442" s="32">
        <f t="shared" si="6"/>
        <v>431</v>
      </c>
      <c r="B442" s="54">
        <v>20180408103902</v>
      </c>
      <c r="C442" s="50">
        <v>43198</v>
      </c>
      <c r="D442" s="48" t="s">
        <v>124</v>
      </c>
      <c r="E442" s="48" t="s">
        <v>85</v>
      </c>
      <c r="F442" s="48" t="s">
        <v>109</v>
      </c>
      <c r="G442" s="48" t="s">
        <v>126</v>
      </c>
      <c r="H442" s="48" t="s">
        <v>44</v>
      </c>
      <c r="I442" s="49">
        <v>43209</v>
      </c>
      <c r="J442" s="48" t="s">
        <v>120</v>
      </c>
      <c r="K442" s="22">
        <f>IFERROR(WORKDAY(C442,Q442,DiasNOLaborables),"")</f>
        <v>43210</v>
      </c>
      <c r="L442" s="34" t="str">
        <f>+IF(C442="","",IF(I442="","",(IF(I442&lt;=K442,"A TIEMPO","FUERA DE TIEMPO"))))</f>
        <v>A TIEMPO</v>
      </c>
      <c r="M442" s="34">
        <f>IF(I442="","",NETWORKDAYS(Hoja1!C442+1,Hoja1!I442,DiasNOLaborables))</f>
        <v>9</v>
      </c>
      <c r="N442" s="35" t="str">
        <f>IF(NETWORKDAYS(K442+1,I442,DiasNOLaborables)&lt;=0,"",NETWORKDAYS(K442+1,I442,DiasNOLaborables))</f>
        <v/>
      </c>
      <c r="O442" s="36"/>
      <c r="P442" s="37"/>
      <c r="Q442" s="38">
        <f>IFERROR(VLOOKUP(E442,$Y$50:$Z$63,2),"")</f>
        <v>10</v>
      </c>
      <c r="R442" s="37"/>
      <c r="S442" s="39"/>
    </row>
    <row r="443" spans="1:19" s="40" customFormat="1" x14ac:dyDescent="0.25">
      <c r="A443" s="32">
        <f t="shared" si="6"/>
        <v>432</v>
      </c>
      <c r="B443" s="54">
        <v>20180408102501</v>
      </c>
      <c r="C443" s="50">
        <v>43198</v>
      </c>
      <c r="D443" s="48" t="s">
        <v>124</v>
      </c>
      <c r="E443" s="48" t="s">
        <v>85</v>
      </c>
      <c r="F443" s="48" t="s">
        <v>109</v>
      </c>
      <c r="G443" s="48" t="s">
        <v>126</v>
      </c>
      <c r="H443" s="48" t="s">
        <v>44</v>
      </c>
      <c r="I443" s="49">
        <v>43209</v>
      </c>
      <c r="J443" s="48" t="s">
        <v>120</v>
      </c>
      <c r="K443" s="22">
        <f>IFERROR(WORKDAY(C443,Q443,DiasNOLaborables),"")</f>
        <v>43210</v>
      </c>
      <c r="L443" s="34" t="str">
        <f>+IF(C443="","",IF(I443="","",(IF(I443&lt;=K443,"A TIEMPO","FUERA DE TIEMPO"))))</f>
        <v>A TIEMPO</v>
      </c>
      <c r="M443" s="34">
        <f>IF(I443="","",NETWORKDAYS(Hoja1!C443+1,Hoja1!I443,DiasNOLaborables))</f>
        <v>9</v>
      </c>
      <c r="N443" s="35" t="str">
        <f>IF(NETWORKDAYS(K443+1,I443,DiasNOLaborables)&lt;=0,"",NETWORKDAYS(K443+1,I443,DiasNOLaborables))</f>
        <v/>
      </c>
      <c r="O443" s="36"/>
      <c r="P443" s="37"/>
      <c r="Q443" s="38">
        <f>IFERROR(VLOOKUP(E443,$Y$50:$Z$63,2),"")</f>
        <v>10</v>
      </c>
      <c r="R443" s="37"/>
      <c r="S443" s="39"/>
    </row>
    <row r="444" spans="1:19" s="40" customFormat="1" x14ac:dyDescent="0.25">
      <c r="A444" s="32">
        <f t="shared" si="6"/>
        <v>433</v>
      </c>
      <c r="B444" s="54">
        <v>20180408095843</v>
      </c>
      <c r="C444" s="50">
        <v>43198</v>
      </c>
      <c r="D444" s="48" t="s">
        <v>124</v>
      </c>
      <c r="E444" s="48" t="s">
        <v>85</v>
      </c>
      <c r="F444" s="48" t="s">
        <v>109</v>
      </c>
      <c r="G444" s="48" t="s">
        <v>126</v>
      </c>
      <c r="H444" s="48" t="s">
        <v>44</v>
      </c>
      <c r="I444" s="49">
        <v>43209</v>
      </c>
      <c r="J444" s="48" t="s">
        <v>120</v>
      </c>
      <c r="K444" s="22">
        <f>IFERROR(WORKDAY(C444,Q444,DiasNOLaborables),"")</f>
        <v>43210</v>
      </c>
      <c r="L444" s="34" t="str">
        <f>+IF(C444="","",IF(I444="","",(IF(I444&lt;=K444,"A TIEMPO","FUERA DE TIEMPO"))))</f>
        <v>A TIEMPO</v>
      </c>
      <c r="M444" s="34">
        <f>IF(I444="","",NETWORKDAYS(Hoja1!C444+1,Hoja1!I444,DiasNOLaborables))</f>
        <v>9</v>
      </c>
      <c r="N444" s="35" t="str">
        <f>IF(NETWORKDAYS(K444+1,I444,DiasNOLaborables)&lt;=0,"",NETWORKDAYS(K444+1,I444,DiasNOLaborables))</f>
        <v/>
      </c>
      <c r="O444" s="36"/>
      <c r="P444" s="37"/>
      <c r="Q444" s="38">
        <f>IFERROR(VLOOKUP(E444,$Y$50:$Z$63,2),"")</f>
        <v>10</v>
      </c>
      <c r="R444" s="37"/>
      <c r="S444" s="39"/>
    </row>
    <row r="445" spans="1:19" s="40" customFormat="1" x14ac:dyDescent="0.25">
      <c r="A445" s="32">
        <f t="shared" si="6"/>
        <v>434</v>
      </c>
      <c r="B445" s="54">
        <v>20180408081304</v>
      </c>
      <c r="C445" s="50">
        <v>43198</v>
      </c>
      <c r="D445" s="48" t="s">
        <v>124</v>
      </c>
      <c r="E445" s="48" t="s">
        <v>85</v>
      </c>
      <c r="F445" s="48" t="s">
        <v>109</v>
      </c>
      <c r="G445" s="48" t="s">
        <v>126</v>
      </c>
      <c r="H445" s="48" t="s">
        <v>44</v>
      </c>
      <c r="I445" s="49">
        <v>43209</v>
      </c>
      <c r="J445" s="48" t="s">
        <v>120</v>
      </c>
      <c r="K445" s="22">
        <f>IFERROR(WORKDAY(C445,Q445,DiasNOLaborables),"")</f>
        <v>43210</v>
      </c>
      <c r="L445" s="34" t="str">
        <f>+IF(C445="","",IF(I445="","",(IF(I445&lt;=K445,"A TIEMPO","FUERA DE TIEMPO"))))</f>
        <v>A TIEMPO</v>
      </c>
      <c r="M445" s="34">
        <f>IF(I445="","",NETWORKDAYS(Hoja1!C445+1,Hoja1!I445,DiasNOLaborables))</f>
        <v>9</v>
      </c>
      <c r="N445" s="35" t="str">
        <f>IF(NETWORKDAYS(K445+1,I445,DiasNOLaborables)&lt;=0,"",NETWORKDAYS(K445+1,I445,DiasNOLaborables))</f>
        <v/>
      </c>
      <c r="O445" s="36"/>
      <c r="P445" s="37"/>
      <c r="Q445" s="38">
        <f>IFERROR(VLOOKUP(E445,$Y$50:$Z$63,2),"")</f>
        <v>10</v>
      </c>
      <c r="R445" s="37"/>
      <c r="S445" s="39"/>
    </row>
    <row r="446" spans="1:19" s="40" customFormat="1" x14ac:dyDescent="0.25">
      <c r="A446" s="32">
        <f t="shared" si="6"/>
        <v>435</v>
      </c>
      <c r="B446" s="54">
        <v>20180408004715</v>
      </c>
      <c r="C446" s="50">
        <v>43198</v>
      </c>
      <c r="D446" s="48" t="s">
        <v>124</v>
      </c>
      <c r="E446" s="48" t="s">
        <v>85</v>
      </c>
      <c r="F446" s="48" t="s">
        <v>109</v>
      </c>
      <c r="G446" s="48" t="s">
        <v>126</v>
      </c>
      <c r="H446" s="48" t="s">
        <v>44</v>
      </c>
      <c r="I446" s="49">
        <v>43209</v>
      </c>
      <c r="J446" s="48" t="s">
        <v>120</v>
      </c>
      <c r="K446" s="22">
        <f>IFERROR(WORKDAY(C446,Q446,DiasNOLaborables),"")</f>
        <v>43210</v>
      </c>
      <c r="L446" s="34" t="str">
        <f>+IF(C446="","",IF(I446="","",(IF(I446&lt;=K446,"A TIEMPO","FUERA DE TIEMPO"))))</f>
        <v>A TIEMPO</v>
      </c>
      <c r="M446" s="34">
        <f>IF(I446="","",NETWORKDAYS(Hoja1!C446+1,Hoja1!I446,DiasNOLaborables))</f>
        <v>9</v>
      </c>
      <c r="N446" s="35" t="str">
        <f>IF(NETWORKDAYS(K446+1,I446,DiasNOLaborables)&lt;=0,"",NETWORKDAYS(K446+1,I446,DiasNOLaborables))</f>
        <v/>
      </c>
      <c r="O446" s="36"/>
      <c r="P446" s="37"/>
      <c r="Q446" s="38">
        <f>IFERROR(VLOOKUP(E446,$Y$50:$Z$63,2),"")</f>
        <v>10</v>
      </c>
      <c r="R446" s="37"/>
      <c r="S446" s="39"/>
    </row>
    <row r="447" spans="1:19" s="40" customFormat="1" x14ac:dyDescent="0.25">
      <c r="A447" s="32">
        <f t="shared" si="6"/>
        <v>436</v>
      </c>
      <c r="B447" s="54">
        <v>20180408133311</v>
      </c>
      <c r="C447" s="50">
        <v>43198</v>
      </c>
      <c r="D447" s="48" t="s">
        <v>124</v>
      </c>
      <c r="E447" s="48" t="s">
        <v>85</v>
      </c>
      <c r="F447" s="48" t="s">
        <v>109</v>
      </c>
      <c r="G447" s="48" t="s">
        <v>126</v>
      </c>
      <c r="H447" s="48" t="s">
        <v>44</v>
      </c>
      <c r="I447" s="49">
        <v>43209</v>
      </c>
      <c r="J447" s="48" t="s">
        <v>120</v>
      </c>
      <c r="K447" s="22">
        <f>IFERROR(WORKDAY(C447,Q447,DiasNOLaborables),"")</f>
        <v>43210</v>
      </c>
      <c r="L447" s="34" t="str">
        <f>+IF(C447="","",IF(I447="","",(IF(I447&lt;=K447,"A TIEMPO","FUERA DE TIEMPO"))))</f>
        <v>A TIEMPO</v>
      </c>
      <c r="M447" s="34">
        <f>IF(I447="","",NETWORKDAYS(Hoja1!C447+1,Hoja1!I447,DiasNOLaborables))</f>
        <v>9</v>
      </c>
      <c r="N447" s="35" t="str">
        <f>IF(NETWORKDAYS(K447+1,I447,DiasNOLaborables)&lt;=0,"",NETWORKDAYS(K447+1,I447,DiasNOLaborables))</f>
        <v/>
      </c>
      <c r="O447" s="36"/>
      <c r="P447" s="37"/>
      <c r="Q447" s="38">
        <f>IFERROR(VLOOKUP(E447,$Y$50:$Z$63,2),"")</f>
        <v>10</v>
      </c>
      <c r="R447" s="37"/>
      <c r="S447" s="39"/>
    </row>
    <row r="448" spans="1:19" s="40" customFormat="1" x14ac:dyDescent="0.25">
      <c r="A448" s="32">
        <f t="shared" si="6"/>
        <v>437</v>
      </c>
      <c r="B448" s="54">
        <v>20180408133114</v>
      </c>
      <c r="C448" s="50">
        <v>43198</v>
      </c>
      <c r="D448" s="48" t="s">
        <v>124</v>
      </c>
      <c r="E448" s="48" t="s">
        <v>85</v>
      </c>
      <c r="F448" s="48" t="s">
        <v>109</v>
      </c>
      <c r="G448" s="48" t="s">
        <v>126</v>
      </c>
      <c r="H448" s="48" t="s">
        <v>44</v>
      </c>
      <c r="I448" s="49">
        <v>43209</v>
      </c>
      <c r="J448" s="48" t="s">
        <v>120</v>
      </c>
      <c r="K448" s="22">
        <f>IFERROR(WORKDAY(C448,Q448,DiasNOLaborables),"")</f>
        <v>43210</v>
      </c>
      <c r="L448" s="34" t="str">
        <f>+IF(C448="","",IF(I448="","",(IF(I448&lt;=K448,"A TIEMPO","FUERA DE TIEMPO"))))</f>
        <v>A TIEMPO</v>
      </c>
      <c r="M448" s="34">
        <f>IF(I448="","",NETWORKDAYS(Hoja1!C448+1,Hoja1!I448,DiasNOLaborables))</f>
        <v>9</v>
      </c>
      <c r="N448" s="35" t="str">
        <f>IF(NETWORKDAYS(K448+1,I448,DiasNOLaborables)&lt;=0,"",NETWORKDAYS(K448+1,I448,DiasNOLaborables))</f>
        <v/>
      </c>
      <c r="O448" s="36"/>
      <c r="P448" s="37"/>
      <c r="Q448" s="38">
        <f>IFERROR(VLOOKUP(E448,$Y$50:$Z$63,2),"")</f>
        <v>10</v>
      </c>
      <c r="R448" s="37"/>
      <c r="S448" s="39"/>
    </row>
    <row r="449" spans="1:19" s="40" customFormat="1" x14ac:dyDescent="0.25">
      <c r="A449" s="32">
        <f t="shared" si="6"/>
        <v>438</v>
      </c>
      <c r="B449" s="54">
        <v>20180408223652</v>
      </c>
      <c r="C449" s="50">
        <v>43198</v>
      </c>
      <c r="D449" s="48" t="s">
        <v>124</v>
      </c>
      <c r="E449" s="48" t="s">
        <v>85</v>
      </c>
      <c r="F449" s="48" t="s">
        <v>109</v>
      </c>
      <c r="G449" s="48" t="s">
        <v>126</v>
      </c>
      <c r="H449" s="48" t="s">
        <v>44</v>
      </c>
      <c r="I449" s="49">
        <v>43209</v>
      </c>
      <c r="J449" s="48" t="s">
        <v>120</v>
      </c>
      <c r="K449" s="22">
        <f>IFERROR(WORKDAY(C449,Q449,DiasNOLaborables),"")</f>
        <v>43210</v>
      </c>
      <c r="L449" s="34" t="str">
        <f>+IF(C449="","",IF(I449="","",(IF(I449&lt;=K449,"A TIEMPO","FUERA DE TIEMPO"))))</f>
        <v>A TIEMPO</v>
      </c>
      <c r="M449" s="34">
        <f>IF(I449="","",NETWORKDAYS(Hoja1!C449+1,Hoja1!I449,DiasNOLaborables))</f>
        <v>9</v>
      </c>
      <c r="N449" s="35" t="str">
        <f>IF(NETWORKDAYS(K449+1,I449,DiasNOLaborables)&lt;=0,"",NETWORKDAYS(K449+1,I449,DiasNOLaborables))</f>
        <v/>
      </c>
      <c r="O449" s="36"/>
      <c r="P449" s="37"/>
      <c r="Q449" s="38">
        <f>IFERROR(VLOOKUP(E449,$Y$50:$Z$63,2),"")</f>
        <v>10</v>
      </c>
      <c r="R449" s="37"/>
      <c r="S449" s="39"/>
    </row>
    <row r="450" spans="1:19" s="40" customFormat="1" x14ac:dyDescent="0.25">
      <c r="A450" s="32">
        <f t="shared" si="6"/>
        <v>439</v>
      </c>
      <c r="B450" s="54">
        <v>20180408233554</v>
      </c>
      <c r="C450" s="50">
        <v>43198</v>
      </c>
      <c r="D450" s="48" t="s">
        <v>124</v>
      </c>
      <c r="E450" s="48" t="s">
        <v>85</v>
      </c>
      <c r="F450" s="48" t="s">
        <v>109</v>
      </c>
      <c r="G450" s="48" t="s">
        <v>126</v>
      </c>
      <c r="H450" s="48" t="s">
        <v>44</v>
      </c>
      <c r="I450" s="49">
        <v>43210</v>
      </c>
      <c r="J450" s="48" t="s">
        <v>120</v>
      </c>
      <c r="K450" s="22">
        <f>IFERROR(WORKDAY(C450,Q450,DiasNOLaborables),"")</f>
        <v>43210</v>
      </c>
      <c r="L450" s="34" t="str">
        <f>+IF(C450="","",IF(I450="","",(IF(I450&lt;=K450,"A TIEMPO","FUERA DE TIEMPO"))))</f>
        <v>A TIEMPO</v>
      </c>
      <c r="M450" s="34">
        <f>IF(I450="","",NETWORKDAYS(Hoja1!C450+1,Hoja1!I450,DiasNOLaborables))</f>
        <v>10</v>
      </c>
      <c r="N450" s="35" t="str">
        <f>IF(NETWORKDAYS(K450+1,I450,DiasNOLaborables)&lt;=0,"",NETWORKDAYS(K450+1,I450,DiasNOLaborables))</f>
        <v/>
      </c>
      <c r="O450" s="36"/>
      <c r="P450" s="37"/>
      <c r="Q450" s="38">
        <f>IFERROR(VLOOKUP(E450,$Y$50:$Z$63,2),"")</f>
        <v>10</v>
      </c>
      <c r="R450" s="37"/>
      <c r="S450" s="39"/>
    </row>
    <row r="451" spans="1:19" s="40" customFormat="1" x14ac:dyDescent="0.25">
      <c r="A451" s="32">
        <f t="shared" si="6"/>
        <v>440</v>
      </c>
      <c r="B451" s="54">
        <v>20180408231641</v>
      </c>
      <c r="C451" s="50">
        <v>43198</v>
      </c>
      <c r="D451" s="48" t="s">
        <v>124</v>
      </c>
      <c r="E451" s="48" t="s">
        <v>85</v>
      </c>
      <c r="F451" s="48" t="s">
        <v>109</v>
      </c>
      <c r="G451" s="48" t="s">
        <v>126</v>
      </c>
      <c r="H451" s="48" t="s">
        <v>44</v>
      </c>
      <c r="I451" s="49">
        <v>43210</v>
      </c>
      <c r="J451" s="48" t="s">
        <v>120</v>
      </c>
      <c r="K451" s="22">
        <f>IFERROR(WORKDAY(C451,Q451,DiasNOLaborables),"")</f>
        <v>43210</v>
      </c>
      <c r="L451" s="34" t="str">
        <f>+IF(C451="","",IF(I451="","",(IF(I451&lt;=K451,"A TIEMPO","FUERA DE TIEMPO"))))</f>
        <v>A TIEMPO</v>
      </c>
      <c r="M451" s="34">
        <f>IF(I451="","",NETWORKDAYS(Hoja1!C451+1,Hoja1!I451,DiasNOLaborables))</f>
        <v>10</v>
      </c>
      <c r="N451" s="35" t="str">
        <f>IF(NETWORKDAYS(K451+1,I451,DiasNOLaborables)&lt;=0,"",NETWORKDAYS(K451+1,I451,DiasNOLaborables))</f>
        <v/>
      </c>
      <c r="O451" s="36"/>
      <c r="P451" s="37"/>
      <c r="Q451" s="38">
        <f>IFERROR(VLOOKUP(E451,$Y$50:$Z$63,2),"")</f>
        <v>10</v>
      </c>
      <c r="R451" s="37"/>
      <c r="S451" s="39"/>
    </row>
    <row r="452" spans="1:19" s="40" customFormat="1" x14ac:dyDescent="0.25">
      <c r="A452" s="32">
        <f t="shared" si="6"/>
        <v>441</v>
      </c>
      <c r="B452" s="54">
        <v>20180408231340</v>
      </c>
      <c r="C452" s="50">
        <v>43198</v>
      </c>
      <c r="D452" s="48" t="s">
        <v>124</v>
      </c>
      <c r="E452" s="48" t="s">
        <v>85</v>
      </c>
      <c r="F452" s="48" t="s">
        <v>109</v>
      </c>
      <c r="G452" s="48" t="s">
        <v>126</v>
      </c>
      <c r="H452" s="48" t="s">
        <v>44</v>
      </c>
      <c r="I452" s="49">
        <v>43210</v>
      </c>
      <c r="J452" s="48" t="s">
        <v>120</v>
      </c>
      <c r="K452" s="22">
        <f>IFERROR(WORKDAY(C452,Q452,DiasNOLaborables),"")</f>
        <v>43210</v>
      </c>
      <c r="L452" s="34" t="str">
        <f>+IF(C452="","",IF(I452="","",(IF(I452&lt;=K452,"A TIEMPO","FUERA DE TIEMPO"))))</f>
        <v>A TIEMPO</v>
      </c>
      <c r="M452" s="34">
        <f>IF(I452="","",NETWORKDAYS(Hoja1!C452+1,Hoja1!I452,DiasNOLaborables))</f>
        <v>10</v>
      </c>
      <c r="N452" s="35" t="str">
        <f>IF(NETWORKDAYS(K452+1,I452,DiasNOLaborables)&lt;=0,"",NETWORKDAYS(K452+1,I452,DiasNOLaborables))</f>
        <v/>
      </c>
      <c r="O452" s="36"/>
      <c r="P452" s="37"/>
      <c r="Q452" s="38">
        <f>IFERROR(VLOOKUP(E452,$Y$50:$Z$63,2),"")</f>
        <v>10</v>
      </c>
      <c r="R452" s="37"/>
      <c r="S452" s="39"/>
    </row>
    <row r="453" spans="1:19" s="40" customFormat="1" x14ac:dyDescent="0.25">
      <c r="A453" s="32">
        <f t="shared" si="6"/>
        <v>442</v>
      </c>
      <c r="B453" s="54">
        <v>20180408212221</v>
      </c>
      <c r="C453" s="50">
        <v>43198</v>
      </c>
      <c r="D453" s="48" t="s">
        <v>124</v>
      </c>
      <c r="E453" s="48" t="s">
        <v>85</v>
      </c>
      <c r="F453" s="48" t="s">
        <v>109</v>
      </c>
      <c r="G453" s="48" t="s">
        <v>126</v>
      </c>
      <c r="H453" s="48" t="s">
        <v>44</v>
      </c>
      <c r="I453" s="49">
        <v>43210</v>
      </c>
      <c r="J453" s="48" t="s">
        <v>120</v>
      </c>
      <c r="K453" s="22">
        <f>IFERROR(WORKDAY(C453,Q453,DiasNOLaborables),"")</f>
        <v>43210</v>
      </c>
      <c r="L453" s="34" t="str">
        <f>+IF(C453="","",IF(I453="","",(IF(I453&lt;=K453,"A TIEMPO","FUERA DE TIEMPO"))))</f>
        <v>A TIEMPO</v>
      </c>
      <c r="M453" s="34">
        <f>IF(I453="","",NETWORKDAYS(Hoja1!C453+1,Hoja1!I453,DiasNOLaborables))</f>
        <v>10</v>
      </c>
      <c r="N453" s="35" t="str">
        <f>IF(NETWORKDAYS(K453+1,I453,DiasNOLaborables)&lt;=0,"",NETWORKDAYS(K453+1,I453,DiasNOLaborables))</f>
        <v/>
      </c>
      <c r="O453" s="36"/>
      <c r="P453" s="37"/>
      <c r="Q453" s="38">
        <f>IFERROR(VLOOKUP(E453,$Y$50:$Z$63,2),"")</f>
        <v>10</v>
      </c>
      <c r="R453" s="37"/>
      <c r="S453" s="39"/>
    </row>
    <row r="454" spans="1:19" s="40" customFormat="1" x14ac:dyDescent="0.25">
      <c r="A454" s="32">
        <f t="shared" si="6"/>
        <v>443</v>
      </c>
      <c r="B454" s="54">
        <v>20180408212154</v>
      </c>
      <c r="C454" s="50">
        <v>43198</v>
      </c>
      <c r="D454" s="48" t="s">
        <v>124</v>
      </c>
      <c r="E454" s="48" t="s">
        <v>85</v>
      </c>
      <c r="F454" s="48" t="s">
        <v>109</v>
      </c>
      <c r="G454" s="48" t="s">
        <v>126</v>
      </c>
      <c r="H454" s="48" t="s">
        <v>44</v>
      </c>
      <c r="I454" s="49">
        <v>43210</v>
      </c>
      <c r="J454" s="48" t="s">
        <v>120</v>
      </c>
      <c r="K454" s="22">
        <f>IFERROR(WORKDAY(C454,Q454,DiasNOLaborables),"")</f>
        <v>43210</v>
      </c>
      <c r="L454" s="34" t="str">
        <f>+IF(C454="","",IF(I454="","",(IF(I454&lt;=K454,"A TIEMPO","FUERA DE TIEMPO"))))</f>
        <v>A TIEMPO</v>
      </c>
      <c r="M454" s="34">
        <f>IF(I454="","",NETWORKDAYS(Hoja1!C454+1,Hoja1!I454,DiasNOLaborables))</f>
        <v>10</v>
      </c>
      <c r="N454" s="35" t="str">
        <f>IF(NETWORKDAYS(K454+1,I454,DiasNOLaborables)&lt;=0,"",NETWORKDAYS(K454+1,I454,DiasNOLaborables))</f>
        <v/>
      </c>
      <c r="O454" s="36"/>
      <c r="P454" s="37"/>
      <c r="Q454" s="38">
        <f>IFERROR(VLOOKUP(E454,$Y$50:$Z$63,2),"")</f>
        <v>10</v>
      </c>
      <c r="R454" s="37"/>
      <c r="S454" s="39"/>
    </row>
    <row r="455" spans="1:19" s="40" customFormat="1" x14ac:dyDescent="0.25">
      <c r="A455" s="32">
        <f t="shared" si="6"/>
        <v>444</v>
      </c>
      <c r="B455" s="54">
        <v>20180408210855</v>
      </c>
      <c r="C455" s="50">
        <v>43198</v>
      </c>
      <c r="D455" s="48" t="s">
        <v>124</v>
      </c>
      <c r="E455" s="48" t="s">
        <v>85</v>
      </c>
      <c r="F455" s="48" t="s">
        <v>109</v>
      </c>
      <c r="G455" s="48" t="s">
        <v>126</v>
      </c>
      <c r="H455" s="48" t="s">
        <v>44</v>
      </c>
      <c r="I455" s="49">
        <v>43210</v>
      </c>
      <c r="J455" s="48" t="s">
        <v>120</v>
      </c>
      <c r="K455" s="22">
        <f>IFERROR(WORKDAY(C455,Q455,DiasNOLaborables),"")</f>
        <v>43210</v>
      </c>
      <c r="L455" s="34" t="str">
        <f>+IF(C455="","",IF(I455="","",(IF(I455&lt;=K455,"A TIEMPO","FUERA DE TIEMPO"))))</f>
        <v>A TIEMPO</v>
      </c>
      <c r="M455" s="34">
        <f>IF(I455="","",NETWORKDAYS(Hoja1!C455+1,Hoja1!I455,DiasNOLaborables))</f>
        <v>10</v>
      </c>
      <c r="N455" s="35" t="str">
        <f>IF(NETWORKDAYS(K455+1,I455,DiasNOLaborables)&lt;=0,"",NETWORKDAYS(K455+1,I455,DiasNOLaborables))</f>
        <v/>
      </c>
      <c r="O455" s="36"/>
      <c r="P455" s="37"/>
      <c r="Q455" s="38">
        <f>IFERROR(VLOOKUP(E455,$Y$50:$Z$63,2),"")</f>
        <v>10</v>
      </c>
      <c r="R455" s="37"/>
      <c r="S455" s="39"/>
    </row>
    <row r="456" spans="1:19" s="40" customFormat="1" x14ac:dyDescent="0.25">
      <c r="A456" s="32">
        <f t="shared" si="6"/>
        <v>445</v>
      </c>
      <c r="B456" s="54">
        <v>20180408205209</v>
      </c>
      <c r="C456" s="50">
        <v>43198</v>
      </c>
      <c r="D456" s="48" t="s">
        <v>124</v>
      </c>
      <c r="E456" s="48" t="s">
        <v>85</v>
      </c>
      <c r="F456" s="48" t="s">
        <v>109</v>
      </c>
      <c r="G456" s="48" t="s">
        <v>126</v>
      </c>
      <c r="H456" s="48" t="s">
        <v>44</v>
      </c>
      <c r="I456" s="49">
        <v>43210</v>
      </c>
      <c r="J456" s="48" t="s">
        <v>120</v>
      </c>
      <c r="K456" s="22">
        <f>IFERROR(WORKDAY(C456,Q456,DiasNOLaborables),"")</f>
        <v>43210</v>
      </c>
      <c r="L456" s="34" t="str">
        <f>+IF(C456="","",IF(I456="","",(IF(I456&lt;=K456,"A TIEMPO","FUERA DE TIEMPO"))))</f>
        <v>A TIEMPO</v>
      </c>
      <c r="M456" s="34">
        <f>IF(I456="","",NETWORKDAYS(Hoja1!C456+1,Hoja1!I456,DiasNOLaborables))</f>
        <v>10</v>
      </c>
      <c r="N456" s="35" t="str">
        <f>IF(NETWORKDAYS(K456+1,I456,DiasNOLaborables)&lt;=0,"",NETWORKDAYS(K456+1,I456,DiasNOLaborables))</f>
        <v/>
      </c>
      <c r="O456" s="36"/>
      <c r="P456" s="37"/>
      <c r="Q456" s="38">
        <f>IFERROR(VLOOKUP(E456,$Y$50:$Z$63,2),"")</f>
        <v>10</v>
      </c>
      <c r="R456" s="37"/>
      <c r="S456" s="39"/>
    </row>
    <row r="457" spans="1:19" s="40" customFormat="1" x14ac:dyDescent="0.25">
      <c r="A457" s="32">
        <f t="shared" si="6"/>
        <v>446</v>
      </c>
      <c r="B457" s="54">
        <v>20180408202153</v>
      </c>
      <c r="C457" s="50">
        <v>43198</v>
      </c>
      <c r="D457" s="48" t="s">
        <v>124</v>
      </c>
      <c r="E457" s="48" t="s">
        <v>85</v>
      </c>
      <c r="F457" s="48" t="s">
        <v>109</v>
      </c>
      <c r="G457" s="48" t="s">
        <v>126</v>
      </c>
      <c r="H457" s="48" t="s">
        <v>44</v>
      </c>
      <c r="I457" s="49">
        <v>43210</v>
      </c>
      <c r="J457" s="48" t="s">
        <v>120</v>
      </c>
      <c r="K457" s="22">
        <f>IFERROR(WORKDAY(C457,Q457,DiasNOLaborables),"")</f>
        <v>43210</v>
      </c>
      <c r="L457" s="34" t="str">
        <f>+IF(C457="","",IF(I457="","",(IF(I457&lt;=K457,"A TIEMPO","FUERA DE TIEMPO"))))</f>
        <v>A TIEMPO</v>
      </c>
      <c r="M457" s="34">
        <f>IF(I457="","",NETWORKDAYS(Hoja1!C457+1,Hoja1!I457,DiasNOLaborables))</f>
        <v>10</v>
      </c>
      <c r="N457" s="35" t="str">
        <f>IF(NETWORKDAYS(K457+1,I457,DiasNOLaborables)&lt;=0,"",NETWORKDAYS(K457+1,I457,DiasNOLaborables))</f>
        <v/>
      </c>
      <c r="O457" s="36"/>
      <c r="P457" s="37"/>
      <c r="Q457" s="38">
        <f>IFERROR(VLOOKUP(E457,$Y$50:$Z$63,2),"")</f>
        <v>10</v>
      </c>
      <c r="R457" s="37"/>
      <c r="S457" s="39"/>
    </row>
    <row r="458" spans="1:19" s="40" customFormat="1" x14ac:dyDescent="0.25">
      <c r="A458" s="32">
        <f t="shared" si="6"/>
        <v>447</v>
      </c>
      <c r="B458" s="54">
        <v>20180408192850</v>
      </c>
      <c r="C458" s="50">
        <v>43198</v>
      </c>
      <c r="D458" s="48" t="s">
        <v>124</v>
      </c>
      <c r="E458" s="48" t="s">
        <v>85</v>
      </c>
      <c r="F458" s="48" t="s">
        <v>109</v>
      </c>
      <c r="G458" s="48" t="s">
        <v>126</v>
      </c>
      <c r="H458" s="48" t="s">
        <v>44</v>
      </c>
      <c r="I458" s="49">
        <v>43210</v>
      </c>
      <c r="J458" s="48" t="s">
        <v>120</v>
      </c>
      <c r="K458" s="22">
        <f>IFERROR(WORKDAY(C458,Q458,DiasNOLaborables),"")</f>
        <v>43210</v>
      </c>
      <c r="L458" s="34" t="str">
        <f>+IF(C458="","",IF(I458="","",(IF(I458&lt;=K458,"A TIEMPO","FUERA DE TIEMPO"))))</f>
        <v>A TIEMPO</v>
      </c>
      <c r="M458" s="34">
        <f>IF(I458="","",NETWORKDAYS(Hoja1!C458+1,Hoja1!I458,DiasNOLaborables))</f>
        <v>10</v>
      </c>
      <c r="N458" s="35" t="str">
        <f>IF(NETWORKDAYS(K458+1,I458,DiasNOLaborables)&lt;=0,"",NETWORKDAYS(K458+1,I458,DiasNOLaborables))</f>
        <v/>
      </c>
      <c r="O458" s="36"/>
      <c r="P458" s="37"/>
      <c r="Q458" s="38">
        <f>IFERROR(VLOOKUP(E458,$Y$50:$Z$63,2),"")</f>
        <v>10</v>
      </c>
      <c r="R458" s="37"/>
      <c r="S458" s="39"/>
    </row>
    <row r="459" spans="1:19" s="40" customFormat="1" x14ac:dyDescent="0.25">
      <c r="A459" s="32">
        <f t="shared" si="6"/>
        <v>448</v>
      </c>
      <c r="B459" s="54">
        <v>20180408190911</v>
      </c>
      <c r="C459" s="50">
        <v>43198</v>
      </c>
      <c r="D459" s="48" t="s">
        <v>124</v>
      </c>
      <c r="E459" s="51" t="s">
        <v>85</v>
      </c>
      <c r="F459" s="51" t="s">
        <v>109</v>
      </c>
      <c r="G459" s="51" t="s">
        <v>126</v>
      </c>
      <c r="H459" s="48" t="s">
        <v>44</v>
      </c>
      <c r="I459" s="49">
        <v>43210</v>
      </c>
      <c r="J459" s="51" t="s">
        <v>120</v>
      </c>
      <c r="K459" s="22">
        <f>IFERROR(WORKDAY(C459,Q459,DiasNOLaborables),"")</f>
        <v>43210</v>
      </c>
      <c r="L459" s="34" t="str">
        <f>+IF(C459="","",IF(I459="","",(IF(I459&lt;=K459,"A TIEMPO","FUERA DE TIEMPO"))))</f>
        <v>A TIEMPO</v>
      </c>
      <c r="M459" s="34">
        <f>IF(I459="","",NETWORKDAYS(Hoja1!C459+1,Hoja1!I459,DiasNOLaborables))</f>
        <v>10</v>
      </c>
      <c r="N459" s="35" t="str">
        <f>IF(NETWORKDAYS(K459+1,I459,DiasNOLaborables)&lt;=0,"",NETWORKDAYS(K459+1,I459,DiasNOLaborables))</f>
        <v/>
      </c>
      <c r="O459" s="36"/>
      <c r="P459" s="37"/>
      <c r="Q459" s="38">
        <f>IFERROR(VLOOKUP(E459,$Y$50:$Z$63,2),"")</f>
        <v>10</v>
      </c>
      <c r="R459" s="37"/>
      <c r="S459" s="39"/>
    </row>
    <row r="460" spans="1:19" s="40" customFormat="1" x14ac:dyDescent="0.25">
      <c r="A460" s="32">
        <f t="shared" si="6"/>
        <v>449</v>
      </c>
      <c r="B460" s="54">
        <v>20180408190149</v>
      </c>
      <c r="C460" s="50">
        <v>43198</v>
      </c>
      <c r="D460" s="48" t="s">
        <v>124</v>
      </c>
      <c r="E460" s="48" t="s">
        <v>85</v>
      </c>
      <c r="F460" s="48" t="s">
        <v>109</v>
      </c>
      <c r="G460" s="48" t="s">
        <v>126</v>
      </c>
      <c r="H460" s="48" t="s">
        <v>44</v>
      </c>
      <c r="I460" s="49">
        <v>43210</v>
      </c>
      <c r="J460" s="48" t="s">
        <v>120</v>
      </c>
      <c r="K460" s="22">
        <f>IFERROR(WORKDAY(C460,Q460,DiasNOLaborables),"")</f>
        <v>43210</v>
      </c>
      <c r="L460" s="34" t="str">
        <f>+IF(C460="","",IF(I460="","",(IF(I460&lt;=K460,"A TIEMPO","FUERA DE TIEMPO"))))</f>
        <v>A TIEMPO</v>
      </c>
      <c r="M460" s="34">
        <f>IF(I460="","",NETWORKDAYS(Hoja1!C460+1,Hoja1!I460,DiasNOLaborables))</f>
        <v>10</v>
      </c>
      <c r="N460" s="35" t="str">
        <f>IF(NETWORKDAYS(K460+1,I460,DiasNOLaborables)&lt;=0,"",NETWORKDAYS(K460+1,I460,DiasNOLaborables))</f>
        <v/>
      </c>
      <c r="O460" s="36"/>
      <c r="P460" s="37"/>
      <c r="Q460" s="38">
        <f>IFERROR(VLOOKUP(E460,$Y$50:$Z$63,2),"")</f>
        <v>10</v>
      </c>
      <c r="R460" s="37"/>
      <c r="S460" s="39"/>
    </row>
    <row r="461" spans="1:19" s="40" customFormat="1" x14ac:dyDescent="0.25">
      <c r="A461" s="32">
        <f t="shared" si="6"/>
        <v>450</v>
      </c>
      <c r="B461" s="54">
        <v>20180408190117</v>
      </c>
      <c r="C461" s="50">
        <v>43198</v>
      </c>
      <c r="D461" s="48" t="s">
        <v>124</v>
      </c>
      <c r="E461" s="48" t="s">
        <v>85</v>
      </c>
      <c r="F461" s="48" t="s">
        <v>109</v>
      </c>
      <c r="G461" s="48" t="s">
        <v>126</v>
      </c>
      <c r="H461" s="48" t="s">
        <v>44</v>
      </c>
      <c r="I461" s="49">
        <v>43210</v>
      </c>
      <c r="J461" s="48" t="s">
        <v>120</v>
      </c>
      <c r="K461" s="22">
        <f>IFERROR(WORKDAY(C461,Q461,DiasNOLaborables),"")</f>
        <v>43210</v>
      </c>
      <c r="L461" s="34" t="str">
        <f>+IF(C461="","",IF(I461="","",(IF(I461&lt;=K461,"A TIEMPO","FUERA DE TIEMPO"))))</f>
        <v>A TIEMPO</v>
      </c>
      <c r="M461" s="34">
        <f>IF(I461="","",NETWORKDAYS(Hoja1!C461+1,Hoja1!I461,DiasNOLaborables))</f>
        <v>10</v>
      </c>
      <c r="N461" s="35" t="str">
        <f>IF(NETWORKDAYS(K461+1,I461,DiasNOLaborables)&lt;=0,"",NETWORKDAYS(K461+1,I461,DiasNOLaborables))</f>
        <v/>
      </c>
      <c r="O461" s="36"/>
      <c r="P461" s="37"/>
      <c r="Q461" s="38">
        <f>IFERROR(VLOOKUP(E461,$Y$50:$Z$63,2),"")</f>
        <v>10</v>
      </c>
      <c r="R461" s="37"/>
      <c r="S461" s="39"/>
    </row>
    <row r="462" spans="1:19" s="40" customFormat="1" x14ac:dyDescent="0.25">
      <c r="A462" s="32">
        <f t="shared" ref="A462:A525" si="7">IF(B462&lt;&gt;"",A461+1,"")</f>
        <v>451</v>
      </c>
      <c r="B462" s="54">
        <v>20180408185652</v>
      </c>
      <c r="C462" s="50">
        <v>43198</v>
      </c>
      <c r="D462" s="48" t="s">
        <v>124</v>
      </c>
      <c r="E462" s="48" t="s">
        <v>85</v>
      </c>
      <c r="F462" s="48" t="s">
        <v>109</v>
      </c>
      <c r="G462" s="48" t="s">
        <v>126</v>
      </c>
      <c r="H462" s="48" t="s">
        <v>44</v>
      </c>
      <c r="I462" s="49">
        <v>43210</v>
      </c>
      <c r="J462" s="48" t="s">
        <v>120</v>
      </c>
      <c r="K462" s="22">
        <f>IFERROR(WORKDAY(C462,Q462,DiasNOLaborables),"")</f>
        <v>43210</v>
      </c>
      <c r="L462" s="34" t="str">
        <f>+IF(C462="","",IF(I462="","",(IF(I462&lt;=K462,"A TIEMPO","FUERA DE TIEMPO"))))</f>
        <v>A TIEMPO</v>
      </c>
      <c r="M462" s="34">
        <f>IF(I462="","",NETWORKDAYS(Hoja1!C462+1,Hoja1!I462,DiasNOLaborables))</f>
        <v>10</v>
      </c>
      <c r="N462" s="35" t="str">
        <f>IF(NETWORKDAYS(K462+1,I462,DiasNOLaborables)&lt;=0,"",NETWORKDAYS(K462+1,I462,DiasNOLaborables))</f>
        <v/>
      </c>
      <c r="O462" s="36"/>
      <c r="P462" s="37"/>
      <c r="Q462" s="38">
        <f>IFERROR(VLOOKUP(E462,$Y$50:$Z$63,2),"")</f>
        <v>10</v>
      </c>
      <c r="R462" s="37"/>
      <c r="S462" s="39"/>
    </row>
    <row r="463" spans="1:19" s="40" customFormat="1" x14ac:dyDescent="0.25">
      <c r="A463" s="32">
        <f t="shared" si="7"/>
        <v>452</v>
      </c>
      <c r="B463" s="54">
        <v>20180408185334</v>
      </c>
      <c r="C463" s="50">
        <v>43198</v>
      </c>
      <c r="D463" s="48" t="s">
        <v>124</v>
      </c>
      <c r="E463" s="48" t="s">
        <v>85</v>
      </c>
      <c r="F463" s="48" t="s">
        <v>109</v>
      </c>
      <c r="G463" s="48" t="s">
        <v>126</v>
      </c>
      <c r="H463" s="48" t="s">
        <v>44</v>
      </c>
      <c r="I463" s="49">
        <v>43210</v>
      </c>
      <c r="J463" s="48" t="s">
        <v>120</v>
      </c>
      <c r="K463" s="22">
        <f>IFERROR(WORKDAY(C463,Q463,DiasNOLaborables),"")</f>
        <v>43210</v>
      </c>
      <c r="L463" s="34" t="str">
        <f>+IF(C463="","",IF(I463="","",(IF(I463&lt;=K463,"A TIEMPO","FUERA DE TIEMPO"))))</f>
        <v>A TIEMPO</v>
      </c>
      <c r="M463" s="34">
        <f>IF(I463="","",NETWORKDAYS(Hoja1!C463+1,Hoja1!I463,DiasNOLaborables))</f>
        <v>10</v>
      </c>
      <c r="N463" s="35" t="str">
        <f>IF(NETWORKDAYS(K463+1,I463,DiasNOLaborables)&lt;=0,"",NETWORKDAYS(K463+1,I463,DiasNOLaborables))</f>
        <v/>
      </c>
      <c r="O463" s="36"/>
      <c r="P463" s="37"/>
      <c r="Q463" s="38">
        <f>IFERROR(VLOOKUP(E463,$Y$50:$Z$63,2),"")</f>
        <v>10</v>
      </c>
      <c r="R463" s="37"/>
      <c r="S463" s="39"/>
    </row>
    <row r="464" spans="1:19" s="40" customFormat="1" x14ac:dyDescent="0.25">
      <c r="A464" s="32">
        <f t="shared" si="7"/>
        <v>453</v>
      </c>
      <c r="B464" s="54">
        <v>20180408184919</v>
      </c>
      <c r="C464" s="50">
        <v>43198</v>
      </c>
      <c r="D464" s="48" t="s">
        <v>124</v>
      </c>
      <c r="E464" s="48" t="s">
        <v>85</v>
      </c>
      <c r="F464" s="48" t="s">
        <v>109</v>
      </c>
      <c r="G464" s="48" t="s">
        <v>126</v>
      </c>
      <c r="H464" s="48" t="s">
        <v>44</v>
      </c>
      <c r="I464" s="49">
        <v>43210</v>
      </c>
      <c r="J464" s="48" t="s">
        <v>120</v>
      </c>
      <c r="K464" s="22">
        <f>IFERROR(WORKDAY(C464,Q464,DiasNOLaborables),"")</f>
        <v>43210</v>
      </c>
      <c r="L464" s="34" t="str">
        <f>+IF(C464="","",IF(I464="","",(IF(I464&lt;=K464,"A TIEMPO","FUERA DE TIEMPO"))))</f>
        <v>A TIEMPO</v>
      </c>
      <c r="M464" s="34">
        <f>IF(I464="","",NETWORKDAYS(Hoja1!C464+1,Hoja1!I464,DiasNOLaborables))</f>
        <v>10</v>
      </c>
      <c r="N464" s="35" t="str">
        <f>IF(NETWORKDAYS(K464+1,I464,DiasNOLaborables)&lt;=0,"",NETWORKDAYS(K464+1,I464,DiasNOLaborables))</f>
        <v/>
      </c>
      <c r="O464" s="36"/>
      <c r="P464" s="37"/>
      <c r="Q464" s="38">
        <f>IFERROR(VLOOKUP(E464,$Y$50:$Z$63,2),"")</f>
        <v>10</v>
      </c>
      <c r="R464" s="37"/>
      <c r="S464" s="39"/>
    </row>
    <row r="465" spans="1:19" s="40" customFormat="1" x14ac:dyDescent="0.25">
      <c r="A465" s="32">
        <f t="shared" si="7"/>
        <v>454</v>
      </c>
      <c r="B465" s="54">
        <v>20180408184717</v>
      </c>
      <c r="C465" s="50">
        <v>43198</v>
      </c>
      <c r="D465" s="48" t="s">
        <v>124</v>
      </c>
      <c r="E465" s="48" t="s">
        <v>85</v>
      </c>
      <c r="F465" s="48" t="s">
        <v>109</v>
      </c>
      <c r="G465" s="48" t="s">
        <v>126</v>
      </c>
      <c r="H465" s="48" t="s">
        <v>44</v>
      </c>
      <c r="I465" s="49">
        <v>43210</v>
      </c>
      <c r="J465" s="48" t="s">
        <v>120</v>
      </c>
      <c r="K465" s="22">
        <f>IFERROR(WORKDAY(C465,Q465,DiasNOLaborables),"")</f>
        <v>43210</v>
      </c>
      <c r="L465" s="34" t="str">
        <f>+IF(C465="","",IF(I465="","",(IF(I465&lt;=K465,"A TIEMPO","FUERA DE TIEMPO"))))</f>
        <v>A TIEMPO</v>
      </c>
      <c r="M465" s="34">
        <f>IF(I465="","",NETWORKDAYS(Hoja1!C465+1,Hoja1!I465,DiasNOLaborables))</f>
        <v>10</v>
      </c>
      <c r="N465" s="35" t="str">
        <f>IF(NETWORKDAYS(K465+1,I465,DiasNOLaborables)&lt;=0,"",NETWORKDAYS(K465+1,I465,DiasNOLaborables))</f>
        <v/>
      </c>
      <c r="O465" s="36"/>
      <c r="P465" s="37"/>
      <c r="Q465" s="38">
        <f>IFERROR(VLOOKUP(E465,$Y$50:$Z$63,2),"")</f>
        <v>10</v>
      </c>
      <c r="R465" s="37"/>
      <c r="S465" s="39"/>
    </row>
    <row r="466" spans="1:19" s="40" customFormat="1" x14ac:dyDescent="0.25">
      <c r="A466" s="32">
        <f t="shared" si="7"/>
        <v>455</v>
      </c>
      <c r="B466" s="54">
        <v>20180408184632</v>
      </c>
      <c r="C466" s="50">
        <v>43198</v>
      </c>
      <c r="D466" s="48" t="s">
        <v>124</v>
      </c>
      <c r="E466" s="48" t="s">
        <v>85</v>
      </c>
      <c r="F466" s="48" t="s">
        <v>109</v>
      </c>
      <c r="G466" s="48" t="s">
        <v>126</v>
      </c>
      <c r="H466" s="48" t="s">
        <v>44</v>
      </c>
      <c r="I466" s="49">
        <v>43210</v>
      </c>
      <c r="J466" s="48" t="s">
        <v>120</v>
      </c>
      <c r="K466" s="22">
        <f>IFERROR(WORKDAY(C466,Q466,DiasNOLaborables),"")</f>
        <v>43210</v>
      </c>
      <c r="L466" s="34" t="str">
        <f>+IF(C466="","",IF(I466="","",(IF(I466&lt;=K466,"A TIEMPO","FUERA DE TIEMPO"))))</f>
        <v>A TIEMPO</v>
      </c>
      <c r="M466" s="34">
        <f>IF(I466="","",NETWORKDAYS(Hoja1!C466+1,Hoja1!I466,DiasNOLaborables))</f>
        <v>10</v>
      </c>
      <c r="N466" s="35" t="str">
        <f>IF(NETWORKDAYS(K466+1,I466,DiasNOLaborables)&lt;=0,"",NETWORKDAYS(K466+1,I466,DiasNOLaborables))</f>
        <v/>
      </c>
      <c r="O466" s="36"/>
      <c r="P466" s="37"/>
      <c r="Q466" s="38">
        <f>IFERROR(VLOOKUP(E466,$Y$50:$Z$63,2),"")</f>
        <v>10</v>
      </c>
      <c r="R466" s="37"/>
      <c r="S466" s="39"/>
    </row>
    <row r="467" spans="1:19" s="40" customFormat="1" x14ac:dyDescent="0.25">
      <c r="A467" s="32">
        <f t="shared" si="7"/>
        <v>456</v>
      </c>
      <c r="B467" s="54">
        <v>20180408184037</v>
      </c>
      <c r="C467" s="50">
        <v>43198</v>
      </c>
      <c r="D467" s="48" t="s">
        <v>124</v>
      </c>
      <c r="E467" s="48" t="s">
        <v>85</v>
      </c>
      <c r="F467" s="48" t="s">
        <v>109</v>
      </c>
      <c r="G467" s="48" t="s">
        <v>126</v>
      </c>
      <c r="H467" s="48" t="s">
        <v>44</v>
      </c>
      <c r="I467" s="49">
        <v>43210</v>
      </c>
      <c r="J467" s="48" t="s">
        <v>120</v>
      </c>
      <c r="K467" s="22">
        <f>IFERROR(WORKDAY(C467,Q467,DiasNOLaborables),"")</f>
        <v>43210</v>
      </c>
      <c r="L467" s="34" t="str">
        <f>+IF(C467="","",IF(I467="","",(IF(I467&lt;=K467,"A TIEMPO","FUERA DE TIEMPO"))))</f>
        <v>A TIEMPO</v>
      </c>
      <c r="M467" s="34">
        <f>IF(I467="","",NETWORKDAYS(Hoja1!C467+1,Hoja1!I467,DiasNOLaborables))</f>
        <v>10</v>
      </c>
      <c r="N467" s="35" t="str">
        <f>IF(NETWORKDAYS(K467+1,I467,DiasNOLaborables)&lt;=0,"",NETWORKDAYS(K467+1,I467,DiasNOLaborables))</f>
        <v/>
      </c>
      <c r="O467" s="36"/>
      <c r="P467" s="37"/>
      <c r="Q467" s="38">
        <f>IFERROR(VLOOKUP(E467,$Y$50:$Z$63,2),"")</f>
        <v>10</v>
      </c>
      <c r="R467" s="37"/>
      <c r="S467" s="39"/>
    </row>
    <row r="468" spans="1:19" s="40" customFormat="1" x14ac:dyDescent="0.25">
      <c r="A468" s="32">
        <f t="shared" si="7"/>
        <v>457</v>
      </c>
      <c r="B468" s="54">
        <v>20180408183542</v>
      </c>
      <c r="C468" s="50">
        <v>43198</v>
      </c>
      <c r="D468" s="48" t="s">
        <v>124</v>
      </c>
      <c r="E468" s="48" t="s">
        <v>85</v>
      </c>
      <c r="F468" s="48" t="s">
        <v>109</v>
      </c>
      <c r="G468" s="48" t="s">
        <v>126</v>
      </c>
      <c r="H468" s="48" t="s">
        <v>44</v>
      </c>
      <c r="I468" s="49">
        <v>43210</v>
      </c>
      <c r="J468" s="48" t="s">
        <v>120</v>
      </c>
      <c r="K468" s="22">
        <f>IFERROR(WORKDAY(C468,Q468,DiasNOLaborables),"")</f>
        <v>43210</v>
      </c>
      <c r="L468" s="34" t="str">
        <f>+IF(C468="","",IF(I468="","",(IF(I468&lt;=K468,"A TIEMPO","FUERA DE TIEMPO"))))</f>
        <v>A TIEMPO</v>
      </c>
      <c r="M468" s="34">
        <f>IF(I468="","",NETWORKDAYS(Hoja1!C468+1,Hoja1!I468,DiasNOLaborables))</f>
        <v>10</v>
      </c>
      <c r="N468" s="35" t="str">
        <f>IF(NETWORKDAYS(K468+1,I468,DiasNOLaborables)&lt;=0,"",NETWORKDAYS(K468+1,I468,DiasNOLaborables))</f>
        <v/>
      </c>
      <c r="O468" s="36"/>
      <c r="P468" s="37"/>
      <c r="Q468" s="38">
        <f>IFERROR(VLOOKUP(E468,$Y$50:$Z$63,2),"")</f>
        <v>10</v>
      </c>
      <c r="R468" s="37"/>
      <c r="S468" s="39"/>
    </row>
    <row r="469" spans="1:19" s="40" customFormat="1" x14ac:dyDescent="0.25">
      <c r="A469" s="32">
        <f t="shared" si="7"/>
        <v>458</v>
      </c>
      <c r="B469" s="54">
        <v>20180408183258</v>
      </c>
      <c r="C469" s="50">
        <v>43198</v>
      </c>
      <c r="D469" s="48" t="s">
        <v>124</v>
      </c>
      <c r="E469" s="48" t="s">
        <v>85</v>
      </c>
      <c r="F469" s="48" t="s">
        <v>109</v>
      </c>
      <c r="G469" s="48" t="s">
        <v>126</v>
      </c>
      <c r="H469" s="48" t="s">
        <v>44</v>
      </c>
      <c r="I469" s="49">
        <v>43210</v>
      </c>
      <c r="J469" s="48" t="s">
        <v>120</v>
      </c>
      <c r="K469" s="22">
        <f>IFERROR(WORKDAY(C469,Q469,DiasNOLaborables),"")</f>
        <v>43210</v>
      </c>
      <c r="L469" s="34" t="str">
        <f>+IF(C469="","",IF(I469="","",(IF(I469&lt;=K469,"A TIEMPO","FUERA DE TIEMPO"))))</f>
        <v>A TIEMPO</v>
      </c>
      <c r="M469" s="34">
        <f>IF(I469="","",NETWORKDAYS(Hoja1!C469+1,Hoja1!I469,DiasNOLaborables))</f>
        <v>10</v>
      </c>
      <c r="N469" s="35" t="str">
        <f>IF(NETWORKDAYS(K469+1,I469,DiasNOLaborables)&lt;=0,"",NETWORKDAYS(K469+1,I469,DiasNOLaborables))</f>
        <v/>
      </c>
      <c r="O469" s="36"/>
      <c r="P469" s="37"/>
      <c r="Q469" s="38">
        <f>IFERROR(VLOOKUP(E469,$Y$50:$Z$63,2),"")</f>
        <v>10</v>
      </c>
      <c r="R469" s="37"/>
      <c r="S469" s="39"/>
    </row>
    <row r="470" spans="1:19" s="40" customFormat="1" x14ac:dyDescent="0.25">
      <c r="A470" s="32">
        <f t="shared" si="7"/>
        <v>459</v>
      </c>
      <c r="B470" s="54">
        <v>20180408183001</v>
      </c>
      <c r="C470" s="50">
        <v>43198</v>
      </c>
      <c r="D470" s="48" t="s">
        <v>124</v>
      </c>
      <c r="E470" s="48" t="s">
        <v>85</v>
      </c>
      <c r="F470" s="48" t="s">
        <v>109</v>
      </c>
      <c r="G470" s="48" t="s">
        <v>126</v>
      </c>
      <c r="H470" s="48" t="s">
        <v>44</v>
      </c>
      <c r="I470" s="49">
        <v>43210</v>
      </c>
      <c r="J470" s="48" t="s">
        <v>120</v>
      </c>
      <c r="K470" s="22">
        <f>IFERROR(WORKDAY(C470,Q470,DiasNOLaborables),"")</f>
        <v>43210</v>
      </c>
      <c r="L470" s="34" t="str">
        <f>+IF(C470="","",IF(I470="","",(IF(I470&lt;=K470,"A TIEMPO","FUERA DE TIEMPO"))))</f>
        <v>A TIEMPO</v>
      </c>
      <c r="M470" s="34">
        <f>IF(I470="","",NETWORKDAYS(Hoja1!C470+1,Hoja1!I470,DiasNOLaborables))</f>
        <v>10</v>
      </c>
      <c r="N470" s="35" t="str">
        <f>IF(NETWORKDAYS(K470+1,I470,DiasNOLaborables)&lt;=0,"",NETWORKDAYS(K470+1,I470,DiasNOLaborables))</f>
        <v/>
      </c>
      <c r="O470" s="36"/>
      <c r="P470" s="37"/>
      <c r="Q470" s="38">
        <f>IFERROR(VLOOKUP(E470,$Y$50:$Z$63,2),"")</f>
        <v>10</v>
      </c>
      <c r="R470" s="37"/>
      <c r="S470" s="39"/>
    </row>
    <row r="471" spans="1:19" s="40" customFormat="1" x14ac:dyDescent="0.25">
      <c r="A471" s="32">
        <f t="shared" si="7"/>
        <v>460</v>
      </c>
      <c r="B471" s="54">
        <v>20180408182651</v>
      </c>
      <c r="C471" s="50">
        <v>43198</v>
      </c>
      <c r="D471" s="48" t="s">
        <v>124</v>
      </c>
      <c r="E471" s="48" t="s">
        <v>85</v>
      </c>
      <c r="F471" s="48" t="s">
        <v>109</v>
      </c>
      <c r="G471" s="48" t="s">
        <v>126</v>
      </c>
      <c r="H471" s="48" t="s">
        <v>44</v>
      </c>
      <c r="I471" s="49">
        <v>43210</v>
      </c>
      <c r="J471" s="48" t="s">
        <v>120</v>
      </c>
      <c r="K471" s="22">
        <f>IFERROR(WORKDAY(C471,Q471,DiasNOLaborables),"")</f>
        <v>43210</v>
      </c>
      <c r="L471" s="34" t="str">
        <f>+IF(C471="","",IF(I471="","",(IF(I471&lt;=K471,"A TIEMPO","FUERA DE TIEMPO"))))</f>
        <v>A TIEMPO</v>
      </c>
      <c r="M471" s="34">
        <f>IF(I471="","",NETWORKDAYS(Hoja1!C471+1,Hoja1!I471,DiasNOLaborables))</f>
        <v>10</v>
      </c>
      <c r="N471" s="35" t="str">
        <f>IF(NETWORKDAYS(K471+1,I471,DiasNOLaborables)&lt;=0,"",NETWORKDAYS(K471+1,I471,DiasNOLaborables))</f>
        <v/>
      </c>
      <c r="O471" s="36"/>
      <c r="P471" s="37"/>
      <c r="Q471" s="38">
        <f>IFERROR(VLOOKUP(E471,$Y$50:$Z$63,2),"")</f>
        <v>10</v>
      </c>
      <c r="R471" s="37"/>
      <c r="S471" s="39"/>
    </row>
    <row r="472" spans="1:19" s="40" customFormat="1" x14ac:dyDescent="0.25">
      <c r="A472" s="32">
        <f t="shared" si="7"/>
        <v>461</v>
      </c>
      <c r="B472" s="54">
        <v>20180408182024</v>
      </c>
      <c r="C472" s="50">
        <v>43198</v>
      </c>
      <c r="D472" s="48" t="s">
        <v>124</v>
      </c>
      <c r="E472" s="48" t="s">
        <v>85</v>
      </c>
      <c r="F472" s="48" t="s">
        <v>109</v>
      </c>
      <c r="G472" s="48" t="s">
        <v>126</v>
      </c>
      <c r="H472" s="48" t="s">
        <v>44</v>
      </c>
      <c r="I472" s="49">
        <v>43210</v>
      </c>
      <c r="J472" s="48" t="s">
        <v>120</v>
      </c>
      <c r="K472" s="22">
        <f>IFERROR(WORKDAY(C472,Q472,DiasNOLaborables),"")</f>
        <v>43210</v>
      </c>
      <c r="L472" s="34" t="str">
        <f>+IF(C472="","",IF(I472="","",(IF(I472&lt;=K472,"A TIEMPO","FUERA DE TIEMPO"))))</f>
        <v>A TIEMPO</v>
      </c>
      <c r="M472" s="34">
        <f>IF(I472="","",NETWORKDAYS(Hoja1!C472+1,Hoja1!I472,DiasNOLaborables))</f>
        <v>10</v>
      </c>
      <c r="N472" s="35" t="str">
        <f>IF(NETWORKDAYS(K472+1,I472,DiasNOLaborables)&lt;=0,"",NETWORKDAYS(K472+1,I472,DiasNOLaborables))</f>
        <v/>
      </c>
      <c r="O472" s="36"/>
      <c r="P472" s="37"/>
      <c r="Q472" s="38">
        <f>IFERROR(VLOOKUP(E472,$Y$50:$Z$63,2),"")</f>
        <v>10</v>
      </c>
      <c r="R472" s="37"/>
      <c r="S472" s="39"/>
    </row>
    <row r="473" spans="1:19" s="40" customFormat="1" x14ac:dyDescent="0.25">
      <c r="A473" s="32">
        <f t="shared" si="7"/>
        <v>462</v>
      </c>
      <c r="B473" s="54">
        <v>20180408180457</v>
      </c>
      <c r="C473" s="50">
        <v>43198</v>
      </c>
      <c r="D473" s="48" t="s">
        <v>124</v>
      </c>
      <c r="E473" s="48" t="s">
        <v>85</v>
      </c>
      <c r="F473" s="48" t="s">
        <v>109</v>
      </c>
      <c r="G473" s="48" t="s">
        <v>126</v>
      </c>
      <c r="H473" s="48" t="s">
        <v>44</v>
      </c>
      <c r="I473" s="49">
        <v>43210</v>
      </c>
      <c r="J473" s="48" t="s">
        <v>120</v>
      </c>
      <c r="K473" s="22">
        <f>IFERROR(WORKDAY(C473,Q473,DiasNOLaborables),"")</f>
        <v>43210</v>
      </c>
      <c r="L473" s="34" t="str">
        <f>+IF(C473="","",IF(I473="","",(IF(I473&lt;=K473,"A TIEMPO","FUERA DE TIEMPO"))))</f>
        <v>A TIEMPO</v>
      </c>
      <c r="M473" s="34">
        <f>IF(I473="","",NETWORKDAYS(Hoja1!C473+1,Hoja1!I473,DiasNOLaborables))</f>
        <v>10</v>
      </c>
      <c r="N473" s="35" t="str">
        <f>IF(NETWORKDAYS(K473+1,I473,DiasNOLaborables)&lt;=0,"",NETWORKDAYS(K473+1,I473,DiasNOLaborables))</f>
        <v/>
      </c>
      <c r="O473" s="36"/>
      <c r="P473" s="37"/>
      <c r="Q473" s="38">
        <f>IFERROR(VLOOKUP(E473,$Y$50:$Z$63,2),"")</f>
        <v>10</v>
      </c>
      <c r="R473" s="37"/>
      <c r="S473" s="39"/>
    </row>
    <row r="474" spans="1:19" s="40" customFormat="1" x14ac:dyDescent="0.25">
      <c r="A474" s="32">
        <f t="shared" si="7"/>
        <v>463</v>
      </c>
      <c r="B474" s="54">
        <v>20180408180227</v>
      </c>
      <c r="C474" s="50">
        <v>43198</v>
      </c>
      <c r="D474" s="48" t="s">
        <v>124</v>
      </c>
      <c r="E474" s="48" t="s">
        <v>85</v>
      </c>
      <c r="F474" s="48" t="s">
        <v>109</v>
      </c>
      <c r="G474" s="48" t="s">
        <v>126</v>
      </c>
      <c r="H474" s="48" t="s">
        <v>44</v>
      </c>
      <c r="I474" s="49">
        <v>43210</v>
      </c>
      <c r="J474" s="48" t="s">
        <v>120</v>
      </c>
      <c r="K474" s="22">
        <f>IFERROR(WORKDAY(C474,Q474,DiasNOLaborables),"")</f>
        <v>43210</v>
      </c>
      <c r="L474" s="34" t="str">
        <f>+IF(C474="","",IF(I474="","",(IF(I474&lt;=K474,"A TIEMPO","FUERA DE TIEMPO"))))</f>
        <v>A TIEMPO</v>
      </c>
      <c r="M474" s="34">
        <f>IF(I474="","",NETWORKDAYS(Hoja1!C474+1,Hoja1!I474,DiasNOLaborables))</f>
        <v>10</v>
      </c>
      <c r="N474" s="35" t="str">
        <f>IF(NETWORKDAYS(K474+1,I474,DiasNOLaborables)&lt;=0,"",NETWORKDAYS(K474+1,I474,DiasNOLaborables))</f>
        <v/>
      </c>
      <c r="O474" s="36"/>
      <c r="P474" s="37"/>
      <c r="Q474" s="38">
        <f>IFERROR(VLOOKUP(E474,$Y$50:$Z$63,2),"")</f>
        <v>10</v>
      </c>
      <c r="R474" s="37"/>
      <c r="S474" s="39"/>
    </row>
    <row r="475" spans="1:19" s="40" customFormat="1" x14ac:dyDescent="0.25">
      <c r="A475" s="32">
        <f t="shared" si="7"/>
        <v>464</v>
      </c>
      <c r="B475" s="54">
        <v>20180408180120</v>
      </c>
      <c r="C475" s="50">
        <v>43198</v>
      </c>
      <c r="D475" s="48" t="s">
        <v>124</v>
      </c>
      <c r="E475" s="48" t="s">
        <v>85</v>
      </c>
      <c r="F475" s="48" t="s">
        <v>109</v>
      </c>
      <c r="G475" s="48" t="s">
        <v>126</v>
      </c>
      <c r="H475" s="48" t="s">
        <v>44</v>
      </c>
      <c r="I475" s="49">
        <v>43210</v>
      </c>
      <c r="J475" s="48" t="s">
        <v>120</v>
      </c>
      <c r="K475" s="22">
        <f>IFERROR(WORKDAY(C475,Q475,DiasNOLaborables),"")</f>
        <v>43210</v>
      </c>
      <c r="L475" s="34" t="str">
        <f>+IF(C475="","",IF(I475="","",(IF(I475&lt;=K475,"A TIEMPO","FUERA DE TIEMPO"))))</f>
        <v>A TIEMPO</v>
      </c>
      <c r="M475" s="34">
        <f>IF(I475="","",NETWORKDAYS(Hoja1!C475+1,Hoja1!I475,DiasNOLaborables))</f>
        <v>10</v>
      </c>
      <c r="N475" s="35" t="str">
        <f>IF(NETWORKDAYS(K475+1,I475,DiasNOLaborables)&lt;=0,"",NETWORKDAYS(K475+1,I475,DiasNOLaborables))</f>
        <v/>
      </c>
      <c r="O475" s="36"/>
      <c r="P475" s="37"/>
      <c r="Q475" s="38">
        <f>IFERROR(VLOOKUP(E475,$Y$50:$Z$63,2),"")</f>
        <v>10</v>
      </c>
      <c r="R475" s="37"/>
      <c r="S475" s="39"/>
    </row>
    <row r="476" spans="1:19" s="40" customFormat="1" x14ac:dyDescent="0.25">
      <c r="A476" s="32">
        <f t="shared" si="7"/>
        <v>465</v>
      </c>
      <c r="B476" s="54">
        <v>20180408175539</v>
      </c>
      <c r="C476" s="50">
        <v>43198</v>
      </c>
      <c r="D476" s="48" t="s">
        <v>124</v>
      </c>
      <c r="E476" s="48" t="s">
        <v>85</v>
      </c>
      <c r="F476" s="48" t="s">
        <v>109</v>
      </c>
      <c r="G476" s="48" t="s">
        <v>126</v>
      </c>
      <c r="H476" s="48" t="s">
        <v>44</v>
      </c>
      <c r="I476" s="49">
        <v>43210</v>
      </c>
      <c r="J476" s="48" t="s">
        <v>120</v>
      </c>
      <c r="K476" s="22">
        <f>IFERROR(WORKDAY(C476,Q476,DiasNOLaborables),"")</f>
        <v>43210</v>
      </c>
      <c r="L476" s="34" t="str">
        <f>+IF(C476="","",IF(I476="","",(IF(I476&lt;=K476,"A TIEMPO","FUERA DE TIEMPO"))))</f>
        <v>A TIEMPO</v>
      </c>
      <c r="M476" s="34">
        <f>IF(I476="","",NETWORKDAYS(Hoja1!C476+1,Hoja1!I476,DiasNOLaborables))</f>
        <v>10</v>
      </c>
      <c r="N476" s="35" t="str">
        <f>IF(NETWORKDAYS(K476+1,I476,DiasNOLaborables)&lt;=0,"",NETWORKDAYS(K476+1,I476,DiasNOLaborables))</f>
        <v/>
      </c>
      <c r="O476" s="36"/>
      <c r="P476" s="37"/>
      <c r="Q476" s="38">
        <f>IFERROR(VLOOKUP(E476,$Y$50:$Z$63,2),"")</f>
        <v>10</v>
      </c>
      <c r="R476" s="37"/>
      <c r="S476" s="39"/>
    </row>
    <row r="477" spans="1:19" s="40" customFormat="1" x14ac:dyDescent="0.25">
      <c r="A477" s="32">
        <f t="shared" si="7"/>
        <v>466</v>
      </c>
      <c r="B477" s="54">
        <v>20180408175523</v>
      </c>
      <c r="C477" s="50">
        <v>43198</v>
      </c>
      <c r="D477" s="48" t="s">
        <v>124</v>
      </c>
      <c r="E477" s="48" t="s">
        <v>85</v>
      </c>
      <c r="F477" s="48" t="s">
        <v>109</v>
      </c>
      <c r="G477" s="48" t="s">
        <v>126</v>
      </c>
      <c r="H477" s="48" t="s">
        <v>44</v>
      </c>
      <c r="I477" s="49">
        <v>43210</v>
      </c>
      <c r="J477" s="48" t="s">
        <v>120</v>
      </c>
      <c r="K477" s="22">
        <f>IFERROR(WORKDAY(C477,Q477,DiasNOLaborables),"")</f>
        <v>43210</v>
      </c>
      <c r="L477" s="34" t="str">
        <f>+IF(C477="","",IF(I477="","",(IF(I477&lt;=K477,"A TIEMPO","FUERA DE TIEMPO"))))</f>
        <v>A TIEMPO</v>
      </c>
      <c r="M477" s="34">
        <f>IF(I477="","",NETWORKDAYS(Hoja1!C477+1,Hoja1!I477,DiasNOLaborables))</f>
        <v>10</v>
      </c>
      <c r="N477" s="35" t="str">
        <f>IF(NETWORKDAYS(K477+1,I477,DiasNOLaborables)&lt;=0,"",NETWORKDAYS(K477+1,I477,DiasNOLaborables))</f>
        <v/>
      </c>
      <c r="O477" s="36"/>
      <c r="P477" s="37"/>
      <c r="Q477" s="38">
        <f>IFERROR(VLOOKUP(E477,$Y$50:$Z$63,2),"")</f>
        <v>10</v>
      </c>
      <c r="R477" s="37"/>
      <c r="S477" s="39"/>
    </row>
    <row r="478" spans="1:19" s="40" customFormat="1" x14ac:dyDescent="0.25">
      <c r="A478" s="32">
        <f t="shared" si="7"/>
        <v>467</v>
      </c>
      <c r="B478" s="54">
        <v>20180408175414</v>
      </c>
      <c r="C478" s="50">
        <v>43198</v>
      </c>
      <c r="D478" s="48" t="s">
        <v>124</v>
      </c>
      <c r="E478" s="48" t="s">
        <v>85</v>
      </c>
      <c r="F478" s="48" t="s">
        <v>109</v>
      </c>
      <c r="G478" s="48" t="s">
        <v>126</v>
      </c>
      <c r="H478" s="48" t="s">
        <v>44</v>
      </c>
      <c r="I478" s="49">
        <v>43210</v>
      </c>
      <c r="J478" s="48" t="s">
        <v>120</v>
      </c>
      <c r="K478" s="22">
        <f>IFERROR(WORKDAY(C478,Q478,DiasNOLaborables),"")</f>
        <v>43210</v>
      </c>
      <c r="L478" s="34" t="str">
        <f>+IF(C478="","",IF(I478="","",(IF(I478&lt;=K478,"A TIEMPO","FUERA DE TIEMPO"))))</f>
        <v>A TIEMPO</v>
      </c>
      <c r="M478" s="34">
        <f>IF(I478="","",NETWORKDAYS(Hoja1!C478+1,Hoja1!I478,DiasNOLaborables))</f>
        <v>10</v>
      </c>
      <c r="N478" s="35" t="str">
        <f>IF(NETWORKDAYS(K478+1,I478,DiasNOLaborables)&lt;=0,"",NETWORKDAYS(K478+1,I478,DiasNOLaborables))</f>
        <v/>
      </c>
      <c r="O478" s="36"/>
      <c r="P478" s="37"/>
      <c r="Q478" s="38">
        <f>IFERROR(VLOOKUP(E478,$Y$50:$Z$63,2),"")</f>
        <v>10</v>
      </c>
      <c r="R478" s="37"/>
      <c r="S478" s="39"/>
    </row>
    <row r="479" spans="1:19" s="40" customFormat="1" x14ac:dyDescent="0.25">
      <c r="A479" s="32">
        <f t="shared" si="7"/>
        <v>468</v>
      </c>
      <c r="B479" s="54">
        <v>20180408175206</v>
      </c>
      <c r="C479" s="50">
        <v>43198</v>
      </c>
      <c r="D479" s="48" t="s">
        <v>124</v>
      </c>
      <c r="E479" s="48" t="s">
        <v>85</v>
      </c>
      <c r="F479" s="48" t="s">
        <v>109</v>
      </c>
      <c r="G479" s="48" t="s">
        <v>126</v>
      </c>
      <c r="H479" s="48" t="s">
        <v>44</v>
      </c>
      <c r="I479" s="49">
        <v>43210</v>
      </c>
      <c r="J479" s="48" t="s">
        <v>120</v>
      </c>
      <c r="K479" s="22">
        <f>IFERROR(WORKDAY(C479,Q479,DiasNOLaborables),"")</f>
        <v>43210</v>
      </c>
      <c r="L479" s="34" t="str">
        <f>+IF(C479="","",IF(I479="","",(IF(I479&lt;=K479,"A TIEMPO","FUERA DE TIEMPO"))))</f>
        <v>A TIEMPO</v>
      </c>
      <c r="M479" s="34">
        <f>IF(I479="","",NETWORKDAYS(Hoja1!C479+1,Hoja1!I479,DiasNOLaborables))</f>
        <v>10</v>
      </c>
      <c r="N479" s="35" t="str">
        <f>IF(NETWORKDAYS(K479+1,I479,DiasNOLaborables)&lt;=0,"",NETWORKDAYS(K479+1,I479,DiasNOLaborables))</f>
        <v/>
      </c>
      <c r="O479" s="36"/>
      <c r="P479" s="37"/>
      <c r="Q479" s="38">
        <f>IFERROR(VLOOKUP(E479,$Y$50:$Z$63,2),"")</f>
        <v>10</v>
      </c>
      <c r="R479" s="37"/>
      <c r="S479" s="39"/>
    </row>
    <row r="480" spans="1:19" s="40" customFormat="1" x14ac:dyDescent="0.25">
      <c r="A480" s="32">
        <f t="shared" si="7"/>
        <v>469</v>
      </c>
      <c r="B480" s="54">
        <v>20180408173550</v>
      </c>
      <c r="C480" s="50">
        <v>43198</v>
      </c>
      <c r="D480" s="48" t="s">
        <v>124</v>
      </c>
      <c r="E480" s="48" t="s">
        <v>85</v>
      </c>
      <c r="F480" s="48" t="s">
        <v>109</v>
      </c>
      <c r="G480" s="48" t="s">
        <v>126</v>
      </c>
      <c r="H480" s="48" t="s">
        <v>44</v>
      </c>
      <c r="I480" s="49">
        <v>43210</v>
      </c>
      <c r="J480" s="48" t="s">
        <v>120</v>
      </c>
      <c r="K480" s="22">
        <f>IFERROR(WORKDAY(C480,Q480,DiasNOLaborables),"")</f>
        <v>43210</v>
      </c>
      <c r="L480" s="34" t="str">
        <f>+IF(C480="","",IF(I480="","",(IF(I480&lt;=K480,"A TIEMPO","FUERA DE TIEMPO"))))</f>
        <v>A TIEMPO</v>
      </c>
      <c r="M480" s="34">
        <f>IF(I480="","",NETWORKDAYS(Hoja1!C480+1,Hoja1!I480,DiasNOLaborables))</f>
        <v>10</v>
      </c>
      <c r="N480" s="35" t="str">
        <f>IF(NETWORKDAYS(K480+1,I480,DiasNOLaborables)&lt;=0,"",NETWORKDAYS(K480+1,I480,DiasNOLaborables))</f>
        <v/>
      </c>
      <c r="O480" s="36"/>
      <c r="P480" s="37"/>
      <c r="Q480" s="38">
        <f>IFERROR(VLOOKUP(E480,$Y$50:$Z$63,2),"")</f>
        <v>10</v>
      </c>
      <c r="R480" s="37"/>
      <c r="S480" s="39"/>
    </row>
    <row r="481" spans="1:19" s="40" customFormat="1" x14ac:dyDescent="0.25">
      <c r="A481" s="32">
        <f t="shared" si="7"/>
        <v>470</v>
      </c>
      <c r="B481" s="54">
        <v>20180408173301</v>
      </c>
      <c r="C481" s="50">
        <v>43198</v>
      </c>
      <c r="D481" s="48" t="s">
        <v>124</v>
      </c>
      <c r="E481" s="48" t="s">
        <v>85</v>
      </c>
      <c r="F481" s="48" t="s">
        <v>109</v>
      </c>
      <c r="G481" s="48" t="s">
        <v>126</v>
      </c>
      <c r="H481" s="48" t="s">
        <v>44</v>
      </c>
      <c r="I481" s="49">
        <v>43210</v>
      </c>
      <c r="J481" s="48" t="s">
        <v>120</v>
      </c>
      <c r="K481" s="22">
        <f>IFERROR(WORKDAY(C481,Q481,DiasNOLaborables),"")</f>
        <v>43210</v>
      </c>
      <c r="L481" s="34" t="str">
        <f>+IF(C481="","",IF(I481="","",(IF(I481&lt;=K481,"A TIEMPO","FUERA DE TIEMPO"))))</f>
        <v>A TIEMPO</v>
      </c>
      <c r="M481" s="34">
        <f>IF(I481="","",NETWORKDAYS(Hoja1!C481+1,Hoja1!I481,DiasNOLaborables))</f>
        <v>10</v>
      </c>
      <c r="N481" s="35" t="str">
        <f>IF(NETWORKDAYS(K481+1,I481,DiasNOLaborables)&lt;=0,"",NETWORKDAYS(K481+1,I481,DiasNOLaborables))</f>
        <v/>
      </c>
      <c r="O481" s="36"/>
      <c r="P481" s="37"/>
      <c r="Q481" s="38">
        <f>IFERROR(VLOOKUP(E481,$Y$50:$Z$63,2),"")</f>
        <v>10</v>
      </c>
      <c r="R481" s="37"/>
      <c r="S481" s="39"/>
    </row>
    <row r="482" spans="1:19" s="40" customFormat="1" x14ac:dyDescent="0.25">
      <c r="A482" s="32">
        <f t="shared" si="7"/>
        <v>471</v>
      </c>
      <c r="B482" s="54">
        <v>20180408173033</v>
      </c>
      <c r="C482" s="50">
        <v>43198</v>
      </c>
      <c r="D482" s="48" t="s">
        <v>124</v>
      </c>
      <c r="E482" s="48" t="s">
        <v>85</v>
      </c>
      <c r="F482" s="48" t="s">
        <v>109</v>
      </c>
      <c r="G482" s="48" t="s">
        <v>126</v>
      </c>
      <c r="H482" s="48" t="s">
        <v>44</v>
      </c>
      <c r="I482" s="49">
        <v>43210</v>
      </c>
      <c r="J482" s="48" t="s">
        <v>120</v>
      </c>
      <c r="K482" s="22">
        <f>IFERROR(WORKDAY(C482,Q482,DiasNOLaborables),"")</f>
        <v>43210</v>
      </c>
      <c r="L482" s="34" t="str">
        <f>+IF(C482="","",IF(I482="","",(IF(I482&lt;=K482,"A TIEMPO","FUERA DE TIEMPO"))))</f>
        <v>A TIEMPO</v>
      </c>
      <c r="M482" s="34">
        <f>IF(I482="","",NETWORKDAYS(Hoja1!C482+1,Hoja1!I482,DiasNOLaborables))</f>
        <v>10</v>
      </c>
      <c r="N482" s="35" t="str">
        <f>IF(NETWORKDAYS(K482+1,I482,DiasNOLaborables)&lt;=0,"",NETWORKDAYS(K482+1,I482,DiasNOLaborables))</f>
        <v/>
      </c>
      <c r="O482" s="36"/>
      <c r="P482" s="37"/>
      <c r="Q482" s="38">
        <f>IFERROR(VLOOKUP(E482,$Y$50:$Z$63,2),"")</f>
        <v>10</v>
      </c>
      <c r="R482" s="37"/>
      <c r="S482" s="39"/>
    </row>
    <row r="483" spans="1:19" s="40" customFormat="1" x14ac:dyDescent="0.25">
      <c r="A483" s="32">
        <f t="shared" si="7"/>
        <v>472</v>
      </c>
      <c r="B483" s="54">
        <v>20180408172940</v>
      </c>
      <c r="C483" s="50">
        <v>43198</v>
      </c>
      <c r="D483" s="48" t="s">
        <v>124</v>
      </c>
      <c r="E483" s="48" t="s">
        <v>85</v>
      </c>
      <c r="F483" s="48" t="s">
        <v>109</v>
      </c>
      <c r="G483" s="48" t="s">
        <v>126</v>
      </c>
      <c r="H483" s="48" t="s">
        <v>44</v>
      </c>
      <c r="I483" s="49">
        <v>43210</v>
      </c>
      <c r="J483" s="48" t="s">
        <v>120</v>
      </c>
      <c r="K483" s="22">
        <f>IFERROR(WORKDAY(C483,Q483,DiasNOLaborables),"")</f>
        <v>43210</v>
      </c>
      <c r="L483" s="34" t="str">
        <f>+IF(C483="","",IF(I483="","",(IF(I483&lt;=K483,"A TIEMPO","FUERA DE TIEMPO"))))</f>
        <v>A TIEMPO</v>
      </c>
      <c r="M483" s="34">
        <f>IF(I483="","",NETWORKDAYS(Hoja1!C483+1,Hoja1!I483,DiasNOLaborables))</f>
        <v>10</v>
      </c>
      <c r="N483" s="35" t="str">
        <f>IF(NETWORKDAYS(K483+1,I483,DiasNOLaborables)&lt;=0,"",NETWORKDAYS(K483+1,I483,DiasNOLaborables))</f>
        <v/>
      </c>
      <c r="O483" s="36"/>
      <c r="P483" s="37"/>
      <c r="Q483" s="38">
        <f>IFERROR(VLOOKUP(E483,$Y$50:$Z$63,2),"")</f>
        <v>10</v>
      </c>
      <c r="R483" s="37"/>
      <c r="S483" s="39"/>
    </row>
    <row r="484" spans="1:19" s="40" customFormat="1" x14ac:dyDescent="0.25">
      <c r="A484" s="32">
        <f t="shared" si="7"/>
        <v>473</v>
      </c>
      <c r="B484" s="54">
        <v>20180408172916</v>
      </c>
      <c r="C484" s="50">
        <v>43198</v>
      </c>
      <c r="D484" s="48" t="s">
        <v>124</v>
      </c>
      <c r="E484" s="48" t="s">
        <v>85</v>
      </c>
      <c r="F484" s="48" t="s">
        <v>109</v>
      </c>
      <c r="G484" s="48" t="s">
        <v>126</v>
      </c>
      <c r="H484" s="48" t="s">
        <v>44</v>
      </c>
      <c r="I484" s="49">
        <v>43210</v>
      </c>
      <c r="J484" s="48" t="s">
        <v>120</v>
      </c>
      <c r="K484" s="22">
        <f>IFERROR(WORKDAY(C484,Q484,DiasNOLaborables),"")</f>
        <v>43210</v>
      </c>
      <c r="L484" s="34" t="str">
        <f>+IF(C484="","",IF(I484="","",(IF(I484&lt;=K484,"A TIEMPO","FUERA DE TIEMPO"))))</f>
        <v>A TIEMPO</v>
      </c>
      <c r="M484" s="34">
        <f>IF(I484="","",NETWORKDAYS(Hoja1!C484+1,Hoja1!I484,DiasNOLaborables))</f>
        <v>10</v>
      </c>
      <c r="N484" s="35" t="str">
        <f>IF(NETWORKDAYS(K484+1,I484,DiasNOLaborables)&lt;=0,"",NETWORKDAYS(K484+1,I484,DiasNOLaborables))</f>
        <v/>
      </c>
      <c r="O484" s="36"/>
      <c r="P484" s="37"/>
      <c r="Q484" s="38">
        <f>IFERROR(VLOOKUP(E484,$Y$50:$Z$63,2),"")</f>
        <v>10</v>
      </c>
      <c r="R484" s="37"/>
      <c r="S484" s="39"/>
    </row>
    <row r="485" spans="1:19" s="40" customFormat="1" x14ac:dyDescent="0.25">
      <c r="A485" s="32">
        <f t="shared" si="7"/>
        <v>474</v>
      </c>
      <c r="B485" s="54">
        <v>20180408172104</v>
      </c>
      <c r="C485" s="50">
        <v>43198</v>
      </c>
      <c r="D485" s="48" t="s">
        <v>124</v>
      </c>
      <c r="E485" s="48" t="s">
        <v>85</v>
      </c>
      <c r="F485" s="48" t="s">
        <v>109</v>
      </c>
      <c r="G485" s="48" t="s">
        <v>126</v>
      </c>
      <c r="H485" s="48" t="s">
        <v>44</v>
      </c>
      <c r="I485" s="49">
        <v>43210</v>
      </c>
      <c r="J485" s="48" t="s">
        <v>120</v>
      </c>
      <c r="K485" s="22">
        <f>IFERROR(WORKDAY(C485,Q485,DiasNOLaborables),"")</f>
        <v>43210</v>
      </c>
      <c r="L485" s="34" t="str">
        <f>+IF(C485="","",IF(I485="","",(IF(I485&lt;=K485,"A TIEMPO","FUERA DE TIEMPO"))))</f>
        <v>A TIEMPO</v>
      </c>
      <c r="M485" s="34">
        <f>IF(I485="","",NETWORKDAYS(Hoja1!C485+1,Hoja1!I485,DiasNOLaborables))</f>
        <v>10</v>
      </c>
      <c r="N485" s="35" t="str">
        <f>IF(NETWORKDAYS(K485+1,I485,DiasNOLaborables)&lt;=0,"",NETWORKDAYS(K485+1,I485,DiasNOLaborables))</f>
        <v/>
      </c>
      <c r="O485" s="36"/>
      <c r="P485" s="37"/>
      <c r="Q485" s="38">
        <f>IFERROR(VLOOKUP(E485,$Y$50:$Z$63,2),"")</f>
        <v>10</v>
      </c>
      <c r="R485" s="37"/>
      <c r="S485" s="39"/>
    </row>
    <row r="486" spans="1:19" s="40" customFormat="1" x14ac:dyDescent="0.25">
      <c r="A486" s="32">
        <f t="shared" si="7"/>
        <v>475</v>
      </c>
      <c r="B486" s="54">
        <v>20180408171447</v>
      </c>
      <c r="C486" s="50">
        <v>43198</v>
      </c>
      <c r="D486" s="48" t="s">
        <v>124</v>
      </c>
      <c r="E486" s="48" t="s">
        <v>85</v>
      </c>
      <c r="F486" s="48" t="s">
        <v>109</v>
      </c>
      <c r="G486" s="48" t="s">
        <v>126</v>
      </c>
      <c r="H486" s="48" t="s">
        <v>44</v>
      </c>
      <c r="I486" s="49">
        <v>43210</v>
      </c>
      <c r="J486" s="48" t="s">
        <v>120</v>
      </c>
      <c r="K486" s="22">
        <f>IFERROR(WORKDAY(C486,Q486,DiasNOLaborables),"")</f>
        <v>43210</v>
      </c>
      <c r="L486" s="34" t="str">
        <f>+IF(C486="","",IF(I486="","",(IF(I486&lt;=K486,"A TIEMPO","FUERA DE TIEMPO"))))</f>
        <v>A TIEMPO</v>
      </c>
      <c r="M486" s="34">
        <f>IF(I486="","",NETWORKDAYS(Hoja1!C486+1,Hoja1!I486,DiasNOLaborables))</f>
        <v>10</v>
      </c>
      <c r="N486" s="35" t="str">
        <f>IF(NETWORKDAYS(K486+1,I486,DiasNOLaborables)&lt;=0,"",NETWORKDAYS(K486+1,I486,DiasNOLaborables))</f>
        <v/>
      </c>
      <c r="O486" s="36"/>
      <c r="P486" s="37"/>
      <c r="Q486" s="38">
        <f>IFERROR(VLOOKUP(E486,$Y$50:$Z$63,2),"")</f>
        <v>10</v>
      </c>
      <c r="R486" s="37"/>
      <c r="S486" s="39"/>
    </row>
    <row r="487" spans="1:19" s="40" customFormat="1" x14ac:dyDescent="0.25">
      <c r="A487" s="32">
        <f t="shared" si="7"/>
        <v>476</v>
      </c>
      <c r="B487" s="54">
        <v>20180408170454</v>
      </c>
      <c r="C487" s="50">
        <v>43198</v>
      </c>
      <c r="D487" s="48" t="s">
        <v>124</v>
      </c>
      <c r="E487" s="48" t="s">
        <v>85</v>
      </c>
      <c r="F487" s="48" t="s">
        <v>109</v>
      </c>
      <c r="G487" s="48" t="s">
        <v>126</v>
      </c>
      <c r="H487" s="48" t="s">
        <v>44</v>
      </c>
      <c r="I487" s="49">
        <v>43210</v>
      </c>
      <c r="J487" s="48" t="s">
        <v>120</v>
      </c>
      <c r="K487" s="22">
        <f>IFERROR(WORKDAY(C487,Q487,DiasNOLaborables),"")</f>
        <v>43210</v>
      </c>
      <c r="L487" s="34" t="str">
        <f>+IF(C487="","",IF(I487="","",(IF(I487&lt;=K487,"A TIEMPO","FUERA DE TIEMPO"))))</f>
        <v>A TIEMPO</v>
      </c>
      <c r="M487" s="34">
        <f>IF(I487="","",NETWORKDAYS(Hoja1!C487+1,Hoja1!I487,DiasNOLaborables))</f>
        <v>10</v>
      </c>
      <c r="N487" s="35" t="str">
        <f>IF(NETWORKDAYS(K487+1,I487,DiasNOLaborables)&lt;=0,"",NETWORKDAYS(K487+1,I487,DiasNOLaborables))</f>
        <v/>
      </c>
      <c r="O487" s="36"/>
      <c r="P487" s="37"/>
      <c r="Q487" s="38">
        <f>IFERROR(VLOOKUP(E487,$Y$50:$Z$63,2),"")</f>
        <v>10</v>
      </c>
      <c r="R487" s="37"/>
      <c r="S487" s="39"/>
    </row>
    <row r="488" spans="1:19" s="40" customFormat="1" x14ac:dyDescent="0.25">
      <c r="A488" s="32">
        <f t="shared" si="7"/>
        <v>477</v>
      </c>
      <c r="B488" s="54">
        <v>20180408165722</v>
      </c>
      <c r="C488" s="50">
        <v>43198</v>
      </c>
      <c r="D488" s="48" t="s">
        <v>124</v>
      </c>
      <c r="E488" s="48" t="s">
        <v>85</v>
      </c>
      <c r="F488" s="48" t="s">
        <v>109</v>
      </c>
      <c r="G488" s="48" t="s">
        <v>126</v>
      </c>
      <c r="H488" s="48" t="s">
        <v>44</v>
      </c>
      <c r="I488" s="49">
        <v>43210</v>
      </c>
      <c r="J488" s="48" t="s">
        <v>120</v>
      </c>
      <c r="K488" s="22">
        <f>IFERROR(WORKDAY(C488,Q488,DiasNOLaborables),"")</f>
        <v>43210</v>
      </c>
      <c r="L488" s="34" t="str">
        <f>+IF(C488="","",IF(I488="","",(IF(I488&lt;=K488,"A TIEMPO","FUERA DE TIEMPO"))))</f>
        <v>A TIEMPO</v>
      </c>
      <c r="M488" s="34">
        <f>IF(I488="","",NETWORKDAYS(Hoja1!C488+1,Hoja1!I488,DiasNOLaborables))</f>
        <v>10</v>
      </c>
      <c r="N488" s="35" t="str">
        <f>IF(NETWORKDAYS(K488+1,I488,DiasNOLaborables)&lt;=0,"",NETWORKDAYS(K488+1,I488,DiasNOLaborables))</f>
        <v/>
      </c>
      <c r="O488" s="36"/>
      <c r="P488" s="37"/>
      <c r="Q488" s="38">
        <f>IFERROR(VLOOKUP(E488,$Y$50:$Z$63,2),"")</f>
        <v>10</v>
      </c>
      <c r="R488" s="37"/>
      <c r="S488" s="39"/>
    </row>
    <row r="489" spans="1:19" s="40" customFormat="1" x14ac:dyDescent="0.25">
      <c r="A489" s="32">
        <f t="shared" si="7"/>
        <v>478</v>
      </c>
      <c r="B489" s="54">
        <v>20180408165628</v>
      </c>
      <c r="C489" s="50">
        <v>43198</v>
      </c>
      <c r="D489" s="48" t="s">
        <v>124</v>
      </c>
      <c r="E489" s="48" t="s">
        <v>85</v>
      </c>
      <c r="F489" s="48" t="s">
        <v>109</v>
      </c>
      <c r="G489" s="48" t="s">
        <v>126</v>
      </c>
      <c r="H489" s="48" t="s">
        <v>44</v>
      </c>
      <c r="I489" s="49">
        <v>43210</v>
      </c>
      <c r="J489" s="48" t="s">
        <v>120</v>
      </c>
      <c r="K489" s="22">
        <f>IFERROR(WORKDAY(C489,Q489,DiasNOLaborables),"")</f>
        <v>43210</v>
      </c>
      <c r="L489" s="34" t="str">
        <f>+IF(C489="","",IF(I489="","",(IF(I489&lt;=K489,"A TIEMPO","FUERA DE TIEMPO"))))</f>
        <v>A TIEMPO</v>
      </c>
      <c r="M489" s="34">
        <f>IF(I489="","",NETWORKDAYS(Hoja1!C489+1,Hoja1!I489,DiasNOLaborables))</f>
        <v>10</v>
      </c>
      <c r="N489" s="35" t="str">
        <f>IF(NETWORKDAYS(K489+1,I489,DiasNOLaborables)&lt;=0,"",NETWORKDAYS(K489+1,I489,DiasNOLaborables))</f>
        <v/>
      </c>
      <c r="O489" s="36"/>
      <c r="P489" s="37"/>
      <c r="Q489" s="38">
        <f>IFERROR(VLOOKUP(E489,$Y$50:$Z$63,2),"")</f>
        <v>10</v>
      </c>
      <c r="R489" s="37"/>
      <c r="S489" s="39"/>
    </row>
    <row r="490" spans="1:19" s="40" customFormat="1" x14ac:dyDescent="0.25">
      <c r="A490" s="32">
        <f t="shared" si="7"/>
        <v>479</v>
      </c>
      <c r="B490" s="54">
        <v>20180408164603</v>
      </c>
      <c r="C490" s="50">
        <v>43198</v>
      </c>
      <c r="D490" s="48" t="s">
        <v>124</v>
      </c>
      <c r="E490" s="48" t="s">
        <v>85</v>
      </c>
      <c r="F490" s="48" t="s">
        <v>109</v>
      </c>
      <c r="G490" s="48" t="s">
        <v>126</v>
      </c>
      <c r="H490" s="48" t="s">
        <v>44</v>
      </c>
      <c r="I490" s="49">
        <v>43210</v>
      </c>
      <c r="J490" s="48" t="s">
        <v>120</v>
      </c>
      <c r="K490" s="22">
        <f>IFERROR(WORKDAY(C490,Q490,DiasNOLaborables),"")</f>
        <v>43210</v>
      </c>
      <c r="L490" s="34" t="str">
        <f>+IF(C490="","",IF(I490="","",(IF(I490&lt;=K490,"A TIEMPO","FUERA DE TIEMPO"))))</f>
        <v>A TIEMPO</v>
      </c>
      <c r="M490" s="34">
        <f>IF(I490="","",NETWORKDAYS(Hoja1!C490+1,Hoja1!I490,DiasNOLaborables))</f>
        <v>10</v>
      </c>
      <c r="N490" s="35" t="str">
        <f>IF(NETWORKDAYS(K490+1,I490,DiasNOLaborables)&lt;=0,"",NETWORKDAYS(K490+1,I490,DiasNOLaborables))</f>
        <v/>
      </c>
      <c r="O490" s="36"/>
      <c r="P490" s="37"/>
      <c r="Q490" s="38">
        <f>IFERROR(VLOOKUP(E490,$Y$50:$Z$63,2),"")</f>
        <v>10</v>
      </c>
      <c r="R490" s="37"/>
      <c r="S490" s="39"/>
    </row>
    <row r="491" spans="1:19" s="40" customFormat="1" x14ac:dyDescent="0.25">
      <c r="A491" s="32">
        <f t="shared" si="7"/>
        <v>480</v>
      </c>
      <c r="B491" s="54">
        <v>20180408163237</v>
      </c>
      <c r="C491" s="50">
        <v>43198</v>
      </c>
      <c r="D491" s="48" t="s">
        <v>124</v>
      </c>
      <c r="E491" s="48" t="s">
        <v>85</v>
      </c>
      <c r="F491" s="48" t="s">
        <v>109</v>
      </c>
      <c r="G491" s="48" t="s">
        <v>126</v>
      </c>
      <c r="H491" s="48" t="s">
        <v>44</v>
      </c>
      <c r="I491" s="49">
        <v>43210</v>
      </c>
      <c r="J491" s="48" t="s">
        <v>120</v>
      </c>
      <c r="K491" s="22">
        <f>IFERROR(WORKDAY(C491,Q491,DiasNOLaborables),"")</f>
        <v>43210</v>
      </c>
      <c r="L491" s="34" t="str">
        <f>+IF(C491="","",IF(I491="","",(IF(I491&lt;=K491,"A TIEMPO","FUERA DE TIEMPO"))))</f>
        <v>A TIEMPO</v>
      </c>
      <c r="M491" s="34">
        <f>IF(I491="","",NETWORKDAYS(Hoja1!C491+1,Hoja1!I491,DiasNOLaborables))</f>
        <v>10</v>
      </c>
      <c r="N491" s="35" t="str">
        <f>IF(NETWORKDAYS(K491+1,I491,DiasNOLaborables)&lt;=0,"",NETWORKDAYS(K491+1,I491,DiasNOLaborables))</f>
        <v/>
      </c>
      <c r="O491" s="36"/>
      <c r="P491" s="37"/>
      <c r="Q491" s="38">
        <f>IFERROR(VLOOKUP(E491,$Y$50:$Z$63,2),"")</f>
        <v>10</v>
      </c>
      <c r="R491" s="37"/>
      <c r="S491" s="39"/>
    </row>
    <row r="492" spans="1:19" s="40" customFormat="1" x14ac:dyDescent="0.25">
      <c r="A492" s="32">
        <f t="shared" si="7"/>
        <v>481</v>
      </c>
      <c r="B492" s="54">
        <v>20180408163217</v>
      </c>
      <c r="C492" s="50">
        <v>43198</v>
      </c>
      <c r="D492" s="48" t="s">
        <v>124</v>
      </c>
      <c r="E492" s="48" t="s">
        <v>85</v>
      </c>
      <c r="F492" s="48" t="s">
        <v>109</v>
      </c>
      <c r="G492" s="48" t="s">
        <v>126</v>
      </c>
      <c r="H492" s="48" t="s">
        <v>44</v>
      </c>
      <c r="I492" s="49">
        <v>43210</v>
      </c>
      <c r="J492" s="48" t="s">
        <v>120</v>
      </c>
      <c r="K492" s="22">
        <f>IFERROR(WORKDAY(C492,Q492,DiasNOLaborables),"")</f>
        <v>43210</v>
      </c>
      <c r="L492" s="34" t="str">
        <f>+IF(C492="","",IF(I492="","",(IF(I492&lt;=K492,"A TIEMPO","FUERA DE TIEMPO"))))</f>
        <v>A TIEMPO</v>
      </c>
      <c r="M492" s="34">
        <f>IF(I492="","",NETWORKDAYS(Hoja1!C492+1,Hoja1!I492,DiasNOLaborables))</f>
        <v>10</v>
      </c>
      <c r="N492" s="35" t="str">
        <f>IF(NETWORKDAYS(K492+1,I492,DiasNOLaborables)&lt;=0,"",NETWORKDAYS(K492+1,I492,DiasNOLaborables))</f>
        <v/>
      </c>
      <c r="O492" s="36"/>
      <c r="P492" s="37"/>
      <c r="Q492" s="38">
        <f>IFERROR(VLOOKUP(E492,$Y$50:$Z$63,2),"")</f>
        <v>10</v>
      </c>
      <c r="R492" s="37"/>
      <c r="S492" s="39"/>
    </row>
    <row r="493" spans="1:19" s="40" customFormat="1" x14ac:dyDescent="0.25">
      <c r="A493" s="32">
        <f t="shared" si="7"/>
        <v>482</v>
      </c>
      <c r="B493" s="54">
        <v>20180408153718</v>
      </c>
      <c r="C493" s="50">
        <v>43198</v>
      </c>
      <c r="D493" s="48" t="s">
        <v>124</v>
      </c>
      <c r="E493" s="48" t="s">
        <v>85</v>
      </c>
      <c r="F493" s="48" t="s">
        <v>109</v>
      </c>
      <c r="G493" s="48" t="s">
        <v>126</v>
      </c>
      <c r="H493" s="48" t="s">
        <v>44</v>
      </c>
      <c r="I493" s="49">
        <v>43210</v>
      </c>
      <c r="J493" s="48" t="s">
        <v>120</v>
      </c>
      <c r="K493" s="22">
        <f>IFERROR(WORKDAY(C493,Q493,DiasNOLaborables),"")</f>
        <v>43210</v>
      </c>
      <c r="L493" s="34" t="str">
        <f>+IF(C493="","",IF(I493="","",(IF(I493&lt;=K493,"A TIEMPO","FUERA DE TIEMPO"))))</f>
        <v>A TIEMPO</v>
      </c>
      <c r="M493" s="34">
        <f>IF(I493="","",NETWORKDAYS(Hoja1!C493+1,Hoja1!I493,DiasNOLaborables))</f>
        <v>10</v>
      </c>
      <c r="N493" s="35" t="str">
        <f>IF(NETWORKDAYS(K493+1,I493,DiasNOLaborables)&lt;=0,"",NETWORKDAYS(K493+1,I493,DiasNOLaborables))</f>
        <v/>
      </c>
      <c r="O493" s="36"/>
      <c r="P493" s="37"/>
      <c r="Q493" s="38">
        <f>IFERROR(VLOOKUP(E493,$Y$50:$Z$63,2),"")</f>
        <v>10</v>
      </c>
      <c r="R493" s="37"/>
      <c r="S493" s="39"/>
    </row>
    <row r="494" spans="1:19" s="40" customFormat="1" x14ac:dyDescent="0.25">
      <c r="A494" s="32">
        <f t="shared" si="7"/>
        <v>483</v>
      </c>
      <c r="B494" s="54">
        <v>20180408152133</v>
      </c>
      <c r="C494" s="50">
        <v>43198</v>
      </c>
      <c r="D494" s="48" t="s">
        <v>124</v>
      </c>
      <c r="E494" s="48" t="s">
        <v>85</v>
      </c>
      <c r="F494" s="48" t="s">
        <v>109</v>
      </c>
      <c r="G494" s="48" t="s">
        <v>126</v>
      </c>
      <c r="H494" s="48" t="s">
        <v>44</v>
      </c>
      <c r="I494" s="49">
        <v>43210</v>
      </c>
      <c r="J494" s="48" t="s">
        <v>120</v>
      </c>
      <c r="K494" s="22">
        <f>IFERROR(WORKDAY(C494,Q494,DiasNOLaborables),"")</f>
        <v>43210</v>
      </c>
      <c r="L494" s="34" t="str">
        <f>+IF(C494="","",IF(I494="","",(IF(I494&lt;=K494,"A TIEMPO","FUERA DE TIEMPO"))))</f>
        <v>A TIEMPO</v>
      </c>
      <c r="M494" s="34">
        <f>IF(I494="","",NETWORKDAYS(Hoja1!C494+1,Hoja1!I494,DiasNOLaborables))</f>
        <v>10</v>
      </c>
      <c r="N494" s="35" t="str">
        <f>IF(NETWORKDAYS(K494+1,I494,DiasNOLaborables)&lt;=0,"",NETWORKDAYS(K494+1,I494,DiasNOLaborables))</f>
        <v/>
      </c>
      <c r="O494" s="36"/>
      <c r="P494" s="37"/>
      <c r="Q494" s="38">
        <f>IFERROR(VLOOKUP(E494,$Y$50:$Z$63,2),"")</f>
        <v>10</v>
      </c>
      <c r="R494" s="37"/>
      <c r="S494" s="39"/>
    </row>
    <row r="495" spans="1:19" s="40" customFormat="1" x14ac:dyDescent="0.25">
      <c r="A495" s="32">
        <f t="shared" si="7"/>
        <v>484</v>
      </c>
      <c r="B495" s="54">
        <v>20180408152128</v>
      </c>
      <c r="C495" s="50">
        <v>43198</v>
      </c>
      <c r="D495" s="48" t="s">
        <v>124</v>
      </c>
      <c r="E495" s="48" t="s">
        <v>85</v>
      </c>
      <c r="F495" s="48" t="s">
        <v>109</v>
      </c>
      <c r="G495" s="48" t="s">
        <v>126</v>
      </c>
      <c r="H495" s="48" t="s">
        <v>44</v>
      </c>
      <c r="I495" s="49">
        <v>43210</v>
      </c>
      <c r="J495" s="48" t="s">
        <v>120</v>
      </c>
      <c r="K495" s="22">
        <f>IFERROR(WORKDAY(C495,Q495,DiasNOLaborables),"")</f>
        <v>43210</v>
      </c>
      <c r="L495" s="34" t="str">
        <f>+IF(C495="","",IF(I495="","",(IF(I495&lt;=K495,"A TIEMPO","FUERA DE TIEMPO"))))</f>
        <v>A TIEMPO</v>
      </c>
      <c r="M495" s="34">
        <f>IF(I495="","",NETWORKDAYS(Hoja1!C495+1,Hoja1!I495,DiasNOLaborables))</f>
        <v>10</v>
      </c>
      <c r="N495" s="35" t="str">
        <f>IF(NETWORKDAYS(K495+1,I495,DiasNOLaborables)&lt;=0,"",NETWORKDAYS(K495+1,I495,DiasNOLaborables))</f>
        <v/>
      </c>
      <c r="O495" s="36"/>
      <c r="P495" s="37"/>
      <c r="Q495" s="38">
        <f>IFERROR(VLOOKUP(E495,$Y$50:$Z$63,2),"")</f>
        <v>10</v>
      </c>
      <c r="R495" s="37"/>
      <c r="S495" s="39"/>
    </row>
    <row r="496" spans="1:19" s="40" customFormat="1" x14ac:dyDescent="0.25">
      <c r="A496" s="32">
        <f t="shared" si="7"/>
        <v>485</v>
      </c>
      <c r="B496" s="54">
        <v>20180408143914</v>
      </c>
      <c r="C496" s="50">
        <v>43198</v>
      </c>
      <c r="D496" s="48" t="s">
        <v>124</v>
      </c>
      <c r="E496" s="48" t="s">
        <v>85</v>
      </c>
      <c r="F496" s="48" t="s">
        <v>109</v>
      </c>
      <c r="G496" s="48" t="s">
        <v>126</v>
      </c>
      <c r="H496" s="48" t="s">
        <v>44</v>
      </c>
      <c r="I496" s="49">
        <v>43210</v>
      </c>
      <c r="J496" s="48" t="s">
        <v>120</v>
      </c>
      <c r="K496" s="22">
        <f>IFERROR(WORKDAY(C496,Q496,DiasNOLaborables),"")</f>
        <v>43210</v>
      </c>
      <c r="L496" s="34" t="str">
        <f>+IF(C496="","",IF(I496="","",(IF(I496&lt;=K496,"A TIEMPO","FUERA DE TIEMPO"))))</f>
        <v>A TIEMPO</v>
      </c>
      <c r="M496" s="34">
        <f>IF(I496="","",NETWORKDAYS(Hoja1!C496+1,Hoja1!I496,DiasNOLaborables))</f>
        <v>10</v>
      </c>
      <c r="N496" s="35" t="str">
        <f>IF(NETWORKDAYS(K496+1,I496,DiasNOLaborables)&lt;=0,"",NETWORKDAYS(K496+1,I496,DiasNOLaborables))</f>
        <v/>
      </c>
      <c r="O496" s="36"/>
      <c r="P496" s="37"/>
      <c r="Q496" s="38">
        <f>IFERROR(VLOOKUP(E496,$Y$50:$Z$63,2),"")</f>
        <v>10</v>
      </c>
      <c r="R496" s="37"/>
      <c r="S496" s="39"/>
    </row>
    <row r="497" spans="1:19" s="40" customFormat="1" x14ac:dyDescent="0.25">
      <c r="A497" s="32">
        <f t="shared" si="7"/>
        <v>486</v>
      </c>
      <c r="B497" s="54">
        <v>20180408141719</v>
      </c>
      <c r="C497" s="50">
        <v>43198</v>
      </c>
      <c r="D497" s="48" t="s">
        <v>124</v>
      </c>
      <c r="E497" s="48" t="s">
        <v>85</v>
      </c>
      <c r="F497" s="48" t="s">
        <v>109</v>
      </c>
      <c r="G497" s="48" t="s">
        <v>126</v>
      </c>
      <c r="H497" s="48" t="s">
        <v>44</v>
      </c>
      <c r="I497" s="49">
        <v>43210</v>
      </c>
      <c r="J497" s="48" t="s">
        <v>120</v>
      </c>
      <c r="K497" s="22">
        <f>IFERROR(WORKDAY(C497,Q497,DiasNOLaborables),"")</f>
        <v>43210</v>
      </c>
      <c r="L497" s="34" t="str">
        <f>+IF(C497="","",IF(I497="","",(IF(I497&lt;=K497,"A TIEMPO","FUERA DE TIEMPO"))))</f>
        <v>A TIEMPO</v>
      </c>
      <c r="M497" s="34">
        <f>IF(I497="","",NETWORKDAYS(Hoja1!C497+1,Hoja1!I497,DiasNOLaborables))</f>
        <v>10</v>
      </c>
      <c r="N497" s="35" t="str">
        <f>IF(NETWORKDAYS(K497+1,I497,DiasNOLaborables)&lt;=0,"",NETWORKDAYS(K497+1,I497,DiasNOLaborables))</f>
        <v/>
      </c>
      <c r="O497" s="36"/>
      <c r="P497" s="37"/>
      <c r="Q497" s="38">
        <f>IFERROR(VLOOKUP(E497,$Y$50:$Z$63,2),"")</f>
        <v>10</v>
      </c>
      <c r="R497" s="37"/>
      <c r="S497" s="39"/>
    </row>
    <row r="498" spans="1:19" s="40" customFormat="1" x14ac:dyDescent="0.25">
      <c r="A498" s="32">
        <f t="shared" si="7"/>
        <v>487</v>
      </c>
      <c r="B498" s="54">
        <v>20180408132848</v>
      </c>
      <c r="C498" s="50">
        <v>43198</v>
      </c>
      <c r="D498" s="48" t="s">
        <v>124</v>
      </c>
      <c r="E498" s="48" t="s">
        <v>85</v>
      </c>
      <c r="F498" s="48" t="s">
        <v>109</v>
      </c>
      <c r="G498" s="48" t="s">
        <v>126</v>
      </c>
      <c r="H498" s="48" t="s">
        <v>44</v>
      </c>
      <c r="I498" s="49">
        <v>43210</v>
      </c>
      <c r="J498" s="48" t="s">
        <v>120</v>
      </c>
      <c r="K498" s="22">
        <f>IFERROR(WORKDAY(C498,Q498,DiasNOLaborables),"")</f>
        <v>43210</v>
      </c>
      <c r="L498" s="34" t="str">
        <f>+IF(C498="","",IF(I498="","",(IF(I498&lt;=K498,"A TIEMPO","FUERA DE TIEMPO"))))</f>
        <v>A TIEMPO</v>
      </c>
      <c r="M498" s="34">
        <f>IF(I498="","",NETWORKDAYS(Hoja1!C498+1,Hoja1!I498,DiasNOLaborables))</f>
        <v>10</v>
      </c>
      <c r="N498" s="35" t="str">
        <f>IF(NETWORKDAYS(K498+1,I498,DiasNOLaborables)&lt;=0,"",NETWORKDAYS(K498+1,I498,DiasNOLaborables))</f>
        <v/>
      </c>
      <c r="O498" s="36"/>
      <c r="P498" s="37"/>
      <c r="Q498" s="38">
        <f>IFERROR(VLOOKUP(E498,$Y$50:$Z$63,2),"")</f>
        <v>10</v>
      </c>
      <c r="R498" s="37"/>
      <c r="S498" s="39"/>
    </row>
    <row r="499" spans="1:19" s="40" customFormat="1" x14ac:dyDescent="0.25">
      <c r="A499" s="32">
        <f t="shared" si="7"/>
        <v>488</v>
      </c>
      <c r="B499" s="54">
        <v>20180410095756</v>
      </c>
      <c r="C499" s="50">
        <v>43200</v>
      </c>
      <c r="D499" s="48" t="s">
        <v>124</v>
      </c>
      <c r="E499" s="48" t="s">
        <v>85</v>
      </c>
      <c r="F499" s="48" t="s">
        <v>109</v>
      </c>
      <c r="G499" s="48" t="s">
        <v>126</v>
      </c>
      <c r="H499" s="48" t="s">
        <v>44</v>
      </c>
      <c r="I499" s="49">
        <v>43210</v>
      </c>
      <c r="J499" s="48" t="s">
        <v>120</v>
      </c>
      <c r="K499" s="22">
        <f>IFERROR(WORKDAY(C499,Q499,DiasNOLaborables),"")</f>
        <v>43214</v>
      </c>
      <c r="L499" s="34" t="str">
        <f>+IF(C499="","",IF(I499="","",(IF(I499&lt;=K499,"A TIEMPO","FUERA DE TIEMPO"))))</f>
        <v>A TIEMPO</v>
      </c>
      <c r="M499" s="34">
        <f>IF(I499="","",NETWORKDAYS(Hoja1!C499+1,Hoja1!I499,DiasNOLaborables))</f>
        <v>8</v>
      </c>
      <c r="N499" s="35" t="str">
        <f>IF(NETWORKDAYS(K499+1,I499,DiasNOLaborables)&lt;=0,"",NETWORKDAYS(K499+1,I499,DiasNOLaborables))</f>
        <v/>
      </c>
      <c r="O499" s="36"/>
      <c r="P499" s="37"/>
      <c r="Q499" s="38">
        <f>IFERROR(VLOOKUP(E499,$Y$50:$Z$63,2),"")</f>
        <v>10</v>
      </c>
      <c r="R499" s="37"/>
      <c r="S499" s="39"/>
    </row>
    <row r="500" spans="1:19" s="40" customFormat="1" x14ac:dyDescent="0.25">
      <c r="A500" s="32">
        <f t="shared" si="7"/>
        <v>489</v>
      </c>
      <c r="B500" s="54">
        <v>20180410095704</v>
      </c>
      <c r="C500" s="50">
        <v>43200</v>
      </c>
      <c r="D500" s="48" t="s">
        <v>124</v>
      </c>
      <c r="E500" s="48" t="s">
        <v>85</v>
      </c>
      <c r="F500" s="48" t="s">
        <v>109</v>
      </c>
      <c r="G500" s="48" t="s">
        <v>126</v>
      </c>
      <c r="H500" s="48" t="s">
        <v>44</v>
      </c>
      <c r="I500" s="49">
        <v>43210</v>
      </c>
      <c r="J500" s="48" t="s">
        <v>120</v>
      </c>
      <c r="K500" s="22">
        <f>IFERROR(WORKDAY(C500,Q500,DiasNOLaborables),"")</f>
        <v>43214</v>
      </c>
      <c r="L500" s="34" t="str">
        <f>+IF(C500="","",IF(I500="","",(IF(I500&lt;=K500,"A TIEMPO","FUERA DE TIEMPO"))))</f>
        <v>A TIEMPO</v>
      </c>
      <c r="M500" s="34">
        <f>IF(I500="","",NETWORKDAYS(Hoja1!C500+1,Hoja1!I500,DiasNOLaborables))</f>
        <v>8</v>
      </c>
      <c r="N500" s="35" t="str">
        <f>IF(NETWORKDAYS(K500+1,I500,DiasNOLaborables)&lt;=0,"",NETWORKDAYS(K500+1,I500,DiasNOLaborables))</f>
        <v/>
      </c>
      <c r="O500" s="36"/>
      <c r="P500" s="37"/>
      <c r="Q500" s="38">
        <f>IFERROR(VLOOKUP(E500,$Y$50:$Z$63,2),"")</f>
        <v>10</v>
      </c>
      <c r="R500" s="37"/>
      <c r="S500" s="39"/>
    </row>
    <row r="501" spans="1:19" s="40" customFormat="1" x14ac:dyDescent="0.25">
      <c r="A501" s="32">
        <f t="shared" si="7"/>
        <v>490</v>
      </c>
      <c r="B501" s="54">
        <v>20180410090359</v>
      </c>
      <c r="C501" s="50">
        <v>43200</v>
      </c>
      <c r="D501" s="48" t="s">
        <v>124</v>
      </c>
      <c r="E501" s="48" t="s">
        <v>85</v>
      </c>
      <c r="F501" s="48" t="s">
        <v>109</v>
      </c>
      <c r="G501" s="48" t="s">
        <v>126</v>
      </c>
      <c r="H501" s="48" t="s">
        <v>44</v>
      </c>
      <c r="I501" s="49">
        <v>43210</v>
      </c>
      <c r="J501" s="48" t="s">
        <v>120</v>
      </c>
      <c r="K501" s="22">
        <f>IFERROR(WORKDAY(C501,Q501,DiasNOLaborables),"")</f>
        <v>43214</v>
      </c>
      <c r="L501" s="34" t="str">
        <f>+IF(C501="","",IF(I501="","",(IF(I501&lt;=K501,"A TIEMPO","FUERA DE TIEMPO"))))</f>
        <v>A TIEMPO</v>
      </c>
      <c r="M501" s="34">
        <f>IF(I501="","",NETWORKDAYS(Hoja1!C501+1,Hoja1!I501,DiasNOLaborables))</f>
        <v>8</v>
      </c>
      <c r="N501" s="35" t="str">
        <f>IF(NETWORKDAYS(K501+1,I501,DiasNOLaborables)&lt;=0,"",NETWORKDAYS(K501+1,I501,DiasNOLaborables))</f>
        <v/>
      </c>
      <c r="O501" s="36"/>
      <c r="P501" s="37"/>
      <c r="Q501" s="38">
        <f>IFERROR(VLOOKUP(E501,$Y$50:$Z$63,2),"")</f>
        <v>10</v>
      </c>
      <c r="R501" s="37"/>
      <c r="S501" s="39"/>
    </row>
    <row r="502" spans="1:19" s="40" customFormat="1" x14ac:dyDescent="0.25">
      <c r="A502" s="32">
        <f t="shared" si="7"/>
        <v>491</v>
      </c>
      <c r="B502" s="54">
        <v>20180410090332</v>
      </c>
      <c r="C502" s="50">
        <v>43200</v>
      </c>
      <c r="D502" s="48" t="s">
        <v>124</v>
      </c>
      <c r="E502" s="48" t="s">
        <v>85</v>
      </c>
      <c r="F502" s="48" t="s">
        <v>109</v>
      </c>
      <c r="G502" s="48" t="s">
        <v>126</v>
      </c>
      <c r="H502" s="48" t="s">
        <v>44</v>
      </c>
      <c r="I502" s="49">
        <v>43210</v>
      </c>
      <c r="J502" s="48" t="s">
        <v>120</v>
      </c>
      <c r="K502" s="22">
        <f>IFERROR(WORKDAY(C502,Q502,DiasNOLaborables),"")</f>
        <v>43214</v>
      </c>
      <c r="L502" s="34" t="str">
        <f>+IF(C502="","",IF(I502="","",(IF(I502&lt;=K502,"A TIEMPO","FUERA DE TIEMPO"))))</f>
        <v>A TIEMPO</v>
      </c>
      <c r="M502" s="34">
        <f>IF(I502="","",NETWORKDAYS(Hoja1!C502+1,Hoja1!I502,DiasNOLaborables))</f>
        <v>8</v>
      </c>
      <c r="N502" s="35" t="str">
        <f>IF(NETWORKDAYS(K502+1,I502,DiasNOLaborables)&lt;=0,"",NETWORKDAYS(K502+1,I502,DiasNOLaborables))</f>
        <v/>
      </c>
      <c r="O502" s="36"/>
      <c r="P502" s="37"/>
      <c r="Q502" s="38">
        <f>IFERROR(VLOOKUP(E502,$Y$50:$Z$63,2),"")</f>
        <v>10</v>
      </c>
      <c r="R502" s="37"/>
      <c r="S502" s="39"/>
    </row>
    <row r="503" spans="1:19" s="40" customFormat="1" x14ac:dyDescent="0.25">
      <c r="A503" s="32">
        <f t="shared" si="7"/>
        <v>492</v>
      </c>
      <c r="B503" s="54">
        <v>20180410085741</v>
      </c>
      <c r="C503" s="50">
        <v>43200</v>
      </c>
      <c r="D503" s="48" t="s">
        <v>124</v>
      </c>
      <c r="E503" s="48" t="s">
        <v>85</v>
      </c>
      <c r="F503" s="48" t="s">
        <v>109</v>
      </c>
      <c r="G503" s="48" t="s">
        <v>126</v>
      </c>
      <c r="H503" s="48" t="s">
        <v>44</v>
      </c>
      <c r="I503" s="49">
        <v>43210</v>
      </c>
      <c r="J503" s="48" t="s">
        <v>120</v>
      </c>
      <c r="K503" s="22">
        <f>IFERROR(WORKDAY(C503,Q503,DiasNOLaborables),"")</f>
        <v>43214</v>
      </c>
      <c r="L503" s="34" t="str">
        <f>+IF(C503="","",IF(I503="","",(IF(I503&lt;=K503,"A TIEMPO","FUERA DE TIEMPO"))))</f>
        <v>A TIEMPO</v>
      </c>
      <c r="M503" s="34">
        <f>IF(I503="","",NETWORKDAYS(Hoja1!C503+1,Hoja1!I503,DiasNOLaborables))</f>
        <v>8</v>
      </c>
      <c r="N503" s="35" t="str">
        <f>IF(NETWORKDAYS(K503+1,I503,DiasNOLaborables)&lt;=0,"",NETWORKDAYS(K503+1,I503,DiasNOLaborables))</f>
        <v/>
      </c>
      <c r="O503" s="36"/>
      <c r="P503" s="37"/>
      <c r="Q503" s="38">
        <f>IFERROR(VLOOKUP(E503,$Y$50:$Z$63,2),"")</f>
        <v>10</v>
      </c>
      <c r="R503" s="37"/>
      <c r="S503" s="39"/>
    </row>
    <row r="504" spans="1:19" s="40" customFormat="1" x14ac:dyDescent="0.25">
      <c r="A504" s="32">
        <f t="shared" si="7"/>
        <v>493</v>
      </c>
      <c r="B504" s="54">
        <v>20180410084004</v>
      </c>
      <c r="C504" s="50">
        <v>43200</v>
      </c>
      <c r="D504" s="48" t="s">
        <v>124</v>
      </c>
      <c r="E504" s="48" t="s">
        <v>85</v>
      </c>
      <c r="F504" s="48" t="s">
        <v>109</v>
      </c>
      <c r="G504" s="48" t="s">
        <v>126</v>
      </c>
      <c r="H504" s="48" t="s">
        <v>44</v>
      </c>
      <c r="I504" s="49">
        <v>43210</v>
      </c>
      <c r="J504" s="48" t="s">
        <v>120</v>
      </c>
      <c r="K504" s="22">
        <f>IFERROR(WORKDAY(C504,Q504,DiasNOLaborables),"")</f>
        <v>43214</v>
      </c>
      <c r="L504" s="34" t="str">
        <f>+IF(C504="","",IF(I504="","",(IF(I504&lt;=K504,"A TIEMPO","FUERA DE TIEMPO"))))</f>
        <v>A TIEMPO</v>
      </c>
      <c r="M504" s="34">
        <f>IF(I504="","",NETWORKDAYS(Hoja1!C504+1,Hoja1!I504,DiasNOLaborables))</f>
        <v>8</v>
      </c>
      <c r="N504" s="35" t="str">
        <f>IF(NETWORKDAYS(K504+1,I504,DiasNOLaborables)&lt;=0,"",NETWORKDAYS(K504+1,I504,DiasNOLaborables))</f>
        <v/>
      </c>
      <c r="O504" s="36"/>
      <c r="P504" s="37"/>
      <c r="Q504" s="38">
        <f>IFERROR(VLOOKUP(E504,$Y$50:$Z$63,2),"")</f>
        <v>10</v>
      </c>
      <c r="R504" s="37"/>
      <c r="S504" s="39"/>
    </row>
    <row r="505" spans="1:19" s="40" customFormat="1" x14ac:dyDescent="0.25">
      <c r="A505" s="32">
        <f t="shared" si="7"/>
        <v>494</v>
      </c>
      <c r="B505" s="54">
        <v>20180410083505</v>
      </c>
      <c r="C505" s="50">
        <v>43200</v>
      </c>
      <c r="D505" s="48" t="s">
        <v>124</v>
      </c>
      <c r="E505" s="48" t="s">
        <v>85</v>
      </c>
      <c r="F505" s="48" t="s">
        <v>109</v>
      </c>
      <c r="G505" s="48" t="s">
        <v>126</v>
      </c>
      <c r="H505" s="48" t="s">
        <v>44</v>
      </c>
      <c r="I505" s="49">
        <v>43210</v>
      </c>
      <c r="J505" s="48" t="s">
        <v>120</v>
      </c>
      <c r="K505" s="22">
        <f>IFERROR(WORKDAY(C505,Q505,DiasNOLaborables),"")</f>
        <v>43214</v>
      </c>
      <c r="L505" s="34" t="str">
        <f>+IF(C505="","",IF(I505="","",(IF(I505&lt;=K505,"A TIEMPO","FUERA DE TIEMPO"))))</f>
        <v>A TIEMPO</v>
      </c>
      <c r="M505" s="34">
        <f>IF(I505="","",NETWORKDAYS(Hoja1!C505+1,Hoja1!I505,DiasNOLaborables))</f>
        <v>8</v>
      </c>
      <c r="N505" s="35" t="str">
        <f>IF(NETWORKDAYS(K505+1,I505,DiasNOLaborables)&lt;=0,"",NETWORKDAYS(K505+1,I505,DiasNOLaborables))</f>
        <v/>
      </c>
      <c r="O505" s="36"/>
      <c r="P505" s="37"/>
      <c r="Q505" s="38">
        <f>IFERROR(VLOOKUP(E505,$Y$50:$Z$63,2),"")</f>
        <v>10</v>
      </c>
      <c r="R505" s="37"/>
      <c r="S505" s="39"/>
    </row>
    <row r="506" spans="1:19" s="40" customFormat="1" x14ac:dyDescent="0.25">
      <c r="A506" s="32">
        <f t="shared" si="7"/>
        <v>495</v>
      </c>
      <c r="B506" s="54">
        <v>20180410083123</v>
      </c>
      <c r="C506" s="50">
        <v>43200</v>
      </c>
      <c r="D506" s="48" t="s">
        <v>124</v>
      </c>
      <c r="E506" s="48" t="s">
        <v>85</v>
      </c>
      <c r="F506" s="48" t="s">
        <v>109</v>
      </c>
      <c r="G506" s="48" t="s">
        <v>126</v>
      </c>
      <c r="H506" s="48" t="s">
        <v>44</v>
      </c>
      <c r="I506" s="49">
        <v>43210</v>
      </c>
      <c r="J506" s="48" t="s">
        <v>120</v>
      </c>
      <c r="K506" s="22">
        <f>IFERROR(WORKDAY(C506,Q506,DiasNOLaborables),"")</f>
        <v>43214</v>
      </c>
      <c r="L506" s="34" t="str">
        <f>+IF(C506="","",IF(I506="","",(IF(I506&lt;=K506,"A TIEMPO","FUERA DE TIEMPO"))))</f>
        <v>A TIEMPO</v>
      </c>
      <c r="M506" s="34">
        <f>IF(I506="","",NETWORKDAYS(Hoja1!C506+1,Hoja1!I506,DiasNOLaborables))</f>
        <v>8</v>
      </c>
      <c r="N506" s="35" t="str">
        <f>IF(NETWORKDAYS(K506+1,I506,DiasNOLaborables)&lt;=0,"",NETWORKDAYS(K506+1,I506,DiasNOLaborables))</f>
        <v/>
      </c>
      <c r="O506" s="36"/>
      <c r="P506" s="37"/>
      <c r="Q506" s="38">
        <f>IFERROR(VLOOKUP(E506,$Y$50:$Z$63,2),"")</f>
        <v>10</v>
      </c>
      <c r="R506" s="37"/>
      <c r="S506" s="39"/>
    </row>
    <row r="507" spans="1:19" s="40" customFormat="1" x14ac:dyDescent="0.25">
      <c r="A507" s="32">
        <f t="shared" si="7"/>
        <v>496</v>
      </c>
      <c r="B507" s="54">
        <v>20180410082703</v>
      </c>
      <c r="C507" s="50">
        <v>43200</v>
      </c>
      <c r="D507" s="48" t="s">
        <v>124</v>
      </c>
      <c r="E507" s="48" t="s">
        <v>85</v>
      </c>
      <c r="F507" s="48" t="s">
        <v>109</v>
      </c>
      <c r="G507" s="48" t="s">
        <v>126</v>
      </c>
      <c r="H507" s="48" t="s">
        <v>44</v>
      </c>
      <c r="I507" s="49">
        <v>43210</v>
      </c>
      <c r="J507" s="48" t="s">
        <v>120</v>
      </c>
      <c r="K507" s="22">
        <f>IFERROR(WORKDAY(C507,Q507,DiasNOLaborables),"")</f>
        <v>43214</v>
      </c>
      <c r="L507" s="34" t="str">
        <f>+IF(C507="","",IF(I507="","",(IF(I507&lt;=K507,"A TIEMPO","FUERA DE TIEMPO"))))</f>
        <v>A TIEMPO</v>
      </c>
      <c r="M507" s="34">
        <f>IF(I507="","",NETWORKDAYS(Hoja1!C507+1,Hoja1!I507,DiasNOLaborables))</f>
        <v>8</v>
      </c>
      <c r="N507" s="35" t="str">
        <f>IF(NETWORKDAYS(K507+1,I507,DiasNOLaborables)&lt;=0,"",NETWORKDAYS(K507+1,I507,DiasNOLaborables))</f>
        <v/>
      </c>
      <c r="O507" s="36"/>
      <c r="P507" s="37"/>
      <c r="Q507" s="38">
        <f>IFERROR(VLOOKUP(E507,$Y$50:$Z$63,2),"")</f>
        <v>10</v>
      </c>
      <c r="R507" s="37"/>
      <c r="S507" s="39"/>
    </row>
    <row r="508" spans="1:19" s="40" customFormat="1" x14ac:dyDescent="0.25">
      <c r="A508" s="32">
        <f t="shared" si="7"/>
        <v>497</v>
      </c>
      <c r="B508" s="54">
        <v>20180410071259</v>
      </c>
      <c r="C508" s="50">
        <v>43200</v>
      </c>
      <c r="D508" s="48" t="s">
        <v>124</v>
      </c>
      <c r="E508" s="48" t="s">
        <v>85</v>
      </c>
      <c r="F508" s="48" t="s">
        <v>109</v>
      </c>
      <c r="G508" s="48" t="s">
        <v>126</v>
      </c>
      <c r="H508" s="48" t="s">
        <v>44</v>
      </c>
      <c r="I508" s="49">
        <v>43210</v>
      </c>
      <c r="J508" s="48" t="s">
        <v>120</v>
      </c>
      <c r="K508" s="22">
        <f>IFERROR(WORKDAY(C508,Q508,DiasNOLaborables),"")</f>
        <v>43214</v>
      </c>
      <c r="L508" s="34" t="str">
        <f>+IF(C508="","",IF(I508="","",(IF(I508&lt;=K508,"A TIEMPO","FUERA DE TIEMPO"))))</f>
        <v>A TIEMPO</v>
      </c>
      <c r="M508" s="34">
        <f>IF(I508="","",NETWORKDAYS(Hoja1!C508+1,Hoja1!I508,DiasNOLaborables))</f>
        <v>8</v>
      </c>
      <c r="N508" s="35" t="str">
        <f>IF(NETWORKDAYS(K508+1,I508,DiasNOLaborables)&lt;=0,"",NETWORKDAYS(K508+1,I508,DiasNOLaborables))</f>
        <v/>
      </c>
      <c r="O508" s="36"/>
      <c r="P508" s="37"/>
      <c r="Q508" s="38">
        <f>IFERROR(VLOOKUP(E508,$Y$50:$Z$63,2),"")</f>
        <v>10</v>
      </c>
      <c r="R508" s="37"/>
      <c r="S508" s="39"/>
    </row>
    <row r="509" spans="1:19" s="40" customFormat="1" x14ac:dyDescent="0.25">
      <c r="A509" s="32">
        <f t="shared" si="7"/>
        <v>498</v>
      </c>
      <c r="B509" s="54">
        <v>20180410031526</v>
      </c>
      <c r="C509" s="50">
        <v>43200</v>
      </c>
      <c r="D509" s="48" t="s">
        <v>124</v>
      </c>
      <c r="E509" s="48" t="s">
        <v>85</v>
      </c>
      <c r="F509" s="48" t="s">
        <v>109</v>
      </c>
      <c r="G509" s="48" t="s">
        <v>126</v>
      </c>
      <c r="H509" s="48" t="s">
        <v>44</v>
      </c>
      <c r="I509" s="49">
        <v>43210</v>
      </c>
      <c r="J509" s="48" t="s">
        <v>120</v>
      </c>
      <c r="K509" s="22">
        <f>IFERROR(WORKDAY(C509,Q509,DiasNOLaborables),"")</f>
        <v>43214</v>
      </c>
      <c r="L509" s="34" t="str">
        <f>+IF(C509="","",IF(I509="","",(IF(I509&lt;=K509,"A TIEMPO","FUERA DE TIEMPO"))))</f>
        <v>A TIEMPO</v>
      </c>
      <c r="M509" s="34">
        <f>IF(I509="","",NETWORKDAYS(Hoja1!C509+1,Hoja1!I509,DiasNOLaborables))</f>
        <v>8</v>
      </c>
      <c r="N509" s="35" t="str">
        <f>IF(NETWORKDAYS(K509+1,I509,DiasNOLaborables)&lt;=0,"",NETWORKDAYS(K509+1,I509,DiasNOLaborables))</f>
        <v/>
      </c>
      <c r="O509" s="36"/>
      <c r="P509" s="37"/>
      <c r="Q509" s="38">
        <f>IFERROR(VLOOKUP(E509,$Y$50:$Z$63,2),"")</f>
        <v>10</v>
      </c>
      <c r="R509" s="37"/>
      <c r="S509" s="39"/>
    </row>
    <row r="510" spans="1:19" s="40" customFormat="1" x14ac:dyDescent="0.25">
      <c r="A510" s="32">
        <f t="shared" si="7"/>
        <v>499</v>
      </c>
      <c r="B510" s="54">
        <v>20180410030401</v>
      </c>
      <c r="C510" s="50">
        <v>43200</v>
      </c>
      <c r="D510" s="48" t="s">
        <v>124</v>
      </c>
      <c r="E510" s="48" t="s">
        <v>85</v>
      </c>
      <c r="F510" s="48" t="s">
        <v>109</v>
      </c>
      <c r="G510" s="48" t="s">
        <v>126</v>
      </c>
      <c r="H510" s="48" t="s">
        <v>44</v>
      </c>
      <c r="I510" s="49">
        <v>43210</v>
      </c>
      <c r="J510" s="48" t="s">
        <v>120</v>
      </c>
      <c r="K510" s="22">
        <f>IFERROR(WORKDAY(C510,Q510,DiasNOLaborables),"")</f>
        <v>43214</v>
      </c>
      <c r="L510" s="34" t="str">
        <f>+IF(C510="","",IF(I510="","",(IF(I510&lt;=K510,"A TIEMPO","FUERA DE TIEMPO"))))</f>
        <v>A TIEMPO</v>
      </c>
      <c r="M510" s="34">
        <f>IF(I510="","",NETWORKDAYS(Hoja1!C510+1,Hoja1!I510,DiasNOLaborables))</f>
        <v>8</v>
      </c>
      <c r="N510" s="35" t="str">
        <f>IF(NETWORKDAYS(K510+1,I510,DiasNOLaborables)&lt;=0,"",NETWORKDAYS(K510+1,I510,DiasNOLaborables))</f>
        <v/>
      </c>
      <c r="O510" s="36"/>
      <c r="P510" s="37"/>
      <c r="Q510" s="38">
        <f>IFERROR(VLOOKUP(E510,$Y$50:$Z$63,2),"")</f>
        <v>10</v>
      </c>
      <c r="R510" s="37"/>
      <c r="S510" s="39"/>
    </row>
    <row r="511" spans="1:19" s="40" customFormat="1" x14ac:dyDescent="0.25">
      <c r="A511" s="32">
        <f t="shared" si="7"/>
        <v>500</v>
      </c>
      <c r="B511" s="54">
        <v>20180410024526</v>
      </c>
      <c r="C511" s="50">
        <v>43200</v>
      </c>
      <c r="D511" s="48" t="s">
        <v>124</v>
      </c>
      <c r="E511" s="48" t="s">
        <v>85</v>
      </c>
      <c r="F511" s="48" t="s">
        <v>109</v>
      </c>
      <c r="G511" s="48" t="s">
        <v>126</v>
      </c>
      <c r="H511" s="48" t="s">
        <v>44</v>
      </c>
      <c r="I511" s="49">
        <v>43210</v>
      </c>
      <c r="J511" s="48" t="s">
        <v>120</v>
      </c>
      <c r="K511" s="22">
        <f>IFERROR(WORKDAY(C511,Q511,DiasNOLaborables),"")</f>
        <v>43214</v>
      </c>
      <c r="L511" s="34" t="str">
        <f>+IF(C511="","",IF(I511="","",(IF(I511&lt;=K511,"A TIEMPO","FUERA DE TIEMPO"))))</f>
        <v>A TIEMPO</v>
      </c>
      <c r="M511" s="34">
        <f>IF(I511="","",NETWORKDAYS(Hoja1!C511+1,Hoja1!I511,DiasNOLaborables))</f>
        <v>8</v>
      </c>
      <c r="N511" s="35" t="str">
        <f>IF(NETWORKDAYS(K511+1,I511,DiasNOLaborables)&lt;=0,"",NETWORKDAYS(K511+1,I511,DiasNOLaborables))</f>
        <v/>
      </c>
      <c r="O511" s="36"/>
      <c r="P511" s="37"/>
      <c r="Q511" s="38">
        <f>IFERROR(VLOOKUP(E511,$Y$50:$Z$63,2),"")</f>
        <v>10</v>
      </c>
      <c r="R511" s="37"/>
      <c r="S511" s="39"/>
    </row>
    <row r="512" spans="1:19" s="40" customFormat="1" x14ac:dyDescent="0.25">
      <c r="A512" s="32">
        <f t="shared" si="7"/>
        <v>501</v>
      </c>
      <c r="B512" s="54">
        <v>20180410023927</v>
      </c>
      <c r="C512" s="50">
        <v>43200</v>
      </c>
      <c r="D512" s="48" t="s">
        <v>124</v>
      </c>
      <c r="E512" s="48" t="s">
        <v>85</v>
      </c>
      <c r="F512" s="48" t="s">
        <v>109</v>
      </c>
      <c r="G512" s="48" t="s">
        <v>126</v>
      </c>
      <c r="H512" s="48" t="s">
        <v>44</v>
      </c>
      <c r="I512" s="49">
        <v>43210</v>
      </c>
      <c r="J512" s="48" t="s">
        <v>120</v>
      </c>
      <c r="K512" s="22">
        <f>IFERROR(WORKDAY(C512,Q512,DiasNOLaborables),"")</f>
        <v>43214</v>
      </c>
      <c r="L512" s="34" t="str">
        <f>+IF(C512="","",IF(I512="","",(IF(I512&lt;=K512,"A TIEMPO","FUERA DE TIEMPO"))))</f>
        <v>A TIEMPO</v>
      </c>
      <c r="M512" s="34">
        <f>IF(I512="","",NETWORKDAYS(Hoja1!C512+1,Hoja1!I512,DiasNOLaborables))</f>
        <v>8</v>
      </c>
      <c r="N512" s="35" t="str">
        <f>IF(NETWORKDAYS(K512+1,I512,DiasNOLaborables)&lt;=0,"",NETWORKDAYS(K512+1,I512,DiasNOLaborables))</f>
        <v/>
      </c>
      <c r="O512" s="36"/>
      <c r="P512" s="37"/>
      <c r="Q512" s="38">
        <f>IFERROR(VLOOKUP(E512,$Y$50:$Z$63,2),"")</f>
        <v>10</v>
      </c>
      <c r="R512" s="37"/>
      <c r="S512" s="39"/>
    </row>
    <row r="513" spans="1:19" s="40" customFormat="1" x14ac:dyDescent="0.25">
      <c r="A513" s="32">
        <f t="shared" si="7"/>
        <v>502</v>
      </c>
      <c r="B513" s="54">
        <v>20180410013709</v>
      </c>
      <c r="C513" s="50">
        <v>43200</v>
      </c>
      <c r="D513" s="48" t="s">
        <v>124</v>
      </c>
      <c r="E513" s="48" t="s">
        <v>85</v>
      </c>
      <c r="F513" s="48" t="s">
        <v>109</v>
      </c>
      <c r="G513" s="48" t="s">
        <v>126</v>
      </c>
      <c r="H513" s="48" t="s">
        <v>44</v>
      </c>
      <c r="I513" s="49">
        <v>43210</v>
      </c>
      <c r="J513" s="48" t="s">
        <v>120</v>
      </c>
      <c r="K513" s="22">
        <f>IFERROR(WORKDAY(C513,Q513,DiasNOLaborables),"")</f>
        <v>43214</v>
      </c>
      <c r="L513" s="34" t="str">
        <f>+IF(C513="","",IF(I513="","",(IF(I513&lt;=K513,"A TIEMPO","FUERA DE TIEMPO"))))</f>
        <v>A TIEMPO</v>
      </c>
      <c r="M513" s="34">
        <f>IF(I513="","",NETWORKDAYS(Hoja1!C513+1,Hoja1!I513,DiasNOLaborables))</f>
        <v>8</v>
      </c>
      <c r="N513" s="35" t="str">
        <f>IF(NETWORKDAYS(K513+1,I513,DiasNOLaborables)&lt;=0,"",NETWORKDAYS(K513+1,I513,DiasNOLaborables))</f>
        <v/>
      </c>
      <c r="O513" s="36"/>
      <c r="P513" s="37"/>
      <c r="Q513" s="38">
        <f>IFERROR(VLOOKUP(E513,$Y$50:$Z$63,2),"")</f>
        <v>10</v>
      </c>
      <c r="R513" s="37"/>
      <c r="S513" s="39"/>
    </row>
    <row r="514" spans="1:19" s="40" customFormat="1" x14ac:dyDescent="0.25">
      <c r="A514" s="32">
        <f t="shared" si="7"/>
        <v>503</v>
      </c>
      <c r="B514" s="54">
        <v>20180410011127</v>
      </c>
      <c r="C514" s="50">
        <v>43200</v>
      </c>
      <c r="D514" s="48" t="s">
        <v>124</v>
      </c>
      <c r="E514" s="48" t="s">
        <v>85</v>
      </c>
      <c r="F514" s="48" t="s">
        <v>109</v>
      </c>
      <c r="G514" s="48" t="s">
        <v>126</v>
      </c>
      <c r="H514" s="48" t="s">
        <v>44</v>
      </c>
      <c r="I514" s="49">
        <v>43210</v>
      </c>
      <c r="J514" s="48" t="s">
        <v>120</v>
      </c>
      <c r="K514" s="22">
        <f>IFERROR(WORKDAY(C514,Q514,DiasNOLaborables),"")</f>
        <v>43214</v>
      </c>
      <c r="L514" s="34" t="str">
        <f>+IF(C514="","",IF(I514="","",(IF(I514&lt;=K514,"A TIEMPO","FUERA DE TIEMPO"))))</f>
        <v>A TIEMPO</v>
      </c>
      <c r="M514" s="34">
        <f>IF(I514="","",NETWORKDAYS(Hoja1!C514+1,Hoja1!I514,DiasNOLaborables))</f>
        <v>8</v>
      </c>
      <c r="N514" s="35" t="str">
        <f>IF(NETWORKDAYS(K514+1,I514,DiasNOLaborables)&lt;=0,"",NETWORKDAYS(K514+1,I514,DiasNOLaborables))</f>
        <v/>
      </c>
      <c r="O514" s="36"/>
      <c r="P514" s="37"/>
      <c r="Q514" s="38">
        <f>IFERROR(VLOOKUP(E514,$Y$50:$Z$63,2),"")</f>
        <v>10</v>
      </c>
      <c r="R514" s="37"/>
      <c r="S514" s="39"/>
    </row>
    <row r="515" spans="1:19" s="40" customFormat="1" x14ac:dyDescent="0.25">
      <c r="A515" s="32">
        <f t="shared" si="7"/>
        <v>504</v>
      </c>
      <c r="B515" s="54">
        <v>20180410010345</v>
      </c>
      <c r="C515" s="50">
        <v>43200</v>
      </c>
      <c r="D515" s="48" t="s">
        <v>124</v>
      </c>
      <c r="E515" s="48" t="s">
        <v>85</v>
      </c>
      <c r="F515" s="48" t="s">
        <v>109</v>
      </c>
      <c r="G515" s="48" t="s">
        <v>126</v>
      </c>
      <c r="H515" s="48" t="s">
        <v>44</v>
      </c>
      <c r="I515" s="49">
        <v>43210</v>
      </c>
      <c r="J515" s="48" t="s">
        <v>120</v>
      </c>
      <c r="K515" s="22">
        <f>IFERROR(WORKDAY(C515,Q515,DiasNOLaborables),"")</f>
        <v>43214</v>
      </c>
      <c r="L515" s="34" t="str">
        <f>+IF(C515="","",IF(I515="","",(IF(I515&lt;=K515,"A TIEMPO","FUERA DE TIEMPO"))))</f>
        <v>A TIEMPO</v>
      </c>
      <c r="M515" s="34">
        <f>IF(I515="","",NETWORKDAYS(Hoja1!C515+1,Hoja1!I515,DiasNOLaborables))</f>
        <v>8</v>
      </c>
      <c r="N515" s="35" t="str">
        <f>IF(NETWORKDAYS(K515+1,I515,DiasNOLaborables)&lt;=0,"",NETWORKDAYS(K515+1,I515,DiasNOLaborables))</f>
        <v/>
      </c>
      <c r="O515" s="36"/>
      <c r="P515" s="37"/>
      <c r="Q515" s="38">
        <f>IFERROR(VLOOKUP(E515,$Y$50:$Z$63,2),"")</f>
        <v>10</v>
      </c>
      <c r="R515" s="37"/>
      <c r="S515" s="39"/>
    </row>
    <row r="516" spans="1:19" s="40" customFormat="1" x14ac:dyDescent="0.25">
      <c r="A516" s="32">
        <f t="shared" si="7"/>
        <v>505</v>
      </c>
      <c r="B516" s="54">
        <v>20180410234739</v>
      </c>
      <c r="C516" s="50">
        <v>43200</v>
      </c>
      <c r="D516" s="48" t="s">
        <v>124</v>
      </c>
      <c r="E516" s="48" t="s">
        <v>85</v>
      </c>
      <c r="F516" s="48" t="s">
        <v>109</v>
      </c>
      <c r="G516" s="48" t="s">
        <v>126</v>
      </c>
      <c r="H516" s="48" t="s">
        <v>44</v>
      </c>
      <c r="I516" s="49">
        <v>43214</v>
      </c>
      <c r="J516" s="48" t="s">
        <v>120</v>
      </c>
      <c r="K516" s="22">
        <f>IFERROR(WORKDAY(C516,Q516,DiasNOLaborables),"")</f>
        <v>43214</v>
      </c>
      <c r="L516" s="34" t="str">
        <f>+IF(C516="","",IF(I516="","",(IF(I516&lt;=K516,"A TIEMPO","FUERA DE TIEMPO"))))</f>
        <v>A TIEMPO</v>
      </c>
      <c r="M516" s="34">
        <f>IF(I516="","",NETWORKDAYS(Hoja1!C516+1,Hoja1!I516,DiasNOLaborables))</f>
        <v>10</v>
      </c>
      <c r="N516" s="35" t="str">
        <f>IF(NETWORKDAYS(K516+1,I516,DiasNOLaborables)&lt;=0,"",NETWORKDAYS(K516+1,I516,DiasNOLaborables))</f>
        <v/>
      </c>
      <c r="O516" s="36"/>
      <c r="P516" s="37"/>
      <c r="Q516" s="38">
        <f>IFERROR(VLOOKUP(E516,$Y$50:$Z$63,2),"")</f>
        <v>10</v>
      </c>
      <c r="R516" s="37"/>
      <c r="S516" s="39"/>
    </row>
    <row r="517" spans="1:19" s="40" customFormat="1" x14ac:dyDescent="0.25">
      <c r="A517" s="32">
        <f t="shared" si="7"/>
        <v>506</v>
      </c>
      <c r="B517" s="54">
        <v>20180410215851</v>
      </c>
      <c r="C517" s="50">
        <v>43200</v>
      </c>
      <c r="D517" s="48" t="s">
        <v>124</v>
      </c>
      <c r="E517" s="48" t="s">
        <v>85</v>
      </c>
      <c r="F517" s="48" t="s">
        <v>109</v>
      </c>
      <c r="G517" s="48" t="s">
        <v>126</v>
      </c>
      <c r="H517" s="48" t="s">
        <v>44</v>
      </c>
      <c r="I517" s="49">
        <v>43214</v>
      </c>
      <c r="J517" s="48" t="s">
        <v>120</v>
      </c>
      <c r="K517" s="22">
        <f>IFERROR(WORKDAY(C517,Q517,DiasNOLaborables),"")</f>
        <v>43214</v>
      </c>
      <c r="L517" s="34" t="str">
        <f>+IF(C517="","",IF(I517="","",(IF(I517&lt;=K517,"A TIEMPO","FUERA DE TIEMPO"))))</f>
        <v>A TIEMPO</v>
      </c>
      <c r="M517" s="34">
        <f>IF(I517="","",NETWORKDAYS(Hoja1!C517+1,Hoja1!I517,DiasNOLaborables))</f>
        <v>10</v>
      </c>
      <c r="N517" s="35" t="str">
        <f>IF(NETWORKDAYS(K517+1,I517,DiasNOLaborables)&lt;=0,"",NETWORKDAYS(K517+1,I517,DiasNOLaborables))</f>
        <v/>
      </c>
      <c r="O517" s="36"/>
      <c r="P517" s="37"/>
      <c r="Q517" s="38">
        <f>IFERROR(VLOOKUP(E517,$Y$50:$Z$63,2),"")</f>
        <v>10</v>
      </c>
      <c r="R517" s="37"/>
      <c r="S517" s="39"/>
    </row>
    <row r="518" spans="1:19" s="40" customFormat="1" x14ac:dyDescent="0.25">
      <c r="A518" s="32">
        <f t="shared" si="7"/>
        <v>507</v>
      </c>
      <c r="B518" s="54">
        <v>20180410215344</v>
      </c>
      <c r="C518" s="50">
        <v>43200</v>
      </c>
      <c r="D518" s="48" t="s">
        <v>124</v>
      </c>
      <c r="E518" s="48" t="s">
        <v>85</v>
      </c>
      <c r="F518" s="48" t="s">
        <v>109</v>
      </c>
      <c r="G518" s="48" t="s">
        <v>126</v>
      </c>
      <c r="H518" s="48" t="s">
        <v>44</v>
      </c>
      <c r="I518" s="49">
        <v>43214</v>
      </c>
      <c r="J518" s="48" t="s">
        <v>120</v>
      </c>
      <c r="K518" s="22">
        <f>IFERROR(WORKDAY(C518,Q518,DiasNOLaborables),"")</f>
        <v>43214</v>
      </c>
      <c r="L518" s="34" t="str">
        <f>+IF(C518="","",IF(I518="","",(IF(I518&lt;=K518,"A TIEMPO","FUERA DE TIEMPO"))))</f>
        <v>A TIEMPO</v>
      </c>
      <c r="M518" s="34">
        <f>IF(I518="","",NETWORKDAYS(Hoja1!C518+1,Hoja1!I518,DiasNOLaborables))</f>
        <v>10</v>
      </c>
      <c r="N518" s="35" t="str">
        <f>IF(NETWORKDAYS(K518+1,I518,DiasNOLaborables)&lt;=0,"",NETWORKDAYS(K518+1,I518,DiasNOLaborables))</f>
        <v/>
      </c>
      <c r="O518" s="36"/>
      <c r="P518" s="37"/>
      <c r="Q518" s="38">
        <f>IFERROR(VLOOKUP(E518,$Y$50:$Z$63,2),"")</f>
        <v>10</v>
      </c>
      <c r="R518" s="37"/>
      <c r="S518" s="39"/>
    </row>
    <row r="519" spans="1:19" s="40" customFormat="1" x14ac:dyDescent="0.25">
      <c r="A519" s="32">
        <f t="shared" si="7"/>
        <v>508</v>
      </c>
      <c r="B519" s="54">
        <v>20180410215125</v>
      </c>
      <c r="C519" s="50">
        <v>43200</v>
      </c>
      <c r="D519" s="48" t="s">
        <v>124</v>
      </c>
      <c r="E519" s="48" t="s">
        <v>85</v>
      </c>
      <c r="F519" s="48" t="s">
        <v>109</v>
      </c>
      <c r="G519" s="48" t="s">
        <v>126</v>
      </c>
      <c r="H519" s="48" t="s">
        <v>44</v>
      </c>
      <c r="I519" s="49">
        <v>43214</v>
      </c>
      <c r="J519" s="48" t="s">
        <v>120</v>
      </c>
      <c r="K519" s="22">
        <f>IFERROR(WORKDAY(C519,Q519,DiasNOLaborables),"")</f>
        <v>43214</v>
      </c>
      <c r="L519" s="34" t="str">
        <f>+IF(C519="","",IF(I519="","",(IF(I519&lt;=K519,"A TIEMPO","FUERA DE TIEMPO"))))</f>
        <v>A TIEMPO</v>
      </c>
      <c r="M519" s="34">
        <f>IF(I519="","",NETWORKDAYS(Hoja1!C519+1,Hoja1!I519,DiasNOLaborables))</f>
        <v>10</v>
      </c>
      <c r="N519" s="35" t="str">
        <f>IF(NETWORKDAYS(K519+1,I519,DiasNOLaborables)&lt;=0,"",NETWORKDAYS(K519+1,I519,DiasNOLaborables))</f>
        <v/>
      </c>
      <c r="O519" s="36"/>
      <c r="P519" s="37"/>
      <c r="Q519" s="38">
        <f>IFERROR(VLOOKUP(E519,$Y$50:$Z$63,2),"")</f>
        <v>10</v>
      </c>
      <c r="R519" s="37"/>
      <c r="S519" s="39"/>
    </row>
    <row r="520" spans="1:19" s="40" customFormat="1" x14ac:dyDescent="0.25">
      <c r="A520" s="32">
        <f t="shared" si="7"/>
        <v>509</v>
      </c>
      <c r="B520" s="54">
        <v>20180410214153</v>
      </c>
      <c r="C520" s="50">
        <v>43200</v>
      </c>
      <c r="D520" s="48" t="s">
        <v>124</v>
      </c>
      <c r="E520" s="48" t="s">
        <v>85</v>
      </c>
      <c r="F520" s="48" t="s">
        <v>109</v>
      </c>
      <c r="G520" s="48" t="s">
        <v>126</v>
      </c>
      <c r="H520" s="48" t="s">
        <v>44</v>
      </c>
      <c r="I520" s="49">
        <v>43214</v>
      </c>
      <c r="J520" s="48" t="s">
        <v>120</v>
      </c>
      <c r="K520" s="22">
        <f>IFERROR(WORKDAY(C520,Q520,DiasNOLaborables),"")</f>
        <v>43214</v>
      </c>
      <c r="L520" s="34" t="str">
        <f>+IF(C520="","",IF(I520="","",(IF(I520&lt;=K520,"A TIEMPO","FUERA DE TIEMPO"))))</f>
        <v>A TIEMPO</v>
      </c>
      <c r="M520" s="34">
        <f>IF(I520="","",NETWORKDAYS(Hoja1!C520+1,Hoja1!I520,DiasNOLaborables))</f>
        <v>10</v>
      </c>
      <c r="N520" s="35" t="str">
        <f>IF(NETWORKDAYS(K520+1,I520,DiasNOLaborables)&lt;=0,"",NETWORKDAYS(K520+1,I520,DiasNOLaborables))</f>
        <v/>
      </c>
      <c r="O520" s="36"/>
      <c r="P520" s="37"/>
      <c r="Q520" s="38">
        <f>IFERROR(VLOOKUP(E520,$Y$50:$Z$63,2),"")</f>
        <v>10</v>
      </c>
      <c r="R520" s="37"/>
      <c r="S520" s="39"/>
    </row>
    <row r="521" spans="1:19" s="40" customFormat="1" x14ac:dyDescent="0.25">
      <c r="A521" s="32">
        <f t="shared" si="7"/>
        <v>510</v>
      </c>
      <c r="B521" s="54">
        <v>20180410214152</v>
      </c>
      <c r="C521" s="50">
        <v>43200</v>
      </c>
      <c r="D521" s="48" t="s">
        <v>124</v>
      </c>
      <c r="E521" s="48" t="s">
        <v>85</v>
      </c>
      <c r="F521" s="48" t="s">
        <v>109</v>
      </c>
      <c r="G521" s="48" t="s">
        <v>126</v>
      </c>
      <c r="H521" s="48" t="s">
        <v>44</v>
      </c>
      <c r="I521" s="49">
        <v>43214</v>
      </c>
      <c r="J521" s="48" t="s">
        <v>120</v>
      </c>
      <c r="K521" s="22">
        <f>IFERROR(WORKDAY(C521,Q521,DiasNOLaborables),"")</f>
        <v>43214</v>
      </c>
      <c r="L521" s="34" t="str">
        <f>+IF(C521="","",IF(I521="","",(IF(I521&lt;=K521,"A TIEMPO","FUERA DE TIEMPO"))))</f>
        <v>A TIEMPO</v>
      </c>
      <c r="M521" s="34">
        <f>IF(I521="","",NETWORKDAYS(Hoja1!C521+1,Hoja1!I521,DiasNOLaborables))</f>
        <v>10</v>
      </c>
      <c r="N521" s="35" t="str">
        <f>IF(NETWORKDAYS(K521+1,I521,DiasNOLaborables)&lt;=0,"",NETWORKDAYS(K521+1,I521,DiasNOLaborables))</f>
        <v/>
      </c>
      <c r="O521" s="36"/>
      <c r="P521" s="37"/>
      <c r="Q521" s="38">
        <f>IFERROR(VLOOKUP(E521,$Y$50:$Z$63,2),"")</f>
        <v>10</v>
      </c>
      <c r="R521" s="37"/>
      <c r="S521" s="39"/>
    </row>
    <row r="522" spans="1:19" s="40" customFormat="1" x14ac:dyDescent="0.25">
      <c r="A522" s="32">
        <f t="shared" si="7"/>
        <v>511</v>
      </c>
      <c r="B522" s="54">
        <v>20180410214111</v>
      </c>
      <c r="C522" s="50">
        <v>43200</v>
      </c>
      <c r="D522" s="48" t="s">
        <v>124</v>
      </c>
      <c r="E522" s="48" t="s">
        <v>85</v>
      </c>
      <c r="F522" s="48" t="s">
        <v>109</v>
      </c>
      <c r="G522" s="48" t="s">
        <v>126</v>
      </c>
      <c r="H522" s="48" t="s">
        <v>44</v>
      </c>
      <c r="I522" s="49">
        <v>43214</v>
      </c>
      <c r="J522" s="48" t="s">
        <v>120</v>
      </c>
      <c r="K522" s="22">
        <f>IFERROR(WORKDAY(C522,Q522,DiasNOLaborables),"")</f>
        <v>43214</v>
      </c>
      <c r="L522" s="34" t="str">
        <f>+IF(C522="","",IF(I522="","",(IF(I522&lt;=K522,"A TIEMPO","FUERA DE TIEMPO"))))</f>
        <v>A TIEMPO</v>
      </c>
      <c r="M522" s="34">
        <f>IF(I522="","",NETWORKDAYS(Hoja1!C522+1,Hoja1!I522,DiasNOLaborables))</f>
        <v>10</v>
      </c>
      <c r="N522" s="35" t="str">
        <f>IF(NETWORKDAYS(K522+1,I522,DiasNOLaborables)&lt;=0,"",NETWORKDAYS(K522+1,I522,DiasNOLaborables))</f>
        <v/>
      </c>
      <c r="O522" s="36"/>
      <c r="P522" s="37"/>
      <c r="Q522" s="38">
        <f>IFERROR(VLOOKUP(E522,$Y$50:$Z$63,2),"")</f>
        <v>10</v>
      </c>
      <c r="R522" s="37"/>
      <c r="S522" s="39"/>
    </row>
    <row r="523" spans="1:19" s="40" customFormat="1" x14ac:dyDescent="0.25">
      <c r="A523" s="32">
        <f t="shared" si="7"/>
        <v>512</v>
      </c>
      <c r="B523" s="54">
        <v>20180410213438</v>
      </c>
      <c r="C523" s="50">
        <v>43200</v>
      </c>
      <c r="D523" s="48" t="s">
        <v>124</v>
      </c>
      <c r="E523" s="48" t="s">
        <v>85</v>
      </c>
      <c r="F523" s="48" t="s">
        <v>109</v>
      </c>
      <c r="G523" s="48" t="s">
        <v>126</v>
      </c>
      <c r="H523" s="48" t="s">
        <v>44</v>
      </c>
      <c r="I523" s="49">
        <v>43214</v>
      </c>
      <c r="J523" s="48" t="s">
        <v>120</v>
      </c>
      <c r="K523" s="22">
        <f>IFERROR(WORKDAY(C523,Q523,DiasNOLaborables),"")</f>
        <v>43214</v>
      </c>
      <c r="L523" s="34" t="str">
        <f>+IF(C523="","",IF(I523="","",(IF(I523&lt;=K523,"A TIEMPO","FUERA DE TIEMPO"))))</f>
        <v>A TIEMPO</v>
      </c>
      <c r="M523" s="34">
        <f>IF(I523="","",NETWORKDAYS(Hoja1!C523+1,Hoja1!I523,DiasNOLaborables))</f>
        <v>10</v>
      </c>
      <c r="N523" s="35" t="str">
        <f>IF(NETWORKDAYS(K523+1,I523,DiasNOLaborables)&lt;=0,"",NETWORKDAYS(K523+1,I523,DiasNOLaborables))</f>
        <v/>
      </c>
      <c r="O523" s="36"/>
      <c r="P523" s="37"/>
      <c r="Q523" s="38">
        <f>IFERROR(VLOOKUP(E523,$Y$50:$Z$63,2),"")</f>
        <v>10</v>
      </c>
      <c r="R523" s="37"/>
      <c r="S523" s="39"/>
    </row>
    <row r="524" spans="1:19" s="40" customFormat="1" x14ac:dyDescent="0.25">
      <c r="A524" s="32">
        <f t="shared" si="7"/>
        <v>513</v>
      </c>
      <c r="B524" s="54">
        <v>20180410213059</v>
      </c>
      <c r="C524" s="50">
        <v>43200</v>
      </c>
      <c r="D524" s="48" t="s">
        <v>124</v>
      </c>
      <c r="E524" s="48" t="s">
        <v>85</v>
      </c>
      <c r="F524" s="48" t="s">
        <v>109</v>
      </c>
      <c r="G524" s="48" t="s">
        <v>126</v>
      </c>
      <c r="H524" s="48" t="s">
        <v>44</v>
      </c>
      <c r="I524" s="49">
        <v>43214</v>
      </c>
      <c r="J524" s="48" t="s">
        <v>120</v>
      </c>
      <c r="K524" s="22">
        <f>IFERROR(WORKDAY(C524,Q524,DiasNOLaborables),"")</f>
        <v>43214</v>
      </c>
      <c r="L524" s="34" t="str">
        <f>+IF(C524="","",IF(I524="","",(IF(I524&lt;=K524,"A TIEMPO","FUERA DE TIEMPO"))))</f>
        <v>A TIEMPO</v>
      </c>
      <c r="M524" s="34">
        <f>IF(I524="","",NETWORKDAYS(Hoja1!C524+1,Hoja1!I524,DiasNOLaborables))</f>
        <v>10</v>
      </c>
      <c r="N524" s="35" t="str">
        <f>IF(NETWORKDAYS(K524+1,I524,DiasNOLaborables)&lt;=0,"",NETWORKDAYS(K524+1,I524,DiasNOLaborables))</f>
        <v/>
      </c>
      <c r="O524" s="36"/>
      <c r="P524" s="37"/>
      <c r="Q524" s="38">
        <f>IFERROR(VLOOKUP(E524,$Y$50:$Z$63,2),"")</f>
        <v>10</v>
      </c>
      <c r="R524" s="37"/>
      <c r="S524" s="39"/>
    </row>
    <row r="525" spans="1:19" s="40" customFormat="1" x14ac:dyDescent="0.25">
      <c r="A525" s="32">
        <f t="shared" si="7"/>
        <v>514</v>
      </c>
      <c r="B525" s="54">
        <v>20180410212352</v>
      </c>
      <c r="C525" s="50">
        <v>43200</v>
      </c>
      <c r="D525" s="48" t="s">
        <v>124</v>
      </c>
      <c r="E525" s="48" t="s">
        <v>85</v>
      </c>
      <c r="F525" s="48" t="s">
        <v>109</v>
      </c>
      <c r="G525" s="48" t="s">
        <v>126</v>
      </c>
      <c r="H525" s="48" t="s">
        <v>44</v>
      </c>
      <c r="I525" s="49">
        <v>43214</v>
      </c>
      <c r="J525" s="48" t="s">
        <v>120</v>
      </c>
      <c r="K525" s="22">
        <f>IFERROR(WORKDAY(C525,Q525,DiasNOLaborables),"")</f>
        <v>43214</v>
      </c>
      <c r="L525" s="34" t="str">
        <f>+IF(C525="","",IF(I525="","",(IF(I525&lt;=K525,"A TIEMPO","FUERA DE TIEMPO"))))</f>
        <v>A TIEMPO</v>
      </c>
      <c r="M525" s="34">
        <f>IF(I525="","",NETWORKDAYS(Hoja1!C525+1,Hoja1!I525,DiasNOLaborables))</f>
        <v>10</v>
      </c>
      <c r="N525" s="35" t="str">
        <f>IF(NETWORKDAYS(K525+1,I525,DiasNOLaborables)&lt;=0,"",NETWORKDAYS(K525+1,I525,DiasNOLaborables))</f>
        <v/>
      </c>
      <c r="O525" s="36"/>
      <c r="P525" s="37"/>
      <c r="Q525" s="38">
        <f>IFERROR(VLOOKUP(E525,$Y$50:$Z$63,2),"")</f>
        <v>10</v>
      </c>
      <c r="R525" s="37"/>
      <c r="S525" s="39"/>
    </row>
    <row r="526" spans="1:19" s="40" customFormat="1" x14ac:dyDescent="0.25">
      <c r="A526" s="32">
        <f t="shared" ref="A526:A589" si="8">IF(B526&lt;&gt;"",A525+1,"")</f>
        <v>515</v>
      </c>
      <c r="B526" s="54">
        <v>20180410212026</v>
      </c>
      <c r="C526" s="50">
        <v>43200</v>
      </c>
      <c r="D526" s="48" t="s">
        <v>124</v>
      </c>
      <c r="E526" s="48" t="s">
        <v>85</v>
      </c>
      <c r="F526" s="48" t="s">
        <v>109</v>
      </c>
      <c r="G526" s="48" t="s">
        <v>126</v>
      </c>
      <c r="H526" s="48" t="s">
        <v>44</v>
      </c>
      <c r="I526" s="49">
        <v>43214</v>
      </c>
      <c r="J526" s="48" t="s">
        <v>120</v>
      </c>
      <c r="K526" s="22">
        <f>IFERROR(WORKDAY(C526,Q526,DiasNOLaborables),"")</f>
        <v>43214</v>
      </c>
      <c r="L526" s="34" t="str">
        <f>+IF(C526="","",IF(I526="","",(IF(I526&lt;=K526,"A TIEMPO","FUERA DE TIEMPO"))))</f>
        <v>A TIEMPO</v>
      </c>
      <c r="M526" s="34">
        <f>IF(I526="","",NETWORKDAYS(Hoja1!C526+1,Hoja1!I526,DiasNOLaborables))</f>
        <v>10</v>
      </c>
      <c r="N526" s="35" t="str">
        <f>IF(NETWORKDAYS(K526+1,I526,DiasNOLaborables)&lt;=0,"",NETWORKDAYS(K526+1,I526,DiasNOLaborables))</f>
        <v/>
      </c>
      <c r="O526" s="36"/>
      <c r="P526" s="37"/>
      <c r="Q526" s="38">
        <f>IFERROR(VLOOKUP(E526,$Y$50:$Z$63,2),"")</f>
        <v>10</v>
      </c>
      <c r="R526" s="37"/>
      <c r="S526" s="39"/>
    </row>
    <row r="527" spans="1:19" s="40" customFormat="1" x14ac:dyDescent="0.25">
      <c r="A527" s="32">
        <f t="shared" si="8"/>
        <v>516</v>
      </c>
      <c r="B527" s="54">
        <v>20180410211600</v>
      </c>
      <c r="C527" s="50">
        <v>43200</v>
      </c>
      <c r="D527" s="48" t="s">
        <v>124</v>
      </c>
      <c r="E527" s="48" t="s">
        <v>85</v>
      </c>
      <c r="F527" s="48" t="s">
        <v>109</v>
      </c>
      <c r="G527" s="48" t="s">
        <v>126</v>
      </c>
      <c r="H527" s="48" t="s">
        <v>44</v>
      </c>
      <c r="I527" s="49">
        <v>43214</v>
      </c>
      <c r="J527" s="48" t="s">
        <v>120</v>
      </c>
      <c r="K527" s="22">
        <f>IFERROR(WORKDAY(C527,Q527,DiasNOLaborables),"")</f>
        <v>43214</v>
      </c>
      <c r="L527" s="34" t="str">
        <f>+IF(C527="","",IF(I527="","",(IF(I527&lt;=K527,"A TIEMPO","FUERA DE TIEMPO"))))</f>
        <v>A TIEMPO</v>
      </c>
      <c r="M527" s="34">
        <f>IF(I527="","",NETWORKDAYS(Hoja1!C527+1,Hoja1!I527,DiasNOLaborables))</f>
        <v>10</v>
      </c>
      <c r="N527" s="35" t="str">
        <f>IF(NETWORKDAYS(K527+1,I527,DiasNOLaborables)&lt;=0,"",NETWORKDAYS(K527+1,I527,DiasNOLaborables))</f>
        <v/>
      </c>
      <c r="O527" s="36"/>
      <c r="P527" s="37"/>
      <c r="Q527" s="38">
        <f>IFERROR(VLOOKUP(E527,$Y$50:$Z$63,2),"")</f>
        <v>10</v>
      </c>
      <c r="R527" s="37"/>
      <c r="S527" s="39"/>
    </row>
    <row r="528" spans="1:19" s="40" customFormat="1" x14ac:dyDescent="0.25">
      <c r="A528" s="32">
        <f t="shared" si="8"/>
        <v>517</v>
      </c>
      <c r="B528" s="54">
        <v>20180410210331</v>
      </c>
      <c r="C528" s="50">
        <v>43200</v>
      </c>
      <c r="D528" s="48" t="s">
        <v>124</v>
      </c>
      <c r="E528" s="48" t="s">
        <v>85</v>
      </c>
      <c r="F528" s="48" t="s">
        <v>109</v>
      </c>
      <c r="G528" s="48" t="s">
        <v>126</v>
      </c>
      <c r="H528" s="48" t="s">
        <v>44</v>
      </c>
      <c r="I528" s="49">
        <v>43214</v>
      </c>
      <c r="J528" s="48" t="s">
        <v>120</v>
      </c>
      <c r="K528" s="22">
        <f>IFERROR(WORKDAY(C528,Q528,DiasNOLaborables),"")</f>
        <v>43214</v>
      </c>
      <c r="L528" s="34" t="str">
        <f>+IF(C528="","",IF(I528="","",(IF(I528&lt;=K528,"A TIEMPO","FUERA DE TIEMPO"))))</f>
        <v>A TIEMPO</v>
      </c>
      <c r="M528" s="34">
        <f>IF(I528="","",NETWORKDAYS(Hoja1!C528+1,Hoja1!I528,DiasNOLaborables))</f>
        <v>10</v>
      </c>
      <c r="N528" s="35" t="str">
        <f>IF(NETWORKDAYS(K528+1,I528,DiasNOLaborables)&lt;=0,"",NETWORKDAYS(K528+1,I528,DiasNOLaborables))</f>
        <v/>
      </c>
      <c r="O528" s="36"/>
      <c r="P528" s="37"/>
      <c r="Q528" s="38">
        <f>IFERROR(VLOOKUP(E528,$Y$50:$Z$63,2),"")</f>
        <v>10</v>
      </c>
      <c r="R528" s="37"/>
      <c r="S528" s="39"/>
    </row>
    <row r="529" spans="1:19" s="40" customFormat="1" x14ac:dyDescent="0.25">
      <c r="A529" s="32">
        <f t="shared" si="8"/>
        <v>518</v>
      </c>
      <c r="B529" s="54">
        <v>20180410210144</v>
      </c>
      <c r="C529" s="50">
        <v>43200</v>
      </c>
      <c r="D529" s="48" t="s">
        <v>124</v>
      </c>
      <c r="E529" s="48" t="s">
        <v>85</v>
      </c>
      <c r="F529" s="48" t="s">
        <v>109</v>
      </c>
      <c r="G529" s="48" t="s">
        <v>126</v>
      </c>
      <c r="H529" s="48" t="s">
        <v>44</v>
      </c>
      <c r="I529" s="49">
        <v>43214</v>
      </c>
      <c r="J529" s="48" t="s">
        <v>120</v>
      </c>
      <c r="K529" s="22">
        <f>IFERROR(WORKDAY(C529,Q529,DiasNOLaborables),"")</f>
        <v>43214</v>
      </c>
      <c r="L529" s="34" t="str">
        <f>+IF(C529="","",IF(I529="","",(IF(I529&lt;=K529,"A TIEMPO","FUERA DE TIEMPO"))))</f>
        <v>A TIEMPO</v>
      </c>
      <c r="M529" s="34">
        <f>IF(I529="","",NETWORKDAYS(Hoja1!C529+1,Hoja1!I529,DiasNOLaborables))</f>
        <v>10</v>
      </c>
      <c r="N529" s="35" t="str">
        <f>IF(NETWORKDAYS(K529+1,I529,DiasNOLaborables)&lt;=0,"",NETWORKDAYS(K529+1,I529,DiasNOLaborables))</f>
        <v/>
      </c>
      <c r="O529" s="36"/>
      <c r="P529" s="37"/>
      <c r="Q529" s="38">
        <f>IFERROR(VLOOKUP(E529,$Y$50:$Z$63,2),"")</f>
        <v>10</v>
      </c>
      <c r="R529" s="37"/>
      <c r="S529" s="39"/>
    </row>
    <row r="530" spans="1:19" s="40" customFormat="1" x14ac:dyDescent="0.25">
      <c r="A530" s="32">
        <f t="shared" si="8"/>
        <v>519</v>
      </c>
      <c r="B530" s="54">
        <v>20180410204549</v>
      </c>
      <c r="C530" s="50">
        <v>43200</v>
      </c>
      <c r="D530" s="48" t="s">
        <v>124</v>
      </c>
      <c r="E530" s="48" t="s">
        <v>85</v>
      </c>
      <c r="F530" s="48" t="s">
        <v>109</v>
      </c>
      <c r="G530" s="48" t="s">
        <v>126</v>
      </c>
      <c r="H530" s="48" t="s">
        <v>44</v>
      </c>
      <c r="I530" s="49">
        <v>43214</v>
      </c>
      <c r="J530" s="48" t="s">
        <v>120</v>
      </c>
      <c r="K530" s="22">
        <f>IFERROR(WORKDAY(C530,Q530,DiasNOLaborables),"")</f>
        <v>43214</v>
      </c>
      <c r="L530" s="34" t="str">
        <f>+IF(C530="","",IF(I530="","",(IF(I530&lt;=K530,"A TIEMPO","FUERA DE TIEMPO"))))</f>
        <v>A TIEMPO</v>
      </c>
      <c r="M530" s="34">
        <f>IF(I530="","",NETWORKDAYS(Hoja1!C530+1,Hoja1!I530,DiasNOLaborables))</f>
        <v>10</v>
      </c>
      <c r="N530" s="35" t="str">
        <f>IF(NETWORKDAYS(K530+1,I530,DiasNOLaborables)&lt;=0,"",NETWORKDAYS(K530+1,I530,DiasNOLaborables))</f>
        <v/>
      </c>
      <c r="O530" s="36"/>
      <c r="P530" s="37"/>
      <c r="Q530" s="38">
        <f>IFERROR(VLOOKUP(E530,$Y$50:$Z$63,2),"")</f>
        <v>10</v>
      </c>
      <c r="R530" s="37"/>
      <c r="S530" s="39"/>
    </row>
    <row r="531" spans="1:19" s="40" customFormat="1" x14ac:dyDescent="0.25">
      <c r="A531" s="32">
        <f t="shared" si="8"/>
        <v>520</v>
      </c>
      <c r="B531" s="54">
        <v>20180410202223</v>
      </c>
      <c r="C531" s="50">
        <v>43200</v>
      </c>
      <c r="D531" s="48" t="s">
        <v>124</v>
      </c>
      <c r="E531" s="48" t="s">
        <v>85</v>
      </c>
      <c r="F531" s="48" t="s">
        <v>109</v>
      </c>
      <c r="G531" s="48" t="s">
        <v>126</v>
      </c>
      <c r="H531" s="48" t="s">
        <v>44</v>
      </c>
      <c r="I531" s="49">
        <v>43214</v>
      </c>
      <c r="J531" s="48" t="s">
        <v>120</v>
      </c>
      <c r="K531" s="22">
        <f>IFERROR(WORKDAY(C531,Q531,DiasNOLaborables),"")</f>
        <v>43214</v>
      </c>
      <c r="L531" s="34" t="str">
        <f>+IF(C531="","",IF(I531="","",(IF(I531&lt;=K531,"A TIEMPO","FUERA DE TIEMPO"))))</f>
        <v>A TIEMPO</v>
      </c>
      <c r="M531" s="34">
        <f>IF(I531="","",NETWORKDAYS(Hoja1!C531+1,Hoja1!I531,DiasNOLaborables))</f>
        <v>10</v>
      </c>
      <c r="N531" s="35" t="str">
        <f>IF(NETWORKDAYS(K531+1,I531,DiasNOLaborables)&lt;=0,"",NETWORKDAYS(K531+1,I531,DiasNOLaborables))</f>
        <v/>
      </c>
      <c r="O531" s="36"/>
      <c r="P531" s="37"/>
      <c r="Q531" s="38">
        <f>IFERROR(VLOOKUP(E531,$Y$50:$Z$63,2),"")</f>
        <v>10</v>
      </c>
      <c r="R531" s="37"/>
      <c r="S531" s="39"/>
    </row>
    <row r="532" spans="1:19" s="40" customFormat="1" x14ac:dyDescent="0.25">
      <c r="A532" s="32">
        <f t="shared" si="8"/>
        <v>521</v>
      </c>
      <c r="B532" s="54">
        <v>20180410201113</v>
      </c>
      <c r="C532" s="50">
        <v>43200</v>
      </c>
      <c r="D532" s="48" t="s">
        <v>124</v>
      </c>
      <c r="E532" s="48" t="s">
        <v>85</v>
      </c>
      <c r="F532" s="48" t="s">
        <v>109</v>
      </c>
      <c r="G532" s="48" t="s">
        <v>126</v>
      </c>
      <c r="H532" s="48" t="s">
        <v>44</v>
      </c>
      <c r="I532" s="49">
        <v>43214</v>
      </c>
      <c r="J532" s="48" t="s">
        <v>120</v>
      </c>
      <c r="K532" s="22">
        <f>IFERROR(WORKDAY(C532,Q532,DiasNOLaborables),"")</f>
        <v>43214</v>
      </c>
      <c r="L532" s="34" t="str">
        <f>+IF(C532="","",IF(I532="","",(IF(I532&lt;=K532,"A TIEMPO","FUERA DE TIEMPO"))))</f>
        <v>A TIEMPO</v>
      </c>
      <c r="M532" s="34">
        <f>IF(I532="","",NETWORKDAYS(Hoja1!C532+1,Hoja1!I532,DiasNOLaborables))</f>
        <v>10</v>
      </c>
      <c r="N532" s="35" t="str">
        <f>IF(NETWORKDAYS(K532+1,I532,DiasNOLaborables)&lt;=0,"",NETWORKDAYS(K532+1,I532,DiasNOLaborables))</f>
        <v/>
      </c>
      <c r="O532" s="36"/>
      <c r="P532" s="37"/>
      <c r="Q532" s="38">
        <f>IFERROR(VLOOKUP(E532,$Y$50:$Z$63,2),"")</f>
        <v>10</v>
      </c>
      <c r="R532" s="37"/>
      <c r="S532" s="39"/>
    </row>
    <row r="533" spans="1:19" s="40" customFormat="1" x14ac:dyDescent="0.25">
      <c r="A533" s="32">
        <f t="shared" si="8"/>
        <v>522</v>
      </c>
      <c r="B533" s="54">
        <v>20180410194441</v>
      </c>
      <c r="C533" s="50">
        <v>43200</v>
      </c>
      <c r="D533" s="48" t="s">
        <v>124</v>
      </c>
      <c r="E533" s="48" t="s">
        <v>85</v>
      </c>
      <c r="F533" s="48" t="s">
        <v>109</v>
      </c>
      <c r="G533" s="48" t="s">
        <v>126</v>
      </c>
      <c r="H533" s="48" t="s">
        <v>44</v>
      </c>
      <c r="I533" s="49">
        <v>43214</v>
      </c>
      <c r="J533" s="48" t="s">
        <v>120</v>
      </c>
      <c r="K533" s="22">
        <f>IFERROR(WORKDAY(C533,Q533,DiasNOLaborables),"")</f>
        <v>43214</v>
      </c>
      <c r="L533" s="34" t="str">
        <f>+IF(C533="","",IF(I533="","",(IF(I533&lt;=K533,"A TIEMPO","FUERA DE TIEMPO"))))</f>
        <v>A TIEMPO</v>
      </c>
      <c r="M533" s="34">
        <f>IF(I533="","",NETWORKDAYS(Hoja1!C533+1,Hoja1!I533,DiasNOLaborables))</f>
        <v>10</v>
      </c>
      <c r="N533" s="35" t="str">
        <f>IF(NETWORKDAYS(K533+1,I533,DiasNOLaborables)&lt;=0,"",NETWORKDAYS(K533+1,I533,DiasNOLaborables))</f>
        <v/>
      </c>
      <c r="O533" s="36"/>
      <c r="P533" s="37"/>
      <c r="Q533" s="38">
        <f>IFERROR(VLOOKUP(E533,$Y$50:$Z$63,2),"")</f>
        <v>10</v>
      </c>
      <c r="R533" s="37"/>
      <c r="S533" s="39"/>
    </row>
    <row r="534" spans="1:19" s="40" customFormat="1" x14ac:dyDescent="0.25">
      <c r="A534" s="32">
        <f t="shared" si="8"/>
        <v>523</v>
      </c>
      <c r="B534" s="54">
        <v>20180410192039</v>
      </c>
      <c r="C534" s="50">
        <v>43200</v>
      </c>
      <c r="D534" s="48" t="s">
        <v>124</v>
      </c>
      <c r="E534" s="48" t="s">
        <v>85</v>
      </c>
      <c r="F534" s="48" t="s">
        <v>109</v>
      </c>
      <c r="G534" s="48" t="s">
        <v>126</v>
      </c>
      <c r="H534" s="48" t="s">
        <v>44</v>
      </c>
      <c r="I534" s="49">
        <v>43214</v>
      </c>
      <c r="J534" s="48" t="s">
        <v>120</v>
      </c>
      <c r="K534" s="22">
        <f>IFERROR(WORKDAY(C534,Q534,DiasNOLaborables),"")</f>
        <v>43214</v>
      </c>
      <c r="L534" s="34" t="str">
        <f>+IF(C534="","",IF(I534="","",(IF(I534&lt;=K534,"A TIEMPO","FUERA DE TIEMPO"))))</f>
        <v>A TIEMPO</v>
      </c>
      <c r="M534" s="34">
        <f>IF(I534="","",NETWORKDAYS(Hoja1!C534+1,Hoja1!I534,DiasNOLaborables))</f>
        <v>10</v>
      </c>
      <c r="N534" s="35" t="str">
        <f>IF(NETWORKDAYS(K534+1,I534,DiasNOLaborables)&lt;=0,"",NETWORKDAYS(K534+1,I534,DiasNOLaborables))</f>
        <v/>
      </c>
      <c r="O534" s="36"/>
      <c r="P534" s="37"/>
      <c r="Q534" s="38">
        <f>IFERROR(VLOOKUP(E534,$Y$50:$Z$63,2),"")</f>
        <v>10</v>
      </c>
      <c r="R534" s="37"/>
      <c r="S534" s="39"/>
    </row>
    <row r="535" spans="1:19" s="40" customFormat="1" x14ac:dyDescent="0.25">
      <c r="A535" s="32">
        <f t="shared" si="8"/>
        <v>524</v>
      </c>
      <c r="B535" s="54">
        <v>20180410191318</v>
      </c>
      <c r="C535" s="50">
        <v>43200</v>
      </c>
      <c r="D535" s="48" t="s">
        <v>124</v>
      </c>
      <c r="E535" s="48" t="s">
        <v>85</v>
      </c>
      <c r="F535" s="48" t="s">
        <v>109</v>
      </c>
      <c r="G535" s="48" t="s">
        <v>126</v>
      </c>
      <c r="H535" s="48" t="s">
        <v>44</v>
      </c>
      <c r="I535" s="49">
        <v>43214</v>
      </c>
      <c r="J535" s="48" t="s">
        <v>120</v>
      </c>
      <c r="K535" s="22">
        <f>IFERROR(WORKDAY(C535,Q535,DiasNOLaborables),"")</f>
        <v>43214</v>
      </c>
      <c r="L535" s="34" t="str">
        <f>+IF(C535="","",IF(I535="","",(IF(I535&lt;=K535,"A TIEMPO","FUERA DE TIEMPO"))))</f>
        <v>A TIEMPO</v>
      </c>
      <c r="M535" s="34">
        <f>IF(I535="","",NETWORKDAYS(Hoja1!C535+1,Hoja1!I535,DiasNOLaborables))</f>
        <v>10</v>
      </c>
      <c r="N535" s="35" t="str">
        <f>IF(NETWORKDAYS(K535+1,I535,DiasNOLaborables)&lt;=0,"",NETWORKDAYS(K535+1,I535,DiasNOLaborables))</f>
        <v/>
      </c>
      <c r="O535" s="36"/>
      <c r="P535" s="37"/>
      <c r="Q535" s="38">
        <f>IFERROR(VLOOKUP(E535,$Y$50:$Z$63,2),"")</f>
        <v>10</v>
      </c>
      <c r="R535" s="37"/>
      <c r="S535" s="39"/>
    </row>
    <row r="536" spans="1:19" s="40" customFormat="1" x14ac:dyDescent="0.25">
      <c r="A536" s="32">
        <f t="shared" si="8"/>
        <v>525</v>
      </c>
      <c r="B536" s="54">
        <v>20180410191207</v>
      </c>
      <c r="C536" s="50">
        <v>43200</v>
      </c>
      <c r="D536" s="48" t="s">
        <v>124</v>
      </c>
      <c r="E536" s="48" t="s">
        <v>85</v>
      </c>
      <c r="F536" s="48" t="s">
        <v>109</v>
      </c>
      <c r="G536" s="48" t="s">
        <v>126</v>
      </c>
      <c r="H536" s="48" t="s">
        <v>44</v>
      </c>
      <c r="I536" s="49">
        <v>43214</v>
      </c>
      <c r="J536" s="48" t="s">
        <v>120</v>
      </c>
      <c r="K536" s="22">
        <f>IFERROR(WORKDAY(C536,Q536,DiasNOLaborables),"")</f>
        <v>43214</v>
      </c>
      <c r="L536" s="34" t="str">
        <f>+IF(C536="","",IF(I536="","",(IF(I536&lt;=K536,"A TIEMPO","FUERA DE TIEMPO"))))</f>
        <v>A TIEMPO</v>
      </c>
      <c r="M536" s="34">
        <f>IF(I536="","",NETWORKDAYS(Hoja1!C536+1,Hoja1!I536,DiasNOLaborables))</f>
        <v>10</v>
      </c>
      <c r="N536" s="35" t="str">
        <f>IF(NETWORKDAYS(K536+1,I536,DiasNOLaborables)&lt;=0,"",NETWORKDAYS(K536+1,I536,DiasNOLaborables))</f>
        <v/>
      </c>
      <c r="O536" s="36"/>
      <c r="P536" s="37"/>
      <c r="Q536" s="38">
        <f>IFERROR(VLOOKUP(E536,$Y$50:$Z$63,2),"")</f>
        <v>10</v>
      </c>
      <c r="R536" s="37"/>
      <c r="S536" s="39"/>
    </row>
    <row r="537" spans="1:19" s="40" customFormat="1" x14ac:dyDescent="0.25">
      <c r="A537" s="32">
        <f t="shared" si="8"/>
        <v>526</v>
      </c>
      <c r="B537" s="54">
        <v>20180410191040</v>
      </c>
      <c r="C537" s="50">
        <v>43200</v>
      </c>
      <c r="D537" s="48" t="s">
        <v>124</v>
      </c>
      <c r="E537" s="48" t="s">
        <v>85</v>
      </c>
      <c r="F537" s="48" t="s">
        <v>109</v>
      </c>
      <c r="G537" s="48" t="s">
        <v>126</v>
      </c>
      <c r="H537" s="48" t="s">
        <v>44</v>
      </c>
      <c r="I537" s="49">
        <v>43214</v>
      </c>
      <c r="J537" s="48" t="s">
        <v>120</v>
      </c>
      <c r="K537" s="22">
        <f>IFERROR(WORKDAY(C537,Q537,DiasNOLaborables),"")</f>
        <v>43214</v>
      </c>
      <c r="L537" s="34" t="str">
        <f>+IF(C537="","",IF(I537="","",(IF(I537&lt;=K537,"A TIEMPO","FUERA DE TIEMPO"))))</f>
        <v>A TIEMPO</v>
      </c>
      <c r="M537" s="34">
        <f>IF(I537="","",NETWORKDAYS(Hoja1!C537+1,Hoja1!I537,DiasNOLaborables))</f>
        <v>10</v>
      </c>
      <c r="N537" s="35" t="str">
        <f>IF(NETWORKDAYS(K537+1,I537,DiasNOLaborables)&lt;=0,"",NETWORKDAYS(K537+1,I537,DiasNOLaborables))</f>
        <v/>
      </c>
      <c r="O537" s="36"/>
      <c r="P537" s="37"/>
      <c r="Q537" s="38">
        <f>IFERROR(VLOOKUP(E537,$Y$50:$Z$63,2),"")</f>
        <v>10</v>
      </c>
      <c r="R537" s="37"/>
      <c r="S537" s="39"/>
    </row>
    <row r="538" spans="1:19" s="40" customFormat="1" x14ac:dyDescent="0.25">
      <c r="A538" s="32">
        <f t="shared" si="8"/>
        <v>527</v>
      </c>
      <c r="B538" s="54">
        <v>20180410190220</v>
      </c>
      <c r="C538" s="50">
        <v>43200</v>
      </c>
      <c r="D538" s="48" t="s">
        <v>124</v>
      </c>
      <c r="E538" s="48" t="s">
        <v>85</v>
      </c>
      <c r="F538" s="48" t="s">
        <v>109</v>
      </c>
      <c r="G538" s="48" t="s">
        <v>126</v>
      </c>
      <c r="H538" s="48" t="s">
        <v>44</v>
      </c>
      <c r="I538" s="49">
        <v>43214</v>
      </c>
      <c r="J538" s="48" t="s">
        <v>120</v>
      </c>
      <c r="K538" s="22">
        <f>IFERROR(WORKDAY(C538,Q538,DiasNOLaborables),"")</f>
        <v>43214</v>
      </c>
      <c r="L538" s="34" t="str">
        <f>+IF(C538="","",IF(I538="","",(IF(I538&lt;=K538,"A TIEMPO","FUERA DE TIEMPO"))))</f>
        <v>A TIEMPO</v>
      </c>
      <c r="M538" s="34">
        <f>IF(I538="","",NETWORKDAYS(Hoja1!C538+1,Hoja1!I538,DiasNOLaborables))</f>
        <v>10</v>
      </c>
      <c r="N538" s="35" t="str">
        <f>IF(NETWORKDAYS(K538+1,I538,DiasNOLaborables)&lt;=0,"",NETWORKDAYS(K538+1,I538,DiasNOLaborables))</f>
        <v/>
      </c>
      <c r="O538" s="36"/>
      <c r="P538" s="37"/>
      <c r="Q538" s="38">
        <f>IFERROR(VLOOKUP(E538,$Y$50:$Z$63,2),"")</f>
        <v>10</v>
      </c>
      <c r="R538" s="37"/>
      <c r="S538" s="39"/>
    </row>
    <row r="539" spans="1:19" s="40" customFormat="1" x14ac:dyDescent="0.25">
      <c r="A539" s="32">
        <f t="shared" si="8"/>
        <v>528</v>
      </c>
      <c r="B539" s="54">
        <v>20180410185258</v>
      </c>
      <c r="C539" s="50">
        <v>43200</v>
      </c>
      <c r="D539" s="48" t="s">
        <v>124</v>
      </c>
      <c r="E539" s="48" t="s">
        <v>85</v>
      </c>
      <c r="F539" s="48" t="s">
        <v>109</v>
      </c>
      <c r="G539" s="48" t="s">
        <v>126</v>
      </c>
      <c r="H539" s="48" t="s">
        <v>44</v>
      </c>
      <c r="I539" s="49">
        <v>43214</v>
      </c>
      <c r="J539" s="48" t="s">
        <v>120</v>
      </c>
      <c r="K539" s="22">
        <f>IFERROR(WORKDAY(C539,Q539,DiasNOLaborables),"")</f>
        <v>43214</v>
      </c>
      <c r="L539" s="34" t="str">
        <f>+IF(C539="","",IF(I539="","",(IF(I539&lt;=K539,"A TIEMPO","FUERA DE TIEMPO"))))</f>
        <v>A TIEMPO</v>
      </c>
      <c r="M539" s="34">
        <f>IF(I539="","",NETWORKDAYS(Hoja1!C539+1,Hoja1!I539,DiasNOLaborables))</f>
        <v>10</v>
      </c>
      <c r="N539" s="35" t="str">
        <f>IF(NETWORKDAYS(K539+1,I539,DiasNOLaborables)&lt;=0,"",NETWORKDAYS(K539+1,I539,DiasNOLaborables))</f>
        <v/>
      </c>
      <c r="O539" s="36"/>
      <c r="P539" s="37"/>
      <c r="Q539" s="38">
        <f>IFERROR(VLOOKUP(E539,$Y$50:$Z$63,2),"")</f>
        <v>10</v>
      </c>
      <c r="R539" s="37"/>
      <c r="S539" s="39"/>
    </row>
    <row r="540" spans="1:19" s="40" customFormat="1" x14ac:dyDescent="0.25">
      <c r="A540" s="32">
        <f t="shared" si="8"/>
        <v>529</v>
      </c>
      <c r="B540" s="54">
        <v>20180410184827</v>
      </c>
      <c r="C540" s="50">
        <v>43200</v>
      </c>
      <c r="D540" s="48" t="s">
        <v>124</v>
      </c>
      <c r="E540" s="48" t="s">
        <v>85</v>
      </c>
      <c r="F540" s="48" t="s">
        <v>109</v>
      </c>
      <c r="G540" s="48" t="s">
        <v>126</v>
      </c>
      <c r="H540" s="48" t="s">
        <v>44</v>
      </c>
      <c r="I540" s="49">
        <v>43214</v>
      </c>
      <c r="J540" s="48" t="s">
        <v>120</v>
      </c>
      <c r="K540" s="22">
        <f>IFERROR(WORKDAY(C540,Q540,DiasNOLaborables),"")</f>
        <v>43214</v>
      </c>
      <c r="L540" s="34" t="str">
        <f>+IF(C540="","",IF(I540="","",(IF(I540&lt;=K540,"A TIEMPO","FUERA DE TIEMPO"))))</f>
        <v>A TIEMPO</v>
      </c>
      <c r="M540" s="34">
        <f>IF(I540="","",NETWORKDAYS(Hoja1!C540+1,Hoja1!I540,DiasNOLaborables))</f>
        <v>10</v>
      </c>
      <c r="N540" s="35" t="str">
        <f>IF(NETWORKDAYS(K540+1,I540,DiasNOLaborables)&lt;=0,"",NETWORKDAYS(K540+1,I540,DiasNOLaborables))</f>
        <v/>
      </c>
      <c r="O540" s="36"/>
      <c r="P540" s="37"/>
      <c r="Q540" s="38">
        <f>IFERROR(VLOOKUP(E540,$Y$50:$Z$63,2),"")</f>
        <v>10</v>
      </c>
      <c r="R540" s="37"/>
      <c r="S540" s="39"/>
    </row>
    <row r="541" spans="1:19" s="40" customFormat="1" x14ac:dyDescent="0.25">
      <c r="A541" s="32">
        <f t="shared" si="8"/>
        <v>530</v>
      </c>
      <c r="B541" s="54">
        <v>20180410184123</v>
      </c>
      <c r="C541" s="50">
        <v>43200</v>
      </c>
      <c r="D541" s="48" t="s">
        <v>124</v>
      </c>
      <c r="E541" s="48" t="s">
        <v>85</v>
      </c>
      <c r="F541" s="48" t="s">
        <v>109</v>
      </c>
      <c r="G541" s="48" t="s">
        <v>126</v>
      </c>
      <c r="H541" s="48" t="s">
        <v>44</v>
      </c>
      <c r="I541" s="49">
        <v>43214</v>
      </c>
      <c r="J541" s="48" t="s">
        <v>120</v>
      </c>
      <c r="K541" s="22">
        <f>IFERROR(WORKDAY(C541,Q541,DiasNOLaborables),"")</f>
        <v>43214</v>
      </c>
      <c r="L541" s="34" t="str">
        <f>+IF(C541="","",IF(I541="","",(IF(I541&lt;=K541,"A TIEMPO","FUERA DE TIEMPO"))))</f>
        <v>A TIEMPO</v>
      </c>
      <c r="M541" s="34">
        <f>IF(I541="","",NETWORKDAYS(Hoja1!C541+1,Hoja1!I541,DiasNOLaborables))</f>
        <v>10</v>
      </c>
      <c r="N541" s="35" t="str">
        <f>IF(NETWORKDAYS(K541+1,I541,DiasNOLaborables)&lt;=0,"",NETWORKDAYS(K541+1,I541,DiasNOLaborables))</f>
        <v/>
      </c>
      <c r="O541" s="36"/>
      <c r="P541" s="37"/>
      <c r="Q541" s="38">
        <f>IFERROR(VLOOKUP(E541,$Y$50:$Z$63,2),"")</f>
        <v>10</v>
      </c>
      <c r="R541" s="37"/>
      <c r="S541" s="39"/>
    </row>
    <row r="542" spans="1:19" s="40" customFormat="1" x14ac:dyDescent="0.25">
      <c r="A542" s="32">
        <f t="shared" si="8"/>
        <v>531</v>
      </c>
      <c r="B542" s="54">
        <v>20180410183046</v>
      </c>
      <c r="C542" s="50">
        <v>43200</v>
      </c>
      <c r="D542" s="48" t="s">
        <v>124</v>
      </c>
      <c r="E542" s="48" t="s">
        <v>85</v>
      </c>
      <c r="F542" s="48" t="s">
        <v>109</v>
      </c>
      <c r="G542" s="48" t="s">
        <v>126</v>
      </c>
      <c r="H542" s="48" t="s">
        <v>44</v>
      </c>
      <c r="I542" s="49">
        <v>43214</v>
      </c>
      <c r="J542" s="48" t="s">
        <v>120</v>
      </c>
      <c r="K542" s="22">
        <f>IFERROR(WORKDAY(C542,Q542,DiasNOLaborables),"")</f>
        <v>43214</v>
      </c>
      <c r="L542" s="34" t="str">
        <f>+IF(C542="","",IF(I542="","",(IF(I542&lt;=K542,"A TIEMPO","FUERA DE TIEMPO"))))</f>
        <v>A TIEMPO</v>
      </c>
      <c r="M542" s="34">
        <f>IF(I542="","",NETWORKDAYS(Hoja1!C542+1,Hoja1!I542,DiasNOLaborables))</f>
        <v>10</v>
      </c>
      <c r="N542" s="35" t="str">
        <f>IF(NETWORKDAYS(K542+1,I542,DiasNOLaborables)&lt;=0,"",NETWORKDAYS(K542+1,I542,DiasNOLaborables))</f>
        <v/>
      </c>
      <c r="O542" s="36"/>
      <c r="P542" s="37"/>
      <c r="Q542" s="38">
        <f>IFERROR(VLOOKUP(E542,$Y$50:$Z$63,2),"")</f>
        <v>10</v>
      </c>
      <c r="R542" s="37"/>
      <c r="S542" s="39"/>
    </row>
    <row r="543" spans="1:19" s="40" customFormat="1" x14ac:dyDescent="0.25">
      <c r="A543" s="32">
        <f t="shared" si="8"/>
        <v>532</v>
      </c>
      <c r="B543" s="54">
        <v>20180410181506</v>
      </c>
      <c r="C543" s="50">
        <v>43200</v>
      </c>
      <c r="D543" s="48" t="s">
        <v>124</v>
      </c>
      <c r="E543" s="48" t="s">
        <v>85</v>
      </c>
      <c r="F543" s="48" t="s">
        <v>109</v>
      </c>
      <c r="G543" s="48" t="s">
        <v>126</v>
      </c>
      <c r="H543" s="48" t="s">
        <v>44</v>
      </c>
      <c r="I543" s="49">
        <v>43214</v>
      </c>
      <c r="J543" s="48" t="s">
        <v>120</v>
      </c>
      <c r="K543" s="22">
        <f>IFERROR(WORKDAY(C543,Q543,DiasNOLaborables),"")</f>
        <v>43214</v>
      </c>
      <c r="L543" s="34" t="str">
        <f>+IF(C543="","",IF(I543="","",(IF(I543&lt;=K543,"A TIEMPO","FUERA DE TIEMPO"))))</f>
        <v>A TIEMPO</v>
      </c>
      <c r="M543" s="34">
        <f>IF(I543="","",NETWORKDAYS(Hoja1!C543+1,Hoja1!I543,DiasNOLaborables))</f>
        <v>10</v>
      </c>
      <c r="N543" s="35" t="str">
        <f>IF(NETWORKDAYS(K543+1,I543,DiasNOLaborables)&lt;=0,"",NETWORKDAYS(K543+1,I543,DiasNOLaborables))</f>
        <v/>
      </c>
      <c r="O543" s="36"/>
      <c r="P543" s="37"/>
      <c r="Q543" s="38">
        <f>IFERROR(VLOOKUP(E543,$Y$50:$Z$63,2),"")</f>
        <v>10</v>
      </c>
      <c r="R543" s="37"/>
      <c r="S543" s="39"/>
    </row>
    <row r="544" spans="1:19" s="40" customFormat="1" x14ac:dyDescent="0.25">
      <c r="A544" s="32">
        <f t="shared" si="8"/>
        <v>533</v>
      </c>
      <c r="B544" s="54">
        <v>20180410175830</v>
      </c>
      <c r="C544" s="50">
        <v>43200</v>
      </c>
      <c r="D544" s="48" t="s">
        <v>124</v>
      </c>
      <c r="E544" s="48" t="s">
        <v>85</v>
      </c>
      <c r="F544" s="48" t="s">
        <v>109</v>
      </c>
      <c r="G544" s="48" t="s">
        <v>126</v>
      </c>
      <c r="H544" s="48" t="s">
        <v>44</v>
      </c>
      <c r="I544" s="49">
        <v>43214</v>
      </c>
      <c r="J544" s="48" t="s">
        <v>120</v>
      </c>
      <c r="K544" s="22">
        <f>IFERROR(WORKDAY(C544,Q544,DiasNOLaborables),"")</f>
        <v>43214</v>
      </c>
      <c r="L544" s="34" t="str">
        <f>+IF(C544="","",IF(I544="","",(IF(I544&lt;=K544,"A TIEMPO","FUERA DE TIEMPO"))))</f>
        <v>A TIEMPO</v>
      </c>
      <c r="M544" s="34">
        <f>IF(I544="","",NETWORKDAYS(Hoja1!C544+1,Hoja1!I544,DiasNOLaborables))</f>
        <v>10</v>
      </c>
      <c r="N544" s="35" t="str">
        <f>IF(NETWORKDAYS(K544+1,I544,DiasNOLaborables)&lt;=0,"",NETWORKDAYS(K544+1,I544,DiasNOLaborables))</f>
        <v/>
      </c>
      <c r="O544" s="36"/>
      <c r="P544" s="37"/>
      <c r="Q544" s="38">
        <f>IFERROR(VLOOKUP(E544,$Y$50:$Z$63,2),"")</f>
        <v>10</v>
      </c>
      <c r="R544" s="37"/>
      <c r="S544" s="39"/>
    </row>
    <row r="545" spans="1:19" s="40" customFormat="1" x14ac:dyDescent="0.25">
      <c r="A545" s="32">
        <f t="shared" si="8"/>
        <v>534</v>
      </c>
      <c r="B545" s="54">
        <v>20180410173432</v>
      </c>
      <c r="C545" s="50">
        <v>43200</v>
      </c>
      <c r="D545" s="48" t="s">
        <v>124</v>
      </c>
      <c r="E545" s="48" t="s">
        <v>85</v>
      </c>
      <c r="F545" s="48" t="s">
        <v>109</v>
      </c>
      <c r="G545" s="48" t="s">
        <v>126</v>
      </c>
      <c r="H545" s="48" t="s">
        <v>44</v>
      </c>
      <c r="I545" s="49">
        <v>43214</v>
      </c>
      <c r="J545" s="48" t="s">
        <v>120</v>
      </c>
      <c r="K545" s="22">
        <f>IFERROR(WORKDAY(C545,Q545,DiasNOLaborables),"")</f>
        <v>43214</v>
      </c>
      <c r="L545" s="34" t="str">
        <f>+IF(C545="","",IF(I545="","",(IF(I545&lt;=K545,"A TIEMPO","FUERA DE TIEMPO"))))</f>
        <v>A TIEMPO</v>
      </c>
      <c r="M545" s="34">
        <f>IF(I545="","",NETWORKDAYS(Hoja1!C545+1,Hoja1!I545,DiasNOLaborables))</f>
        <v>10</v>
      </c>
      <c r="N545" s="35" t="str">
        <f>IF(NETWORKDAYS(K545+1,I545,DiasNOLaborables)&lt;=0,"",NETWORKDAYS(K545+1,I545,DiasNOLaborables))</f>
        <v/>
      </c>
      <c r="O545" s="36"/>
      <c r="P545" s="37"/>
      <c r="Q545" s="38">
        <f>IFERROR(VLOOKUP(E545,$Y$50:$Z$63,2),"")</f>
        <v>10</v>
      </c>
      <c r="R545" s="37"/>
      <c r="S545" s="39"/>
    </row>
    <row r="546" spans="1:19" s="40" customFormat="1" x14ac:dyDescent="0.25">
      <c r="A546" s="32">
        <f t="shared" si="8"/>
        <v>535</v>
      </c>
      <c r="B546" s="54">
        <v>20180410173139</v>
      </c>
      <c r="C546" s="50">
        <v>43200</v>
      </c>
      <c r="D546" s="48" t="s">
        <v>124</v>
      </c>
      <c r="E546" s="48" t="s">
        <v>85</v>
      </c>
      <c r="F546" s="48" t="s">
        <v>109</v>
      </c>
      <c r="G546" s="48" t="s">
        <v>126</v>
      </c>
      <c r="H546" s="48" t="s">
        <v>44</v>
      </c>
      <c r="I546" s="49">
        <v>43214</v>
      </c>
      <c r="J546" s="48" t="s">
        <v>120</v>
      </c>
      <c r="K546" s="22">
        <f>IFERROR(WORKDAY(C546,Q546,DiasNOLaborables),"")</f>
        <v>43214</v>
      </c>
      <c r="L546" s="34" t="str">
        <f>+IF(C546="","",IF(I546="","",(IF(I546&lt;=K546,"A TIEMPO","FUERA DE TIEMPO"))))</f>
        <v>A TIEMPO</v>
      </c>
      <c r="M546" s="34">
        <f>IF(I546="","",NETWORKDAYS(Hoja1!C546+1,Hoja1!I546,DiasNOLaborables))</f>
        <v>10</v>
      </c>
      <c r="N546" s="35" t="str">
        <f>IF(NETWORKDAYS(K546+1,I546,DiasNOLaborables)&lt;=0,"",NETWORKDAYS(K546+1,I546,DiasNOLaborables))</f>
        <v/>
      </c>
      <c r="O546" s="36"/>
      <c r="P546" s="37"/>
      <c r="Q546" s="38">
        <f>IFERROR(VLOOKUP(E546,$Y$50:$Z$63,2),"")</f>
        <v>10</v>
      </c>
      <c r="R546" s="37"/>
      <c r="S546" s="39"/>
    </row>
    <row r="547" spans="1:19" s="40" customFormat="1" x14ac:dyDescent="0.25">
      <c r="A547" s="32">
        <f t="shared" si="8"/>
        <v>536</v>
      </c>
      <c r="B547" s="54">
        <v>20180410172627</v>
      </c>
      <c r="C547" s="50">
        <v>43200</v>
      </c>
      <c r="D547" s="48" t="s">
        <v>124</v>
      </c>
      <c r="E547" s="48" t="s">
        <v>85</v>
      </c>
      <c r="F547" s="48" t="s">
        <v>109</v>
      </c>
      <c r="G547" s="48" t="s">
        <v>126</v>
      </c>
      <c r="H547" s="48" t="s">
        <v>44</v>
      </c>
      <c r="I547" s="49">
        <v>43214</v>
      </c>
      <c r="J547" s="48" t="s">
        <v>120</v>
      </c>
      <c r="K547" s="22">
        <f>IFERROR(WORKDAY(C547,Q547,DiasNOLaborables),"")</f>
        <v>43214</v>
      </c>
      <c r="L547" s="34" t="str">
        <f>+IF(C547="","",IF(I547="","",(IF(I547&lt;=K547,"A TIEMPO","FUERA DE TIEMPO"))))</f>
        <v>A TIEMPO</v>
      </c>
      <c r="M547" s="34">
        <f>IF(I547="","",NETWORKDAYS(Hoja1!C547+1,Hoja1!I547,DiasNOLaborables))</f>
        <v>10</v>
      </c>
      <c r="N547" s="35" t="str">
        <f>IF(NETWORKDAYS(K547+1,I547,DiasNOLaborables)&lt;=0,"",NETWORKDAYS(K547+1,I547,DiasNOLaborables))</f>
        <v/>
      </c>
      <c r="O547" s="36"/>
      <c r="P547" s="37"/>
      <c r="Q547" s="38">
        <f>IFERROR(VLOOKUP(E547,$Y$50:$Z$63,2),"")</f>
        <v>10</v>
      </c>
      <c r="R547" s="37"/>
      <c r="S547" s="39"/>
    </row>
    <row r="548" spans="1:19" s="40" customFormat="1" x14ac:dyDescent="0.25">
      <c r="A548" s="32">
        <f t="shared" si="8"/>
        <v>537</v>
      </c>
      <c r="B548" s="54">
        <v>20180410172013</v>
      </c>
      <c r="C548" s="50">
        <v>43200</v>
      </c>
      <c r="D548" s="48" t="s">
        <v>124</v>
      </c>
      <c r="E548" s="48" t="s">
        <v>85</v>
      </c>
      <c r="F548" s="48" t="s">
        <v>109</v>
      </c>
      <c r="G548" s="48" t="s">
        <v>126</v>
      </c>
      <c r="H548" s="48" t="s">
        <v>44</v>
      </c>
      <c r="I548" s="49">
        <v>43214</v>
      </c>
      <c r="J548" s="48" t="s">
        <v>120</v>
      </c>
      <c r="K548" s="22">
        <f>IFERROR(WORKDAY(C548,Q548,DiasNOLaborables),"")</f>
        <v>43214</v>
      </c>
      <c r="L548" s="34" t="str">
        <f>+IF(C548="","",IF(I548="","",(IF(I548&lt;=K548,"A TIEMPO","FUERA DE TIEMPO"))))</f>
        <v>A TIEMPO</v>
      </c>
      <c r="M548" s="34">
        <f>IF(I548="","",NETWORKDAYS(Hoja1!C548+1,Hoja1!I548,DiasNOLaborables))</f>
        <v>10</v>
      </c>
      <c r="N548" s="35" t="str">
        <f>IF(NETWORKDAYS(K548+1,I548,DiasNOLaborables)&lt;=0,"",NETWORKDAYS(K548+1,I548,DiasNOLaborables))</f>
        <v/>
      </c>
      <c r="O548" s="36"/>
      <c r="P548" s="37"/>
      <c r="Q548" s="38">
        <f>IFERROR(VLOOKUP(E548,$Y$50:$Z$63,2),"")</f>
        <v>10</v>
      </c>
      <c r="R548" s="37"/>
      <c r="S548" s="39"/>
    </row>
    <row r="549" spans="1:19" s="40" customFormat="1" x14ac:dyDescent="0.25">
      <c r="A549" s="32">
        <f t="shared" si="8"/>
        <v>538</v>
      </c>
      <c r="B549" s="54">
        <v>20180410171558</v>
      </c>
      <c r="C549" s="50">
        <v>43200</v>
      </c>
      <c r="D549" s="48" t="s">
        <v>124</v>
      </c>
      <c r="E549" s="48" t="s">
        <v>85</v>
      </c>
      <c r="F549" s="48" t="s">
        <v>109</v>
      </c>
      <c r="G549" s="48" t="s">
        <v>126</v>
      </c>
      <c r="H549" s="48" t="s">
        <v>44</v>
      </c>
      <c r="I549" s="49">
        <v>43214</v>
      </c>
      <c r="J549" s="48" t="s">
        <v>120</v>
      </c>
      <c r="K549" s="22">
        <f>IFERROR(WORKDAY(C549,Q549,DiasNOLaborables),"")</f>
        <v>43214</v>
      </c>
      <c r="L549" s="34" t="str">
        <f>+IF(C549="","",IF(I549="","",(IF(I549&lt;=K549,"A TIEMPO","FUERA DE TIEMPO"))))</f>
        <v>A TIEMPO</v>
      </c>
      <c r="M549" s="34">
        <f>IF(I549="","",NETWORKDAYS(Hoja1!C549+1,Hoja1!I549,DiasNOLaborables))</f>
        <v>10</v>
      </c>
      <c r="N549" s="35" t="str">
        <f>IF(NETWORKDAYS(K549+1,I549,DiasNOLaborables)&lt;=0,"",NETWORKDAYS(K549+1,I549,DiasNOLaborables))</f>
        <v/>
      </c>
      <c r="O549" s="36"/>
      <c r="P549" s="37"/>
      <c r="Q549" s="38">
        <f>IFERROR(VLOOKUP(E549,$Y$50:$Z$63,2),"")</f>
        <v>10</v>
      </c>
      <c r="R549" s="37"/>
      <c r="S549" s="39"/>
    </row>
    <row r="550" spans="1:19" s="40" customFormat="1" x14ac:dyDescent="0.25">
      <c r="A550" s="32">
        <f t="shared" si="8"/>
        <v>539</v>
      </c>
      <c r="B550" s="54">
        <v>20180410171012</v>
      </c>
      <c r="C550" s="50">
        <v>43200</v>
      </c>
      <c r="D550" s="48" t="s">
        <v>124</v>
      </c>
      <c r="E550" s="48" t="s">
        <v>85</v>
      </c>
      <c r="F550" s="48" t="s">
        <v>109</v>
      </c>
      <c r="G550" s="48" t="s">
        <v>126</v>
      </c>
      <c r="H550" s="48" t="s">
        <v>44</v>
      </c>
      <c r="I550" s="49">
        <v>43214</v>
      </c>
      <c r="J550" s="48" t="s">
        <v>120</v>
      </c>
      <c r="K550" s="22">
        <f>IFERROR(WORKDAY(C550,Q550,DiasNOLaborables),"")</f>
        <v>43214</v>
      </c>
      <c r="L550" s="34" t="str">
        <f>+IF(C550="","",IF(I550="","",(IF(I550&lt;=K550,"A TIEMPO","FUERA DE TIEMPO"))))</f>
        <v>A TIEMPO</v>
      </c>
      <c r="M550" s="34">
        <f>IF(I550="","",NETWORKDAYS(Hoja1!C550+1,Hoja1!I550,DiasNOLaborables))</f>
        <v>10</v>
      </c>
      <c r="N550" s="35" t="str">
        <f>IF(NETWORKDAYS(K550+1,I550,DiasNOLaborables)&lt;=0,"",NETWORKDAYS(K550+1,I550,DiasNOLaborables))</f>
        <v/>
      </c>
      <c r="O550" s="36"/>
      <c r="P550" s="37"/>
      <c r="Q550" s="38">
        <f>IFERROR(VLOOKUP(E550,$Y$50:$Z$63,2),"")</f>
        <v>10</v>
      </c>
      <c r="R550" s="37"/>
      <c r="S550" s="39"/>
    </row>
    <row r="551" spans="1:19" s="40" customFormat="1" x14ac:dyDescent="0.25">
      <c r="A551" s="32">
        <f t="shared" si="8"/>
        <v>540</v>
      </c>
      <c r="B551" s="54">
        <v>20180410170655</v>
      </c>
      <c r="C551" s="50">
        <v>43200</v>
      </c>
      <c r="D551" s="48" t="s">
        <v>124</v>
      </c>
      <c r="E551" s="48" t="s">
        <v>85</v>
      </c>
      <c r="F551" s="48" t="s">
        <v>109</v>
      </c>
      <c r="G551" s="48" t="s">
        <v>126</v>
      </c>
      <c r="H551" s="48" t="s">
        <v>44</v>
      </c>
      <c r="I551" s="49">
        <v>43214</v>
      </c>
      <c r="J551" s="48" t="s">
        <v>120</v>
      </c>
      <c r="K551" s="22">
        <f>IFERROR(WORKDAY(C551,Q551,DiasNOLaborables),"")</f>
        <v>43214</v>
      </c>
      <c r="L551" s="34" t="str">
        <f>+IF(C551="","",IF(I551="","",(IF(I551&lt;=K551,"A TIEMPO","FUERA DE TIEMPO"))))</f>
        <v>A TIEMPO</v>
      </c>
      <c r="M551" s="34">
        <f>IF(I551="","",NETWORKDAYS(Hoja1!C551+1,Hoja1!I551,DiasNOLaborables))</f>
        <v>10</v>
      </c>
      <c r="N551" s="35" t="str">
        <f>IF(NETWORKDAYS(K551+1,I551,DiasNOLaborables)&lt;=0,"",NETWORKDAYS(K551+1,I551,DiasNOLaborables))</f>
        <v/>
      </c>
      <c r="O551" s="36"/>
      <c r="P551" s="37"/>
      <c r="Q551" s="38">
        <f>IFERROR(VLOOKUP(E551,$Y$50:$Z$63,2),"")</f>
        <v>10</v>
      </c>
      <c r="R551" s="37"/>
      <c r="S551" s="39"/>
    </row>
    <row r="552" spans="1:19" s="40" customFormat="1" x14ac:dyDescent="0.25">
      <c r="A552" s="32">
        <f t="shared" si="8"/>
        <v>541</v>
      </c>
      <c r="B552" s="54">
        <v>20180410170501</v>
      </c>
      <c r="C552" s="50">
        <v>43200</v>
      </c>
      <c r="D552" s="48" t="s">
        <v>124</v>
      </c>
      <c r="E552" s="48" t="s">
        <v>85</v>
      </c>
      <c r="F552" s="48" t="s">
        <v>109</v>
      </c>
      <c r="G552" s="48" t="s">
        <v>126</v>
      </c>
      <c r="H552" s="48" t="s">
        <v>44</v>
      </c>
      <c r="I552" s="49">
        <v>43214</v>
      </c>
      <c r="J552" s="48" t="s">
        <v>120</v>
      </c>
      <c r="K552" s="22">
        <f>IFERROR(WORKDAY(C552,Q552,DiasNOLaborables),"")</f>
        <v>43214</v>
      </c>
      <c r="L552" s="34" t="str">
        <f>+IF(C552="","",IF(I552="","",(IF(I552&lt;=K552,"A TIEMPO","FUERA DE TIEMPO"))))</f>
        <v>A TIEMPO</v>
      </c>
      <c r="M552" s="34">
        <f>IF(I552="","",NETWORKDAYS(Hoja1!C552+1,Hoja1!I552,DiasNOLaborables))</f>
        <v>10</v>
      </c>
      <c r="N552" s="35" t="str">
        <f>IF(NETWORKDAYS(K552+1,I552,DiasNOLaborables)&lt;=0,"",NETWORKDAYS(K552+1,I552,DiasNOLaborables))</f>
        <v/>
      </c>
      <c r="O552" s="36"/>
      <c r="P552" s="37"/>
      <c r="Q552" s="38">
        <f>IFERROR(VLOOKUP(E552,$Y$50:$Z$63,2),"")</f>
        <v>10</v>
      </c>
      <c r="R552" s="37"/>
      <c r="S552" s="39"/>
    </row>
    <row r="553" spans="1:19" s="40" customFormat="1" x14ac:dyDescent="0.25">
      <c r="A553" s="32">
        <f t="shared" si="8"/>
        <v>542</v>
      </c>
      <c r="B553" s="54">
        <v>20180410165943</v>
      </c>
      <c r="C553" s="50">
        <v>43200</v>
      </c>
      <c r="D553" s="48" t="s">
        <v>124</v>
      </c>
      <c r="E553" s="48" t="s">
        <v>85</v>
      </c>
      <c r="F553" s="48" t="s">
        <v>109</v>
      </c>
      <c r="G553" s="48" t="s">
        <v>126</v>
      </c>
      <c r="H553" s="48" t="s">
        <v>44</v>
      </c>
      <c r="I553" s="49">
        <v>43214</v>
      </c>
      <c r="J553" s="48" t="s">
        <v>120</v>
      </c>
      <c r="K553" s="22">
        <f>IFERROR(WORKDAY(C553,Q553,DiasNOLaborables),"")</f>
        <v>43214</v>
      </c>
      <c r="L553" s="34" t="str">
        <f>+IF(C553="","",IF(I553="","",(IF(I553&lt;=K553,"A TIEMPO","FUERA DE TIEMPO"))))</f>
        <v>A TIEMPO</v>
      </c>
      <c r="M553" s="34">
        <f>IF(I553="","",NETWORKDAYS(Hoja1!C553+1,Hoja1!I553,DiasNOLaborables))</f>
        <v>10</v>
      </c>
      <c r="N553" s="35" t="str">
        <f>IF(NETWORKDAYS(K553+1,I553,DiasNOLaborables)&lt;=0,"",NETWORKDAYS(K553+1,I553,DiasNOLaborables))</f>
        <v/>
      </c>
      <c r="O553" s="36"/>
      <c r="P553" s="37"/>
      <c r="Q553" s="38">
        <f>IFERROR(VLOOKUP(E553,$Y$50:$Z$63,2),"")</f>
        <v>10</v>
      </c>
      <c r="R553" s="37"/>
      <c r="S553" s="39"/>
    </row>
    <row r="554" spans="1:19" s="40" customFormat="1" x14ac:dyDescent="0.25">
      <c r="A554" s="32">
        <f t="shared" si="8"/>
        <v>543</v>
      </c>
      <c r="B554" s="54">
        <v>20180410165835</v>
      </c>
      <c r="C554" s="50">
        <v>43200</v>
      </c>
      <c r="D554" s="48" t="s">
        <v>124</v>
      </c>
      <c r="E554" s="48" t="s">
        <v>85</v>
      </c>
      <c r="F554" s="48" t="s">
        <v>109</v>
      </c>
      <c r="G554" s="48" t="s">
        <v>126</v>
      </c>
      <c r="H554" s="48" t="s">
        <v>44</v>
      </c>
      <c r="I554" s="49">
        <v>43214</v>
      </c>
      <c r="J554" s="48" t="s">
        <v>120</v>
      </c>
      <c r="K554" s="22">
        <f>IFERROR(WORKDAY(C554,Q554,DiasNOLaborables),"")</f>
        <v>43214</v>
      </c>
      <c r="L554" s="34" t="str">
        <f>+IF(C554="","",IF(I554="","",(IF(I554&lt;=K554,"A TIEMPO","FUERA DE TIEMPO"))))</f>
        <v>A TIEMPO</v>
      </c>
      <c r="M554" s="34">
        <f>IF(I554="","",NETWORKDAYS(Hoja1!C554+1,Hoja1!I554,DiasNOLaborables))</f>
        <v>10</v>
      </c>
      <c r="N554" s="35" t="str">
        <f>IF(NETWORKDAYS(K554+1,I554,DiasNOLaborables)&lt;=0,"",NETWORKDAYS(K554+1,I554,DiasNOLaborables))</f>
        <v/>
      </c>
      <c r="O554" s="36"/>
      <c r="P554" s="37"/>
      <c r="Q554" s="38">
        <f>IFERROR(VLOOKUP(E554,$Y$50:$Z$63,2),"")</f>
        <v>10</v>
      </c>
      <c r="R554" s="37"/>
      <c r="S554" s="39"/>
    </row>
    <row r="555" spans="1:19" s="40" customFormat="1" x14ac:dyDescent="0.25">
      <c r="A555" s="32">
        <f t="shared" si="8"/>
        <v>544</v>
      </c>
      <c r="B555" s="54">
        <v>20180410164704</v>
      </c>
      <c r="C555" s="50">
        <v>43200</v>
      </c>
      <c r="D555" s="48" t="s">
        <v>124</v>
      </c>
      <c r="E555" s="48" t="s">
        <v>85</v>
      </c>
      <c r="F555" s="48" t="s">
        <v>109</v>
      </c>
      <c r="G555" s="48" t="s">
        <v>126</v>
      </c>
      <c r="H555" s="48" t="s">
        <v>44</v>
      </c>
      <c r="I555" s="49">
        <v>43214</v>
      </c>
      <c r="J555" s="48" t="s">
        <v>120</v>
      </c>
      <c r="K555" s="22">
        <f>IFERROR(WORKDAY(C555,Q555,DiasNOLaborables),"")</f>
        <v>43214</v>
      </c>
      <c r="L555" s="34" t="str">
        <f>+IF(C555="","",IF(I555="","",(IF(I555&lt;=K555,"A TIEMPO","FUERA DE TIEMPO"))))</f>
        <v>A TIEMPO</v>
      </c>
      <c r="M555" s="34">
        <f>IF(I555="","",NETWORKDAYS(Hoja1!C555+1,Hoja1!I555,DiasNOLaborables))</f>
        <v>10</v>
      </c>
      <c r="N555" s="35" t="str">
        <f>IF(NETWORKDAYS(K555+1,I555,DiasNOLaborables)&lt;=0,"",NETWORKDAYS(K555+1,I555,DiasNOLaborables))</f>
        <v/>
      </c>
      <c r="O555" s="36"/>
      <c r="P555" s="37"/>
      <c r="Q555" s="38">
        <f>IFERROR(VLOOKUP(E555,$Y$50:$Z$63,2),"")</f>
        <v>10</v>
      </c>
      <c r="R555" s="37"/>
      <c r="S555" s="39"/>
    </row>
    <row r="556" spans="1:19" s="40" customFormat="1" x14ac:dyDescent="0.25">
      <c r="A556" s="32">
        <f t="shared" si="8"/>
        <v>545</v>
      </c>
      <c r="B556" s="54">
        <v>20180410160705</v>
      </c>
      <c r="C556" s="50">
        <v>43200</v>
      </c>
      <c r="D556" s="48" t="s">
        <v>124</v>
      </c>
      <c r="E556" s="48" t="s">
        <v>85</v>
      </c>
      <c r="F556" s="48" t="s">
        <v>109</v>
      </c>
      <c r="G556" s="48" t="s">
        <v>126</v>
      </c>
      <c r="H556" s="48" t="s">
        <v>44</v>
      </c>
      <c r="I556" s="49">
        <v>43214</v>
      </c>
      <c r="J556" s="48" t="s">
        <v>120</v>
      </c>
      <c r="K556" s="22">
        <f>IFERROR(WORKDAY(C556,Q556,DiasNOLaborables),"")</f>
        <v>43214</v>
      </c>
      <c r="L556" s="34" t="str">
        <f>+IF(C556="","",IF(I556="","",(IF(I556&lt;=K556,"A TIEMPO","FUERA DE TIEMPO"))))</f>
        <v>A TIEMPO</v>
      </c>
      <c r="M556" s="34">
        <f>IF(I556="","",NETWORKDAYS(Hoja1!C556+1,Hoja1!I556,DiasNOLaborables))</f>
        <v>10</v>
      </c>
      <c r="N556" s="35" t="str">
        <f>IF(NETWORKDAYS(K556+1,I556,DiasNOLaborables)&lt;=0,"",NETWORKDAYS(K556+1,I556,DiasNOLaborables))</f>
        <v/>
      </c>
      <c r="O556" s="36"/>
      <c r="P556" s="37"/>
      <c r="Q556" s="38">
        <f>IFERROR(VLOOKUP(E556,$Y$50:$Z$63,2),"")</f>
        <v>10</v>
      </c>
      <c r="R556" s="37"/>
      <c r="S556" s="39"/>
    </row>
    <row r="557" spans="1:19" s="40" customFormat="1" x14ac:dyDescent="0.25">
      <c r="A557" s="32">
        <f t="shared" si="8"/>
        <v>546</v>
      </c>
      <c r="B557" s="54">
        <v>20180410154449</v>
      </c>
      <c r="C557" s="50">
        <v>43200</v>
      </c>
      <c r="D557" s="48" t="s">
        <v>124</v>
      </c>
      <c r="E557" s="48" t="s">
        <v>85</v>
      </c>
      <c r="F557" s="48" t="s">
        <v>109</v>
      </c>
      <c r="G557" s="48" t="s">
        <v>126</v>
      </c>
      <c r="H557" s="48" t="s">
        <v>44</v>
      </c>
      <c r="I557" s="49">
        <v>43214</v>
      </c>
      <c r="J557" s="48" t="s">
        <v>120</v>
      </c>
      <c r="K557" s="22">
        <f>IFERROR(WORKDAY(C557,Q557,DiasNOLaborables),"")</f>
        <v>43214</v>
      </c>
      <c r="L557" s="34" t="str">
        <f>+IF(C557="","",IF(I557="","",(IF(I557&lt;=K557,"A TIEMPO","FUERA DE TIEMPO"))))</f>
        <v>A TIEMPO</v>
      </c>
      <c r="M557" s="34">
        <f>IF(I557="","",NETWORKDAYS(Hoja1!C557+1,Hoja1!I557,DiasNOLaborables))</f>
        <v>10</v>
      </c>
      <c r="N557" s="35" t="str">
        <f>IF(NETWORKDAYS(K557+1,I557,DiasNOLaborables)&lt;=0,"",NETWORKDAYS(K557+1,I557,DiasNOLaborables))</f>
        <v/>
      </c>
      <c r="O557" s="36"/>
      <c r="P557" s="37"/>
      <c r="Q557" s="38">
        <f>IFERROR(VLOOKUP(E557,$Y$50:$Z$63,2),"")</f>
        <v>10</v>
      </c>
      <c r="R557" s="37"/>
      <c r="S557" s="39"/>
    </row>
    <row r="558" spans="1:19" s="40" customFormat="1" x14ac:dyDescent="0.25">
      <c r="A558" s="32">
        <f t="shared" si="8"/>
        <v>547</v>
      </c>
      <c r="B558" s="54">
        <v>20180410154103</v>
      </c>
      <c r="C558" s="50">
        <v>43200</v>
      </c>
      <c r="D558" s="48" t="s">
        <v>124</v>
      </c>
      <c r="E558" s="48" t="s">
        <v>85</v>
      </c>
      <c r="F558" s="48" t="s">
        <v>109</v>
      </c>
      <c r="G558" s="48" t="s">
        <v>126</v>
      </c>
      <c r="H558" s="48" t="s">
        <v>44</v>
      </c>
      <c r="I558" s="49">
        <v>43214</v>
      </c>
      <c r="J558" s="48" t="s">
        <v>120</v>
      </c>
      <c r="K558" s="22">
        <f>IFERROR(WORKDAY(C558,Q558,DiasNOLaborables),"")</f>
        <v>43214</v>
      </c>
      <c r="L558" s="34" t="str">
        <f>+IF(C558="","",IF(I558="","",(IF(I558&lt;=K558,"A TIEMPO","FUERA DE TIEMPO"))))</f>
        <v>A TIEMPO</v>
      </c>
      <c r="M558" s="34">
        <f>IF(I558="","",NETWORKDAYS(Hoja1!C558+1,Hoja1!I558,DiasNOLaborables))</f>
        <v>10</v>
      </c>
      <c r="N558" s="35" t="str">
        <f>IF(NETWORKDAYS(K558+1,I558,DiasNOLaborables)&lt;=0,"",NETWORKDAYS(K558+1,I558,DiasNOLaborables))</f>
        <v/>
      </c>
      <c r="O558" s="36"/>
      <c r="P558" s="37"/>
      <c r="Q558" s="38">
        <f>IFERROR(VLOOKUP(E558,$Y$50:$Z$63,2),"")</f>
        <v>10</v>
      </c>
      <c r="R558" s="37"/>
      <c r="S558" s="39"/>
    </row>
    <row r="559" spans="1:19" s="40" customFormat="1" x14ac:dyDescent="0.25">
      <c r="A559" s="32">
        <f t="shared" si="8"/>
        <v>548</v>
      </c>
      <c r="B559" s="54">
        <v>20180410152912</v>
      </c>
      <c r="C559" s="50">
        <v>43200</v>
      </c>
      <c r="D559" s="48" t="s">
        <v>124</v>
      </c>
      <c r="E559" s="48" t="s">
        <v>85</v>
      </c>
      <c r="F559" s="48" t="s">
        <v>109</v>
      </c>
      <c r="G559" s="48" t="s">
        <v>126</v>
      </c>
      <c r="H559" s="48" t="s">
        <v>44</v>
      </c>
      <c r="I559" s="49">
        <v>43214</v>
      </c>
      <c r="J559" s="48" t="s">
        <v>120</v>
      </c>
      <c r="K559" s="22">
        <f>IFERROR(WORKDAY(C559,Q559,DiasNOLaborables),"")</f>
        <v>43214</v>
      </c>
      <c r="L559" s="34" t="str">
        <f>+IF(C559="","",IF(I559="","",(IF(I559&lt;=K559,"A TIEMPO","FUERA DE TIEMPO"))))</f>
        <v>A TIEMPO</v>
      </c>
      <c r="M559" s="34">
        <f>IF(I559="","",NETWORKDAYS(Hoja1!C559+1,Hoja1!I559,DiasNOLaborables))</f>
        <v>10</v>
      </c>
      <c r="N559" s="35" t="str">
        <f>IF(NETWORKDAYS(K559+1,I559,DiasNOLaborables)&lt;=0,"",NETWORKDAYS(K559+1,I559,DiasNOLaborables))</f>
        <v/>
      </c>
      <c r="O559" s="36"/>
      <c r="P559" s="37"/>
      <c r="Q559" s="38">
        <f>IFERROR(VLOOKUP(E559,$Y$50:$Z$63,2),"")</f>
        <v>10</v>
      </c>
      <c r="R559" s="37"/>
      <c r="S559" s="39"/>
    </row>
    <row r="560" spans="1:19" s="40" customFormat="1" x14ac:dyDescent="0.25">
      <c r="A560" s="32">
        <f t="shared" si="8"/>
        <v>549</v>
      </c>
      <c r="B560" s="54">
        <v>20180410151942</v>
      </c>
      <c r="C560" s="50">
        <v>43200</v>
      </c>
      <c r="D560" s="48" t="s">
        <v>124</v>
      </c>
      <c r="E560" s="48" t="s">
        <v>85</v>
      </c>
      <c r="F560" s="48" t="s">
        <v>109</v>
      </c>
      <c r="G560" s="48" t="s">
        <v>126</v>
      </c>
      <c r="H560" s="48" t="s">
        <v>44</v>
      </c>
      <c r="I560" s="49">
        <v>43214</v>
      </c>
      <c r="J560" s="48" t="s">
        <v>120</v>
      </c>
      <c r="K560" s="22">
        <f>IFERROR(WORKDAY(C560,Q560,DiasNOLaborables),"")</f>
        <v>43214</v>
      </c>
      <c r="L560" s="34" t="str">
        <f>+IF(C560="","",IF(I560="","",(IF(I560&lt;=K560,"A TIEMPO","FUERA DE TIEMPO"))))</f>
        <v>A TIEMPO</v>
      </c>
      <c r="M560" s="34">
        <f>IF(I560="","",NETWORKDAYS(Hoja1!C560+1,Hoja1!I560,DiasNOLaborables))</f>
        <v>10</v>
      </c>
      <c r="N560" s="35" t="str">
        <f>IF(NETWORKDAYS(K560+1,I560,DiasNOLaborables)&lt;=0,"",NETWORKDAYS(K560+1,I560,DiasNOLaborables))</f>
        <v/>
      </c>
      <c r="O560" s="36"/>
      <c r="P560" s="37"/>
      <c r="Q560" s="38">
        <f>IFERROR(VLOOKUP(E560,$Y$50:$Z$63,2),"")</f>
        <v>10</v>
      </c>
      <c r="R560" s="37"/>
      <c r="S560" s="39"/>
    </row>
    <row r="561" spans="1:19" s="40" customFormat="1" x14ac:dyDescent="0.25">
      <c r="A561" s="32">
        <f t="shared" si="8"/>
        <v>550</v>
      </c>
      <c r="B561" s="54">
        <v>20180410151416</v>
      </c>
      <c r="C561" s="50">
        <v>43200</v>
      </c>
      <c r="D561" s="48" t="s">
        <v>124</v>
      </c>
      <c r="E561" s="48" t="s">
        <v>85</v>
      </c>
      <c r="F561" s="48" t="s">
        <v>109</v>
      </c>
      <c r="G561" s="48" t="s">
        <v>126</v>
      </c>
      <c r="H561" s="48" t="s">
        <v>44</v>
      </c>
      <c r="I561" s="49">
        <v>43214</v>
      </c>
      <c r="J561" s="48" t="s">
        <v>120</v>
      </c>
      <c r="K561" s="22">
        <f>IFERROR(WORKDAY(C561,Q561,DiasNOLaborables),"")</f>
        <v>43214</v>
      </c>
      <c r="L561" s="34" t="str">
        <f>+IF(C561="","",IF(I561="","",(IF(I561&lt;=K561,"A TIEMPO","FUERA DE TIEMPO"))))</f>
        <v>A TIEMPO</v>
      </c>
      <c r="M561" s="34">
        <f>IF(I561="","",NETWORKDAYS(Hoja1!C561+1,Hoja1!I561,DiasNOLaborables))</f>
        <v>10</v>
      </c>
      <c r="N561" s="35" t="str">
        <f>IF(NETWORKDAYS(K561+1,I561,DiasNOLaborables)&lt;=0,"",NETWORKDAYS(K561+1,I561,DiasNOLaborables))</f>
        <v/>
      </c>
      <c r="O561" s="36"/>
      <c r="P561" s="37"/>
      <c r="Q561" s="38">
        <f>IFERROR(VLOOKUP(E561,$Y$50:$Z$63,2),"")</f>
        <v>10</v>
      </c>
      <c r="R561" s="37"/>
      <c r="S561" s="39"/>
    </row>
    <row r="562" spans="1:19" s="40" customFormat="1" x14ac:dyDescent="0.25">
      <c r="A562" s="32">
        <f t="shared" si="8"/>
        <v>551</v>
      </c>
      <c r="B562" s="54">
        <v>20180410150237</v>
      </c>
      <c r="C562" s="50">
        <v>43200</v>
      </c>
      <c r="D562" s="48" t="s">
        <v>124</v>
      </c>
      <c r="E562" s="48" t="s">
        <v>85</v>
      </c>
      <c r="F562" s="48" t="s">
        <v>109</v>
      </c>
      <c r="G562" s="48" t="s">
        <v>126</v>
      </c>
      <c r="H562" s="48" t="s">
        <v>44</v>
      </c>
      <c r="I562" s="49">
        <v>43214</v>
      </c>
      <c r="J562" s="48" t="s">
        <v>120</v>
      </c>
      <c r="K562" s="22">
        <f>IFERROR(WORKDAY(C562,Q562,DiasNOLaborables),"")</f>
        <v>43214</v>
      </c>
      <c r="L562" s="34" t="str">
        <f>+IF(C562="","",IF(I562="","",(IF(I562&lt;=K562,"A TIEMPO","FUERA DE TIEMPO"))))</f>
        <v>A TIEMPO</v>
      </c>
      <c r="M562" s="34">
        <f>IF(I562="","",NETWORKDAYS(Hoja1!C562+1,Hoja1!I562,DiasNOLaborables))</f>
        <v>10</v>
      </c>
      <c r="N562" s="35" t="str">
        <f>IF(NETWORKDAYS(K562+1,I562,DiasNOLaborables)&lt;=0,"",NETWORKDAYS(K562+1,I562,DiasNOLaborables))</f>
        <v/>
      </c>
      <c r="O562" s="36"/>
      <c r="P562" s="37"/>
      <c r="Q562" s="38">
        <f>IFERROR(VLOOKUP(E562,$Y$50:$Z$63,2),"")</f>
        <v>10</v>
      </c>
      <c r="R562" s="37"/>
      <c r="S562" s="39"/>
    </row>
    <row r="563" spans="1:19" s="40" customFormat="1" x14ac:dyDescent="0.25">
      <c r="A563" s="32">
        <f t="shared" si="8"/>
        <v>552</v>
      </c>
      <c r="B563" s="54">
        <v>20180410145658</v>
      </c>
      <c r="C563" s="50">
        <v>43200</v>
      </c>
      <c r="D563" s="48" t="s">
        <v>124</v>
      </c>
      <c r="E563" s="48" t="s">
        <v>85</v>
      </c>
      <c r="F563" s="48" t="s">
        <v>109</v>
      </c>
      <c r="G563" s="48" t="s">
        <v>126</v>
      </c>
      <c r="H563" s="48" t="s">
        <v>44</v>
      </c>
      <c r="I563" s="49">
        <v>43214</v>
      </c>
      <c r="J563" s="48" t="s">
        <v>120</v>
      </c>
      <c r="K563" s="22">
        <f>IFERROR(WORKDAY(C563,Q563,DiasNOLaborables),"")</f>
        <v>43214</v>
      </c>
      <c r="L563" s="34" t="str">
        <f>+IF(C563="","",IF(I563="","",(IF(I563&lt;=K563,"A TIEMPO","FUERA DE TIEMPO"))))</f>
        <v>A TIEMPO</v>
      </c>
      <c r="M563" s="34">
        <f>IF(I563="","",NETWORKDAYS(Hoja1!C563+1,Hoja1!I563,DiasNOLaborables))</f>
        <v>10</v>
      </c>
      <c r="N563" s="35" t="str">
        <f>IF(NETWORKDAYS(K563+1,I563,DiasNOLaborables)&lt;=0,"",NETWORKDAYS(K563+1,I563,DiasNOLaborables))</f>
        <v/>
      </c>
      <c r="O563" s="36"/>
      <c r="P563" s="37"/>
      <c r="Q563" s="38">
        <f>IFERROR(VLOOKUP(E563,$Y$50:$Z$63,2),"")</f>
        <v>10</v>
      </c>
      <c r="R563" s="37"/>
      <c r="S563" s="39"/>
    </row>
    <row r="564" spans="1:19" s="40" customFormat="1" x14ac:dyDescent="0.25">
      <c r="A564" s="32">
        <f t="shared" si="8"/>
        <v>553</v>
      </c>
      <c r="B564" s="54">
        <v>20180410144335</v>
      </c>
      <c r="C564" s="50">
        <v>43200</v>
      </c>
      <c r="D564" s="48" t="s">
        <v>124</v>
      </c>
      <c r="E564" s="48" t="s">
        <v>85</v>
      </c>
      <c r="F564" s="48" t="s">
        <v>109</v>
      </c>
      <c r="G564" s="48" t="s">
        <v>126</v>
      </c>
      <c r="H564" s="48" t="s">
        <v>44</v>
      </c>
      <c r="I564" s="49">
        <v>43214</v>
      </c>
      <c r="J564" s="48" t="s">
        <v>120</v>
      </c>
      <c r="K564" s="22">
        <f>IFERROR(WORKDAY(C564,Q564,DiasNOLaborables),"")</f>
        <v>43214</v>
      </c>
      <c r="L564" s="34" t="str">
        <f>+IF(C564="","",IF(I564="","",(IF(I564&lt;=K564,"A TIEMPO","FUERA DE TIEMPO"))))</f>
        <v>A TIEMPO</v>
      </c>
      <c r="M564" s="34">
        <f>IF(I564="","",NETWORKDAYS(Hoja1!C564+1,Hoja1!I564,DiasNOLaborables))</f>
        <v>10</v>
      </c>
      <c r="N564" s="35" t="str">
        <f>IF(NETWORKDAYS(K564+1,I564,DiasNOLaborables)&lt;=0,"",NETWORKDAYS(K564+1,I564,DiasNOLaborables))</f>
        <v/>
      </c>
      <c r="O564" s="36"/>
      <c r="P564" s="37"/>
      <c r="Q564" s="38">
        <f>IFERROR(VLOOKUP(E564,$Y$50:$Z$63,2),"")</f>
        <v>10</v>
      </c>
      <c r="R564" s="37"/>
      <c r="S564" s="39"/>
    </row>
    <row r="565" spans="1:19" s="40" customFormat="1" x14ac:dyDescent="0.25">
      <c r="A565" s="32">
        <f t="shared" si="8"/>
        <v>554</v>
      </c>
      <c r="B565" s="54">
        <v>20180410140716</v>
      </c>
      <c r="C565" s="50">
        <v>43200</v>
      </c>
      <c r="D565" s="48" t="s">
        <v>124</v>
      </c>
      <c r="E565" s="48" t="s">
        <v>85</v>
      </c>
      <c r="F565" s="48" t="s">
        <v>109</v>
      </c>
      <c r="G565" s="48" t="s">
        <v>126</v>
      </c>
      <c r="H565" s="48" t="s">
        <v>44</v>
      </c>
      <c r="I565" s="49">
        <v>43214</v>
      </c>
      <c r="J565" s="48" t="s">
        <v>120</v>
      </c>
      <c r="K565" s="22">
        <f>IFERROR(WORKDAY(C565,Q565,DiasNOLaborables),"")</f>
        <v>43214</v>
      </c>
      <c r="L565" s="34" t="str">
        <f>+IF(C565="","",IF(I565="","",(IF(I565&lt;=K565,"A TIEMPO","FUERA DE TIEMPO"))))</f>
        <v>A TIEMPO</v>
      </c>
      <c r="M565" s="34">
        <f>IF(I565="","",NETWORKDAYS(Hoja1!C565+1,Hoja1!I565,DiasNOLaborables))</f>
        <v>10</v>
      </c>
      <c r="N565" s="35" t="str">
        <f>IF(NETWORKDAYS(K565+1,I565,DiasNOLaborables)&lt;=0,"",NETWORKDAYS(K565+1,I565,DiasNOLaborables))</f>
        <v/>
      </c>
      <c r="O565" s="36"/>
      <c r="P565" s="37"/>
      <c r="Q565" s="38">
        <f>IFERROR(VLOOKUP(E565,$Y$50:$Z$63,2),"")</f>
        <v>10</v>
      </c>
      <c r="R565" s="37"/>
      <c r="S565" s="39"/>
    </row>
    <row r="566" spans="1:19" s="40" customFormat="1" x14ac:dyDescent="0.25">
      <c r="A566" s="32">
        <f t="shared" si="8"/>
        <v>555</v>
      </c>
      <c r="B566" s="54">
        <v>20180410131740</v>
      </c>
      <c r="C566" s="50">
        <v>43200</v>
      </c>
      <c r="D566" s="48" t="s">
        <v>124</v>
      </c>
      <c r="E566" s="48" t="s">
        <v>85</v>
      </c>
      <c r="F566" s="48" t="s">
        <v>109</v>
      </c>
      <c r="G566" s="48" t="s">
        <v>126</v>
      </c>
      <c r="H566" s="48" t="s">
        <v>44</v>
      </c>
      <c r="I566" s="49">
        <v>43214</v>
      </c>
      <c r="J566" s="48" t="s">
        <v>120</v>
      </c>
      <c r="K566" s="22">
        <f>IFERROR(WORKDAY(C566,Q566,DiasNOLaborables),"")</f>
        <v>43214</v>
      </c>
      <c r="L566" s="34" t="str">
        <f>+IF(C566="","",IF(I566="","",(IF(I566&lt;=K566,"A TIEMPO","FUERA DE TIEMPO"))))</f>
        <v>A TIEMPO</v>
      </c>
      <c r="M566" s="34">
        <f>IF(I566="","",NETWORKDAYS(Hoja1!C566+1,Hoja1!I566,DiasNOLaborables))</f>
        <v>10</v>
      </c>
      <c r="N566" s="35" t="str">
        <f>IF(NETWORKDAYS(K566+1,I566,DiasNOLaborables)&lt;=0,"",NETWORKDAYS(K566+1,I566,DiasNOLaborables))</f>
        <v/>
      </c>
      <c r="O566" s="36"/>
      <c r="P566" s="37"/>
      <c r="Q566" s="38">
        <f>IFERROR(VLOOKUP(E566,$Y$50:$Z$63,2),"")</f>
        <v>10</v>
      </c>
      <c r="R566" s="37"/>
      <c r="S566" s="39"/>
    </row>
    <row r="567" spans="1:19" s="40" customFormat="1" x14ac:dyDescent="0.25">
      <c r="A567" s="32">
        <f t="shared" si="8"/>
        <v>556</v>
      </c>
      <c r="B567" s="54">
        <v>20180410131431</v>
      </c>
      <c r="C567" s="50">
        <v>43200</v>
      </c>
      <c r="D567" s="48" t="s">
        <v>124</v>
      </c>
      <c r="E567" s="48" t="s">
        <v>85</v>
      </c>
      <c r="F567" s="48" t="s">
        <v>109</v>
      </c>
      <c r="G567" s="48" t="s">
        <v>126</v>
      </c>
      <c r="H567" s="48" t="s">
        <v>44</v>
      </c>
      <c r="I567" s="49">
        <v>43214</v>
      </c>
      <c r="J567" s="48" t="s">
        <v>120</v>
      </c>
      <c r="K567" s="22">
        <f>IFERROR(WORKDAY(C567,Q567,DiasNOLaborables),"")</f>
        <v>43214</v>
      </c>
      <c r="L567" s="34" t="str">
        <f>+IF(C567="","",IF(I567="","",(IF(I567&lt;=K567,"A TIEMPO","FUERA DE TIEMPO"))))</f>
        <v>A TIEMPO</v>
      </c>
      <c r="M567" s="34">
        <f>IF(I567="","",NETWORKDAYS(Hoja1!C567+1,Hoja1!I567,DiasNOLaborables))</f>
        <v>10</v>
      </c>
      <c r="N567" s="35" t="str">
        <f>IF(NETWORKDAYS(K567+1,I567,DiasNOLaborables)&lt;=0,"",NETWORKDAYS(K567+1,I567,DiasNOLaborables))</f>
        <v/>
      </c>
      <c r="O567" s="36"/>
      <c r="P567" s="37"/>
      <c r="Q567" s="38">
        <f>IFERROR(VLOOKUP(E567,$Y$50:$Z$63,2),"")</f>
        <v>10</v>
      </c>
      <c r="R567" s="37"/>
      <c r="S567" s="39"/>
    </row>
    <row r="568" spans="1:19" s="40" customFormat="1" x14ac:dyDescent="0.25">
      <c r="A568" s="32">
        <f t="shared" si="8"/>
        <v>557</v>
      </c>
      <c r="B568" s="54">
        <v>20180410125915</v>
      </c>
      <c r="C568" s="50">
        <v>43200</v>
      </c>
      <c r="D568" s="48" t="s">
        <v>124</v>
      </c>
      <c r="E568" s="48" t="s">
        <v>85</v>
      </c>
      <c r="F568" s="48" t="s">
        <v>109</v>
      </c>
      <c r="G568" s="48" t="s">
        <v>126</v>
      </c>
      <c r="H568" s="48" t="s">
        <v>44</v>
      </c>
      <c r="I568" s="49">
        <v>43214</v>
      </c>
      <c r="J568" s="48" t="s">
        <v>120</v>
      </c>
      <c r="K568" s="22">
        <f>IFERROR(WORKDAY(C568,Q568,DiasNOLaborables),"")</f>
        <v>43214</v>
      </c>
      <c r="L568" s="34" t="str">
        <f>+IF(C568="","",IF(I568="","",(IF(I568&lt;=K568,"A TIEMPO","FUERA DE TIEMPO"))))</f>
        <v>A TIEMPO</v>
      </c>
      <c r="M568" s="34">
        <f>IF(I568="","",NETWORKDAYS(Hoja1!C568+1,Hoja1!I568,DiasNOLaborables))</f>
        <v>10</v>
      </c>
      <c r="N568" s="35" t="str">
        <f>IF(NETWORKDAYS(K568+1,I568,DiasNOLaborables)&lt;=0,"",NETWORKDAYS(K568+1,I568,DiasNOLaborables))</f>
        <v/>
      </c>
      <c r="O568" s="36"/>
      <c r="P568" s="37"/>
      <c r="Q568" s="38">
        <f>IFERROR(VLOOKUP(E568,$Y$50:$Z$63,2),"")</f>
        <v>10</v>
      </c>
      <c r="R568" s="37"/>
      <c r="S568" s="39"/>
    </row>
    <row r="569" spans="1:19" s="40" customFormat="1" x14ac:dyDescent="0.25">
      <c r="A569" s="32">
        <f t="shared" si="8"/>
        <v>558</v>
      </c>
      <c r="B569" s="54">
        <v>20180410125528</v>
      </c>
      <c r="C569" s="50">
        <v>43200</v>
      </c>
      <c r="D569" s="48" t="s">
        <v>124</v>
      </c>
      <c r="E569" s="48" t="s">
        <v>85</v>
      </c>
      <c r="F569" s="48" t="s">
        <v>109</v>
      </c>
      <c r="G569" s="48" t="s">
        <v>126</v>
      </c>
      <c r="H569" s="48" t="s">
        <v>44</v>
      </c>
      <c r="I569" s="49">
        <v>43214</v>
      </c>
      <c r="J569" s="48" t="s">
        <v>120</v>
      </c>
      <c r="K569" s="22">
        <f>IFERROR(WORKDAY(C569,Q569,DiasNOLaborables),"")</f>
        <v>43214</v>
      </c>
      <c r="L569" s="34" t="str">
        <f>+IF(C569="","",IF(I569="","",(IF(I569&lt;=K569,"A TIEMPO","FUERA DE TIEMPO"))))</f>
        <v>A TIEMPO</v>
      </c>
      <c r="M569" s="34">
        <f>IF(I569="","",NETWORKDAYS(Hoja1!C569+1,Hoja1!I569,DiasNOLaborables))</f>
        <v>10</v>
      </c>
      <c r="N569" s="35" t="str">
        <f>IF(NETWORKDAYS(K569+1,I569,DiasNOLaborables)&lt;=0,"",NETWORKDAYS(K569+1,I569,DiasNOLaborables))</f>
        <v/>
      </c>
      <c r="O569" s="36"/>
      <c r="P569" s="37"/>
      <c r="Q569" s="38">
        <f>IFERROR(VLOOKUP(E569,$Y$50:$Z$63,2),"")</f>
        <v>10</v>
      </c>
      <c r="R569" s="37"/>
      <c r="S569" s="39"/>
    </row>
    <row r="570" spans="1:19" s="40" customFormat="1" x14ac:dyDescent="0.25">
      <c r="A570" s="32">
        <f t="shared" si="8"/>
        <v>559</v>
      </c>
      <c r="B570" s="54">
        <v>20180410125201</v>
      </c>
      <c r="C570" s="50">
        <v>43200</v>
      </c>
      <c r="D570" s="48" t="s">
        <v>124</v>
      </c>
      <c r="E570" s="48" t="s">
        <v>85</v>
      </c>
      <c r="F570" s="48" t="s">
        <v>109</v>
      </c>
      <c r="G570" s="48" t="s">
        <v>126</v>
      </c>
      <c r="H570" s="48" t="s">
        <v>44</v>
      </c>
      <c r="I570" s="49">
        <v>43214</v>
      </c>
      <c r="J570" s="48" t="s">
        <v>120</v>
      </c>
      <c r="K570" s="22">
        <f>IFERROR(WORKDAY(C570,Q570,DiasNOLaborables),"")</f>
        <v>43214</v>
      </c>
      <c r="L570" s="34" t="str">
        <f>+IF(C570="","",IF(I570="","",(IF(I570&lt;=K570,"A TIEMPO","FUERA DE TIEMPO"))))</f>
        <v>A TIEMPO</v>
      </c>
      <c r="M570" s="34">
        <f>IF(I570="","",NETWORKDAYS(Hoja1!C570+1,Hoja1!I570,DiasNOLaborables))</f>
        <v>10</v>
      </c>
      <c r="N570" s="35" t="str">
        <f>IF(NETWORKDAYS(K570+1,I570,DiasNOLaborables)&lt;=0,"",NETWORKDAYS(K570+1,I570,DiasNOLaborables))</f>
        <v/>
      </c>
      <c r="O570" s="36"/>
      <c r="P570" s="37"/>
      <c r="Q570" s="38">
        <f>IFERROR(VLOOKUP(E570,$Y$50:$Z$63,2),"")</f>
        <v>10</v>
      </c>
      <c r="R570" s="37"/>
      <c r="S570" s="39"/>
    </row>
    <row r="571" spans="1:19" s="40" customFormat="1" x14ac:dyDescent="0.25">
      <c r="A571" s="32">
        <f t="shared" si="8"/>
        <v>560</v>
      </c>
      <c r="B571" s="54">
        <v>20180410125004</v>
      </c>
      <c r="C571" s="50">
        <v>43200</v>
      </c>
      <c r="D571" s="48" t="s">
        <v>124</v>
      </c>
      <c r="E571" s="48" t="s">
        <v>85</v>
      </c>
      <c r="F571" s="48" t="s">
        <v>109</v>
      </c>
      <c r="G571" s="48" t="s">
        <v>126</v>
      </c>
      <c r="H571" s="48" t="s">
        <v>44</v>
      </c>
      <c r="I571" s="49">
        <v>43214</v>
      </c>
      <c r="J571" s="48" t="s">
        <v>120</v>
      </c>
      <c r="K571" s="22">
        <f>IFERROR(WORKDAY(C571,Q571,DiasNOLaborables),"")</f>
        <v>43214</v>
      </c>
      <c r="L571" s="34" t="str">
        <f>+IF(C571="","",IF(I571="","",(IF(I571&lt;=K571,"A TIEMPO","FUERA DE TIEMPO"))))</f>
        <v>A TIEMPO</v>
      </c>
      <c r="M571" s="34">
        <f>IF(I571="","",NETWORKDAYS(Hoja1!C571+1,Hoja1!I571,DiasNOLaborables))</f>
        <v>10</v>
      </c>
      <c r="N571" s="35" t="str">
        <f>IF(NETWORKDAYS(K571+1,I571,DiasNOLaborables)&lt;=0,"",NETWORKDAYS(K571+1,I571,DiasNOLaborables))</f>
        <v/>
      </c>
      <c r="O571" s="36"/>
      <c r="P571" s="37"/>
      <c r="Q571" s="38">
        <f>IFERROR(VLOOKUP(E571,$Y$50:$Z$63,2),"")</f>
        <v>10</v>
      </c>
      <c r="R571" s="37"/>
      <c r="S571" s="39"/>
    </row>
    <row r="572" spans="1:19" s="40" customFormat="1" x14ac:dyDescent="0.25">
      <c r="A572" s="32">
        <f t="shared" si="8"/>
        <v>561</v>
      </c>
      <c r="B572" s="54">
        <v>20180410124147</v>
      </c>
      <c r="C572" s="50">
        <v>43200</v>
      </c>
      <c r="D572" s="48" t="s">
        <v>124</v>
      </c>
      <c r="E572" s="48" t="s">
        <v>85</v>
      </c>
      <c r="F572" s="48" t="s">
        <v>109</v>
      </c>
      <c r="G572" s="48" t="s">
        <v>126</v>
      </c>
      <c r="H572" s="48" t="s">
        <v>44</v>
      </c>
      <c r="I572" s="49">
        <v>43214</v>
      </c>
      <c r="J572" s="48" t="s">
        <v>120</v>
      </c>
      <c r="K572" s="22">
        <f>IFERROR(WORKDAY(C572,Q572,DiasNOLaborables),"")</f>
        <v>43214</v>
      </c>
      <c r="L572" s="34" t="str">
        <f>+IF(C572="","",IF(I572="","",(IF(I572&lt;=K572,"A TIEMPO","FUERA DE TIEMPO"))))</f>
        <v>A TIEMPO</v>
      </c>
      <c r="M572" s="34">
        <f>IF(I572="","",NETWORKDAYS(Hoja1!C572+1,Hoja1!I572,DiasNOLaborables))</f>
        <v>10</v>
      </c>
      <c r="N572" s="35" t="str">
        <f>IF(NETWORKDAYS(K572+1,I572,DiasNOLaborables)&lt;=0,"",NETWORKDAYS(K572+1,I572,DiasNOLaborables))</f>
        <v/>
      </c>
      <c r="O572" s="36"/>
      <c r="P572" s="37"/>
      <c r="Q572" s="38">
        <f>IFERROR(VLOOKUP(E572,$Y$50:$Z$63,2),"")</f>
        <v>10</v>
      </c>
      <c r="R572" s="37"/>
      <c r="S572" s="39"/>
    </row>
    <row r="573" spans="1:19" s="40" customFormat="1" x14ac:dyDescent="0.25">
      <c r="A573" s="32">
        <f t="shared" si="8"/>
        <v>562</v>
      </c>
      <c r="B573" s="54">
        <v>20180410123857</v>
      </c>
      <c r="C573" s="50">
        <v>43200</v>
      </c>
      <c r="D573" s="48" t="s">
        <v>124</v>
      </c>
      <c r="E573" s="48" t="s">
        <v>85</v>
      </c>
      <c r="F573" s="48" t="s">
        <v>109</v>
      </c>
      <c r="G573" s="48" t="s">
        <v>126</v>
      </c>
      <c r="H573" s="48" t="s">
        <v>44</v>
      </c>
      <c r="I573" s="49">
        <v>43214</v>
      </c>
      <c r="J573" s="48" t="s">
        <v>120</v>
      </c>
      <c r="K573" s="22">
        <f>IFERROR(WORKDAY(C573,Q573,DiasNOLaborables),"")</f>
        <v>43214</v>
      </c>
      <c r="L573" s="34" t="str">
        <f>+IF(C573="","",IF(I573="","",(IF(I573&lt;=K573,"A TIEMPO","FUERA DE TIEMPO"))))</f>
        <v>A TIEMPO</v>
      </c>
      <c r="M573" s="34">
        <f>IF(I573="","",NETWORKDAYS(Hoja1!C573+1,Hoja1!I573,DiasNOLaborables))</f>
        <v>10</v>
      </c>
      <c r="N573" s="35" t="str">
        <f>IF(NETWORKDAYS(K573+1,I573,DiasNOLaborables)&lt;=0,"",NETWORKDAYS(K573+1,I573,DiasNOLaborables))</f>
        <v/>
      </c>
      <c r="O573" s="36"/>
      <c r="P573" s="37"/>
      <c r="Q573" s="38">
        <f>IFERROR(VLOOKUP(E573,$Y$50:$Z$63,2),"")</f>
        <v>10</v>
      </c>
      <c r="R573" s="37"/>
      <c r="S573" s="39"/>
    </row>
    <row r="574" spans="1:19" s="40" customFormat="1" x14ac:dyDescent="0.25">
      <c r="A574" s="32">
        <f t="shared" si="8"/>
        <v>563</v>
      </c>
      <c r="B574" s="54">
        <v>20180410122652</v>
      </c>
      <c r="C574" s="50">
        <v>43200</v>
      </c>
      <c r="D574" s="48" t="s">
        <v>124</v>
      </c>
      <c r="E574" s="48" t="s">
        <v>85</v>
      </c>
      <c r="F574" s="48" t="s">
        <v>109</v>
      </c>
      <c r="G574" s="48" t="s">
        <v>126</v>
      </c>
      <c r="H574" s="48" t="s">
        <v>44</v>
      </c>
      <c r="I574" s="49">
        <v>43214</v>
      </c>
      <c r="J574" s="48" t="s">
        <v>120</v>
      </c>
      <c r="K574" s="22">
        <f>IFERROR(WORKDAY(C574,Q574,DiasNOLaborables),"")</f>
        <v>43214</v>
      </c>
      <c r="L574" s="34" t="str">
        <f>+IF(C574="","",IF(I574="","",(IF(I574&lt;=K574,"A TIEMPO","FUERA DE TIEMPO"))))</f>
        <v>A TIEMPO</v>
      </c>
      <c r="M574" s="34">
        <f>IF(I574="","",NETWORKDAYS(Hoja1!C574+1,Hoja1!I574,DiasNOLaborables))</f>
        <v>10</v>
      </c>
      <c r="N574" s="35" t="str">
        <f>IF(NETWORKDAYS(K574+1,I574,DiasNOLaborables)&lt;=0,"",NETWORKDAYS(K574+1,I574,DiasNOLaborables))</f>
        <v/>
      </c>
      <c r="O574" s="36"/>
      <c r="P574" s="37"/>
      <c r="Q574" s="38">
        <f>IFERROR(VLOOKUP(E574,$Y$50:$Z$63,2),"")</f>
        <v>10</v>
      </c>
      <c r="R574" s="37"/>
      <c r="S574" s="39"/>
    </row>
    <row r="575" spans="1:19" s="40" customFormat="1" x14ac:dyDescent="0.25">
      <c r="A575" s="32">
        <f t="shared" si="8"/>
        <v>564</v>
      </c>
      <c r="B575" s="54">
        <v>20180410120517</v>
      </c>
      <c r="C575" s="50">
        <v>43200</v>
      </c>
      <c r="D575" s="48" t="s">
        <v>124</v>
      </c>
      <c r="E575" s="48" t="s">
        <v>85</v>
      </c>
      <c r="F575" s="48" t="s">
        <v>109</v>
      </c>
      <c r="G575" s="48" t="s">
        <v>126</v>
      </c>
      <c r="H575" s="48" t="s">
        <v>44</v>
      </c>
      <c r="I575" s="49">
        <v>43214</v>
      </c>
      <c r="J575" s="48" t="s">
        <v>120</v>
      </c>
      <c r="K575" s="22">
        <f>IFERROR(WORKDAY(C575,Q575,DiasNOLaborables),"")</f>
        <v>43214</v>
      </c>
      <c r="L575" s="34" t="str">
        <f>+IF(C575="","",IF(I575="","",(IF(I575&lt;=K575,"A TIEMPO","FUERA DE TIEMPO"))))</f>
        <v>A TIEMPO</v>
      </c>
      <c r="M575" s="34">
        <f>IF(I575="","",NETWORKDAYS(Hoja1!C575+1,Hoja1!I575,DiasNOLaborables))</f>
        <v>10</v>
      </c>
      <c r="N575" s="35" t="str">
        <f>IF(NETWORKDAYS(K575+1,I575,DiasNOLaborables)&lt;=0,"",NETWORKDAYS(K575+1,I575,DiasNOLaborables))</f>
        <v/>
      </c>
      <c r="O575" s="36"/>
      <c r="P575" s="37"/>
      <c r="Q575" s="38">
        <f>IFERROR(VLOOKUP(E575,$Y$50:$Z$63,2),"")</f>
        <v>10</v>
      </c>
      <c r="R575" s="37"/>
      <c r="S575" s="39"/>
    </row>
    <row r="576" spans="1:19" s="40" customFormat="1" x14ac:dyDescent="0.25">
      <c r="A576" s="32">
        <f t="shared" si="8"/>
        <v>565</v>
      </c>
      <c r="B576" s="54">
        <v>20180410120308</v>
      </c>
      <c r="C576" s="50">
        <v>43200</v>
      </c>
      <c r="D576" s="48" t="s">
        <v>124</v>
      </c>
      <c r="E576" s="48" t="s">
        <v>85</v>
      </c>
      <c r="F576" s="48" t="s">
        <v>109</v>
      </c>
      <c r="G576" s="48" t="s">
        <v>126</v>
      </c>
      <c r="H576" s="48" t="s">
        <v>44</v>
      </c>
      <c r="I576" s="49">
        <v>43214</v>
      </c>
      <c r="J576" s="48" t="s">
        <v>120</v>
      </c>
      <c r="K576" s="22">
        <f>IFERROR(WORKDAY(C576,Q576,DiasNOLaborables),"")</f>
        <v>43214</v>
      </c>
      <c r="L576" s="34" t="str">
        <f>+IF(C576="","",IF(I576="","",(IF(I576&lt;=K576,"A TIEMPO","FUERA DE TIEMPO"))))</f>
        <v>A TIEMPO</v>
      </c>
      <c r="M576" s="34">
        <f>IF(I576="","",NETWORKDAYS(Hoja1!C576+1,Hoja1!I576,DiasNOLaborables))</f>
        <v>10</v>
      </c>
      <c r="N576" s="35" t="str">
        <f>IF(NETWORKDAYS(K576+1,I576,DiasNOLaborables)&lt;=0,"",NETWORKDAYS(K576+1,I576,DiasNOLaborables))</f>
        <v/>
      </c>
      <c r="O576" s="36"/>
      <c r="P576" s="37"/>
      <c r="Q576" s="38">
        <f>IFERROR(VLOOKUP(E576,$Y$50:$Z$63,2),"")</f>
        <v>10</v>
      </c>
      <c r="R576" s="37"/>
      <c r="S576" s="39"/>
    </row>
    <row r="577" spans="1:19" s="40" customFormat="1" x14ac:dyDescent="0.25">
      <c r="A577" s="32">
        <f t="shared" si="8"/>
        <v>566</v>
      </c>
      <c r="B577" s="54">
        <v>20180410115815</v>
      </c>
      <c r="C577" s="50">
        <v>43200</v>
      </c>
      <c r="D577" s="48" t="s">
        <v>124</v>
      </c>
      <c r="E577" s="48" t="s">
        <v>85</v>
      </c>
      <c r="F577" s="48" t="s">
        <v>109</v>
      </c>
      <c r="G577" s="48" t="s">
        <v>126</v>
      </c>
      <c r="H577" s="48" t="s">
        <v>44</v>
      </c>
      <c r="I577" s="49">
        <v>43214</v>
      </c>
      <c r="J577" s="48" t="s">
        <v>120</v>
      </c>
      <c r="K577" s="22">
        <f>IFERROR(WORKDAY(C577,Q577,DiasNOLaborables),"")</f>
        <v>43214</v>
      </c>
      <c r="L577" s="34" t="str">
        <f>+IF(C577="","",IF(I577="","",(IF(I577&lt;=K577,"A TIEMPO","FUERA DE TIEMPO"))))</f>
        <v>A TIEMPO</v>
      </c>
      <c r="M577" s="34">
        <f>IF(I577="","",NETWORKDAYS(Hoja1!C577+1,Hoja1!I577,DiasNOLaborables))</f>
        <v>10</v>
      </c>
      <c r="N577" s="35" t="str">
        <f>IF(NETWORKDAYS(K577+1,I577,DiasNOLaborables)&lt;=0,"",NETWORKDAYS(K577+1,I577,DiasNOLaborables))</f>
        <v/>
      </c>
      <c r="O577" s="36"/>
      <c r="P577" s="37"/>
      <c r="Q577" s="38">
        <f>IFERROR(VLOOKUP(E577,$Y$50:$Z$63,2),"")</f>
        <v>10</v>
      </c>
      <c r="R577" s="37"/>
      <c r="S577" s="39"/>
    </row>
    <row r="578" spans="1:19" s="40" customFormat="1" x14ac:dyDescent="0.25">
      <c r="A578" s="32">
        <f t="shared" si="8"/>
        <v>567</v>
      </c>
      <c r="B578" s="54">
        <v>20180410115704</v>
      </c>
      <c r="C578" s="50">
        <v>43200</v>
      </c>
      <c r="D578" s="48" t="s">
        <v>124</v>
      </c>
      <c r="E578" s="48" t="s">
        <v>85</v>
      </c>
      <c r="F578" s="48" t="s">
        <v>109</v>
      </c>
      <c r="G578" s="48" t="s">
        <v>126</v>
      </c>
      <c r="H578" s="48" t="s">
        <v>44</v>
      </c>
      <c r="I578" s="49">
        <v>43214</v>
      </c>
      <c r="J578" s="48" t="s">
        <v>120</v>
      </c>
      <c r="K578" s="22">
        <f>IFERROR(WORKDAY(C578,Q578,DiasNOLaborables),"")</f>
        <v>43214</v>
      </c>
      <c r="L578" s="34" t="str">
        <f>+IF(C578="","",IF(I578="","",(IF(I578&lt;=K578,"A TIEMPO","FUERA DE TIEMPO"))))</f>
        <v>A TIEMPO</v>
      </c>
      <c r="M578" s="34">
        <f>IF(I578="","",NETWORKDAYS(Hoja1!C578+1,Hoja1!I578,DiasNOLaborables))</f>
        <v>10</v>
      </c>
      <c r="N578" s="35" t="str">
        <f>IF(NETWORKDAYS(K578+1,I578,DiasNOLaborables)&lt;=0,"",NETWORKDAYS(K578+1,I578,DiasNOLaborables))</f>
        <v/>
      </c>
      <c r="O578" s="36"/>
      <c r="P578" s="37"/>
      <c r="Q578" s="38">
        <f>IFERROR(VLOOKUP(E578,$Y$50:$Z$63,2),"")</f>
        <v>10</v>
      </c>
      <c r="R578" s="37"/>
      <c r="S578" s="39"/>
    </row>
    <row r="579" spans="1:19" s="40" customFormat="1" x14ac:dyDescent="0.25">
      <c r="A579" s="32">
        <f t="shared" si="8"/>
        <v>568</v>
      </c>
      <c r="B579" s="54">
        <v>20180410115131</v>
      </c>
      <c r="C579" s="50">
        <v>43200</v>
      </c>
      <c r="D579" s="48" t="s">
        <v>124</v>
      </c>
      <c r="E579" s="48" t="s">
        <v>85</v>
      </c>
      <c r="F579" s="48" t="s">
        <v>109</v>
      </c>
      <c r="G579" s="48" t="s">
        <v>126</v>
      </c>
      <c r="H579" s="48" t="s">
        <v>44</v>
      </c>
      <c r="I579" s="49">
        <v>43214</v>
      </c>
      <c r="J579" s="48" t="s">
        <v>120</v>
      </c>
      <c r="K579" s="22">
        <f>IFERROR(WORKDAY(C579,Q579,DiasNOLaborables),"")</f>
        <v>43214</v>
      </c>
      <c r="L579" s="34" t="str">
        <f>+IF(C579="","",IF(I579="","",(IF(I579&lt;=K579,"A TIEMPO","FUERA DE TIEMPO"))))</f>
        <v>A TIEMPO</v>
      </c>
      <c r="M579" s="34">
        <f>IF(I579="","",NETWORKDAYS(Hoja1!C579+1,Hoja1!I579,DiasNOLaborables))</f>
        <v>10</v>
      </c>
      <c r="N579" s="35" t="str">
        <f>IF(NETWORKDAYS(K579+1,I579,DiasNOLaborables)&lt;=0,"",NETWORKDAYS(K579+1,I579,DiasNOLaborables))</f>
        <v/>
      </c>
      <c r="O579" s="36"/>
      <c r="P579" s="37"/>
      <c r="Q579" s="38">
        <f>IFERROR(VLOOKUP(E579,$Y$50:$Z$63,2),"")</f>
        <v>10</v>
      </c>
      <c r="R579" s="37"/>
      <c r="S579" s="39"/>
    </row>
    <row r="580" spans="1:19" s="40" customFormat="1" x14ac:dyDescent="0.25">
      <c r="A580" s="32">
        <f t="shared" si="8"/>
        <v>569</v>
      </c>
      <c r="B580" s="54">
        <v>20180410114148</v>
      </c>
      <c r="C580" s="50">
        <v>43200</v>
      </c>
      <c r="D580" s="48" t="s">
        <v>124</v>
      </c>
      <c r="E580" s="48" t="s">
        <v>85</v>
      </c>
      <c r="F580" s="48" t="s">
        <v>109</v>
      </c>
      <c r="G580" s="48" t="s">
        <v>126</v>
      </c>
      <c r="H580" s="48" t="s">
        <v>44</v>
      </c>
      <c r="I580" s="49">
        <v>43214</v>
      </c>
      <c r="J580" s="48" t="s">
        <v>120</v>
      </c>
      <c r="K580" s="22">
        <f>IFERROR(WORKDAY(C580,Q580,DiasNOLaborables),"")</f>
        <v>43214</v>
      </c>
      <c r="L580" s="34" t="str">
        <f>+IF(C580="","",IF(I580="","",(IF(I580&lt;=K580,"A TIEMPO","FUERA DE TIEMPO"))))</f>
        <v>A TIEMPO</v>
      </c>
      <c r="M580" s="34">
        <f>IF(I580="","",NETWORKDAYS(Hoja1!C580+1,Hoja1!I580,DiasNOLaborables))</f>
        <v>10</v>
      </c>
      <c r="N580" s="35" t="str">
        <f>IF(NETWORKDAYS(K580+1,I580,DiasNOLaborables)&lt;=0,"",NETWORKDAYS(K580+1,I580,DiasNOLaborables))</f>
        <v/>
      </c>
      <c r="O580" s="36"/>
      <c r="P580" s="37"/>
      <c r="Q580" s="38">
        <f>IFERROR(VLOOKUP(E580,$Y$50:$Z$63,2),"")</f>
        <v>10</v>
      </c>
      <c r="R580" s="37"/>
      <c r="S580" s="39"/>
    </row>
    <row r="581" spans="1:19" s="40" customFormat="1" x14ac:dyDescent="0.25">
      <c r="A581" s="32">
        <f t="shared" si="8"/>
        <v>570</v>
      </c>
      <c r="B581" s="54">
        <v>20180410112649</v>
      </c>
      <c r="C581" s="50">
        <v>43200</v>
      </c>
      <c r="D581" s="48" t="s">
        <v>124</v>
      </c>
      <c r="E581" s="48" t="s">
        <v>85</v>
      </c>
      <c r="F581" s="48" t="s">
        <v>109</v>
      </c>
      <c r="G581" s="48" t="s">
        <v>126</v>
      </c>
      <c r="H581" s="48" t="s">
        <v>44</v>
      </c>
      <c r="I581" s="49">
        <v>43214</v>
      </c>
      <c r="J581" s="48" t="s">
        <v>120</v>
      </c>
      <c r="K581" s="22">
        <f>IFERROR(WORKDAY(C581,Q581,DiasNOLaborables),"")</f>
        <v>43214</v>
      </c>
      <c r="L581" s="34" t="str">
        <f>+IF(C581="","",IF(I581="","",(IF(I581&lt;=K581,"A TIEMPO","FUERA DE TIEMPO"))))</f>
        <v>A TIEMPO</v>
      </c>
      <c r="M581" s="34">
        <f>IF(I581="","",NETWORKDAYS(Hoja1!C581+1,Hoja1!I581,DiasNOLaborables))</f>
        <v>10</v>
      </c>
      <c r="N581" s="35" t="str">
        <f>IF(NETWORKDAYS(K581+1,I581,DiasNOLaborables)&lt;=0,"",NETWORKDAYS(K581+1,I581,DiasNOLaborables))</f>
        <v/>
      </c>
      <c r="O581" s="36"/>
      <c r="P581" s="37"/>
      <c r="Q581" s="38">
        <f>IFERROR(VLOOKUP(E581,$Y$50:$Z$63,2),"")</f>
        <v>10</v>
      </c>
      <c r="R581" s="37"/>
      <c r="S581" s="39"/>
    </row>
    <row r="582" spans="1:19" s="40" customFormat="1" x14ac:dyDescent="0.25">
      <c r="A582" s="32">
        <f t="shared" si="8"/>
        <v>571</v>
      </c>
      <c r="B582" s="54">
        <v>20180410111920</v>
      </c>
      <c r="C582" s="50">
        <v>43200</v>
      </c>
      <c r="D582" s="48" t="s">
        <v>124</v>
      </c>
      <c r="E582" s="48" t="s">
        <v>85</v>
      </c>
      <c r="F582" s="48" t="s">
        <v>109</v>
      </c>
      <c r="G582" s="48" t="s">
        <v>126</v>
      </c>
      <c r="H582" s="48" t="s">
        <v>44</v>
      </c>
      <c r="I582" s="49">
        <v>43214</v>
      </c>
      <c r="J582" s="48" t="s">
        <v>120</v>
      </c>
      <c r="K582" s="22">
        <f>IFERROR(WORKDAY(C582,Q582,DiasNOLaborables),"")</f>
        <v>43214</v>
      </c>
      <c r="L582" s="34" t="str">
        <f>+IF(C582="","",IF(I582="","",(IF(I582&lt;=K582,"A TIEMPO","FUERA DE TIEMPO"))))</f>
        <v>A TIEMPO</v>
      </c>
      <c r="M582" s="34">
        <f>IF(I582="","",NETWORKDAYS(Hoja1!C582+1,Hoja1!I582,DiasNOLaborables))</f>
        <v>10</v>
      </c>
      <c r="N582" s="35" t="str">
        <f>IF(NETWORKDAYS(K582+1,I582,DiasNOLaborables)&lt;=0,"",NETWORKDAYS(K582+1,I582,DiasNOLaborables))</f>
        <v/>
      </c>
      <c r="O582" s="36"/>
      <c r="P582" s="37"/>
      <c r="Q582" s="38">
        <f>IFERROR(VLOOKUP(E582,$Y$50:$Z$63,2),"")</f>
        <v>10</v>
      </c>
      <c r="R582" s="37"/>
      <c r="S582" s="39"/>
    </row>
    <row r="583" spans="1:19" s="40" customFormat="1" x14ac:dyDescent="0.25">
      <c r="A583" s="32">
        <f t="shared" si="8"/>
        <v>572</v>
      </c>
      <c r="B583" s="54">
        <v>20180410111727</v>
      </c>
      <c r="C583" s="50">
        <v>43200</v>
      </c>
      <c r="D583" s="48" t="s">
        <v>124</v>
      </c>
      <c r="E583" s="48" t="s">
        <v>85</v>
      </c>
      <c r="F583" s="48" t="s">
        <v>109</v>
      </c>
      <c r="G583" s="48" t="s">
        <v>126</v>
      </c>
      <c r="H583" s="48" t="s">
        <v>44</v>
      </c>
      <c r="I583" s="49">
        <v>43214</v>
      </c>
      <c r="J583" s="48" t="s">
        <v>120</v>
      </c>
      <c r="K583" s="22">
        <f>IFERROR(WORKDAY(C583,Q583,DiasNOLaborables),"")</f>
        <v>43214</v>
      </c>
      <c r="L583" s="34" t="str">
        <f>+IF(C583="","",IF(I583="","",(IF(I583&lt;=K583,"A TIEMPO","FUERA DE TIEMPO"))))</f>
        <v>A TIEMPO</v>
      </c>
      <c r="M583" s="34">
        <f>IF(I583="","",NETWORKDAYS(Hoja1!C583+1,Hoja1!I583,DiasNOLaborables))</f>
        <v>10</v>
      </c>
      <c r="N583" s="35" t="str">
        <f>IF(NETWORKDAYS(K583+1,I583,DiasNOLaborables)&lt;=0,"",NETWORKDAYS(K583+1,I583,DiasNOLaborables))</f>
        <v/>
      </c>
      <c r="O583" s="36"/>
      <c r="P583" s="37"/>
      <c r="Q583" s="38">
        <f>IFERROR(VLOOKUP(E583,$Y$50:$Z$63,2),"")</f>
        <v>10</v>
      </c>
      <c r="R583" s="37"/>
      <c r="S583" s="39"/>
    </row>
    <row r="584" spans="1:19" s="40" customFormat="1" x14ac:dyDescent="0.25">
      <c r="A584" s="32">
        <f t="shared" si="8"/>
        <v>573</v>
      </c>
      <c r="B584" s="54">
        <v>20180410111515</v>
      </c>
      <c r="C584" s="50">
        <v>43200</v>
      </c>
      <c r="D584" s="48" t="s">
        <v>124</v>
      </c>
      <c r="E584" s="48" t="s">
        <v>85</v>
      </c>
      <c r="F584" s="48" t="s">
        <v>109</v>
      </c>
      <c r="G584" s="48" t="s">
        <v>126</v>
      </c>
      <c r="H584" s="48" t="s">
        <v>44</v>
      </c>
      <c r="I584" s="49">
        <v>43214</v>
      </c>
      <c r="J584" s="48" t="s">
        <v>120</v>
      </c>
      <c r="K584" s="22">
        <f>IFERROR(WORKDAY(C584,Q584,DiasNOLaborables),"")</f>
        <v>43214</v>
      </c>
      <c r="L584" s="34" t="str">
        <f>+IF(C584="","",IF(I584="","",(IF(I584&lt;=K584,"A TIEMPO","FUERA DE TIEMPO"))))</f>
        <v>A TIEMPO</v>
      </c>
      <c r="M584" s="34">
        <f>IF(I584="","",NETWORKDAYS(Hoja1!C584+1,Hoja1!I584,DiasNOLaborables))</f>
        <v>10</v>
      </c>
      <c r="N584" s="35" t="str">
        <f>IF(NETWORKDAYS(K584+1,I584,DiasNOLaborables)&lt;=0,"",NETWORKDAYS(K584+1,I584,DiasNOLaborables))</f>
        <v/>
      </c>
      <c r="O584" s="36"/>
      <c r="P584" s="37"/>
      <c r="Q584" s="38">
        <f>IFERROR(VLOOKUP(E584,$Y$50:$Z$63,2),"")</f>
        <v>10</v>
      </c>
      <c r="R584" s="37"/>
      <c r="S584" s="39"/>
    </row>
    <row r="585" spans="1:19" s="40" customFormat="1" x14ac:dyDescent="0.25">
      <c r="A585" s="32">
        <f t="shared" si="8"/>
        <v>574</v>
      </c>
      <c r="B585" s="54">
        <v>20180410111244</v>
      </c>
      <c r="C585" s="50">
        <v>43200</v>
      </c>
      <c r="D585" s="48" t="s">
        <v>124</v>
      </c>
      <c r="E585" s="48" t="s">
        <v>85</v>
      </c>
      <c r="F585" s="48" t="s">
        <v>109</v>
      </c>
      <c r="G585" s="48" t="s">
        <v>126</v>
      </c>
      <c r="H585" s="48" t="s">
        <v>44</v>
      </c>
      <c r="I585" s="49">
        <v>43214</v>
      </c>
      <c r="J585" s="48" t="s">
        <v>120</v>
      </c>
      <c r="K585" s="22">
        <f>IFERROR(WORKDAY(C585,Q585,DiasNOLaborables),"")</f>
        <v>43214</v>
      </c>
      <c r="L585" s="34" t="str">
        <f>+IF(C585="","",IF(I585="","",(IF(I585&lt;=K585,"A TIEMPO","FUERA DE TIEMPO"))))</f>
        <v>A TIEMPO</v>
      </c>
      <c r="M585" s="34">
        <f>IF(I585="","",NETWORKDAYS(Hoja1!C585+1,Hoja1!I585,DiasNOLaborables))</f>
        <v>10</v>
      </c>
      <c r="N585" s="35" t="str">
        <f>IF(NETWORKDAYS(K585+1,I585,DiasNOLaborables)&lt;=0,"",NETWORKDAYS(K585+1,I585,DiasNOLaborables))</f>
        <v/>
      </c>
      <c r="O585" s="36"/>
      <c r="P585" s="37"/>
      <c r="Q585" s="38">
        <f>IFERROR(VLOOKUP(E585,$Y$50:$Z$63,2),"")</f>
        <v>10</v>
      </c>
      <c r="R585" s="37"/>
      <c r="S585" s="39"/>
    </row>
    <row r="586" spans="1:19" s="40" customFormat="1" x14ac:dyDescent="0.25">
      <c r="A586" s="32">
        <f t="shared" si="8"/>
        <v>575</v>
      </c>
      <c r="B586" s="54">
        <v>20180410111007</v>
      </c>
      <c r="C586" s="50">
        <v>43200</v>
      </c>
      <c r="D586" s="48" t="s">
        <v>124</v>
      </c>
      <c r="E586" s="48" t="s">
        <v>85</v>
      </c>
      <c r="F586" s="48" t="s">
        <v>109</v>
      </c>
      <c r="G586" s="48" t="s">
        <v>126</v>
      </c>
      <c r="H586" s="48" t="s">
        <v>44</v>
      </c>
      <c r="I586" s="49">
        <v>43214</v>
      </c>
      <c r="J586" s="48" t="s">
        <v>120</v>
      </c>
      <c r="K586" s="22">
        <f>IFERROR(WORKDAY(C586,Q586,DiasNOLaborables),"")</f>
        <v>43214</v>
      </c>
      <c r="L586" s="34" t="str">
        <f>+IF(C586="","",IF(I586="","",(IF(I586&lt;=K586,"A TIEMPO","FUERA DE TIEMPO"))))</f>
        <v>A TIEMPO</v>
      </c>
      <c r="M586" s="34">
        <f>IF(I586="","",NETWORKDAYS(Hoja1!C586+1,Hoja1!I586,DiasNOLaborables))</f>
        <v>10</v>
      </c>
      <c r="N586" s="35" t="str">
        <f>IF(NETWORKDAYS(K586+1,I586,DiasNOLaborables)&lt;=0,"",NETWORKDAYS(K586+1,I586,DiasNOLaborables))</f>
        <v/>
      </c>
      <c r="O586" s="36"/>
      <c r="P586" s="37"/>
      <c r="Q586" s="38">
        <f>IFERROR(VLOOKUP(E586,$Y$50:$Z$63,2),"")</f>
        <v>10</v>
      </c>
      <c r="R586" s="37"/>
      <c r="S586" s="39"/>
    </row>
    <row r="587" spans="1:19" s="40" customFormat="1" x14ac:dyDescent="0.25">
      <c r="A587" s="32">
        <f t="shared" si="8"/>
        <v>576</v>
      </c>
      <c r="B587" s="54">
        <v>20180410110946</v>
      </c>
      <c r="C587" s="50">
        <v>43200</v>
      </c>
      <c r="D587" s="48" t="s">
        <v>124</v>
      </c>
      <c r="E587" s="48" t="s">
        <v>85</v>
      </c>
      <c r="F587" s="48" t="s">
        <v>109</v>
      </c>
      <c r="G587" s="48" t="s">
        <v>126</v>
      </c>
      <c r="H587" s="48" t="s">
        <v>44</v>
      </c>
      <c r="I587" s="49">
        <v>43214</v>
      </c>
      <c r="J587" s="48" t="s">
        <v>120</v>
      </c>
      <c r="K587" s="22">
        <f>IFERROR(WORKDAY(C587,Q587,DiasNOLaborables),"")</f>
        <v>43214</v>
      </c>
      <c r="L587" s="34" t="str">
        <f>+IF(C587="","",IF(I587="","",(IF(I587&lt;=K587,"A TIEMPO","FUERA DE TIEMPO"))))</f>
        <v>A TIEMPO</v>
      </c>
      <c r="M587" s="34">
        <f>IF(I587="","",NETWORKDAYS(Hoja1!C587+1,Hoja1!I587,DiasNOLaborables))</f>
        <v>10</v>
      </c>
      <c r="N587" s="35" t="str">
        <f>IF(NETWORKDAYS(K587+1,I587,DiasNOLaborables)&lt;=0,"",NETWORKDAYS(K587+1,I587,DiasNOLaborables))</f>
        <v/>
      </c>
      <c r="O587" s="36"/>
      <c r="P587" s="37"/>
      <c r="Q587" s="38">
        <f>IFERROR(VLOOKUP(E587,$Y$50:$Z$63,2),"")</f>
        <v>10</v>
      </c>
      <c r="R587" s="37"/>
      <c r="S587" s="39"/>
    </row>
    <row r="588" spans="1:19" s="40" customFormat="1" x14ac:dyDescent="0.25">
      <c r="A588" s="32">
        <f t="shared" si="8"/>
        <v>577</v>
      </c>
      <c r="B588" s="54">
        <v>20180410110836</v>
      </c>
      <c r="C588" s="50">
        <v>43200</v>
      </c>
      <c r="D588" s="48" t="s">
        <v>124</v>
      </c>
      <c r="E588" s="48" t="s">
        <v>85</v>
      </c>
      <c r="F588" s="48" t="s">
        <v>109</v>
      </c>
      <c r="G588" s="48" t="s">
        <v>126</v>
      </c>
      <c r="H588" s="48" t="s">
        <v>44</v>
      </c>
      <c r="I588" s="49">
        <v>43214</v>
      </c>
      <c r="J588" s="48" t="s">
        <v>120</v>
      </c>
      <c r="K588" s="22">
        <f>IFERROR(WORKDAY(C588,Q588,DiasNOLaborables),"")</f>
        <v>43214</v>
      </c>
      <c r="L588" s="34" t="str">
        <f>+IF(C588="","",IF(I588="","",(IF(I588&lt;=K588,"A TIEMPO","FUERA DE TIEMPO"))))</f>
        <v>A TIEMPO</v>
      </c>
      <c r="M588" s="34">
        <f>IF(I588="","",NETWORKDAYS(Hoja1!C588+1,Hoja1!I588,DiasNOLaborables))</f>
        <v>10</v>
      </c>
      <c r="N588" s="35" t="str">
        <f>IF(NETWORKDAYS(K588+1,I588,DiasNOLaborables)&lt;=0,"",NETWORKDAYS(K588+1,I588,DiasNOLaborables))</f>
        <v/>
      </c>
      <c r="O588" s="36"/>
      <c r="P588" s="37"/>
      <c r="Q588" s="38">
        <f>IFERROR(VLOOKUP(E588,$Y$50:$Z$63,2),"")</f>
        <v>10</v>
      </c>
      <c r="R588" s="37"/>
      <c r="S588" s="39"/>
    </row>
    <row r="589" spans="1:19" s="40" customFormat="1" x14ac:dyDescent="0.25">
      <c r="A589" s="32">
        <f t="shared" si="8"/>
        <v>578</v>
      </c>
      <c r="B589" s="54">
        <v>20180410105839</v>
      </c>
      <c r="C589" s="50">
        <v>43200</v>
      </c>
      <c r="D589" s="48" t="s">
        <v>124</v>
      </c>
      <c r="E589" s="48" t="s">
        <v>85</v>
      </c>
      <c r="F589" s="48" t="s">
        <v>109</v>
      </c>
      <c r="G589" s="48" t="s">
        <v>126</v>
      </c>
      <c r="H589" s="48" t="s">
        <v>44</v>
      </c>
      <c r="I589" s="49">
        <v>43214</v>
      </c>
      <c r="J589" s="48" t="s">
        <v>120</v>
      </c>
      <c r="K589" s="22">
        <f>IFERROR(WORKDAY(C589,Q589,DiasNOLaborables),"")</f>
        <v>43214</v>
      </c>
      <c r="L589" s="34" t="str">
        <f>+IF(C589="","",IF(I589="","",(IF(I589&lt;=K589,"A TIEMPO","FUERA DE TIEMPO"))))</f>
        <v>A TIEMPO</v>
      </c>
      <c r="M589" s="34">
        <f>IF(I589="","",NETWORKDAYS(Hoja1!C589+1,Hoja1!I589,DiasNOLaborables))</f>
        <v>10</v>
      </c>
      <c r="N589" s="35" t="str">
        <f>IF(NETWORKDAYS(K589+1,I589,DiasNOLaborables)&lt;=0,"",NETWORKDAYS(K589+1,I589,DiasNOLaborables))</f>
        <v/>
      </c>
      <c r="O589" s="36"/>
      <c r="P589" s="37"/>
      <c r="Q589" s="38">
        <f>IFERROR(VLOOKUP(E589,$Y$50:$Z$63,2),"")</f>
        <v>10</v>
      </c>
      <c r="R589" s="37"/>
      <c r="S589" s="39"/>
    </row>
    <row r="590" spans="1:19" s="40" customFormat="1" x14ac:dyDescent="0.25">
      <c r="A590" s="32">
        <f t="shared" ref="A590:A653" si="9">IF(B590&lt;&gt;"",A589+1,"")</f>
        <v>579</v>
      </c>
      <c r="B590" s="54">
        <v>20180410105602</v>
      </c>
      <c r="C590" s="50">
        <v>43200</v>
      </c>
      <c r="D590" s="48" t="s">
        <v>124</v>
      </c>
      <c r="E590" s="48" t="s">
        <v>85</v>
      </c>
      <c r="F590" s="48" t="s">
        <v>109</v>
      </c>
      <c r="G590" s="48" t="s">
        <v>126</v>
      </c>
      <c r="H590" s="48" t="s">
        <v>44</v>
      </c>
      <c r="I590" s="49">
        <v>43214</v>
      </c>
      <c r="J590" s="48" t="s">
        <v>120</v>
      </c>
      <c r="K590" s="22">
        <f>IFERROR(WORKDAY(C590,Q590,DiasNOLaborables),"")</f>
        <v>43214</v>
      </c>
      <c r="L590" s="34" t="str">
        <f>+IF(C590="","",IF(I590="","",(IF(I590&lt;=K590,"A TIEMPO","FUERA DE TIEMPO"))))</f>
        <v>A TIEMPO</v>
      </c>
      <c r="M590" s="34">
        <f>IF(I590="","",NETWORKDAYS(Hoja1!C590+1,Hoja1!I590,DiasNOLaborables))</f>
        <v>10</v>
      </c>
      <c r="N590" s="35" t="str">
        <f>IF(NETWORKDAYS(K590+1,I590,DiasNOLaborables)&lt;=0,"",NETWORKDAYS(K590+1,I590,DiasNOLaborables))</f>
        <v/>
      </c>
      <c r="O590" s="36"/>
      <c r="P590" s="37"/>
      <c r="Q590" s="38">
        <f>IFERROR(VLOOKUP(E590,$Y$50:$Z$63,2),"")</f>
        <v>10</v>
      </c>
      <c r="R590" s="37"/>
      <c r="S590" s="39"/>
    </row>
    <row r="591" spans="1:19" s="40" customFormat="1" x14ac:dyDescent="0.25">
      <c r="A591" s="32">
        <f t="shared" si="9"/>
        <v>580</v>
      </c>
      <c r="B591" s="54">
        <v>20180410105311</v>
      </c>
      <c r="C591" s="50">
        <v>43200</v>
      </c>
      <c r="D591" s="48" t="s">
        <v>124</v>
      </c>
      <c r="E591" s="48" t="s">
        <v>85</v>
      </c>
      <c r="F591" s="48" t="s">
        <v>109</v>
      </c>
      <c r="G591" s="48" t="s">
        <v>126</v>
      </c>
      <c r="H591" s="48" t="s">
        <v>44</v>
      </c>
      <c r="I591" s="49">
        <v>43214</v>
      </c>
      <c r="J591" s="48" t="s">
        <v>120</v>
      </c>
      <c r="K591" s="22">
        <f>IFERROR(WORKDAY(C591,Q591,DiasNOLaborables),"")</f>
        <v>43214</v>
      </c>
      <c r="L591" s="34" t="str">
        <f>+IF(C591="","",IF(I591="","",(IF(I591&lt;=K591,"A TIEMPO","FUERA DE TIEMPO"))))</f>
        <v>A TIEMPO</v>
      </c>
      <c r="M591" s="34">
        <f>IF(I591="","",NETWORKDAYS(Hoja1!C591+1,Hoja1!I591,DiasNOLaborables))</f>
        <v>10</v>
      </c>
      <c r="N591" s="35" t="str">
        <f>IF(NETWORKDAYS(K591+1,I591,DiasNOLaborables)&lt;=0,"",NETWORKDAYS(K591+1,I591,DiasNOLaborables))</f>
        <v/>
      </c>
      <c r="O591" s="36"/>
      <c r="P591" s="37"/>
      <c r="Q591" s="38">
        <f>IFERROR(VLOOKUP(E591,$Y$50:$Z$63,2),"")</f>
        <v>10</v>
      </c>
      <c r="R591" s="37"/>
      <c r="S591" s="39"/>
    </row>
    <row r="592" spans="1:19" s="40" customFormat="1" x14ac:dyDescent="0.25">
      <c r="A592" s="32">
        <f t="shared" si="9"/>
        <v>581</v>
      </c>
      <c r="B592" s="54">
        <v>20180410105159</v>
      </c>
      <c r="C592" s="50">
        <v>43200</v>
      </c>
      <c r="D592" s="48" t="s">
        <v>124</v>
      </c>
      <c r="E592" s="48" t="s">
        <v>85</v>
      </c>
      <c r="F592" s="48" t="s">
        <v>109</v>
      </c>
      <c r="G592" s="48" t="s">
        <v>126</v>
      </c>
      <c r="H592" s="48" t="s">
        <v>44</v>
      </c>
      <c r="I592" s="49">
        <v>43214</v>
      </c>
      <c r="J592" s="48" t="s">
        <v>120</v>
      </c>
      <c r="K592" s="22">
        <f>IFERROR(WORKDAY(C592,Q592,DiasNOLaborables),"")</f>
        <v>43214</v>
      </c>
      <c r="L592" s="34" t="str">
        <f>+IF(C592="","",IF(I592="","",(IF(I592&lt;=K592,"A TIEMPO","FUERA DE TIEMPO"))))</f>
        <v>A TIEMPO</v>
      </c>
      <c r="M592" s="34">
        <f>IF(I592="","",NETWORKDAYS(Hoja1!C592+1,Hoja1!I592,DiasNOLaborables))</f>
        <v>10</v>
      </c>
      <c r="N592" s="35" t="str">
        <f>IF(NETWORKDAYS(K592+1,I592,DiasNOLaborables)&lt;=0,"",NETWORKDAYS(K592+1,I592,DiasNOLaborables))</f>
        <v/>
      </c>
      <c r="O592" s="36"/>
      <c r="P592" s="37"/>
      <c r="Q592" s="38">
        <f>IFERROR(VLOOKUP(E592,$Y$50:$Z$63,2),"")</f>
        <v>10</v>
      </c>
      <c r="R592" s="37"/>
      <c r="S592" s="39"/>
    </row>
    <row r="593" spans="1:19" s="40" customFormat="1" x14ac:dyDescent="0.25">
      <c r="A593" s="32">
        <f t="shared" si="9"/>
        <v>582</v>
      </c>
      <c r="B593" s="54">
        <v>20180410105016</v>
      </c>
      <c r="C593" s="50">
        <v>43200</v>
      </c>
      <c r="D593" s="48" t="s">
        <v>124</v>
      </c>
      <c r="E593" s="48" t="s">
        <v>85</v>
      </c>
      <c r="F593" s="48" t="s">
        <v>109</v>
      </c>
      <c r="G593" s="48" t="s">
        <v>126</v>
      </c>
      <c r="H593" s="48" t="s">
        <v>44</v>
      </c>
      <c r="I593" s="49">
        <v>43214</v>
      </c>
      <c r="J593" s="48" t="s">
        <v>120</v>
      </c>
      <c r="K593" s="22">
        <f>IFERROR(WORKDAY(C593,Q593,DiasNOLaborables),"")</f>
        <v>43214</v>
      </c>
      <c r="L593" s="34" t="str">
        <f>+IF(C593="","",IF(I593="","",(IF(I593&lt;=K593,"A TIEMPO","FUERA DE TIEMPO"))))</f>
        <v>A TIEMPO</v>
      </c>
      <c r="M593" s="34">
        <f>IF(I593="","",NETWORKDAYS(Hoja1!C593+1,Hoja1!I593,DiasNOLaborables))</f>
        <v>10</v>
      </c>
      <c r="N593" s="35" t="str">
        <f>IF(NETWORKDAYS(K593+1,I593,DiasNOLaborables)&lt;=0,"",NETWORKDAYS(K593+1,I593,DiasNOLaborables))</f>
        <v/>
      </c>
      <c r="O593" s="36"/>
      <c r="P593" s="37"/>
      <c r="Q593" s="38">
        <f>IFERROR(VLOOKUP(E593,$Y$50:$Z$63,2),"")</f>
        <v>10</v>
      </c>
      <c r="R593" s="37"/>
      <c r="S593" s="39"/>
    </row>
    <row r="594" spans="1:19" s="40" customFormat="1" x14ac:dyDescent="0.25">
      <c r="A594" s="32">
        <f t="shared" si="9"/>
        <v>583</v>
      </c>
      <c r="B594" s="54">
        <v>20180410104732</v>
      </c>
      <c r="C594" s="50">
        <v>43200</v>
      </c>
      <c r="D594" s="48" t="s">
        <v>124</v>
      </c>
      <c r="E594" s="48" t="s">
        <v>85</v>
      </c>
      <c r="F594" s="48" t="s">
        <v>109</v>
      </c>
      <c r="G594" s="48" t="s">
        <v>126</v>
      </c>
      <c r="H594" s="48" t="s">
        <v>44</v>
      </c>
      <c r="I594" s="49">
        <v>43214</v>
      </c>
      <c r="J594" s="48" t="s">
        <v>120</v>
      </c>
      <c r="K594" s="22">
        <f>IFERROR(WORKDAY(C594,Q594,DiasNOLaborables),"")</f>
        <v>43214</v>
      </c>
      <c r="L594" s="34" t="str">
        <f>+IF(C594="","",IF(I594="","",(IF(I594&lt;=K594,"A TIEMPO","FUERA DE TIEMPO"))))</f>
        <v>A TIEMPO</v>
      </c>
      <c r="M594" s="34">
        <f>IF(I594="","",NETWORKDAYS(Hoja1!C594+1,Hoja1!I594,DiasNOLaborables))</f>
        <v>10</v>
      </c>
      <c r="N594" s="35" t="str">
        <f>IF(NETWORKDAYS(K594+1,I594,DiasNOLaborables)&lt;=0,"",NETWORKDAYS(K594+1,I594,DiasNOLaborables))</f>
        <v/>
      </c>
      <c r="O594" s="36"/>
      <c r="P594" s="37"/>
      <c r="Q594" s="38">
        <f>IFERROR(VLOOKUP(E594,$Y$50:$Z$63,2),"")</f>
        <v>10</v>
      </c>
      <c r="R594" s="37"/>
      <c r="S594" s="39"/>
    </row>
    <row r="595" spans="1:19" s="40" customFormat="1" x14ac:dyDescent="0.25">
      <c r="A595" s="32">
        <f t="shared" si="9"/>
        <v>584</v>
      </c>
      <c r="B595" s="54">
        <v>20180410104530</v>
      </c>
      <c r="C595" s="50">
        <v>43200</v>
      </c>
      <c r="D595" s="48" t="s">
        <v>124</v>
      </c>
      <c r="E595" s="48" t="s">
        <v>85</v>
      </c>
      <c r="F595" s="48" t="s">
        <v>109</v>
      </c>
      <c r="G595" s="48" t="s">
        <v>126</v>
      </c>
      <c r="H595" s="48" t="s">
        <v>44</v>
      </c>
      <c r="I595" s="49">
        <v>43214</v>
      </c>
      <c r="J595" s="48" t="s">
        <v>120</v>
      </c>
      <c r="K595" s="22">
        <f>IFERROR(WORKDAY(C595,Q595,DiasNOLaborables),"")</f>
        <v>43214</v>
      </c>
      <c r="L595" s="34" t="str">
        <f>+IF(C595="","",IF(I595="","",(IF(I595&lt;=K595,"A TIEMPO","FUERA DE TIEMPO"))))</f>
        <v>A TIEMPO</v>
      </c>
      <c r="M595" s="34">
        <f>IF(I595="","",NETWORKDAYS(Hoja1!C595+1,Hoja1!I595,DiasNOLaborables))</f>
        <v>10</v>
      </c>
      <c r="N595" s="35" t="str">
        <f>IF(NETWORKDAYS(K595+1,I595,DiasNOLaborables)&lt;=0,"",NETWORKDAYS(K595+1,I595,DiasNOLaborables))</f>
        <v/>
      </c>
      <c r="O595" s="36"/>
      <c r="P595" s="37"/>
      <c r="Q595" s="38">
        <f>IFERROR(VLOOKUP(E595,$Y$50:$Z$63,2),"")</f>
        <v>10</v>
      </c>
      <c r="R595" s="37"/>
      <c r="S595" s="39"/>
    </row>
    <row r="596" spans="1:19" s="40" customFormat="1" x14ac:dyDescent="0.25">
      <c r="A596" s="32">
        <f t="shared" si="9"/>
        <v>585</v>
      </c>
      <c r="B596" s="54">
        <v>20180410104431</v>
      </c>
      <c r="C596" s="50">
        <v>43200</v>
      </c>
      <c r="D596" s="48" t="s">
        <v>124</v>
      </c>
      <c r="E596" s="48" t="s">
        <v>85</v>
      </c>
      <c r="F596" s="48" t="s">
        <v>109</v>
      </c>
      <c r="G596" s="48" t="s">
        <v>126</v>
      </c>
      <c r="H596" s="48" t="s">
        <v>44</v>
      </c>
      <c r="I596" s="49">
        <v>43214</v>
      </c>
      <c r="J596" s="48" t="s">
        <v>120</v>
      </c>
      <c r="K596" s="22">
        <f>IFERROR(WORKDAY(C596,Q596,DiasNOLaborables),"")</f>
        <v>43214</v>
      </c>
      <c r="L596" s="34" t="str">
        <f>+IF(C596="","",IF(I596="","",(IF(I596&lt;=K596,"A TIEMPO","FUERA DE TIEMPO"))))</f>
        <v>A TIEMPO</v>
      </c>
      <c r="M596" s="34">
        <f>IF(I596="","",NETWORKDAYS(Hoja1!C596+1,Hoja1!I596,DiasNOLaborables))</f>
        <v>10</v>
      </c>
      <c r="N596" s="35" t="str">
        <f>IF(NETWORKDAYS(K596+1,I596,DiasNOLaborables)&lt;=0,"",NETWORKDAYS(K596+1,I596,DiasNOLaborables))</f>
        <v/>
      </c>
      <c r="O596" s="36"/>
      <c r="P596" s="37"/>
      <c r="Q596" s="38">
        <f>IFERROR(VLOOKUP(E596,$Y$50:$Z$63,2),"")</f>
        <v>10</v>
      </c>
      <c r="R596" s="37"/>
      <c r="S596" s="39"/>
    </row>
    <row r="597" spans="1:19" s="40" customFormat="1" x14ac:dyDescent="0.25">
      <c r="A597" s="32">
        <f t="shared" si="9"/>
        <v>586</v>
      </c>
      <c r="B597" s="54">
        <v>20180410104141</v>
      </c>
      <c r="C597" s="50">
        <v>43200</v>
      </c>
      <c r="D597" s="48" t="s">
        <v>124</v>
      </c>
      <c r="E597" s="48" t="s">
        <v>85</v>
      </c>
      <c r="F597" s="48" t="s">
        <v>109</v>
      </c>
      <c r="G597" s="48" t="s">
        <v>126</v>
      </c>
      <c r="H597" s="48" t="s">
        <v>44</v>
      </c>
      <c r="I597" s="49">
        <v>43214</v>
      </c>
      <c r="J597" s="48" t="s">
        <v>120</v>
      </c>
      <c r="K597" s="22">
        <f>IFERROR(WORKDAY(C597,Q597,DiasNOLaborables),"")</f>
        <v>43214</v>
      </c>
      <c r="L597" s="34" t="str">
        <f>+IF(C597="","",IF(I597="","",(IF(I597&lt;=K597,"A TIEMPO","FUERA DE TIEMPO"))))</f>
        <v>A TIEMPO</v>
      </c>
      <c r="M597" s="34">
        <f>IF(I597="","",NETWORKDAYS(Hoja1!C597+1,Hoja1!I597,DiasNOLaborables))</f>
        <v>10</v>
      </c>
      <c r="N597" s="35" t="str">
        <f>IF(NETWORKDAYS(K597+1,I597,DiasNOLaborables)&lt;=0,"",NETWORKDAYS(K597+1,I597,DiasNOLaborables))</f>
        <v/>
      </c>
      <c r="O597" s="36"/>
      <c r="P597" s="37"/>
      <c r="Q597" s="38">
        <f>IFERROR(VLOOKUP(E597,$Y$50:$Z$63,2),"")</f>
        <v>10</v>
      </c>
      <c r="R597" s="37"/>
      <c r="S597" s="39"/>
    </row>
    <row r="598" spans="1:19" s="40" customFormat="1" x14ac:dyDescent="0.25">
      <c r="A598" s="32">
        <f t="shared" si="9"/>
        <v>587</v>
      </c>
      <c r="B598" s="54">
        <v>20180410103800</v>
      </c>
      <c r="C598" s="50">
        <v>43200</v>
      </c>
      <c r="D598" s="48" t="s">
        <v>124</v>
      </c>
      <c r="E598" s="48" t="s">
        <v>85</v>
      </c>
      <c r="F598" s="48" t="s">
        <v>109</v>
      </c>
      <c r="G598" s="48" t="s">
        <v>126</v>
      </c>
      <c r="H598" s="48" t="s">
        <v>44</v>
      </c>
      <c r="I598" s="49">
        <v>43214</v>
      </c>
      <c r="J598" s="48" t="s">
        <v>120</v>
      </c>
      <c r="K598" s="22">
        <f>IFERROR(WORKDAY(C598,Q598,DiasNOLaborables),"")</f>
        <v>43214</v>
      </c>
      <c r="L598" s="34" t="str">
        <f>+IF(C598="","",IF(I598="","",(IF(I598&lt;=K598,"A TIEMPO","FUERA DE TIEMPO"))))</f>
        <v>A TIEMPO</v>
      </c>
      <c r="M598" s="34">
        <f>IF(I598="","",NETWORKDAYS(Hoja1!C598+1,Hoja1!I598,DiasNOLaborables))</f>
        <v>10</v>
      </c>
      <c r="N598" s="35" t="str">
        <f>IF(NETWORKDAYS(K598+1,I598,DiasNOLaborables)&lt;=0,"",NETWORKDAYS(K598+1,I598,DiasNOLaborables))</f>
        <v/>
      </c>
      <c r="O598" s="36"/>
      <c r="P598" s="37"/>
      <c r="Q598" s="38">
        <f>IFERROR(VLOOKUP(E598,$Y$50:$Z$63,2),"")</f>
        <v>10</v>
      </c>
      <c r="R598" s="37"/>
      <c r="S598" s="39"/>
    </row>
    <row r="599" spans="1:19" s="40" customFormat="1" x14ac:dyDescent="0.25">
      <c r="A599" s="32">
        <f t="shared" si="9"/>
        <v>588</v>
      </c>
      <c r="B599" s="54">
        <v>20180410103613</v>
      </c>
      <c r="C599" s="50">
        <v>43200</v>
      </c>
      <c r="D599" s="48" t="s">
        <v>124</v>
      </c>
      <c r="E599" s="48" t="s">
        <v>85</v>
      </c>
      <c r="F599" s="48" t="s">
        <v>109</v>
      </c>
      <c r="G599" s="48" t="s">
        <v>126</v>
      </c>
      <c r="H599" s="48" t="s">
        <v>44</v>
      </c>
      <c r="I599" s="49">
        <v>43214</v>
      </c>
      <c r="J599" s="48" t="s">
        <v>120</v>
      </c>
      <c r="K599" s="22">
        <f>IFERROR(WORKDAY(C599,Q599,DiasNOLaborables),"")</f>
        <v>43214</v>
      </c>
      <c r="L599" s="34" t="str">
        <f>+IF(C599="","",IF(I599="","",(IF(I599&lt;=K599,"A TIEMPO","FUERA DE TIEMPO"))))</f>
        <v>A TIEMPO</v>
      </c>
      <c r="M599" s="34">
        <f>IF(I599="","",NETWORKDAYS(Hoja1!C599+1,Hoja1!I599,DiasNOLaborables))</f>
        <v>10</v>
      </c>
      <c r="N599" s="35" t="str">
        <f>IF(NETWORKDAYS(K599+1,I599,DiasNOLaborables)&lt;=0,"",NETWORKDAYS(K599+1,I599,DiasNOLaborables))</f>
        <v/>
      </c>
      <c r="O599" s="36"/>
      <c r="P599" s="37"/>
      <c r="Q599" s="38">
        <f>IFERROR(VLOOKUP(E599,$Y$50:$Z$63,2),"")</f>
        <v>10</v>
      </c>
      <c r="R599" s="37"/>
      <c r="S599" s="39"/>
    </row>
    <row r="600" spans="1:19" s="40" customFormat="1" x14ac:dyDescent="0.25">
      <c r="A600" s="32">
        <f t="shared" si="9"/>
        <v>589</v>
      </c>
      <c r="B600" s="54">
        <v>20180410103559</v>
      </c>
      <c r="C600" s="50">
        <v>43200</v>
      </c>
      <c r="D600" s="48" t="s">
        <v>124</v>
      </c>
      <c r="E600" s="48" t="s">
        <v>85</v>
      </c>
      <c r="F600" s="48" t="s">
        <v>109</v>
      </c>
      <c r="G600" s="48" t="s">
        <v>126</v>
      </c>
      <c r="H600" s="48" t="s">
        <v>44</v>
      </c>
      <c r="I600" s="49">
        <v>43214</v>
      </c>
      <c r="J600" s="48" t="s">
        <v>120</v>
      </c>
      <c r="K600" s="22">
        <f>IFERROR(WORKDAY(C600,Q600,DiasNOLaborables),"")</f>
        <v>43214</v>
      </c>
      <c r="L600" s="34" t="str">
        <f>+IF(C600="","",IF(I600="","",(IF(I600&lt;=K600,"A TIEMPO","FUERA DE TIEMPO"))))</f>
        <v>A TIEMPO</v>
      </c>
      <c r="M600" s="34">
        <f>IF(I600="","",NETWORKDAYS(Hoja1!C600+1,Hoja1!I600,DiasNOLaborables))</f>
        <v>10</v>
      </c>
      <c r="N600" s="35" t="str">
        <f>IF(NETWORKDAYS(K600+1,I600,DiasNOLaborables)&lt;=0,"",NETWORKDAYS(K600+1,I600,DiasNOLaborables))</f>
        <v/>
      </c>
      <c r="O600" s="36"/>
      <c r="P600" s="37"/>
      <c r="Q600" s="38">
        <f>IFERROR(VLOOKUP(E600,$Y$50:$Z$63,2),"")</f>
        <v>10</v>
      </c>
      <c r="R600" s="37"/>
      <c r="S600" s="39"/>
    </row>
    <row r="601" spans="1:19" s="40" customFormat="1" x14ac:dyDescent="0.25">
      <c r="A601" s="32">
        <f t="shared" si="9"/>
        <v>590</v>
      </c>
      <c r="B601" s="54">
        <v>20180410103517</v>
      </c>
      <c r="C601" s="50">
        <v>43200</v>
      </c>
      <c r="D601" s="48" t="s">
        <v>124</v>
      </c>
      <c r="E601" s="48" t="s">
        <v>85</v>
      </c>
      <c r="F601" s="48" t="s">
        <v>109</v>
      </c>
      <c r="G601" s="48" t="s">
        <v>126</v>
      </c>
      <c r="H601" s="48" t="s">
        <v>44</v>
      </c>
      <c r="I601" s="49">
        <v>43214</v>
      </c>
      <c r="J601" s="48" t="s">
        <v>120</v>
      </c>
      <c r="K601" s="22">
        <f>IFERROR(WORKDAY(C601,Q601,DiasNOLaborables),"")</f>
        <v>43214</v>
      </c>
      <c r="L601" s="34" t="str">
        <f>+IF(C601="","",IF(I601="","",(IF(I601&lt;=K601,"A TIEMPO","FUERA DE TIEMPO"))))</f>
        <v>A TIEMPO</v>
      </c>
      <c r="M601" s="34">
        <f>IF(I601="","",NETWORKDAYS(Hoja1!C601+1,Hoja1!I601,DiasNOLaborables))</f>
        <v>10</v>
      </c>
      <c r="N601" s="35" t="str">
        <f>IF(NETWORKDAYS(K601+1,I601,DiasNOLaborables)&lt;=0,"",NETWORKDAYS(K601+1,I601,DiasNOLaborables))</f>
        <v/>
      </c>
      <c r="O601" s="36"/>
      <c r="P601" s="37"/>
      <c r="Q601" s="38">
        <f>IFERROR(VLOOKUP(E601,$Y$50:$Z$63,2),"")</f>
        <v>10</v>
      </c>
      <c r="R601" s="37"/>
      <c r="S601" s="39"/>
    </row>
    <row r="602" spans="1:19" s="40" customFormat="1" x14ac:dyDescent="0.25">
      <c r="A602" s="32">
        <f t="shared" si="9"/>
        <v>591</v>
      </c>
      <c r="B602" s="54">
        <v>20180410103207</v>
      </c>
      <c r="C602" s="50">
        <v>43200</v>
      </c>
      <c r="D602" s="48" t="s">
        <v>124</v>
      </c>
      <c r="E602" s="48" t="s">
        <v>85</v>
      </c>
      <c r="F602" s="48" t="s">
        <v>109</v>
      </c>
      <c r="G602" s="48" t="s">
        <v>126</v>
      </c>
      <c r="H602" s="48" t="s">
        <v>44</v>
      </c>
      <c r="I602" s="49">
        <v>43214</v>
      </c>
      <c r="J602" s="48" t="s">
        <v>120</v>
      </c>
      <c r="K602" s="22">
        <f>IFERROR(WORKDAY(C602,Q602,DiasNOLaborables),"")</f>
        <v>43214</v>
      </c>
      <c r="L602" s="34" t="str">
        <f>+IF(C602="","",IF(I602="","",(IF(I602&lt;=K602,"A TIEMPO","FUERA DE TIEMPO"))))</f>
        <v>A TIEMPO</v>
      </c>
      <c r="M602" s="34">
        <f>IF(I602="","",NETWORKDAYS(Hoja1!C602+1,Hoja1!I602,DiasNOLaborables))</f>
        <v>10</v>
      </c>
      <c r="N602" s="35" t="str">
        <f>IF(NETWORKDAYS(K602+1,I602,DiasNOLaborables)&lt;=0,"",NETWORKDAYS(K602+1,I602,DiasNOLaborables))</f>
        <v/>
      </c>
      <c r="O602" s="36"/>
      <c r="P602" s="37"/>
      <c r="Q602" s="38">
        <f>IFERROR(VLOOKUP(E602,$Y$50:$Z$63,2),"")</f>
        <v>10</v>
      </c>
      <c r="R602" s="37"/>
      <c r="S602" s="39"/>
    </row>
    <row r="603" spans="1:19" s="40" customFormat="1" x14ac:dyDescent="0.25">
      <c r="A603" s="32">
        <f t="shared" si="9"/>
        <v>592</v>
      </c>
      <c r="B603" s="54">
        <v>20180410103101</v>
      </c>
      <c r="C603" s="50">
        <v>43200</v>
      </c>
      <c r="D603" s="48" t="s">
        <v>124</v>
      </c>
      <c r="E603" s="48" t="s">
        <v>85</v>
      </c>
      <c r="F603" s="48" t="s">
        <v>109</v>
      </c>
      <c r="G603" s="48" t="s">
        <v>126</v>
      </c>
      <c r="H603" s="48" t="s">
        <v>44</v>
      </c>
      <c r="I603" s="49">
        <v>43214</v>
      </c>
      <c r="J603" s="48" t="s">
        <v>120</v>
      </c>
      <c r="K603" s="22">
        <f>IFERROR(WORKDAY(C603,Q603,DiasNOLaborables),"")</f>
        <v>43214</v>
      </c>
      <c r="L603" s="34" t="str">
        <f>+IF(C603="","",IF(I603="","",(IF(I603&lt;=K603,"A TIEMPO","FUERA DE TIEMPO"))))</f>
        <v>A TIEMPO</v>
      </c>
      <c r="M603" s="34">
        <f>IF(I603="","",NETWORKDAYS(Hoja1!C603+1,Hoja1!I603,DiasNOLaborables))</f>
        <v>10</v>
      </c>
      <c r="N603" s="35" t="str">
        <f>IF(NETWORKDAYS(K603+1,I603,DiasNOLaborables)&lt;=0,"",NETWORKDAYS(K603+1,I603,DiasNOLaborables))</f>
        <v/>
      </c>
      <c r="O603" s="36"/>
      <c r="P603" s="37"/>
      <c r="Q603" s="38">
        <f>IFERROR(VLOOKUP(E603,$Y$50:$Z$63,2),"")</f>
        <v>10</v>
      </c>
      <c r="R603" s="37"/>
      <c r="S603" s="39"/>
    </row>
    <row r="604" spans="1:19" s="40" customFormat="1" x14ac:dyDescent="0.25">
      <c r="A604" s="32">
        <f t="shared" si="9"/>
        <v>593</v>
      </c>
      <c r="B604" s="54">
        <v>20180410102958</v>
      </c>
      <c r="C604" s="50">
        <v>43200</v>
      </c>
      <c r="D604" s="48" t="s">
        <v>124</v>
      </c>
      <c r="E604" s="48" t="s">
        <v>85</v>
      </c>
      <c r="F604" s="48" t="s">
        <v>109</v>
      </c>
      <c r="G604" s="48" t="s">
        <v>126</v>
      </c>
      <c r="H604" s="48" t="s">
        <v>44</v>
      </c>
      <c r="I604" s="49">
        <v>43214</v>
      </c>
      <c r="J604" s="48" t="s">
        <v>120</v>
      </c>
      <c r="K604" s="22">
        <f>IFERROR(WORKDAY(C604,Q604,DiasNOLaborables),"")</f>
        <v>43214</v>
      </c>
      <c r="L604" s="34" t="str">
        <f>+IF(C604="","",IF(I604="","",(IF(I604&lt;=K604,"A TIEMPO","FUERA DE TIEMPO"))))</f>
        <v>A TIEMPO</v>
      </c>
      <c r="M604" s="34">
        <f>IF(I604="","",NETWORKDAYS(Hoja1!C604+1,Hoja1!I604,DiasNOLaborables))</f>
        <v>10</v>
      </c>
      <c r="N604" s="35" t="str">
        <f>IF(NETWORKDAYS(K604+1,I604,DiasNOLaborables)&lt;=0,"",NETWORKDAYS(K604+1,I604,DiasNOLaborables))</f>
        <v/>
      </c>
      <c r="O604" s="36"/>
      <c r="P604" s="37"/>
      <c r="Q604" s="38">
        <f>IFERROR(VLOOKUP(E604,$Y$50:$Z$63,2),"")</f>
        <v>10</v>
      </c>
      <c r="R604" s="37"/>
      <c r="S604" s="39"/>
    </row>
    <row r="605" spans="1:19" s="40" customFormat="1" x14ac:dyDescent="0.25">
      <c r="A605" s="32">
        <f t="shared" si="9"/>
        <v>594</v>
      </c>
      <c r="B605" s="54">
        <v>20180410102927</v>
      </c>
      <c r="C605" s="50">
        <v>43200</v>
      </c>
      <c r="D605" s="48" t="s">
        <v>124</v>
      </c>
      <c r="E605" s="48" t="s">
        <v>85</v>
      </c>
      <c r="F605" s="48" t="s">
        <v>109</v>
      </c>
      <c r="G605" s="48" t="s">
        <v>126</v>
      </c>
      <c r="H605" s="48" t="s">
        <v>44</v>
      </c>
      <c r="I605" s="49">
        <v>43214</v>
      </c>
      <c r="J605" s="48" t="s">
        <v>120</v>
      </c>
      <c r="K605" s="22">
        <f>IFERROR(WORKDAY(C605,Q605,DiasNOLaborables),"")</f>
        <v>43214</v>
      </c>
      <c r="L605" s="34" t="str">
        <f>+IF(C605="","",IF(I605="","",(IF(I605&lt;=K605,"A TIEMPO","FUERA DE TIEMPO"))))</f>
        <v>A TIEMPO</v>
      </c>
      <c r="M605" s="34">
        <f>IF(I605="","",NETWORKDAYS(Hoja1!C605+1,Hoja1!I605,DiasNOLaborables))</f>
        <v>10</v>
      </c>
      <c r="N605" s="35" t="str">
        <f>IF(NETWORKDAYS(K605+1,I605,DiasNOLaborables)&lt;=0,"",NETWORKDAYS(K605+1,I605,DiasNOLaborables))</f>
        <v/>
      </c>
      <c r="O605" s="36"/>
      <c r="P605" s="37"/>
      <c r="Q605" s="38">
        <f>IFERROR(VLOOKUP(E605,$Y$50:$Z$63,2),"")</f>
        <v>10</v>
      </c>
      <c r="R605" s="37"/>
      <c r="S605" s="39"/>
    </row>
    <row r="606" spans="1:19" s="40" customFormat="1" x14ac:dyDescent="0.25">
      <c r="A606" s="32">
        <f t="shared" si="9"/>
        <v>595</v>
      </c>
      <c r="B606" s="54">
        <v>20180410102511</v>
      </c>
      <c r="C606" s="50">
        <v>43200</v>
      </c>
      <c r="D606" s="48" t="s">
        <v>124</v>
      </c>
      <c r="E606" s="48" t="s">
        <v>85</v>
      </c>
      <c r="F606" s="48" t="s">
        <v>109</v>
      </c>
      <c r="G606" s="48" t="s">
        <v>126</v>
      </c>
      <c r="H606" s="48" t="s">
        <v>44</v>
      </c>
      <c r="I606" s="49">
        <v>43214</v>
      </c>
      <c r="J606" s="48" t="s">
        <v>120</v>
      </c>
      <c r="K606" s="22">
        <f>IFERROR(WORKDAY(C606,Q606,DiasNOLaborables),"")</f>
        <v>43214</v>
      </c>
      <c r="L606" s="34" t="str">
        <f>+IF(C606="","",IF(I606="","",(IF(I606&lt;=K606,"A TIEMPO","FUERA DE TIEMPO"))))</f>
        <v>A TIEMPO</v>
      </c>
      <c r="M606" s="34">
        <f>IF(I606="","",NETWORKDAYS(Hoja1!C606+1,Hoja1!I606,DiasNOLaborables))</f>
        <v>10</v>
      </c>
      <c r="N606" s="35" t="str">
        <f>IF(NETWORKDAYS(K606+1,I606,DiasNOLaborables)&lt;=0,"",NETWORKDAYS(K606+1,I606,DiasNOLaborables))</f>
        <v/>
      </c>
      <c r="O606" s="36"/>
      <c r="P606" s="37"/>
      <c r="Q606" s="38">
        <f>IFERROR(VLOOKUP(E606,$Y$50:$Z$63,2),"")</f>
        <v>10</v>
      </c>
      <c r="R606" s="37"/>
      <c r="S606" s="39"/>
    </row>
    <row r="607" spans="1:19" s="40" customFormat="1" x14ac:dyDescent="0.25">
      <c r="A607" s="32">
        <f t="shared" si="9"/>
        <v>596</v>
      </c>
      <c r="B607" s="54">
        <v>20180410102229</v>
      </c>
      <c r="C607" s="50">
        <v>43200</v>
      </c>
      <c r="D607" s="48" t="s">
        <v>124</v>
      </c>
      <c r="E607" s="48" t="s">
        <v>85</v>
      </c>
      <c r="F607" s="48" t="s">
        <v>109</v>
      </c>
      <c r="G607" s="48" t="s">
        <v>126</v>
      </c>
      <c r="H607" s="48" t="s">
        <v>44</v>
      </c>
      <c r="I607" s="49">
        <v>43214</v>
      </c>
      <c r="J607" s="48" t="s">
        <v>120</v>
      </c>
      <c r="K607" s="22">
        <f>IFERROR(WORKDAY(C607,Q607,DiasNOLaborables),"")</f>
        <v>43214</v>
      </c>
      <c r="L607" s="34" t="str">
        <f>+IF(C607="","",IF(I607="","",(IF(I607&lt;=K607,"A TIEMPO","FUERA DE TIEMPO"))))</f>
        <v>A TIEMPO</v>
      </c>
      <c r="M607" s="34">
        <f>IF(I607="","",NETWORKDAYS(Hoja1!C607+1,Hoja1!I607,DiasNOLaborables))</f>
        <v>10</v>
      </c>
      <c r="N607" s="35" t="str">
        <f>IF(NETWORKDAYS(K607+1,I607,DiasNOLaborables)&lt;=0,"",NETWORKDAYS(K607+1,I607,DiasNOLaborables))</f>
        <v/>
      </c>
      <c r="O607" s="36"/>
      <c r="P607" s="37"/>
      <c r="Q607" s="38">
        <f>IFERROR(VLOOKUP(E607,$Y$50:$Z$63,2),"")</f>
        <v>10</v>
      </c>
      <c r="R607" s="37"/>
      <c r="S607" s="39"/>
    </row>
    <row r="608" spans="1:19" s="40" customFormat="1" x14ac:dyDescent="0.25">
      <c r="A608" s="32">
        <f t="shared" si="9"/>
        <v>597</v>
      </c>
      <c r="B608" s="54">
        <v>20180410101605</v>
      </c>
      <c r="C608" s="50">
        <v>43200</v>
      </c>
      <c r="D608" s="48" t="s">
        <v>124</v>
      </c>
      <c r="E608" s="48" t="s">
        <v>85</v>
      </c>
      <c r="F608" s="48" t="s">
        <v>109</v>
      </c>
      <c r="G608" s="48" t="s">
        <v>126</v>
      </c>
      <c r="H608" s="48" t="s">
        <v>44</v>
      </c>
      <c r="I608" s="49">
        <v>43214</v>
      </c>
      <c r="J608" s="48" t="s">
        <v>120</v>
      </c>
      <c r="K608" s="22">
        <f>IFERROR(WORKDAY(C608,Q608,DiasNOLaborables),"")</f>
        <v>43214</v>
      </c>
      <c r="L608" s="34" t="str">
        <f>+IF(C608="","",IF(I608="","",(IF(I608&lt;=K608,"A TIEMPO","FUERA DE TIEMPO"))))</f>
        <v>A TIEMPO</v>
      </c>
      <c r="M608" s="34">
        <f>IF(I608="","",NETWORKDAYS(Hoja1!C608+1,Hoja1!I608,DiasNOLaborables))</f>
        <v>10</v>
      </c>
      <c r="N608" s="35" t="str">
        <f>IF(NETWORKDAYS(K608+1,I608,DiasNOLaborables)&lt;=0,"",NETWORKDAYS(K608+1,I608,DiasNOLaborables))</f>
        <v/>
      </c>
      <c r="O608" s="36"/>
      <c r="P608" s="37"/>
      <c r="Q608" s="38">
        <f>IFERROR(VLOOKUP(E608,$Y$50:$Z$63,2),"")</f>
        <v>10</v>
      </c>
      <c r="R608" s="37"/>
      <c r="S608" s="39"/>
    </row>
    <row r="609" spans="1:19" s="40" customFormat="1" x14ac:dyDescent="0.25">
      <c r="A609" s="32">
        <f t="shared" si="9"/>
        <v>598</v>
      </c>
      <c r="B609" s="54">
        <v>20180410101556</v>
      </c>
      <c r="C609" s="50">
        <v>43200</v>
      </c>
      <c r="D609" s="48" t="s">
        <v>124</v>
      </c>
      <c r="E609" s="48" t="s">
        <v>85</v>
      </c>
      <c r="F609" s="48" t="s">
        <v>109</v>
      </c>
      <c r="G609" s="48" t="s">
        <v>126</v>
      </c>
      <c r="H609" s="48" t="s">
        <v>44</v>
      </c>
      <c r="I609" s="49">
        <v>43214</v>
      </c>
      <c r="J609" s="48" t="s">
        <v>120</v>
      </c>
      <c r="K609" s="22">
        <f>IFERROR(WORKDAY(C609,Q609,DiasNOLaborables),"")</f>
        <v>43214</v>
      </c>
      <c r="L609" s="34" t="str">
        <f>+IF(C609="","",IF(I609="","",(IF(I609&lt;=K609,"A TIEMPO","FUERA DE TIEMPO"))))</f>
        <v>A TIEMPO</v>
      </c>
      <c r="M609" s="34">
        <f>IF(I609="","",NETWORKDAYS(Hoja1!C609+1,Hoja1!I609,DiasNOLaborables))</f>
        <v>10</v>
      </c>
      <c r="N609" s="35" t="str">
        <f>IF(NETWORKDAYS(K609+1,I609,DiasNOLaborables)&lt;=0,"",NETWORKDAYS(K609+1,I609,DiasNOLaborables))</f>
        <v/>
      </c>
      <c r="O609" s="36"/>
      <c r="P609" s="37"/>
      <c r="Q609" s="38">
        <f>IFERROR(VLOOKUP(E609,$Y$50:$Z$63,2),"")</f>
        <v>10</v>
      </c>
      <c r="R609" s="37"/>
      <c r="S609" s="39"/>
    </row>
    <row r="610" spans="1:19" s="40" customFormat="1" x14ac:dyDescent="0.25">
      <c r="A610" s="32">
        <f t="shared" si="9"/>
        <v>599</v>
      </c>
      <c r="B610" s="54">
        <v>20180410101148</v>
      </c>
      <c r="C610" s="50">
        <v>43200</v>
      </c>
      <c r="D610" s="48" t="s">
        <v>124</v>
      </c>
      <c r="E610" s="48" t="s">
        <v>85</v>
      </c>
      <c r="F610" s="48" t="s">
        <v>109</v>
      </c>
      <c r="G610" s="48" t="s">
        <v>126</v>
      </c>
      <c r="H610" s="48" t="s">
        <v>44</v>
      </c>
      <c r="I610" s="49">
        <v>43214</v>
      </c>
      <c r="J610" s="48" t="s">
        <v>120</v>
      </c>
      <c r="K610" s="22">
        <f>IFERROR(WORKDAY(C610,Q610,DiasNOLaborables),"")</f>
        <v>43214</v>
      </c>
      <c r="L610" s="34" t="str">
        <f>+IF(C610="","",IF(I610="","",(IF(I610&lt;=K610,"A TIEMPO","FUERA DE TIEMPO"))))</f>
        <v>A TIEMPO</v>
      </c>
      <c r="M610" s="34">
        <f>IF(I610="","",NETWORKDAYS(Hoja1!C610+1,Hoja1!I610,DiasNOLaborables))</f>
        <v>10</v>
      </c>
      <c r="N610" s="35" t="str">
        <f>IF(NETWORKDAYS(K610+1,I610,DiasNOLaborables)&lt;=0,"",NETWORKDAYS(K610+1,I610,DiasNOLaborables))</f>
        <v/>
      </c>
      <c r="O610" s="36"/>
      <c r="P610" s="37"/>
      <c r="Q610" s="38">
        <f>IFERROR(VLOOKUP(E610,$Y$50:$Z$63,2),"")</f>
        <v>10</v>
      </c>
      <c r="R610" s="37"/>
      <c r="S610" s="39"/>
    </row>
    <row r="611" spans="1:19" s="40" customFormat="1" x14ac:dyDescent="0.25">
      <c r="A611" s="32">
        <f t="shared" si="9"/>
        <v>600</v>
      </c>
      <c r="B611" s="54">
        <v>20189050034102</v>
      </c>
      <c r="C611" s="50">
        <v>43213</v>
      </c>
      <c r="D611" s="48" t="s">
        <v>123</v>
      </c>
      <c r="E611" s="48" t="s">
        <v>82</v>
      </c>
      <c r="F611" s="48" t="s">
        <v>109</v>
      </c>
      <c r="G611" s="48" t="s">
        <v>126</v>
      </c>
      <c r="H611" s="48" t="s">
        <v>44</v>
      </c>
      <c r="I611" s="49">
        <v>43214</v>
      </c>
      <c r="J611" s="48" t="s">
        <v>120</v>
      </c>
      <c r="K611" s="22">
        <f>IFERROR(WORKDAY(C611,Q611,DiasNOLaborables),"")</f>
        <v>43236</v>
      </c>
      <c r="L611" s="34" t="str">
        <f>+IF(C611="","",IF(I611="","",(IF(I611&lt;=K611,"A TIEMPO","FUERA DE TIEMPO"))))</f>
        <v>A TIEMPO</v>
      </c>
      <c r="M611" s="34">
        <f>IF(I611="","",NETWORKDAYS(Hoja1!C611+1,Hoja1!I611,DiasNOLaborables))</f>
        <v>1</v>
      </c>
      <c r="N611" s="35" t="str">
        <f>IF(NETWORKDAYS(K611+1,I611,DiasNOLaborables)&lt;=0,"",NETWORKDAYS(K611+1,I611,DiasNOLaborables))</f>
        <v/>
      </c>
      <c r="O611" s="36"/>
      <c r="P611" s="37"/>
      <c r="Q611" s="38">
        <f>IFERROR(VLOOKUP(E611,$Y$50:$Z$63,2),"")</f>
        <v>15</v>
      </c>
      <c r="R611" s="37"/>
      <c r="S611" s="39"/>
    </row>
    <row r="612" spans="1:19" s="40" customFormat="1" x14ac:dyDescent="0.25">
      <c r="A612" s="32">
        <f t="shared" si="9"/>
        <v>601</v>
      </c>
      <c r="B612" s="54">
        <v>20180411210559</v>
      </c>
      <c r="C612" s="50">
        <v>43201</v>
      </c>
      <c r="D612" s="48" t="s">
        <v>124</v>
      </c>
      <c r="E612" s="48" t="s">
        <v>85</v>
      </c>
      <c r="F612" s="48" t="s">
        <v>109</v>
      </c>
      <c r="G612" s="48" t="s">
        <v>126</v>
      </c>
      <c r="H612" s="48" t="s">
        <v>44</v>
      </c>
      <c r="I612" s="49">
        <v>43215</v>
      </c>
      <c r="J612" s="48" t="s">
        <v>120</v>
      </c>
      <c r="K612" s="22">
        <f>IFERROR(WORKDAY(C612,Q612,DiasNOLaborables),"")</f>
        <v>43215</v>
      </c>
      <c r="L612" s="34" t="str">
        <f>+IF(C612="","",IF(I612="","",(IF(I612&lt;=K612,"A TIEMPO","FUERA DE TIEMPO"))))</f>
        <v>A TIEMPO</v>
      </c>
      <c r="M612" s="34">
        <f>IF(I612="","",NETWORKDAYS(Hoja1!C612+1,Hoja1!I612,DiasNOLaborables))</f>
        <v>10</v>
      </c>
      <c r="N612" s="35" t="str">
        <f>IF(NETWORKDAYS(K612+1,I612,DiasNOLaborables)&lt;=0,"",NETWORKDAYS(K612+1,I612,DiasNOLaborables))</f>
        <v/>
      </c>
      <c r="O612" s="36"/>
      <c r="P612" s="37"/>
      <c r="Q612" s="38">
        <f>IFERROR(VLOOKUP(E612,$Y$50:$Z$63,2),"")</f>
        <v>10</v>
      </c>
      <c r="R612" s="37"/>
      <c r="S612" s="39"/>
    </row>
    <row r="613" spans="1:19" s="40" customFormat="1" x14ac:dyDescent="0.25">
      <c r="A613" s="32">
        <f t="shared" si="9"/>
        <v>602</v>
      </c>
      <c r="B613" s="54">
        <v>20180411204300</v>
      </c>
      <c r="C613" s="50">
        <v>43201</v>
      </c>
      <c r="D613" s="48" t="s">
        <v>124</v>
      </c>
      <c r="E613" s="48" t="s">
        <v>85</v>
      </c>
      <c r="F613" s="48" t="s">
        <v>109</v>
      </c>
      <c r="G613" s="48" t="s">
        <v>126</v>
      </c>
      <c r="H613" s="48" t="s">
        <v>44</v>
      </c>
      <c r="I613" s="49">
        <v>43215</v>
      </c>
      <c r="J613" s="48" t="s">
        <v>120</v>
      </c>
      <c r="K613" s="22">
        <f>IFERROR(WORKDAY(C613,Q613,DiasNOLaborables),"")</f>
        <v>43215</v>
      </c>
      <c r="L613" s="34" t="str">
        <f>+IF(C613="","",IF(I613="","",(IF(I613&lt;=K613,"A TIEMPO","FUERA DE TIEMPO"))))</f>
        <v>A TIEMPO</v>
      </c>
      <c r="M613" s="34">
        <f>IF(I613="","",NETWORKDAYS(Hoja1!C613+1,Hoja1!I613,DiasNOLaborables))</f>
        <v>10</v>
      </c>
      <c r="N613" s="35" t="str">
        <f>IF(NETWORKDAYS(K613+1,I613,DiasNOLaborables)&lt;=0,"",NETWORKDAYS(K613+1,I613,DiasNOLaborables))</f>
        <v/>
      </c>
      <c r="O613" s="36"/>
      <c r="P613" s="37"/>
      <c r="Q613" s="38">
        <f>IFERROR(VLOOKUP(E613,$Y$50:$Z$63,2),"")</f>
        <v>10</v>
      </c>
      <c r="R613" s="37"/>
      <c r="S613" s="39"/>
    </row>
    <row r="614" spans="1:19" s="40" customFormat="1" x14ac:dyDescent="0.25">
      <c r="A614" s="32">
        <f t="shared" si="9"/>
        <v>603</v>
      </c>
      <c r="B614" s="54">
        <v>20180411201009</v>
      </c>
      <c r="C614" s="50">
        <v>43201</v>
      </c>
      <c r="D614" s="48" t="s">
        <v>124</v>
      </c>
      <c r="E614" s="48" t="s">
        <v>85</v>
      </c>
      <c r="F614" s="48" t="s">
        <v>109</v>
      </c>
      <c r="G614" s="48" t="s">
        <v>126</v>
      </c>
      <c r="H614" s="48" t="s">
        <v>44</v>
      </c>
      <c r="I614" s="49">
        <v>43215</v>
      </c>
      <c r="J614" s="48" t="s">
        <v>120</v>
      </c>
      <c r="K614" s="22">
        <f>IFERROR(WORKDAY(C614,Q614,DiasNOLaborables),"")</f>
        <v>43215</v>
      </c>
      <c r="L614" s="34" t="str">
        <f>+IF(C614="","",IF(I614="","",(IF(I614&lt;=K614,"A TIEMPO","FUERA DE TIEMPO"))))</f>
        <v>A TIEMPO</v>
      </c>
      <c r="M614" s="34">
        <f>IF(I614="","",NETWORKDAYS(Hoja1!C614+1,Hoja1!I614,DiasNOLaborables))</f>
        <v>10</v>
      </c>
      <c r="N614" s="35" t="str">
        <f>IF(NETWORKDAYS(K614+1,I614,DiasNOLaborables)&lt;=0,"",NETWORKDAYS(K614+1,I614,DiasNOLaborables))</f>
        <v/>
      </c>
      <c r="O614" s="36"/>
      <c r="P614" s="37"/>
      <c r="Q614" s="38">
        <f>IFERROR(VLOOKUP(E614,$Y$50:$Z$63,2),"")</f>
        <v>10</v>
      </c>
      <c r="R614" s="37"/>
      <c r="S614" s="39"/>
    </row>
    <row r="615" spans="1:19" s="40" customFormat="1" x14ac:dyDescent="0.25">
      <c r="A615" s="32">
        <f t="shared" si="9"/>
        <v>604</v>
      </c>
      <c r="B615" s="54">
        <v>20180411200646</v>
      </c>
      <c r="C615" s="50">
        <v>43201</v>
      </c>
      <c r="D615" s="48" t="s">
        <v>124</v>
      </c>
      <c r="E615" s="48" t="s">
        <v>85</v>
      </c>
      <c r="F615" s="48" t="s">
        <v>109</v>
      </c>
      <c r="G615" s="48" t="s">
        <v>126</v>
      </c>
      <c r="H615" s="48" t="s">
        <v>44</v>
      </c>
      <c r="I615" s="49">
        <v>43215</v>
      </c>
      <c r="J615" s="48" t="s">
        <v>120</v>
      </c>
      <c r="K615" s="22">
        <f>IFERROR(WORKDAY(C615,Q615,DiasNOLaborables),"")</f>
        <v>43215</v>
      </c>
      <c r="L615" s="34" t="str">
        <f>+IF(C615="","",IF(I615="","",(IF(I615&lt;=K615,"A TIEMPO","FUERA DE TIEMPO"))))</f>
        <v>A TIEMPO</v>
      </c>
      <c r="M615" s="34">
        <f>IF(I615="","",NETWORKDAYS(Hoja1!C615+1,Hoja1!I615,DiasNOLaborables))</f>
        <v>10</v>
      </c>
      <c r="N615" s="35" t="str">
        <f>IF(NETWORKDAYS(K615+1,I615,DiasNOLaborables)&lt;=0,"",NETWORKDAYS(K615+1,I615,DiasNOLaborables))</f>
        <v/>
      </c>
      <c r="O615" s="36"/>
      <c r="P615" s="37"/>
      <c r="Q615" s="38">
        <f>IFERROR(VLOOKUP(E615,$Y$50:$Z$63,2),"")</f>
        <v>10</v>
      </c>
      <c r="R615" s="37"/>
      <c r="S615" s="39"/>
    </row>
    <row r="616" spans="1:19" s="40" customFormat="1" x14ac:dyDescent="0.25">
      <c r="A616" s="32">
        <f t="shared" si="9"/>
        <v>605</v>
      </c>
      <c r="B616" s="54">
        <v>20180411200138</v>
      </c>
      <c r="C616" s="50">
        <v>43201</v>
      </c>
      <c r="D616" s="48" t="s">
        <v>124</v>
      </c>
      <c r="E616" s="48" t="s">
        <v>85</v>
      </c>
      <c r="F616" s="48" t="s">
        <v>109</v>
      </c>
      <c r="G616" s="48" t="s">
        <v>126</v>
      </c>
      <c r="H616" s="48" t="s">
        <v>44</v>
      </c>
      <c r="I616" s="49">
        <v>43215</v>
      </c>
      <c r="J616" s="48" t="s">
        <v>120</v>
      </c>
      <c r="K616" s="22">
        <f>IFERROR(WORKDAY(C616,Q616,DiasNOLaborables),"")</f>
        <v>43215</v>
      </c>
      <c r="L616" s="34" t="str">
        <f>+IF(C616="","",IF(I616="","",(IF(I616&lt;=K616,"A TIEMPO","FUERA DE TIEMPO"))))</f>
        <v>A TIEMPO</v>
      </c>
      <c r="M616" s="34">
        <f>IF(I616="","",NETWORKDAYS(Hoja1!C616+1,Hoja1!I616,DiasNOLaborables))</f>
        <v>10</v>
      </c>
      <c r="N616" s="35" t="str">
        <f>IF(NETWORKDAYS(K616+1,I616,DiasNOLaborables)&lt;=0,"",NETWORKDAYS(K616+1,I616,DiasNOLaborables))</f>
        <v/>
      </c>
      <c r="O616" s="36"/>
      <c r="P616" s="37"/>
      <c r="Q616" s="38">
        <f>IFERROR(VLOOKUP(E616,$Y$50:$Z$63,2),"")</f>
        <v>10</v>
      </c>
      <c r="R616" s="37"/>
      <c r="S616" s="39"/>
    </row>
    <row r="617" spans="1:19" s="40" customFormat="1" x14ac:dyDescent="0.25">
      <c r="A617" s="32">
        <f t="shared" si="9"/>
        <v>606</v>
      </c>
      <c r="B617" s="54">
        <v>20180411191814</v>
      </c>
      <c r="C617" s="50">
        <v>43201</v>
      </c>
      <c r="D617" s="48" t="s">
        <v>124</v>
      </c>
      <c r="E617" s="48" t="s">
        <v>85</v>
      </c>
      <c r="F617" s="48" t="s">
        <v>109</v>
      </c>
      <c r="G617" s="48" t="s">
        <v>126</v>
      </c>
      <c r="H617" s="48" t="s">
        <v>44</v>
      </c>
      <c r="I617" s="49">
        <v>43215</v>
      </c>
      <c r="J617" s="48" t="s">
        <v>120</v>
      </c>
      <c r="K617" s="22">
        <f>IFERROR(WORKDAY(C617,Q617,DiasNOLaborables),"")</f>
        <v>43215</v>
      </c>
      <c r="L617" s="34" t="str">
        <f>+IF(C617="","",IF(I617="","",(IF(I617&lt;=K617,"A TIEMPO","FUERA DE TIEMPO"))))</f>
        <v>A TIEMPO</v>
      </c>
      <c r="M617" s="34">
        <f>IF(I617="","",NETWORKDAYS(Hoja1!C617+1,Hoja1!I617,DiasNOLaborables))</f>
        <v>10</v>
      </c>
      <c r="N617" s="35" t="str">
        <f>IF(NETWORKDAYS(K617+1,I617,DiasNOLaborables)&lt;=0,"",NETWORKDAYS(K617+1,I617,DiasNOLaborables))</f>
        <v/>
      </c>
      <c r="O617" s="36"/>
      <c r="P617" s="37"/>
      <c r="Q617" s="38">
        <f>IFERROR(VLOOKUP(E617,$Y$50:$Z$63,2),"")</f>
        <v>10</v>
      </c>
      <c r="R617" s="37"/>
      <c r="S617" s="39"/>
    </row>
    <row r="618" spans="1:19" s="40" customFormat="1" x14ac:dyDescent="0.25">
      <c r="A618" s="32">
        <f t="shared" si="9"/>
        <v>607</v>
      </c>
      <c r="B618" s="54">
        <v>20180411172632</v>
      </c>
      <c r="C618" s="50">
        <v>43201</v>
      </c>
      <c r="D618" s="48" t="s">
        <v>124</v>
      </c>
      <c r="E618" s="48" t="s">
        <v>85</v>
      </c>
      <c r="F618" s="48" t="s">
        <v>109</v>
      </c>
      <c r="G618" s="48" t="s">
        <v>126</v>
      </c>
      <c r="H618" s="48" t="s">
        <v>44</v>
      </c>
      <c r="I618" s="49">
        <v>43215</v>
      </c>
      <c r="J618" s="48" t="s">
        <v>120</v>
      </c>
      <c r="K618" s="22">
        <f>IFERROR(WORKDAY(C618,Q618,DiasNOLaborables),"")</f>
        <v>43215</v>
      </c>
      <c r="L618" s="34" t="str">
        <f>+IF(C618="","",IF(I618="","",(IF(I618&lt;=K618,"A TIEMPO","FUERA DE TIEMPO"))))</f>
        <v>A TIEMPO</v>
      </c>
      <c r="M618" s="34">
        <f>IF(I618="","",NETWORKDAYS(Hoja1!C618+1,Hoja1!I618,DiasNOLaborables))</f>
        <v>10</v>
      </c>
      <c r="N618" s="35" t="str">
        <f>IF(NETWORKDAYS(K618+1,I618,DiasNOLaborables)&lt;=0,"",NETWORKDAYS(K618+1,I618,DiasNOLaborables))</f>
        <v/>
      </c>
      <c r="O618" s="36"/>
      <c r="P618" s="37"/>
      <c r="Q618" s="38">
        <f>IFERROR(VLOOKUP(E618,$Y$50:$Z$63,2),"")</f>
        <v>10</v>
      </c>
      <c r="R618" s="37"/>
      <c r="S618" s="39"/>
    </row>
    <row r="619" spans="1:19" s="40" customFormat="1" x14ac:dyDescent="0.25">
      <c r="A619" s="32">
        <f t="shared" si="9"/>
        <v>608</v>
      </c>
      <c r="B619" s="54">
        <v>20180411172523</v>
      </c>
      <c r="C619" s="50">
        <v>43201</v>
      </c>
      <c r="D619" s="48" t="s">
        <v>124</v>
      </c>
      <c r="E619" s="48" t="s">
        <v>85</v>
      </c>
      <c r="F619" s="48" t="s">
        <v>109</v>
      </c>
      <c r="G619" s="48" t="s">
        <v>126</v>
      </c>
      <c r="H619" s="48" t="s">
        <v>44</v>
      </c>
      <c r="I619" s="49">
        <v>43215</v>
      </c>
      <c r="J619" s="48" t="s">
        <v>120</v>
      </c>
      <c r="K619" s="22">
        <f>IFERROR(WORKDAY(C619,Q619,DiasNOLaborables),"")</f>
        <v>43215</v>
      </c>
      <c r="L619" s="34" t="str">
        <f>+IF(C619="","",IF(I619="","",(IF(I619&lt;=K619,"A TIEMPO","FUERA DE TIEMPO"))))</f>
        <v>A TIEMPO</v>
      </c>
      <c r="M619" s="34">
        <f>IF(I619="","",NETWORKDAYS(Hoja1!C619+1,Hoja1!I619,DiasNOLaborables))</f>
        <v>10</v>
      </c>
      <c r="N619" s="35" t="str">
        <f>IF(NETWORKDAYS(K619+1,I619,DiasNOLaborables)&lt;=0,"",NETWORKDAYS(K619+1,I619,DiasNOLaborables))</f>
        <v/>
      </c>
      <c r="O619" s="36"/>
      <c r="P619" s="37"/>
      <c r="Q619" s="38">
        <f>IFERROR(VLOOKUP(E619,$Y$50:$Z$63,2),"")</f>
        <v>10</v>
      </c>
      <c r="R619" s="37"/>
      <c r="S619" s="39"/>
    </row>
    <row r="620" spans="1:19" s="40" customFormat="1" x14ac:dyDescent="0.25">
      <c r="A620" s="32">
        <f t="shared" si="9"/>
        <v>609</v>
      </c>
      <c r="B620" s="54">
        <v>20180411171331</v>
      </c>
      <c r="C620" s="50">
        <v>43201</v>
      </c>
      <c r="D620" s="48" t="s">
        <v>124</v>
      </c>
      <c r="E620" s="48" t="s">
        <v>85</v>
      </c>
      <c r="F620" s="48" t="s">
        <v>109</v>
      </c>
      <c r="G620" s="48" t="s">
        <v>126</v>
      </c>
      <c r="H620" s="48" t="s">
        <v>44</v>
      </c>
      <c r="I620" s="49">
        <v>43215</v>
      </c>
      <c r="J620" s="48" t="s">
        <v>120</v>
      </c>
      <c r="K620" s="22">
        <f>IFERROR(WORKDAY(C620,Q620,DiasNOLaborables),"")</f>
        <v>43215</v>
      </c>
      <c r="L620" s="34" t="str">
        <f>+IF(C620="","",IF(I620="","",(IF(I620&lt;=K620,"A TIEMPO","FUERA DE TIEMPO"))))</f>
        <v>A TIEMPO</v>
      </c>
      <c r="M620" s="34">
        <f>IF(I620="","",NETWORKDAYS(Hoja1!C620+1,Hoja1!I620,DiasNOLaborables))</f>
        <v>10</v>
      </c>
      <c r="N620" s="35" t="str">
        <f>IF(NETWORKDAYS(K620+1,I620,DiasNOLaborables)&lt;=0,"",NETWORKDAYS(K620+1,I620,DiasNOLaborables))</f>
        <v/>
      </c>
      <c r="O620" s="36"/>
      <c r="P620" s="37"/>
      <c r="Q620" s="38">
        <f>IFERROR(VLOOKUP(E620,$Y$50:$Z$63,2),"")</f>
        <v>10</v>
      </c>
      <c r="R620" s="37"/>
      <c r="S620" s="39"/>
    </row>
    <row r="621" spans="1:19" s="40" customFormat="1" x14ac:dyDescent="0.25">
      <c r="A621" s="32">
        <f t="shared" si="9"/>
        <v>610</v>
      </c>
      <c r="B621" s="54">
        <v>20180411171135</v>
      </c>
      <c r="C621" s="50">
        <v>43201</v>
      </c>
      <c r="D621" s="48" t="s">
        <v>124</v>
      </c>
      <c r="E621" s="48" t="s">
        <v>85</v>
      </c>
      <c r="F621" s="48" t="s">
        <v>109</v>
      </c>
      <c r="G621" s="48" t="s">
        <v>126</v>
      </c>
      <c r="H621" s="48" t="s">
        <v>44</v>
      </c>
      <c r="I621" s="49">
        <v>43215</v>
      </c>
      <c r="J621" s="48" t="s">
        <v>120</v>
      </c>
      <c r="K621" s="22">
        <f>IFERROR(WORKDAY(C621,Q621,DiasNOLaborables),"")</f>
        <v>43215</v>
      </c>
      <c r="L621" s="34" t="str">
        <f>+IF(C621="","",IF(I621="","",(IF(I621&lt;=K621,"A TIEMPO","FUERA DE TIEMPO"))))</f>
        <v>A TIEMPO</v>
      </c>
      <c r="M621" s="34">
        <f>IF(I621="","",NETWORKDAYS(Hoja1!C621+1,Hoja1!I621,DiasNOLaborables))</f>
        <v>10</v>
      </c>
      <c r="N621" s="35" t="str">
        <f>IF(NETWORKDAYS(K621+1,I621,DiasNOLaborables)&lt;=0,"",NETWORKDAYS(K621+1,I621,DiasNOLaborables))</f>
        <v/>
      </c>
      <c r="O621" s="36"/>
      <c r="P621" s="37"/>
      <c r="Q621" s="38">
        <f>IFERROR(VLOOKUP(E621,$Y$50:$Z$63,2),"")</f>
        <v>10</v>
      </c>
      <c r="R621" s="37"/>
      <c r="S621" s="39"/>
    </row>
    <row r="622" spans="1:19" s="40" customFormat="1" x14ac:dyDescent="0.25">
      <c r="A622" s="32">
        <f t="shared" si="9"/>
        <v>611</v>
      </c>
      <c r="B622" s="54">
        <v>20180411171009</v>
      </c>
      <c r="C622" s="50">
        <v>43201</v>
      </c>
      <c r="D622" s="48" t="s">
        <v>124</v>
      </c>
      <c r="E622" s="48" t="s">
        <v>85</v>
      </c>
      <c r="F622" s="48" t="s">
        <v>109</v>
      </c>
      <c r="G622" s="48" t="s">
        <v>126</v>
      </c>
      <c r="H622" s="48" t="s">
        <v>44</v>
      </c>
      <c r="I622" s="49">
        <v>43215</v>
      </c>
      <c r="J622" s="48" t="s">
        <v>120</v>
      </c>
      <c r="K622" s="22">
        <f>IFERROR(WORKDAY(C622,Q622,DiasNOLaborables),"")</f>
        <v>43215</v>
      </c>
      <c r="L622" s="34" t="str">
        <f>+IF(C622="","",IF(I622="","",(IF(I622&lt;=K622,"A TIEMPO","FUERA DE TIEMPO"))))</f>
        <v>A TIEMPO</v>
      </c>
      <c r="M622" s="34">
        <f>IF(I622="","",NETWORKDAYS(Hoja1!C622+1,Hoja1!I622,DiasNOLaborables))</f>
        <v>10</v>
      </c>
      <c r="N622" s="35" t="str">
        <f>IF(NETWORKDAYS(K622+1,I622,DiasNOLaborables)&lt;=0,"",NETWORKDAYS(K622+1,I622,DiasNOLaborables))</f>
        <v/>
      </c>
      <c r="O622" s="36"/>
      <c r="P622" s="37"/>
      <c r="Q622" s="38">
        <f>IFERROR(VLOOKUP(E622,$Y$50:$Z$63,2),"")</f>
        <v>10</v>
      </c>
      <c r="R622" s="37"/>
      <c r="S622" s="39"/>
    </row>
    <row r="623" spans="1:19" s="40" customFormat="1" x14ac:dyDescent="0.25">
      <c r="A623" s="32">
        <f t="shared" si="9"/>
        <v>612</v>
      </c>
      <c r="B623" s="54">
        <v>20180411170819</v>
      </c>
      <c r="C623" s="50">
        <v>43201</v>
      </c>
      <c r="D623" s="48" t="s">
        <v>124</v>
      </c>
      <c r="E623" s="48" t="s">
        <v>85</v>
      </c>
      <c r="F623" s="48" t="s">
        <v>109</v>
      </c>
      <c r="G623" s="48" t="s">
        <v>126</v>
      </c>
      <c r="H623" s="48" t="s">
        <v>44</v>
      </c>
      <c r="I623" s="49">
        <v>43215</v>
      </c>
      <c r="J623" s="48" t="s">
        <v>120</v>
      </c>
      <c r="K623" s="22">
        <f>IFERROR(WORKDAY(C623,Q623,DiasNOLaborables),"")</f>
        <v>43215</v>
      </c>
      <c r="L623" s="34" t="str">
        <f>+IF(C623="","",IF(I623="","",(IF(I623&lt;=K623,"A TIEMPO","FUERA DE TIEMPO"))))</f>
        <v>A TIEMPO</v>
      </c>
      <c r="M623" s="34">
        <f>IF(I623="","",NETWORKDAYS(Hoja1!C623+1,Hoja1!I623,DiasNOLaborables))</f>
        <v>10</v>
      </c>
      <c r="N623" s="35" t="str">
        <f>IF(NETWORKDAYS(K623+1,I623,DiasNOLaborables)&lt;=0,"",NETWORKDAYS(K623+1,I623,DiasNOLaborables))</f>
        <v/>
      </c>
      <c r="O623" s="36"/>
      <c r="P623" s="37"/>
      <c r="Q623" s="38">
        <f>IFERROR(VLOOKUP(E623,$Y$50:$Z$63,2),"")</f>
        <v>10</v>
      </c>
      <c r="R623" s="37"/>
      <c r="S623" s="39"/>
    </row>
    <row r="624" spans="1:19" s="40" customFormat="1" x14ac:dyDescent="0.25">
      <c r="A624" s="32">
        <f t="shared" si="9"/>
        <v>613</v>
      </c>
      <c r="B624" s="54">
        <v>20180411170519</v>
      </c>
      <c r="C624" s="50">
        <v>43201</v>
      </c>
      <c r="D624" s="48" t="s">
        <v>124</v>
      </c>
      <c r="E624" s="48" t="s">
        <v>85</v>
      </c>
      <c r="F624" s="48" t="s">
        <v>109</v>
      </c>
      <c r="G624" s="48" t="s">
        <v>126</v>
      </c>
      <c r="H624" s="48" t="s">
        <v>44</v>
      </c>
      <c r="I624" s="49">
        <v>43215</v>
      </c>
      <c r="J624" s="48" t="s">
        <v>120</v>
      </c>
      <c r="K624" s="22">
        <f>IFERROR(WORKDAY(C624,Q624,DiasNOLaborables),"")</f>
        <v>43215</v>
      </c>
      <c r="L624" s="34" t="str">
        <f>+IF(C624="","",IF(I624="","",(IF(I624&lt;=K624,"A TIEMPO","FUERA DE TIEMPO"))))</f>
        <v>A TIEMPO</v>
      </c>
      <c r="M624" s="34">
        <f>IF(I624="","",NETWORKDAYS(Hoja1!C624+1,Hoja1!I624,DiasNOLaborables))</f>
        <v>10</v>
      </c>
      <c r="N624" s="35" t="str">
        <f>IF(NETWORKDAYS(K624+1,I624,DiasNOLaborables)&lt;=0,"",NETWORKDAYS(K624+1,I624,DiasNOLaborables))</f>
        <v/>
      </c>
      <c r="O624" s="36"/>
      <c r="P624" s="37"/>
      <c r="Q624" s="38">
        <f>IFERROR(VLOOKUP(E624,$Y$50:$Z$63,2),"")</f>
        <v>10</v>
      </c>
      <c r="R624" s="37"/>
      <c r="S624" s="39"/>
    </row>
    <row r="625" spans="1:19" s="40" customFormat="1" x14ac:dyDescent="0.25">
      <c r="A625" s="32">
        <f t="shared" si="9"/>
        <v>614</v>
      </c>
      <c r="B625" s="54">
        <v>20180411165818</v>
      </c>
      <c r="C625" s="50">
        <v>43201</v>
      </c>
      <c r="D625" s="48" t="s">
        <v>124</v>
      </c>
      <c r="E625" s="48" t="s">
        <v>85</v>
      </c>
      <c r="F625" s="48" t="s">
        <v>109</v>
      </c>
      <c r="G625" s="48" t="s">
        <v>126</v>
      </c>
      <c r="H625" s="48" t="s">
        <v>44</v>
      </c>
      <c r="I625" s="49">
        <v>43215</v>
      </c>
      <c r="J625" s="48" t="s">
        <v>120</v>
      </c>
      <c r="K625" s="22">
        <f>IFERROR(WORKDAY(C625,Q625,DiasNOLaborables),"")</f>
        <v>43215</v>
      </c>
      <c r="L625" s="34" t="str">
        <f>+IF(C625="","",IF(I625="","",(IF(I625&lt;=K625,"A TIEMPO","FUERA DE TIEMPO"))))</f>
        <v>A TIEMPO</v>
      </c>
      <c r="M625" s="34">
        <f>IF(I625="","",NETWORKDAYS(Hoja1!C625+1,Hoja1!I625,DiasNOLaborables))</f>
        <v>10</v>
      </c>
      <c r="N625" s="35" t="str">
        <f>IF(NETWORKDAYS(K625+1,I625,DiasNOLaborables)&lt;=0,"",NETWORKDAYS(K625+1,I625,DiasNOLaborables))</f>
        <v/>
      </c>
      <c r="O625" s="36"/>
      <c r="P625" s="37"/>
      <c r="Q625" s="38">
        <f>IFERROR(VLOOKUP(E625,$Y$50:$Z$63,2),"")</f>
        <v>10</v>
      </c>
      <c r="R625" s="37"/>
      <c r="S625" s="39"/>
    </row>
    <row r="626" spans="1:19" s="40" customFormat="1" x14ac:dyDescent="0.25">
      <c r="A626" s="32">
        <f t="shared" si="9"/>
        <v>615</v>
      </c>
      <c r="B626" s="54">
        <v>20180411162937</v>
      </c>
      <c r="C626" s="50">
        <v>43201</v>
      </c>
      <c r="D626" s="48" t="s">
        <v>124</v>
      </c>
      <c r="E626" s="48" t="s">
        <v>85</v>
      </c>
      <c r="F626" s="48" t="s">
        <v>109</v>
      </c>
      <c r="G626" s="48" t="s">
        <v>126</v>
      </c>
      <c r="H626" s="48" t="s">
        <v>44</v>
      </c>
      <c r="I626" s="49">
        <v>43215</v>
      </c>
      <c r="J626" s="48" t="s">
        <v>120</v>
      </c>
      <c r="K626" s="22">
        <f>IFERROR(WORKDAY(C626,Q626,DiasNOLaborables),"")</f>
        <v>43215</v>
      </c>
      <c r="L626" s="34" t="str">
        <f>+IF(C626="","",IF(I626="","",(IF(I626&lt;=K626,"A TIEMPO","FUERA DE TIEMPO"))))</f>
        <v>A TIEMPO</v>
      </c>
      <c r="M626" s="34">
        <f>IF(I626="","",NETWORKDAYS(Hoja1!C626+1,Hoja1!I626,DiasNOLaborables))</f>
        <v>10</v>
      </c>
      <c r="N626" s="35" t="str">
        <f>IF(NETWORKDAYS(K626+1,I626,DiasNOLaborables)&lt;=0,"",NETWORKDAYS(K626+1,I626,DiasNOLaborables))</f>
        <v/>
      </c>
      <c r="O626" s="36"/>
      <c r="P626" s="37"/>
      <c r="Q626" s="38">
        <f>IFERROR(VLOOKUP(E626,$Y$50:$Z$63,2),"")</f>
        <v>10</v>
      </c>
      <c r="R626" s="37"/>
      <c r="S626" s="39"/>
    </row>
    <row r="627" spans="1:19" s="40" customFormat="1" x14ac:dyDescent="0.25">
      <c r="A627" s="32">
        <f t="shared" si="9"/>
        <v>616</v>
      </c>
      <c r="B627" s="54">
        <v>20180411162119</v>
      </c>
      <c r="C627" s="50">
        <v>43201</v>
      </c>
      <c r="D627" s="48" t="s">
        <v>124</v>
      </c>
      <c r="E627" s="48" t="s">
        <v>85</v>
      </c>
      <c r="F627" s="48" t="s">
        <v>109</v>
      </c>
      <c r="G627" s="48" t="s">
        <v>126</v>
      </c>
      <c r="H627" s="48" t="s">
        <v>44</v>
      </c>
      <c r="I627" s="49">
        <v>43215</v>
      </c>
      <c r="J627" s="48" t="s">
        <v>120</v>
      </c>
      <c r="K627" s="22">
        <f>IFERROR(WORKDAY(C627,Q627,DiasNOLaborables),"")</f>
        <v>43215</v>
      </c>
      <c r="L627" s="34" t="str">
        <f>+IF(C627="","",IF(I627="","",(IF(I627&lt;=K627,"A TIEMPO","FUERA DE TIEMPO"))))</f>
        <v>A TIEMPO</v>
      </c>
      <c r="M627" s="34">
        <f>IF(I627="","",NETWORKDAYS(Hoja1!C627+1,Hoja1!I627,DiasNOLaborables))</f>
        <v>10</v>
      </c>
      <c r="N627" s="35" t="str">
        <f>IF(NETWORKDAYS(K627+1,I627,DiasNOLaborables)&lt;=0,"",NETWORKDAYS(K627+1,I627,DiasNOLaborables))</f>
        <v/>
      </c>
      <c r="O627" s="36"/>
      <c r="P627" s="37"/>
      <c r="Q627" s="38">
        <f>IFERROR(VLOOKUP(E627,$Y$50:$Z$63,2),"")</f>
        <v>10</v>
      </c>
      <c r="R627" s="37"/>
      <c r="S627" s="39"/>
    </row>
    <row r="628" spans="1:19" s="40" customFormat="1" x14ac:dyDescent="0.25">
      <c r="A628" s="32">
        <f t="shared" si="9"/>
        <v>617</v>
      </c>
      <c r="B628" s="54">
        <v>20180411161854</v>
      </c>
      <c r="C628" s="50">
        <v>43201</v>
      </c>
      <c r="D628" s="48" t="s">
        <v>124</v>
      </c>
      <c r="E628" s="48" t="s">
        <v>85</v>
      </c>
      <c r="F628" s="48" t="s">
        <v>109</v>
      </c>
      <c r="G628" s="48" t="s">
        <v>126</v>
      </c>
      <c r="H628" s="48" t="s">
        <v>44</v>
      </c>
      <c r="I628" s="49">
        <v>43215</v>
      </c>
      <c r="J628" s="48" t="s">
        <v>120</v>
      </c>
      <c r="K628" s="22">
        <f>IFERROR(WORKDAY(C628,Q628,DiasNOLaborables),"")</f>
        <v>43215</v>
      </c>
      <c r="L628" s="34" t="str">
        <f>+IF(C628="","",IF(I628="","",(IF(I628&lt;=K628,"A TIEMPO","FUERA DE TIEMPO"))))</f>
        <v>A TIEMPO</v>
      </c>
      <c r="M628" s="34">
        <f>IF(I628="","",NETWORKDAYS(Hoja1!C628+1,Hoja1!I628,DiasNOLaborables))</f>
        <v>10</v>
      </c>
      <c r="N628" s="35" t="str">
        <f>IF(NETWORKDAYS(K628+1,I628,DiasNOLaborables)&lt;=0,"",NETWORKDAYS(K628+1,I628,DiasNOLaborables))</f>
        <v/>
      </c>
      <c r="O628" s="36"/>
      <c r="P628" s="37"/>
      <c r="Q628" s="38">
        <f>IFERROR(VLOOKUP(E628,$Y$50:$Z$63,2),"")</f>
        <v>10</v>
      </c>
      <c r="R628" s="37"/>
      <c r="S628" s="39"/>
    </row>
    <row r="629" spans="1:19" s="40" customFormat="1" x14ac:dyDescent="0.25">
      <c r="A629" s="32">
        <f t="shared" si="9"/>
        <v>618</v>
      </c>
      <c r="B629" s="54">
        <v>20180411155923</v>
      </c>
      <c r="C629" s="50">
        <v>43201</v>
      </c>
      <c r="D629" s="48" t="s">
        <v>124</v>
      </c>
      <c r="E629" s="48" t="s">
        <v>85</v>
      </c>
      <c r="F629" s="48" t="s">
        <v>109</v>
      </c>
      <c r="G629" s="48" t="s">
        <v>126</v>
      </c>
      <c r="H629" s="48" t="s">
        <v>44</v>
      </c>
      <c r="I629" s="49">
        <v>43215</v>
      </c>
      <c r="J629" s="48" t="s">
        <v>120</v>
      </c>
      <c r="K629" s="22">
        <f>IFERROR(WORKDAY(C629,Q629,DiasNOLaborables),"")</f>
        <v>43215</v>
      </c>
      <c r="L629" s="34" t="str">
        <f>+IF(C629="","",IF(I629="","",(IF(I629&lt;=K629,"A TIEMPO","FUERA DE TIEMPO"))))</f>
        <v>A TIEMPO</v>
      </c>
      <c r="M629" s="34">
        <f>IF(I629="","",NETWORKDAYS(Hoja1!C629+1,Hoja1!I629,DiasNOLaborables))</f>
        <v>10</v>
      </c>
      <c r="N629" s="35" t="str">
        <f>IF(NETWORKDAYS(K629+1,I629,DiasNOLaborables)&lt;=0,"",NETWORKDAYS(K629+1,I629,DiasNOLaborables))</f>
        <v/>
      </c>
      <c r="O629" s="36"/>
      <c r="P629" s="37"/>
      <c r="Q629" s="38">
        <f>IFERROR(VLOOKUP(E629,$Y$50:$Z$63,2),"")</f>
        <v>10</v>
      </c>
      <c r="R629" s="37"/>
      <c r="S629" s="39"/>
    </row>
    <row r="630" spans="1:19" s="40" customFormat="1" x14ac:dyDescent="0.25">
      <c r="A630" s="32">
        <f t="shared" si="9"/>
        <v>619</v>
      </c>
      <c r="B630" s="54">
        <v>20180411155548</v>
      </c>
      <c r="C630" s="50">
        <v>43201</v>
      </c>
      <c r="D630" s="48" t="s">
        <v>124</v>
      </c>
      <c r="E630" s="48" t="s">
        <v>85</v>
      </c>
      <c r="F630" s="48" t="s">
        <v>109</v>
      </c>
      <c r="G630" s="48" t="s">
        <v>126</v>
      </c>
      <c r="H630" s="48" t="s">
        <v>44</v>
      </c>
      <c r="I630" s="49">
        <v>43215</v>
      </c>
      <c r="J630" s="48" t="s">
        <v>120</v>
      </c>
      <c r="K630" s="22">
        <f>IFERROR(WORKDAY(C630,Q630,DiasNOLaborables),"")</f>
        <v>43215</v>
      </c>
      <c r="L630" s="34" t="str">
        <f>+IF(C630="","",IF(I630="","",(IF(I630&lt;=K630,"A TIEMPO","FUERA DE TIEMPO"))))</f>
        <v>A TIEMPO</v>
      </c>
      <c r="M630" s="34">
        <f>IF(I630="","",NETWORKDAYS(Hoja1!C630+1,Hoja1!I630,DiasNOLaborables))</f>
        <v>10</v>
      </c>
      <c r="N630" s="35" t="str">
        <f>IF(NETWORKDAYS(K630+1,I630,DiasNOLaborables)&lt;=0,"",NETWORKDAYS(K630+1,I630,DiasNOLaborables))</f>
        <v/>
      </c>
      <c r="O630" s="36"/>
      <c r="P630" s="37"/>
      <c r="Q630" s="38">
        <f>IFERROR(VLOOKUP(E630,$Y$50:$Z$63,2),"")</f>
        <v>10</v>
      </c>
      <c r="R630" s="37"/>
      <c r="S630" s="39"/>
    </row>
    <row r="631" spans="1:19" s="40" customFormat="1" x14ac:dyDescent="0.25">
      <c r="A631" s="32">
        <f t="shared" si="9"/>
        <v>620</v>
      </c>
      <c r="B631" s="54">
        <v>20180411154601</v>
      </c>
      <c r="C631" s="50">
        <v>43201</v>
      </c>
      <c r="D631" s="48" t="s">
        <v>124</v>
      </c>
      <c r="E631" s="48" t="s">
        <v>85</v>
      </c>
      <c r="F631" s="48" t="s">
        <v>109</v>
      </c>
      <c r="G631" s="48" t="s">
        <v>126</v>
      </c>
      <c r="H631" s="48" t="s">
        <v>44</v>
      </c>
      <c r="I631" s="49">
        <v>43215</v>
      </c>
      <c r="J631" s="48" t="s">
        <v>120</v>
      </c>
      <c r="K631" s="22">
        <f>IFERROR(WORKDAY(C631,Q631,DiasNOLaborables),"")</f>
        <v>43215</v>
      </c>
      <c r="L631" s="34" t="str">
        <f>+IF(C631="","",IF(I631="","",(IF(I631&lt;=K631,"A TIEMPO","FUERA DE TIEMPO"))))</f>
        <v>A TIEMPO</v>
      </c>
      <c r="M631" s="34">
        <f>IF(I631="","",NETWORKDAYS(Hoja1!C631+1,Hoja1!I631,DiasNOLaborables))</f>
        <v>10</v>
      </c>
      <c r="N631" s="35" t="str">
        <f>IF(NETWORKDAYS(K631+1,I631,DiasNOLaborables)&lt;=0,"",NETWORKDAYS(K631+1,I631,DiasNOLaborables))</f>
        <v/>
      </c>
      <c r="O631" s="36"/>
      <c r="P631" s="37"/>
      <c r="Q631" s="38">
        <f>IFERROR(VLOOKUP(E631,$Y$50:$Z$63,2),"")</f>
        <v>10</v>
      </c>
      <c r="R631" s="37"/>
      <c r="S631" s="39"/>
    </row>
    <row r="632" spans="1:19" s="40" customFormat="1" x14ac:dyDescent="0.25">
      <c r="A632" s="32">
        <f t="shared" si="9"/>
        <v>621</v>
      </c>
      <c r="B632" s="54">
        <v>20180411154549</v>
      </c>
      <c r="C632" s="50">
        <v>43201</v>
      </c>
      <c r="D632" s="48" t="s">
        <v>124</v>
      </c>
      <c r="E632" s="48" t="s">
        <v>85</v>
      </c>
      <c r="F632" s="48" t="s">
        <v>109</v>
      </c>
      <c r="G632" s="48" t="s">
        <v>126</v>
      </c>
      <c r="H632" s="48" t="s">
        <v>44</v>
      </c>
      <c r="I632" s="49">
        <v>43215</v>
      </c>
      <c r="J632" s="48" t="s">
        <v>120</v>
      </c>
      <c r="K632" s="22">
        <f>IFERROR(WORKDAY(C632,Q632,DiasNOLaborables),"")</f>
        <v>43215</v>
      </c>
      <c r="L632" s="34" t="str">
        <f>+IF(C632="","",IF(I632="","",(IF(I632&lt;=K632,"A TIEMPO","FUERA DE TIEMPO"))))</f>
        <v>A TIEMPO</v>
      </c>
      <c r="M632" s="34">
        <f>IF(I632="","",NETWORKDAYS(Hoja1!C632+1,Hoja1!I632,DiasNOLaborables))</f>
        <v>10</v>
      </c>
      <c r="N632" s="35" t="str">
        <f>IF(NETWORKDAYS(K632+1,I632,DiasNOLaborables)&lt;=0,"",NETWORKDAYS(K632+1,I632,DiasNOLaborables))</f>
        <v/>
      </c>
      <c r="O632" s="36"/>
      <c r="P632" s="37"/>
      <c r="Q632" s="38">
        <f>IFERROR(VLOOKUP(E632,$Y$50:$Z$63,2),"")</f>
        <v>10</v>
      </c>
      <c r="R632" s="37"/>
      <c r="S632" s="39"/>
    </row>
    <row r="633" spans="1:19" s="40" customFormat="1" x14ac:dyDescent="0.25">
      <c r="A633" s="32">
        <f t="shared" si="9"/>
        <v>622</v>
      </c>
      <c r="B633" s="54">
        <v>20180411153346</v>
      </c>
      <c r="C633" s="50">
        <v>43201</v>
      </c>
      <c r="D633" s="48" t="s">
        <v>124</v>
      </c>
      <c r="E633" s="48" t="s">
        <v>85</v>
      </c>
      <c r="F633" s="48" t="s">
        <v>109</v>
      </c>
      <c r="G633" s="48" t="s">
        <v>126</v>
      </c>
      <c r="H633" s="48" t="s">
        <v>44</v>
      </c>
      <c r="I633" s="49">
        <v>43215</v>
      </c>
      <c r="J633" s="48" t="s">
        <v>120</v>
      </c>
      <c r="K633" s="22">
        <f>IFERROR(WORKDAY(C633,Q633,DiasNOLaborables),"")</f>
        <v>43215</v>
      </c>
      <c r="L633" s="34" t="str">
        <f>+IF(C633="","",IF(I633="","",(IF(I633&lt;=K633,"A TIEMPO","FUERA DE TIEMPO"))))</f>
        <v>A TIEMPO</v>
      </c>
      <c r="M633" s="34">
        <f>IF(I633="","",NETWORKDAYS(Hoja1!C633+1,Hoja1!I633,DiasNOLaborables))</f>
        <v>10</v>
      </c>
      <c r="N633" s="35" t="str">
        <f>IF(NETWORKDAYS(K633+1,I633,DiasNOLaborables)&lt;=0,"",NETWORKDAYS(K633+1,I633,DiasNOLaborables))</f>
        <v/>
      </c>
      <c r="O633" s="36"/>
      <c r="P633" s="37"/>
      <c r="Q633" s="38">
        <f>IFERROR(VLOOKUP(E633,$Y$50:$Z$63,2),"")</f>
        <v>10</v>
      </c>
      <c r="R633" s="37"/>
      <c r="S633" s="39"/>
    </row>
    <row r="634" spans="1:19" s="40" customFormat="1" x14ac:dyDescent="0.25">
      <c r="A634" s="32">
        <f t="shared" si="9"/>
        <v>623</v>
      </c>
      <c r="B634" s="54">
        <v>20180411151253</v>
      </c>
      <c r="C634" s="50">
        <v>43201</v>
      </c>
      <c r="D634" s="48" t="s">
        <v>124</v>
      </c>
      <c r="E634" s="48" t="s">
        <v>85</v>
      </c>
      <c r="F634" s="48" t="s">
        <v>109</v>
      </c>
      <c r="G634" s="48" t="s">
        <v>126</v>
      </c>
      <c r="H634" s="48" t="s">
        <v>44</v>
      </c>
      <c r="I634" s="49">
        <v>43215</v>
      </c>
      <c r="J634" s="48" t="s">
        <v>120</v>
      </c>
      <c r="K634" s="22">
        <f>IFERROR(WORKDAY(C634,Q634,DiasNOLaborables),"")</f>
        <v>43215</v>
      </c>
      <c r="L634" s="34" t="str">
        <f>+IF(C634="","",IF(I634="","",(IF(I634&lt;=K634,"A TIEMPO","FUERA DE TIEMPO"))))</f>
        <v>A TIEMPO</v>
      </c>
      <c r="M634" s="34">
        <f>IF(I634="","",NETWORKDAYS(Hoja1!C634+1,Hoja1!I634,DiasNOLaborables))</f>
        <v>10</v>
      </c>
      <c r="N634" s="35" t="str">
        <f>IF(NETWORKDAYS(K634+1,I634,DiasNOLaborables)&lt;=0,"",NETWORKDAYS(K634+1,I634,DiasNOLaborables))</f>
        <v/>
      </c>
      <c r="O634" s="36"/>
      <c r="P634" s="37"/>
      <c r="Q634" s="38">
        <f>IFERROR(VLOOKUP(E634,$Y$50:$Z$63,2),"")</f>
        <v>10</v>
      </c>
      <c r="R634" s="37"/>
      <c r="S634" s="39"/>
    </row>
    <row r="635" spans="1:19" s="40" customFormat="1" x14ac:dyDescent="0.25">
      <c r="A635" s="32">
        <f t="shared" si="9"/>
        <v>624</v>
      </c>
      <c r="B635" s="54">
        <v>20180411141440</v>
      </c>
      <c r="C635" s="50">
        <v>43201</v>
      </c>
      <c r="D635" s="48" t="s">
        <v>124</v>
      </c>
      <c r="E635" s="48" t="s">
        <v>85</v>
      </c>
      <c r="F635" s="48" t="s">
        <v>109</v>
      </c>
      <c r="G635" s="48" t="s">
        <v>126</v>
      </c>
      <c r="H635" s="48" t="s">
        <v>44</v>
      </c>
      <c r="I635" s="49">
        <v>43215</v>
      </c>
      <c r="J635" s="48" t="s">
        <v>120</v>
      </c>
      <c r="K635" s="22">
        <f>IFERROR(WORKDAY(C635,Q635,DiasNOLaborables),"")</f>
        <v>43215</v>
      </c>
      <c r="L635" s="34" t="str">
        <f>+IF(C635="","",IF(I635="","",(IF(I635&lt;=K635,"A TIEMPO","FUERA DE TIEMPO"))))</f>
        <v>A TIEMPO</v>
      </c>
      <c r="M635" s="34">
        <f>IF(I635="","",NETWORKDAYS(Hoja1!C635+1,Hoja1!I635,DiasNOLaborables))</f>
        <v>10</v>
      </c>
      <c r="N635" s="35" t="str">
        <f>IF(NETWORKDAYS(K635+1,I635,DiasNOLaborables)&lt;=0,"",NETWORKDAYS(K635+1,I635,DiasNOLaborables))</f>
        <v/>
      </c>
      <c r="O635" s="36"/>
      <c r="P635" s="37"/>
      <c r="Q635" s="38">
        <f>IFERROR(VLOOKUP(E635,$Y$50:$Z$63,2),"")</f>
        <v>10</v>
      </c>
      <c r="R635" s="37"/>
      <c r="S635" s="39"/>
    </row>
    <row r="636" spans="1:19" s="40" customFormat="1" x14ac:dyDescent="0.25">
      <c r="A636" s="32">
        <f t="shared" si="9"/>
        <v>625</v>
      </c>
      <c r="B636" s="54">
        <v>20180411134217</v>
      </c>
      <c r="C636" s="50">
        <v>43201</v>
      </c>
      <c r="D636" s="48" t="s">
        <v>124</v>
      </c>
      <c r="E636" s="48" t="s">
        <v>85</v>
      </c>
      <c r="F636" s="48" t="s">
        <v>109</v>
      </c>
      <c r="G636" s="48" t="s">
        <v>126</v>
      </c>
      <c r="H636" s="48" t="s">
        <v>44</v>
      </c>
      <c r="I636" s="49">
        <v>43215</v>
      </c>
      <c r="J636" s="48" t="s">
        <v>120</v>
      </c>
      <c r="K636" s="22">
        <f>IFERROR(WORKDAY(C636,Q636,DiasNOLaborables),"")</f>
        <v>43215</v>
      </c>
      <c r="L636" s="34" t="str">
        <f>+IF(C636="","",IF(I636="","",(IF(I636&lt;=K636,"A TIEMPO","FUERA DE TIEMPO"))))</f>
        <v>A TIEMPO</v>
      </c>
      <c r="M636" s="34">
        <f>IF(I636="","",NETWORKDAYS(Hoja1!C636+1,Hoja1!I636,DiasNOLaborables))</f>
        <v>10</v>
      </c>
      <c r="N636" s="35" t="str">
        <f>IF(NETWORKDAYS(K636+1,I636,DiasNOLaborables)&lt;=0,"",NETWORKDAYS(K636+1,I636,DiasNOLaborables))</f>
        <v/>
      </c>
      <c r="O636" s="36"/>
      <c r="P636" s="37"/>
      <c r="Q636" s="38">
        <f>IFERROR(VLOOKUP(E636,$Y$50:$Z$63,2),"")</f>
        <v>10</v>
      </c>
      <c r="R636" s="37"/>
      <c r="S636" s="39"/>
    </row>
    <row r="637" spans="1:19" s="40" customFormat="1" x14ac:dyDescent="0.25">
      <c r="A637" s="32">
        <f t="shared" si="9"/>
        <v>626</v>
      </c>
      <c r="B637" s="54">
        <v>20180411133420</v>
      </c>
      <c r="C637" s="50">
        <v>43201</v>
      </c>
      <c r="D637" s="48" t="s">
        <v>124</v>
      </c>
      <c r="E637" s="48" t="s">
        <v>85</v>
      </c>
      <c r="F637" s="48" t="s">
        <v>109</v>
      </c>
      <c r="G637" s="48" t="s">
        <v>126</v>
      </c>
      <c r="H637" s="48" t="s">
        <v>44</v>
      </c>
      <c r="I637" s="49">
        <v>43215</v>
      </c>
      <c r="J637" s="48" t="s">
        <v>120</v>
      </c>
      <c r="K637" s="22">
        <f>IFERROR(WORKDAY(C637,Q637,DiasNOLaborables),"")</f>
        <v>43215</v>
      </c>
      <c r="L637" s="34" t="str">
        <f>+IF(C637="","",IF(I637="","",(IF(I637&lt;=K637,"A TIEMPO","FUERA DE TIEMPO"))))</f>
        <v>A TIEMPO</v>
      </c>
      <c r="M637" s="34">
        <f>IF(I637="","",NETWORKDAYS(Hoja1!C637+1,Hoja1!I637,DiasNOLaborables))</f>
        <v>10</v>
      </c>
      <c r="N637" s="35" t="str">
        <f>IF(NETWORKDAYS(K637+1,I637,DiasNOLaborables)&lt;=0,"",NETWORKDAYS(K637+1,I637,DiasNOLaborables))</f>
        <v/>
      </c>
      <c r="O637" s="36"/>
      <c r="P637" s="37"/>
      <c r="Q637" s="38">
        <f>IFERROR(VLOOKUP(E637,$Y$50:$Z$63,2),"")</f>
        <v>10</v>
      </c>
      <c r="R637" s="37"/>
      <c r="S637" s="39"/>
    </row>
    <row r="638" spans="1:19" s="40" customFormat="1" x14ac:dyDescent="0.25">
      <c r="A638" s="32">
        <f t="shared" si="9"/>
        <v>627</v>
      </c>
      <c r="B638" s="54">
        <v>20180411133337</v>
      </c>
      <c r="C638" s="50">
        <v>43201</v>
      </c>
      <c r="D638" s="48" t="s">
        <v>124</v>
      </c>
      <c r="E638" s="48" t="s">
        <v>85</v>
      </c>
      <c r="F638" s="48" t="s">
        <v>109</v>
      </c>
      <c r="G638" s="48" t="s">
        <v>126</v>
      </c>
      <c r="H638" s="48" t="s">
        <v>44</v>
      </c>
      <c r="I638" s="49">
        <v>43215</v>
      </c>
      <c r="J638" s="48" t="s">
        <v>120</v>
      </c>
      <c r="K638" s="22">
        <f>IFERROR(WORKDAY(C638,Q638,DiasNOLaborables),"")</f>
        <v>43215</v>
      </c>
      <c r="L638" s="34" t="str">
        <f>+IF(C638="","",IF(I638="","",(IF(I638&lt;=K638,"A TIEMPO","FUERA DE TIEMPO"))))</f>
        <v>A TIEMPO</v>
      </c>
      <c r="M638" s="34">
        <f>IF(I638="","",NETWORKDAYS(Hoja1!C638+1,Hoja1!I638,DiasNOLaborables))</f>
        <v>10</v>
      </c>
      <c r="N638" s="35" t="str">
        <f>IF(NETWORKDAYS(K638+1,I638,DiasNOLaborables)&lt;=0,"",NETWORKDAYS(K638+1,I638,DiasNOLaborables))</f>
        <v/>
      </c>
      <c r="O638" s="36"/>
      <c r="P638" s="37"/>
      <c r="Q638" s="38">
        <f>IFERROR(VLOOKUP(E638,$Y$50:$Z$63,2),"")</f>
        <v>10</v>
      </c>
      <c r="R638" s="37"/>
      <c r="S638" s="39"/>
    </row>
    <row r="639" spans="1:19" s="40" customFormat="1" x14ac:dyDescent="0.25">
      <c r="A639" s="32">
        <f t="shared" si="9"/>
        <v>628</v>
      </c>
      <c r="B639" s="54">
        <v>20180411132512</v>
      </c>
      <c r="C639" s="50">
        <v>43201</v>
      </c>
      <c r="D639" s="48" t="s">
        <v>124</v>
      </c>
      <c r="E639" s="48" t="s">
        <v>85</v>
      </c>
      <c r="F639" s="48" t="s">
        <v>109</v>
      </c>
      <c r="G639" s="48" t="s">
        <v>126</v>
      </c>
      <c r="H639" s="48" t="s">
        <v>44</v>
      </c>
      <c r="I639" s="49">
        <v>43215</v>
      </c>
      <c r="J639" s="48" t="s">
        <v>120</v>
      </c>
      <c r="K639" s="22">
        <f>IFERROR(WORKDAY(C639,Q639,DiasNOLaborables),"")</f>
        <v>43215</v>
      </c>
      <c r="L639" s="34" t="str">
        <f>+IF(C639="","",IF(I639="","",(IF(I639&lt;=K639,"A TIEMPO","FUERA DE TIEMPO"))))</f>
        <v>A TIEMPO</v>
      </c>
      <c r="M639" s="34">
        <f>IF(I639="","",NETWORKDAYS(Hoja1!C639+1,Hoja1!I639,DiasNOLaborables))</f>
        <v>10</v>
      </c>
      <c r="N639" s="35" t="str">
        <f>IF(NETWORKDAYS(K639+1,I639,DiasNOLaborables)&lt;=0,"",NETWORKDAYS(K639+1,I639,DiasNOLaborables))</f>
        <v/>
      </c>
      <c r="O639" s="36"/>
      <c r="P639" s="37"/>
      <c r="Q639" s="38">
        <f>IFERROR(VLOOKUP(E639,$Y$50:$Z$63,2),"")</f>
        <v>10</v>
      </c>
      <c r="R639" s="37"/>
      <c r="S639" s="39"/>
    </row>
    <row r="640" spans="1:19" s="40" customFormat="1" x14ac:dyDescent="0.25">
      <c r="A640" s="32">
        <f t="shared" si="9"/>
        <v>629</v>
      </c>
      <c r="B640" s="54">
        <v>20180411131909</v>
      </c>
      <c r="C640" s="50">
        <v>43201</v>
      </c>
      <c r="D640" s="48" t="s">
        <v>124</v>
      </c>
      <c r="E640" s="48" t="s">
        <v>85</v>
      </c>
      <c r="F640" s="48" t="s">
        <v>109</v>
      </c>
      <c r="G640" s="48" t="s">
        <v>126</v>
      </c>
      <c r="H640" s="48" t="s">
        <v>44</v>
      </c>
      <c r="I640" s="49">
        <v>43215</v>
      </c>
      <c r="J640" s="48" t="s">
        <v>120</v>
      </c>
      <c r="K640" s="22">
        <f>IFERROR(WORKDAY(C640,Q640,DiasNOLaborables),"")</f>
        <v>43215</v>
      </c>
      <c r="L640" s="34" t="str">
        <f>+IF(C640="","",IF(I640="","",(IF(I640&lt;=K640,"A TIEMPO","FUERA DE TIEMPO"))))</f>
        <v>A TIEMPO</v>
      </c>
      <c r="M640" s="34">
        <f>IF(I640="","",NETWORKDAYS(Hoja1!C640+1,Hoja1!I640,DiasNOLaborables))</f>
        <v>10</v>
      </c>
      <c r="N640" s="35" t="str">
        <f>IF(NETWORKDAYS(K640+1,I640,DiasNOLaborables)&lt;=0,"",NETWORKDAYS(K640+1,I640,DiasNOLaborables))</f>
        <v/>
      </c>
      <c r="O640" s="36"/>
      <c r="P640" s="37"/>
      <c r="Q640" s="38">
        <f>IFERROR(VLOOKUP(E640,$Y$50:$Z$63,2),"")</f>
        <v>10</v>
      </c>
      <c r="R640" s="37"/>
      <c r="S640" s="39"/>
    </row>
    <row r="641" spans="1:19" s="40" customFormat="1" x14ac:dyDescent="0.25">
      <c r="A641" s="32">
        <f t="shared" si="9"/>
        <v>630</v>
      </c>
      <c r="B641" s="54">
        <v>20180411125712</v>
      </c>
      <c r="C641" s="50">
        <v>43201</v>
      </c>
      <c r="D641" s="48" t="s">
        <v>124</v>
      </c>
      <c r="E641" s="48" t="s">
        <v>85</v>
      </c>
      <c r="F641" s="48" t="s">
        <v>109</v>
      </c>
      <c r="G641" s="48" t="s">
        <v>126</v>
      </c>
      <c r="H641" s="48" t="s">
        <v>44</v>
      </c>
      <c r="I641" s="49">
        <v>43215</v>
      </c>
      <c r="J641" s="48" t="s">
        <v>120</v>
      </c>
      <c r="K641" s="22">
        <f>IFERROR(WORKDAY(C641,Q641,DiasNOLaborables),"")</f>
        <v>43215</v>
      </c>
      <c r="L641" s="34" t="str">
        <f>+IF(C641="","",IF(I641="","",(IF(I641&lt;=K641,"A TIEMPO","FUERA DE TIEMPO"))))</f>
        <v>A TIEMPO</v>
      </c>
      <c r="M641" s="34">
        <f>IF(I641="","",NETWORKDAYS(Hoja1!C641+1,Hoja1!I641,DiasNOLaborables))</f>
        <v>10</v>
      </c>
      <c r="N641" s="35" t="str">
        <f>IF(NETWORKDAYS(K641+1,I641,DiasNOLaborables)&lt;=0,"",NETWORKDAYS(K641+1,I641,DiasNOLaborables))</f>
        <v/>
      </c>
      <c r="O641" s="36"/>
      <c r="P641" s="37"/>
      <c r="Q641" s="38">
        <f>IFERROR(VLOOKUP(E641,$Y$50:$Z$63,2),"")</f>
        <v>10</v>
      </c>
      <c r="R641" s="37"/>
      <c r="S641" s="39"/>
    </row>
    <row r="642" spans="1:19" s="40" customFormat="1" x14ac:dyDescent="0.25">
      <c r="A642" s="32">
        <f t="shared" si="9"/>
        <v>631</v>
      </c>
      <c r="B642" s="54">
        <v>20180411124851</v>
      </c>
      <c r="C642" s="50">
        <v>43201</v>
      </c>
      <c r="D642" s="48" t="s">
        <v>124</v>
      </c>
      <c r="E642" s="48" t="s">
        <v>85</v>
      </c>
      <c r="F642" s="48" t="s">
        <v>109</v>
      </c>
      <c r="G642" s="48" t="s">
        <v>126</v>
      </c>
      <c r="H642" s="48" t="s">
        <v>44</v>
      </c>
      <c r="I642" s="49">
        <v>43215</v>
      </c>
      <c r="J642" s="48" t="s">
        <v>120</v>
      </c>
      <c r="K642" s="22">
        <f>IFERROR(WORKDAY(C642,Q642,DiasNOLaborables),"")</f>
        <v>43215</v>
      </c>
      <c r="L642" s="34" t="str">
        <f>+IF(C642="","",IF(I642="","",(IF(I642&lt;=K642,"A TIEMPO","FUERA DE TIEMPO"))))</f>
        <v>A TIEMPO</v>
      </c>
      <c r="M642" s="34">
        <f>IF(I642="","",NETWORKDAYS(Hoja1!C642+1,Hoja1!I642,DiasNOLaborables))</f>
        <v>10</v>
      </c>
      <c r="N642" s="35" t="str">
        <f>IF(NETWORKDAYS(K642+1,I642,DiasNOLaborables)&lt;=0,"",NETWORKDAYS(K642+1,I642,DiasNOLaborables))</f>
        <v/>
      </c>
      <c r="O642" s="36"/>
      <c r="P642" s="37"/>
      <c r="Q642" s="38">
        <f>IFERROR(VLOOKUP(E642,$Y$50:$Z$63,2),"")</f>
        <v>10</v>
      </c>
      <c r="R642" s="37"/>
      <c r="S642" s="39"/>
    </row>
    <row r="643" spans="1:19" s="40" customFormat="1" x14ac:dyDescent="0.25">
      <c r="A643" s="32">
        <f t="shared" si="9"/>
        <v>632</v>
      </c>
      <c r="B643" s="54">
        <v>20180411124823</v>
      </c>
      <c r="C643" s="50">
        <v>43201</v>
      </c>
      <c r="D643" s="48" t="s">
        <v>124</v>
      </c>
      <c r="E643" s="48" t="s">
        <v>85</v>
      </c>
      <c r="F643" s="48" t="s">
        <v>109</v>
      </c>
      <c r="G643" s="48" t="s">
        <v>126</v>
      </c>
      <c r="H643" s="48" t="s">
        <v>44</v>
      </c>
      <c r="I643" s="49">
        <v>43215</v>
      </c>
      <c r="J643" s="48" t="s">
        <v>120</v>
      </c>
      <c r="K643" s="22">
        <f>IFERROR(WORKDAY(C643,Q643,DiasNOLaborables),"")</f>
        <v>43215</v>
      </c>
      <c r="L643" s="34" t="str">
        <f>+IF(C643="","",IF(I643="","",(IF(I643&lt;=K643,"A TIEMPO","FUERA DE TIEMPO"))))</f>
        <v>A TIEMPO</v>
      </c>
      <c r="M643" s="34">
        <f>IF(I643="","",NETWORKDAYS(Hoja1!C643+1,Hoja1!I643,DiasNOLaborables))</f>
        <v>10</v>
      </c>
      <c r="N643" s="35" t="str">
        <f>IF(NETWORKDAYS(K643+1,I643,DiasNOLaborables)&lt;=0,"",NETWORKDAYS(K643+1,I643,DiasNOLaborables))</f>
        <v/>
      </c>
      <c r="O643" s="36"/>
      <c r="P643" s="37"/>
      <c r="Q643" s="38">
        <f>IFERROR(VLOOKUP(E643,$Y$50:$Z$63,2),"")</f>
        <v>10</v>
      </c>
      <c r="R643" s="37"/>
      <c r="S643" s="39"/>
    </row>
    <row r="644" spans="1:19" s="40" customFormat="1" x14ac:dyDescent="0.25">
      <c r="A644" s="32">
        <f t="shared" si="9"/>
        <v>633</v>
      </c>
      <c r="B644" s="54">
        <v>20180411123430</v>
      </c>
      <c r="C644" s="50">
        <v>43201</v>
      </c>
      <c r="D644" s="48" t="s">
        <v>124</v>
      </c>
      <c r="E644" s="48" t="s">
        <v>85</v>
      </c>
      <c r="F644" s="48" t="s">
        <v>109</v>
      </c>
      <c r="G644" s="48" t="s">
        <v>126</v>
      </c>
      <c r="H644" s="48" t="s">
        <v>44</v>
      </c>
      <c r="I644" s="49">
        <v>43215</v>
      </c>
      <c r="J644" s="48" t="s">
        <v>120</v>
      </c>
      <c r="K644" s="22">
        <f>IFERROR(WORKDAY(C644,Q644,DiasNOLaborables),"")</f>
        <v>43215</v>
      </c>
      <c r="L644" s="34" t="str">
        <f>+IF(C644="","",IF(I644="","",(IF(I644&lt;=K644,"A TIEMPO","FUERA DE TIEMPO"))))</f>
        <v>A TIEMPO</v>
      </c>
      <c r="M644" s="34">
        <f>IF(I644="","",NETWORKDAYS(Hoja1!C644+1,Hoja1!I644,DiasNOLaborables))</f>
        <v>10</v>
      </c>
      <c r="N644" s="35" t="str">
        <f>IF(NETWORKDAYS(K644+1,I644,DiasNOLaborables)&lt;=0,"",NETWORKDAYS(K644+1,I644,DiasNOLaborables))</f>
        <v/>
      </c>
      <c r="O644" s="36"/>
      <c r="P644" s="37"/>
      <c r="Q644" s="38">
        <f>IFERROR(VLOOKUP(E644,$Y$50:$Z$63,2),"")</f>
        <v>10</v>
      </c>
      <c r="R644" s="37"/>
      <c r="S644" s="39"/>
    </row>
    <row r="645" spans="1:19" s="40" customFormat="1" x14ac:dyDescent="0.25">
      <c r="A645" s="32">
        <f t="shared" si="9"/>
        <v>634</v>
      </c>
      <c r="B645" s="54">
        <v>20180411123221</v>
      </c>
      <c r="C645" s="50">
        <v>43201</v>
      </c>
      <c r="D645" s="48" t="s">
        <v>124</v>
      </c>
      <c r="E645" s="48" t="s">
        <v>85</v>
      </c>
      <c r="F645" s="48" t="s">
        <v>109</v>
      </c>
      <c r="G645" s="48" t="s">
        <v>126</v>
      </c>
      <c r="H645" s="48" t="s">
        <v>44</v>
      </c>
      <c r="I645" s="49">
        <v>43215</v>
      </c>
      <c r="J645" s="48" t="s">
        <v>120</v>
      </c>
      <c r="K645" s="22">
        <f>IFERROR(WORKDAY(C645,Q645,DiasNOLaborables),"")</f>
        <v>43215</v>
      </c>
      <c r="L645" s="34" t="str">
        <f>+IF(C645="","",IF(I645="","",(IF(I645&lt;=K645,"A TIEMPO","FUERA DE TIEMPO"))))</f>
        <v>A TIEMPO</v>
      </c>
      <c r="M645" s="34">
        <f>IF(I645="","",NETWORKDAYS(Hoja1!C645+1,Hoja1!I645,DiasNOLaborables))</f>
        <v>10</v>
      </c>
      <c r="N645" s="35" t="str">
        <f>IF(NETWORKDAYS(K645+1,I645,DiasNOLaborables)&lt;=0,"",NETWORKDAYS(K645+1,I645,DiasNOLaborables))</f>
        <v/>
      </c>
      <c r="O645" s="36"/>
      <c r="P645" s="37"/>
      <c r="Q645" s="38">
        <f>IFERROR(VLOOKUP(E645,$Y$50:$Z$63,2),"")</f>
        <v>10</v>
      </c>
      <c r="R645" s="37"/>
      <c r="S645" s="39"/>
    </row>
    <row r="646" spans="1:19" s="40" customFormat="1" x14ac:dyDescent="0.25">
      <c r="A646" s="32">
        <f t="shared" si="9"/>
        <v>635</v>
      </c>
      <c r="B646" s="54">
        <v>20180411122106</v>
      </c>
      <c r="C646" s="50">
        <v>43201</v>
      </c>
      <c r="D646" s="48" t="s">
        <v>124</v>
      </c>
      <c r="E646" s="48" t="s">
        <v>85</v>
      </c>
      <c r="F646" s="48" t="s">
        <v>109</v>
      </c>
      <c r="G646" s="48" t="s">
        <v>126</v>
      </c>
      <c r="H646" s="48" t="s">
        <v>44</v>
      </c>
      <c r="I646" s="49">
        <v>43215</v>
      </c>
      <c r="J646" s="48" t="s">
        <v>120</v>
      </c>
      <c r="K646" s="22">
        <f>IFERROR(WORKDAY(C646,Q646,DiasNOLaborables),"")</f>
        <v>43215</v>
      </c>
      <c r="L646" s="34" t="str">
        <f>+IF(C646="","",IF(I646="","",(IF(I646&lt;=K646,"A TIEMPO","FUERA DE TIEMPO"))))</f>
        <v>A TIEMPO</v>
      </c>
      <c r="M646" s="34">
        <f>IF(I646="","",NETWORKDAYS(Hoja1!C646+1,Hoja1!I646,DiasNOLaborables))</f>
        <v>10</v>
      </c>
      <c r="N646" s="35" t="str">
        <f>IF(NETWORKDAYS(K646+1,I646,DiasNOLaborables)&lt;=0,"",NETWORKDAYS(K646+1,I646,DiasNOLaborables))</f>
        <v/>
      </c>
      <c r="O646" s="36"/>
      <c r="P646" s="37"/>
      <c r="Q646" s="38">
        <f>IFERROR(VLOOKUP(E646,$Y$50:$Z$63,2),"")</f>
        <v>10</v>
      </c>
      <c r="R646" s="37"/>
      <c r="S646" s="39"/>
    </row>
    <row r="647" spans="1:19" s="40" customFormat="1" x14ac:dyDescent="0.25">
      <c r="A647" s="32">
        <f t="shared" si="9"/>
        <v>636</v>
      </c>
      <c r="B647" s="54">
        <v>20180411121939</v>
      </c>
      <c r="C647" s="50">
        <v>43201</v>
      </c>
      <c r="D647" s="48" t="s">
        <v>124</v>
      </c>
      <c r="E647" s="48" t="s">
        <v>85</v>
      </c>
      <c r="F647" s="48" t="s">
        <v>109</v>
      </c>
      <c r="G647" s="48" t="s">
        <v>126</v>
      </c>
      <c r="H647" s="48" t="s">
        <v>44</v>
      </c>
      <c r="I647" s="49">
        <v>43215</v>
      </c>
      <c r="J647" s="48" t="s">
        <v>120</v>
      </c>
      <c r="K647" s="22">
        <f>IFERROR(WORKDAY(C647,Q647,DiasNOLaborables),"")</f>
        <v>43215</v>
      </c>
      <c r="L647" s="34" t="str">
        <f>+IF(C647="","",IF(I647="","",(IF(I647&lt;=K647,"A TIEMPO","FUERA DE TIEMPO"))))</f>
        <v>A TIEMPO</v>
      </c>
      <c r="M647" s="34">
        <f>IF(I647="","",NETWORKDAYS(Hoja1!C647+1,Hoja1!I647,DiasNOLaborables))</f>
        <v>10</v>
      </c>
      <c r="N647" s="35" t="str">
        <f>IF(NETWORKDAYS(K647+1,I647,DiasNOLaborables)&lt;=0,"",NETWORKDAYS(K647+1,I647,DiasNOLaborables))</f>
        <v/>
      </c>
      <c r="O647" s="36"/>
      <c r="P647" s="37"/>
      <c r="Q647" s="38">
        <f>IFERROR(VLOOKUP(E647,$Y$50:$Z$63,2),"")</f>
        <v>10</v>
      </c>
      <c r="R647" s="37"/>
      <c r="S647" s="39"/>
    </row>
    <row r="648" spans="1:19" s="40" customFormat="1" x14ac:dyDescent="0.25">
      <c r="A648" s="32">
        <f t="shared" si="9"/>
        <v>637</v>
      </c>
      <c r="B648" s="54">
        <v>20180411121056</v>
      </c>
      <c r="C648" s="50">
        <v>43201</v>
      </c>
      <c r="D648" s="48" t="s">
        <v>124</v>
      </c>
      <c r="E648" s="48" t="s">
        <v>85</v>
      </c>
      <c r="F648" s="48" t="s">
        <v>109</v>
      </c>
      <c r="G648" s="48" t="s">
        <v>126</v>
      </c>
      <c r="H648" s="48" t="s">
        <v>44</v>
      </c>
      <c r="I648" s="49">
        <v>43215</v>
      </c>
      <c r="J648" s="48" t="s">
        <v>120</v>
      </c>
      <c r="K648" s="22">
        <f>IFERROR(WORKDAY(C648,Q648,DiasNOLaborables),"")</f>
        <v>43215</v>
      </c>
      <c r="L648" s="34" t="str">
        <f>+IF(C648="","",IF(I648="","",(IF(I648&lt;=K648,"A TIEMPO","FUERA DE TIEMPO"))))</f>
        <v>A TIEMPO</v>
      </c>
      <c r="M648" s="34">
        <f>IF(I648="","",NETWORKDAYS(Hoja1!C648+1,Hoja1!I648,DiasNOLaborables))</f>
        <v>10</v>
      </c>
      <c r="N648" s="35" t="str">
        <f>IF(NETWORKDAYS(K648+1,I648,DiasNOLaborables)&lt;=0,"",NETWORKDAYS(K648+1,I648,DiasNOLaborables))</f>
        <v/>
      </c>
      <c r="O648" s="36"/>
      <c r="P648" s="37"/>
      <c r="Q648" s="38">
        <f>IFERROR(VLOOKUP(E648,$Y$50:$Z$63,2),"")</f>
        <v>10</v>
      </c>
      <c r="R648" s="37"/>
      <c r="S648" s="39"/>
    </row>
    <row r="649" spans="1:19" s="40" customFormat="1" x14ac:dyDescent="0.25">
      <c r="A649" s="32">
        <f t="shared" si="9"/>
        <v>638</v>
      </c>
      <c r="B649" s="54">
        <v>20180413095229</v>
      </c>
      <c r="C649" s="50">
        <v>43203</v>
      </c>
      <c r="D649" s="48" t="s">
        <v>124</v>
      </c>
      <c r="E649" s="48" t="s">
        <v>85</v>
      </c>
      <c r="F649" s="48" t="s">
        <v>109</v>
      </c>
      <c r="G649" s="48" t="s">
        <v>126</v>
      </c>
      <c r="H649" s="48" t="s">
        <v>44</v>
      </c>
      <c r="I649" s="49">
        <v>43215</v>
      </c>
      <c r="J649" s="48" t="s">
        <v>120</v>
      </c>
      <c r="K649" s="22">
        <f>IFERROR(WORKDAY(C649,Q649,DiasNOLaborables),"")</f>
        <v>43217</v>
      </c>
      <c r="L649" s="34" t="str">
        <f>+IF(C649="","",IF(I649="","",(IF(I649&lt;=K649,"A TIEMPO","FUERA DE TIEMPO"))))</f>
        <v>A TIEMPO</v>
      </c>
      <c r="M649" s="34">
        <f>IF(I649="","",NETWORKDAYS(Hoja1!C649+1,Hoja1!I649,DiasNOLaborables))</f>
        <v>8</v>
      </c>
      <c r="N649" s="35" t="str">
        <f>IF(NETWORKDAYS(K649+1,I649,DiasNOLaborables)&lt;=0,"",NETWORKDAYS(K649+1,I649,DiasNOLaborables))</f>
        <v/>
      </c>
      <c r="O649" s="36"/>
      <c r="P649" s="37"/>
      <c r="Q649" s="38">
        <f>IFERROR(VLOOKUP(E649,$Y$50:$Z$63,2),"")</f>
        <v>10</v>
      </c>
      <c r="R649" s="37"/>
      <c r="S649" s="39"/>
    </row>
    <row r="650" spans="1:19" s="40" customFormat="1" x14ac:dyDescent="0.25">
      <c r="A650" s="32">
        <f t="shared" si="9"/>
        <v>639</v>
      </c>
      <c r="B650" s="54">
        <v>20180413094951</v>
      </c>
      <c r="C650" s="50">
        <v>43203</v>
      </c>
      <c r="D650" s="48" t="s">
        <v>124</v>
      </c>
      <c r="E650" s="48" t="s">
        <v>85</v>
      </c>
      <c r="F650" s="48" t="s">
        <v>109</v>
      </c>
      <c r="G650" s="48" t="s">
        <v>126</v>
      </c>
      <c r="H650" s="48" t="s">
        <v>44</v>
      </c>
      <c r="I650" s="49">
        <v>43215</v>
      </c>
      <c r="J650" s="48" t="s">
        <v>120</v>
      </c>
      <c r="K650" s="22">
        <f>IFERROR(WORKDAY(C650,Q650,DiasNOLaborables),"")</f>
        <v>43217</v>
      </c>
      <c r="L650" s="34" t="str">
        <f>+IF(C650="","",IF(I650="","",(IF(I650&lt;=K650,"A TIEMPO","FUERA DE TIEMPO"))))</f>
        <v>A TIEMPO</v>
      </c>
      <c r="M650" s="34">
        <f>IF(I650="","",NETWORKDAYS(Hoja1!C650+1,Hoja1!I650,DiasNOLaborables))</f>
        <v>8</v>
      </c>
      <c r="N650" s="35" t="str">
        <f>IF(NETWORKDAYS(K650+1,I650,DiasNOLaborables)&lt;=0,"",NETWORKDAYS(K650+1,I650,DiasNOLaborables))</f>
        <v/>
      </c>
      <c r="O650" s="36"/>
      <c r="P650" s="37"/>
      <c r="Q650" s="38">
        <f>IFERROR(VLOOKUP(E650,$Y$50:$Z$63,2),"")</f>
        <v>10</v>
      </c>
      <c r="R650" s="37"/>
      <c r="S650" s="39"/>
    </row>
    <row r="651" spans="1:19" s="40" customFormat="1" x14ac:dyDescent="0.25">
      <c r="A651" s="32">
        <f t="shared" si="9"/>
        <v>640</v>
      </c>
      <c r="B651" s="54">
        <v>20180413094658</v>
      </c>
      <c r="C651" s="50">
        <v>43203</v>
      </c>
      <c r="D651" s="48" t="s">
        <v>124</v>
      </c>
      <c r="E651" s="48" t="s">
        <v>85</v>
      </c>
      <c r="F651" s="48" t="s">
        <v>109</v>
      </c>
      <c r="G651" s="48" t="s">
        <v>126</v>
      </c>
      <c r="H651" s="48" t="s">
        <v>44</v>
      </c>
      <c r="I651" s="49">
        <v>43215</v>
      </c>
      <c r="J651" s="48" t="s">
        <v>120</v>
      </c>
      <c r="K651" s="22">
        <f>IFERROR(WORKDAY(C651,Q651,DiasNOLaborables),"")</f>
        <v>43217</v>
      </c>
      <c r="L651" s="34" t="str">
        <f>+IF(C651="","",IF(I651="","",(IF(I651&lt;=K651,"A TIEMPO","FUERA DE TIEMPO"))))</f>
        <v>A TIEMPO</v>
      </c>
      <c r="M651" s="34">
        <f>IF(I651="","",NETWORKDAYS(Hoja1!C651+1,Hoja1!I651,DiasNOLaborables))</f>
        <v>8</v>
      </c>
      <c r="N651" s="35" t="str">
        <f>IF(NETWORKDAYS(K651+1,I651,DiasNOLaborables)&lt;=0,"",NETWORKDAYS(K651+1,I651,DiasNOLaborables))</f>
        <v/>
      </c>
      <c r="O651" s="36"/>
      <c r="P651" s="37"/>
      <c r="Q651" s="38">
        <f>IFERROR(VLOOKUP(E651,$Y$50:$Z$63,2),"")</f>
        <v>10</v>
      </c>
      <c r="R651" s="37"/>
      <c r="S651" s="39"/>
    </row>
    <row r="652" spans="1:19" s="40" customFormat="1" x14ac:dyDescent="0.25">
      <c r="A652" s="32">
        <f t="shared" si="9"/>
        <v>641</v>
      </c>
      <c r="B652" s="54">
        <v>20180413093915</v>
      </c>
      <c r="C652" s="50">
        <v>43203</v>
      </c>
      <c r="D652" s="48" t="s">
        <v>124</v>
      </c>
      <c r="E652" s="48" t="s">
        <v>85</v>
      </c>
      <c r="F652" s="48" t="s">
        <v>109</v>
      </c>
      <c r="G652" s="48" t="s">
        <v>126</v>
      </c>
      <c r="H652" s="48" t="s">
        <v>44</v>
      </c>
      <c r="I652" s="49">
        <v>43215</v>
      </c>
      <c r="J652" s="48" t="s">
        <v>120</v>
      </c>
      <c r="K652" s="22">
        <f>IFERROR(WORKDAY(C652,Q652,DiasNOLaborables),"")</f>
        <v>43217</v>
      </c>
      <c r="L652" s="34" t="str">
        <f>+IF(C652="","",IF(I652="","",(IF(I652&lt;=K652,"A TIEMPO","FUERA DE TIEMPO"))))</f>
        <v>A TIEMPO</v>
      </c>
      <c r="M652" s="34">
        <f>IF(I652="","",NETWORKDAYS(Hoja1!C652+1,Hoja1!I652,DiasNOLaborables))</f>
        <v>8</v>
      </c>
      <c r="N652" s="35" t="str">
        <f>IF(NETWORKDAYS(K652+1,I652,DiasNOLaborables)&lt;=0,"",NETWORKDAYS(K652+1,I652,DiasNOLaborables))</f>
        <v/>
      </c>
      <c r="O652" s="36"/>
      <c r="P652" s="37"/>
      <c r="Q652" s="38">
        <f>IFERROR(VLOOKUP(E652,$Y$50:$Z$63,2),"")</f>
        <v>10</v>
      </c>
      <c r="R652" s="37"/>
      <c r="S652" s="39"/>
    </row>
    <row r="653" spans="1:19" s="40" customFormat="1" x14ac:dyDescent="0.25">
      <c r="A653" s="32">
        <f t="shared" si="9"/>
        <v>642</v>
      </c>
      <c r="B653" s="54">
        <v>20180413093545</v>
      </c>
      <c r="C653" s="50">
        <v>43203</v>
      </c>
      <c r="D653" s="48" t="s">
        <v>124</v>
      </c>
      <c r="E653" s="48" t="s">
        <v>85</v>
      </c>
      <c r="F653" s="48" t="s">
        <v>109</v>
      </c>
      <c r="G653" s="48" t="s">
        <v>126</v>
      </c>
      <c r="H653" s="48" t="s">
        <v>44</v>
      </c>
      <c r="I653" s="49">
        <v>43215</v>
      </c>
      <c r="J653" s="48" t="s">
        <v>120</v>
      </c>
      <c r="K653" s="22">
        <f>IFERROR(WORKDAY(C653,Q653,DiasNOLaborables),"")</f>
        <v>43217</v>
      </c>
      <c r="L653" s="34" t="str">
        <f>+IF(C653="","",IF(I653="","",(IF(I653&lt;=K653,"A TIEMPO","FUERA DE TIEMPO"))))</f>
        <v>A TIEMPO</v>
      </c>
      <c r="M653" s="34">
        <f>IF(I653="","",NETWORKDAYS(Hoja1!C653+1,Hoja1!I653,DiasNOLaborables))</f>
        <v>8</v>
      </c>
      <c r="N653" s="35" t="str">
        <f>IF(NETWORKDAYS(K653+1,I653,DiasNOLaborables)&lt;=0,"",NETWORKDAYS(K653+1,I653,DiasNOLaborables))</f>
        <v/>
      </c>
      <c r="O653" s="36"/>
      <c r="P653" s="37"/>
      <c r="Q653" s="38">
        <f>IFERROR(VLOOKUP(E653,$Y$50:$Z$63,2),"")</f>
        <v>10</v>
      </c>
      <c r="R653" s="37"/>
      <c r="S653" s="39"/>
    </row>
    <row r="654" spans="1:19" s="40" customFormat="1" x14ac:dyDescent="0.25">
      <c r="A654" s="32">
        <f t="shared" ref="A654:A717" si="10">IF(B654&lt;&gt;"",A653+1,"")</f>
        <v>643</v>
      </c>
      <c r="B654" s="54">
        <v>20180413093043</v>
      </c>
      <c r="C654" s="50">
        <v>43203</v>
      </c>
      <c r="D654" s="48" t="s">
        <v>124</v>
      </c>
      <c r="E654" s="48" t="s">
        <v>85</v>
      </c>
      <c r="F654" s="48" t="s">
        <v>109</v>
      </c>
      <c r="G654" s="48" t="s">
        <v>126</v>
      </c>
      <c r="H654" s="48" t="s">
        <v>44</v>
      </c>
      <c r="I654" s="49">
        <v>43215</v>
      </c>
      <c r="J654" s="48" t="s">
        <v>120</v>
      </c>
      <c r="K654" s="22">
        <f>IFERROR(WORKDAY(C654,Q654,DiasNOLaborables),"")</f>
        <v>43217</v>
      </c>
      <c r="L654" s="34" t="str">
        <f>+IF(C654="","",IF(I654="","",(IF(I654&lt;=K654,"A TIEMPO","FUERA DE TIEMPO"))))</f>
        <v>A TIEMPO</v>
      </c>
      <c r="M654" s="34">
        <f>IF(I654="","",NETWORKDAYS(Hoja1!C654+1,Hoja1!I654,DiasNOLaborables))</f>
        <v>8</v>
      </c>
      <c r="N654" s="35" t="str">
        <f>IF(NETWORKDAYS(K654+1,I654,DiasNOLaborables)&lt;=0,"",NETWORKDAYS(K654+1,I654,DiasNOLaborables))</f>
        <v/>
      </c>
      <c r="O654" s="36"/>
      <c r="P654" s="37"/>
      <c r="Q654" s="38">
        <f>IFERROR(VLOOKUP(E654,$Y$50:$Z$63,2),"")</f>
        <v>10</v>
      </c>
      <c r="R654" s="37"/>
      <c r="S654" s="39"/>
    </row>
    <row r="655" spans="1:19" s="40" customFormat="1" x14ac:dyDescent="0.25">
      <c r="A655" s="32">
        <f t="shared" si="10"/>
        <v>644</v>
      </c>
      <c r="B655" s="54">
        <v>20180413092959</v>
      </c>
      <c r="C655" s="50">
        <v>43203</v>
      </c>
      <c r="D655" s="48" t="s">
        <v>124</v>
      </c>
      <c r="E655" s="48" t="s">
        <v>85</v>
      </c>
      <c r="F655" s="48" t="s">
        <v>109</v>
      </c>
      <c r="G655" s="48" t="s">
        <v>126</v>
      </c>
      <c r="H655" s="48" t="s">
        <v>44</v>
      </c>
      <c r="I655" s="49">
        <v>43215</v>
      </c>
      <c r="J655" s="48" t="s">
        <v>120</v>
      </c>
      <c r="K655" s="22">
        <f>IFERROR(WORKDAY(C655,Q655,DiasNOLaborables),"")</f>
        <v>43217</v>
      </c>
      <c r="L655" s="34" t="str">
        <f>+IF(C655="","",IF(I655="","",(IF(I655&lt;=K655,"A TIEMPO","FUERA DE TIEMPO"))))</f>
        <v>A TIEMPO</v>
      </c>
      <c r="M655" s="34">
        <f>IF(I655="","",NETWORKDAYS(Hoja1!C655+1,Hoja1!I655,DiasNOLaborables))</f>
        <v>8</v>
      </c>
      <c r="N655" s="35" t="str">
        <f>IF(NETWORKDAYS(K655+1,I655,DiasNOLaborables)&lt;=0,"",NETWORKDAYS(K655+1,I655,DiasNOLaborables))</f>
        <v/>
      </c>
      <c r="O655" s="36"/>
      <c r="P655" s="37"/>
      <c r="Q655" s="38">
        <f>IFERROR(VLOOKUP(E655,$Y$50:$Z$63,2),"")</f>
        <v>10</v>
      </c>
      <c r="R655" s="37"/>
      <c r="S655" s="39"/>
    </row>
    <row r="656" spans="1:19" s="40" customFormat="1" x14ac:dyDescent="0.25">
      <c r="A656" s="32">
        <f t="shared" si="10"/>
        <v>645</v>
      </c>
      <c r="B656" s="54">
        <v>20180413092944</v>
      </c>
      <c r="C656" s="50">
        <v>43203</v>
      </c>
      <c r="D656" s="48" t="s">
        <v>124</v>
      </c>
      <c r="E656" s="48" t="s">
        <v>85</v>
      </c>
      <c r="F656" s="48" t="s">
        <v>109</v>
      </c>
      <c r="G656" s="48" t="s">
        <v>126</v>
      </c>
      <c r="H656" s="48" t="s">
        <v>44</v>
      </c>
      <c r="I656" s="49">
        <v>43215</v>
      </c>
      <c r="J656" s="48" t="s">
        <v>120</v>
      </c>
      <c r="K656" s="22">
        <f>IFERROR(WORKDAY(C656,Q656,DiasNOLaborables),"")</f>
        <v>43217</v>
      </c>
      <c r="L656" s="34" t="str">
        <f>+IF(C656="","",IF(I656="","",(IF(I656&lt;=K656,"A TIEMPO","FUERA DE TIEMPO"))))</f>
        <v>A TIEMPO</v>
      </c>
      <c r="M656" s="34">
        <f>IF(I656="","",NETWORKDAYS(Hoja1!C656+1,Hoja1!I656,DiasNOLaborables))</f>
        <v>8</v>
      </c>
      <c r="N656" s="35" t="str">
        <f>IF(NETWORKDAYS(K656+1,I656,DiasNOLaborables)&lt;=0,"",NETWORKDAYS(K656+1,I656,DiasNOLaborables))</f>
        <v/>
      </c>
      <c r="O656" s="36"/>
      <c r="P656" s="37"/>
      <c r="Q656" s="38">
        <f>IFERROR(VLOOKUP(E656,$Y$50:$Z$63,2),"")</f>
        <v>10</v>
      </c>
      <c r="R656" s="37"/>
      <c r="S656" s="39"/>
    </row>
    <row r="657" spans="1:19" s="40" customFormat="1" x14ac:dyDescent="0.25">
      <c r="A657" s="32">
        <f t="shared" si="10"/>
        <v>646</v>
      </c>
      <c r="B657" s="54">
        <v>20180413092340</v>
      </c>
      <c r="C657" s="50">
        <v>43203</v>
      </c>
      <c r="D657" s="48" t="s">
        <v>124</v>
      </c>
      <c r="E657" s="48" t="s">
        <v>85</v>
      </c>
      <c r="F657" s="48" t="s">
        <v>109</v>
      </c>
      <c r="G657" s="48" t="s">
        <v>126</v>
      </c>
      <c r="H657" s="48" t="s">
        <v>44</v>
      </c>
      <c r="I657" s="49">
        <v>43215</v>
      </c>
      <c r="J657" s="48" t="s">
        <v>120</v>
      </c>
      <c r="K657" s="22">
        <f>IFERROR(WORKDAY(C657,Q657,DiasNOLaborables),"")</f>
        <v>43217</v>
      </c>
      <c r="L657" s="34" t="str">
        <f>+IF(C657="","",IF(I657="","",(IF(I657&lt;=K657,"A TIEMPO","FUERA DE TIEMPO"))))</f>
        <v>A TIEMPO</v>
      </c>
      <c r="M657" s="34">
        <f>IF(I657="","",NETWORKDAYS(Hoja1!C657+1,Hoja1!I657,DiasNOLaborables))</f>
        <v>8</v>
      </c>
      <c r="N657" s="35" t="str">
        <f>IF(NETWORKDAYS(K657+1,I657,DiasNOLaborables)&lt;=0,"",NETWORKDAYS(K657+1,I657,DiasNOLaborables))</f>
        <v/>
      </c>
      <c r="O657" s="36"/>
      <c r="P657" s="37"/>
      <c r="Q657" s="38">
        <f>IFERROR(VLOOKUP(E657,$Y$50:$Z$63,2),"")</f>
        <v>10</v>
      </c>
      <c r="R657" s="37"/>
      <c r="S657" s="39"/>
    </row>
    <row r="658" spans="1:19" s="40" customFormat="1" x14ac:dyDescent="0.25">
      <c r="A658" s="32">
        <f t="shared" si="10"/>
        <v>647</v>
      </c>
      <c r="B658" s="54">
        <v>20180413092238</v>
      </c>
      <c r="C658" s="50">
        <v>43203</v>
      </c>
      <c r="D658" s="48" t="s">
        <v>124</v>
      </c>
      <c r="E658" s="48" t="s">
        <v>85</v>
      </c>
      <c r="F658" s="48" t="s">
        <v>109</v>
      </c>
      <c r="G658" s="48" t="s">
        <v>126</v>
      </c>
      <c r="H658" s="48" t="s">
        <v>44</v>
      </c>
      <c r="I658" s="49">
        <v>43215</v>
      </c>
      <c r="J658" s="48" t="s">
        <v>120</v>
      </c>
      <c r="K658" s="22">
        <f>IFERROR(WORKDAY(C658,Q658,DiasNOLaborables),"")</f>
        <v>43217</v>
      </c>
      <c r="L658" s="34" t="str">
        <f>+IF(C658="","",IF(I658="","",(IF(I658&lt;=K658,"A TIEMPO","FUERA DE TIEMPO"))))</f>
        <v>A TIEMPO</v>
      </c>
      <c r="M658" s="34">
        <f>IF(I658="","",NETWORKDAYS(Hoja1!C658+1,Hoja1!I658,DiasNOLaborables))</f>
        <v>8</v>
      </c>
      <c r="N658" s="35" t="str">
        <f>IF(NETWORKDAYS(K658+1,I658,DiasNOLaborables)&lt;=0,"",NETWORKDAYS(K658+1,I658,DiasNOLaborables))</f>
        <v/>
      </c>
      <c r="O658" s="36"/>
      <c r="P658" s="37"/>
      <c r="Q658" s="38">
        <f>IFERROR(VLOOKUP(E658,$Y$50:$Z$63,2),"")</f>
        <v>10</v>
      </c>
      <c r="R658" s="37"/>
      <c r="S658" s="39"/>
    </row>
    <row r="659" spans="1:19" s="40" customFormat="1" x14ac:dyDescent="0.25">
      <c r="A659" s="32">
        <f t="shared" si="10"/>
        <v>648</v>
      </c>
      <c r="B659" s="54">
        <v>20180413090801</v>
      </c>
      <c r="C659" s="50">
        <v>43203</v>
      </c>
      <c r="D659" s="48" t="s">
        <v>124</v>
      </c>
      <c r="E659" s="48" t="s">
        <v>85</v>
      </c>
      <c r="F659" s="48" t="s">
        <v>109</v>
      </c>
      <c r="G659" s="48" t="s">
        <v>126</v>
      </c>
      <c r="H659" s="48" t="s">
        <v>44</v>
      </c>
      <c r="I659" s="49">
        <v>43215</v>
      </c>
      <c r="J659" s="48" t="s">
        <v>120</v>
      </c>
      <c r="K659" s="22">
        <f>IFERROR(WORKDAY(C659,Q659,DiasNOLaborables),"")</f>
        <v>43217</v>
      </c>
      <c r="L659" s="34" t="str">
        <f>+IF(C659="","",IF(I659="","",(IF(I659&lt;=K659,"A TIEMPO","FUERA DE TIEMPO"))))</f>
        <v>A TIEMPO</v>
      </c>
      <c r="M659" s="34">
        <f>IF(I659="","",NETWORKDAYS(Hoja1!C659+1,Hoja1!I659,DiasNOLaborables))</f>
        <v>8</v>
      </c>
      <c r="N659" s="35" t="str">
        <f>IF(NETWORKDAYS(K659+1,I659,DiasNOLaborables)&lt;=0,"",NETWORKDAYS(K659+1,I659,DiasNOLaborables))</f>
        <v/>
      </c>
      <c r="O659" s="36"/>
      <c r="P659" s="37"/>
      <c r="Q659" s="38">
        <f>IFERROR(VLOOKUP(E659,$Y$50:$Z$63,2),"")</f>
        <v>10</v>
      </c>
      <c r="R659" s="37"/>
      <c r="S659" s="39"/>
    </row>
    <row r="660" spans="1:19" s="40" customFormat="1" x14ac:dyDescent="0.25">
      <c r="A660" s="32">
        <f t="shared" si="10"/>
        <v>649</v>
      </c>
      <c r="B660" s="54">
        <v>20180413090443</v>
      </c>
      <c r="C660" s="50">
        <v>43203</v>
      </c>
      <c r="D660" s="48" t="s">
        <v>124</v>
      </c>
      <c r="E660" s="48" t="s">
        <v>85</v>
      </c>
      <c r="F660" s="48" t="s">
        <v>109</v>
      </c>
      <c r="G660" s="48" t="s">
        <v>126</v>
      </c>
      <c r="H660" s="48" t="s">
        <v>44</v>
      </c>
      <c r="I660" s="49">
        <v>43215</v>
      </c>
      <c r="J660" s="48" t="s">
        <v>120</v>
      </c>
      <c r="K660" s="22">
        <f>IFERROR(WORKDAY(C660,Q660,DiasNOLaborables),"")</f>
        <v>43217</v>
      </c>
      <c r="L660" s="34" t="str">
        <f>+IF(C660="","",IF(I660="","",(IF(I660&lt;=K660,"A TIEMPO","FUERA DE TIEMPO"))))</f>
        <v>A TIEMPO</v>
      </c>
      <c r="M660" s="34">
        <f>IF(I660="","",NETWORKDAYS(Hoja1!C660+1,Hoja1!I660,DiasNOLaborables))</f>
        <v>8</v>
      </c>
      <c r="N660" s="35" t="str">
        <f>IF(NETWORKDAYS(K660+1,I660,DiasNOLaborables)&lt;=0,"",NETWORKDAYS(K660+1,I660,DiasNOLaborables))</f>
        <v/>
      </c>
      <c r="O660" s="36"/>
      <c r="P660" s="37"/>
      <c r="Q660" s="38">
        <f>IFERROR(VLOOKUP(E660,$Y$50:$Z$63,2),"")</f>
        <v>10</v>
      </c>
      <c r="R660" s="37"/>
      <c r="S660" s="39"/>
    </row>
    <row r="661" spans="1:19" s="40" customFormat="1" x14ac:dyDescent="0.25">
      <c r="A661" s="32">
        <f t="shared" si="10"/>
        <v>650</v>
      </c>
      <c r="B661" s="54">
        <v>20180413090329</v>
      </c>
      <c r="C661" s="50">
        <v>43203</v>
      </c>
      <c r="D661" s="48" t="s">
        <v>124</v>
      </c>
      <c r="E661" s="48" t="s">
        <v>85</v>
      </c>
      <c r="F661" s="48" t="s">
        <v>109</v>
      </c>
      <c r="G661" s="48" t="s">
        <v>126</v>
      </c>
      <c r="H661" s="48" t="s">
        <v>44</v>
      </c>
      <c r="I661" s="49">
        <v>43215</v>
      </c>
      <c r="J661" s="48" t="s">
        <v>120</v>
      </c>
      <c r="K661" s="22">
        <f>IFERROR(WORKDAY(C661,Q661,DiasNOLaborables),"")</f>
        <v>43217</v>
      </c>
      <c r="L661" s="34" t="str">
        <f>+IF(C661="","",IF(I661="","",(IF(I661&lt;=K661,"A TIEMPO","FUERA DE TIEMPO"))))</f>
        <v>A TIEMPO</v>
      </c>
      <c r="M661" s="34">
        <f>IF(I661="","",NETWORKDAYS(Hoja1!C661+1,Hoja1!I661,DiasNOLaborables))</f>
        <v>8</v>
      </c>
      <c r="N661" s="35" t="str">
        <f>IF(NETWORKDAYS(K661+1,I661,DiasNOLaborables)&lt;=0,"",NETWORKDAYS(K661+1,I661,DiasNOLaborables))</f>
        <v/>
      </c>
      <c r="O661" s="36"/>
      <c r="P661" s="37"/>
      <c r="Q661" s="38">
        <f>IFERROR(VLOOKUP(E661,$Y$50:$Z$63,2),"")</f>
        <v>10</v>
      </c>
      <c r="R661" s="37"/>
      <c r="S661" s="39"/>
    </row>
    <row r="662" spans="1:19" s="40" customFormat="1" x14ac:dyDescent="0.25">
      <c r="A662" s="32">
        <f t="shared" si="10"/>
        <v>651</v>
      </c>
      <c r="B662" s="54">
        <v>20180413085756</v>
      </c>
      <c r="C662" s="50">
        <v>43203</v>
      </c>
      <c r="D662" s="48" t="s">
        <v>124</v>
      </c>
      <c r="E662" s="48" t="s">
        <v>85</v>
      </c>
      <c r="F662" s="48" t="s">
        <v>109</v>
      </c>
      <c r="G662" s="48" t="s">
        <v>126</v>
      </c>
      <c r="H662" s="48" t="s">
        <v>44</v>
      </c>
      <c r="I662" s="49">
        <v>43215</v>
      </c>
      <c r="J662" s="48" t="s">
        <v>120</v>
      </c>
      <c r="K662" s="22">
        <f>IFERROR(WORKDAY(C662,Q662,DiasNOLaborables),"")</f>
        <v>43217</v>
      </c>
      <c r="L662" s="34" t="str">
        <f>+IF(C662="","",IF(I662="","",(IF(I662&lt;=K662,"A TIEMPO","FUERA DE TIEMPO"))))</f>
        <v>A TIEMPO</v>
      </c>
      <c r="M662" s="34">
        <f>IF(I662="","",NETWORKDAYS(Hoja1!C662+1,Hoja1!I662,DiasNOLaborables))</f>
        <v>8</v>
      </c>
      <c r="N662" s="35" t="str">
        <f>IF(NETWORKDAYS(K662+1,I662,DiasNOLaborables)&lt;=0,"",NETWORKDAYS(K662+1,I662,DiasNOLaborables))</f>
        <v/>
      </c>
      <c r="O662" s="36"/>
      <c r="P662" s="37"/>
      <c r="Q662" s="38">
        <f>IFERROR(VLOOKUP(E662,$Y$50:$Z$63,2),"")</f>
        <v>10</v>
      </c>
      <c r="R662" s="37"/>
      <c r="S662" s="39"/>
    </row>
    <row r="663" spans="1:19" s="40" customFormat="1" x14ac:dyDescent="0.25">
      <c r="A663" s="32">
        <f t="shared" si="10"/>
        <v>652</v>
      </c>
      <c r="B663" s="54">
        <v>20180413083414</v>
      </c>
      <c r="C663" s="50">
        <v>43203</v>
      </c>
      <c r="D663" s="48" t="s">
        <v>124</v>
      </c>
      <c r="E663" s="48" t="s">
        <v>85</v>
      </c>
      <c r="F663" s="48" t="s">
        <v>109</v>
      </c>
      <c r="G663" s="48" t="s">
        <v>126</v>
      </c>
      <c r="H663" s="48" t="s">
        <v>44</v>
      </c>
      <c r="I663" s="49">
        <v>43215</v>
      </c>
      <c r="J663" s="48" t="s">
        <v>120</v>
      </c>
      <c r="K663" s="22">
        <f>IFERROR(WORKDAY(C663,Q663,DiasNOLaborables),"")</f>
        <v>43217</v>
      </c>
      <c r="L663" s="34" t="str">
        <f>+IF(C663="","",IF(I663="","",(IF(I663&lt;=K663,"A TIEMPO","FUERA DE TIEMPO"))))</f>
        <v>A TIEMPO</v>
      </c>
      <c r="M663" s="34">
        <f>IF(I663="","",NETWORKDAYS(Hoja1!C663+1,Hoja1!I663,DiasNOLaborables))</f>
        <v>8</v>
      </c>
      <c r="N663" s="35" t="str">
        <f>IF(NETWORKDAYS(K663+1,I663,DiasNOLaborables)&lt;=0,"",NETWORKDAYS(K663+1,I663,DiasNOLaborables))</f>
        <v/>
      </c>
      <c r="O663" s="36"/>
      <c r="P663" s="37"/>
      <c r="Q663" s="38">
        <f>IFERROR(VLOOKUP(E663,$Y$50:$Z$63,2),"")</f>
        <v>10</v>
      </c>
      <c r="R663" s="37"/>
      <c r="S663" s="39"/>
    </row>
    <row r="664" spans="1:19" s="40" customFormat="1" x14ac:dyDescent="0.25">
      <c r="A664" s="32">
        <f t="shared" si="10"/>
        <v>653</v>
      </c>
      <c r="B664" s="54">
        <v>20180413071953</v>
      </c>
      <c r="C664" s="50">
        <v>43203</v>
      </c>
      <c r="D664" s="48" t="s">
        <v>124</v>
      </c>
      <c r="E664" s="48" t="s">
        <v>85</v>
      </c>
      <c r="F664" s="48" t="s">
        <v>109</v>
      </c>
      <c r="G664" s="48" t="s">
        <v>126</v>
      </c>
      <c r="H664" s="48" t="s">
        <v>44</v>
      </c>
      <c r="I664" s="49">
        <v>43215</v>
      </c>
      <c r="J664" s="48" t="s">
        <v>120</v>
      </c>
      <c r="K664" s="22">
        <f>IFERROR(WORKDAY(C664,Q664,DiasNOLaborables),"")</f>
        <v>43217</v>
      </c>
      <c r="L664" s="34" t="str">
        <f>+IF(C664="","",IF(I664="","",(IF(I664&lt;=K664,"A TIEMPO","FUERA DE TIEMPO"))))</f>
        <v>A TIEMPO</v>
      </c>
      <c r="M664" s="34">
        <f>IF(I664="","",NETWORKDAYS(Hoja1!C664+1,Hoja1!I664,DiasNOLaborables))</f>
        <v>8</v>
      </c>
      <c r="N664" s="35" t="str">
        <f>IF(NETWORKDAYS(K664+1,I664,DiasNOLaborables)&lt;=0,"",NETWORKDAYS(K664+1,I664,DiasNOLaborables))</f>
        <v/>
      </c>
      <c r="O664" s="36"/>
      <c r="P664" s="37"/>
      <c r="Q664" s="38">
        <f>IFERROR(VLOOKUP(E664,$Y$50:$Z$63,2),"")</f>
        <v>10</v>
      </c>
      <c r="R664" s="37"/>
      <c r="S664" s="39"/>
    </row>
    <row r="665" spans="1:19" s="40" customFormat="1" x14ac:dyDescent="0.25">
      <c r="A665" s="32">
        <f t="shared" si="10"/>
        <v>654</v>
      </c>
      <c r="B665" s="54">
        <v>20180413063925</v>
      </c>
      <c r="C665" s="50">
        <v>43203</v>
      </c>
      <c r="D665" s="48" t="s">
        <v>124</v>
      </c>
      <c r="E665" s="48" t="s">
        <v>85</v>
      </c>
      <c r="F665" s="48" t="s">
        <v>109</v>
      </c>
      <c r="G665" s="48" t="s">
        <v>126</v>
      </c>
      <c r="H665" s="48" t="s">
        <v>44</v>
      </c>
      <c r="I665" s="49">
        <v>43215</v>
      </c>
      <c r="J665" s="48" t="s">
        <v>120</v>
      </c>
      <c r="K665" s="22">
        <f>IFERROR(WORKDAY(C665,Q665,DiasNOLaborables),"")</f>
        <v>43217</v>
      </c>
      <c r="L665" s="34" t="str">
        <f>+IF(C665="","",IF(I665="","",(IF(I665&lt;=K665,"A TIEMPO","FUERA DE TIEMPO"))))</f>
        <v>A TIEMPO</v>
      </c>
      <c r="M665" s="34">
        <f>IF(I665="","",NETWORKDAYS(Hoja1!C665+1,Hoja1!I665,DiasNOLaborables))</f>
        <v>8</v>
      </c>
      <c r="N665" s="35" t="str">
        <f>IF(NETWORKDAYS(K665+1,I665,DiasNOLaborables)&lt;=0,"",NETWORKDAYS(K665+1,I665,DiasNOLaborables))</f>
        <v/>
      </c>
      <c r="O665" s="36"/>
      <c r="P665" s="37"/>
      <c r="Q665" s="38">
        <f>IFERROR(VLOOKUP(E665,$Y$50:$Z$63,2),"")</f>
        <v>10</v>
      </c>
      <c r="R665" s="37"/>
      <c r="S665" s="39"/>
    </row>
    <row r="666" spans="1:19" s="40" customFormat="1" x14ac:dyDescent="0.25">
      <c r="A666" s="32">
        <f t="shared" si="10"/>
        <v>655</v>
      </c>
      <c r="B666" s="54">
        <v>20180413110256</v>
      </c>
      <c r="C666" s="50">
        <v>43203</v>
      </c>
      <c r="D666" s="48" t="s">
        <v>124</v>
      </c>
      <c r="E666" s="48" t="s">
        <v>85</v>
      </c>
      <c r="F666" s="48" t="s">
        <v>109</v>
      </c>
      <c r="G666" s="48" t="s">
        <v>126</v>
      </c>
      <c r="H666" s="48" t="s">
        <v>44</v>
      </c>
      <c r="I666" s="49">
        <v>43215</v>
      </c>
      <c r="J666" s="48" t="s">
        <v>120</v>
      </c>
      <c r="K666" s="22">
        <f>IFERROR(WORKDAY(C666,Q666,DiasNOLaborables),"")</f>
        <v>43217</v>
      </c>
      <c r="L666" s="34" t="str">
        <f>+IF(C666="","",IF(I666="","",(IF(I666&lt;=K666,"A TIEMPO","FUERA DE TIEMPO"))))</f>
        <v>A TIEMPO</v>
      </c>
      <c r="M666" s="34">
        <f>IF(I666="","",NETWORKDAYS(Hoja1!C666+1,Hoja1!I666,DiasNOLaborables))</f>
        <v>8</v>
      </c>
      <c r="N666" s="35" t="str">
        <f>IF(NETWORKDAYS(K666+1,I666,DiasNOLaborables)&lt;=0,"",NETWORKDAYS(K666+1,I666,DiasNOLaborables))</f>
        <v/>
      </c>
      <c r="O666" s="36"/>
      <c r="P666" s="37"/>
      <c r="Q666" s="38">
        <f>IFERROR(VLOOKUP(E666,$Y$50:$Z$63,2),"")</f>
        <v>10</v>
      </c>
      <c r="R666" s="37"/>
      <c r="S666" s="39"/>
    </row>
    <row r="667" spans="1:19" s="40" customFormat="1" x14ac:dyDescent="0.25">
      <c r="A667" s="32">
        <f t="shared" si="10"/>
        <v>656</v>
      </c>
      <c r="B667" s="54">
        <v>20180413110524</v>
      </c>
      <c r="C667" s="50">
        <v>43203</v>
      </c>
      <c r="D667" s="48" t="s">
        <v>124</v>
      </c>
      <c r="E667" s="48" t="s">
        <v>85</v>
      </c>
      <c r="F667" s="48" t="s">
        <v>109</v>
      </c>
      <c r="G667" s="48" t="s">
        <v>126</v>
      </c>
      <c r="H667" s="48" t="s">
        <v>44</v>
      </c>
      <c r="I667" s="49">
        <v>43215</v>
      </c>
      <c r="J667" s="48" t="s">
        <v>120</v>
      </c>
      <c r="K667" s="22">
        <f>IFERROR(WORKDAY(C667,Q667,DiasNOLaborables),"")</f>
        <v>43217</v>
      </c>
      <c r="L667" s="34" t="str">
        <f>+IF(C667="","",IF(I667="","",(IF(I667&lt;=K667,"A TIEMPO","FUERA DE TIEMPO"))))</f>
        <v>A TIEMPO</v>
      </c>
      <c r="M667" s="34">
        <f>IF(I667="","",NETWORKDAYS(Hoja1!C667+1,Hoja1!I667,DiasNOLaborables))</f>
        <v>8</v>
      </c>
      <c r="N667" s="35" t="str">
        <f>IF(NETWORKDAYS(K667+1,I667,DiasNOLaborables)&lt;=0,"",NETWORKDAYS(K667+1,I667,DiasNOLaborables))</f>
        <v/>
      </c>
      <c r="O667" s="36"/>
      <c r="P667" s="37"/>
      <c r="Q667" s="38">
        <f>IFERROR(VLOOKUP(E667,$Y$50:$Z$63,2),"")</f>
        <v>10</v>
      </c>
      <c r="R667" s="37"/>
      <c r="S667" s="39"/>
    </row>
    <row r="668" spans="1:19" s="40" customFormat="1" x14ac:dyDescent="0.25">
      <c r="A668" s="32">
        <f t="shared" si="10"/>
        <v>657</v>
      </c>
      <c r="B668" s="54">
        <v>20180413172327</v>
      </c>
      <c r="C668" s="50">
        <v>43203</v>
      </c>
      <c r="D668" s="48" t="s">
        <v>124</v>
      </c>
      <c r="E668" s="48" t="s">
        <v>85</v>
      </c>
      <c r="F668" s="48" t="s">
        <v>109</v>
      </c>
      <c r="G668" s="48" t="s">
        <v>126</v>
      </c>
      <c r="H668" s="48" t="s">
        <v>44</v>
      </c>
      <c r="I668" s="49">
        <v>43216</v>
      </c>
      <c r="J668" s="48" t="s">
        <v>120</v>
      </c>
      <c r="K668" s="22">
        <f>IFERROR(WORKDAY(C668,Q668,DiasNOLaborables),"")</f>
        <v>43217</v>
      </c>
      <c r="L668" s="34" t="str">
        <f>+IF(C668="","",IF(I668="","",(IF(I668&lt;=K668,"A TIEMPO","FUERA DE TIEMPO"))))</f>
        <v>A TIEMPO</v>
      </c>
      <c r="M668" s="34">
        <f>IF(I668="","",NETWORKDAYS(Hoja1!C668+1,Hoja1!I668,DiasNOLaborables))</f>
        <v>9</v>
      </c>
      <c r="N668" s="35" t="str">
        <f>IF(NETWORKDAYS(K668+1,I668,DiasNOLaborables)&lt;=0,"",NETWORKDAYS(K668+1,I668,DiasNOLaborables))</f>
        <v/>
      </c>
      <c r="O668" s="36"/>
      <c r="P668" s="37"/>
      <c r="Q668" s="38">
        <f>IFERROR(VLOOKUP(E668,$Y$50:$Z$63,2),"")</f>
        <v>10</v>
      </c>
      <c r="R668" s="37"/>
      <c r="S668" s="39"/>
    </row>
    <row r="669" spans="1:19" s="40" customFormat="1" x14ac:dyDescent="0.25">
      <c r="A669" s="32">
        <f t="shared" si="10"/>
        <v>658</v>
      </c>
      <c r="B669" s="54">
        <v>20180413171923</v>
      </c>
      <c r="C669" s="50">
        <v>43203</v>
      </c>
      <c r="D669" s="48" t="s">
        <v>124</v>
      </c>
      <c r="E669" s="48" t="s">
        <v>85</v>
      </c>
      <c r="F669" s="48" t="s">
        <v>109</v>
      </c>
      <c r="G669" s="48" t="s">
        <v>126</v>
      </c>
      <c r="H669" s="48" t="s">
        <v>44</v>
      </c>
      <c r="I669" s="49">
        <v>43216</v>
      </c>
      <c r="J669" s="48" t="s">
        <v>120</v>
      </c>
      <c r="K669" s="22">
        <f>IFERROR(WORKDAY(C669,Q669,DiasNOLaborables),"")</f>
        <v>43217</v>
      </c>
      <c r="L669" s="34" t="str">
        <f>+IF(C669="","",IF(I669="","",(IF(I669&lt;=K669,"A TIEMPO","FUERA DE TIEMPO"))))</f>
        <v>A TIEMPO</v>
      </c>
      <c r="M669" s="34">
        <f>IF(I669="","",NETWORKDAYS(Hoja1!C669+1,Hoja1!I669,DiasNOLaborables))</f>
        <v>9</v>
      </c>
      <c r="N669" s="35" t="str">
        <f>IF(NETWORKDAYS(K669+1,I669,DiasNOLaborables)&lt;=0,"",NETWORKDAYS(K669+1,I669,DiasNOLaborables))</f>
        <v/>
      </c>
      <c r="O669" s="36"/>
      <c r="P669" s="37"/>
      <c r="Q669" s="38">
        <f>IFERROR(VLOOKUP(E669,$Y$50:$Z$63,2),"")</f>
        <v>10</v>
      </c>
      <c r="R669" s="37"/>
      <c r="S669" s="39"/>
    </row>
    <row r="670" spans="1:19" s="40" customFormat="1" x14ac:dyDescent="0.25">
      <c r="A670" s="32">
        <f t="shared" si="10"/>
        <v>659</v>
      </c>
      <c r="B670" s="54">
        <v>20180413165726</v>
      </c>
      <c r="C670" s="50">
        <v>43203</v>
      </c>
      <c r="D670" s="48" t="s">
        <v>124</v>
      </c>
      <c r="E670" s="48" t="s">
        <v>85</v>
      </c>
      <c r="F670" s="48" t="s">
        <v>109</v>
      </c>
      <c r="G670" s="48" t="s">
        <v>126</v>
      </c>
      <c r="H670" s="48" t="s">
        <v>44</v>
      </c>
      <c r="I670" s="49">
        <v>43216</v>
      </c>
      <c r="J670" s="48" t="s">
        <v>120</v>
      </c>
      <c r="K670" s="22">
        <f>IFERROR(WORKDAY(C670,Q670,DiasNOLaborables),"")</f>
        <v>43217</v>
      </c>
      <c r="L670" s="34" t="str">
        <f>+IF(C670="","",IF(I670="","",(IF(I670&lt;=K670,"A TIEMPO","FUERA DE TIEMPO"))))</f>
        <v>A TIEMPO</v>
      </c>
      <c r="M670" s="34">
        <f>IF(I670="","",NETWORKDAYS(Hoja1!C670+1,Hoja1!I670,DiasNOLaborables))</f>
        <v>9</v>
      </c>
      <c r="N670" s="35" t="str">
        <f>IF(NETWORKDAYS(K670+1,I670,DiasNOLaborables)&lt;=0,"",NETWORKDAYS(K670+1,I670,DiasNOLaborables))</f>
        <v/>
      </c>
      <c r="O670" s="36"/>
      <c r="P670" s="37"/>
      <c r="Q670" s="38">
        <f>IFERROR(VLOOKUP(E670,$Y$50:$Z$63,2),"")</f>
        <v>10</v>
      </c>
      <c r="R670" s="37"/>
      <c r="S670" s="39"/>
    </row>
    <row r="671" spans="1:19" s="40" customFormat="1" x14ac:dyDescent="0.25">
      <c r="A671" s="32">
        <f t="shared" si="10"/>
        <v>660</v>
      </c>
      <c r="B671" s="54">
        <v>20180413165232</v>
      </c>
      <c r="C671" s="50">
        <v>43203</v>
      </c>
      <c r="D671" s="48" t="s">
        <v>124</v>
      </c>
      <c r="E671" s="48" t="s">
        <v>85</v>
      </c>
      <c r="F671" s="48" t="s">
        <v>109</v>
      </c>
      <c r="G671" s="48" t="s">
        <v>126</v>
      </c>
      <c r="H671" s="48" t="s">
        <v>44</v>
      </c>
      <c r="I671" s="49">
        <v>43216</v>
      </c>
      <c r="J671" s="48" t="s">
        <v>120</v>
      </c>
      <c r="K671" s="22">
        <f>IFERROR(WORKDAY(C671,Q671,DiasNOLaborables),"")</f>
        <v>43217</v>
      </c>
      <c r="L671" s="34" t="str">
        <f>+IF(C671="","",IF(I671="","",(IF(I671&lt;=K671,"A TIEMPO","FUERA DE TIEMPO"))))</f>
        <v>A TIEMPO</v>
      </c>
      <c r="M671" s="34">
        <f>IF(I671="","",NETWORKDAYS(Hoja1!C671+1,Hoja1!I671,DiasNOLaborables))</f>
        <v>9</v>
      </c>
      <c r="N671" s="35" t="str">
        <f>IF(NETWORKDAYS(K671+1,I671,DiasNOLaborables)&lt;=0,"",NETWORKDAYS(K671+1,I671,DiasNOLaborables))</f>
        <v/>
      </c>
      <c r="O671" s="36"/>
      <c r="P671" s="37"/>
      <c r="Q671" s="38">
        <f>IFERROR(VLOOKUP(E671,$Y$50:$Z$63,2),"")</f>
        <v>10</v>
      </c>
      <c r="R671" s="37"/>
      <c r="S671" s="39"/>
    </row>
    <row r="672" spans="1:19" s="40" customFormat="1" x14ac:dyDescent="0.25">
      <c r="A672" s="32">
        <f t="shared" si="10"/>
        <v>661</v>
      </c>
      <c r="B672" s="54">
        <v>20180413164344</v>
      </c>
      <c r="C672" s="50">
        <v>43203</v>
      </c>
      <c r="D672" s="48" t="s">
        <v>124</v>
      </c>
      <c r="E672" s="48" t="s">
        <v>85</v>
      </c>
      <c r="F672" s="48" t="s">
        <v>109</v>
      </c>
      <c r="G672" s="48" t="s">
        <v>126</v>
      </c>
      <c r="H672" s="48" t="s">
        <v>44</v>
      </c>
      <c r="I672" s="49">
        <v>43216</v>
      </c>
      <c r="J672" s="48" t="s">
        <v>120</v>
      </c>
      <c r="K672" s="22">
        <f>IFERROR(WORKDAY(C672,Q672,DiasNOLaborables),"")</f>
        <v>43217</v>
      </c>
      <c r="L672" s="34" t="str">
        <f>+IF(C672="","",IF(I672="","",(IF(I672&lt;=K672,"A TIEMPO","FUERA DE TIEMPO"))))</f>
        <v>A TIEMPO</v>
      </c>
      <c r="M672" s="34">
        <f>IF(I672="","",NETWORKDAYS(Hoja1!C672+1,Hoja1!I672,DiasNOLaborables))</f>
        <v>9</v>
      </c>
      <c r="N672" s="35" t="str">
        <f>IF(NETWORKDAYS(K672+1,I672,DiasNOLaborables)&lt;=0,"",NETWORKDAYS(K672+1,I672,DiasNOLaborables))</f>
        <v/>
      </c>
      <c r="O672" s="36"/>
      <c r="P672" s="37"/>
      <c r="Q672" s="38">
        <f>IFERROR(VLOOKUP(E672,$Y$50:$Z$63,2),"")</f>
        <v>10</v>
      </c>
      <c r="R672" s="37"/>
      <c r="S672" s="39"/>
    </row>
    <row r="673" spans="1:19" s="40" customFormat="1" x14ac:dyDescent="0.25">
      <c r="A673" s="32">
        <f t="shared" si="10"/>
        <v>662</v>
      </c>
      <c r="B673" s="54">
        <v>20180413164019</v>
      </c>
      <c r="C673" s="50">
        <v>43203</v>
      </c>
      <c r="D673" s="48" t="s">
        <v>124</v>
      </c>
      <c r="E673" s="48" t="s">
        <v>85</v>
      </c>
      <c r="F673" s="48" t="s">
        <v>109</v>
      </c>
      <c r="G673" s="48" t="s">
        <v>126</v>
      </c>
      <c r="H673" s="48" t="s">
        <v>44</v>
      </c>
      <c r="I673" s="49">
        <v>43216</v>
      </c>
      <c r="J673" s="48" t="s">
        <v>120</v>
      </c>
      <c r="K673" s="22">
        <f>IFERROR(WORKDAY(C673,Q673,DiasNOLaborables),"")</f>
        <v>43217</v>
      </c>
      <c r="L673" s="34" t="str">
        <f>+IF(C673="","",IF(I673="","",(IF(I673&lt;=K673,"A TIEMPO","FUERA DE TIEMPO"))))</f>
        <v>A TIEMPO</v>
      </c>
      <c r="M673" s="34">
        <f>IF(I673="","",NETWORKDAYS(Hoja1!C673+1,Hoja1!I673,DiasNOLaborables))</f>
        <v>9</v>
      </c>
      <c r="N673" s="35" t="str">
        <f>IF(NETWORKDAYS(K673+1,I673,DiasNOLaborables)&lt;=0,"",NETWORKDAYS(K673+1,I673,DiasNOLaborables))</f>
        <v/>
      </c>
      <c r="O673" s="36"/>
      <c r="P673" s="37"/>
      <c r="Q673" s="38">
        <f>IFERROR(VLOOKUP(E673,$Y$50:$Z$63,2),"")</f>
        <v>10</v>
      </c>
      <c r="R673" s="37"/>
      <c r="S673" s="39"/>
    </row>
    <row r="674" spans="1:19" s="40" customFormat="1" x14ac:dyDescent="0.25">
      <c r="A674" s="32">
        <f t="shared" si="10"/>
        <v>663</v>
      </c>
      <c r="B674" s="54">
        <v>20180413163759</v>
      </c>
      <c r="C674" s="50">
        <v>43203</v>
      </c>
      <c r="D674" s="48" t="s">
        <v>124</v>
      </c>
      <c r="E674" s="48" t="s">
        <v>85</v>
      </c>
      <c r="F674" s="48" t="s">
        <v>109</v>
      </c>
      <c r="G674" s="48" t="s">
        <v>126</v>
      </c>
      <c r="H674" s="48" t="s">
        <v>44</v>
      </c>
      <c r="I674" s="49">
        <v>43216</v>
      </c>
      <c r="J674" s="48" t="s">
        <v>120</v>
      </c>
      <c r="K674" s="22">
        <f>IFERROR(WORKDAY(C674,Q674,DiasNOLaborables),"")</f>
        <v>43217</v>
      </c>
      <c r="L674" s="34" t="str">
        <f>+IF(C674="","",IF(I674="","",(IF(I674&lt;=K674,"A TIEMPO","FUERA DE TIEMPO"))))</f>
        <v>A TIEMPO</v>
      </c>
      <c r="M674" s="34">
        <f>IF(I674="","",NETWORKDAYS(Hoja1!C674+1,Hoja1!I674,DiasNOLaborables))</f>
        <v>9</v>
      </c>
      <c r="N674" s="35" t="str">
        <f>IF(NETWORKDAYS(K674+1,I674,DiasNOLaborables)&lt;=0,"",NETWORKDAYS(K674+1,I674,DiasNOLaborables))</f>
        <v/>
      </c>
      <c r="O674" s="36"/>
      <c r="P674" s="37"/>
      <c r="Q674" s="38">
        <f>IFERROR(VLOOKUP(E674,$Y$50:$Z$63,2),"")</f>
        <v>10</v>
      </c>
      <c r="R674" s="37"/>
      <c r="S674" s="39"/>
    </row>
    <row r="675" spans="1:19" s="40" customFormat="1" x14ac:dyDescent="0.25">
      <c r="A675" s="32">
        <f t="shared" si="10"/>
        <v>664</v>
      </c>
      <c r="B675" s="54">
        <v>20180413163609</v>
      </c>
      <c r="C675" s="50">
        <v>43203</v>
      </c>
      <c r="D675" s="48" t="s">
        <v>124</v>
      </c>
      <c r="E675" s="48" t="s">
        <v>85</v>
      </c>
      <c r="F675" s="48" t="s">
        <v>109</v>
      </c>
      <c r="G675" s="48" t="s">
        <v>126</v>
      </c>
      <c r="H675" s="48" t="s">
        <v>44</v>
      </c>
      <c r="I675" s="49">
        <v>43216</v>
      </c>
      <c r="J675" s="48" t="s">
        <v>120</v>
      </c>
      <c r="K675" s="22">
        <f>IFERROR(WORKDAY(C675,Q675,DiasNOLaborables),"")</f>
        <v>43217</v>
      </c>
      <c r="L675" s="34" t="str">
        <f>+IF(C675="","",IF(I675="","",(IF(I675&lt;=K675,"A TIEMPO","FUERA DE TIEMPO"))))</f>
        <v>A TIEMPO</v>
      </c>
      <c r="M675" s="34">
        <f>IF(I675="","",NETWORKDAYS(Hoja1!C675+1,Hoja1!I675,DiasNOLaborables))</f>
        <v>9</v>
      </c>
      <c r="N675" s="35" t="str">
        <f>IF(NETWORKDAYS(K675+1,I675,DiasNOLaborables)&lt;=0,"",NETWORKDAYS(K675+1,I675,DiasNOLaborables))</f>
        <v/>
      </c>
      <c r="O675" s="36"/>
      <c r="P675" s="37"/>
      <c r="Q675" s="38">
        <f>IFERROR(VLOOKUP(E675,$Y$50:$Z$63,2),"")</f>
        <v>10</v>
      </c>
      <c r="R675" s="37"/>
      <c r="S675" s="39"/>
    </row>
    <row r="676" spans="1:19" s="40" customFormat="1" x14ac:dyDescent="0.25">
      <c r="A676" s="32">
        <f t="shared" si="10"/>
        <v>665</v>
      </c>
      <c r="B676" s="54">
        <v>20180413162447</v>
      </c>
      <c r="C676" s="50">
        <v>43203</v>
      </c>
      <c r="D676" s="48" t="s">
        <v>124</v>
      </c>
      <c r="E676" s="48" t="s">
        <v>85</v>
      </c>
      <c r="F676" s="48" t="s">
        <v>109</v>
      </c>
      <c r="G676" s="48" t="s">
        <v>126</v>
      </c>
      <c r="H676" s="48" t="s">
        <v>44</v>
      </c>
      <c r="I676" s="49">
        <v>43216</v>
      </c>
      <c r="J676" s="48" t="s">
        <v>120</v>
      </c>
      <c r="K676" s="22">
        <f>IFERROR(WORKDAY(C676,Q676,DiasNOLaborables),"")</f>
        <v>43217</v>
      </c>
      <c r="L676" s="34" t="str">
        <f>+IF(C676="","",IF(I676="","",(IF(I676&lt;=K676,"A TIEMPO","FUERA DE TIEMPO"))))</f>
        <v>A TIEMPO</v>
      </c>
      <c r="M676" s="34">
        <f>IF(I676="","",NETWORKDAYS(Hoja1!C676+1,Hoja1!I676,DiasNOLaborables))</f>
        <v>9</v>
      </c>
      <c r="N676" s="35" t="str">
        <f>IF(NETWORKDAYS(K676+1,I676,DiasNOLaborables)&lt;=0,"",NETWORKDAYS(K676+1,I676,DiasNOLaborables))</f>
        <v/>
      </c>
      <c r="O676" s="36"/>
      <c r="P676" s="37"/>
      <c r="Q676" s="38">
        <f>IFERROR(VLOOKUP(E676,$Y$50:$Z$63,2),"")</f>
        <v>10</v>
      </c>
      <c r="R676" s="37"/>
      <c r="S676" s="39"/>
    </row>
    <row r="677" spans="1:19" s="40" customFormat="1" x14ac:dyDescent="0.25">
      <c r="A677" s="32">
        <f t="shared" si="10"/>
        <v>666</v>
      </c>
      <c r="B677" s="54">
        <v>20180413162129</v>
      </c>
      <c r="C677" s="50">
        <v>43203</v>
      </c>
      <c r="D677" s="48" t="s">
        <v>124</v>
      </c>
      <c r="E677" s="48" t="s">
        <v>85</v>
      </c>
      <c r="F677" s="48" t="s">
        <v>109</v>
      </c>
      <c r="G677" s="48" t="s">
        <v>126</v>
      </c>
      <c r="H677" s="48" t="s">
        <v>44</v>
      </c>
      <c r="I677" s="49">
        <v>43216</v>
      </c>
      <c r="J677" s="48" t="s">
        <v>120</v>
      </c>
      <c r="K677" s="22">
        <f>IFERROR(WORKDAY(C677,Q677,DiasNOLaborables),"")</f>
        <v>43217</v>
      </c>
      <c r="L677" s="34" t="str">
        <f>+IF(C677="","",IF(I677="","",(IF(I677&lt;=K677,"A TIEMPO","FUERA DE TIEMPO"))))</f>
        <v>A TIEMPO</v>
      </c>
      <c r="M677" s="34">
        <f>IF(I677="","",NETWORKDAYS(Hoja1!C677+1,Hoja1!I677,DiasNOLaborables))</f>
        <v>9</v>
      </c>
      <c r="N677" s="35" t="str">
        <f>IF(NETWORKDAYS(K677+1,I677,DiasNOLaborables)&lt;=0,"",NETWORKDAYS(K677+1,I677,DiasNOLaborables))</f>
        <v/>
      </c>
      <c r="O677" s="36"/>
      <c r="P677" s="37"/>
      <c r="Q677" s="38">
        <f>IFERROR(VLOOKUP(E677,$Y$50:$Z$63,2),"")</f>
        <v>10</v>
      </c>
      <c r="R677" s="37"/>
      <c r="S677" s="39"/>
    </row>
    <row r="678" spans="1:19" s="40" customFormat="1" x14ac:dyDescent="0.25">
      <c r="A678" s="32">
        <f t="shared" si="10"/>
        <v>667</v>
      </c>
      <c r="B678" s="54">
        <v>20180413161235</v>
      </c>
      <c r="C678" s="50">
        <v>43203</v>
      </c>
      <c r="D678" s="48" t="s">
        <v>124</v>
      </c>
      <c r="E678" s="48" t="s">
        <v>85</v>
      </c>
      <c r="F678" s="48" t="s">
        <v>109</v>
      </c>
      <c r="G678" s="48" t="s">
        <v>126</v>
      </c>
      <c r="H678" s="48" t="s">
        <v>44</v>
      </c>
      <c r="I678" s="49">
        <v>43216</v>
      </c>
      <c r="J678" s="48" t="s">
        <v>120</v>
      </c>
      <c r="K678" s="22">
        <f>IFERROR(WORKDAY(C678,Q678,DiasNOLaborables),"")</f>
        <v>43217</v>
      </c>
      <c r="L678" s="34" t="str">
        <f>+IF(C678="","",IF(I678="","",(IF(I678&lt;=K678,"A TIEMPO","FUERA DE TIEMPO"))))</f>
        <v>A TIEMPO</v>
      </c>
      <c r="M678" s="34">
        <f>IF(I678="","",NETWORKDAYS(Hoja1!C678+1,Hoja1!I678,DiasNOLaborables))</f>
        <v>9</v>
      </c>
      <c r="N678" s="35" t="str">
        <f>IF(NETWORKDAYS(K678+1,I678,DiasNOLaborables)&lt;=0,"",NETWORKDAYS(K678+1,I678,DiasNOLaborables))</f>
        <v/>
      </c>
      <c r="O678" s="36"/>
      <c r="P678" s="37"/>
      <c r="Q678" s="38">
        <f>IFERROR(VLOOKUP(E678,$Y$50:$Z$63,2),"")</f>
        <v>10</v>
      </c>
      <c r="R678" s="37"/>
      <c r="S678" s="39"/>
    </row>
    <row r="679" spans="1:19" s="40" customFormat="1" x14ac:dyDescent="0.25">
      <c r="A679" s="32">
        <f t="shared" si="10"/>
        <v>668</v>
      </c>
      <c r="B679" s="54">
        <v>20180413160814</v>
      </c>
      <c r="C679" s="50">
        <v>43203</v>
      </c>
      <c r="D679" s="48" t="s">
        <v>124</v>
      </c>
      <c r="E679" s="48" t="s">
        <v>85</v>
      </c>
      <c r="F679" s="48" t="s">
        <v>109</v>
      </c>
      <c r="G679" s="48" t="s">
        <v>126</v>
      </c>
      <c r="H679" s="48" t="s">
        <v>44</v>
      </c>
      <c r="I679" s="49">
        <v>43216</v>
      </c>
      <c r="J679" s="48" t="s">
        <v>120</v>
      </c>
      <c r="K679" s="22">
        <f>IFERROR(WORKDAY(C679,Q679,DiasNOLaborables),"")</f>
        <v>43217</v>
      </c>
      <c r="L679" s="34" t="str">
        <f>+IF(C679="","",IF(I679="","",(IF(I679&lt;=K679,"A TIEMPO","FUERA DE TIEMPO"))))</f>
        <v>A TIEMPO</v>
      </c>
      <c r="M679" s="34">
        <f>IF(I679="","",NETWORKDAYS(Hoja1!C679+1,Hoja1!I679,DiasNOLaborables))</f>
        <v>9</v>
      </c>
      <c r="N679" s="35" t="str">
        <f>IF(NETWORKDAYS(K679+1,I679,DiasNOLaborables)&lt;=0,"",NETWORKDAYS(K679+1,I679,DiasNOLaborables))</f>
        <v/>
      </c>
      <c r="O679" s="36"/>
      <c r="P679" s="37"/>
      <c r="Q679" s="38">
        <f>IFERROR(VLOOKUP(E679,$Y$50:$Z$63,2),"")</f>
        <v>10</v>
      </c>
      <c r="R679" s="37"/>
      <c r="S679" s="39"/>
    </row>
    <row r="680" spans="1:19" s="40" customFormat="1" x14ac:dyDescent="0.25">
      <c r="A680" s="32">
        <f t="shared" si="10"/>
        <v>669</v>
      </c>
      <c r="B680" s="54">
        <v>20180413155540</v>
      </c>
      <c r="C680" s="50">
        <v>43203</v>
      </c>
      <c r="D680" s="48" t="s">
        <v>124</v>
      </c>
      <c r="E680" s="48" t="s">
        <v>85</v>
      </c>
      <c r="F680" s="48" t="s">
        <v>109</v>
      </c>
      <c r="G680" s="48" t="s">
        <v>126</v>
      </c>
      <c r="H680" s="48" t="s">
        <v>44</v>
      </c>
      <c r="I680" s="49">
        <v>43216</v>
      </c>
      <c r="J680" s="48" t="s">
        <v>120</v>
      </c>
      <c r="K680" s="22">
        <f>IFERROR(WORKDAY(C680,Q680,DiasNOLaborables),"")</f>
        <v>43217</v>
      </c>
      <c r="L680" s="34" t="str">
        <f>+IF(C680="","",IF(I680="","",(IF(I680&lt;=K680,"A TIEMPO","FUERA DE TIEMPO"))))</f>
        <v>A TIEMPO</v>
      </c>
      <c r="M680" s="34">
        <f>IF(I680="","",NETWORKDAYS(Hoja1!C680+1,Hoja1!I680,DiasNOLaborables))</f>
        <v>9</v>
      </c>
      <c r="N680" s="35" t="str">
        <f>IF(NETWORKDAYS(K680+1,I680,DiasNOLaborables)&lt;=0,"",NETWORKDAYS(K680+1,I680,DiasNOLaborables))</f>
        <v/>
      </c>
      <c r="O680" s="36"/>
      <c r="P680" s="37"/>
      <c r="Q680" s="38">
        <f>IFERROR(VLOOKUP(E680,$Y$50:$Z$63,2),"")</f>
        <v>10</v>
      </c>
      <c r="R680" s="37"/>
      <c r="S680" s="39"/>
    </row>
    <row r="681" spans="1:19" s="40" customFormat="1" x14ac:dyDescent="0.25">
      <c r="A681" s="32">
        <f t="shared" si="10"/>
        <v>670</v>
      </c>
      <c r="B681" s="54">
        <v>20180413155131</v>
      </c>
      <c r="C681" s="50">
        <v>43203</v>
      </c>
      <c r="D681" s="48" t="s">
        <v>124</v>
      </c>
      <c r="E681" s="48" t="s">
        <v>85</v>
      </c>
      <c r="F681" s="48" t="s">
        <v>109</v>
      </c>
      <c r="G681" s="48" t="s">
        <v>126</v>
      </c>
      <c r="H681" s="48" t="s">
        <v>44</v>
      </c>
      <c r="I681" s="49">
        <v>43216</v>
      </c>
      <c r="J681" s="48" t="s">
        <v>120</v>
      </c>
      <c r="K681" s="22">
        <f>IFERROR(WORKDAY(C681,Q681,DiasNOLaborables),"")</f>
        <v>43217</v>
      </c>
      <c r="L681" s="34" t="str">
        <f>+IF(C681="","",IF(I681="","",(IF(I681&lt;=K681,"A TIEMPO","FUERA DE TIEMPO"))))</f>
        <v>A TIEMPO</v>
      </c>
      <c r="M681" s="34">
        <f>IF(I681="","",NETWORKDAYS(Hoja1!C681+1,Hoja1!I681,DiasNOLaborables))</f>
        <v>9</v>
      </c>
      <c r="N681" s="35" t="str">
        <f>IF(NETWORKDAYS(K681+1,I681,DiasNOLaborables)&lt;=0,"",NETWORKDAYS(K681+1,I681,DiasNOLaborables))</f>
        <v/>
      </c>
      <c r="O681" s="36"/>
      <c r="P681" s="37"/>
      <c r="Q681" s="38">
        <f>IFERROR(VLOOKUP(E681,$Y$50:$Z$63,2),"")</f>
        <v>10</v>
      </c>
      <c r="R681" s="37"/>
      <c r="S681" s="39"/>
    </row>
    <row r="682" spans="1:19" s="40" customFormat="1" x14ac:dyDescent="0.25">
      <c r="A682" s="32">
        <f t="shared" si="10"/>
        <v>671</v>
      </c>
      <c r="B682" s="54">
        <v>20180413155118</v>
      </c>
      <c r="C682" s="50">
        <v>43203</v>
      </c>
      <c r="D682" s="48" t="s">
        <v>124</v>
      </c>
      <c r="E682" s="48" t="s">
        <v>85</v>
      </c>
      <c r="F682" s="48" t="s">
        <v>109</v>
      </c>
      <c r="G682" s="48" t="s">
        <v>126</v>
      </c>
      <c r="H682" s="48" t="s">
        <v>44</v>
      </c>
      <c r="I682" s="49">
        <v>43216</v>
      </c>
      <c r="J682" s="48" t="s">
        <v>120</v>
      </c>
      <c r="K682" s="22">
        <f>IFERROR(WORKDAY(C682,Q682,DiasNOLaborables),"")</f>
        <v>43217</v>
      </c>
      <c r="L682" s="34" t="str">
        <f>+IF(C682="","",IF(I682="","",(IF(I682&lt;=K682,"A TIEMPO","FUERA DE TIEMPO"))))</f>
        <v>A TIEMPO</v>
      </c>
      <c r="M682" s="34">
        <f>IF(I682="","",NETWORKDAYS(Hoja1!C682+1,Hoja1!I682,DiasNOLaborables))</f>
        <v>9</v>
      </c>
      <c r="N682" s="35" t="str">
        <f>IF(NETWORKDAYS(K682+1,I682,DiasNOLaborables)&lt;=0,"",NETWORKDAYS(K682+1,I682,DiasNOLaborables))</f>
        <v/>
      </c>
      <c r="O682" s="36"/>
      <c r="P682" s="37"/>
      <c r="Q682" s="38">
        <f>IFERROR(VLOOKUP(E682,$Y$50:$Z$63,2),"")</f>
        <v>10</v>
      </c>
      <c r="R682" s="37"/>
      <c r="S682" s="39"/>
    </row>
    <row r="683" spans="1:19" s="40" customFormat="1" x14ac:dyDescent="0.25">
      <c r="A683" s="32">
        <f t="shared" si="10"/>
        <v>672</v>
      </c>
      <c r="B683" s="54">
        <v>20180413154944</v>
      </c>
      <c r="C683" s="50">
        <v>43203</v>
      </c>
      <c r="D683" s="48" t="s">
        <v>124</v>
      </c>
      <c r="E683" s="48" t="s">
        <v>85</v>
      </c>
      <c r="F683" s="48" t="s">
        <v>109</v>
      </c>
      <c r="G683" s="48" t="s">
        <v>126</v>
      </c>
      <c r="H683" s="48" t="s">
        <v>44</v>
      </c>
      <c r="I683" s="49">
        <v>43216</v>
      </c>
      <c r="J683" s="48" t="s">
        <v>120</v>
      </c>
      <c r="K683" s="22">
        <f>IFERROR(WORKDAY(C683,Q683,DiasNOLaborables),"")</f>
        <v>43217</v>
      </c>
      <c r="L683" s="34" t="str">
        <f>+IF(C683="","",IF(I683="","",(IF(I683&lt;=K683,"A TIEMPO","FUERA DE TIEMPO"))))</f>
        <v>A TIEMPO</v>
      </c>
      <c r="M683" s="34">
        <f>IF(I683="","",NETWORKDAYS(Hoja1!C683+1,Hoja1!I683,DiasNOLaborables))</f>
        <v>9</v>
      </c>
      <c r="N683" s="35" t="str">
        <f>IF(NETWORKDAYS(K683+1,I683,DiasNOLaborables)&lt;=0,"",NETWORKDAYS(K683+1,I683,DiasNOLaborables))</f>
        <v/>
      </c>
      <c r="O683" s="36"/>
      <c r="P683" s="37"/>
      <c r="Q683" s="38">
        <f>IFERROR(VLOOKUP(E683,$Y$50:$Z$63,2),"")</f>
        <v>10</v>
      </c>
      <c r="R683" s="37"/>
      <c r="S683" s="39"/>
    </row>
    <row r="684" spans="1:19" s="40" customFormat="1" x14ac:dyDescent="0.25">
      <c r="A684" s="32">
        <f t="shared" si="10"/>
        <v>673</v>
      </c>
      <c r="B684" s="54">
        <v>20180413154703</v>
      </c>
      <c r="C684" s="50">
        <v>43203</v>
      </c>
      <c r="D684" s="48" t="s">
        <v>124</v>
      </c>
      <c r="E684" s="48" t="s">
        <v>85</v>
      </c>
      <c r="F684" s="48" t="s">
        <v>109</v>
      </c>
      <c r="G684" s="48" t="s">
        <v>126</v>
      </c>
      <c r="H684" s="48" t="s">
        <v>44</v>
      </c>
      <c r="I684" s="49">
        <v>43216</v>
      </c>
      <c r="J684" s="48" t="s">
        <v>120</v>
      </c>
      <c r="K684" s="22">
        <f>IFERROR(WORKDAY(C684,Q684,DiasNOLaborables),"")</f>
        <v>43217</v>
      </c>
      <c r="L684" s="34" t="str">
        <f>+IF(C684="","",IF(I684="","",(IF(I684&lt;=K684,"A TIEMPO","FUERA DE TIEMPO"))))</f>
        <v>A TIEMPO</v>
      </c>
      <c r="M684" s="34">
        <f>IF(I684="","",NETWORKDAYS(Hoja1!C684+1,Hoja1!I684,DiasNOLaborables))</f>
        <v>9</v>
      </c>
      <c r="N684" s="35" t="str">
        <f>IF(NETWORKDAYS(K684+1,I684,DiasNOLaborables)&lt;=0,"",NETWORKDAYS(K684+1,I684,DiasNOLaborables))</f>
        <v/>
      </c>
      <c r="O684" s="36"/>
      <c r="P684" s="37"/>
      <c r="Q684" s="38">
        <f>IFERROR(VLOOKUP(E684,$Y$50:$Z$63,2),"")</f>
        <v>10</v>
      </c>
      <c r="R684" s="37"/>
      <c r="S684" s="39"/>
    </row>
    <row r="685" spans="1:19" s="40" customFormat="1" x14ac:dyDescent="0.25">
      <c r="A685" s="32">
        <f t="shared" si="10"/>
        <v>674</v>
      </c>
      <c r="B685" s="54">
        <v>20180413154402</v>
      </c>
      <c r="C685" s="50">
        <v>43203</v>
      </c>
      <c r="D685" s="48" t="s">
        <v>124</v>
      </c>
      <c r="E685" s="48" t="s">
        <v>85</v>
      </c>
      <c r="F685" s="48" t="s">
        <v>109</v>
      </c>
      <c r="G685" s="48" t="s">
        <v>126</v>
      </c>
      <c r="H685" s="48" t="s">
        <v>44</v>
      </c>
      <c r="I685" s="49">
        <v>43216</v>
      </c>
      <c r="J685" s="48" t="s">
        <v>120</v>
      </c>
      <c r="K685" s="22">
        <f>IFERROR(WORKDAY(C685,Q685,DiasNOLaborables),"")</f>
        <v>43217</v>
      </c>
      <c r="L685" s="34" t="str">
        <f>+IF(C685="","",IF(I685="","",(IF(I685&lt;=K685,"A TIEMPO","FUERA DE TIEMPO"))))</f>
        <v>A TIEMPO</v>
      </c>
      <c r="M685" s="34">
        <f>IF(I685="","",NETWORKDAYS(Hoja1!C685+1,Hoja1!I685,DiasNOLaborables))</f>
        <v>9</v>
      </c>
      <c r="N685" s="35" t="str">
        <f>IF(NETWORKDAYS(K685+1,I685,DiasNOLaborables)&lt;=0,"",NETWORKDAYS(K685+1,I685,DiasNOLaborables))</f>
        <v/>
      </c>
      <c r="O685" s="36"/>
      <c r="P685" s="37"/>
      <c r="Q685" s="38">
        <f>IFERROR(VLOOKUP(E685,$Y$50:$Z$63,2),"")</f>
        <v>10</v>
      </c>
      <c r="R685" s="37"/>
      <c r="S685" s="39"/>
    </row>
    <row r="686" spans="1:19" s="40" customFormat="1" x14ac:dyDescent="0.25">
      <c r="A686" s="32">
        <f t="shared" si="10"/>
        <v>675</v>
      </c>
      <c r="B686" s="54">
        <v>20180413154123</v>
      </c>
      <c r="C686" s="50">
        <v>43203</v>
      </c>
      <c r="D686" s="48" t="s">
        <v>124</v>
      </c>
      <c r="E686" s="48" t="s">
        <v>85</v>
      </c>
      <c r="F686" s="48" t="s">
        <v>109</v>
      </c>
      <c r="G686" s="48" t="s">
        <v>126</v>
      </c>
      <c r="H686" s="48" t="s">
        <v>44</v>
      </c>
      <c r="I686" s="49">
        <v>43216</v>
      </c>
      <c r="J686" s="48" t="s">
        <v>120</v>
      </c>
      <c r="K686" s="22">
        <f>IFERROR(WORKDAY(C686,Q686,DiasNOLaborables),"")</f>
        <v>43217</v>
      </c>
      <c r="L686" s="34" t="str">
        <f>+IF(C686="","",IF(I686="","",(IF(I686&lt;=K686,"A TIEMPO","FUERA DE TIEMPO"))))</f>
        <v>A TIEMPO</v>
      </c>
      <c r="M686" s="34">
        <f>IF(I686="","",NETWORKDAYS(Hoja1!C686+1,Hoja1!I686,DiasNOLaborables))</f>
        <v>9</v>
      </c>
      <c r="N686" s="35" t="str">
        <f>IF(NETWORKDAYS(K686+1,I686,DiasNOLaborables)&lt;=0,"",NETWORKDAYS(K686+1,I686,DiasNOLaborables))</f>
        <v/>
      </c>
      <c r="O686" s="36"/>
      <c r="P686" s="37"/>
      <c r="Q686" s="38">
        <f>IFERROR(VLOOKUP(E686,$Y$50:$Z$63,2),"")</f>
        <v>10</v>
      </c>
      <c r="R686" s="37"/>
      <c r="S686" s="39"/>
    </row>
    <row r="687" spans="1:19" s="40" customFormat="1" x14ac:dyDescent="0.25">
      <c r="A687" s="32">
        <f t="shared" si="10"/>
        <v>676</v>
      </c>
      <c r="B687" s="54">
        <v>20180413152531</v>
      </c>
      <c r="C687" s="50">
        <v>43203</v>
      </c>
      <c r="D687" s="48" t="s">
        <v>124</v>
      </c>
      <c r="E687" s="48" t="s">
        <v>85</v>
      </c>
      <c r="F687" s="48" t="s">
        <v>109</v>
      </c>
      <c r="G687" s="48" t="s">
        <v>126</v>
      </c>
      <c r="H687" s="48" t="s">
        <v>44</v>
      </c>
      <c r="I687" s="49">
        <v>43216</v>
      </c>
      <c r="J687" s="48" t="s">
        <v>120</v>
      </c>
      <c r="K687" s="22">
        <f>IFERROR(WORKDAY(C687,Q687,DiasNOLaborables),"")</f>
        <v>43217</v>
      </c>
      <c r="L687" s="34" t="str">
        <f>+IF(C687="","",IF(I687="","",(IF(I687&lt;=K687,"A TIEMPO","FUERA DE TIEMPO"))))</f>
        <v>A TIEMPO</v>
      </c>
      <c r="M687" s="34">
        <f>IF(I687="","",NETWORKDAYS(Hoja1!C687+1,Hoja1!I687,DiasNOLaborables))</f>
        <v>9</v>
      </c>
      <c r="N687" s="35" t="str">
        <f>IF(NETWORKDAYS(K687+1,I687,DiasNOLaborables)&lt;=0,"",NETWORKDAYS(K687+1,I687,DiasNOLaborables))</f>
        <v/>
      </c>
      <c r="O687" s="36"/>
      <c r="P687" s="37"/>
      <c r="Q687" s="38">
        <f>IFERROR(VLOOKUP(E687,$Y$50:$Z$63,2),"")</f>
        <v>10</v>
      </c>
      <c r="R687" s="37"/>
      <c r="S687" s="39"/>
    </row>
    <row r="688" spans="1:19" s="40" customFormat="1" x14ac:dyDescent="0.25">
      <c r="A688" s="32">
        <f t="shared" si="10"/>
        <v>677</v>
      </c>
      <c r="B688" s="54">
        <v>20180413152002</v>
      </c>
      <c r="C688" s="50">
        <v>43203</v>
      </c>
      <c r="D688" s="48" t="s">
        <v>124</v>
      </c>
      <c r="E688" s="48" t="s">
        <v>85</v>
      </c>
      <c r="F688" s="48" t="s">
        <v>109</v>
      </c>
      <c r="G688" s="48" t="s">
        <v>126</v>
      </c>
      <c r="H688" s="48" t="s">
        <v>44</v>
      </c>
      <c r="I688" s="49">
        <v>43216</v>
      </c>
      <c r="J688" s="48" t="s">
        <v>120</v>
      </c>
      <c r="K688" s="22">
        <f>IFERROR(WORKDAY(C688,Q688,DiasNOLaborables),"")</f>
        <v>43217</v>
      </c>
      <c r="L688" s="34" t="str">
        <f>+IF(C688="","",IF(I688="","",(IF(I688&lt;=K688,"A TIEMPO","FUERA DE TIEMPO"))))</f>
        <v>A TIEMPO</v>
      </c>
      <c r="M688" s="34">
        <f>IF(I688="","",NETWORKDAYS(Hoja1!C688+1,Hoja1!I688,DiasNOLaborables))</f>
        <v>9</v>
      </c>
      <c r="N688" s="35" t="str">
        <f>IF(NETWORKDAYS(K688+1,I688,DiasNOLaborables)&lt;=0,"",NETWORKDAYS(K688+1,I688,DiasNOLaborables))</f>
        <v/>
      </c>
      <c r="O688" s="36"/>
      <c r="P688" s="37"/>
      <c r="Q688" s="38">
        <f>IFERROR(VLOOKUP(E688,$Y$50:$Z$63,2),"")</f>
        <v>10</v>
      </c>
      <c r="R688" s="37"/>
      <c r="S688" s="39"/>
    </row>
    <row r="689" spans="1:19" s="40" customFormat="1" x14ac:dyDescent="0.25">
      <c r="A689" s="32">
        <f t="shared" si="10"/>
        <v>678</v>
      </c>
      <c r="B689" s="54">
        <v>20180413151353</v>
      </c>
      <c r="C689" s="50">
        <v>43203</v>
      </c>
      <c r="D689" s="48" t="s">
        <v>124</v>
      </c>
      <c r="E689" s="48" t="s">
        <v>85</v>
      </c>
      <c r="F689" s="48" t="s">
        <v>109</v>
      </c>
      <c r="G689" s="48" t="s">
        <v>126</v>
      </c>
      <c r="H689" s="48" t="s">
        <v>44</v>
      </c>
      <c r="I689" s="49">
        <v>43216</v>
      </c>
      <c r="J689" s="48" t="s">
        <v>120</v>
      </c>
      <c r="K689" s="22">
        <f>IFERROR(WORKDAY(C689,Q689,DiasNOLaborables),"")</f>
        <v>43217</v>
      </c>
      <c r="L689" s="34" t="str">
        <f>+IF(C689="","",IF(I689="","",(IF(I689&lt;=K689,"A TIEMPO","FUERA DE TIEMPO"))))</f>
        <v>A TIEMPO</v>
      </c>
      <c r="M689" s="34">
        <f>IF(I689="","",NETWORKDAYS(Hoja1!C689+1,Hoja1!I689,DiasNOLaborables))</f>
        <v>9</v>
      </c>
      <c r="N689" s="35" t="str">
        <f>IF(NETWORKDAYS(K689+1,I689,DiasNOLaborables)&lt;=0,"",NETWORKDAYS(K689+1,I689,DiasNOLaborables))</f>
        <v/>
      </c>
      <c r="O689" s="36"/>
      <c r="P689" s="37"/>
      <c r="Q689" s="38">
        <f>IFERROR(VLOOKUP(E689,$Y$50:$Z$63,2),"")</f>
        <v>10</v>
      </c>
      <c r="R689" s="37"/>
      <c r="S689" s="39"/>
    </row>
    <row r="690" spans="1:19" s="40" customFormat="1" x14ac:dyDescent="0.25">
      <c r="A690" s="32">
        <f t="shared" si="10"/>
        <v>679</v>
      </c>
      <c r="B690" s="54">
        <v>20180413150904</v>
      </c>
      <c r="C690" s="50">
        <v>43203</v>
      </c>
      <c r="D690" s="48" t="s">
        <v>124</v>
      </c>
      <c r="E690" s="48" t="s">
        <v>85</v>
      </c>
      <c r="F690" s="48" t="s">
        <v>109</v>
      </c>
      <c r="G690" s="48" t="s">
        <v>126</v>
      </c>
      <c r="H690" s="48" t="s">
        <v>44</v>
      </c>
      <c r="I690" s="49">
        <v>43216</v>
      </c>
      <c r="J690" s="48" t="s">
        <v>120</v>
      </c>
      <c r="K690" s="22">
        <f>IFERROR(WORKDAY(C690,Q690,DiasNOLaborables),"")</f>
        <v>43217</v>
      </c>
      <c r="L690" s="34" t="str">
        <f>+IF(C690="","",IF(I690="","",(IF(I690&lt;=K690,"A TIEMPO","FUERA DE TIEMPO"))))</f>
        <v>A TIEMPO</v>
      </c>
      <c r="M690" s="34">
        <f>IF(I690="","",NETWORKDAYS(Hoja1!C690+1,Hoja1!I690,DiasNOLaborables))</f>
        <v>9</v>
      </c>
      <c r="N690" s="35" t="str">
        <f>IF(NETWORKDAYS(K690+1,I690,DiasNOLaborables)&lt;=0,"",NETWORKDAYS(K690+1,I690,DiasNOLaborables))</f>
        <v/>
      </c>
      <c r="O690" s="36"/>
      <c r="P690" s="37"/>
      <c r="Q690" s="38">
        <f>IFERROR(VLOOKUP(E690,$Y$50:$Z$63,2),"")</f>
        <v>10</v>
      </c>
      <c r="R690" s="37"/>
      <c r="S690" s="39"/>
    </row>
    <row r="691" spans="1:19" s="40" customFormat="1" x14ac:dyDescent="0.25">
      <c r="A691" s="32">
        <f t="shared" si="10"/>
        <v>680</v>
      </c>
      <c r="B691" s="54">
        <v>20180413150440</v>
      </c>
      <c r="C691" s="50">
        <v>43203</v>
      </c>
      <c r="D691" s="48" t="s">
        <v>124</v>
      </c>
      <c r="E691" s="48" t="s">
        <v>85</v>
      </c>
      <c r="F691" s="48" t="s">
        <v>109</v>
      </c>
      <c r="G691" s="48" t="s">
        <v>126</v>
      </c>
      <c r="H691" s="48" t="s">
        <v>44</v>
      </c>
      <c r="I691" s="49">
        <v>43216</v>
      </c>
      <c r="J691" s="48" t="s">
        <v>120</v>
      </c>
      <c r="K691" s="22">
        <f>IFERROR(WORKDAY(C691,Q691,DiasNOLaborables),"")</f>
        <v>43217</v>
      </c>
      <c r="L691" s="34" t="str">
        <f>+IF(C691="","",IF(I691="","",(IF(I691&lt;=K691,"A TIEMPO","FUERA DE TIEMPO"))))</f>
        <v>A TIEMPO</v>
      </c>
      <c r="M691" s="34">
        <f>IF(I691="","",NETWORKDAYS(Hoja1!C691+1,Hoja1!I691,DiasNOLaborables))</f>
        <v>9</v>
      </c>
      <c r="N691" s="35" t="str">
        <f>IF(NETWORKDAYS(K691+1,I691,DiasNOLaborables)&lt;=0,"",NETWORKDAYS(K691+1,I691,DiasNOLaborables))</f>
        <v/>
      </c>
      <c r="O691" s="36"/>
      <c r="P691" s="37"/>
      <c r="Q691" s="38">
        <f>IFERROR(VLOOKUP(E691,$Y$50:$Z$63,2),"")</f>
        <v>10</v>
      </c>
      <c r="R691" s="37"/>
      <c r="S691" s="39"/>
    </row>
    <row r="692" spans="1:19" s="40" customFormat="1" x14ac:dyDescent="0.25">
      <c r="A692" s="32">
        <f t="shared" si="10"/>
        <v>681</v>
      </c>
      <c r="B692" s="54">
        <v>20180413150151</v>
      </c>
      <c r="C692" s="50">
        <v>43203</v>
      </c>
      <c r="D692" s="48" t="s">
        <v>124</v>
      </c>
      <c r="E692" s="48" t="s">
        <v>85</v>
      </c>
      <c r="F692" s="48" t="s">
        <v>109</v>
      </c>
      <c r="G692" s="48" t="s">
        <v>126</v>
      </c>
      <c r="H692" s="48" t="s">
        <v>44</v>
      </c>
      <c r="I692" s="49">
        <v>43216</v>
      </c>
      <c r="J692" s="48" t="s">
        <v>120</v>
      </c>
      <c r="K692" s="22">
        <f>IFERROR(WORKDAY(C692,Q692,DiasNOLaborables),"")</f>
        <v>43217</v>
      </c>
      <c r="L692" s="34" t="str">
        <f>+IF(C692="","",IF(I692="","",(IF(I692&lt;=K692,"A TIEMPO","FUERA DE TIEMPO"))))</f>
        <v>A TIEMPO</v>
      </c>
      <c r="M692" s="34">
        <f>IF(I692="","",NETWORKDAYS(Hoja1!C692+1,Hoja1!I692,DiasNOLaborables))</f>
        <v>9</v>
      </c>
      <c r="N692" s="35" t="str">
        <f>IF(NETWORKDAYS(K692+1,I692,DiasNOLaborables)&lt;=0,"",NETWORKDAYS(K692+1,I692,DiasNOLaborables))</f>
        <v/>
      </c>
      <c r="O692" s="36"/>
      <c r="P692" s="37"/>
      <c r="Q692" s="38">
        <f>IFERROR(VLOOKUP(E692,$Y$50:$Z$63,2),"")</f>
        <v>10</v>
      </c>
      <c r="R692" s="37"/>
      <c r="S692" s="39"/>
    </row>
    <row r="693" spans="1:19" s="40" customFormat="1" x14ac:dyDescent="0.25">
      <c r="A693" s="32">
        <f t="shared" si="10"/>
        <v>682</v>
      </c>
      <c r="B693" s="54">
        <v>20180413150105</v>
      </c>
      <c r="C693" s="50">
        <v>43203</v>
      </c>
      <c r="D693" s="48" t="s">
        <v>124</v>
      </c>
      <c r="E693" s="48" t="s">
        <v>85</v>
      </c>
      <c r="F693" s="48" t="s">
        <v>109</v>
      </c>
      <c r="G693" s="48" t="s">
        <v>126</v>
      </c>
      <c r="H693" s="48" t="s">
        <v>44</v>
      </c>
      <c r="I693" s="49">
        <v>43216</v>
      </c>
      <c r="J693" s="48" t="s">
        <v>120</v>
      </c>
      <c r="K693" s="22">
        <f>IFERROR(WORKDAY(C693,Q693,DiasNOLaborables),"")</f>
        <v>43217</v>
      </c>
      <c r="L693" s="34" t="str">
        <f>+IF(C693="","",IF(I693="","",(IF(I693&lt;=K693,"A TIEMPO","FUERA DE TIEMPO"))))</f>
        <v>A TIEMPO</v>
      </c>
      <c r="M693" s="34">
        <f>IF(I693="","",NETWORKDAYS(Hoja1!C693+1,Hoja1!I693,DiasNOLaborables))</f>
        <v>9</v>
      </c>
      <c r="N693" s="35" t="str">
        <f>IF(NETWORKDAYS(K693+1,I693,DiasNOLaborables)&lt;=0,"",NETWORKDAYS(K693+1,I693,DiasNOLaborables))</f>
        <v/>
      </c>
      <c r="O693" s="36"/>
      <c r="P693" s="37"/>
      <c r="Q693" s="38">
        <f>IFERROR(VLOOKUP(E693,$Y$50:$Z$63,2),"")</f>
        <v>10</v>
      </c>
      <c r="R693" s="37"/>
      <c r="S693" s="39"/>
    </row>
    <row r="694" spans="1:19" s="40" customFormat="1" x14ac:dyDescent="0.25">
      <c r="A694" s="32">
        <f t="shared" si="10"/>
        <v>683</v>
      </c>
      <c r="B694" s="54">
        <v>20180413145736</v>
      </c>
      <c r="C694" s="50">
        <v>43203</v>
      </c>
      <c r="D694" s="48" t="s">
        <v>124</v>
      </c>
      <c r="E694" s="48" t="s">
        <v>85</v>
      </c>
      <c r="F694" s="48" t="s">
        <v>109</v>
      </c>
      <c r="G694" s="48" t="s">
        <v>126</v>
      </c>
      <c r="H694" s="48" t="s">
        <v>44</v>
      </c>
      <c r="I694" s="49">
        <v>43216</v>
      </c>
      <c r="J694" s="48" t="s">
        <v>120</v>
      </c>
      <c r="K694" s="22">
        <f>IFERROR(WORKDAY(C694,Q694,DiasNOLaborables),"")</f>
        <v>43217</v>
      </c>
      <c r="L694" s="34" t="str">
        <f>+IF(C694="","",IF(I694="","",(IF(I694&lt;=K694,"A TIEMPO","FUERA DE TIEMPO"))))</f>
        <v>A TIEMPO</v>
      </c>
      <c r="M694" s="34">
        <f>IF(I694="","",NETWORKDAYS(Hoja1!C694+1,Hoja1!I694,DiasNOLaborables))</f>
        <v>9</v>
      </c>
      <c r="N694" s="35" t="str">
        <f>IF(NETWORKDAYS(K694+1,I694,DiasNOLaborables)&lt;=0,"",NETWORKDAYS(K694+1,I694,DiasNOLaborables))</f>
        <v/>
      </c>
      <c r="O694" s="36"/>
      <c r="P694" s="37"/>
      <c r="Q694" s="38">
        <f>IFERROR(VLOOKUP(E694,$Y$50:$Z$63,2),"")</f>
        <v>10</v>
      </c>
      <c r="R694" s="37"/>
      <c r="S694" s="39"/>
    </row>
    <row r="695" spans="1:19" s="40" customFormat="1" x14ac:dyDescent="0.25">
      <c r="A695" s="32">
        <f t="shared" si="10"/>
        <v>684</v>
      </c>
      <c r="B695" s="54">
        <v>20180413145429</v>
      </c>
      <c r="C695" s="50">
        <v>43203</v>
      </c>
      <c r="D695" s="48" t="s">
        <v>124</v>
      </c>
      <c r="E695" s="48" t="s">
        <v>85</v>
      </c>
      <c r="F695" s="48" t="s">
        <v>109</v>
      </c>
      <c r="G695" s="48" t="s">
        <v>126</v>
      </c>
      <c r="H695" s="48" t="s">
        <v>44</v>
      </c>
      <c r="I695" s="49">
        <v>43216</v>
      </c>
      <c r="J695" s="48" t="s">
        <v>120</v>
      </c>
      <c r="K695" s="22">
        <f>IFERROR(WORKDAY(C695,Q695,DiasNOLaborables),"")</f>
        <v>43217</v>
      </c>
      <c r="L695" s="34" t="str">
        <f>+IF(C695="","",IF(I695="","",(IF(I695&lt;=K695,"A TIEMPO","FUERA DE TIEMPO"))))</f>
        <v>A TIEMPO</v>
      </c>
      <c r="M695" s="34">
        <f>IF(I695="","",NETWORKDAYS(Hoja1!C695+1,Hoja1!I695,DiasNOLaborables))</f>
        <v>9</v>
      </c>
      <c r="N695" s="35" t="str">
        <f>IF(NETWORKDAYS(K695+1,I695,DiasNOLaborables)&lt;=0,"",NETWORKDAYS(K695+1,I695,DiasNOLaborables))</f>
        <v/>
      </c>
      <c r="O695" s="36"/>
      <c r="P695" s="37"/>
      <c r="Q695" s="38">
        <f>IFERROR(VLOOKUP(E695,$Y$50:$Z$63,2),"")</f>
        <v>10</v>
      </c>
      <c r="R695" s="37"/>
      <c r="S695" s="39"/>
    </row>
    <row r="696" spans="1:19" s="40" customFormat="1" x14ac:dyDescent="0.25">
      <c r="A696" s="32">
        <f t="shared" si="10"/>
        <v>685</v>
      </c>
      <c r="B696" s="54">
        <v>20180413145044</v>
      </c>
      <c r="C696" s="50">
        <v>43203</v>
      </c>
      <c r="D696" s="48" t="s">
        <v>124</v>
      </c>
      <c r="E696" s="48" t="s">
        <v>85</v>
      </c>
      <c r="F696" s="48" t="s">
        <v>109</v>
      </c>
      <c r="G696" s="48" t="s">
        <v>126</v>
      </c>
      <c r="H696" s="48" t="s">
        <v>44</v>
      </c>
      <c r="I696" s="49">
        <v>43216</v>
      </c>
      <c r="J696" s="48" t="s">
        <v>120</v>
      </c>
      <c r="K696" s="22">
        <f>IFERROR(WORKDAY(C696,Q696,DiasNOLaborables),"")</f>
        <v>43217</v>
      </c>
      <c r="L696" s="34" t="str">
        <f>+IF(C696="","",IF(I696="","",(IF(I696&lt;=K696,"A TIEMPO","FUERA DE TIEMPO"))))</f>
        <v>A TIEMPO</v>
      </c>
      <c r="M696" s="34">
        <f>IF(I696="","",NETWORKDAYS(Hoja1!C696+1,Hoja1!I696,DiasNOLaborables))</f>
        <v>9</v>
      </c>
      <c r="N696" s="35" t="str">
        <f>IF(NETWORKDAYS(K696+1,I696,DiasNOLaborables)&lt;=0,"",NETWORKDAYS(K696+1,I696,DiasNOLaborables))</f>
        <v/>
      </c>
      <c r="O696" s="36"/>
      <c r="P696" s="37"/>
      <c r="Q696" s="38">
        <f>IFERROR(VLOOKUP(E696,$Y$50:$Z$63,2),"")</f>
        <v>10</v>
      </c>
      <c r="R696" s="37"/>
      <c r="S696" s="39"/>
    </row>
    <row r="697" spans="1:19" s="40" customFormat="1" x14ac:dyDescent="0.25">
      <c r="A697" s="32">
        <f t="shared" si="10"/>
        <v>686</v>
      </c>
      <c r="B697" s="54">
        <v>20180413144858</v>
      </c>
      <c r="C697" s="50">
        <v>43203</v>
      </c>
      <c r="D697" s="48" t="s">
        <v>124</v>
      </c>
      <c r="E697" s="48" t="s">
        <v>85</v>
      </c>
      <c r="F697" s="48" t="s">
        <v>109</v>
      </c>
      <c r="G697" s="48" t="s">
        <v>126</v>
      </c>
      <c r="H697" s="48" t="s">
        <v>44</v>
      </c>
      <c r="I697" s="49">
        <v>43216</v>
      </c>
      <c r="J697" s="48" t="s">
        <v>120</v>
      </c>
      <c r="K697" s="22">
        <f>IFERROR(WORKDAY(C697,Q697,DiasNOLaborables),"")</f>
        <v>43217</v>
      </c>
      <c r="L697" s="34" t="str">
        <f>+IF(C697="","",IF(I697="","",(IF(I697&lt;=K697,"A TIEMPO","FUERA DE TIEMPO"))))</f>
        <v>A TIEMPO</v>
      </c>
      <c r="M697" s="34">
        <f>IF(I697="","",NETWORKDAYS(Hoja1!C697+1,Hoja1!I697,DiasNOLaborables))</f>
        <v>9</v>
      </c>
      <c r="N697" s="35" t="str">
        <f>IF(NETWORKDAYS(K697+1,I697,DiasNOLaborables)&lt;=0,"",NETWORKDAYS(K697+1,I697,DiasNOLaborables))</f>
        <v/>
      </c>
      <c r="O697" s="36"/>
      <c r="P697" s="37"/>
      <c r="Q697" s="38">
        <f>IFERROR(VLOOKUP(E697,$Y$50:$Z$63,2),"")</f>
        <v>10</v>
      </c>
      <c r="R697" s="37"/>
      <c r="S697" s="39"/>
    </row>
    <row r="698" spans="1:19" s="40" customFormat="1" x14ac:dyDescent="0.25">
      <c r="A698" s="32">
        <f t="shared" si="10"/>
        <v>687</v>
      </c>
      <c r="B698" s="54">
        <v>20180413144226</v>
      </c>
      <c r="C698" s="50">
        <v>43203</v>
      </c>
      <c r="D698" s="48" t="s">
        <v>124</v>
      </c>
      <c r="E698" s="48" t="s">
        <v>85</v>
      </c>
      <c r="F698" s="48" t="s">
        <v>109</v>
      </c>
      <c r="G698" s="48" t="s">
        <v>126</v>
      </c>
      <c r="H698" s="48" t="s">
        <v>44</v>
      </c>
      <c r="I698" s="49">
        <v>43216</v>
      </c>
      <c r="J698" s="48" t="s">
        <v>120</v>
      </c>
      <c r="K698" s="22">
        <f>IFERROR(WORKDAY(C698,Q698,DiasNOLaborables),"")</f>
        <v>43217</v>
      </c>
      <c r="L698" s="34" t="str">
        <f>+IF(C698="","",IF(I698="","",(IF(I698&lt;=K698,"A TIEMPO","FUERA DE TIEMPO"))))</f>
        <v>A TIEMPO</v>
      </c>
      <c r="M698" s="34">
        <f>IF(I698="","",NETWORKDAYS(Hoja1!C698+1,Hoja1!I698,DiasNOLaborables))</f>
        <v>9</v>
      </c>
      <c r="N698" s="35" t="str">
        <f>IF(NETWORKDAYS(K698+1,I698,DiasNOLaborables)&lt;=0,"",NETWORKDAYS(K698+1,I698,DiasNOLaborables))</f>
        <v/>
      </c>
      <c r="O698" s="36"/>
      <c r="P698" s="37"/>
      <c r="Q698" s="38">
        <f>IFERROR(VLOOKUP(E698,$Y$50:$Z$63,2),"")</f>
        <v>10</v>
      </c>
      <c r="R698" s="37"/>
      <c r="S698" s="39"/>
    </row>
    <row r="699" spans="1:19" s="40" customFormat="1" x14ac:dyDescent="0.25">
      <c r="A699" s="32">
        <f t="shared" si="10"/>
        <v>688</v>
      </c>
      <c r="B699" s="54">
        <v>20180413143527</v>
      </c>
      <c r="C699" s="50">
        <v>43203</v>
      </c>
      <c r="D699" s="48" t="s">
        <v>124</v>
      </c>
      <c r="E699" s="48" t="s">
        <v>85</v>
      </c>
      <c r="F699" s="48" t="s">
        <v>109</v>
      </c>
      <c r="G699" s="48" t="s">
        <v>126</v>
      </c>
      <c r="H699" s="48" t="s">
        <v>44</v>
      </c>
      <c r="I699" s="49">
        <v>43216</v>
      </c>
      <c r="J699" s="48" t="s">
        <v>120</v>
      </c>
      <c r="K699" s="22">
        <f>IFERROR(WORKDAY(C699,Q699,DiasNOLaborables),"")</f>
        <v>43217</v>
      </c>
      <c r="L699" s="34" t="str">
        <f>+IF(C699="","",IF(I699="","",(IF(I699&lt;=K699,"A TIEMPO","FUERA DE TIEMPO"))))</f>
        <v>A TIEMPO</v>
      </c>
      <c r="M699" s="34">
        <f>IF(I699="","",NETWORKDAYS(Hoja1!C699+1,Hoja1!I699,DiasNOLaborables))</f>
        <v>9</v>
      </c>
      <c r="N699" s="35" t="str">
        <f>IF(NETWORKDAYS(K699+1,I699,DiasNOLaborables)&lt;=0,"",NETWORKDAYS(K699+1,I699,DiasNOLaborables))</f>
        <v/>
      </c>
      <c r="O699" s="36"/>
      <c r="P699" s="37"/>
      <c r="Q699" s="38">
        <f>IFERROR(VLOOKUP(E699,$Y$50:$Z$63,2),"")</f>
        <v>10</v>
      </c>
      <c r="R699" s="37"/>
      <c r="S699" s="39"/>
    </row>
    <row r="700" spans="1:19" s="40" customFormat="1" x14ac:dyDescent="0.25">
      <c r="A700" s="32">
        <f t="shared" si="10"/>
        <v>689</v>
      </c>
      <c r="B700" s="54">
        <v>20180413143212</v>
      </c>
      <c r="C700" s="50">
        <v>43203</v>
      </c>
      <c r="D700" s="48" t="s">
        <v>124</v>
      </c>
      <c r="E700" s="48" t="s">
        <v>85</v>
      </c>
      <c r="F700" s="48" t="s">
        <v>109</v>
      </c>
      <c r="G700" s="48" t="s">
        <v>126</v>
      </c>
      <c r="H700" s="48" t="s">
        <v>44</v>
      </c>
      <c r="I700" s="49">
        <v>43216</v>
      </c>
      <c r="J700" s="48" t="s">
        <v>120</v>
      </c>
      <c r="K700" s="22">
        <f>IFERROR(WORKDAY(C700,Q700,DiasNOLaborables),"")</f>
        <v>43217</v>
      </c>
      <c r="L700" s="34" t="str">
        <f>+IF(C700="","",IF(I700="","",(IF(I700&lt;=K700,"A TIEMPO","FUERA DE TIEMPO"))))</f>
        <v>A TIEMPO</v>
      </c>
      <c r="M700" s="34">
        <f>IF(I700="","",NETWORKDAYS(Hoja1!C700+1,Hoja1!I700,DiasNOLaborables))</f>
        <v>9</v>
      </c>
      <c r="N700" s="35" t="str">
        <f>IF(NETWORKDAYS(K700+1,I700,DiasNOLaborables)&lt;=0,"",NETWORKDAYS(K700+1,I700,DiasNOLaborables))</f>
        <v/>
      </c>
      <c r="O700" s="36"/>
      <c r="P700" s="37"/>
      <c r="Q700" s="38">
        <f>IFERROR(VLOOKUP(E700,$Y$50:$Z$63,2),"")</f>
        <v>10</v>
      </c>
      <c r="R700" s="37"/>
      <c r="S700" s="39"/>
    </row>
    <row r="701" spans="1:19" s="40" customFormat="1" x14ac:dyDescent="0.25">
      <c r="A701" s="32">
        <f t="shared" si="10"/>
        <v>690</v>
      </c>
      <c r="B701" s="54">
        <v>20180413142034</v>
      </c>
      <c r="C701" s="50">
        <v>43203</v>
      </c>
      <c r="D701" s="48" t="s">
        <v>124</v>
      </c>
      <c r="E701" s="48" t="s">
        <v>85</v>
      </c>
      <c r="F701" s="48" t="s">
        <v>109</v>
      </c>
      <c r="G701" s="48" t="s">
        <v>126</v>
      </c>
      <c r="H701" s="48" t="s">
        <v>44</v>
      </c>
      <c r="I701" s="49">
        <v>43216</v>
      </c>
      <c r="J701" s="48" t="s">
        <v>120</v>
      </c>
      <c r="K701" s="22">
        <f>IFERROR(WORKDAY(C701,Q701,DiasNOLaborables),"")</f>
        <v>43217</v>
      </c>
      <c r="L701" s="34" t="str">
        <f>+IF(C701="","",IF(I701="","",(IF(I701&lt;=K701,"A TIEMPO","FUERA DE TIEMPO"))))</f>
        <v>A TIEMPO</v>
      </c>
      <c r="M701" s="34">
        <f>IF(I701="","",NETWORKDAYS(Hoja1!C701+1,Hoja1!I701,DiasNOLaborables))</f>
        <v>9</v>
      </c>
      <c r="N701" s="35" t="str">
        <f>IF(NETWORKDAYS(K701+1,I701,DiasNOLaborables)&lt;=0,"",NETWORKDAYS(K701+1,I701,DiasNOLaborables))</f>
        <v/>
      </c>
      <c r="O701" s="36"/>
      <c r="P701" s="37"/>
      <c r="Q701" s="38">
        <f>IFERROR(VLOOKUP(E701,$Y$50:$Z$63,2),"")</f>
        <v>10</v>
      </c>
      <c r="R701" s="37"/>
      <c r="S701" s="39"/>
    </row>
    <row r="702" spans="1:19" s="40" customFormat="1" x14ac:dyDescent="0.25">
      <c r="A702" s="32">
        <f t="shared" si="10"/>
        <v>691</v>
      </c>
      <c r="B702" s="54">
        <v>20180413141732</v>
      </c>
      <c r="C702" s="50">
        <v>43203</v>
      </c>
      <c r="D702" s="48" t="s">
        <v>124</v>
      </c>
      <c r="E702" s="48" t="s">
        <v>85</v>
      </c>
      <c r="F702" s="48" t="s">
        <v>109</v>
      </c>
      <c r="G702" s="48" t="s">
        <v>126</v>
      </c>
      <c r="H702" s="48" t="s">
        <v>44</v>
      </c>
      <c r="I702" s="49">
        <v>43216</v>
      </c>
      <c r="J702" s="48" t="s">
        <v>120</v>
      </c>
      <c r="K702" s="22">
        <f>IFERROR(WORKDAY(C702,Q702,DiasNOLaborables),"")</f>
        <v>43217</v>
      </c>
      <c r="L702" s="34" t="str">
        <f>+IF(C702="","",IF(I702="","",(IF(I702&lt;=K702,"A TIEMPO","FUERA DE TIEMPO"))))</f>
        <v>A TIEMPO</v>
      </c>
      <c r="M702" s="34">
        <f>IF(I702="","",NETWORKDAYS(Hoja1!C702+1,Hoja1!I702,DiasNOLaborables))</f>
        <v>9</v>
      </c>
      <c r="N702" s="35" t="str">
        <f>IF(NETWORKDAYS(K702+1,I702,DiasNOLaborables)&lt;=0,"",NETWORKDAYS(K702+1,I702,DiasNOLaborables))</f>
        <v/>
      </c>
      <c r="O702" s="36"/>
      <c r="P702" s="37"/>
      <c r="Q702" s="38">
        <f>IFERROR(VLOOKUP(E702,$Y$50:$Z$63,2),"")</f>
        <v>10</v>
      </c>
      <c r="R702" s="37"/>
      <c r="S702" s="39"/>
    </row>
    <row r="703" spans="1:19" s="40" customFormat="1" x14ac:dyDescent="0.25">
      <c r="A703" s="32">
        <f t="shared" si="10"/>
        <v>692</v>
      </c>
      <c r="B703" s="54">
        <v>20180413141216</v>
      </c>
      <c r="C703" s="50">
        <v>43203</v>
      </c>
      <c r="D703" s="48" t="s">
        <v>124</v>
      </c>
      <c r="E703" s="48" t="s">
        <v>85</v>
      </c>
      <c r="F703" s="48" t="s">
        <v>109</v>
      </c>
      <c r="G703" s="48" t="s">
        <v>126</v>
      </c>
      <c r="H703" s="48" t="s">
        <v>44</v>
      </c>
      <c r="I703" s="49">
        <v>43216</v>
      </c>
      <c r="J703" s="48" t="s">
        <v>120</v>
      </c>
      <c r="K703" s="22">
        <f>IFERROR(WORKDAY(C703,Q703,DiasNOLaborables),"")</f>
        <v>43217</v>
      </c>
      <c r="L703" s="34" t="str">
        <f>+IF(C703="","",IF(I703="","",(IF(I703&lt;=K703,"A TIEMPO","FUERA DE TIEMPO"))))</f>
        <v>A TIEMPO</v>
      </c>
      <c r="M703" s="34">
        <f>IF(I703="","",NETWORKDAYS(Hoja1!C703+1,Hoja1!I703,DiasNOLaborables))</f>
        <v>9</v>
      </c>
      <c r="N703" s="35" t="str">
        <f>IF(NETWORKDAYS(K703+1,I703,DiasNOLaborables)&lt;=0,"",NETWORKDAYS(K703+1,I703,DiasNOLaborables))</f>
        <v/>
      </c>
      <c r="O703" s="36"/>
      <c r="P703" s="37"/>
      <c r="Q703" s="38">
        <f>IFERROR(VLOOKUP(E703,$Y$50:$Z$63,2),"")</f>
        <v>10</v>
      </c>
      <c r="R703" s="37"/>
      <c r="S703" s="39"/>
    </row>
    <row r="704" spans="1:19" s="40" customFormat="1" x14ac:dyDescent="0.25">
      <c r="A704" s="32">
        <f t="shared" si="10"/>
        <v>693</v>
      </c>
      <c r="B704" s="54">
        <v>20180413141144</v>
      </c>
      <c r="C704" s="50">
        <v>43203</v>
      </c>
      <c r="D704" s="48" t="s">
        <v>124</v>
      </c>
      <c r="E704" s="48" t="s">
        <v>85</v>
      </c>
      <c r="F704" s="48" t="s">
        <v>109</v>
      </c>
      <c r="G704" s="48" t="s">
        <v>126</v>
      </c>
      <c r="H704" s="48" t="s">
        <v>44</v>
      </c>
      <c r="I704" s="49">
        <v>43216</v>
      </c>
      <c r="J704" s="48" t="s">
        <v>120</v>
      </c>
      <c r="K704" s="22">
        <f>IFERROR(WORKDAY(C704,Q704,DiasNOLaborables),"")</f>
        <v>43217</v>
      </c>
      <c r="L704" s="34" t="str">
        <f>+IF(C704="","",IF(I704="","",(IF(I704&lt;=K704,"A TIEMPO","FUERA DE TIEMPO"))))</f>
        <v>A TIEMPO</v>
      </c>
      <c r="M704" s="34">
        <f>IF(I704="","",NETWORKDAYS(Hoja1!C704+1,Hoja1!I704,DiasNOLaborables))</f>
        <v>9</v>
      </c>
      <c r="N704" s="35" t="str">
        <f>IF(NETWORKDAYS(K704+1,I704,DiasNOLaborables)&lt;=0,"",NETWORKDAYS(K704+1,I704,DiasNOLaborables))</f>
        <v/>
      </c>
      <c r="O704" s="36"/>
      <c r="P704" s="37"/>
      <c r="Q704" s="38">
        <f>IFERROR(VLOOKUP(E704,$Y$50:$Z$63,2),"")</f>
        <v>10</v>
      </c>
      <c r="R704" s="37"/>
      <c r="S704" s="39"/>
    </row>
    <row r="705" spans="1:19" s="40" customFormat="1" x14ac:dyDescent="0.25">
      <c r="A705" s="32">
        <f t="shared" si="10"/>
        <v>694</v>
      </c>
      <c r="B705" s="54">
        <v>20180413141037</v>
      </c>
      <c r="C705" s="50">
        <v>43203</v>
      </c>
      <c r="D705" s="48" t="s">
        <v>124</v>
      </c>
      <c r="E705" s="48" t="s">
        <v>85</v>
      </c>
      <c r="F705" s="48" t="s">
        <v>109</v>
      </c>
      <c r="G705" s="48" t="s">
        <v>126</v>
      </c>
      <c r="H705" s="48" t="s">
        <v>44</v>
      </c>
      <c r="I705" s="49">
        <v>43216</v>
      </c>
      <c r="J705" s="48" t="s">
        <v>120</v>
      </c>
      <c r="K705" s="22">
        <f>IFERROR(WORKDAY(C705,Q705,DiasNOLaborables),"")</f>
        <v>43217</v>
      </c>
      <c r="L705" s="34" t="str">
        <f>+IF(C705="","",IF(I705="","",(IF(I705&lt;=K705,"A TIEMPO","FUERA DE TIEMPO"))))</f>
        <v>A TIEMPO</v>
      </c>
      <c r="M705" s="34">
        <f>IF(I705="","",NETWORKDAYS(Hoja1!C705+1,Hoja1!I705,DiasNOLaborables))</f>
        <v>9</v>
      </c>
      <c r="N705" s="35" t="str">
        <f>IF(NETWORKDAYS(K705+1,I705,DiasNOLaborables)&lt;=0,"",NETWORKDAYS(K705+1,I705,DiasNOLaborables))</f>
        <v/>
      </c>
      <c r="O705" s="36"/>
      <c r="P705" s="37"/>
      <c r="Q705" s="38">
        <f>IFERROR(VLOOKUP(E705,$Y$50:$Z$63,2),"")</f>
        <v>10</v>
      </c>
      <c r="R705" s="37"/>
      <c r="S705" s="39"/>
    </row>
    <row r="706" spans="1:19" s="40" customFormat="1" x14ac:dyDescent="0.25">
      <c r="A706" s="32">
        <f t="shared" si="10"/>
        <v>695</v>
      </c>
      <c r="B706" s="54">
        <v>20180413140626</v>
      </c>
      <c r="C706" s="50">
        <v>43203</v>
      </c>
      <c r="D706" s="48" t="s">
        <v>124</v>
      </c>
      <c r="E706" s="48" t="s">
        <v>85</v>
      </c>
      <c r="F706" s="48" t="s">
        <v>109</v>
      </c>
      <c r="G706" s="48" t="s">
        <v>126</v>
      </c>
      <c r="H706" s="48" t="s">
        <v>44</v>
      </c>
      <c r="I706" s="49">
        <v>43216</v>
      </c>
      <c r="J706" s="48" t="s">
        <v>120</v>
      </c>
      <c r="K706" s="22">
        <f>IFERROR(WORKDAY(C706,Q706,DiasNOLaborables),"")</f>
        <v>43217</v>
      </c>
      <c r="L706" s="34" t="str">
        <f>+IF(C706="","",IF(I706="","",(IF(I706&lt;=K706,"A TIEMPO","FUERA DE TIEMPO"))))</f>
        <v>A TIEMPO</v>
      </c>
      <c r="M706" s="34">
        <f>IF(I706="","",NETWORKDAYS(Hoja1!C706+1,Hoja1!I706,DiasNOLaborables))</f>
        <v>9</v>
      </c>
      <c r="N706" s="35" t="str">
        <f>IF(NETWORKDAYS(K706+1,I706,DiasNOLaborables)&lt;=0,"",NETWORKDAYS(K706+1,I706,DiasNOLaborables))</f>
        <v/>
      </c>
      <c r="O706" s="36"/>
      <c r="P706" s="37"/>
      <c r="Q706" s="38">
        <f>IFERROR(VLOOKUP(E706,$Y$50:$Z$63,2),"")</f>
        <v>10</v>
      </c>
      <c r="R706" s="37"/>
      <c r="S706" s="39"/>
    </row>
    <row r="707" spans="1:19" s="40" customFormat="1" x14ac:dyDescent="0.25">
      <c r="A707" s="32">
        <f t="shared" si="10"/>
        <v>696</v>
      </c>
      <c r="B707" s="54">
        <v>20180413135619</v>
      </c>
      <c r="C707" s="50">
        <v>43203</v>
      </c>
      <c r="D707" s="48" t="s">
        <v>124</v>
      </c>
      <c r="E707" s="48" t="s">
        <v>85</v>
      </c>
      <c r="F707" s="48" t="s">
        <v>109</v>
      </c>
      <c r="G707" s="48" t="s">
        <v>126</v>
      </c>
      <c r="H707" s="48" t="s">
        <v>44</v>
      </c>
      <c r="I707" s="49">
        <v>43216</v>
      </c>
      <c r="J707" s="48" t="s">
        <v>120</v>
      </c>
      <c r="K707" s="22">
        <f>IFERROR(WORKDAY(C707,Q707,DiasNOLaborables),"")</f>
        <v>43217</v>
      </c>
      <c r="L707" s="34" t="str">
        <f>+IF(C707="","",IF(I707="","",(IF(I707&lt;=K707,"A TIEMPO","FUERA DE TIEMPO"))))</f>
        <v>A TIEMPO</v>
      </c>
      <c r="M707" s="34">
        <f>IF(I707="","",NETWORKDAYS(Hoja1!C707+1,Hoja1!I707,DiasNOLaborables))</f>
        <v>9</v>
      </c>
      <c r="N707" s="35" t="str">
        <f>IF(NETWORKDAYS(K707+1,I707,DiasNOLaborables)&lt;=0,"",NETWORKDAYS(K707+1,I707,DiasNOLaborables))</f>
        <v/>
      </c>
      <c r="O707" s="36"/>
      <c r="P707" s="37"/>
      <c r="Q707" s="38">
        <f>IFERROR(VLOOKUP(E707,$Y$50:$Z$63,2),"")</f>
        <v>10</v>
      </c>
      <c r="R707" s="37"/>
      <c r="S707" s="39"/>
    </row>
    <row r="708" spans="1:19" s="40" customFormat="1" x14ac:dyDescent="0.25">
      <c r="A708" s="32">
        <f t="shared" si="10"/>
        <v>697</v>
      </c>
      <c r="B708" s="54">
        <v>20180413135530</v>
      </c>
      <c r="C708" s="50">
        <v>43203</v>
      </c>
      <c r="D708" s="48" t="s">
        <v>124</v>
      </c>
      <c r="E708" s="48" t="s">
        <v>85</v>
      </c>
      <c r="F708" s="48" t="s">
        <v>109</v>
      </c>
      <c r="G708" s="48" t="s">
        <v>126</v>
      </c>
      <c r="H708" s="48" t="s">
        <v>44</v>
      </c>
      <c r="I708" s="49">
        <v>43216</v>
      </c>
      <c r="J708" s="48" t="s">
        <v>120</v>
      </c>
      <c r="K708" s="22">
        <f>IFERROR(WORKDAY(C708,Q708,DiasNOLaborables),"")</f>
        <v>43217</v>
      </c>
      <c r="L708" s="34" t="str">
        <f>+IF(C708="","",IF(I708="","",(IF(I708&lt;=K708,"A TIEMPO","FUERA DE TIEMPO"))))</f>
        <v>A TIEMPO</v>
      </c>
      <c r="M708" s="34">
        <f>IF(I708="","",NETWORKDAYS(Hoja1!C708+1,Hoja1!I708,DiasNOLaborables))</f>
        <v>9</v>
      </c>
      <c r="N708" s="35" t="str">
        <f>IF(NETWORKDAYS(K708+1,I708,DiasNOLaborables)&lt;=0,"",NETWORKDAYS(K708+1,I708,DiasNOLaborables))</f>
        <v/>
      </c>
      <c r="O708" s="36"/>
      <c r="P708" s="37"/>
      <c r="Q708" s="38">
        <f>IFERROR(VLOOKUP(E708,$Y$50:$Z$63,2),"")</f>
        <v>10</v>
      </c>
      <c r="R708" s="37"/>
      <c r="S708" s="39"/>
    </row>
    <row r="709" spans="1:19" s="40" customFormat="1" x14ac:dyDescent="0.25">
      <c r="A709" s="32">
        <f t="shared" si="10"/>
        <v>698</v>
      </c>
      <c r="B709" s="54">
        <v>20180413135057</v>
      </c>
      <c r="C709" s="50">
        <v>43203</v>
      </c>
      <c r="D709" s="48" t="s">
        <v>124</v>
      </c>
      <c r="E709" s="48" t="s">
        <v>85</v>
      </c>
      <c r="F709" s="48" t="s">
        <v>109</v>
      </c>
      <c r="G709" s="48" t="s">
        <v>126</v>
      </c>
      <c r="H709" s="48" t="s">
        <v>44</v>
      </c>
      <c r="I709" s="49">
        <v>43216</v>
      </c>
      <c r="J709" s="48" t="s">
        <v>120</v>
      </c>
      <c r="K709" s="22">
        <f>IFERROR(WORKDAY(C709,Q709,DiasNOLaborables),"")</f>
        <v>43217</v>
      </c>
      <c r="L709" s="34" t="str">
        <f>+IF(C709="","",IF(I709="","",(IF(I709&lt;=K709,"A TIEMPO","FUERA DE TIEMPO"))))</f>
        <v>A TIEMPO</v>
      </c>
      <c r="M709" s="34">
        <f>IF(I709="","",NETWORKDAYS(Hoja1!C709+1,Hoja1!I709,DiasNOLaborables))</f>
        <v>9</v>
      </c>
      <c r="N709" s="35" t="str">
        <f>IF(NETWORKDAYS(K709+1,I709,DiasNOLaborables)&lt;=0,"",NETWORKDAYS(K709+1,I709,DiasNOLaborables))</f>
        <v/>
      </c>
      <c r="O709" s="36"/>
      <c r="P709" s="37"/>
      <c r="Q709" s="38">
        <f>IFERROR(VLOOKUP(E709,$Y$50:$Z$63,2),"")</f>
        <v>10</v>
      </c>
      <c r="R709" s="37"/>
      <c r="S709" s="39"/>
    </row>
    <row r="710" spans="1:19" s="40" customFormat="1" x14ac:dyDescent="0.25">
      <c r="A710" s="32">
        <f t="shared" si="10"/>
        <v>699</v>
      </c>
      <c r="B710" s="54">
        <v>20180413134220</v>
      </c>
      <c r="C710" s="50">
        <v>43203</v>
      </c>
      <c r="D710" s="48" t="s">
        <v>124</v>
      </c>
      <c r="E710" s="48" t="s">
        <v>85</v>
      </c>
      <c r="F710" s="48" t="s">
        <v>109</v>
      </c>
      <c r="G710" s="48" t="s">
        <v>126</v>
      </c>
      <c r="H710" s="48" t="s">
        <v>44</v>
      </c>
      <c r="I710" s="49">
        <v>43216</v>
      </c>
      <c r="J710" s="48" t="s">
        <v>120</v>
      </c>
      <c r="K710" s="22">
        <f>IFERROR(WORKDAY(C710,Q710,DiasNOLaborables),"")</f>
        <v>43217</v>
      </c>
      <c r="L710" s="34" t="str">
        <f>+IF(C710="","",IF(I710="","",(IF(I710&lt;=K710,"A TIEMPO","FUERA DE TIEMPO"))))</f>
        <v>A TIEMPO</v>
      </c>
      <c r="M710" s="34">
        <f>IF(I710="","",NETWORKDAYS(Hoja1!C710+1,Hoja1!I710,DiasNOLaborables))</f>
        <v>9</v>
      </c>
      <c r="N710" s="35" t="str">
        <f>IF(NETWORKDAYS(K710+1,I710,DiasNOLaborables)&lt;=0,"",NETWORKDAYS(K710+1,I710,DiasNOLaborables))</f>
        <v/>
      </c>
      <c r="O710" s="36"/>
      <c r="P710" s="37"/>
      <c r="Q710" s="38">
        <f>IFERROR(VLOOKUP(E710,$Y$50:$Z$63,2),"")</f>
        <v>10</v>
      </c>
      <c r="R710" s="37"/>
      <c r="S710" s="39"/>
    </row>
    <row r="711" spans="1:19" s="40" customFormat="1" x14ac:dyDescent="0.25">
      <c r="A711" s="32">
        <f t="shared" si="10"/>
        <v>700</v>
      </c>
      <c r="B711" s="54">
        <v>20180413132559</v>
      </c>
      <c r="C711" s="50">
        <v>43203</v>
      </c>
      <c r="D711" s="48" t="s">
        <v>124</v>
      </c>
      <c r="E711" s="48" t="s">
        <v>85</v>
      </c>
      <c r="F711" s="48" t="s">
        <v>109</v>
      </c>
      <c r="G711" s="48" t="s">
        <v>126</v>
      </c>
      <c r="H711" s="48" t="s">
        <v>44</v>
      </c>
      <c r="I711" s="49">
        <v>43216</v>
      </c>
      <c r="J711" s="48" t="s">
        <v>120</v>
      </c>
      <c r="K711" s="22">
        <f>IFERROR(WORKDAY(C711,Q711,DiasNOLaborables),"")</f>
        <v>43217</v>
      </c>
      <c r="L711" s="34" t="str">
        <f>+IF(C711="","",IF(I711="","",(IF(I711&lt;=K711,"A TIEMPO","FUERA DE TIEMPO"))))</f>
        <v>A TIEMPO</v>
      </c>
      <c r="M711" s="34">
        <f>IF(I711="","",NETWORKDAYS(Hoja1!C711+1,Hoja1!I711,DiasNOLaborables))</f>
        <v>9</v>
      </c>
      <c r="N711" s="35" t="str">
        <f>IF(NETWORKDAYS(K711+1,I711,DiasNOLaborables)&lt;=0,"",NETWORKDAYS(K711+1,I711,DiasNOLaborables))</f>
        <v/>
      </c>
      <c r="O711" s="36"/>
      <c r="P711" s="37"/>
      <c r="Q711" s="38">
        <f>IFERROR(VLOOKUP(E711,$Y$50:$Z$63,2),"")</f>
        <v>10</v>
      </c>
      <c r="R711" s="37"/>
      <c r="S711" s="39"/>
    </row>
    <row r="712" spans="1:19" s="40" customFormat="1" x14ac:dyDescent="0.25">
      <c r="A712" s="32">
        <f t="shared" si="10"/>
        <v>701</v>
      </c>
      <c r="B712" s="54">
        <v>20180413132530</v>
      </c>
      <c r="C712" s="50">
        <v>43203</v>
      </c>
      <c r="D712" s="48" t="s">
        <v>124</v>
      </c>
      <c r="E712" s="48" t="s">
        <v>85</v>
      </c>
      <c r="F712" s="48" t="s">
        <v>109</v>
      </c>
      <c r="G712" s="48" t="s">
        <v>126</v>
      </c>
      <c r="H712" s="48" t="s">
        <v>44</v>
      </c>
      <c r="I712" s="49">
        <v>43216</v>
      </c>
      <c r="J712" s="48" t="s">
        <v>120</v>
      </c>
      <c r="K712" s="22">
        <f>IFERROR(WORKDAY(C712,Q712,DiasNOLaborables),"")</f>
        <v>43217</v>
      </c>
      <c r="L712" s="34" t="str">
        <f>+IF(C712="","",IF(I712="","",(IF(I712&lt;=K712,"A TIEMPO","FUERA DE TIEMPO"))))</f>
        <v>A TIEMPO</v>
      </c>
      <c r="M712" s="34">
        <f>IF(I712="","",NETWORKDAYS(Hoja1!C712+1,Hoja1!I712,DiasNOLaborables))</f>
        <v>9</v>
      </c>
      <c r="N712" s="35" t="str">
        <f>IF(NETWORKDAYS(K712+1,I712,DiasNOLaborables)&lt;=0,"",NETWORKDAYS(K712+1,I712,DiasNOLaborables))</f>
        <v/>
      </c>
      <c r="O712" s="36"/>
      <c r="P712" s="37"/>
      <c r="Q712" s="38">
        <f>IFERROR(VLOOKUP(E712,$Y$50:$Z$63,2),"")</f>
        <v>10</v>
      </c>
      <c r="R712" s="37"/>
      <c r="S712" s="39"/>
    </row>
    <row r="713" spans="1:19" s="40" customFormat="1" x14ac:dyDescent="0.25">
      <c r="A713" s="32">
        <f t="shared" si="10"/>
        <v>702</v>
      </c>
      <c r="B713" s="54">
        <v>20180413132521</v>
      </c>
      <c r="C713" s="50">
        <v>43203</v>
      </c>
      <c r="D713" s="48" t="s">
        <v>124</v>
      </c>
      <c r="E713" s="48" t="s">
        <v>85</v>
      </c>
      <c r="F713" s="48" t="s">
        <v>109</v>
      </c>
      <c r="G713" s="48" t="s">
        <v>126</v>
      </c>
      <c r="H713" s="48" t="s">
        <v>44</v>
      </c>
      <c r="I713" s="49">
        <v>43216</v>
      </c>
      <c r="J713" s="48" t="s">
        <v>120</v>
      </c>
      <c r="K713" s="22">
        <f>IFERROR(WORKDAY(C713,Q713,DiasNOLaborables),"")</f>
        <v>43217</v>
      </c>
      <c r="L713" s="34" t="str">
        <f>+IF(C713="","",IF(I713="","",(IF(I713&lt;=K713,"A TIEMPO","FUERA DE TIEMPO"))))</f>
        <v>A TIEMPO</v>
      </c>
      <c r="M713" s="34">
        <f>IF(I713="","",NETWORKDAYS(Hoja1!C713+1,Hoja1!I713,DiasNOLaborables))</f>
        <v>9</v>
      </c>
      <c r="N713" s="35" t="str">
        <f>IF(NETWORKDAYS(K713+1,I713,DiasNOLaborables)&lt;=0,"",NETWORKDAYS(K713+1,I713,DiasNOLaborables))</f>
        <v/>
      </c>
      <c r="O713" s="36"/>
      <c r="P713" s="37"/>
      <c r="Q713" s="38">
        <f>IFERROR(VLOOKUP(E713,$Y$50:$Z$63,2),"")</f>
        <v>10</v>
      </c>
      <c r="R713" s="37"/>
      <c r="S713" s="39"/>
    </row>
    <row r="714" spans="1:19" s="40" customFormat="1" x14ac:dyDescent="0.25">
      <c r="A714" s="32">
        <f t="shared" si="10"/>
        <v>703</v>
      </c>
      <c r="B714" s="54">
        <v>20180413131921</v>
      </c>
      <c r="C714" s="50">
        <v>43203</v>
      </c>
      <c r="D714" s="48" t="s">
        <v>124</v>
      </c>
      <c r="E714" s="48" t="s">
        <v>85</v>
      </c>
      <c r="F714" s="48" t="s">
        <v>109</v>
      </c>
      <c r="G714" s="48" t="s">
        <v>126</v>
      </c>
      <c r="H714" s="48" t="s">
        <v>44</v>
      </c>
      <c r="I714" s="49">
        <v>43216</v>
      </c>
      <c r="J714" s="48" t="s">
        <v>120</v>
      </c>
      <c r="K714" s="22">
        <f>IFERROR(WORKDAY(C714,Q714,DiasNOLaborables),"")</f>
        <v>43217</v>
      </c>
      <c r="L714" s="34" t="str">
        <f>+IF(C714="","",IF(I714="","",(IF(I714&lt;=K714,"A TIEMPO","FUERA DE TIEMPO"))))</f>
        <v>A TIEMPO</v>
      </c>
      <c r="M714" s="34">
        <f>IF(I714="","",NETWORKDAYS(Hoja1!C714+1,Hoja1!I714,DiasNOLaborables))</f>
        <v>9</v>
      </c>
      <c r="N714" s="35" t="str">
        <f>IF(NETWORKDAYS(K714+1,I714,DiasNOLaborables)&lt;=0,"",NETWORKDAYS(K714+1,I714,DiasNOLaborables))</f>
        <v/>
      </c>
      <c r="O714" s="36"/>
      <c r="P714" s="37"/>
      <c r="Q714" s="38">
        <f>IFERROR(VLOOKUP(E714,$Y$50:$Z$63,2),"")</f>
        <v>10</v>
      </c>
      <c r="R714" s="37"/>
      <c r="S714" s="39"/>
    </row>
    <row r="715" spans="1:19" s="40" customFormat="1" x14ac:dyDescent="0.25">
      <c r="A715" s="32">
        <f t="shared" si="10"/>
        <v>704</v>
      </c>
      <c r="B715" s="54">
        <v>20180413131714</v>
      </c>
      <c r="C715" s="50">
        <v>43203</v>
      </c>
      <c r="D715" s="48" t="s">
        <v>124</v>
      </c>
      <c r="E715" s="48" t="s">
        <v>85</v>
      </c>
      <c r="F715" s="48" t="s">
        <v>109</v>
      </c>
      <c r="G715" s="48" t="s">
        <v>126</v>
      </c>
      <c r="H715" s="48" t="s">
        <v>44</v>
      </c>
      <c r="I715" s="49">
        <v>43216</v>
      </c>
      <c r="J715" s="48" t="s">
        <v>120</v>
      </c>
      <c r="K715" s="22">
        <f>IFERROR(WORKDAY(C715,Q715,DiasNOLaborables),"")</f>
        <v>43217</v>
      </c>
      <c r="L715" s="34" t="str">
        <f>+IF(C715="","",IF(I715="","",(IF(I715&lt;=K715,"A TIEMPO","FUERA DE TIEMPO"))))</f>
        <v>A TIEMPO</v>
      </c>
      <c r="M715" s="34">
        <f>IF(I715="","",NETWORKDAYS(Hoja1!C715+1,Hoja1!I715,DiasNOLaborables))</f>
        <v>9</v>
      </c>
      <c r="N715" s="35" t="str">
        <f>IF(NETWORKDAYS(K715+1,I715,DiasNOLaborables)&lt;=0,"",NETWORKDAYS(K715+1,I715,DiasNOLaborables))</f>
        <v/>
      </c>
      <c r="O715" s="36"/>
      <c r="P715" s="37"/>
      <c r="Q715" s="38">
        <f>IFERROR(VLOOKUP(E715,$Y$50:$Z$63,2),"")</f>
        <v>10</v>
      </c>
      <c r="R715" s="37"/>
      <c r="S715" s="39"/>
    </row>
    <row r="716" spans="1:19" s="40" customFormat="1" x14ac:dyDescent="0.25">
      <c r="A716" s="32">
        <f t="shared" si="10"/>
        <v>705</v>
      </c>
      <c r="B716" s="54">
        <v>20180413131432</v>
      </c>
      <c r="C716" s="50">
        <v>43203</v>
      </c>
      <c r="D716" s="48" t="s">
        <v>124</v>
      </c>
      <c r="E716" s="48" t="s">
        <v>85</v>
      </c>
      <c r="F716" s="48" t="s">
        <v>109</v>
      </c>
      <c r="G716" s="48" t="s">
        <v>126</v>
      </c>
      <c r="H716" s="48" t="s">
        <v>44</v>
      </c>
      <c r="I716" s="49">
        <v>43216</v>
      </c>
      <c r="J716" s="48" t="s">
        <v>120</v>
      </c>
      <c r="K716" s="22">
        <f>IFERROR(WORKDAY(C716,Q716,DiasNOLaborables),"")</f>
        <v>43217</v>
      </c>
      <c r="L716" s="34" t="str">
        <f>+IF(C716="","",IF(I716="","",(IF(I716&lt;=K716,"A TIEMPO","FUERA DE TIEMPO"))))</f>
        <v>A TIEMPO</v>
      </c>
      <c r="M716" s="34">
        <f>IF(I716="","",NETWORKDAYS(Hoja1!C716+1,Hoja1!I716,DiasNOLaborables))</f>
        <v>9</v>
      </c>
      <c r="N716" s="35" t="str">
        <f>IF(NETWORKDAYS(K716+1,I716,DiasNOLaborables)&lt;=0,"",NETWORKDAYS(K716+1,I716,DiasNOLaborables))</f>
        <v/>
      </c>
      <c r="O716" s="36"/>
      <c r="P716" s="37"/>
      <c r="Q716" s="38">
        <f>IFERROR(VLOOKUP(E716,$Y$50:$Z$63,2),"")</f>
        <v>10</v>
      </c>
      <c r="R716" s="37"/>
      <c r="S716" s="39"/>
    </row>
    <row r="717" spans="1:19" s="40" customFormat="1" x14ac:dyDescent="0.25">
      <c r="A717" s="32">
        <f t="shared" si="10"/>
        <v>706</v>
      </c>
      <c r="B717" s="54">
        <v>20180413131106</v>
      </c>
      <c r="C717" s="50">
        <v>43203</v>
      </c>
      <c r="D717" s="48" t="s">
        <v>124</v>
      </c>
      <c r="E717" s="48" t="s">
        <v>85</v>
      </c>
      <c r="F717" s="48" t="s">
        <v>109</v>
      </c>
      <c r="G717" s="48" t="s">
        <v>126</v>
      </c>
      <c r="H717" s="48" t="s">
        <v>44</v>
      </c>
      <c r="I717" s="49">
        <v>43216</v>
      </c>
      <c r="J717" s="48" t="s">
        <v>120</v>
      </c>
      <c r="K717" s="22">
        <f>IFERROR(WORKDAY(C717,Q717,DiasNOLaborables),"")</f>
        <v>43217</v>
      </c>
      <c r="L717" s="34" t="str">
        <f>+IF(C717="","",IF(I717="","",(IF(I717&lt;=K717,"A TIEMPO","FUERA DE TIEMPO"))))</f>
        <v>A TIEMPO</v>
      </c>
      <c r="M717" s="34">
        <f>IF(I717="","",NETWORKDAYS(Hoja1!C717+1,Hoja1!I717,DiasNOLaborables))</f>
        <v>9</v>
      </c>
      <c r="N717" s="35" t="str">
        <f>IF(NETWORKDAYS(K717+1,I717,DiasNOLaborables)&lt;=0,"",NETWORKDAYS(K717+1,I717,DiasNOLaborables))</f>
        <v/>
      </c>
      <c r="O717" s="36"/>
      <c r="P717" s="37"/>
      <c r="Q717" s="38">
        <f>IFERROR(VLOOKUP(E717,$Y$50:$Z$63,2),"")</f>
        <v>10</v>
      </c>
      <c r="R717" s="37"/>
      <c r="S717" s="39"/>
    </row>
    <row r="718" spans="1:19" s="40" customFormat="1" x14ac:dyDescent="0.25">
      <c r="A718" s="32">
        <f t="shared" ref="A718:A781" si="11">IF(B718&lt;&gt;"",A717+1,"")</f>
        <v>707</v>
      </c>
      <c r="B718" s="54">
        <v>20180413123613</v>
      </c>
      <c r="C718" s="50">
        <v>43203</v>
      </c>
      <c r="D718" s="48" t="s">
        <v>124</v>
      </c>
      <c r="E718" s="48" t="s">
        <v>85</v>
      </c>
      <c r="F718" s="48" t="s">
        <v>109</v>
      </c>
      <c r="G718" s="48" t="s">
        <v>126</v>
      </c>
      <c r="H718" s="48" t="s">
        <v>44</v>
      </c>
      <c r="I718" s="49">
        <v>43216</v>
      </c>
      <c r="J718" s="48" t="s">
        <v>120</v>
      </c>
      <c r="K718" s="22">
        <f>IFERROR(WORKDAY(C718,Q718,DiasNOLaborables),"")</f>
        <v>43217</v>
      </c>
      <c r="L718" s="34" t="str">
        <f>+IF(C718="","",IF(I718="","",(IF(I718&lt;=K718,"A TIEMPO","FUERA DE TIEMPO"))))</f>
        <v>A TIEMPO</v>
      </c>
      <c r="M718" s="34">
        <f>IF(I718="","",NETWORKDAYS(Hoja1!C718+1,Hoja1!I718,DiasNOLaborables))</f>
        <v>9</v>
      </c>
      <c r="N718" s="35" t="str">
        <f>IF(NETWORKDAYS(K718+1,I718,DiasNOLaborables)&lt;=0,"",NETWORKDAYS(K718+1,I718,DiasNOLaborables))</f>
        <v/>
      </c>
      <c r="O718" s="36"/>
      <c r="P718" s="37"/>
      <c r="Q718" s="38">
        <f>IFERROR(VLOOKUP(E718,$Y$50:$Z$63,2),"")</f>
        <v>10</v>
      </c>
      <c r="R718" s="37"/>
      <c r="S718" s="39"/>
    </row>
    <row r="719" spans="1:19" s="40" customFormat="1" x14ac:dyDescent="0.25">
      <c r="A719" s="32">
        <f t="shared" si="11"/>
        <v>708</v>
      </c>
      <c r="B719" s="54">
        <v>20180413123431</v>
      </c>
      <c r="C719" s="50">
        <v>43203</v>
      </c>
      <c r="D719" s="48" t="s">
        <v>124</v>
      </c>
      <c r="E719" s="48" t="s">
        <v>85</v>
      </c>
      <c r="F719" s="48" t="s">
        <v>109</v>
      </c>
      <c r="G719" s="48" t="s">
        <v>126</v>
      </c>
      <c r="H719" s="48" t="s">
        <v>44</v>
      </c>
      <c r="I719" s="49">
        <v>43216</v>
      </c>
      <c r="J719" s="48" t="s">
        <v>120</v>
      </c>
      <c r="K719" s="22">
        <f>IFERROR(WORKDAY(C719,Q719,DiasNOLaborables),"")</f>
        <v>43217</v>
      </c>
      <c r="L719" s="34" t="str">
        <f>+IF(C719="","",IF(I719="","",(IF(I719&lt;=K719,"A TIEMPO","FUERA DE TIEMPO"))))</f>
        <v>A TIEMPO</v>
      </c>
      <c r="M719" s="34">
        <f>IF(I719="","",NETWORKDAYS(Hoja1!C719+1,Hoja1!I719,DiasNOLaborables))</f>
        <v>9</v>
      </c>
      <c r="N719" s="35" t="str">
        <f>IF(NETWORKDAYS(K719+1,I719,DiasNOLaborables)&lt;=0,"",NETWORKDAYS(K719+1,I719,DiasNOLaborables))</f>
        <v/>
      </c>
      <c r="O719" s="36"/>
      <c r="P719" s="37"/>
      <c r="Q719" s="38">
        <f>IFERROR(VLOOKUP(E719,$Y$50:$Z$63,2),"")</f>
        <v>10</v>
      </c>
      <c r="R719" s="37"/>
      <c r="S719" s="39"/>
    </row>
    <row r="720" spans="1:19" s="40" customFormat="1" x14ac:dyDescent="0.25">
      <c r="A720" s="32">
        <f t="shared" si="11"/>
        <v>709</v>
      </c>
      <c r="B720" s="54">
        <v>20180413123302</v>
      </c>
      <c r="C720" s="50">
        <v>43203</v>
      </c>
      <c r="D720" s="48" t="s">
        <v>124</v>
      </c>
      <c r="E720" s="48" t="s">
        <v>85</v>
      </c>
      <c r="F720" s="48" t="s">
        <v>109</v>
      </c>
      <c r="G720" s="48" t="s">
        <v>126</v>
      </c>
      <c r="H720" s="48" t="s">
        <v>44</v>
      </c>
      <c r="I720" s="49">
        <v>43216</v>
      </c>
      <c r="J720" s="48" t="s">
        <v>120</v>
      </c>
      <c r="K720" s="22">
        <f>IFERROR(WORKDAY(C720,Q720,DiasNOLaborables),"")</f>
        <v>43217</v>
      </c>
      <c r="L720" s="34" t="str">
        <f>+IF(C720="","",IF(I720="","",(IF(I720&lt;=K720,"A TIEMPO","FUERA DE TIEMPO"))))</f>
        <v>A TIEMPO</v>
      </c>
      <c r="M720" s="34">
        <f>IF(I720="","",NETWORKDAYS(Hoja1!C720+1,Hoja1!I720,DiasNOLaborables))</f>
        <v>9</v>
      </c>
      <c r="N720" s="35" t="str">
        <f>IF(NETWORKDAYS(K720+1,I720,DiasNOLaborables)&lt;=0,"",NETWORKDAYS(K720+1,I720,DiasNOLaborables))</f>
        <v/>
      </c>
      <c r="O720" s="36"/>
      <c r="P720" s="37"/>
      <c r="Q720" s="38">
        <f>IFERROR(VLOOKUP(E720,$Y$50:$Z$63,2),"")</f>
        <v>10</v>
      </c>
      <c r="R720" s="37"/>
      <c r="S720" s="39"/>
    </row>
    <row r="721" spans="1:19" s="40" customFormat="1" x14ac:dyDescent="0.25">
      <c r="A721" s="32">
        <f t="shared" si="11"/>
        <v>710</v>
      </c>
      <c r="B721" s="54">
        <v>20180413123248</v>
      </c>
      <c r="C721" s="50">
        <v>43203</v>
      </c>
      <c r="D721" s="48" t="s">
        <v>124</v>
      </c>
      <c r="E721" s="48" t="s">
        <v>85</v>
      </c>
      <c r="F721" s="48" t="s">
        <v>109</v>
      </c>
      <c r="G721" s="48" t="s">
        <v>126</v>
      </c>
      <c r="H721" s="48" t="s">
        <v>44</v>
      </c>
      <c r="I721" s="49">
        <v>43216</v>
      </c>
      <c r="J721" s="48" t="s">
        <v>120</v>
      </c>
      <c r="K721" s="22">
        <f>IFERROR(WORKDAY(C721,Q721,DiasNOLaborables),"")</f>
        <v>43217</v>
      </c>
      <c r="L721" s="34" t="str">
        <f>+IF(C721="","",IF(I721="","",(IF(I721&lt;=K721,"A TIEMPO","FUERA DE TIEMPO"))))</f>
        <v>A TIEMPO</v>
      </c>
      <c r="M721" s="34">
        <f>IF(I721="","",NETWORKDAYS(Hoja1!C721+1,Hoja1!I721,DiasNOLaborables))</f>
        <v>9</v>
      </c>
      <c r="N721" s="35" t="str">
        <f>IF(NETWORKDAYS(K721+1,I721,DiasNOLaborables)&lt;=0,"",NETWORKDAYS(K721+1,I721,DiasNOLaborables))</f>
        <v/>
      </c>
      <c r="O721" s="36"/>
      <c r="P721" s="37"/>
      <c r="Q721" s="38">
        <f>IFERROR(VLOOKUP(E721,$Y$50:$Z$63,2),"")</f>
        <v>10</v>
      </c>
      <c r="R721" s="37"/>
      <c r="S721" s="39"/>
    </row>
    <row r="722" spans="1:19" s="40" customFormat="1" x14ac:dyDescent="0.25">
      <c r="A722" s="32">
        <f t="shared" si="11"/>
        <v>711</v>
      </c>
      <c r="B722" s="54">
        <v>20180413123107</v>
      </c>
      <c r="C722" s="50">
        <v>43203</v>
      </c>
      <c r="D722" s="48" t="s">
        <v>124</v>
      </c>
      <c r="E722" s="48" t="s">
        <v>85</v>
      </c>
      <c r="F722" s="48" t="s">
        <v>109</v>
      </c>
      <c r="G722" s="48" t="s">
        <v>126</v>
      </c>
      <c r="H722" s="48" t="s">
        <v>44</v>
      </c>
      <c r="I722" s="49">
        <v>43216</v>
      </c>
      <c r="J722" s="48" t="s">
        <v>120</v>
      </c>
      <c r="K722" s="22">
        <f>IFERROR(WORKDAY(C722,Q722,DiasNOLaborables),"")</f>
        <v>43217</v>
      </c>
      <c r="L722" s="34" t="str">
        <f>+IF(C722="","",IF(I722="","",(IF(I722&lt;=K722,"A TIEMPO","FUERA DE TIEMPO"))))</f>
        <v>A TIEMPO</v>
      </c>
      <c r="M722" s="34">
        <f>IF(I722="","",NETWORKDAYS(Hoja1!C722+1,Hoja1!I722,DiasNOLaborables))</f>
        <v>9</v>
      </c>
      <c r="N722" s="35" t="str">
        <f>IF(NETWORKDAYS(K722+1,I722,DiasNOLaborables)&lt;=0,"",NETWORKDAYS(K722+1,I722,DiasNOLaborables))</f>
        <v/>
      </c>
      <c r="O722" s="36"/>
      <c r="P722" s="37"/>
      <c r="Q722" s="38">
        <f>IFERROR(VLOOKUP(E722,$Y$50:$Z$63,2),"")</f>
        <v>10</v>
      </c>
      <c r="R722" s="37"/>
      <c r="S722" s="39"/>
    </row>
    <row r="723" spans="1:19" s="40" customFormat="1" x14ac:dyDescent="0.25">
      <c r="A723" s="32">
        <f t="shared" si="11"/>
        <v>712</v>
      </c>
      <c r="B723" s="54">
        <v>20180413122923</v>
      </c>
      <c r="C723" s="50">
        <v>43203</v>
      </c>
      <c r="D723" s="48" t="s">
        <v>124</v>
      </c>
      <c r="E723" s="48" t="s">
        <v>85</v>
      </c>
      <c r="F723" s="48" t="s">
        <v>109</v>
      </c>
      <c r="G723" s="48" t="s">
        <v>126</v>
      </c>
      <c r="H723" s="48" t="s">
        <v>44</v>
      </c>
      <c r="I723" s="49">
        <v>43216</v>
      </c>
      <c r="J723" s="48" t="s">
        <v>120</v>
      </c>
      <c r="K723" s="22">
        <f>IFERROR(WORKDAY(C723,Q723,DiasNOLaborables),"")</f>
        <v>43217</v>
      </c>
      <c r="L723" s="34" t="str">
        <f>+IF(C723="","",IF(I723="","",(IF(I723&lt;=K723,"A TIEMPO","FUERA DE TIEMPO"))))</f>
        <v>A TIEMPO</v>
      </c>
      <c r="M723" s="34">
        <f>IF(I723="","",NETWORKDAYS(Hoja1!C723+1,Hoja1!I723,DiasNOLaborables))</f>
        <v>9</v>
      </c>
      <c r="N723" s="35" t="str">
        <f>IF(NETWORKDAYS(K723+1,I723,DiasNOLaborables)&lt;=0,"",NETWORKDAYS(K723+1,I723,DiasNOLaborables))</f>
        <v/>
      </c>
      <c r="O723" s="36"/>
      <c r="P723" s="37"/>
      <c r="Q723" s="38">
        <f>IFERROR(VLOOKUP(E723,$Y$50:$Z$63,2),"")</f>
        <v>10</v>
      </c>
      <c r="R723" s="37"/>
      <c r="S723" s="39"/>
    </row>
    <row r="724" spans="1:19" s="40" customFormat="1" x14ac:dyDescent="0.25">
      <c r="A724" s="32">
        <f t="shared" si="11"/>
        <v>713</v>
      </c>
      <c r="B724" s="54">
        <v>20180413122759</v>
      </c>
      <c r="C724" s="50">
        <v>43203</v>
      </c>
      <c r="D724" s="48" t="s">
        <v>124</v>
      </c>
      <c r="E724" s="48" t="s">
        <v>85</v>
      </c>
      <c r="F724" s="48" t="s">
        <v>109</v>
      </c>
      <c r="G724" s="48" t="s">
        <v>126</v>
      </c>
      <c r="H724" s="48" t="s">
        <v>44</v>
      </c>
      <c r="I724" s="49">
        <v>43216</v>
      </c>
      <c r="J724" s="48" t="s">
        <v>120</v>
      </c>
      <c r="K724" s="22">
        <f>IFERROR(WORKDAY(C724,Q724,DiasNOLaborables),"")</f>
        <v>43217</v>
      </c>
      <c r="L724" s="34" t="str">
        <f>+IF(C724="","",IF(I724="","",(IF(I724&lt;=K724,"A TIEMPO","FUERA DE TIEMPO"))))</f>
        <v>A TIEMPO</v>
      </c>
      <c r="M724" s="34">
        <f>IF(I724="","",NETWORKDAYS(Hoja1!C724+1,Hoja1!I724,DiasNOLaborables))</f>
        <v>9</v>
      </c>
      <c r="N724" s="35" t="str">
        <f>IF(NETWORKDAYS(K724+1,I724,DiasNOLaborables)&lt;=0,"",NETWORKDAYS(K724+1,I724,DiasNOLaborables))</f>
        <v/>
      </c>
      <c r="O724" s="36"/>
      <c r="P724" s="37"/>
      <c r="Q724" s="38">
        <f>IFERROR(VLOOKUP(E724,$Y$50:$Z$63,2),"")</f>
        <v>10</v>
      </c>
      <c r="R724" s="37"/>
      <c r="S724" s="39"/>
    </row>
    <row r="725" spans="1:19" s="40" customFormat="1" x14ac:dyDescent="0.25">
      <c r="A725" s="32">
        <f t="shared" si="11"/>
        <v>714</v>
      </c>
      <c r="B725" s="54">
        <v>20180413122320</v>
      </c>
      <c r="C725" s="50">
        <v>43203</v>
      </c>
      <c r="D725" s="48" t="s">
        <v>124</v>
      </c>
      <c r="E725" s="48" t="s">
        <v>85</v>
      </c>
      <c r="F725" s="48" t="s">
        <v>109</v>
      </c>
      <c r="G725" s="48" t="s">
        <v>126</v>
      </c>
      <c r="H725" s="48" t="s">
        <v>44</v>
      </c>
      <c r="I725" s="49">
        <v>43216</v>
      </c>
      <c r="J725" s="48" t="s">
        <v>120</v>
      </c>
      <c r="K725" s="22">
        <f>IFERROR(WORKDAY(C725,Q725,DiasNOLaborables),"")</f>
        <v>43217</v>
      </c>
      <c r="L725" s="34" t="str">
        <f>+IF(C725="","",IF(I725="","",(IF(I725&lt;=K725,"A TIEMPO","FUERA DE TIEMPO"))))</f>
        <v>A TIEMPO</v>
      </c>
      <c r="M725" s="34">
        <f>IF(I725="","",NETWORKDAYS(Hoja1!C725+1,Hoja1!I725,DiasNOLaborables))</f>
        <v>9</v>
      </c>
      <c r="N725" s="35" t="str">
        <f>IF(NETWORKDAYS(K725+1,I725,DiasNOLaborables)&lt;=0,"",NETWORKDAYS(K725+1,I725,DiasNOLaborables))</f>
        <v/>
      </c>
      <c r="O725" s="36"/>
      <c r="P725" s="37"/>
      <c r="Q725" s="38">
        <f>IFERROR(VLOOKUP(E725,$Y$50:$Z$63,2),"")</f>
        <v>10</v>
      </c>
      <c r="R725" s="37"/>
      <c r="S725" s="39"/>
    </row>
    <row r="726" spans="1:19" s="40" customFormat="1" x14ac:dyDescent="0.25">
      <c r="A726" s="32">
        <f t="shared" si="11"/>
        <v>715</v>
      </c>
      <c r="B726" s="54">
        <v>20180413122300</v>
      </c>
      <c r="C726" s="50">
        <v>43203</v>
      </c>
      <c r="D726" s="48" t="s">
        <v>124</v>
      </c>
      <c r="E726" s="48" t="s">
        <v>85</v>
      </c>
      <c r="F726" s="48" t="s">
        <v>109</v>
      </c>
      <c r="G726" s="48" t="s">
        <v>126</v>
      </c>
      <c r="H726" s="48" t="s">
        <v>44</v>
      </c>
      <c r="I726" s="49">
        <v>43216</v>
      </c>
      <c r="J726" s="48" t="s">
        <v>120</v>
      </c>
      <c r="K726" s="22">
        <f>IFERROR(WORKDAY(C726,Q726,DiasNOLaborables),"")</f>
        <v>43217</v>
      </c>
      <c r="L726" s="34" t="str">
        <f>+IF(C726="","",IF(I726="","",(IF(I726&lt;=K726,"A TIEMPO","FUERA DE TIEMPO"))))</f>
        <v>A TIEMPO</v>
      </c>
      <c r="M726" s="34">
        <f>IF(I726="","",NETWORKDAYS(Hoja1!C726+1,Hoja1!I726,DiasNOLaborables))</f>
        <v>9</v>
      </c>
      <c r="N726" s="35" t="str">
        <f>IF(NETWORKDAYS(K726+1,I726,DiasNOLaborables)&lt;=0,"",NETWORKDAYS(K726+1,I726,DiasNOLaborables))</f>
        <v/>
      </c>
      <c r="O726" s="36"/>
      <c r="P726" s="37"/>
      <c r="Q726" s="38">
        <f>IFERROR(VLOOKUP(E726,$Y$50:$Z$63,2),"")</f>
        <v>10</v>
      </c>
      <c r="R726" s="37"/>
      <c r="S726" s="39"/>
    </row>
    <row r="727" spans="1:19" s="40" customFormat="1" x14ac:dyDescent="0.25">
      <c r="A727" s="32">
        <f t="shared" si="11"/>
        <v>716</v>
      </c>
      <c r="B727" s="54">
        <v>20180413121836</v>
      </c>
      <c r="C727" s="50">
        <v>43203</v>
      </c>
      <c r="D727" s="48" t="s">
        <v>124</v>
      </c>
      <c r="E727" s="48" t="s">
        <v>85</v>
      </c>
      <c r="F727" s="48" t="s">
        <v>109</v>
      </c>
      <c r="G727" s="48" t="s">
        <v>126</v>
      </c>
      <c r="H727" s="48" t="s">
        <v>44</v>
      </c>
      <c r="I727" s="49">
        <v>43216</v>
      </c>
      <c r="J727" s="48" t="s">
        <v>120</v>
      </c>
      <c r="K727" s="22">
        <f>IFERROR(WORKDAY(C727,Q727,DiasNOLaborables),"")</f>
        <v>43217</v>
      </c>
      <c r="L727" s="34" t="str">
        <f>+IF(C727="","",IF(I727="","",(IF(I727&lt;=K727,"A TIEMPO","FUERA DE TIEMPO"))))</f>
        <v>A TIEMPO</v>
      </c>
      <c r="M727" s="34">
        <f>IF(I727="","",NETWORKDAYS(Hoja1!C727+1,Hoja1!I727,DiasNOLaborables))</f>
        <v>9</v>
      </c>
      <c r="N727" s="35" t="str">
        <f>IF(NETWORKDAYS(K727+1,I727,DiasNOLaborables)&lt;=0,"",NETWORKDAYS(K727+1,I727,DiasNOLaborables))</f>
        <v/>
      </c>
      <c r="O727" s="36"/>
      <c r="P727" s="37"/>
      <c r="Q727" s="38">
        <f>IFERROR(VLOOKUP(E727,$Y$50:$Z$63,2),"")</f>
        <v>10</v>
      </c>
      <c r="R727" s="37"/>
      <c r="S727" s="39"/>
    </row>
    <row r="728" spans="1:19" s="40" customFormat="1" x14ac:dyDescent="0.25">
      <c r="A728" s="32">
        <f t="shared" si="11"/>
        <v>717</v>
      </c>
      <c r="B728" s="54">
        <v>20180413120726</v>
      </c>
      <c r="C728" s="50">
        <v>43203</v>
      </c>
      <c r="D728" s="48" t="s">
        <v>124</v>
      </c>
      <c r="E728" s="48" t="s">
        <v>85</v>
      </c>
      <c r="F728" s="48" t="s">
        <v>109</v>
      </c>
      <c r="G728" s="48" t="s">
        <v>126</v>
      </c>
      <c r="H728" s="48" t="s">
        <v>44</v>
      </c>
      <c r="I728" s="49">
        <v>43216</v>
      </c>
      <c r="J728" s="48" t="s">
        <v>120</v>
      </c>
      <c r="K728" s="22">
        <f>IFERROR(WORKDAY(C728,Q728,DiasNOLaborables),"")</f>
        <v>43217</v>
      </c>
      <c r="L728" s="34" t="str">
        <f>+IF(C728="","",IF(I728="","",(IF(I728&lt;=K728,"A TIEMPO","FUERA DE TIEMPO"))))</f>
        <v>A TIEMPO</v>
      </c>
      <c r="M728" s="34">
        <f>IF(I728="","",NETWORKDAYS(Hoja1!C728+1,Hoja1!I728,DiasNOLaborables))</f>
        <v>9</v>
      </c>
      <c r="N728" s="35" t="str">
        <f>IF(NETWORKDAYS(K728+1,I728,DiasNOLaborables)&lt;=0,"",NETWORKDAYS(K728+1,I728,DiasNOLaborables))</f>
        <v/>
      </c>
      <c r="O728" s="36"/>
      <c r="P728" s="37"/>
      <c r="Q728" s="38">
        <f>IFERROR(VLOOKUP(E728,$Y$50:$Z$63,2),"")</f>
        <v>10</v>
      </c>
      <c r="R728" s="37"/>
      <c r="S728" s="39"/>
    </row>
    <row r="729" spans="1:19" s="40" customFormat="1" x14ac:dyDescent="0.25">
      <c r="A729" s="32">
        <f t="shared" si="11"/>
        <v>718</v>
      </c>
      <c r="B729" s="54">
        <v>20180413120703</v>
      </c>
      <c r="C729" s="50">
        <v>43203</v>
      </c>
      <c r="D729" s="48" t="s">
        <v>124</v>
      </c>
      <c r="E729" s="48" t="s">
        <v>85</v>
      </c>
      <c r="F729" s="48" t="s">
        <v>109</v>
      </c>
      <c r="G729" s="48" t="s">
        <v>126</v>
      </c>
      <c r="H729" s="48" t="s">
        <v>44</v>
      </c>
      <c r="I729" s="49">
        <v>43216</v>
      </c>
      <c r="J729" s="48" t="s">
        <v>120</v>
      </c>
      <c r="K729" s="22">
        <f>IFERROR(WORKDAY(C729,Q729,DiasNOLaborables),"")</f>
        <v>43217</v>
      </c>
      <c r="L729" s="34" t="str">
        <f>+IF(C729="","",IF(I729="","",(IF(I729&lt;=K729,"A TIEMPO","FUERA DE TIEMPO"))))</f>
        <v>A TIEMPO</v>
      </c>
      <c r="M729" s="34">
        <f>IF(I729="","",NETWORKDAYS(Hoja1!C729+1,Hoja1!I729,DiasNOLaborables))</f>
        <v>9</v>
      </c>
      <c r="N729" s="35" t="str">
        <f>IF(NETWORKDAYS(K729+1,I729,DiasNOLaborables)&lt;=0,"",NETWORKDAYS(K729+1,I729,DiasNOLaborables))</f>
        <v/>
      </c>
      <c r="O729" s="36"/>
      <c r="P729" s="37"/>
      <c r="Q729" s="38">
        <f>IFERROR(VLOOKUP(E729,$Y$50:$Z$63,2),"")</f>
        <v>10</v>
      </c>
      <c r="R729" s="37"/>
      <c r="S729" s="39"/>
    </row>
    <row r="730" spans="1:19" s="40" customFormat="1" x14ac:dyDescent="0.25">
      <c r="A730" s="32">
        <f t="shared" si="11"/>
        <v>719</v>
      </c>
      <c r="B730" s="54">
        <v>20180413120430</v>
      </c>
      <c r="C730" s="50">
        <v>43203</v>
      </c>
      <c r="D730" s="48" t="s">
        <v>124</v>
      </c>
      <c r="E730" s="48" t="s">
        <v>85</v>
      </c>
      <c r="F730" s="48" t="s">
        <v>109</v>
      </c>
      <c r="G730" s="48" t="s">
        <v>126</v>
      </c>
      <c r="H730" s="48" t="s">
        <v>44</v>
      </c>
      <c r="I730" s="49">
        <v>43216</v>
      </c>
      <c r="J730" s="48" t="s">
        <v>120</v>
      </c>
      <c r="K730" s="22">
        <f>IFERROR(WORKDAY(C730,Q730,DiasNOLaborables),"")</f>
        <v>43217</v>
      </c>
      <c r="L730" s="34" t="str">
        <f>+IF(C730="","",IF(I730="","",(IF(I730&lt;=K730,"A TIEMPO","FUERA DE TIEMPO"))))</f>
        <v>A TIEMPO</v>
      </c>
      <c r="M730" s="34">
        <f>IF(I730="","",NETWORKDAYS(Hoja1!C730+1,Hoja1!I730,DiasNOLaborables))</f>
        <v>9</v>
      </c>
      <c r="N730" s="35" t="str">
        <f>IF(NETWORKDAYS(K730+1,I730,DiasNOLaborables)&lt;=0,"",NETWORKDAYS(K730+1,I730,DiasNOLaborables))</f>
        <v/>
      </c>
      <c r="O730" s="36"/>
      <c r="P730" s="37"/>
      <c r="Q730" s="38">
        <f>IFERROR(VLOOKUP(E730,$Y$50:$Z$63,2),"")</f>
        <v>10</v>
      </c>
      <c r="R730" s="37"/>
      <c r="S730" s="39"/>
    </row>
    <row r="731" spans="1:19" s="40" customFormat="1" x14ac:dyDescent="0.25">
      <c r="A731" s="32">
        <f t="shared" si="11"/>
        <v>720</v>
      </c>
      <c r="B731" s="54">
        <v>20180413120311</v>
      </c>
      <c r="C731" s="50">
        <v>43203</v>
      </c>
      <c r="D731" s="48" t="s">
        <v>124</v>
      </c>
      <c r="E731" s="48" t="s">
        <v>85</v>
      </c>
      <c r="F731" s="48" t="s">
        <v>109</v>
      </c>
      <c r="G731" s="48" t="s">
        <v>126</v>
      </c>
      <c r="H731" s="48" t="s">
        <v>44</v>
      </c>
      <c r="I731" s="49">
        <v>43216</v>
      </c>
      <c r="J731" s="48" t="s">
        <v>120</v>
      </c>
      <c r="K731" s="22">
        <f>IFERROR(WORKDAY(C731,Q731,DiasNOLaborables),"")</f>
        <v>43217</v>
      </c>
      <c r="L731" s="34" t="str">
        <f>+IF(C731="","",IF(I731="","",(IF(I731&lt;=K731,"A TIEMPO","FUERA DE TIEMPO"))))</f>
        <v>A TIEMPO</v>
      </c>
      <c r="M731" s="34">
        <f>IF(I731="","",NETWORKDAYS(Hoja1!C731+1,Hoja1!I731,DiasNOLaborables))</f>
        <v>9</v>
      </c>
      <c r="N731" s="35" t="str">
        <f>IF(NETWORKDAYS(K731+1,I731,DiasNOLaborables)&lt;=0,"",NETWORKDAYS(K731+1,I731,DiasNOLaborables))</f>
        <v/>
      </c>
      <c r="O731" s="36"/>
      <c r="P731" s="37"/>
      <c r="Q731" s="38">
        <f>IFERROR(VLOOKUP(E731,$Y$50:$Z$63,2),"")</f>
        <v>10</v>
      </c>
      <c r="R731" s="37"/>
      <c r="S731" s="39"/>
    </row>
    <row r="732" spans="1:19" s="40" customFormat="1" x14ac:dyDescent="0.25">
      <c r="A732" s="32">
        <f t="shared" si="11"/>
        <v>721</v>
      </c>
      <c r="B732" s="54">
        <v>20180413120047</v>
      </c>
      <c r="C732" s="50">
        <v>43203</v>
      </c>
      <c r="D732" s="48" t="s">
        <v>124</v>
      </c>
      <c r="E732" s="48" t="s">
        <v>85</v>
      </c>
      <c r="F732" s="48" t="s">
        <v>109</v>
      </c>
      <c r="G732" s="48" t="s">
        <v>126</v>
      </c>
      <c r="H732" s="48" t="s">
        <v>44</v>
      </c>
      <c r="I732" s="49">
        <v>43216</v>
      </c>
      <c r="J732" s="48" t="s">
        <v>120</v>
      </c>
      <c r="K732" s="22">
        <f>IFERROR(WORKDAY(C732,Q732,DiasNOLaborables),"")</f>
        <v>43217</v>
      </c>
      <c r="L732" s="34" t="str">
        <f>+IF(C732="","",IF(I732="","",(IF(I732&lt;=K732,"A TIEMPO","FUERA DE TIEMPO"))))</f>
        <v>A TIEMPO</v>
      </c>
      <c r="M732" s="34">
        <f>IF(I732="","",NETWORKDAYS(Hoja1!C732+1,Hoja1!I732,DiasNOLaborables))</f>
        <v>9</v>
      </c>
      <c r="N732" s="35" t="str">
        <f>IF(NETWORKDAYS(K732+1,I732,DiasNOLaborables)&lt;=0,"",NETWORKDAYS(K732+1,I732,DiasNOLaborables))</f>
        <v/>
      </c>
      <c r="O732" s="36"/>
      <c r="P732" s="37"/>
      <c r="Q732" s="38">
        <f>IFERROR(VLOOKUP(E732,$Y$50:$Z$63,2),"")</f>
        <v>10</v>
      </c>
      <c r="R732" s="37"/>
      <c r="S732" s="39"/>
    </row>
    <row r="733" spans="1:19" s="40" customFormat="1" x14ac:dyDescent="0.25">
      <c r="A733" s="32">
        <f t="shared" si="11"/>
        <v>722</v>
      </c>
      <c r="B733" s="54">
        <v>20180413115613</v>
      </c>
      <c r="C733" s="50">
        <v>43203</v>
      </c>
      <c r="D733" s="48" t="s">
        <v>124</v>
      </c>
      <c r="E733" s="48" t="s">
        <v>85</v>
      </c>
      <c r="F733" s="48" t="s">
        <v>109</v>
      </c>
      <c r="G733" s="48" t="s">
        <v>126</v>
      </c>
      <c r="H733" s="48" t="s">
        <v>44</v>
      </c>
      <c r="I733" s="49">
        <v>43216</v>
      </c>
      <c r="J733" s="48" t="s">
        <v>120</v>
      </c>
      <c r="K733" s="22">
        <f>IFERROR(WORKDAY(C733,Q733,DiasNOLaborables),"")</f>
        <v>43217</v>
      </c>
      <c r="L733" s="34" t="str">
        <f>+IF(C733="","",IF(I733="","",(IF(I733&lt;=K733,"A TIEMPO","FUERA DE TIEMPO"))))</f>
        <v>A TIEMPO</v>
      </c>
      <c r="M733" s="34">
        <f>IF(I733="","",NETWORKDAYS(Hoja1!C733+1,Hoja1!I733,DiasNOLaborables))</f>
        <v>9</v>
      </c>
      <c r="N733" s="35" t="str">
        <f>IF(NETWORKDAYS(K733+1,I733,DiasNOLaborables)&lt;=0,"",NETWORKDAYS(K733+1,I733,DiasNOLaborables))</f>
        <v/>
      </c>
      <c r="O733" s="36"/>
      <c r="P733" s="37"/>
      <c r="Q733" s="38">
        <f>IFERROR(VLOOKUP(E733,$Y$50:$Z$63,2),"")</f>
        <v>10</v>
      </c>
      <c r="R733" s="37"/>
      <c r="S733" s="39"/>
    </row>
    <row r="734" spans="1:19" s="40" customFormat="1" x14ac:dyDescent="0.25">
      <c r="A734" s="32">
        <f t="shared" si="11"/>
        <v>723</v>
      </c>
      <c r="B734" s="54">
        <v>20180413115153</v>
      </c>
      <c r="C734" s="50">
        <v>43203</v>
      </c>
      <c r="D734" s="48" t="s">
        <v>124</v>
      </c>
      <c r="E734" s="48" t="s">
        <v>85</v>
      </c>
      <c r="F734" s="48" t="s">
        <v>109</v>
      </c>
      <c r="G734" s="48" t="s">
        <v>126</v>
      </c>
      <c r="H734" s="48" t="s">
        <v>44</v>
      </c>
      <c r="I734" s="49">
        <v>43216</v>
      </c>
      <c r="J734" s="48" t="s">
        <v>120</v>
      </c>
      <c r="K734" s="22">
        <f>IFERROR(WORKDAY(C734,Q734,DiasNOLaborables),"")</f>
        <v>43217</v>
      </c>
      <c r="L734" s="34" t="str">
        <f>+IF(C734="","",IF(I734="","",(IF(I734&lt;=K734,"A TIEMPO","FUERA DE TIEMPO"))))</f>
        <v>A TIEMPO</v>
      </c>
      <c r="M734" s="34">
        <f>IF(I734="","",NETWORKDAYS(Hoja1!C734+1,Hoja1!I734,DiasNOLaborables))</f>
        <v>9</v>
      </c>
      <c r="N734" s="35" t="str">
        <f>IF(NETWORKDAYS(K734+1,I734,DiasNOLaborables)&lt;=0,"",NETWORKDAYS(K734+1,I734,DiasNOLaborables))</f>
        <v/>
      </c>
      <c r="O734" s="36"/>
      <c r="P734" s="37"/>
      <c r="Q734" s="38">
        <f>IFERROR(VLOOKUP(E734,$Y$50:$Z$63,2),"")</f>
        <v>10</v>
      </c>
      <c r="R734" s="37"/>
      <c r="S734" s="39"/>
    </row>
    <row r="735" spans="1:19" s="40" customFormat="1" x14ac:dyDescent="0.25">
      <c r="A735" s="32">
        <f t="shared" si="11"/>
        <v>724</v>
      </c>
      <c r="B735" s="54">
        <v>20180413114858</v>
      </c>
      <c r="C735" s="50">
        <v>43203</v>
      </c>
      <c r="D735" s="48" t="s">
        <v>124</v>
      </c>
      <c r="E735" s="48" t="s">
        <v>85</v>
      </c>
      <c r="F735" s="48" t="s">
        <v>109</v>
      </c>
      <c r="G735" s="48" t="s">
        <v>126</v>
      </c>
      <c r="H735" s="48" t="s">
        <v>44</v>
      </c>
      <c r="I735" s="49">
        <v>43216</v>
      </c>
      <c r="J735" s="48" t="s">
        <v>120</v>
      </c>
      <c r="K735" s="22">
        <f>IFERROR(WORKDAY(C735,Q735,DiasNOLaborables),"")</f>
        <v>43217</v>
      </c>
      <c r="L735" s="34" t="str">
        <f>+IF(C735="","",IF(I735="","",(IF(I735&lt;=K735,"A TIEMPO","FUERA DE TIEMPO"))))</f>
        <v>A TIEMPO</v>
      </c>
      <c r="M735" s="34">
        <f>IF(I735="","",NETWORKDAYS(Hoja1!C735+1,Hoja1!I735,DiasNOLaborables))</f>
        <v>9</v>
      </c>
      <c r="N735" s="35" t="str">
        <f>IF(NETWORKDAYS(K735+1,I735,DiasNOLaborables)&lt;=0,"",NETWORKDAYS(K735+1,I735,DiasNOLaborables))</f>
        <v/>
      </c>
      <c r="O735" s="36"/>
      <c r="P735" s="37"/>
      <c r="Q735" s="38">
        <f>IFERROR(VLOOKUP(E735,$Y$50:$Z$63,2),"")</f>
        <v>10</v>
      </c>
      <c r="R735" s="37"/>
      <c r="S735" s="39"/>
    </row>
    <row r="736" spans="1:19" s="40" customFormat="1" x14ac:dyDescent="0.25">
      <c r="A736" s="32">
        <f t="shared" si="11"/>
        <v>725</v>
      </c>
      <c r="B736" s="54">
        <v>20180413114855</v>
      </c>
      <c r="C736" s="50">
        <v>43203</v>
      </c>
      <c r="D736" s="48" t="s">
        <v>124</v>
      </c>
      <c r="E736" s="48" t="s">
        <v>85</v>
      </c>
      <c r="F736" s="48" t="s">
        <v>109</v>
      </c>
      <c r="G736" s="48" t="s">
        <v>126</v>
      </c>
      <c r="H736" s="48" t="s">
        <v>44</v>
      </c>
      <c r="I736" s="49">
        <v>43216</v>
      </c>
      <c r="J736" s="48" t="s">
        <v>120</v>
      </c>
      <c r="K736" s="22">
        <f>IFERROR(WORKDAY(C736,Q736,DiasNOLaborables),"")</f>
        <v>43217</v>
      </c>
      <c r="L736" s="34" t="str">
        <f>+IF(C736="","",IF(I736="","",(IF(I736&lt;=K736,"A TIEMPO","FUERA DE TIEMPO"))))</f>
        <v>A TIEMPO</v>
      </c>
      <c r="M736" s="34">
        <f>IF(I736="","",NETWORKDAYS(Hoja1!C736+1,Hoja1!I736,DiasNOLaborables))</f>
        <v>9</v>
      </c>
      <c r="N736" s="35" t="str">
        <f>IF(NETWORKDAYS(K736+1,I736,DiasNOLaborables)&lt;=0,"",NETWORKDAYS(K736+1,I736,DiasNOLaborables))</f>
        <v/>
      </c>
      <c r="O736" s="36"/>
      <c r="P736" s="37"/>
      <c r="Q736" s="38">
        <f>IFERROR(VLOOKUP(E736,$Y$50:$Z$63,2),"")</f>
        <v>10</v>
      </c>
      <c r="R736" s="37"/>
      <c r="S736" s="39"/>
    </row>
    <row r="737" spans="1:19" s="40" customFormat="1" x14ac:dyDescent="0.25">
      <c r="A737" s="32">
        <f t="shared" si="11"/>
        <v>726</v>
      </c>
      <c r="B737" s="54">
        <v>20180413114607</v>
      </c>
      <c r="C737" s="50">
        <v>43203</v>
      </c>
      <c r="D737" s="48" t="s">
        <v>124</v>
      </c>
      <c r="E737" s="48" t="s">
        <v>85</v>
      </c>
      <c r="F737" s="48" t="s">
        <v>109</v>
      </c>
      <c r="G737" s="48" t="s">
        <v>126</v>
      </c>
      <c r="H737" s="48" t="s">
        <v>44</v>
      </c>
      <c r="I737" s="49">
        <v>43216</v>
      </c>
      <c r="J737" s="48" t="s">
        <v>120</v>
      </c>
      <c r="K737" s="22">
        <f>IFERROR(WORKDAY(C737,Q737,DiasNOLaborables),"")</f>
        <v>43217</v>
      </c>
      <c r="L737" s="34" t="str">
        <f>+IF(C737="","",IF(I737="","",(IF(I737&lt;=K737,"A TIEMPO","FUERA DE TIEMPO"))))</f>
        <v>A TIEMPO</v>
      </c>
      <c r="M737" s="34">
        <f>IF(I737="","",NETWORKDAYS(Hoja1!C737+1,Hoja1!I737,DiasNOLaborables))</f>
        <v>9</v>
      </c>
      <c r="N737" s="35" t="str">
        <f>IF(NETWORKDAYS(K737+1,I737,DiasNOLaborables)&lt;=0,"",NETWORKDAYS(K737+1,I737,DiasNOLaborables))</f>
        <v/>
      </c>
      <c r="O737" s="36"/>
      <c r="P737" s="37"/>
      <c r="Q737" s="38">
        <f>IFERROR(VLOOKUP(E737,$Y$50:$Z$63,2),"")</f>
        <v>10</v>
      </c>
      <c r="R737" s="37"/>
      <c r="S737" s="39"/>
    </row>
    <row r="738" spans="1:19" s="40" customFormat="1" x14ac:dyDescent="0.25">
      <c r="A738" s="32">
        <f t="shared" si="11"/>
        <v>727</v>
      </c>
      <c r="B738" s="54">
        <v>20180413114217</v>
      </c>
      <c r="C738" s="50">
        <v>43203</v>
      </c>
      <c r="D738" s="48" t="s">
        <v>124</v>
      </c>
      <c r="E738" s="48" t="s">
        <v>85</v>
      </c>
      <c r="F738" s="48" t="s">
        <v>109</v>
      </c>
      <c r="G738" s="48" t="s">
        <v>126</v>
      </c>
      <c r="H738" s="48" t="s">
        <v>44</v>
      </c>
      <c r="I738" s="49">
        <v>43216</v>
      </c>
      <c r="J738" s="48" t="s">
        <v>120</v>
      </c>
      <c r="K738" s="22">
        <f>IFERROR(WORKDAY(C738,Q738,DiasNOLaborables),"")</f>
        <v>43217</v>
      </c>
      <c r="L738" s="34" t="str">
        <f>+IF(C738="","",IF(I738="","",(IF(I738&lt;=K738,"A TIEMPO","FUERA DE TIEMPO"))))</f>
        <v>A TIEMPO</v>
      </c>
      <c r="M738" s="34">
        <f>IF(I738="","",NETWORKDAYS(Hoja1!C738+1,Hoja1!I738,DiasNOLaborables))</f>
        <v>9</v>
      </c>
      <c r="N738" s="35" t="str">
        <f>IF(NETWORKDAYS(K738+1,I738,DiasNOLaborables)&lt;=0,"",NETWORKDAYS(K738+1,I738,DiasNOLaborables))</f>
        <v/>
      </c>
      <c r="O738" s="36"/>
      <c r="P738" s="37"/>
      <c r="Q738" s="38">
        <f>IFERROR(VLOOKUP(E738,$Y$50:$Z$63,2),"")</f>
        <v>10</v>
      </c>
      <c r="R738" s="37"/>
      <c r="S738" s="39"/>
    </row>
    <row r="739" spans="1:19" s="40" customFormat="1" x14ac:dyDescent="0.25">
      <c r="A739" s="32">
        <f t="shared" si="11"/>
        <v>728</v>
      </c>
      <c r="B739" s="54">
        <v>20180413113851</v>
      </c>
      <c r="C739" s="50">
        <v>43203</v>
      </c>
      <c r="D739" s="48" t="s">
        <v>124</v>
      </c>
      <c r="E739" s="48" t="s">
        <v>85</v>
      </c>
      <c r="F739" s="48" t="s">
        <v>109</v>
      </c>
      <c r="G739" s="48" t="s">
        <v>126</v>
      </c>
      <c r="H739" s="48" t="s">
        <v>44</v>
      </c>
      <c r="I739" s="49">
        <v>43216</v>
      </c>
      <c r="J739" s="48" t="s">
        <v>120</v>
      </c>
      <c r="K739" s="22">
        <f>IFERROR(WORKDAY(C739,Q739,DiasNOLaborables),"")</f>
        <v>43217</v>
      </c>
      <c r="L739" s="34" t="str">
        <f>+IF(C739="","",IF(I739="","",(IF(I739&lt;=K739,"A TIEMPO","FUERA DE TIEMPO"))))</f>
        <v>A TIEMPO</v>
      </c>
      <c r="M739" s="34">
        <f>IF(I739="","",NETWORKDAYS(Hoja1!C739+1,Hoja1!I739,DiasNOLaborables))</f>
        <v>9</v>
      </c>
      <c r="N739" s="35" t="str">
        <f>IF(NETWORKDAYS(K739+1,I739,DiasNOLaborables)&lt;=0,"",NETWORKDAYS(K739+1,I739,DiasNOLaborables))</f>
        <v/>
      </c>
      <c r="O739" s="36"/>
      <c r="P739" s="37"/>
      <c r="Q739" s="38">
        <f>IFERROR(VLOOKUP(E739,$Y$50:$Z$63,2),"")</f>
        <v>10</v>
      </c>
      <c r="R739" s="37"/>
      <c r="S739" s="39"/>
    </row>
    <row r="740" spans="1:19" s="40" customFormat="1" x14ac:dyDescent="0.25">
      <c r="A740" s="32">
        <f t="shared" si="11"/>
        <v>729</v>
      </c>
      <c r="B740" s="54">
        <v>20180413113200</v>
      </c>
      <c r="C740" s="50">
        <v>43203</v>
      </c>
      <c r="D740" s="48" t="s">
        <v>124</v>
      </c>
      <c r="E740" s="48" t="s">
        <v>85</v>
      </c>
      <c r="F740" s="48" t="s">
        <v>109</v>
      </c>
      <c r="G740" s="48" t="s">
        <v>126</v>
      </c>
      <c r="H740" s="48" t="s">
        <v>44</v>
      </c>
      <c r="I740" s="49">
        <v>43216</v>
      </c>
      <c r="J740" s="48" t="s">
        <v>120</v>
      </c>
      <c r="K740" s="22">
        <f>IFERROR(WORKDAY(C740,Q740,DiasNOLaborables),"")</f>
        <v>43217</v>
      </c>
      <c r="L740" s="34" t="str">
        <f>+IF(C740="","",IF(I740="","",(IF(I740&lt;=K740,"A TIEMPO","FUERA DE TIEMPO"))))</f>
        <v>A TIEMPO</v>
      </c>
      <c r="M740" s="34">
        <f>IF(I740="","",NETWORKDAYS(Hoja1!C740+1,Hoja1!I740,DiasNOLaborables))</f>
        <v>9</v>
      </c>
      <c r="N740" s="35" t="str">
        <f>IF(NETWORKDAYS(K740+1,I740,DiasNOLaborables)&lt;=0,"",NETWORKDAYS(K740+1,I740,DiasNOLaborables))</f>
        <v/>
      </c>
      <c r="O740" s="36"/>
      <c r="P740" s="37"/>
      <c r="Q740" s="38">
        <f>IFERROR(VLOOKUP(E740,$Y$50:$Z$63,2),"")</f>
        <v>10</v>
      </c>
      <c r="R740" s="37"/>
      <c r="S740" s="39"/>
    </row>
    <row r="741" spans="1:19" s="40" customFormat="1" x14ac:dyDescent="0.25">
      <c r="A741" s="32">
        <f t="shared" si="11"/>
        <v>730</v>
      </c>
      <c r="B741" s="54">
        <v>20180413113136</v>
      </c>
      <c r="C741" s="50">
        <v>43203</v>
      </c>
      <c r="D741" s="48" t="s">
        <v>124</v>
      </c>
      <c r="E741" s="48" t="s">
        <v>85</v>
      </c>
      <c r="F741" s="48" t="s">
        <v>109</v>
      </c>
      <c r="G741" s="48" t="s">
        <v>126</v>
      </c>
      <c r="H741" s="48" t="s">
        <v>44</v>
      </c>
      <c r="I741" s="49">
        <v>43216</v>
      </c>
      <c r="J741" s="48" t="s">
        <v>120</v>
      </c>
      <c r="K741" s="22">
        <f>IFERROR(WORKDAY(C741,Q741,DiasNOLaborables),"")</f>
        <v>43217</v>
      </c>
      <c r="L741" s="34" t="str">
        <f>+IF(C741="","",IF(I741="","",(IF(I741&lt;=K741,"A TIEMPO","FUERA DE TIEMPO"))))</f>
        <v>A TIEMPO</v>
      </c>
      <c r="M741" s="34">
        <f>IF(I741="","",NETWORKDAYS(Hoja1!C741+1,Hoja1!I741,DiasNOLaborables))</f>
        <v>9</v>
      </c>
      <c r="N741" s="35" t="str">
        <f>IF(NETWORKDAYS(K741+1,I741,DiasNOLaborables)&lt;=0,"",NETWORKDAYS(K741+1,I741,DiasNOLaborables))</f>
        <v/>
      </c>
      <c r="O741" s="36"/>
      <c r="P741" s="37"/>
      <c r="Q741" s="38">
        <f>IFERROR(VLOOKUP(E741,$Y$50:$Z$63,2),"")</f>
        <v>10</v>
      </c>
      <c r="R741" s="37"/>
      <c r="S741" s="39"/>
    </row>
    <row r="742" spans="1:19" s="40" customFormat="1" x14ac:dyDescent="0.25">
      <c r="A742" s="32">
        <f t="shared" si="11"/>
        <v>731</v>
      </c>
      <c r="B742" s="54">
        <v>20180413113134</v>
      </c>
      <c r="C742" s="50">
        <v>43203</v>
      </c>
      <c r="D742" s="48" t="s">
        <v>124</v>
      </c>
      <c r="E742" s="48" t="s">
        <v>85</v>
      </c>
      <c r="F742" s="48" t="s">
        <v>109</v>
      </c>
      <c r="G742" s="48" t="s">
        <v>126</v>
      </c>
      <c r="H742" s="48" t="s">
        <v>44</v>
      </c>
      <c r="I742" s="49">
        <v>43216</v>
      </c>
      <c r="J742" s="48" t="s">
        <v>120</v>
      </c>
      <c r="K742" s="22">
        <f>IFERROR(WORKDAY(C742,Q742,DiasNOLaborables),"")</f>
        <v>43217</v>
      </c>
      <c r="L742" s="34" t="str">
        <f>+IF(C742="","",IF(I742="","",(IF(I742&lt;=K742,"A TIEMPO","FUERA DE TIEMPO"))))</f>
        <v>A TIEMPO</v>
      </c>
      <c r="M742" s="34">
        <f>IF(I742="","",NETWORKDAYS(Hoja1!C742+1,Hoja1!I742,DiasNOLaborables))</f>
        <v>9</v>
      </c>
      <c r="N742" s="35" t="str">
        <f>IF(NETWORKDAYS(K742+1,I742,DiasNOLaborables)&lt;=0,"",NETWORKDAYS(K742+1,I742,DiasNOLaborables))</f>
        <v/>
      </c>
      <c r="O742" s="36"/>
      <c r="P742" s="37"/>
      <c r="Q742" s="38">
        <f>IFERROR(VLOOKUP(E742,$Y$50:$Z$63,2),"")</f>
        <v>10</v>
      </c>
      <c r="R742" s="37"/>
      <c r="S742" s="39"/>
    </row>
    <row r="743" spans="1:19" s="40" customFormat="1" x14ac:dyDescent="0.25">
      <c r="A743" s="32">
        <f t="shared" si="11"/>
        <v>732</v>
      </c>
      <c r="B743" s="54">
        <v>20180413113125</v>
      </c>
      <c r="C743" s="50">
        <v>43203</v>
      </c>
      <c r="D743" s="48" t="s">
        <v>124</v>
      </c>
      <c r="E743" s="48" t="s">
        <v>85</v>
      </c>
      <c r="F743" s="48" t="s">
        <v>109</v>
      </c>
      <c r="G743" s="48" t="s">
        <v>126</v>
      </c>
      <c r="H743" s="48" t="s">
        <v>44</v>
      </c>
      <c r="I743" s="49">
        <v>43216</v>
      </c>
      <c r="J743" s="48" t="s">
        <v>120</v>
      </c>
      <c r="K743" s="22">
        <f>IFERROR(WORKDAY(C743,Q743,DiasNOLaborables),"")</f>
        <v>43217</v>
      </c>
      <c r="L743" s="34" t="str">
        <f>+IF(C743="","",IF(I743="","",(IF(I743&lt;=K743,"A TIEMPO","FUERA DE TIEMPO"))))</f>
        <v>A TIEMPO</v>
      </c>
      <c r="M743" s="34">
        <f>IF(I743="","",NETWORKDAYS(Hoja1!C743+1,Hoja1!I743,DiasNOLaborables))</f>
        <v>9</v>
      </c>
      <c r="N743" s="35" t="str">
        <f>IF(NETWORKDAYS(K743+1,I743,DiasNOLaborables)&lt;=0,"",NETWORKDAYS(K743+1,I743,DiasNOLaborables))</f>
        <v/>
      </c>
      <c r="O743" s="36"/>
      <c r="P743" s="37"/>
      <c r="Q743" s="38">
        <f>IFERROR(VLOOKUP(E743,$Y$50:$Z$63,2),"")</f>
        <v>10</v>
      </c>
      <c r="R743" s="37"/>
      <c r="S743" s="39"/>
    </row>
    <row r="744" spans="1:19" s="40" customFormat="1" x14ac:dyDescent="0.25">
      <c r="A744" s="32">
        <f t="shared" si="11"/>
        <v>733</v>
      </c>
      <c r="B744" s="54">
        <v>20180413112432</v>
      </c>
      <c r="C744" s="50">
        <v>43203</v>
      </c>
      <c r="D744" s="48" t="s">
        <v>124</v>
      </c>
      <c r="E744" s="48" t="s">
        <v>85</v>
      </c>
      <c r="F744" s="48" t="s">
        <v>109</v>
      </c>
      <c r="G744" s="48" t="s">
        <v>126</v>
      </c>
      <c r="H744" s="48" t="s">
        <v>44</v>
      </c>
      <c r="I744" s="49">
        <v>43216</v>
      </c>
      <c r="J744" s="48" t="s">
        <v>120</v>
      </c>
      <c r="K744" s="22">
        <f>IFERROR(WORKDAY(C744,Q744,DiasNOLaborables),"")</f>
        <v>43217</v>
      </c>
      <c r="L744" s="34" t="str">
        <f>+IF(C744="","",IF(I744="","",(IF(I744&lt;=K744,"A TIEMPO","FUERA DE TIEMPO"))))</f>
        <v>A TIEMPO</v>
      </c>
      <c r="M744" s="34">
        <f>IF(I744="","",NETWORKDAYS(Hoja1!C744+1,Hoja1!I744,DiasNOLaborables))</f>
        <v>9</v>
      </c>
      <c r="N744" s="35" t="str">
        <f>IF(NETWORKDAYS(K744+1,I744,DiasNOLaborables)&lt;=0,"",NETWORKDAYS(K744+1,I744,DiasNOLaborables))</f>
        <v/>
      </c>
      <c r="O744" s="36"/>
      <c r="P744" s="37"/>
      <c r="Q744" s="38">
        <f>IFERROR(VLOOKUP(E744,$Y$50:$Z$63,2),"")</f>
        <v>10</v>
      </c>
      <c r="R744" s="37"/>
      <c r="S744" s="39"/>
    </row>
    <row r="745" spans="1:19" s="40" customFormat="1" x14ac:dyDescent="0.25">
      <c r="A745" s="32">
        <f t="shared" si="11"/>
        <v>734</v>
      </c>
      <c r="B745" s="54">
        <v>20180413111556</v>
      </c>
      <c r="C745" s="50">
        <v>43203</v>
      </c>
      <c r="D745" s="48" t="s">
        <v>124</v>
      </c>
      <c r="E745" s="48" t="s">
        <v>85</v>
      </c>
      <c r="F745" s="48" t="s">
        <v>109</v>
      </c>
      <c r="G745" s="48" t="s">
        <v>126</v>
      </c>
      <c r="H745" s="48" t="s">
        <v>44</v>
      </c>
      <c r="I745" s="49">
        <v>43216</v>
      </c>
      <c r="J745" s="48" t="s">
        <v>120</v>
      </c>
      <c r="K745" s="22">
        <f>IFERROR(WORKDAY(C745,Q745,DiasNOLaborables),"")</f>
        <v>43217</v>
      </c>
      <c r="L745" s="34" t="str">
        <f>+IF(C745="","",IF(I745="","",(IF(I745&lt;=K745,"A TIEMPO","FUERA DE TIEMPO"))))</f>
        <v>A TIEMPO</v>
      </c>
      <c r="M745" s="34">
        <f>IF(I745="","",NETWORKDAYS(Hoja1!C745+1,Hoja1!I745,DiasNOLaborables))</f>
        <v>9</v>
      </c>
      <c r="N745" s="35" t="str">
        <f>IF(NETWORKDAYS(K745+1,I745,DiasNOLaborables)&lt;=0,"",NETWORKDAYS(K745+1,I745,DiasNOLaborables))</f>
        <v/>
      </c>
      <c r="O745" s="36"/>
      <c r="P745" s="37"/>
      <c r="Q745" s="38">
        <f>IFERROR(VLOOKUP(E745,$Y$50:$Z$63,2),"")</f>
        <v>10</v>
      </c>
      <c r="R745" s="37"/>
      <c r="S745" s="39"/>
    </row>
    <row r="746" spans="1:19" s="40" customFormat="1" x14ac:dyDescent="0.25">
      <c r="A746" s="32">
        <f t="shared" si="11"/>
        <v>735</v>
      </c>
      <c r="B746" s="54">
        <v>20180413111403</v>
      </c>
      <c r="C746" s="50">
        <v>43203</v>
      </c>
      <c r="D746" s="48" t="s">
        <v>124</v>
      </c>
      <c r="E746" s="48" t="s">
        <v>85</v>
      </c>
      <c r="F746" s="48" t="s">
        <v>109</v>
      </c>
      <c r="G746" s="48" t="s">
        <v>126</v>
      </c>
      <c r="H746" s="48" t="s">
        <v>44</v>
      </c>
      <c r="I746" s="49">
        <v>43216</v>
      </c>
      <c r="J746" s="48" t="s">
        <v>120</v>
      </c>
      <c r="K746" s="22">
        <f>IFERROR(WORKDAY(C746,Q746,DiasNOLaborables),"")</f>
        <v>43217</v>
      </c>
      <c r="L746" s="34" t="str">
        <f>+IF(C746="","",IF(I746="","",(IF(I746&lt;=K746,"A TIEMPO","FUERA DE TIEMPO"))))</f>
        <v>A TIEMPO</v>
      </c>
      <c r="M746" s="34">
        <f>IF(I746="","",NETWORKDAYS(Hoja1!C746+1,Hoja1!I746,DiasNOLaborables))</f>
        <v>9</v>
      </c>
      <c r="N746" s="35" t="str">
        <f>IF(NETWORKDAYS(K746+1,I746,DiasNOLaborables)&lt;=0,"",NETWORKDAYS(K746+1,I746,DiasNOLaborables))</f>
        <v/>
      </c>
      <c r="O746" s="36"/>
      <c r="P746" s="37"/>
      <c r="Q746" s="38">
        <f>IFERROR(VLOOKUP(E746,$Y$50:$Z$63,2),"")</f>
        <v>10</v>
      </c>
      <c r="R746" s="37"/>
      <c r="S746" s="39"/>
    </row>
    <row r="747" spans="1:19" s="40" customFormat="1" x14ac:dyDescent="0.25">
      <c r="A747" s="32">
        <f t="shared" si="11"/>
        <v>736</v>
      </c>
      <c r="B747" s="54">
        <v>20180413111133</v>
      </c>
      <c r="C747" s="50">
        <v>43203</v>
      </c>
      <c r="D747" s="48" t="s">
        <v>124</v>
      </c>
      <c r="E747" s="48" t="s">
        <v>85</v>
      </c>
      <c r="F747" s="48" t="s">
        <v>109</v>
      </c>
      <c r="G747" s="48" t="s">
        <v>126</v>
      </c>
      <c r="H747" s="48" t="s">
        <v>44</v>
      </c>
      <c r="I747" s="49">
        <v>43216</v>
      </c>
      <c r="J747" s="48" t="s">
        <v>120</v>
      </c>
      <c r="K747" s="22">
        <f>IFERROR(WORKDAY(C747,Q747,DiasNOLaborables),"")</f>
        <v>43217</v>
      </c>
      <c r="L747" s="34" t="str">
        <f>+IF(C747="","",IF(I747="","",(IF(I747&lt;=K747,"A TIEMPO","FUERA DE TIEMPO"))))</f>
        <v>A TIEMPO</v>
      </c>
      <c r="M747" s="34">
        <f>IF(I747="","",NETWORKDAYS(Hoja1!C747+1,Hoja1!I747,DiasNOLaborables))</f>
        <v>9</v>
      </c>
      <c r="N747" s="35" t="str">
        <f>IF(NETWORKDAYS(K747+1,I747,DiasNOLaborables)&lt;=0,"",NETWORKDAYS(K747+1,I747,DiasNOLaborables))</f>
        <v/>
      </c>
      <c r="O747" s="36"/>
      <c r="P747" s="37"/>
      <c r="Q747" s="38">
        <f>IFERROR(VLOOKUP(E747,$Y$50:$Z$63,2),"")</f>
        <v>10</v>
      </c>
      <c r="R747" s="37"/>
      <c r="S747" s="39"/>
    </row>
    <row r="748" spans="1:19" s="40" customFormat="1" x14ac:dyDescent="0.25">
      <c r="A748" s="32">
        <f t="shared" si="11"/>
        <v>737</v>
      </c>
      <c r="B748" s="54">
        <v>20180413110950</v>
      </c>
      <c r="C748" s="50">
        <v>43203</v>
      </c>
      <c r="D748" s="48" t="s">
        <v>124</v>
      </c>
      <c r="E748" s="48" t="s">
        <v>85</v>
      </c>
      <c r="F748" s="48" t="s">
        <v>109</v>
      </c>
      <c r="G748" s="48" t="s">
        <v>126</v>
      </c>
      <c r="H748" s="48" t="s">
        <v>44</v>
      </c>
      <c r="I748" s="49">
        <v>43216</v>
      </c>
      <c r="J748" s="48" t="s">
        <v>120</v>
      </c>
      <c r="K748" s="22">
        <f>IFERROR(WORKDAY(C748,Q748,DiasNOLaborables),"")</f>
        <v>43217</v>
      </c>
      <c r="L748" s="34" t="str">
        <f>+IF(C748="","",IF(I748="","",(IF(I748&lt;=K748,"A TIEMPO","FUERA DE TIEMPO"))))</f>
        <v>A TIEMPO</v>
      </c>
      <c r="M748" s="34">
        <f>IF(I748="","",NETWORKDAYS(Hoja1!C748+1,Hoja1!I748,DiasNOLaborables))</f>
        <v>9</v>
      </c>
      <c r="N748" s="35" t="str">
        <f>IF(NETWORKDAYS(K748+1,I748,DiasNOLaborables)&lt;=0,"",NETWORKDAYS(K748+1,I748,DiasNOLaborables))</f>
        <v/>
      </c>
      <c r="O748" s="36"/>
      <c r="P748" s="37"/>
      <c r="Q748" s="38">
        <f>IFERROR(VLOOKUP(E748,$Y$50:$Z$63,2),"")</f>
        <v>10</v>
      </c>
      <c r="R748" s="37"/>
      <c r="S748" s="39"/>
    </row>
    <row r="749" spans="1:19" s="40" customFormat="1" x14ac:dyDescent="0.25">
      <c r="A749" s="32">
        <f t="shared" si="11"/>
        <v>738</v>
      </c>
      <c r="B749" s="54">
        <v>20180413110715</v>
      </c>
      <c r="C749" s="50">
        <v>43203</v>
      </c>
      <c r="D749" s="48" t="s">
        <v>124</v>
      </c>
      <c r="E749" s="48" t="s">
        <v>85</v>
      </c>
      <c r="F749" s="48" t="s">
        <v>109</v>
      </c>
      <c r="G749" s="48" t="s">
        <v>126</v>
      </c>
      <c r="H749" s="48" t="s">
        <v>44</v>
      </c>
      <c r="I749" s="49">
        <v>43216</v>
      </c>
      <c r="J749" s="48" t="s">
        <v>120</v>
      </c>
      <c r="K749" s="22">
        <f>IFERROR(WORKDAY(C749,Q749,DiasNOLaborables),"")</f>
        <v>43217</v>
      </c>
      <c r="L749" s="34" t="str">
        <f>+IF(C749="","",IF(I749="","",(IF(I749&lt;=K749,"A TIEMPO","FUERA DE TIEMPO"))))</f>
        <v>A TIEMPO</v>
      </c>
      <c r="M749" s="34">
        <f>IF(I749="","",NETWORKDAYS(Hoja1!C749+1,Hoja1!I749,DiasNOLaborables))</f>
        <v>9</v>
      </c>
      <c r="N749" s="35" t="str">
        <f>IF(NETWORKDAYS(K749+1,I749,DiasNOLaborables)&lt;=0,"",NETWORKDAYS(K749+1,I749,DiasNOLaborables))</f>
        <v/>
      </c>
      <c r="O749" s="36"/>
      <c r="P749" s="37"/>
      <c r="Q749" s="38">
        <f>IFERROR(VLOOKUP(E749,$Y$50:$Z$63,2),"")</f>
        <v>10</v>
      </c>
      <c r="R749" s="37"/>
      <c r="S749" s="39"/>
    </row>
    <row r="750" spans="1:19" s="40" customFormat="1" x14ac:dyDescent="0.25">
      <c r="A750" s="32">
        <f t="shared" si="11"/>
        <v>739</v>
      </c>
      <c r="B750" s="54">
        <v>20180413110448</v>
      </c>
      <c r="C750" s="50">
        <v>43203</v>
      </c>
      <c r="D750" s="48" t="s">
        <v>124</v>
      </c>
      <c r="E750" s="48" t="s">
        <v>85</v>
      </c>
      <c r="F750" s="48" t="s">
        <v>109</v>
      </c>
      <c r="G750" s="48" t="s">
        <v>126</v>
      </c>
      <c r="H750" s="48" t="s">
        <v>44</v>
      </c>
      <c r="I750" s="49">
        <v>43216</v>
      </c>
      <c r="J750" s="48" t="s">
        <v>120</v>
      </c>
      <c r="K750" s="22">
        <f>IFERROR(WORKDAY(C750,Q750,DiasNOLaborables),"")</f>
        <v>43217</v>
      </c>
      <c r="L750" s="34" t="str">
        <f>+IF(C750="","",IF(I750="","",(IF(I750&lt;=K750,"A TIEMPO","FUERA DE TIEMPO"))))</f>
        <v>A TIEMPO</v>
      </c>
      <c r="M750" s="34">
        <f>IF(I750="","",NETWORKDAYS(Hoja1!C750+1,Hoja1!I750,DiasNOLaborables))</f>
        <v>9</v>
      </c>
      <c r="N750" s="35" t="str">
        <f>IF(NETWORKDAYS(K750+1,I750,DiasNOLaborables)&lt;=0,"",NETWORKDAYS(K750+1,I750,DiasNOLaborables))</f>
        <v/>
      </c>
      <c r="O750" s="36"/>
      <c r="P750" s="37"/>
      <c r="Q750" s="38">
        <f>IFERROR(VLOOKUP(E750,$Y$50:$Z$63,2),"")</f>
        <v>10</v>
      </c>
      <c r="R750" s="37"/>
      <c r="S750" s="39"/>
    </row>
    <row r="751" spans="1:19" s="40" customFormat="1" x14ac:dyDescent="0.25">
      <c r="A751" s="32">
        <f t="shared" si="11"/>
        <v>740</v>
      </c>
      <c r="B751" s="54">
        <v>20180413110311</v>
      </c>
      <c r="C751" s="50">
        <v>43203</v>
      </c>
      <c r="D751" s="48" t="s">
        <v>124</v>
      </c>
      <c r="E751" s="48" t="s">
        <v>85</v>
      </c>
      <c r="F751" s="48" t="s">
        <v>109</v>
      </c>
      <c r="G751" s="48" t="s">
        <v>126</v>
      </c>
      <c r="H751" s="48" t="s">
        <v>44</v>
      </c>
      <c r="I751" s="49">
        <v>43216</v>
      </c>
      <c r="J751" s="48" t="s">
        <v>120</v>
      </c>
      <c r="K751" s="22">
        <f>IFERROR(WORKDAY(C751,Q751,DiasNOLaborables),"")</f>
        <v>43217</v>
      </c>
      <c r="L751" s="34" t="str">
        <f>+IF(C751="","",IF(I751="","",(IF(I751&lt;=K751,"A TIEMPO","FUERA DE TIEMPO"))))</f>
        <v>A TIEMPO</v>
      </c>
      <c r="M751" s="34">
        <f>IF(I751="","",NETWORKDAYS(Hoja1!C751+1,Hoja1!I751,DiasNOLaborables))</f>
        <v>9</v>
      </c>
      <c r="N751" s="35" t="str">
        <f>IF(NETWORKDAYS(K751+1,I751,DiasNOLaborables)&lt;=0,"",NETWORKDAYS(K751+1,I751,DiasNOLaborables))</f>
        <v/>
      </c>
      <c r="O751" s="36"/>
      <c r="P751" s="37"/>
      <c r="Q751" s="38">
        <f>IFERROR(VLOOKUP(E751,$Y$50:$Z$63,2),"")</f>
        <v>10</v>
      </c>
      <c r="R751" s="37"/>
      <c r="S751" s="39"/>
    </row>
    <row r="752" spans="1:19" s="40" customFormat="1" x14ac:dyDescent="0.25">
      <c r="A752" s="32">
        <f t="shared" si="11"/>
        <v>741</v>
      </c>
      <c r="B752" s="54">
        <v>20180413110000</v>
      </c>
      <c r="C752" s="50">
        <v>43203</v>
      </c>
      <c r="D752" s="48" t="s">
        <v>124</v>
      </c>
      <c r="E752" s="48" t="s">
        <v>85</v>
      </c>
      <c r="F752" s="48" t="s">
        <v>109</v>
      </c>
      <c r="G752" s="48" t="s">
        <v>126</v>
      </c>
      <c r="H752" s="48" t="s">
        <v>44</v>
      </c>
      <c r="I752" s="49">
        <v>43216</v>
      </c>
      <c r="J752" s="48" t="s">
        <v>120</v>
      </c>
      <c r="K752" s="22">
        <f>IFERROR(WORKDAY(C752,Q752,DiasNOLaborables),"")</f>
        <v>43217</v>
      </c>
      <c r="L752" s="34" t="str">
        <f>+IF(C752="","",IF(I752="","",(IF(I752&lt;=K752,"A TIEMPO","FUERA DE TIEMPO"))))</f>
        <v>A TIEMPO</v>
      </c>
      <c r="M752" s="34">
        <f>IF(I752="","",NETWORKDAYS(Hoja1!C752+1,Hoja1!I752,DiasNOLaborables))</f>
        <v>9</v>
      </c>
      <c r="N752" s="35" t="str">
        <f>IF(NETWORKDAYS(K752+1,I752,DiasNOLaborables)&lt;=0,"",NETWORKDAYS(K752+1,I752,DiasNOLaborables))</f>
        <v/>
      </c>
      <c r="O752" s="36"/>
      <c r="P752" s="37"/>
      <c r="Q752" s="38">
        <f>IFERROR(VLOOKUP(E752,$Y$50:$Z$63,2),"")</f>
        <v>10</v>
      </c>
      <c r="R752" s="37"/>
      <c r="S752" s="39"/>
    </row>
    <row r="753" spans="1:19" s="40" customFormat="1" x14ac:dyDescent="0.25">
      <c r="A753" s="32">
        <f t="shared" si="11"/>
        <v>742</v>
      </c>
      <c r="B753" s="54">
        <v>20180413105806</v>
      </c>
      <c r="C753" s="50">
        <v>43203</v>
      </c>
      <c r="D753" s="48" t="s">
        <v>124</v>
      </c>
      <c r="E753" s="48" t="s">
        <v>85</v>
      </c>
      <c r="F753" s="48" t="s">
        <v>109</v>
      </c>
      <c r="G753" s="48" t="s">
        <v>126</v>
      </c>
      <c r="H753" s="48" t="s">
        <v>44</v>
      </c>
      <c r="I753" s="49">
        <v>43216</v>
      </c>
      <c r="J753" s="48" t="s">
        <v>120</v>
      </c>
      <c r="K753" s="22">
        <f>IFERROR(WORKDAY(C753,Q753,DiasNOLaborables),"")</f>
        <v>43217</v>
      </c>
      <c r="L753" s="34" t="str">
        <f>+IF(C753="","",IF(I753="","",(IF(I753&lt;=K753,"A TIEMPO","FUERA DE TIEMPO"))))</f>
        <v>A TIEMPO</v>
      </c>
      <c r="M753" s="34">
        <f>IF(I753="","",NETWORKDAYS(Hoja1!C753+1,Hoja1!I753,DiasNOLaborables))</f>
        <v>9</v>
      </c>
      <c r="N753" s="35" t="str">
        <f>IF(NETWORKDAYS(K753+1,I753,DiasNOLaborables)&lt;=0,"",NETWORKDAYS(K753+1,I753,DiasNOLaborables))</f>
        <v/>
      </c>
      <c r="O753" s="36"/>
      <c r="P753" s="37"/>
      <c r="Q753" s="38">
        <f>IFERROR(VLOOKUP(E753,$Y$50:$Z$63,2),"")</f>
        <v>10</v>
      </c>
      <c r="R753" s="37"/>
      <c r="S753" s="39"/>
    </row>
    <row r="754" spans="1:19" s="40" customFormat="1" x14ac:dyDescent="0.25">
      <c r="A754" s="32">
        <f t="shared" si="11"/>
        <v>743</v>
      </c>
      <c r="B754" s="54">
        <v>20180413104607</v>
      </c>
      <c r="C754" s="50">
        <v>43203</v>
      </c>
      <c r="D754" s="48" t="s">
        <v>124</v>
      </c>
      <c r="E754" s="48" t="s">
        <v>85</v>
      </c>
      <c r="F754" s="48" t="s">
        <v>109</v>
      </c>
      <c r="G754" s="48" t="s">
        <v>126</v>
      </c>
      <c r="H754" s="48" t="s">
        <v>44</v>
      </c>
      <c r="I754" s="49">
        <v>43216</v>
      </c>
      <c r="J754" s="48" t="s">
        <v>120</v>
      </c>
      <c r="K754" s="22">
        <f>IFERROR(WORKDAY(C754,Q754,DiasNOLaborables),"")</f>
        <v>43217</v>
      </c>
      <c r="L754" s="34" t="str">
        <f>+IF(C754="","",IF(I754="","",(IF(I754&lt;=K754,"A TIEMPO","FUERA DE TIEMPO"))))</f>
        <v>A TIEMPO</v>
      </c>
      <c r="M754" s="34">
        <f>IF(I754="","",NETWORKDAYS(Hoja1!C754+1,Hoja1!I754,DiasNOLaborables))</f>
        <v>9</v>
      </c>
      <c r="N754" s="35" t="str">
        <f>IF(NETWORKDAYS(K754+1,I754,DiasNOLaborables)&lt;=0,"",NETWORKDAYS(K754+1,I754,DiasNOLaborables))</f>
        <v/>
      </c>
      <c r="O754" s="36"/>
      <c r="P754" s="37"/>
      <c r="Q754" s="38">
        <f>IFERROR(VLOOKUP(E754,$Y$50:$Z$63,2),"")</f>
        <v>10</v>
      </c>
      <c r="R754" s="37"/>
      <c r="S754" s="39"/>
    </row>
    <row r="755" spans="1:19" s="40" customFormat="1" x14ac:dyDescent="0.25">
      <c r="A755" s="32">
        <f t="shared" si="11"/>
        <v>744</v>
      </c>
      <c r="B755" s="54">
        <v>20180413103220</v>
      </c>
      <c r="C755" s="50">
        <v>43203</v>
      </c>
      <c r="D755" s="48" t="s">
        <v>124</v>
      </c>
      <c r="E755" s="48" t="s">
        <v>85</v>
      </c>
      <c r="F755" s="48" t="s">
        <v>109</v>
      </c>
      <c r="G755" s="48" t="s">
        <v>126</v>
      </c>
      <c r="H755" s="48" t="s">
        <v>44</v>
      </c>
      <c r="I755" s="49">
        <v>43216</v>
      </c>
      <c r="J755" s="48" t="s">
        <v>120</v>
      </c>
      <c r="K755" s="22">
        <f>IFERROR(WORKDAY(C755,Q755,DiasNOLaborables),"")</f>
        <v>43217</v>
      </c>
      <c r="L755" s="34" t="str">
        <f>+IF(C755="","",IF(I755="","",(IF(I755&lt;=K755,"A TIEMPO","FUERA DE TIEMPO"))))</f>
        <v>A TIEMPO</v>
      </c>
      <c r="M755" s="34">
        <f>IF(I755="","",NETWORKDAYS(Hoja1!C755+1,Hoja1!I755,DiasNOLaborables))</f>
        <v>9</v>
      </c>
      <c r="N755" s="35" t="str">
        <f>IF(NETWORKDAYS(K755+1,I755,DiasNOLaborables)&lt;=0,"",NETWORKDAYS(K755+1,I755,DiasNOLaborables))</f>
        <v/>
      </c>
      <c r="O755" s="36"/>
      <c r="P755" s="37"/>
      <c r="Q755" s="38">
        <f>IFERROR(VLOOKUP(E755,$Y$50:$Z$63,2),"")</f>
        <v>10</v>
      </c>
      <c r="R755" s="37"/>
      <c r="S755" s="39"/>
    </row>
    <row r="756" spans="1:19" s="40" customFormat="1" x14ac:dyDescent="0.25">
      <c r="A756" s="32">
        <f t="shared" si="11"/>
        <v>745</v>
      </c>
      <c r="B756" s="54">
        <v>20180413102233</v>
      </c>
      <c r="C756" s="50">
        <v>43203</v>
      </c>
      <c r="D756" s="48" t="s">
        <v>124</v>
      </c>
      <c r="E756" s="48" t="s">
        <v>85</v>
      </c>
      <c r="F756" s="48" t="s">
        <v>109</v>
      </c>
      <c r="G756" s="48" t="s">
        <v>126</v>
      </c>
      <c r="H756" s="48" t="s">
        <v>44</v>
      </c>
      <c r="I756" s="49">
        <v>43216</v>
      </c>
      <c r="J756" s="48" t="s">
        <v>120</v>
      </c>
      <c r="K756" s="22">
        <f>IFERROR(WORKDAY(C756,Q756,DiasNOLaborables),"")</f>
        <v>43217</v>
      </c>
      <c r="L756" s="34" t="str">
        <f>+IF(C756="","",IF(I756="","",(IF(I756&lt;=K756,"A TIEMPO","FUERA DE TIEMPO"))))</f>
        <v>A TIEMPO</v>
      </c>
      <c r="M756" s="34">
        <f>IF(I756="","",NETWORKDAYS(Hoja1!C756+1,Hoja1!I756,DiasNOLaborables))</f>
        <v>9</v>
      </c>
      <c r="N756" s="35" t="str">
        <f>IF(NETWORKDAYS(K756+1,I756,DiasNOLaborables)&lt;=0,"",NETWORKDAYS(K756+1,I756,DiasNOLaborables))</f>
        <v/>
      </c>
      <c r="O756" s="36"/>
      <c r="P756" s="37"/>
      <c r="Q756" s="38">
        <f>IFERROR(VLOOKUP(E756,$Y$50:$Z$63,2),"")</f>
        <v>10</v>
      </c>
      <c r="R756" s="37"/>
      <c r="S756" s="39"/>
    </row>
    <row r="757" spans="1:19" s="40" customFormat="1" x14ac:dyDescent="0.25">
      <c r="A757" s="32">
        <f t="shared" si="11"/>
        <v>746</v>
      </c>
      <c r="B757" s="54">
        <v>20180413101409</v>
      </c>
      <c r="C757" s="50">
        <v>43203</v>
      </c>
      <c r="D757" s="48" t="s">
        <v>124</v>
      </c>
      <c r="E757" s="48" t="s">
        <v>85</v>
      </c>
      <c r="F757" s="48" t="s">
        <v>109</v>
      </c>
      <c r="G757" s="48" t="s">
        <v>126</v>
      </c>
      <c r="H757" s="48" t="s">
        <v>44</v>
      </c>
      <c r="I757" s="49">
        <v>43216</v>
      </c>
      <c r="J757" s="48" t="s">
        <v>120</v>
      </c>
      <c r="K757" s="22">
        <f>IFERROR(WORKDAY(C757,Q757,DiasNOLaborables),"")</f>
        <v>43217</v>
      </c>
      <c r="L757" s="34" t="str">
        <f>+IF(C757="","",IF(I757="","",(IF(I757&lt;=K757,"A TIEMPO","FUERA DE TIEMPO"))))</f>
        <v>A TIEMPO</v>
      </c>
      <c r="M757" s="34">
        <f>IF(I757="","",NETWORKDAYS(Hoja1!C757+1,Hoja1!I757,DiasNOLaborables))</f>
        <v>9</v>
      </c>
      <c r="N757" s="35" t="str">
        <f>IF(NETWORKDAYS(K757+1,I757,DiasNOLaborables)&lt;=0,"",NETWORKDAYS(K757+1,I757,DiasNOLaborables))</f>
        <v/>
      </c>
      <c r="O757" s="36"/>
      <c r="P757" s="37"/>
      <c r="Q757" s="38">
        <f>IFERROR(VLOOKUP(E757,$Y$50:$Z$63,2),"")</f>
        <v>10</v>
      </c>
      <c r="R757" s="37"/>
      <c r="S757" s="39"/>
    </row>
    <row r="758" spans="1:19" s="40" customFormat="1" x14ac:dyDescent="0.25">
      <c r="A758" s="32">
        <f t="shared" si="11"/>
        <v>747</v>
      </c>
      <c r="B758" s="54">
        <v>20180413100937</v>
      </c>
      <c r="C758" s="50">
        <v>43203</v>
      </c>
      <c r="D758" s="48" t="s">
        <v>124</v>
      </c>
      <c r="E758" s="48" t="s">
        <v>85</v>
      </c>
      <c r="F758" s="48" t="s">
        <v>109</v>
      </c>
      <c r="G758" s="48" t="s">
        <v>126</v>
      </c>
      <c r="H758" s="48" t="s">
        <v>44</v>
      </c>
      <c r="I758" s="49">
        <v>43216</v>
      </c>
      <c r="J758" s="48" t="s">
        <v>120</v>
      </c>
      <c r="K758" s="22">
        <f>IFERROR(WORKDAY(C758,Q758,DiasNOLaborables),"")</f>
        <v>43217</v>
      </c>
      <c r="L758" s="34" t="str">
        <f>+IF(C758="","",IF(I758="","",(IF(I758&lt;=K758,"A TIEMPO","FUERA DE TIEMPO"))))</f>
        <v>A TIEMPO</v>
      </c>
      <c r="M758" s="34">
        <f>IF(I758="","",NETWORKDAYS(Hoja1!C758+1,Hoja1!I758,DiasNOLaborables))</f>
        <v>9</v>
      </c>
      <c r="N758" s="35" t="str">
        <f>IF(NETWORKDAYS(K758+1,I758,DiasNOLaborables)&lt;=0,"",NETWORKDAYS(K758+1,I758,DiasNOLaborables))</f>
        <v/>
      </c>
      <c r="O758" s="36"/>
      <c r="P758" s="37"/>
      <c r="Q758" s="38">
        <f>IFERROR(VLOOKUP(E758,$Y$50:$Z$63,2),"")</f>
        <v>10</v>
      </c>
      <c r="R758" s="37"/>
      <c r="S758" s="39"/>
    </row>
    <row r="759" spans="1:19" s="40" customFormat="1" x14ac:dyDescent="0.25">
      <c r="A759" s="32">
        <f t="shared" si="11"/>
        <v>748</v>
      </c>
      <c r="B759" s="54">
        <v>20180413100353</v>
      </c>
      <c r="C759" s="50">
        <v>43203</v>
      </c>
      <c r="D759" s="48" t="s">
        <v>124</v>
      </c>
      <c r="E759" s="48" t="s">
        <v>85</v>
      </c>
      <c r="F759" s="48" t="s">
        <v>109</v>
      </c>
      <c r="G759" s="48" t="s">
        <v>126</v>
      </c>
      <c r="H759" s="48" t="s">
        <v>44</v>
      </c>
      <c r="I759" s="49">
        <v>43216</v>
      </c>
      <c r="J759" s="48" t="s">
        <v>120</v>
      </c>
      <c r="K759" s="22">
        <f>IFERROR(WORKDAY(C759,Q759,DiasNOLaborables),"")</f>
        <v>43217</v>
      </c>
      <c r="L759" s="34" t="str">
        <f>+IF(C759="","",IF(I759="","",(IF(I759&lt;=K759,"A TIEMPO","FUERA DE TIEMPO"))))</f>
        <v>A TIEMPO</v>
      </c>
      <c r="M759" s="34">
        <f>IF(I759="","",NETWORKDAYS(Hoja1!C759+1,Hoja1!I759,DiasNOLaborables))</f>
        <v>9</v>
      </c>
      <c r="N759" s="35" t="str">
        <f>IF(NETWORKDAYS(K759+1,I759,DiasNOLaborables)&lt;=0,"",NETWORKDAYS(K759+1,I759,DiasNOLaborables))</f>
        <v/>
      </c>
      <c r="O759" s="36"/>
      <c r="P759" s="37"/>
      <c r="Q759" s="38">
        <f>IFERROR(VLOOKUP(E759,$Y$50:$Z$63,2),"")</f>
        <v>10</v>
      </c>
      <c r="R759" s="37"/>
      <c r="S759" s="39"/>
    </row>
    <row r="760" spans="1:19" s="40" customFormat="1" x14ac:dyDescent="0.25">
      <c r="A760" s="32">
        <f t="shared" si="11"/>
        <v>749</v>
      </c>
      <c r="B760" s="54">
        <v>20180413100021</v>
      </c>
      <c r="C760" s="50">
        <v>43203</v>
      </c>
      <c r="D760" s="48" t="s">
        <v>124</v>
      </c>
      <c r="E760" s="48" t="s">
        <v>85</v>
      </c>
      <c r="F760" s="48" t="s">
        <v>109</v>
      </c>
      <c r="G760" s="48" t="s">
        <v>126</v>
      </c>
      <c r="H760" s="48" t="s">
        <v>44</v>
      </c>
      <c r="I760" s="49">
        <v>43216</v>
      </c>
      <c r="J760" s="48" t="s">
        <v>120</v>
      </c>
      <c r="K760" s="22">
        <f>IFERROR(WORKDAY(C760,Q760,DiasNOLaborables),"")</f>
        <v>43217</v>
      </c>
      <c r="L760" s="34" t="str">
        <f>+IF(C760="","",IF(I760="","",(IF(I760&lt;=K760,"A TIEMPO","FUERA DE TIEMPO"))))</f>
        <v>A TIEMPO</v>
      </c>
      <c r="M760" s="34">
        <f>IF(I760="","",NETWORKDAYS(Hoja1!C760+1,Hoja1!I760,DiasNOLaborables))</f>
        <v>9</v>
      </c>
      <c r="N760" s="35" t="str">
        <f>IF(NETWORKDAYS(K760+1,I760,DiasNOLaborables)&lt;=0,"",NETWORKDAYS(K760+1,I760,DiasNOLaborables))</f>
        <v/>
      </c>
      <c r="O760" s="36"/>
      <c r="P760" s="37"/>
      <c r="Q760" s="38">
        <f>IFERROR(VLOOKUP(E760,$Y$50:$Z$63,2),"")</f>
        <v>10</v>
      </c>
      <c r="R760" s="37"/>
      <c r="S760" s="39"/>
    </row>
    <row r="761" spans="1:19" s="40" customFormat="1" x14ac:dyDescent="0.25">
      <c r="A761" s="32">
        <f t="shared" si="11"/>
        <v>750</v>
      </c>
      <c r="B761" s="54">
        <v>20180413095841</v>
      </c>
      <c r="C761" s="50">
        <v>43203</v>
      </c>
      <c r="D761" s="48" t="s">
        <v>124</v>
      </c>
      <c r="E761" s="48" t="s">
        <v>85</v>
      </c>
      <c r="F761" s="48" t="s">
        <v>109</v>
      </c>
      <c r="G761" s="48" t="s">
        <v>126</v>
      </c>
      <c r="H761" s="48" t="s">
        <v>44</v>
      </c>
      <c r="I761" s="49">
        <v>43216</v>
      </c>
      <c r="J761" s="48" t="s">
        <v>120</v>
      </c>
      <c r="K761" s="22">
        <f>IFERROR(WORKDAY(C761,Q761,DiasNOLaborables),"")</f>
        <v>43217</v>
      </c>
      <c r="L761" s="34" t="str">
        <f>+IF(C761="","",IF(I761="","",(IF(I761&lt;=K761,"A TIEMPO","FUERA DE TIEMPO"))))</f>
        <v>A TIEMPO</v>
      </c>
      <c r="M761" s="34">
        <f>IF(I761="","",NETWORKDAYS(Hoja1!C761+1,Hoja1!I761,DiasNOLaborables))</f>
        <v>9</v>
      </c>
      <c r="N761" s="35" t="str">
        <f>IF(NETWORKDAYS(K761+1,I761,DiasNOLaborables)&lt;=0,"",NETWORKDAYS(K761+1,I761,DiasNOLaborables))</f>
        <v/>
      </c>
      <c r="O761" s="36"/>
      <c r="P761" s="37"/>
      <c r="Q761" s="38">
        <f>IFERROR(VLOOKUP(E761,$Y$50:$Z$63,2),"")</f>
        <v>10</v>
      </c>
      <c r="R761" s="37"/>
      <c r="S761" s="39"/>
    </row>
    <row r="762" spans="1:19" s="40" customFormat="1" x14ac:dyDescent="0.25">
      <c r="A762" s="32">
        <f t="shared" si="11"/>
        <v>751</v>
      </c>
      <c r="B762" s="54">
        <v>20180413095408</v>
      </c>
      <c r="C762" s="50">
        <v>43203</v>
      </c>
      <c r="D762" s="48" t="s">
        <v>124</v>
      </c>
      <c r="E762" s="48" t="s">
        <v>85</v>
      </c>
      <c r="F762" s="48" t="s">
        <v>109</v>
      </c>
      <c r="G762" s="48" t="s">
        <v>126</v>
      </c>
      <c r="H762" s="48" t="s">
        <v>44</v>
      </c>
      <c r="I762" s="49">
        <v>43216</v>
      </c>
      <c r="J762" s="48" t="s">
        <v>120</v>
      </c>
      <c r="K762" s="22">
        <f>IFERROR(WORKDAY(C762,Q762,DiasNOLaborables),"")</f>
        <v>43217</v>
      </c>
      <c r="L762" s="34" t="str">
        <f>+IF(C762="","",IF(I762="","",(IF(I762&lt;=K762,"A TIEMPO","FUERA DE TIEMPO"))))</f>
        <v>A TIEMPO</v>
      </c>
      <c r="M762" s="34">
        <f>IF(I762="","",NETWORKDAYS(Hoja1!C762+1,Hoja1!I762,DiasNOLaborables))</f>
        <v>9</v>
      </c>
      <c r="N762" s="35" t="str">
        <f>IF(NETWORKDAYS(K762+1,I762,DiasNOLaborables)&lt;=0,"",NETWORKDAYS(K762+1,I762,DiasNOLaborables))</f>
        <v/>
      </c>
      <c r="O762" s="36"/>
      <c r="P762" s="37"/>
      <c r="Q762" s="38">
        <f>IFERROR(VLOOKUP(E762,$Y$50:$Z$63,2),"")</f>
        <v>10</v>
      </c>
      <c r="R762" s="37"/>
      <c r="S762" s="39"/>
    </row>
    <row r="763" spans="1:19" s="40" customFormat="1" x14ac:dyDescent="0.25">
      <c r="A763" s="32">
        <f t="shared" si="11"/>
        <v>752</v>
      </c>
      <c r="B763" s="54">
        <v>20180413173037</v>
      </c>
      <c r="C763" s="50">
        <v>43203</v>
      </c>
      <c r="D763" s="48" t="s">
        <v>124</v>
      </c>
      <c r="E763" s="48" t="s">
        <v>85</v>
      </c>
      <c r="F763" s="48" t="s">
        <v>109</v>
      </c>
      <c r="G763" s="48" t="s">
        <v>126</v>
      </c>
      <c r="H763" s="48" t="s">
        <v>44</v>
      </c>
      <c r="I763" s="49">
        <v>43216</v>
      </c>
      <c r="J763" s="48" t="s">
        <v>120</v>
      </c>
      <c r="K763" s="22">
        <f>IFERROR(WORKDAY(C763,Q763,DiasNOLaborables),"")</f>
        <v>43217</v>
      </c>
      <c r="L763" s="34" t="str">
        <f>+IF(C763="","",IF(I763="","",(IF(I763&lt;=K763,"A TIEMPO","FUERA DE TIEMPO"))))</f>
        <v>A TIEMPO</v>
      </c>
      <c r="M763" s="34">
        <f>IF(I763="","",NETWORKDAYS(Hoja1!C763+1,Hoja1!I763,DiasNOLaborables))</f>
        <v>9</v>
      </c>
      <c r="N763" s="35" t="str">
        <f>IF(NETWORKDAYS(K763+1,I763,DiasNOLaborables)&lt;=0,"",NETWORKDAYS(K763+1,I763,DiasNOLaborables))</f>
        <v/>
      </c>
      <c r="O763" s="36"/>
      <c r="P763" s="37"/>
      <c r="Q763" s="38">
        <f>IFERROR(VLOOKUP(E763,$Y$50:$Z$63,2),"")</f>
        <v>10</v>
      </c>
      <c r="R763" s="37"/>
      <c r="S763" s="39"/>
    </row>
    <row r="764" spans="1:19" s="40" customFormat="1" x14ac:dyDescent="0.25">
      <c r="A764" s="32">
        <f t="shared" si="11"/>
        <v>753</v>
      </c>
      <c r="B764" s="54">
        <v>20180413175409</v>
      </c>
      <c r="C764" s="50">
        <v>43203</v>
      </c>
      <c r="D764" s="48" t="s">
        <v>124</v>
      </c>
      <c r="E764" s="48" t="s">
        <v>85</v>
      </c>
      <c r="F764" s="48" t="s">
        <v>109</v>
      </c>
      <c r="G764" s="48" t="s">
        <v>126</v>
      </c>
      <c r="H764" s="48" t="s">
        <v>44</v>
      </c>
      <c r="I764" s="49">
        <v>43216</v>
      </c>
      <c r="J764" s="48" t="s">
        <v>120</v>
      </c>
      <c r="K764" s="22">
        <f>IFERROR(WORKDAY(C764,Q764,DiasNOLaborables),"")</f>
        <v>43217</v>
      </c>
      <c r="L764" s="34" t="str">
        <f>+IF(C764="","",IF(I764="","",(IF(I764&lt;=K764,"A TIEMPO","FUERA DE TIEMPO"))))</f>
        <v>A TIEMPO</v>
      </c>
      <c r="M764" s="34">
        <f>IF(I764="","",NETWORKDAYS(Hoja1!C764+1,Hoja1!I764,DiasNOLaborables))</f>
        <v>9</v>
      </c>
      <c r="N764" s="35" t="str">
        <f>IF(NETWORKDAYS(K764+1,I764,DiasNOLaborables)&lt;=0,"",NETWORKDAYS(K764+1,I764,DiasNOLaborables))</f>
        <v/>
      </c>
      <c r="O764" s="36"/>
      <c r="P764" s="37"/>
      <c r="Q764" s="38">
        <f>IFERROR(VLOOKUP(E764,$Y$50:$Z$63,2),"")</f>
        <v>10</v>
      </c>
      <c r="R764" s="37"/>
      <c r="S764" s="39"/>
    </row>
    <row r="765" spans="1:19" s="40" customFormat="1" x14ac:dyDescent="0.25">
      <c r="A765" s="32">
        <f t="shared" si="11"/>
        <v>754</v>
      </c>
      <c r="B765" s="54">
        <v>20180413192747</v>
      </c>
      <c r="C765" s="50">
        <v>43203</v>
      </c>
      <c r="D765" s="48" t="s">
        <v>124</v>
      </c>
      <c r="E765" s="48" t="s">
        <v>85</v>
      </c>
      <c r="F765" s="48" t="s">
        <v>109</v>
      </c>
      <c r="G765" s="48" t="s">
        <v>126</v>
      </c>
      <c r="H765" s="48" t="s">
        <v>44</v>
      </c>
      <c r="I765" s="49">
        <v>43216</v>
      </c>
      <c r="J765" s="48" t="s">
        <v>120</v>
      </c>
      <c r="K765" s="22">
        <f>IFERROR(WORKDAY(C765,Q765,DiasNOLaborables),"")</f>
        <v>43217</v>
      </c>
      <c r="L765" s="34" t="str">
        <f>+IF(C765="","",IF(I765="","",(IF(I765&lt;=K765,"A TIEMPO","FUERA DE TIEMPO"))))</f>
        <v>A TIEMPO</v>
      </c>
      <c r="M765" s="34">
        <f>IF(I765="","",NETWORKDAYS(Hoja1!C765+1,Hoja1!I765,DiasNOLaborables))</f>
        <v>9</v>
      </c>
      <c r="N765" s="35" t="str">
        <f>IF(NETWORKDAYS(K765+1,I765,DiasNOLaborables)&lt;=0,"",NETWORKDAYS(K765+1,I765,DiasNOLaborables))</f>
        <v/>
      </c>
      <c r="O765" s="36"/>
      <c r="P765" s="37"/>
      <c r="Q765" s="38">
        <f>IFERROR(VLOOKUP(E765,$Y$50:$Z$63,2),"")</f>
        <v>10</v>
      </c>
      <c r="R765" s="37"/>
      <c r="S765" s="39"/>
    </row>
    <row r="766" spans="1:19" s="40" customFormat="1" x14ac:dyDescent="0.25">
      <c r="A766" s="32">
        <f t="shared" si="11"/>
        <v>755</v>
      </c>
      <c r="B766" s="54">
        <v>20180413201929</v>
      </c>
      <c r="C766" s="50">
        <v>43203</v>
      </c>
      <c r="D766" s="48" t="s">
        <v>124</v>
      </c>
      <c r="E766" s="48" t="s">
        <v>85</v>
      </c>
      <c r="F766" s="48" t="s">
        <v>109</v>
      </c>
      <c r="G766" s="48" t="s">
        <v>126</v>
      </c>
      <c r="H766" s="48" t="s">
        <v>44</v>
      </c>
      <c r="I766" s="49">
        <v>43216</v>
      </c>
      <c r="J766" s="48" t="s">
        <v>120</v>
      </c>
      <c r="K766" s="22">
        <f>IFERROR(WORKDAY(C766,Q766,DiasNOLaborables),"")</f>
        <v>43217</v>
      </c>
      <c r="L766" s="34" t="str">
        <f>+IF(C766="","",IF(I766="","",(IF(I766&lt;=K766,"A TIEMPO","FUERA DE TIEMPO"))))</f>
        <v>A TIEMPO</v>
      </c>
      <c r="M766" s="34">
        <f>IF(I766="","",NETWORKDAYS(Hoja1!C766+1,Hoja1!I766,DiasNOLaborables))</f>
        <v>9</v>
      </c>
      <c r="N766" s="35" t="str">
        <f>IF(NETWORKDAYS(K766+1,I766,DiasNOLaborables)&lt;=0,"",NETWORKDAYS(K766+1,I766,DiasNOLaborables))</f>
        <v/>
      </c>
      <c r="O766" s="36"/>
      <c r="P766" s="37"/>
      <c r="Q766" s="38">
        <f>IFERROR(VLOOKUP(E766,$Y$50:$Z$63,2),"")</f>
        <v>10</v>
      </c>
      <c r="R766" s="37"/>
      <c r="S766" s="39"/>
    </row>
    <row r="767" spans="1:19" s="40" customFormat="1" x14ac:dyDescent="0.25">
      <c r="A767" s="32">
        <f t="shared" si="11"/>
        <v>756</v>
      </c>
      <c r="B767" s="54">
        <v>20180413210802</v>
      </c>
      <c r="C767" s="50">
        <v>43203</v>
      </c>
      <c r="D767" s="48" t="s">
        <v>124</v>
      </c>
      <c r="E767" s="48" t="s">
        <v>85</v>
      </c>
      <c r="F767" s="48" t="s">
        <v>109</v>
      </c>
      <c r="G767" s="48" t="s">
        <v>126</v>
      </c>
      <c r="H767" s="48" t="s">
        <v>44</v>
      </c>
      <c r="I767" s="49">
        <v>43216</v>
      </c>
      <c r="J767" s="48" t="s">
        <v>120</v>
      </c>
      <c r="K767" s="22">
        <f>IFERROR(WORKDAY(C767,Q767,DiasNOLaborables),"")</f>
        <v>43217</v>
      </c>
      <c r="L767" s="34" t="str">
        <f>+IF(C767="","",IF(I767="","",(IF(I767&lt;=K767,"A TIEMPO","FUERA DE TIEMPO"))))</f>
        <v>A TIEMPO</v>
      </c>
      <c r="M767" s="34">
        <f>IF(I767="","",NETWORKDAYS(Hoja1!C767+1,Hoja1!I767,DiasNOLaborables))</f>
        <v>9</v>
      </c>
      <c r="N767" s="35" t="str">
        <f>IF(NETWORKDAYS(K767+1,I767,DiasNOLaborables)&lt;=0,"",NETWORKDAYS(K767+1,I767,DiasNOLaborables))</f>
        <v/>
      </c>
      <c r="O767" s="36"/>
      <c r="P767" s="37"/>
      <c r="Q767" s="38">
        <f>IFERROR(VLOOKUP(E767,$Y$50:$Z$63,2),"")</f>
        <v>10</v>
      </c>
      <c r="R767" s="37"/>
      <c r="S767" s="39"/>
    </row>
    <row r="768" spans="1:19" s="40" customFormat="1" x14ac:dyDescent="0.25">
      <c r="A768" s="32">
        <f t="shared" si="11"/>
        <v>757</v>
      </c>
      <c r="B768" s="54">
        <v>20180413235347</v>
      </c>
      <c r="C768" s="50">
        <v>43203</v>
      </c>
      <c r="D768" s="48" t="s">
        <v>124</v>
      </c>
      <c r="E768" s="48" t="s">
        <v>85</v>
      </c>
      <c r="F768" s="48" t="s">
        <v>109</v>
      </c>
      <c r="G768" s="48" t="s">
        <v>126</v>
      </c>
      <c r="H768" s="48" t="s">
        <v>44</v>
      </c>
      <c r="I768" s="49">
        <v>43217</v>
      </c>
      <c r="J768" s="48" t="s">
        <v>120</v>
      </c>
      <c r="K768" s="22">
        <f>IFERROR(WORKDAY(C768,Q768,DiasNOLaborables),"")</f>
        <v>43217</v>
      </c>
      <c r="L768" s="34" t="str">
        <f>+IF(C768="","",IF(I768="","",(IF(I768&lt;=K768,"A TIEMPO","FUERA DE TIEMPO"))))</f>
        <v>A TIEMPO</v>
      </c>
      <c r="M768" s="34">
        <f>IF(I768="","",NETWORKDAYS(Hoja1!C768+1,Hoja1!I768,DiasNOLaborables))</f>
        <v>10</v>
      </c>
      <c r="N768" s="35" t="str">
        <f>IF(NETWORKDAYS(K768+1,I768,DiasNOLaborables)&lt;=0,"",NETWORKDAYS(K768+1,I768,DiasNOLaborables))</f>
        <v/>
      </c>
      <c r="O768" s="36"/>
      <c r="P768" s="37"/>
      <c r="Q768" s="38">
        <f>IFERROR(VLOOKUP(E768,$Y$50:$Z$63,2),"")</f>
        <v>10</v>
      </c>
      <c r="R768" s="37"/>
      <c r="S768" s="39"/>
    </row>
    <row r="769" spans="1:19" s="40" customFormat="1" x14ac:dyDescent="0.25">
      <c r="A769" s="32">
        <f t="shared" si="11"/>
        <v>758</v>
      </c>
      <c r="B769" s="54">
        <v>20180413235143</v>
      </c>
      <c r="C769" s="50">
        <v>43203</v>
      </c>
      <c r="D769" s="48" t="s">
        <v>124</v>
      </c>
      <c r="E769" s="48" t="s">
        <v>85</v>
      </c>
      <c r="F769" s="48" t="s">
        <v>109</v>
      </c>
      <c r="G769" s="48" t="s">
        <v>126</v>
      </c>
      <c r="H769" s="48" t="s">
        <v>44</v>
      </c>
      <c r="I769" s="49">
        <v>43217</v>
      </c>
      <c r="J769" s="48" t="s">
        <v>120</v>
      </c>
      <c r="K769" s="22">
        <f>IFERROR(WORKDAY(C769,Q769,DiasNOLaborables),"")</f>
        <v>43217</v>
      </c>
      <c r="L769" s="34" t="str">
        <f>+IF(C769="","",IF(I769="","",(IF(I769&lt;=K769,"A TIEMPO","FUERA DE TIEMPO"))))</f>
        <v>A TIEMPO</v>
      </c>
      <c r="M769" s="34">
        <f>IF(I769="","",NETWORKDAYS(Hoja1!C769+1,Hoja1!I769,DiasNOLaborables))</f>
        <v>10</v>
      </c>
      <c r="N769" s="35" t="str">
        <f>IF(NETWORKDAYS(K769+1,I769,DiasNOLaborables)&lt;=0,"",NETWORKDAYS(K769+1,I769,DiasNOLaborables))</f>
        <v/>
      </c>
      <c r="O769" s="36"/>
      <c r="P769" s="37"/>
      <c r="Q769" s="38">
        <f>IFERROR(VLOOKUP(E769,$Y$50:$Z$63,2),"")</f>
        <v>10</v>
      </c>
      <c r="R769" s="37"/>
      <c r="S769" s="39"/>
    </row>
    <row r="770" spans="1:19" s="40" customFormat="1" x14ac:dyDescent="0.25">
      <c r="A770" s="32">
        <f t="shared" si="11"/>
        <v>759</v>
      </c>
      <c r="B770" s="54">
        <v>20180413233401</v>
      </c>
      <c r="C770" s="50">
        <v>43203</v>
      </c>
      <c r="D770" s="48" t="s">
        <v>124</v>
      </c>
      <c r="E770" s="48" t="s">
        <v>85</v>
      </c>
      <c r="F770" s="48" t="s">
        <v>109</v>
      </c>
      <c r="G770" s="48" t="s">
        <v>126</v>
      </c>
      <c r="H770" s="48" t="s">
        <v>44</v>
      </c>
      <c r="I770" s="49">
        <v>43217</v>
      </c>
      <c r="J770" s="48" t="s">
        <v>120</v>
      </c>
      <c r="K770" s="22">
        <f>IFERROR(WORKDAY(C770,Q770,DiasNOLaborables),"")</f>
        <v>43217</v>
      </c>
      <c r="L770" s="34" t="str">
        <f>+IF(C770="","",IF(I770="","",(IF(I770&lt;=K770,"A TIEMPO","FUERA DE TIEMPO"))))</f>
        <v>A TIEMPO</v>
      </c>
      <c r="M770" s="34">
        <f>IF(I770="","",NETWORKDAYS(Hoja1!C770+1,Hoja1!I770,DiasNOLaborables))</f>
        <v>10</v>
      </c>
      <c r="N770" s="35" t="str">
        <f>IF(NETWORKDAYS(K770+1,I770,DiasNOLaborables)&lt;=0,"",NETWORKDAYS(K770+1,I770,DiasNOLaborables))</f>
        <v/>
      </c>
      <c r="O770" s="36"/>
      <c r="P770" s="37"/>
      <c r="Q770" s="38">
        <f>IFERROR(VLOOKUP(E770,$Y$50:$Z$63,2),"")</f>
        <v>10</v>
      </c>
      <c r="R770" s="37"/>
      <c r="S770" s="39"/>
    </row>
    <row r="771" spans="1:19" s="40" customFormat="1" x14ac:dyDescent="0.25">
      <c r="A771" s="32">
        <f t="shared" si="11"/>
        <v>760</v>
      </c>
      <c r="B771" s="54">
        <v>20180413225954</v>
      </c>
      <c r="C771" s="50">
        <v>43203</v>
      </c>
      <c r="D771" s="48" t="s">
        <v>124</v>
      </c>
      <c r="E771" s="48" t="s">
        <v>85</v>
      </c>
      <c r="F771" s="48" t="s">
        <v>109</v>
      </c>
      <c r="G771" s="48" t="s">
        <v>126</v>
      </c>
      <c r="H771" s="48" t="s">
        <v>44</v>
      </c>
      <c r="I771" s="49">
        <v>43217</v>
      </c>
      <c r="J771" s="48" t="s">
        <v>120</v>
      </c>
      <c r="K771" s="22">
        <f>IFERROR(WORKDAY(C771,Q771,DiasNOLaborables),"")</f>
        <v>43217</v>
      </c>
      <c r="L771" s="34" t="str">
        <f>+IF(C771="","",IF(I771="","",(IF(I771&lt;=K771,"A TIEMPO","FUERA DE TIEMPO"))))</f>
        <v>A TIEMPO</v>
      </c>
      <c r="M771" s="34">
        <f>IF(I771="","",NETWORKDAYS(Hoja1!C771+1,Hoja1!I771,DiasNOLaborables))</f>
        <v>10</v>
      </c>
      <c r="N771" s="35" t="str">
        <f>IF(NETWORKDAYS(K771+1,I771,DiasNOLaborables)&lt;=0,"",NETWORKDAYS(K771+1,I771,DiasNOLaborables))</f>
        <v/>
      </c>
      <c r="O771" s="36"/>
      <c r="P771" s="37"/>
      <c r="Q771" s="38">
        <f>IFERROR(VLOOKUP(E771,$Y$50:$Z$63,2),"")</f>
        <v>10</v>
      </c>
      <c r="R771" s="37"/>
      <c r="S771" s="39"/>
    </row>
    <row r="772" spans="1:19" s="40" customFormat="1" x14ac:dyDescent="0.25">
      <c r="A772" s="32">
        <f t="shared" si="11"/>
        <v>761</v>
      </c>
      <c r="B772" s="54">
        <v>20180413214617</v>
      </c>
      <c r="C772" s="50">
        <v>43203</v>
      </c>
      <c r="D772" s="48" t="s">
        <v>124</v>
      </c>
      <c r="E772" s="48" t="s">
        <v>85</v>
      </c>
      <c r="F772" s="48" t="s">
        <v>109</v>
      </c>
      <c r="G772" s="48" t="s">
        <v>126</v>
      </c>
      <c r="H772" s="48" t="s">
        <v>44</v>
      </c>
      <c r="I772" s="49">
        <v>43217</v>
      </c>
      <c r="J772" s="48" t="s">
        <v>120</v>
      </c>
      <c r="K772" s="22">
        <f>IFERROR(WORKDAY(C772,Q772,DiasNOLaborables),"")</f>
        <v>43217</v>
      </c>
      <c r="L772" s="34" t="str">
        <f>+IF(C772="","",IF(I772="","",(IF(I772&lt;=K772,"A TIEMPO","FUERA DE TIEMPO"))))</f>
        <v>A TIEMPO</v>
      </c>
      <c r="M772" s="34">
        <f>IF(I772="","",NETWORKDAYS(Hoja1!C772+1,Hoja1!I772,DiasNOLaborables))</f>
        <v>10</v>
      </c>
      <c r="N772" s="35" t="str">
        <f>IF(NETWORKDAYS(K772+1,I772,DiasNOLaborables)&lt;=0,"",NETWORKDAYS(K772+1,I772,DiasNOLaborables))</f>
        <v/>
      </c>
      <c r="O772" s="36"/>
      <c r="P772" s="37"/>
      <c r="Q772" s="38">
        <f>IFERROR(VLOOKUP(E772,$Y$50:$Z$63,2),"")</f>
        <v>10</v>
      </c>
      <c r="R772" s="37"/>
      <c r="S772" s="39"/>
    </row>
    <row r="773" spans="1:19" s="40" customFormat="1" x14ac:dyDescent="0.25">
      <c r="A773" s="32">
        <f t="shared" si="11"/>
        <v>762</v>
      </c>
      <c r="B773" s="54">
        <v>20180413214531</v>
      </c>
      <c r="C773" s="50">
        <v>43203</v>
      </c>
      <c r="D773" s="48" t="s">
        <v>124</v>
      </c>
      <c r="E773" s="48" t="s">
        <v>85</v>
      </c>
      <c r="F773" s="48" t="s">
        <v>109</v>
      </c>
      <c r="G773" s="48" t="s">
        <v>126</v>
      </c>
      <c r="H773" s="48" t="s">
        <v>44</v>
      </c>
      <c r="I773" s="49">
        <v>43217</v>
      </c>
      <c r="J773" s="48" t="s">
        <v>120</v>
      </c>
      <c r="K773" s="22">
        <f>IFERROR(WORKDAY(C773,Q773,DiasNOLaborables),"")</f>
        <v>43217</v>
      </c>
      <c r="L773" s="34" t="str">
        <f>+IF(C773="","",IF(I773="","",(IF(I773&lt;=K773,"A TIEMPO","FUERA DE TIEMPO"))))</f>
        <v>A TIEMPO</v>
      </c>
      <c r="M773" s="34">
        <f>IF(I773="","",NETWORKDAYS(Hoja1!C773+1,Hoja1!I773,DiasNOLaborables))</f>
        <v>10</v>
      </c>
      <c r="N773" s="35" t="str">
        <f>IF(NETWORKDAYS(K773+1,I773,DiasNOLaborables)&lt;=0,"",NETWORKDAYS(K773+1,I773,DiasNOLaborables))</f>
        <v/>
      </c>
      <c r="O773" s="36"/>
      <c r="P773" s="37"/>
      <c r="Q773" s="38">
        <f>IFERROR(VLOOKUP(E773,$Y$50:$Z$63,2),"")</f>
        <v>10</v>
      </c>
      <c r="R773" s="37"/>
      <c r="S773" s="39"/>
    </row>
    <row r="774" spans="1:19" s="40" customFormat="1" x14ac:dyDescent="0.25">
      <c r="A774" s="32">
        <f t="shared" si="11"/>
        <v>763</v>
      </c>
      <c r="B774" s="54">
        <v>20180413214252</v>
      </c>
      <c r="C774" s="50">
        <v>43203</v>
      </c>
      <c r="D774" s="48" t="s">
        <v>124</v>
      </c>
      <c r="E774" s="48" t="s">
        <v>85</v>
      </c>
      <c r="F774" s="48" t="s">
        <v>109</v>
      </c>
      <c r="G774" s="48" t="s">
        <v>126</v>
      </c>
      <c r="H774" s="48" t="s">
        <v>44</v>
      </c>
      <c r="I774" s="49">
        <v>43217</v>
      </c>
      <c r="J774" s="48" t="s">
        <v>120</v>
      </c>
      <c r="K774" s="22">
        <f>IFERROR(WORKDAY(C774,Q774,DiasNOLaborables),"")</f>
        <v>43217</v>
      </c>
      <c r="L774" s="34" t="str">
        <f>+IF(C774="","",IF(I774="","",(IF(I774&lt;=K774,"A TIEMPO","FUERA DE TIEMPO"))))</f>
        <v>A TIEMPO</v>
      </c>
      <c r="M774" s="34">
        <f>IF(I774="","",NETWORKDAYS(Hoja1!C774+1,Hoja1!I774,DiasNOLaborables))</f>
        <v>10</v>
      </c>
      <c r="N774" s="35" t="str">
        <f>IF(NETWORKDAYS(K774+1,I774,DiasNOLaborables)&lt;=0,"",NETWORKDAYS(K774+1,I774,DiasNOLaborables))</f>
        <v/>
      </c>
      <c r="O774" s="36"/>
      <c r="P774" s="37"/>
      <c r="Q774" s="38">
        <f>IFERROR(VLOOKUP(E774,$Y$50:$Z$63,2),"")</f>
        <v>10</v>
      </c>
      <c r="R774" s="37"/>
      <c r="S774" s="39"/>
    </row>
    <row r="775" spans="1:19" s="40" customFormat="1" x14ac:dyDescent="0.25">
      <c r="A775" s="32">
        <f t="shared" si="11"/>
        <v>764</v>
      </c>
      <c r="B775" s="54">
        <v>20180413213131</v>
      </c>
      <c r="C775" s="50">
        <v>43203</v>
      </c>
      <c r="D775" s="48" t="s">
        <v>124</v>
      </c>
      <c r="E775" s="48" t="s">
        <v>85</v>
      </c>
      <c r="F775" s="48" t="s">
        <v>109</v>
      </c>
      <c r="G775" s="48" t="s">
        <v>126</v>
      </c>
      <c r="H775" s="48" t="s">
        <v>44</v>
      </c>
      <c r="I775" s="49">
        <v>43217</v>
      </c>
      <c r="J775" s="48" t="s">
        <v>120</v>
      </c>
      <c r="K775" s="22">
        <f>IFERROR(WORKDAY(C775,Q775,DiasNOLaborables),"")</f>
        <v>43217</v>
      </c>
      <c r="L775" s="34" t="str">
        <f>+IF(C775="","",IF(I775="","",(IF(I775&lt;=K775,"A TIEMPO","FUERA DE TIEMPO"))))</f>
        <v>A TIEMPO</v>
      </c>
      <c r="M775" s="34">
        <f>IF(I775="","",NETWORKDAYS(Hoja1!C775+1,Hoja1!I775,DiasNOLaborables))</f>
        <v>10</v>
      </c>
      <c r="N775" s="35" t="str">
        <f>IF(NETWORKDAYS(K775+1,I775,DiasNOLaborables)&lt;=0,"",NETWORKDAYS(K775+1,I775,DiasNOLaborables))</f>
        <v/>
      </c>
      <c r="O775" s="36"/>
      <c r="P775" s="37"/>
      <c r="Q775" s="38">
        <f>IFERROR(VLOOKUP(E775,$Y$50:$Z$63,2),"")</f>
        <v>10</v>
      </c>
      <c r="R775" s="37"/>
      <c r="S775" s="39"/>
    </row>
    <row r="776" spans="1:19" s="40" customFormat="1" x14ac:dyDescent="0.25">
      <c r="A776" s="32">
        <f t="shared" si="11"/>
        <v>765</v>
      </c>
      <c r="B776" s="54">
        <v>20180413205030</v>
      </c>
      <c r="C776" s="50">
        <v>43203</v>
      </c>
      <c r="D776" s="48" t="s">
        <v>124</v>
      </c>
      <c r="E776" s="48" t="s">
        <v>85</v>
      </c>
      <c r="F776" s="48" t="s">
        <v>109</v>
      </c>
      <c r="G776" s="48" t="s">
        <v>126</v>
      </c>
      <c r="H776" s="48" t="s">
        <v>44</v>
      </c>
      <c r="I776" s="49">
        <v>43217</v>
      </c>
      <c r="J776" s="48" t="s">
        <v>120</v>
      </c>
      <c r="K776" s="22">
        <f>IFERROR(WORKDAY(C776,Q776,DiasNOLaborables),"")</f>
        <v>43217</v>
      </c>
      <c r="L776" s="34" t="str">
        <f>+IF(C776="","",IF(I776="","",(IF(I776&lt;=K776,"A TIEMPO","FUERA DE TIEMPO"))))</f>
        <v>A TIEMPO</v>
      </c>
      <c r="M776" s="34">
        <f>IF(I776="","",NETWORKDAYS(Hoja1!C776+1,Hoja1!I776,DiasNOLaborables))</f>
        <v>10</v>
      </c>
      <c r="N776" s="35" t="str">
        <f>IF(NETWORKDAYS(K776+1,I776,DiasNOLaborables)&lt;=0,"",NETWORKDAYS(K776+1,I776,DiasNOLaborables))</f>
        <v/>
      </c>
      <c r="O776" s="36"/>
      <c r="P776" s="37"/>
      <c r="Q776" s="38">
        <f>IFERROR(VLOOKUP(E776,$Y$50:$Z$63,2),"")</f>
        <v>10</v>
      </c>
      <c r="R776" s="37"/>
      <c r="S776" s="39"/>
    </row>
    <row r="777" spans="1:19" s="40" customFormat="1" x14ac:dyDescent="0.25">
      <c r="A777" s="32">
        <f t="shared" si="11"/>
        <v>766</v>
      </c>
      <c r="B777" s="54">
        <v>20180413204834</v>
      </c>
      <c r="C777" s="50">
        <v>43203</v>
      </c>
      <c r="D777" s="48" t="s">
        <v>124</v>
      </c>
      <c r="E777" s="48" t="s">
        <v>85</v>
      </c>
      <c r="F777" s="48" t="s">
        <v>109</v>
      </c>
      <c r="G777" s="48" t="s">
        <v>126</v>
      </c>
      <c r="H777" s="48" t="s">
        <v>44</v>
      </c>
      <c r="I777" s="49">
        <v>43217</v>
      </c>
      <c r="J777" s="48" t="s">
        <v>120</v>
      </c>
      <c r="K777" s="22">
        <f>IFERROR(WORKDAY(C777,Q777,DiasNOLaborables),"")</f>
        <v>43217</v>
      </c>
      <c r="L777" s="34" t="str">
        <f>+IF(C777="","",IF(I777="","",(IF(I777&lt;=K777,"A TIEMPO","FUERA DE TIEMPO"))))</f>
        <v>A TIEMPO</v>
      </c>
      <c r="M777" s="34">
        <f>IF(I777="","",NETWORKDAYS(Hoja1!C777+1,Hoja1!I777,DiasNOLaborables))</f>
        <v>10</v>
      </c>
      <c r="N777" s="35" t="str">
        <f>IF(NETWORKDAYS(K777+1,I777,DiasNOLaborables)&lt;=0,"",NETWORKDAYS(K777+1,I777,DiasNOLaborables))</f>
        <v/>
      </c>
      <c r="O777" s="36"/>
      <c r="P777" s="37"/>
      <c r="Q777" s="38">
        <f>IFERROR(VLOOKUP(E777,$Y$50:$Z$63,2),"")</f>
        <v>10</v>
      </c>
      <c r="R777" s="37"/>
      <c r="S777" s="39"/>
    </row>
    <row r="778" spans="1:19" s="40" customFormat="1" x14ac:dyDescent="0.25">
      <c r="A778" s="32">
        <f t="shared" si="11"/>
        <v>767</v>
      </c>
      <c r="B778" s="54">
        <v>20180413204457</v>
      </c>
      <c r="C778" s="50">
        <v>43203</v>
      </c>
      <c r="D778" s="48" t="s">
        <v>124</v>
      </c>
      <c r="E778" s="48" t="s">
        <v>85</v>
      </c>
      <c r="F778" s="48" t="s">
        <v>109</v>
      </c>
      <c r="G778" s="48" t="s">
        <v>126</v>
      </c>
      <c r="H778" s="48" t="s">
        <v>44</v>
      </c>
      <c r="I778" s="49">
        <v>43217</v>
      </c>
      <c r="J778" s="48" t="s">
        <v>120</v>
      </c>
      <c r="K778" s="22">
        <f>IFERROR(WORKDAY(C778,Q778,DiasNOLaborables),"")</f>
        <v>43217</v>
      </c>
      <c r="L778" s="34" t="str">
        <f>+IF(C778="","",IF(I778="","",(IF(I778&lt;=K778,"A TIEMPO","FUERA DE TIEMPO"))))</f>
        <v>A TIEMPO</v>
      </c>
      <c r="M778" s="34">
        <f>IF(I778="","",NETWORKDAYS(Hoja1!C778+1,Hoja1!I778,DiasNOLaborables))</f>
        <v>10</v>
      </c>
      <c r="N778" s="35" t="str">
        <f>IF(NETWORKDAYS(K778+1,I778,DiasNOLaborables)&lt;=0,"",NETWORKDAYS(K778+1,I778,DiasNOLaborables))</f>
        <v/>
      </c>
      <c r="O778" s="36"/>
      <c r="P778" s="37"/>
      <c r="Q778" s="38">
        <f>IFERROR(VLOOKUP(E778,$Y$50:$Z$63,2),"")</f>
        <v>10</v>
      </c>
      <c r="R778" s="37"/>
      <c r="S778" s="39"/>
    </row>
    <row r="779" spans="1:19" s="40" customFormat="1" x14ac:dyDescent="0.25">
      <c r="A779" s="32">
        <f t="shared" si="11"/>
        <v>768</v>
      </c>
      <c r="B779" s="54">
        <v>20180413201735</v>
      </c>
      <c r="C779" s="50">
        <v>43203</v>
      </c>
      <c r="D779" s="48" t="s">
        <v>124</v>
      </c>
      <c r="E779" s="48" t="s">
        <v>85</v>
      </c>
      <c r="F779" s="48" t="s">
        <v>109</v>
      </c>
      <c r="G779" s="48" t="s">
        <v>126</v>
      </c>
      <c r="H779" s="48" t="s">
        <v>44</v>
      </c>
      <c r="I779" s="49">
        <v>43217</v>
      </c>
      <c r="J779" s="48" t="s">
        <v>120</v>
      </c>
      <c r="K779" s="22">
        <f>IFERROR(WORKDAY(C779,Q779,DiasNOLaborables),"")</f>
        <v>43217</v>
      </c>
      <c r="L779" s="34" t="str">
        <f>+IF(C779="","",IF(I779="","",(IF(I779&lt;=K779,"A TIEMPO","FUERA DE TIEMPO"))))</f>
        <v>A TIEMPO</v>
      </c>
      <c r="M779" s="34">
        <f>IF(I779="","",NETWORKDAYS(Hoja1!C779+1,Hoja1!I779,DiasNOLaborables))</f>
        <v>10</v>
      </c>
      <c r="N779" s="35" t="str">
        <f>IF(NETWORKDAYS(K779+1,I779,DiasNOLaborables)&lt;=0,"",NETWORKDAYS(K779+1,I779,DiasNOLaborables))</f>
        <v/>
      </c>
      <c r="O779" s="36"/>
      <c r="P779" s="37"/>
      <c r="Q779" s="38">
        <f>IFERROR(VLOOKUP(E779,$Y$50:$Z$63,2),"")</f>
        <v>10</v>
      </c>
      <c r="R779" s="37"/>
      <c r="S779" s="39"/>
    </row>
    <row r="780" spans="1:19" s="40" customFormat="1" x14ac:dyDescent="0.25">
      <c r="A780" s="32">
        <f t="shared" si="11"/>
        <v>769</v>
      </c>
      <c r="B780" s="54">
        <v>20180413201247</v>
      </c>
      <c r="C780" s="50">
        <v>43203</v>
      </c>
      <c r="D780" s="48" t="s">
        <v>124</v>
      </c>
      <c r="E780" s="48" t="s">
        <v>85</v>
      </c>
      <c r="F780" s="48" t="s">
        <v>109</v>
      </c>
      <c r="G780" s="48" t="s">
        <v>126</v>
      </c>
      <c r="H780" s="48" t="s">
        <v>44</v>
      </c>
      <c r="I780" s="49">
        <v>43217</v>
      </c>
      <c r="J780" s="48" t="s">
        <v>120</v>
      </c>
      <c r="K780" s="22">
        <f>IFERROR(WORKDAY(C780,Q780,DiasNOLaborables),"")</f>
        <v>43217</v>
      </c>
      <c r="L780" s="34" t="str">
        <f>+IF(C780="","",IF(I780="","",(IF(I780&lt;=K780,"A TIEMPO","FUERA DE TIEMPO"))))</f>
        <v>A TIEMPO</v>
      </c>
      <c r="M780" s="34">
        <f>IF(I780="","",NETWORKDAYS(Hoja1!C780+1,Hoja1!I780,DiasNOLaborables))</f>
        <v>10</v>
      </c>
      <c r="N780" s="35" t="str">
        <f>IF(NETWORKDAYS(K780+1,I780,DiasNOLaborables)&lt;=0,"",NETWORKDAYS(K780+1,I780,DiasNOLaborables))</f>
        <v/>
      </c>
      <c r="O780" s="36"/>
      <c r="P780" s="37"/>
      <c r="Q780" s="38">
        <f>IFERROR(VLOOKUP(E780,$Y$50:$Z$63,2),"")</f>
        <v>10</v>
      </c>
      <c r="R780" s="37"/>
      <c r="S780" s="39"/>
    </row>
    <row r="781" spans="1:19" s="40" customFormat="1" x14ac:dyDescent="0.25">
      <c r="A781" s="32">
        <f t="shared" si="11"/>
        <v>770</v>
      </c>
      <c r="B781" s="54">
        <v>20180413200327</v>
      </c>
      <c r="C781" s="50">
        <v>43203</v>
      </c>
      <c r="D781" s="48" t="s">
        <v>124</v>
      </c>
      <c r="E781" s="48" t="s">
        <v>85</v>
      </c>
      <c r="F781" s="48" t="s">
        <v>109</v>
      </c>
      <c r="G781" s="48" t="s">
        <v>126</v>
      </c>
      <c r="H781" s="48" t="s">
        <v>44</v>
      </c>
      <c r="I781" s="49">
        <v>43217</v>
      </c>
      <c r="J781" s="48" t="s">
        <v>120</v>
      </c>
      <c r="K781" s="22">
        <f>IFERROR(WORKDAY(C781,Q781,DiasNOLaborables),"")</f>
        <v>43217</v>
      </c>
      <c r="L781" s="34" t="str">
        <f>+IF(C781="","",IF(I781="","",(IF(I781&lt;=K781,"A TIEMPO","FUERA DE TIEMPO"))))</f>
        <v>A TIEMPO</v>
      </c>
      <c r="M781" s="34">
        <f>IF(I781="","",NETWORKDAYS(Hoja1!C781+1,Hoja1!I781,DiasNOLaborables))</f>
        <v>10</v>
      </c>
      <c r="N781" s="35" t="str">
        <f>IF(NETWORKDAYS(K781+1,I781,DiasNOLaborables)&lt;=0,"",NETWORKDAYS(K781+1,I781,DiasNOLaborables))</f>
        <v/>
      </c>
      <c r="O781" s="36"/>
      <c r="P781" s="37"/>
      <c r="Q781" s="38">
        <f>IFERROR(VLOOKUP(E781,$Y$50:$Z$63,2),"")</f>
        <v>10</v>
      </c>
      <c r="R781" s="37"/>
      <c r="S781" s="39"/>
    </row>
    <row r="782" spans="1:19" s="40" customFormat="1" x14ac:dyDescent="0.25">
      <c r="A782" s="32">
        <f t="shared" ref="A782:A845" si="12">IF(B782&lt;&gt;"",A781+1,"")</f>
        <v>771</v>
      </c>
      <c r="B782" s="54">
        <v>20180413200325</v>
      </c>
      <c r="C782" s="50">
        <v>43203</v>
      </c>
      <c r="D782" s="48" t="s">
        <v>124</v>
      </c>
      <c r="E782" s="48" t="s">
        <v>85</v>
      </c>
      <c r="F782" s="48" t="s">
        <v>109</v>
      </c>
      <c r="G782" s="48" t="s">
        <v>126</v>
      </c>
      <c r="H782" s="48" t="s">
        <v>44</v>
      </c>
      <c r="I782" s="49">
        <v>43217</v>
      </c>
      <c r="J782" s="48" t="s">
        <v>120</v>
      </c>
      <c r="K782" s="22">
        <f>IFERROR(WORKDAY(C782,Q782,DiasNOLaborables),"")</f>
        <v>43217</v>
      </c>
      <c r="L782" s="34" t="str">
        <f>+IF(C782="","",IF(I782="","",(IF(I782&lt;=K782,"A TIEMPO","FUERA DE TIEMPO"))))</f>
        <v>A TIEMPO</v>
      </c>
      <c r="M782" s="34">
        <f>IF(I782="","",NETWORKDAYS(Hoja1!C782+1,Hoja1!I782,DiasNOLaborables))</f>
        <v>10</v>
      </c>
      <c r="N782" s="35" t="str">
        <f>IF(NETWORKDAYS(K782+1,I782,DiasNOLaborables)&lt;=0,"",NETWORKDAYS(K782+1,I782,DiasNOLaborables))</f>
        <v/>
      </c>
      <c r="O782" s="36"/>
      <c r="P782" s="37"/>
      <c r="Q782" s="38">
        <f>IFERROR(VLOOKUP(E782,$Y$50:$Z$63,2),"")</f>
        <v>10</v>
      </c>
      <c r="R782" s="37"/>
      <c r="S782" s="39"/>
    </row>
    <row r="783" spans="1:19" s="40" customFormat="1" x14ac:dyDescent="0.25">
      <c r="A783" s="32">
        <f t="shared" si="12"/>
        <v>772</v>
      </c>
      <c r="B783" s="54">
        <v>20180413194114</v>
      </c>
      <c r="C783" s="50">
        <v>43203</v>
      </c>
      <c r="D783" s="48" t="s">
        <v>124</v>
      </c>
      <c r="E783" s="48" t="s">
        <v>85</v>
      </c>
      <c r="F783" s="48" t="s">
        <v>109</v>
      </c>
      <c r="G783" s="48" t="s">
        <v>126</v>
      </c>
      <c r="H783" s="48" t="s">
        <v>44</v>
      </c>
      <c r="I783" s="49">
        <v>43217</v>
      </c>
      <c r="J783" s="48" t="s">
        <v>120</v>
      </c>
      <c r="K783" s="22">
        <f>IFERROR(WORKDAY(C783,Q783,DiasNOLaborables),"")</f>
        <v>43217</v>
      </c>
      <c r="L783" s="34" t="str">
        <f>+IF(C783="","",IF(I783="","",(IF(I783&lt;=K783,"A TIEMPO","FUERA DE TIEMPO"))))</f>
        <v>A TIEMPO</v>
      </c>
      <c r="M783" s="34">
        <f>IF(I783="","",NETWORKDAYS(Hoja1!C783+1,Hoja1!I783,DiasNOLaborables))</f>
        <v>10</v>
      </c>
      <c r="N783" s="35" t="str">
        <f>IF(NETWORKDAYS(K783+1,I783,DiasNOLaborables)&lt;=0,"",NETWORKDAYS(K783+1,I783,DiasNOLaborables))</f>
        <v/>
      </c>
      <c r="O783" s="36"/>
      <c r="P783" s="37"/>
      <c r="Q783" s="38">
        <f>IFERROR(VLOOKUP(E783,$Y$50:$Z$63,2),"")</f>
        <v>10</v>
      </c>
      <c r="R783" s="37"/>
      <c r="S783" s="39"/>
    </row>
    <row r="784" spans="1:19" s="40" customFormat="1" x14ac:dyDescent="0.25">
      <c r="A784" s="32">
        <f t="shared" si="12"/>
        <v>773</v>
      </c>
      <c r="B784" s="54">
        <v>20180413192129</v>
      </c>
      <c r="C784" s="50">
        <v>43203</v>
      </c>
      <c r="D784" s="48" t="s">
        <v>124</v>
      </c>
      <c r="E784" s="48" t="s">
        <v>85</v>
      </c>
      <c r="F784" s="48" t="s">
        <v>109</v>
      </c>
      <c r="G784" s="48" t="s">
        <v>126</v>
      </c>
      <c r="H784" s="48" t="s">
        <v>44</v>
      </c>
      <c r="I784" s="49">
        <v>43217</v>
      </c>
      <c r="J784" s="48" t="s">
        <v>120</v>
      </c>
      <c r="K784" s="22">
        <f>IFERROR(WORKDAY(C784,Q784,DiasNOLaborables),"")</f>
        <v>43217</v>
      </c>
      <c r="L784" s="34" t="str">
        <f>+IF(C784="","",IF(I784="","",(IF(I784&lt;=K784,"A TIEMPO","FUERA DE TIEMPO"))))</f>
        <v>A TIEMPO</v>
      </c>
      <c r="M784" s="34">
        <f>IF(I784="","",NETWORKDAYS(Hoja1!C784+1,Hoja1!I784,DiasNOLaborables))</f>
        <v>10</v>
      </c>
      <c r="N784" s="35" t="str">
        <f>IF(NETWORKDAYS(K784+1,I784,DiasNOLaborables)&lt;=0,"",NETWORKDAYS(K784+1,I784,DiasNOLaborables))</f>
        <v/>
      </c>
      <c r="O784" s="36"/>
      <c r="P784" s="37"/>
      <c r="Q784" s="38">
        <f>IFERROR(VLOOKUP(E784,$Y$50:$Z$63,2),"")</f>
        <v>10</v>
      </c>
      <c r="R784" s="37"/>
      <c r="S784" s="39"/>
    </row>
    <row r="785" spans="1:19" s="40" customFormat="1" x14ac:dyDescent="0.25">
      <c r="A785" s="32">
        <f t="shared" si="12"/>
        <v>774</v>
      </c>
      <c r="B785" s="54">
        <v>20180413184037</v>
      </c>
      <c r="C785" s="50">
        <v>43203</v>
      </c>
      <c r="D785" s="48" t="s">
        <v>124</v>
      </c>
      <c r="E785" s="48" t="s">
        <v>85</v>
      </c>
      <c r="F785" s="48" t="s">
        <v>109</v>
      </c>
      <c r="G785" s="48" t="s">
        <v>126</v>
      </c>
      <c r="H785" s="48" t="s">
        <v>44</v>
      </c>
      <c r="I785" s="49">
        <v>43217</v>
      </c>
      <c r="J785" s="48" t="s">
        <v>120</v>
      </c>
      <c r="K785" s="22">
        <f>IFERROR(WORKDAY(C785,Q785,DiasNOLaborables),"")</f>
        <v>43217</v>
      </c>
      <c r="L785" s="34" t="str">
        <f>+IF(C785="","",IF(I785="","",(IF(I785&lt;=K785,"A TIEMPO","FUERA DE TIEMPO"))))</f>
        <v>A TIEMPO</v>
      </c>
      <c r="M785" s="34">
        <f>IF(I785="","",NETWORKDAYS(Hoja1!C785+1,Hoja1!I785,DiasNOLaborables))</f>
        <v>10</v>
      </c>
      <c r="N785" s="35" t="str">
        <f>IF(NETWORKDAYS(K785+1,I785,DiasNOLaborables)&lt;=0,"",NETWORKDAYS(K785+1,I785,DiasNOLaborables))</f>
        <v/>
      </c>
      <c r="O785" s="36"/>
      <c r="P785" s="37"/>
      <c r="Q785" s="38">
        <f>IFERROR(VLOOKUP(E785,$Y$50:$Z$63,2),"")</f>
        <v>10</v>
      </c>
      <c r="R785" s="37"/>
      <c r="S785" s="39"/>
    </row>
    <row r="786" spans="1:19" s="40" customFormat="1" x14ac:dyDescent="0.25">
      <c r="A786" s="32">
        <f t="shared" si="12"/>
        <v>775</v>
      </c>
      <c r="B786" s="54">
        <v>20180413183934</v>
      </c>
      <c r="C786" s="50">
        <v>43203</v>
      </c>
      <c r="D786" s="48" t="s">
        <v>124</v>
      </c>
      <c r="E786" s="48" t="s">
        <v>85</v>
      </c>
      <c r="F786" s="48" t="s">
        <v>109</v>
      </c>
      <c r="G786" s="48" t="s">
        <v>126</v>
      </c>
      <c r="H786" s="48" t="s">
        <v>44</v>
      </c>
      <c r="I786" s="49">
        <v>43217</v>
      </c>
      <c r="J786" s="48" t="s">
        <v>120</v>
      </c>
      <c r="K786" s="22">
        <f>IFERROR(WORKDAY(C786,Q786,DiasNOLaborables),"")</f>
        <v>43217</v>
      </c>
      <c r="L786" s="34" t="str">
        <f>+IF(C786="","",IF(I786="","",(IF(I786&lt;=K786,"A TIEMPO","FUERA DE TIEMPO"))))</f>
        <v>A TIEMPO</v>
      </c>
      <c r="M786" s="34">
        <f>IF(I786="","",NETWORKDAYS(Hoja1!C786+1,Hoja1!I786,DiasNOLaborables))</f>
        <v>10</v>
      </c>
      <c r="N786" s="35" t="str">
        <f>IF(NETWORKDAYS(K786+1,I786,DiasNOLaborables)&lt;=0,"",NETWORKDAYS(K786+1,I786,DiasNOLaborables))</f>
        <v/>
      </c>
      <c r="O786" s="36"/>
      <c r="P786" s="37"/>
      <c r="Q786" s="38">
        <f>IFERROR(VLOOKUP(E786,$Y$50:$Z$63,2),"")</f>
        <v>10</v>
      </c>
      <c r="R786" s="37"/>
      <c r="S786" s="39"/>
    </row>
    <row r="787" spans="1:19" s="40" customFormat="1" x14ac:dyDescent="0.25">
      <c r="A787" s="32">
        <f t="shared" si="12"/>
        <v>776</v>
      </c>
      <c r="B787" s="54">
        <v>20180413183150</v>
      </c>
      <c r="C787" s="50">
        <v>43203</v>
      </c>
      <c r="D787" s="48" t="s">
        <v>124</v>
      </c>
      <c r="E787" s="48" t="s">
        <v>85</v>
      </c>
      <c r="F787" s="48" t="s">
        <v>109</v>
      </c>
      <c r="G787" s="48" t="s">
        <v>126</v>
      </c>
      <c r="H787" s="48" t="s">
        <v>44</v>
      </c>
      <c r="I787" s="49">
        <v>43217</v>
      </c>
      <c r="J787" s="48" t="s">
        <v>120</v>
      </c>
      <c r="K787" s="22">
        <f>IFERROR(WORKDAY(C787,Q787,DiasNOLaborables),"")</f>
        <v>43217</v>
      </c>
      <c r="L787" s="34" t="str">
        <f>+IF(C787="","",IF(I787="","",(IF(I787&lt;=K787,"A TIEMPO","FUERA DE TIEMPO"))))</f>
        <v>A TIEMPO</v>
      </c>
      <c r="M787" s="34">
        <f>IF(I787="","",NETWORKDAYS(Hoja1!C787+1,Hoja1!I787,DiasNOLaborables))</f>
        <v>10</v>
      </c>
      <c r="N787" s="35" t="str">
        <f>IF(NETWORKDAYS(K787+1,I787,DiasNOLaborables)&lt;=0,"",NETWORKDAYS(K787+1,I787,DiasNOLaborables))</f>
        <v/>
      </c>
      <c r="O787" s="36"/>
      <c r="P787" s="37"/>
      <c r="Q787" s="38">
        <f>IFERROR(VLOOKUP(E787,$Y$50:$Z$63,2),"")</f>
        <v>10</v>
      </c>
      <c r="R787" s="37"/>
      <c r="S787" s="39"/>
    </row>
    <row r="788" spans="1:19" s="40" customFormat="1" x14ac:dyDescent="0.25">
      <c r="A788" s="32">
        <f t="shared" si="12"/>
        <v>777</v>
      </c>
      <c r="B788" s="54">
        <v>20180413181649</v>
      </c>
      <c r="C788" s="50">
        <v>43203</v>
      </c>
      <c r="D788" s="48" t="s">
        <v>124</v>
      </c>
      <c r="E788" s="48" t="s">
        <v>85</v>
      </c>
      <c r="F788" s="48" t="s">
        <v>109</v>
      </c>
      <c r="G788" s="48" t="s">
        <v>126</v>
      </c>
      <c r="H788" s="48" t="s">
        <v>44</v>
      </c>
      <c r="I788" s="49">
        <v>43217</v>
      </c>
      <c r="J788" s="48" t="s">
        <v>120</v>
      </c>
      <c r="K788" s="22">
        <f>IFERROR(WORKDAY(C788,Q788,DiasNOLaborables),"")</f>
        <v>43217</v>
      </c>
      <c r="L788" s="34" t="str">
        <f>+IF(C788="","",IF(I788="","",(IF(I788&lt;=K788,"A TIEMPO","FUERA DE TIEMPO"))))</f>
        <v>A TIEMPO</v>
      </c>
      <c r="M788" s="34">
        <f>IF(I788="","",NETWORKDAYS(Hoja1!C788+1,Hoja1!I788,DiasNOLaborables))</f>
        <v>10</v>
      </c>
      <c r="N788" s="35" t="str">
        <f>IF(NETWORKDAYS(K788+1,I788,DiasNOLaborables)&lt;=0,"",NETWORKDAYS(K788+1,I788,DiasNOLaborables))</f>
        <v/>
      </c>
      <c r="O788" s="36"/>
      <c r="P788" s="37"/>
      <c r="Q788" s="38">
        <f>IFERROR(VLOOKUP(E788,$Y$50:$Z$63,2),"")</f>
        <v>10</v>
      </c>
      <c r="R788" s="37"/>
      <c r="S788" s="39"/>
    </row>
    <row r="789" spans="1:19" s="40" customFormat="1" x14ac:dyDescent="0.25">
      <c r="A789" s="32">
        <f t="shared" si="12"/>
        <v>778</v>
      </c>
      <c r="B789" s="54">
        <v>20180413174956</v>
      </c>
      <c r="C789" s="50">
        <v>43203</v>
      </c>
      <c r="D789" s="48" t="s">
        <v>124</v>
      </c>
      <c r="E789" s="48" t="s">
        <v>85</v>
      </c>
      <c r="F789" s="48" t="s">
        <v>109</v>
      </c>
      <c r="G789" s="48" t="s">
        <v>126</v>
      </c>
      <c r="H789" s="48" t="s">
        <v>44</v>
      </c>
      <c r="I789" s="49">
        <v>43217</v>
      </c>
      <c r="J789" s="48" t="s">
        <v>120</v>
      </c>
      <c r="K789" s="22">
        <f>IFERROR(WORKDAY(C789,Q789,DiasNOLaborables),"")</f>
        <v>43217</v>
      </c>
      <c r="L789" s="34" t="str">
        <f>+IF(C789="","",IF(I789="","",(IF(I789&lt;=K789,"A TIEMPO","FUERA DE TIEMPO"))))</f>
        <v>A TIEMPO</v>
      </c>
      <c r="M789" s="34">
        <f>IF(I789="","",NETWORKDAYS(Hoja1!C789+1,Hoja1!I789,DiasNOLaborables))</f>
        <v>10</v>
      </c>
      <c r="N789" s="35" t="str">
        <f>IF(NETWORKDAYS(K789+1,I789,DiasNOLaborables)&lt;=0,"",NETWORKDAYS(K789+1,I789,DiasNOLaborables))</f>
        <v/>
      </c>
      <c r="O789" s="36"/>
      <c r="P789" s="37"/>
      <c r="Q789" s="38">
        <f>IFERROR(VLOOKUP(E789,$Y$50:$Z$63,2),"")</f>
        <v>10</v>
      </c>
      <c r="R789" s="37"/>
      <c r="S789" s="39"/>
    </row>
    <row r="790" spans="1:19" s="40" customFormat="1" x14ac:dyDescent="0.25">
      <c r="A790" s="32">
        <f t="shared" si="12"/>
        <v>779</v>
      </c>
      <c r="B790" s="54">
        <v>20180413172721</v>
      </c>
      <c r="C790" s="50">
        <v>43203</v>
      </c>
      <c r="D790" s="48" t="s">
        <v>124</v>
      </c>
      <c r="E790" s="48" t="s">
        <v>85</v>
      </c>
      <c r="F790" s="48" t="s">
        <v>109</v>
      </c>
      <c r="G790" s="48" t="s">
        <v>126</v>
      </c>
      <c r="H790" s="48" t="s">
        <v>44</v>
      </c>
      <c r="I790" s="49">
        <v>43217</v>
      </c>
      <c r="J790" s="48" t="s">
        <v>120</v>
      </c>
      <c r="K790" s="22">
        <f>IFERROR(WORKDAY(C790,Q790,DiasNOLaborables),"")</f>
        <v>43217</v>
      </c>
      <c r="L790" s="34" t="str">
        <f>+IF(C790="","",IF(I790="","",(IF(I790&lt;=K790,"A TIEMPO","FUERA DE TIEMPO"))))</f>
        <v>A TIEMPO</v>
      </c>
      <c r="M790" s="34">
        <f>IF(I790="","",NETWORKDAYS(Hoja1!C790+1,Hoja1!I790,DiasNOLaborables))</f>
        <v>10</v>
      </c>
      <c r="N790" s="35" t="str">
        <f>IF(NETWORKDAYS(K790+1,I790,DiasNOLaborables)&lt;=0,"",NETWORKDAYS(K790+1,I790,DiasNOLaborables))</f>
        <v/>
      </c>
      <c r="O790" s="36"/>
      <c r="P790" s="37"/>
      <c r="Q790" s="38">
        <f>IFERROR(VLOOKUP(E790,$Y$50:$Z$63,2),"")</f>
        <v>10</v>
      </c>
      <c r="R790" s="37"/>
      <c r="S790" s="39"/>
    </row>
    <row r="791" spans="1:19" s="40" customFormat="1" x14ac:dyDescent="0.25">
      <c r="A791" s="32">
        <f t="shared" si="12"/>
        <v>780</v>
      </c>
      <c r="B791" s="54">
        <v>20180413172406</v>
      </c>
      <c r="C791" s="50">
        <v>43203</v>
      </c>
      <c r="D791" s="48" t="s">
        <v>124</v>
      </c>
      <c r="E791" s="48" t="s">
        <v>85</v>
      </c>
      <c r="F791" s="48" t="s">
        <v>109</v>
      </c>
      <c r="G791" s="48" t="s">
        <v>126</v>
      </c>
      <c r="H791" s="48" t="s">
        <v>44</v>
      </c>
      <c r="I791" s="49">
        <v>43217</v>
      </c>
      <c r="J791" s="48" t="s">
        <v>120</v>
      </c>
      <c r="K791" s="22">
        <f>IFERROR(WORKDAY(C791,Q791,DiasNOLaborables),"")</f>
        <v>43217</v>
      </c>
      <c r="L791" s="34" t="str">
        <f>+IF(C791="","",IF(I791="","",(IF(I791&lt;=K791,"A TIEMPO","FUERA DE TIEMPO"))))</f>
        <v>A TIEMPO</v>
      </c>
      <c r="M791" s="34">
        <f>IF(I791="","",NETWORKDAYS(Hoja1!C791+1,Hoja1!I791,DiasNOLaborables))</f>
        <v>10</v>
      </c>
      <c r="N791" s="35" t="str">
        <f>IF(NETWORKDAYS(K791+1,I791,DiasNOLaborables)&lt;=0,"",NETWORKDAYS(K791+1,I791,DiasNOLaborables))</f>
        <v/>
      </c>
      <c r="O791" s="36"/>
      <c r="P791" s="37"/>
      <c r="Q791" s="38">
        <f>IFERROR(VLOOKUP(E791,$Y$50:$Z$63,2),"")</f>
        <v>10</v>
      </c>
      <c r="R791" s="37"/>
      <c r="S791" s="39"/>
    </row>
    <row r="792" spans="1:19" s="40" customFormat="1" x14ac:dyDescent="0.25">
      <c r="A792" s="32">
        <f t="shared" si="12"/>
        <v>781</v>
      </c>
      <c r="B792" s="54">
        <v>20180416124926</v>
      </c>
      <c r="C792" s="50">
        <v>43206</v>
      </c>
      <c r="D792" s="48" t="s">
        <v>124</v>
      </c>
      <c r="E792" s="48" t="s">
        <v>85</v>
      </c>
      <c r="F792" s="48" t="s">
        <v>109</v>
      </c>
      <c r="G792" s="48" t="s">
        <v>126</v>
      </c>
      <c r="H792" s="48" t="s">
        <v>44</v>
      </c>
      <c r="I792" s="49">
        <v>43217</v>
      </c>
      <c r="J792" s="48" t="s">
        <v>120</v>
      </c>
      <c r="K792" s="22">
        <f>IFERROR(WORKDAY(C792,Q792,DiasNOLaborables),"")</f>
        <v>43220</v>
      </c>
      <c r="L792" s="34" t="str">
        <f>+IF(C792="","",IF(I792="","",(IF(I792&lt;=K792,"A TIEMPO","FUERA DE TIEMPO"))))</f>
        <v>A TIEMPO</v>
      </c>
      <c r="M792" s="34">
        <f>IF(I792="","",NETWORKDAYS(Hoja1!C792+1,Hoja1!I792,DiasNOLaborables))</f>
        <v>9</v>
      </c>
      <c r="N792" s="35" t="str">
        <f>IF(NETWORKDAYS(K792+1,I792,DiasNOLaborables)&lt;=0,"",NETWORKDAYS(K792+1,I792,DiasNOLaborables))</f>
        <v/>
      </c>
      <c r="O792" s="36"/>
      <c r="P792" s="37"/>
      <c r="Q792" s="38">
        <f>IFERROR(VLOOKUP(E792,$Y$50:$Z$63,2),"")</f>
        <v>10</v>
      </c>
      <c r="R792" s="37"/>
      <c r="S792" s="39"/>
    </row>
    <row r="793" spans="1:19" s="40" customFormat="1" x14ac:dyDescent="0.25">
      <c r="A793" s="32">
        <f t="shared" si="12"/>
        <v>782</v>
      </c>
      <c r="B793" s="54">
        <v>20180416124121</v>
      </c>
      <c r="C793" s="50">
        <v>43206</v>
      </c>
      <c r="D793" s="48" t="s">
        <v>124</v>
      </c>
      <c r="E793" s="48" t="s">
        <v>85</v>
      </c>
      <c r="F793" s="48" t="s">
        <v>109</v>
      </c>
      <c r="G793" s="48" t="s">
        <v>126</v>
      </c>
      <c r="H793" s="48" t="s">
        <v>44</v>
      </c>
      <c r="I793" s="49">
        <v>43217</v>
      </c>
      <c r="J793" s="48" t="s">
        <v>120</v>
      </c>
      <c r="K793" s="22">
        <f>IFERROR(WORKDAY(C793,Q793,DiasNOLaborables),"")</f>
        <v>43220</v>
      </c>
      <c r="L793" s="34" t="str">
        <f>+IF(C793="","",IF(I793="","",(IF(I793&lt;=K793,"A TIEMPO","FUERA DE TIEMPO"))))</f>
        <v>A TIEMPO</v>
      </c>
      <c r="M793" s="34">
        <f>IF(I793="","",NETWORKDAYS(Hoja1!C793+1,Hoja1!I793,DiasNOLaborables))</f>
        <v>9</v>
      </c>
      <c r="N793" s="35" t="str">
        <f>IF(NETWORKDAYS(K793+1,I793,DiasNOLaborables)&lt;=0,"",NETWORKDAYS(K793+1,I793,DiasNOLaborables))</f>
        <v/>
      </c>
      <c r="O793" s="36"/>
      <c r="P793" s="37"/>
      <c r="Q793" s="38">
        <f>IFERROR(VLOOKUP(E793,$Y$50:$Z$63,2),"")</f>
        <v>10</v>
      </c>
      <c r="R793" s="37"/>
      <c r="S793" s="39"/>
    </row>
    <row r="794" spans="1:19" s="40" customFormat="1" x14ac:dyDescent="0.25">
      <c r="A794" s="32">
        <f t="shared" si="12"/>
        <v>783</v>
      </c>
      <c r="B794" s="54">
        <v>20180416122947</v>
      </c>
      <c r="C794" s="50">
        <v>43206</v>
      </c>
      <c r="D794" s="48" t="s">
        <v>124</v>
      </c>
      <c r="E794" s="48" t="s">
        <v>85</v>
      </c>
      <c r="F794" s="48" t="s">
        <v>109</v>
      </c>
      <c r="G794" s="48" t="s">
        <v>126</v>
      </c>
      <c r="H794" s="48" t="s">
        <v>44</v>
      </c>
      <c r="I794" s="49">
        <v>43217</v>
      </c>
      <c r="J794" s="48" t="s">
        <v>120</v>
      </c>
      <c r="K794" s="22">
        <f>IFERROR(WORKDAY(C794,Q794,DiasNOLaborables),"")</f>
        <v>43220</v>
      </c>
      <c r="L794" s="34" t="str">
        <f>+IF(C794="","",IF(I794="","",(IF(I794&lt;=K794,"A TIEMPO","FUERA DE TIEMPO"))))</f>
        <v>A TIEMPO</v>
      </c>
      <c r="M794" s="34">
        <f>IF(I794="","",NETWORKDAYS(Hoja1!C794+1,Hoja1!I794,DiasNOLaborables))</f>
        <v>9</v>
      </c>
      <c r="N794" s="35" t="str">
        <f>IF(NETWORKDAYS(K794+1,I794,DiasNOLaborables)&lt;=0,"",NETWORKDAYS(K794+1,I794,DiasNOLaborables))</f>
        <v/>
      </c>
      <c r="O794" s="36"/>
      <c r="P794" s="37"/>
      <c r="Q794" s="38">
        <f>IFERROR(VLOOKUP(E794,$Y$50:$Z$63,2),"")</f>
        <v>10</v>
      </c>
      <c r="R794" s="37"/>
      <c r="S794" s="39"/>
    </row>
    <row r="795" spans="1:19" s="40" customFormat="1" x14ac:dyDescent="0.25">
      <c r="A795" s="32">
        <f t="shared" si="12"/>
        <v>784</v>
      </c>
      <c r="B795" s="54">
        <v>20180416122443</v>
      </c>
      <c r="C795" s="50">
        <v>43206</v>
      </c>
      <c r="D795" s="48" t="s">
        <v>124</v>
      </c>
      <c r="E795" s="48" t="s">
        <v>85</v>
      </c>
      <c r="F795" s="48" t="s">
        <v>109</v>
      </c>
      <c r="G795" s="48" t="s">
        <v>126</v>
      </c>
      <c r="H795" s="48" t="s">
        <v>44</v>
      </c>
      <c r="I795" s="49">
        <v>43217</v>
      </c>
      <c r="J795" s="48" t="s">
        <v>120</v>
      </c>
      <c r="K795" s="22">
        <f>IFERROR(WORKDAY(C795,Q795,DiasNOLaborables),"")</f>
        <v>43220</v>
      </c>
      <c r="L795" s="34" t="str">
        <f>+IF(C795="","",IF(I795="","",(IF(I795&lt;=K795,"A TIEMPO","FUERA DE TIEMPO"))))</f>
        <v>A TIEMPO</v>
      </c>
      <c r="M795" s="34">
        <f>IF(I795="","",NETWORKDAYS(Hoja1!C795+1,Hoja1!I795,DiasNOLaborables))</f>
        <v>9</v>
      </c>
      <c r="N795" s="35" t="str">
        <f>IF(NETWORKDAYS(K795+1,I795,DiasNOLaborables)&lt;=0,"",NETWORKDAYS(K795+1,I795,DiasNOLaborables))</f>
        <v/>
      </c>
      <c r="O795" s="36"/>
      <c r="P795" s="37"/>
      <c r="Q795" s="38">
        <f>IFERROR(VLOOKUP(E795,$Y$50:$Z$63,2),"")</f>
        <v>10</v>
      </c>
      <c r="R795" s="37"/>
      <c r="S795" s="39"/>
    </row>
    <row r="796" spans="1:19" s="40" customFormat="1" x14ac:dyDescent="0.25">
      <c r="A796" s="32">
        <f t="shared" si="12"/>
        <v>785</v>
      </c>
      <c r="B796" s="54">
        <v>20180416122137</v>
      </c>
      <c r="C796" s="50">
        <v>43206</v>
      </c>
      <c r="D796" s="48" t="s">
        <v>124</v>
      </c>
      <c r="E796" s="48" t="s">
        <v>85</v>
      </c>
      <c r="F796" s="48" t="s">
        <v>109</v>
      </c>
      <c r="G796" s="48" t="s">
        <v>126</v>
      </c>
      <c r="H796" s="48" t="s">
        <v>44</v>
      </c>
      <c r="I796" s="49">
        <v>43217</v>
      </c>
      <c r="J796" s="48" t="s">
        <v>120</v>
      </c>
      <c r="K796" s="22">
        <f>IFERROR(WORKDAY(C796,Q796,DiasNOLaborables),"")</f>
        <v>43220</v>
      </c>
      <c r="L796" s="34" t="str">
        <f>+IF(C796="","",IF(I796="","",(IF(I796&lt;=K796,"A TIEMPO","FUERA DE TIEMPO"))))</f>
        <v>A TIEMPO</v>
      </c>
      <c r="M796" s="34">
        <f>IF(I796="","",NETWORKDAYS(Hoja1!C796+1,Hoja1!I796,DiasNOLaborables))</f>
        <v>9</v>
      </c>
      <c r="N796" s="35" t="str">
        <f>IF(NETWORKDAYS(K796+1,I796,DiasNOLaborables)&lt;=0,"",NETWORKDAYS(K796+1,I796,DiasNOLaborables))</f>
        <v/>
      </c>
      <c r="O796" s="36"/>
      <c r="P796" s="37"/>
      <c r="Q796" s="38">
        <f>IFERROR(VLOOKUP(E796,$Y$50:$Z$63,2),"")</f>
        <v>10</v>
      </c>
      <c r="R796" s="37"/>
      <c r="S796" s="39"/>
    </row>
    <row r="797" spans="1:19" s="40" customFormat="1" x14ac:dyDescent="0.25">
      <c r="A797" s="32">
        <f t="shared" si="12"/>
        <v>786</v>
      </c>
      <c r="B797" s="54">
        <v>20180416122055</v>
      </c>
      <c r="C797" s="50">
        <v>43206</v>
      </c>
      <c r="D797" s="48" t="s">
        <v>124</v>
      </c>
      <c r="E797" s="48" t="s">
        <v>85</v>
      </c>
      <c r="F797" s="48" t="s">
        <v>109</v>
      </c>
      <c r="G797" s="48" t="s">
        <v>126</v>
      </c>
      <c r="H797" s="48" t="s">
        <v>44</v>
      </c>
      <c r="I797" s="49">
        <v>43217</v>
      </c>
      <c r="J797" s="48" t="s">
        <v>120</v>
      </c>
      <c r="K797" s="22">
        <f>IFERROR(WORKDAY(C797,Q797,DiasNOLaborables),"")</f>
        <v>43220</v>
      </c>
      <c r="L797" s="34" t="str">
        <f>+IF(C797="","",IF(I797="","",(IF(I797&lt;=K797,"A TIEMPO","FUERA DE TIEMPO"))))</f>
        <v>A TIEMPO</v>
      </c>
      <c r="M797" s="34">
        <f>IF(I797="","",NETWORKDAYS(Hoja1!C797+1,Hoja1!I797,DiasNOLaborables))</f>
        <v>9</v>
      </c>
      <c r="N797" s="35" t="str">
        <f>IF(NETWORKDAYS(K797+1,I797,DiasNOLaborables)&lt;=0,"",NETWORKDAYS(K797+1,I797,DiasNOLaborables))</f>
        <v/>
      </c>
      <c r="O797" s="36"/>
      <c r="P797" s="37"/>
      <c r="Q797" s="38">
        <f>IFERROR(VLOOKUP(E797,$Y$50:$Z$63,2),"")</f>
        <v>10</v>
      </c>
      <c r="R797" s="37"/>
      <c r="S797" s="39"/>
    </row>
    <row r="798" spans="1:19" s="40" customFormat="1" x14ac:dyDescent="0.25">
      <c r="A798" s="32">
        <f t="shared" si="12"/>
        <v>787</v>
      </c>
      <c r="B798" s="54">
        <v>20180416121247</v>
      </c>
      <c r="C798" s="50">
        <v>43206</v>
      </c>
      <c r="D798" s="48" t="s">
        <v>124</v>
      </c>
      <c r="E798" s="48" t="s">
        <v>85</v>
      </c>
      <c r="F798" s="48" t="s">
        <v>109</v>
      </c>
      <c r="G798" s="48" t="s">
        <v>126</v>
      </c>
      <c r="H798" s="48" t="s">
        <v>44</v>
      </c>
      <c r="I798" s="49">
        <v>43217</v>
      </c>
      <c r="J798" s="48" t="s">
        <v>120</v>
      </c>
      <c r="K798" s="22">
        <f>IFERROR(WORKDAY(C798,Q798,DiasNOLaborables),"")</f>
        <v>43220</v>
      </c>
      <c r="L798" s="34" t="str">
        <f>+IF(C798="","",IF(I798="","",(IF(I798&lt;=K798,"A TIEMPO","FUERA DE TIEMPO"))))</f>
        <v>A TIEMPO</v>
      </c>
      <c r="M798" s="34">
        <f>IF(I798="","",NETWORKDAYS(Hoja1!C798+1,Hoja1!I798,DiasNOLaborables))</f>
        <v>9</v>
      </c>
      <c r="N798" s="35" t="str">
        <f>IF(NETWORKDAYS(K798+1,I798,DiasNOLaborables)&lt;=0,"",NETWORKDAYS(K798+1,I798,DiasNOLaborables))</f>
        <v/>
      </c>
      <c r="O798" s="36"/>
      <c r="P798" s="37"/>
      <c r="Q798" s="38">
        <f>IFERROR(VLOOKUP(E798,$Y$50:$Z$63,2),"")</f>
        <v>10</v>
      </c>
      <c r="R798" s="37"/>
      <c r="S798" s="39"/>
    </row>
    <row r="799" spans="1:19" s="40" customFormat="1" x14ac:dyDescent="0.25">
      <c r="A799" s="32">
        <f t="shared" si="12"/>
        <v>788</v>
      </c>
      <c r="B799" s="54">
        <v>20180416121217</v>
      </c>
      <c r="C799" s="50">
        <v>43206</v>
      </c>
      <c r="D799" s="48" t="s">
        <v>124</v>
      </c>
      <c r="E799" s="48" t="s">
        <v>85</v>
      </c>
      <c r="F799" s="48" t="s">
        <v>109</v>
      </c>
      <c r="G799" s="48" t="s">
        <v>126</v>
      </c>
      <c r="H799" s="48" t="s">
        <v>44</v>
      </c>
      <c r="I799" s="49">
        <v>43217</v>
      </c>
      <c r="J799" s="48" t="s">
        <v>120</v>
      </c>
      <c r="K799" s="22">
        <f>IFERROR(WORKDAY(C799,Q799,DiasNOLaborables),"")</f>
        <v>43220</v>
      </c>
      <c r="L799" s="34" t="str">
        <f>+IF(C799="","",IF(I799="","",(IF(I799&lt;=K799,"A TIEMPO","FUERA DE TIEMPO"))))</f>
        <v>A TIEMPO</v>
      </c>
      <c r="M799" s="34">
        <f>IF(I799="","",NETWORKDAYS(Hoja1!C799+1,Hoja1!I799,DiasNOLaborables))</f>
        <v>9</v>
      </c>
      <c r="N799" s="35" t="str">
        <f>IF(NETWORKDAYS(K799+1,I799,DiasNOLaborables)&lt;=0,"",NETWORKDAYS(K799+1,I799,DiasNOLaborables))</f>
        <v/>
      </c>
      <c r="O799" s="36"/>
      <c r="P799" s="37"/>
      <c r="Q799" s="38">
        <f>IFERROR(VLOOKUP(E799,$Y$50:$Z$63,2),"")</f>
        <v>10</v>
      </c>
      <c r="R799" s="37"/>
      <c r="S799" s="39"/>
    </row>
    <row r="800" spans="1:19" s="40" customFormat="1" x14ac:dyDescent="0.25">
      <c r="A800" s="32">
        <f t="shared" si="12"/>
        <v>789</v>
      </c>
      <c r="B800" s="54">
        <v>20180416115740</v>
      </c>
      <c r="C800" s="50">
        <v>43206</v>
      </c>
      <c r="D800" s="48" t="s">
        <v>124</v>
      </c>
      <c r="E800" s="48" t="s">
        <v>85</v>
      </c>
      <c r="F800" s="48" t="s">
        <v>109</v>
      </c>
      <c r="G800" s="48" t="s">
        <v>126</v>
      </c>
      <c r="H800" s="48" t="s">
        <v>44</v>
      </c>
      <c r="I800" s="49">
        <v>43217</v>
      </c>
      <c r="J800" s="48" t="s">
        <v>120</v>
      </c>
      <c r="K800" s="22">
        <f>IFERROR(WORKDAY(C800,Q800,DiasNOLaborables),"")</f>
        <v>43220</v>
      </c>
      <c r="L800" s="34" t="str">
        <f>+IF(C800="","",IF(I800="","",(IF(I800&lt;=K800,"A TIEMPO","FUERA DE TIEMPO"))))</f>
        <v>A TIEMPO</v>
      </c>
      <c r="M800" s="34">
        <f>IF(I800="","",NETWORKDAYS(Hoja1!C800+1,Hoja1!I800,DiasNOLaborables))</f>
        <v>9</v>
      </c>
      <c r="N800" s="35" t="str">
        <f>IF(NETWORKDAYS(K800+1,I800,DiasNOLaborables)&lt;=0,"",NETWORKDAYS(K800+1,I800,DiasNOLaborables))</f>
        <v/>
      </c>
      <c r="O800" s="36"/>
      <c r="P800" s="37"/>
      <c r="Q800" s="38">
        <f>IFERROR(VLOOKUP(E800,$Y$50:$Z$63,2),"")</f>
        <v>10</v>
      </c>
      <c r="R800" s="37"/>
      <c r="S800" s="39"/>
    </row>
    <row r="801" spans="1:19" s="40" customFormat="1" x14ac:dyDescent="0.25">
      <c r="A801" s="32">
        <f t="shared" si="12"/>
        <v>790</v>
      </c>
      <c r="B801" s="54">
        <v>20180416115608</v>
      </c>
      <c r="C801" s="50">
        <v>43206</v>
      </c>
      <c r="D801" s="48" t="s">
        <v>124</v>
      </c>
      <c r="E801" s="48" t="s">
        <v>85</v>
      </c>
      <c r="F801" s="48" t="s">
        <v>109</v>
      </c>
      <c r="G801" s="48" t="s">
        <v>126</v>
      </c>
      <c r="H801" s="48" t="s">
        <v>44</v>
      </c>
      <c r="I801" s="49">
        <v>43217</v>
      </c>
      <c r="J801" s="48" t="s">
        <v>120</v>
      </c>
      <c r="K801" s="22">
        <f>IFERROR(WORKDAY(C801,Q801,DiasNOLaborables),"")</f>
        <v>43220</v>
      </c>
      <c r="L801" s="34" t="str">
        <f>+IF(C801="","",IF(I801="","",(IF(I801&lt;=K801,"A TIEMPO","FUERA DE TIEMPO"))))</f>
        <v>A TIEMPO</v>
      </c>
      <c r="M801" s="34">
        <f>IF(I801="","",NETWORKDAYS(Hoja1!C801+1,Hoja1!I801,DiasNOLaborables))</f>
        <v>9</v>
      </c>
      <c r="N801" s="35" t="str">
        <f>IF(NETWORKDAYS(K801+1,I801,DiasNOLaborables)&lt;=0,"",NETWORKDAYS(K801+1,I801,DiasNOLaborables))</f>
        <v/>
      </c>
      <c r="O801" s="36"/>
      <c r="P801" s="37"/>
      <c r="Q801" s="38">
        <f>IFERROR(VLOOKUP(E801,$Y$50:$Z$63,2),"")</f>
        <v>10</v>
      </c>
      <c r="R801" s="37"/>
      <c r="S801" s="39"/>
    </row>
    <row r="802" spans="1:19" s="40" customFormat="1" x14ac:dyDescent="0.25">
      <c r="A802" s="32">
        <f t="shared" si="12"/>
        <v>791</v>
      </c>
      <c r="B802" s="54">
        <v>20180416115437</v>
      </c>
      <c r="C802" s="50">
        <v>43206</v>
      </c>
      <c r="D802" s="48" t="s">
        <v>124</v>
      </c>
      <c r="E802" s="48" t="s">
        <v>85</v>
      </c>
      <c r="F802" s="48" t="s">
        <v>109</v>
      </c>
      <c r="G802" s="48" t="s">
        <v>126</v>
      </c>
      <c r="H802" s="48" t="s">
        <v>44</v>
      </c>
      <c r="I802" s="49">
        <v>43217</v>
      </c>
      <c r="J802" s="48" t="s">
        <v>120</v>
      </c>
      <c r="K802" s="22">
        <f>IFERROR(WORKDAY(C802,Q802,DiasNOLaborables),"")</f>
        <v>43220</v>
      </c>
      <c r="L802" s="34" t="str">
        <f>+IF(C802="","",IF(I802="","",(IF(I802&lt;=K802,"A TIEMPO","FUERA DE TIEMPO"))))</f>
        <v>A TIEMPO</v>
      </c>
      <c r="M802" s="34">
        <f>IF(I802="","",NETWORKDAYS(Hoja1!C802+1,Hoja1!I802,DiasNOLaborables))</f>
        <v>9</v>
      </c>
      <c r="N802" s="35" t="str">
        <f>IF(NETWORKDAYS(K802+1,I802,DiasNOLaborables)&lt;=0,"",NETWORKDAYS(K802+1,I802,DiasNOLaborables))</f>
        <v/>
      </c>
      <c r="O802" s="36"/>
      <c r="P802" s="37"/>
      <c r="Q802" s="38">
        <f>IFERROR(VLOOKUP(E802,$Y$50:$Z$63,2),"")</f>
        <v>10</v>
      </c>
      <c r="R802" s="37"/>
      <c r="S802" s="39"/>
    </row>
    <row r="803" spans="1:19" s="40" customFormat="1" x14ac:dyDescent="0.25">
      <c r="A803" s="32">
        <f t="shared" si="12"/>
        <v>792</v>
      </c>
      <c r="B803" s="54">
        <v>20180416115225</v>
      </c>
      <c r="C803" s="50">
        <v>43206</v>
      </c>
      <c r="D803" s="48" t="s">
        <v>124</v>
      </c>
      <c r="E803" s="48" t="s">
        <v>85</v>
      </c>
      <c r="F803" s="48" t="s">
        <v>109</v>
      </c>
      <c r="G803" s="48" t="s">
        <v>126</v>
      </c>
      <c r="H803" s="48" t="s">
        <v>44</v>
      </c>
      <c r="I803" s="49">
        <v>43217</v>
      </c>
      <c r="J803" s="48" t="s">
        <v>120</v>
      </c>
      <c r="K803" s="22">
        <f>IFERROR(WORKDAY(C803,Q803,DiasNOLaborables),"")</f>
        <v>43220</v>
      </c>
      <c r="L803" s="34" t="str">
        <f>+IF(C803="","",IF(I803="","",(IF(I803&lt;=K803,"A TIEMPO","FUERA DE TIEMPO"))))</f>
        <v>A TIEMPO</v>
      </c>
      <c r="M803" s="34">
        <f>IF(I803="","",NETWORKDAYS(Hoja1!C803+1,Hoja1!I803,DiasNOLaborables))</f>
        <v>9</v>
      </c>
      <c r="N803" s="35" t="str">
        <f>IF(NETWORKDAYS(K803+1,I803,DiasNOLaborables)&lt;=0,"",NETWORKDAYS(K803+1,I803,DiasNOLaborables))</f>
        <v/>
      </c>
      <c r="O803" s="36"/>
      <c r="P803" s="37"/>
      <c r="Q803" s="38">
        <f>IFERROR(VLOOKUP(E803,$Y$50:$Z$63,2),"")</f>
        <v>10</v>
      </c>
      <c r="R803" s="37"/>
      <c r="S803" s="39"/>
    </row>
    <row r="804" spans="1:19" s="40" customFormat="1" x14ac:dyDescent="0.25">
      <c r="A804" s="32">
        <f t="shared" si="12"/>
        <v>793</v>
      </c>
      <c r="B804" s="54">
        <v>20180416115136</v>
      </c>
      <c r="C804" s="50">
        <v>43206</v>
      </c>
      <c r="D804" s="48" t="s">
        <v>124</v>
      </c>
      <c r="E804" s="48" t="s">
        <v>85</v>
      </c>
      <c r="F804" s="48" t="s">
        <v>109</v>
      </c>
      <c r="G804" s="48" t="s">
        <v>126</v>
      </c>
      <c r="H804" s="48" t="s">
        <v>44</v>
      </c>
      <c r="I804" s="49">
        <v>43217</v>
      </c>
      <c r="J804" s="48" t="s">
        <v>120</v>
      </c>
      <c r="K804" s="22">
        <f>IFERROR(WORKDAY(C804,Q804,DiasNOLaborables),"")</f>
        <v>43220</v>
      </c>
      <c r="L804" s="34" t="str">
        <f>+IF(C804="","",IF(I804="","",(IF(I804&lt;=K804,"A TIEMPO","FUERA DE TIEMPO"))))</f>
        <v>A TIEMPO</v>
      </c>
      <c r="M804" s="34">
        <f>IF(I804="","",NETWORKDAYS(Hoja1!C804+1,Hoja1!I804,DiasNOLaborables))</f>
        <v>9</v>
      </c>
      <c r="N804" s="35" t="str">
        <f>IF(NETWORKDAYS(K804+1,I804,DiasNOLaborables)&lt;=0,"",NETWORKDAYS(K804+1,I804,DiasNOLaborables))</f>
        <v/>
      </c>
      <c r="O804" s="36"/>
      <c r="P804" s="37"/>
      <c r="Q804" s="38">
        <f>IFERROR(VLOOKUP(E804,$Y$50:$Z$63,2),"")</f>
        <v>10</v>
      </c>
      <c r="R804" s="37"/>
      <c r="S804" s="39"/>
    </row>
    <row r="805" spans="1:19" s="40" customFormat="1" x14ac:dyDescent="0.25">
      <c r="A805" s="32">
        <f t="shared" si="12"/>
        <v>794</v>
      </c>
      <c r="B805" s="54">
        <v>20180416114923</v>
      </c>
      <c r="C805" s="50">
        <v>43206</v>
      </c>
      <c r="D805" s="48" t="s">
        <v>124</v>
      </c>
      <c r="E805" s="48" t="s">
        <v>85</v>
      </c>
      <c r="F805" s="48" t="s">
        <v>109</v>
      </c>
      <c r="G805" s="48" t="s">
        <v>126</v>
      </c>
      <c r="H805" s="48" t="s">
        <v>44</v>
      </c>
      <c r="I805" s="49">
        <v>43217</v>
      </c>
      <c r="J805" s="48" t="s">
        <v>120</v>
      </c>
      <c r="K805" s="22">
        <f>IFERROR(WORKDAY(C805,Q805,DiasNOLaborables),"")</f>
        <v>43220</v>
      </c>
      <c r="L805" s="34" t="str">
        <f>+IF(C805="","",IF(I805="","",(IF(I805&lt;=K805,"A TIEMPO","FUERA DE TIEMPO"))))</f>
        <v>A TIEMPO</v>
      </c>
      <c r="M805" s="34">
        <f>IF(I805="","",NETWORKDAYS(Hoja1!C805+1,Hoja1!I805,DiasNOLaborables))</f>
        <v>9</v>
      </c>
      <c r="N805" s="35" t="str">
        <f>IF(NETWORKDAYS(K805+1,I805,DiasNOLaborables)&lt;=0,"",NETWORKDAYS(K805+1,I805,DiasNOLaborables))</f>
        <v/>
      </c>
      <c r="O805" s="36"/>
      <c r="P805" s="37"/>
      <c r="Q805" s="38">
        <f>IFERROR(VLOOKUP(E805,$Y$50:$Z$63,2),"")</f>
        <v>10</v>
      </c>
      <c r="R805" s="37"/>
      <c r="S805" s="39"/>
    </row>
    <row r="806" spans="1:19" s="40" customFormat="1" x14ac:dyDescent="0.25">
      <c r="A806" s="32">
        <f t="shared" si="12"/>
        <v>795</v>
      </c>
      <c r="B806" s="54">
        <v>20180416114526</v>
      </c>
      <c r="C806" s="50">
        <v>43206</v>
      </c>
      <c r="D806" s="48" t="s">
        <v>124</v>
      </c>
      <c r="E806" s="48" t="s">
        <v>85</v>
      </c>
      <c r="F806" s="48" t="s">
        <v>109</v>
      </c>
      <c r="G806" s="48" t="s">
        <v>126</v>
      </c>
      <c r="H806" s="48" t="s">
        <v>44</v>
      </c>
      <c r="I806" s="49">
        <v>43217</v>
      </c>
      <c r="J806" s="48" t="s">
        <v>120</v>
      </c>
      <c r="K806" s="22">
        <f>IFERROR(WORKDAY(C806,Q806,DiasNOLaborables),"")</f>
        <v>43220</v>
      </c>
      <c r="L806" s="34" t="str">
        <f>+IF(C806="","",IF(I806="","",(IF(I806&lt;=K806,"A TIEMPO","FUERA DE TIEMPO"))))</f>
        <v>A TIEMPO</v>
      </c>
      <c r="M806" s="34">
        <f>IF(I806="","",NETWORKDAYS(Hoja1!C806+1,Hoja1!I806,DiasNOLaborables))</f>
        <v>9</v>
      </c>
      <c r="N806" s="35" t="str">
        <f>IF(NETWORKDAYS(K806+1,I806,DiasNOLaborables)&lt;=0,"",NETWORKDAYS(K806+1,I806,DiasNOLaborables))</f>
        <v/>
      </c>
      <c r="O806" s="36"/>
      <c r="P806" s="37"/>
      <c r="Q806" s="38">
        <f>IFERROR(VLOOKUP(E806,$Y$50:$Z$63,2),"")</f>
        <v>10</v>
      </c>
      <c r="R806" s="37"/>
      <c r="S806" s="39"/>
    </row>
    <row r="807" spans="1:19" s="40" customFormat="1" x14ac:dyDescent="0.25">
      <c r="A807" s="32">
        <f t="shared" si="12"/>
        <v>796</v>
      </c>
      <c r="B807" s="54">
        <v>20180416114514</v>
      </c>
      <c r="C807" s="50">
        <v>43206</v>
      </c>
      <c r="D807" s="48" t="s">
        <v>124</v>
      </c>
      <c r="E807" s="48" t="s">
        <v>85</v>
      </c>
      <c r="F807" s="48" t="s">
        <v>109</v>
      </c>
      <c r="G807" s="48" t="s">
        <v>126</v>
      </c>
      <c r="H807" s="48" t="s">
        <v>44</v>
      </c>
      <c r="I807" s="49">
        <v>43217</v>
      </c>
      <c r="J807" s="48" t="s">
        <v>120</v>
      </c>
      <c r="K807" s="22">
        <f>IFERROR(WORKDAY(C807,Q807,DiasNOLaborables),"")</f>
        <v>43220</v>
      </c>
      <c r="L807" s="34" t="str">
        <f>+IF(C807="","",IF(I807="","",(IF(I807&lt;=K807,"A TIEMPO","FUERA DE TIEMPO"))))</f>
        <v>A TIEMPO</v>
      </c>
      <c r="M807" s="34">
        <f>IF(I807="","",NETWORKDAYS(Hoja1!C807+1,Hoja1!I807,DiasNOLaborables))</f>
        <v>9</v>
      </c>
      <c r="N807" s="35" t="str">
        <f>IF(NETWORKDAYS(K807+1,I807,DiasNOLaborables)&lt;=0,"",NETWORKDAYS(K807+1,I807,DiasNOLaborables))</f>
        <v/>
      </c>
      <c r="O807" s="36"/>
      <c r="P807" s="37"/>
      <c r="Q807" s="38">
        <f>IFERROR(VLOOKUP(E807,$Y$50:$Z$63,2),"")</f>
        <v>10</v>
      </c>
      <c r="R807" s="37"/>
      <c r="S807" s="39"/>
    </row>
    <row r="808" spans="1:19" s="40" customFormat="1" x14ac:dyDescent="0.25">
      <c r="A808" s="32">
        <f t="shared" si="12"/>
        <v>797</v>
      </c>
      <c r="B808" s="54">
        <v>20180416114358</v>
      </c>
      <c r="C808" s="50">
        <v>43206</v>
      </c>
      <c r="D808" s="48" t="s">
        <v>124</v>
      </c>
      <c r="E808" s="48" t="s">
        <v>85</v>
      </c>
      <c r="F808" s="48" t="s">
        <v>109</v>
      </c>
      <c r="G808" s="48" t="s">
        <v>126</v>
      </c>
      <c r="H808" s="48" t="s">
        <v>44</v>
      </c>
      <c r="I808" s="49">
        <v>43217</v>
      </c>
      <c r="J808" s="48" t="s">
        <v>120</v>
      </c>
      <c r="K808" s="22">
        <f>IFERROR(WORKDAY(C808,Q808,DiasNOLaborables),"")</f>
        <v>43220</v>
      </c>
      <c r="L808" s="34" t="str">
        <f>+IF(C808="","",IF(I808="","",(IF(I808&lt;=K808,"A TIEMPO","FUERA DE TIEMPO"))))</f>
        <v>A TIEMPO</v>
      </c>
      <c r="M808" s="34">
        <f>IF(I808="","",NETWORKDAYS(Hoja1!C808+1,Hoja1!I808,DiasNOLaborables))</f>
        <v>9</v>
      </c>
      <c r="N808" s="35" t="str">
        <f>IF(NETWORKDAYS(K808+1,I808,DiasNOLaborables)&lt;=0,"",NETWORKDAYS(K808+1,I808,DiasNOLaborables))</f>
        <v/>
      </c>
      <c r="O808" s="36"/>
      <c r="P808" s="37"/>
      <c r="Q808" s="38">
        <f>IFERROR(VLOOKUP(E808,$Y$50:$Z$63,2),"")</f>
        <v>10</v>
      </c>
      <c r="R808" s="37"/>
      <c r="S808" s="39"/>
    </row>
    <row r="809" spans="1:19" s="40" customFormat="1" x14ac:dyDescent="0.25">
      <c r="A809" s="32">
        <f t="shared" si="12"/>
        <v>798</v>
      </c>
      <c r="B809" s="54">
        <v>20180416114302</v>
      </c>
      <c r="C809" s="50">
        <v>43206</v>
      </c>
      <c r="D809" s="48" t="s">
        <v>124</v>
      </c>
      <c r="E809" s="48" t="s">
        <v>85</v>
      </c>
      <c r="F809" s="48" t="s">
        <v>109</v>
      </c>
      <c r="G809" s="48" t="s">
        <v>126</v>
      </c>
      <c r="H809" s="48" t="s">
        <v>44</v>
      </c>
      <c r="I809" s="49">
        <v>43217</v>
      </c>
      <c r="J809" s="48" t="s">
        <v>120</v>
      </c>
      <c r="K809" s="22">
        <f>IFERROR(WORKDAY(C809,Q809,DiasNOLaborables),"")</f>
        <v>43220</v>
      </c>
      <c r="L809" s="34" t="str">
        <f>+IF(C809="","",IF(I809="","",(IF(I809&lt;=K809,"A TIEMPO","FUERA DE TIEMPO"))))</f>
        <v>A TIEMPO</v>
      </c>
      <c r="M809" s="34">
        <f>IF(I809="","",NETWORKDAYS(Hoja1!C809+1,Hoja1!I809,DiasNOLaborables))</f>
        <v>9</v>
      </c>
      <c r="N809" s="35" t="str">
        <f>IF(NETWORKDAYS(K809+1,I809,DiasNOLaborables)&lt;=0,"",NETWORKDAYS(K809+1,I809,DiasNOLaborables))</f>
        <v/>
      </c>
      <c r="O809" s="36"/>
      <c r="P809" s="37"/>
      <c r="Q809" s="38">
        <f>IFERROR(VLOOKUP(E809,$Y$50:$Z$63,2),"")</f>
        <v>10</v>
      </c>
      <c r="R809" s="37"/>
      <c r="S809" s="39"/>
    </row>
    <row r="810" spans="1:19" s="40" customFormat="1" x14ac:dyDescent="0.25">
      <c r="A810" s="32">
        <f t="shared" si="12"/>
        <v>799</v>
      </c>
      <c r="B810" s="54">
        <v>20180416114044</v>
      </c>
      <c r="C810" s="50">
        <v>43206</v>
      </c>
      <c r="D810" s="48" t="s">
        <v>124</v>
      </c>
      <c r="E810" s="48" t="s">
        <v>85</v>
      </c>
      <c r="F810" s="48" t="s">
        <v>109</v>
      </c>
      <c r="G810" s="48" t="s">
        <v>126</v>
      </c>
      <c r="H810" s="48" t="s">
        <v>44</v>
      </c>
      <c r="I810" s="49">
        <v>43217</v>
      </c>
      <c r="J810" s="48" t="s">
        <v>120</v>
      </c>
      <c r="K810" s="22">
        <f>IFERROR(WORKDAY(C810,Q810,DiasNOLaborables),"")</f>
        <v>43220</v>
      </c>
      <c r="L810" s="34" t="str">
        <f>+IF(C810="","",IF(I810="","",(IF(I810&lt;=K810,"A TIEMPO","FUERA DE TIEMPO"))))</f>
        <v>A TIEMPO</v>
      </c>
      <c r="M810" s="34">
        <f>IF(I810="","",NETWORKDAYS(Hoja1!C810+1,Hoja1!I810,DiasNOLaborables))</f>
        <v>9</v>
      </c>
      <c r="N810" s="35" t="str">
        <f>IF(NETWORKDAYS(K810+1,I810,DiasNOLaborables)&lt;=0,"",NETWORKDAYS(K810+1,I810,DiasNOLaborables))</f>
        <v/>
      </c>
      <c r="O810" s="36"/>
      <c r="P810" s="37"/>
      <c r="Q810" s="38">
        <f>IFERROR(VLOOKUP(E810,$Y$50:$Z$63,2),"")</f>
        <v>10</v>
      </c>
      <c r="R810" s="37"/>
      <c r="S810" s="39"/>
    </row>
    <row r="811" spans="1:19" s="40" customFormat="1" x14ac:dyDescent="0.25">
      <c r="A811" s="32">
        <f t="shared" si="12"/>
        <v>800</v>
      </c>
      <c r="B811" s="54">
        <v>20180416113225</v>
      </c>
      <c r="C811" s="50">
        <v>43206</v>
      </c>
      <c r="D811" s="48" t="s">
        <v>124</v>
      </c>
      <c r="E811" s="48" t="s">
        <v>85</v>
      </c>
      <c r="F811" s="48" t="s">
        <v>109</v>
      </c>
      <c r="G811" s="48" t="s">
        <v>126</v>
      </c>
      <c r="H811" s="48" t="s">
        <v>44</v>
      </c>
      <c r="I811" s="49">
        <v>43217</v>
      </c>
      <c r="J811" s="48" t="s">
        <v>120</v>
      </c>
      <c r="K811" s="22">
        <f>IFERROR(WORKDAY(C811,Q811,DiasNOLaborables),"")</f>
        <v>43220</v>
      </c>
      <c r="L811" s="34" t="str">
        <f>+IF(C811="","",IF(I811="","",(IF(I811&lt;=K811,"A TIEMPO","FUERA DE TIEMPO"))))</f>
        <v>A TIEMPO</v>
      </c>
      <c r="M811" s="34">
        <f>IF(I811="","",NETWORKDAYS(Hoja1!C811+1,Hoja1!I811,DiasNOLaborables))</f>
        <v>9</v>
      </c>
      <c r="N811" s="35" t="str">
        <f>IF(NETWORKDAYS(K811+1,I811,DiasNOLaborables)&lt;=0,"",NETWORKDAYS(K811+1,I811,DiasNOLaborables))</f>
        <v/>
      </c>
      <c r="O811" s="36"/>
      <c r="P811" s="37"/>
      <c r="Q811" s="38">
        <f>IFERROR(VLOOKUP(E811,$Y$50:$Z$63,2),"")</f>
        <v>10</v>
      </c>
      <c r="R811" s="37"/>
      <c r="S811" s="39"/>
    </row>
    <row r="812" spans="1:19" s="40" customFormat="1" x14ac:dyDescent="0.25">
      <c r="A812" s="32">
        <f t="shared" si="12"/>
        <v>801</v>
      </c>
      <c r="B812" s="54">
        <v>20180416111613</v>
      </c>
      <c r="C812" s="50">
        <v>43206</v>
      </c>
      <c r="D812" s="48" t="s">
        <v>124</v>
      </c>
      <c r="E812" s="48" t="s">
        <v>85</v>
      </c>
      <c r="F812" s="48" t="s">
        <v>109</v>
      </c>
      <c r="G812" s="48" t="s">
        <v>126</v>
      </c>
      <c r="H812" s="48" t="s">
        <v>44</v>
      </c>
      <c r="I812" s="49">
        <v>43217</v>
      </c>
      <c r="J812" s="48" t="s">
        <v>120</v>
      </c>
      <c r="K812" s="22">
        <f>IFERROR(WORKDAY(C812,Q812,DiasNOLaborables),"")</f>
        <v>43220</v>
      </c>
      <c r="L812" s="34" t="str">
        <f>+IF(C812="","",IF(I812="","",(IF(I812&lt;=K812,"A TIEMPO","FUERA DE TIEMPO"))))</f>
        <v>A TIEMPO</v>
      </c>
      <c r="M812" s="34">
        <f>IF(I812="","",NETWORKDAYS(Hoja1!C812+1,Hoja1!I812,DiasNOLaborables))</f>
        <v>9</v>
      </c>
      <c r="N812" s="35" t="str">
        <f>IF(NETWORKDAYS(K812+1,I812,DiasNOLaborables)&lt;=0,"",NETWORKDAYS(K812+1,I812,DiasNOLaborables))</f>
        <v/>
      </c>
      <c r="O812" s="36"/>
      <c r="P812" s="37"/>
      <c r="Q812" s="38">
        <f>IFERROR(VLOOKUP(E812,$Y$50:$Z$63,2),"")</f>
        <v>10</v>
      </c>
      <c r="R812" s="37"/>
      <c r="S812" s="39"/>
    </row>
    <row r="813" spans="1:19" s="40" customFormat="1" x14ac:dyDescent="0.25">
      <c r="A813" s="32">
        <f t="shared" si="12"/>
        <v>802</v>
      </c>
      <c r="B813" s="54">
        <v>20180416111502</v>
      </c>
      <c r="C813" s="50">
        <v>43206</v>
      </c>
      <c r="D813" s="48" t="s">
        <v>124</v>
      </c>
      <c r="E813" s="48" t="s">
        <v>85</v>
      </c>
      <c r="F813" s="48" t="s">
        <v>109</v>
      </c>
      <c r="G813" s="48" t="s">
        <v>126</v>
      </c>
      <c r="H813" s="48" t="s">
        <v>44</v>
      </c>
      <c r="I813" s="49">
        <v>43217</v>
      </c>
      <c r="J813" s="48" t="s">
        <v>120</v>
      </c>
      <c r="K813" s="22">
        <f>IFERROR(WORKDAY(C813,Q813,DiasNOLaborables),"")</f>
        <v>43220</v>
      </c>
      <c r="L813" s="34" t="str">
        <f>+IF(C813="","",IF(I813="","",(IF(I813&lt;=K813,"A TIEMPO","FUERA DE TIEMPO"))))</f>
        <v>A TIEMPO</v>
      </c>
      <c r="M813" s="34">
        <f>IF(I813="","",NETWORKDAYS(Hoja1!C813+1,Hoja1!I813,DiasNOLaborables))</f>
        <v>9</v>
      </c>
      <c r="N813" s="35" t="str">
        <f>IF(NETWORKDAYS(K813+1,I813,DiasNOLaborables)&lt;=0,"",NETWORKDAYS(K813+1,I813,DiasNOLaborables))</f>
        <v/>
      </c>
      <c r="O813" s="36"/>
      <c r="P813" s="37"/>
      <c r="Q813" s="38">
        <f>IFERROR(VLOOKUP(E813,$Y$50:$Z$63,2),"")</f>
        <v>10</v>
      </c>
      <c r="R813" s="37"/>
      <c r="S813" s="39"/>
    </row>
    <row r="814" spans="1:19" s="40" customFormat="1" x14ac:dyDescent="0.25">
      <c r="A814" s="32">
        <f t="shared" si="12"/>
        <v>803</v>
      </c>
      <c r="B814" s="54">
        <v>20180416110832</v>
      </c>
      <c r="C814" s="50">
        <v>43206</v>
      </c>
      <c r="D814" s="48" t="s">
        <v>124</v>
      </c>
      <c r="E814" s="48" t="s">
        <v>85</v>
      </c>
      <c r="F814" s="48" t="s">
        <v>109</v>
      </c>
      <c r="G814" s="48" t="s">
        <v>126</v>
      </c>
      <c r="H814" s="48" t="s">
        <v>44</v>
      </c>
      <c r="I814" s="49">
        <v>43217</v>
      </c>
      <c r="J814" s="48" t="s">
        <v>120</v>
      </c>
      <c r="K814" s="22">
        <f>IFERROR(WORKDAY(C814,Q814,DiasNOLaborables),"")</f>
        <v>43220</v>
      </c>
      <c r="L814" s="34" t="str">
        <f>+IF(C814="","",IF(I814="","",(IF(I814&lt;=K814,"A TIEMPO","FUERA DE TIEMPO"))))</f>
        <v>A TIEMPO</v>
      </c>
      <c r="M814" s="34">
        <f>IF(I814="","",NETWORKDAYS(Hoja1!C814+1,Hoja1!I814,DiasNOLaborables))</f>
        <v>9</v>
      </c>
      <c r="N814" s="35" t="str">
        <f>IF(NETWORKDAYS(K814+1,I814,DiasNOLaborables)&lt;=0,"",NETWORKDAYS(K814+1,I814,DiasNOLaborables))</f>
        <v/>
      </c>
      <c r="O814" s="36"/>
      <c r="P814" s="37"/>
      <c r="Q814" s="38">
        <f>IFERROR(VLOOKUP(E814,$Y$50:$Z$63,2),"")</f>
        <v>10</v>
      </c>
      <c r="R814" s="37"/>
      <c r="S814" s="39"/>
    </row>
    <row r="815" spans="1:19" s="40" customFormat="1" x14ac:dyDescent="0.25">
      <c r="A815" s="32">
        <f t="shared" si="12"/>
        <v>804</v>
      </c>
      <c r="B815" s="54">
        <v>20180416110518</v>
      </c>
      <c r="C815" s="50">
        <v>43206</v>
      </c>
      <c r="D815" s="48" t="s">
        <v>124</v>
      </c>
      <c r="E815" s="48" t="s">
        <v>85</v>
      </c>
      <c r="F815" s="48" t="s">
        <v>109</v>
      </c>
      <c r="G815" s="48" t="s">
        <v>126</v>
      </c>
      <c r="H815" s="48" t="s">
        <v>44</v>
      </c>
      <c r="I815" s="49">
        <v>43217</v>
      </c>
      <c r="J815" s="48" t="s">
        <v>120</v>
      </c>
      <c r="K815" s="22">
        <f>IFERROR(WORKDAY(C815,Q815,DiasNOLaborables),"")</f>
        <v>43220</v>
      </c>
      <c r="L815" s="34" t="str">
        <f>+IF(C815="","",IF(I815="","",(IF(I815&lt;=K815,"A TIEMPO","FUERA DE TIEMPO"))))</f>
        <v>A TIEMPO</v>
      </c>
      <c r="M815" s="34">
        <f>IF(I815="","",NETWORKDAYS(Hoja1!C815+1,Hoja1!I815,DiasNOLaborables))</f>
        <v>9</v>
      </c>
      <c r="N815" s="35" t="str">
        <f>IF(NETWORKDAYS(K815+1,I815,DiasNOLaborables)&lt;=0,"",NETWORKDAYS(K815+1,I815,DiasNOLaborables))</f>
        <v/>
      </c>
      <c r="O815" s="36"/>
      <c r="P815" s="37"/>
      <c r="Q815" s="38">
        <f>IFERROR(VLOOKUP(E815,$Y$50:$Z$63,2),"")</f>
        <v>10</v>
      </c>
      <c r="R815" s="37"/>
      <c r="S815" s="39"/>
    </row>
    <row r="816" spans="1:19" s="40" customFormat="1" x14ac:dyDescent="0.25">
      <c r="A816" s="32">
        <f t="shared" si="12"/>
        <v>805</v>
      </c>
      <c r="B816" s="54">
        <v>20180416104424</v>
      </c>
      <c r="C816" s="50">
        <v>43206</v>
      </c>
      <c r="D816" s="48" t="s">
        <v>124</v>
      </c>
      <c r="E816" s="48" t="s">
        <v>85</v>
      </c>
      <c r="F816" s="48" t="s">
        <v>109</v>
      </c>
      <c r="G816" s="48" t="s">
        <v>126</v>
      </c>
      <c r="H816" s="48" t="s">
        <v>44</v>
      </c>
      <c r="I816" s="49">
        <v>43217</v>
      </c>
      <c r="J816" s="48" t="s">
        <v>120</v>
      </c>
      <c r="K816" s="22">
        <f>IFERROR(WORKDAY(C816,Q816,DiasNOLaborables),"")</f>
        <v>43220</v>
      </c>
      <c r="L816" s="34" t="str">
        <f>+IF(C816="","",IF(I816="","",(IF(I816&lt;=K816,"A TIEMPO","FUERA DE TIEMPO"))))</f>
        <v>A TIEMPO</v>
      </c>
      <c r="M816" s="34">
        <f>IF(I816="","",NETWORKDAYS(Hoja1!C816+1,Hoja1!I816,DiasNOLaborables))</f>
        <v>9</v>
      </c>
      <c r="N816" s="35" t="str">
        <f>IF(NETWORKDAYS(K816+1,I816,DiasNOLaborables)&lt;=0,"",NETWORKDAYS(K816+1,I816,DiasNOLaborables))</f>
        <v/>
      </c>
      <c r="O816" s="36"/>
      <c r="P816" s="37"/>
      <c r="Q816" s="38">
        <f>IFERROR(VLOOKUP(E816,$Y$50:$Z$63,2),"")</f>
        <v>10</v>
      </c>
      <c r="R816" s="37"/>
      <c r="S816" s="39"/>
    </row>
    <row r="817" spans="1:19" s="40" customFormat="1" x14ac:dyDescent="0.25">
      <c r="A817" s="32">
        <f t="shared" si="12"/>
        <v>806</v>
      </c>
      <c r="B817" s="54">
        <v>20180416103312</v>
      </c>
      <c r="C817" s="50">
        <v>43206</v>
      </c>
      <c r="D817" s="48" t="s">
        <v>124</v>
      </c>
      <c r="E817" s="48" t="s">
        <v>85</v>
      </c>
      <c r="F817" s="48" t="s">
        <v>109</v>
      </c>
      <c r="G817" s="48" t="s">
        <v>126</v>
      </c>
      <c r="H817" s="48" t="s">
        <v>44</v>
      </c>
      <c r="I817" s="49">
        <v>43217</v>
      </c>
      <c r="J817" s="48" t="s">
        <v>120</v>
      </c>
      <c r="K817" s="22">
        <f>IFERROR(WORKDAY(C817,Q817,DiasNOLaborables),"")</f>
        <v>43220</v>
      </c>
      <c r="L817" s="34" t="str">
        <f>+IF(C817="","",IF(I817="","",(IF(I817&lt;=K817,"A TIEMPO","FUERA DE TIEMPO"))))</f>
        <v>A TIEMPO</v>
      </c>
      <c r="M817" s="34">
        <f>IF(I817="","",NETWORKDAYS(Hoja1!C817+1,Hoja1!I817,DiasNOLaborables))</f>
        <v>9</v>
      </c>
      <c r="N817" s="35" t="str">
        <f>IF(NETWORKDAYS(K817+1,I817,DiasNOLaborables)&lt;=0,"",NETWORKDAYS(K817+1,I817,DiasNOLaborables))</f>
        <v/>
      </c>
      <c r="O817" s="36"/>
      <c r="P817" s="37"/>
      <c r="Q817" s="38">
        <f>IFERROR(VLOOKUP(E817,$Y$50:$Z$63,2),"")</f>
        <v>10</v>
      </c>
      <c r="R817" s="37"/>
      <c r="S817" s="39"/>
    </row>
    <row r="818" spans="1:19" s="40" customFormat="1" x14ac:dyDescent="0.25">
      <c r="A818" s="32">
        <f t="shared" si="12"/>
        <v>807</v>
      </c>
      <c r="B818" s="54">
        <v>20180416101554</v>
      </c>
      <c r="C818" s="50">
        <v>43206</v>
      </c>
      <c r="D818" s="48" t="s">
        <v>124</v>
      </c>
      <c r="E818" s="48" t="s">
        <v>85</v>
      </c>
      <c r="F818" s="48" t="s">
        <v>109</v>
      </c>
      <c r="G818" s="48" t="s">
        <v>126</v>
      </c>
      <c r="H818" s="48" t="s">
        <v>44</v>
      </c>
      <c r="I818" s="49">
        <v>43217</v>
      </c>
      <c r="J818" s="48" t="s">
        <v>120</v>
      </c>
      <c r="K818" s="22">
        <f>IFERROR(WORKDAY(C818,Q818,DiasNOLaborables),"")</f>
        <v>43220</v>
      </c>
      <c r="L818" s="34" t="str">
        <f>+IF(C818="","",IF(I818="","",(IF(I818&lt;=K818,"A TIEMPO","FUERA DE TIEMPO"))))</f>
        <v>A TIEMPO</v>
      </c>
      <c r="M818" s="34">
        <f>IF(I818="","",NETWORKDAYS(Hoja1!C818+1,Hoja1!I818,DiasNOLaborables))</f>
        <v>9</v>
      </c>
      <c r="N818" s="35" t="str">
        <f>IF(NETWORKDAYS(K818+1,I818,DiasNOLaborables)&lt;=0,"",NETWORKDAYS(K818+1,I818,DiasNOLaborables))</f>
        <v/>
      </c>
      <c r="O818" s="36"/>
      <c r="P818" s="37"/>
      <c r="Q818" s="38">
        <f>IFERROR(VLOOKUP(E818,$Y$50:$Z$63,2),"")</f>
        <v>10</v>
      </c>
      <c r="R818" s="37"/>
      <c r="S818" s="39"/>
    </row>
    <row r="819" spans="1:19" s="40" customFormat="1" x14ac:dyDescent="0.25">
      <c r="A819" s="32">
        <f t="shared" si="12"/>
        <v>808</v>
      </c>
      <c r="B819" s="54">
        <v>20180416101518</v>
      </c>
      <c r="C819" s="50">
        <v>43206</v>
      </c>
      <c r="D819" s="48" t="s">
        <v>124</v>
      </c>
      <c r="E819" s="48" t="s">
        <v>85</v>
      </c>
      <c r="F819" s="48" t="s">
        <v>109</v>
      </c>
      <c r="G819" s="48" t="s">
        <v>126</v>
      </c>
      <c r="H819" s="48" t="s">
        <v>44</v>
      </c>
      <c r="I819" s="49">
        <v>43217</v>
      </c>
      <c r="J819" s="48" t="s">
        <v>120</v>
      </c>
      <c r="K819" s="22">
        <f>IFERROR(WORKDAY(C819,Q819,DiasNOLaborables),"")</f>
        <v>43220</v>
      </c>
      <c r="L819" s="34" t="str">
        <f>+IF(C819="","",IF(I819="","",(IF(I819&lt;=K819,"A TIEMPO","FUERA DE TIEMPO"))))</f>
        <v>A TIEMPO</v>
      </c>
      <c r="M819" s="34">
        <f>IF(I819="","",NETWORKDAYS(Hoja1!C819+1,Hoja1!I819,DiasNOLaborables))</f>
        <v>9</v>
      </c>
      <c r="N819" s="35" t="str">
        <f>IF(NETWORKDAYS(K819+1,I819,DiasNOLaborables)&lt;=0,"",NETWORKDAYS(K819+1,I819,DiasNOLaborables))</f>
        <v/>
      </c>
      <c r="O819" s="36"/>
      <c r="P819" s="37"/>
      <c r="Q819" s="38">
        <f>IFERROR(VLOOKUP(E819,$Y$50:$Z$63,2),"")</f>
        <v>10</v>
      </c>
      <c r="R819" s="37"/>
      <c r="S819" s="39"/>
    </row>
    <row r="820" spans="1:19" s="40" customFormat="1" x14ac:dyDescent="0.25">
      <c r="A820" s="32">
        <f t="shared" si="12"/>
        <v>809</v>
      </c>
      <c r="B820" s="54">
        <v>20180416094806</v>
      </c>
      <c r="C820" s="50">
        <v>43206</v>
      </c>
      <c r="D820" s="48" t="s">
        <v>124</v>
      </c>
      <c r="E820" s="48" t="s">
        <v>85</v>
      </c>
      <c r="F820" s="48" t="s">
        <v>109</v>
      </c>
      <c r="G820" s="48" t="s">
        <v>126</v>
      </c>
      <c r="H820" s="48" t="s">
        <v>44</v>
      </c>
      <c r="I820" s="49">
        <v>43217</v>
      </c>
      <c r="J820" s="48" t="s">
        <v>120</v>
      </c>
      <c r="K820" s="22">
        <f>IFERROR(WORKDAY(C820,Q820,DiasNOLaborables),"")</f>
        <v>43220</v>
      </c>
      <c r="L820" s="34" t="str">
        <f>+IF(C820="","",IF(I820="","",(IF(I820&lt;=K820,"A TIEMPO","FUERA DE TIEMPO"))))</f>
        <v>A TIEMPO</v>
      </c>
      <c r="M820" s="34">
        <f>IF(I820="","",NETWORKDAYS(Hoja1!C820+1,Hoja1!I820,DiasNOLaborables))</f>
        <v>9</v>
      </c>
      <c r="N820" s="35" t="str">
        <f>IF(NETWORKDAYS(K820+1,I820,DiasNOLaborables)&lt;=0,"",NETWORKDAYS(K820+1,I820,DiasNOLaborables))</f>
        <v/>
      </c>
      <c r="O820" s="36"/>
      <c r="P820" s="37"/>
      <c r="Q820" s="38">
        <f>IFERROR(VLOOKUP(E820,$Y$50:$Z$63,2),"")</f>
        <v>10</v>
      </c>
      <c r="R820" s="37"/>
      <c r="S820" s="39"/>
    </row>
    <row r="821" spans="1:19" s="40" customFormat="1" x14ac:dyDescent="0.25">
      <c r="A821" s="32">
        <f t="shared" si="12"/>
        <v>810</v>
      </c>
      <c r="B821" s="54">
        <v>20180416094009</v>
      </c>
      <c r="C821" s="50">
        <v>43206</v>
      </c>
      <c r="D821" s="48" t="s">
        <v>124</v>
      </c>
      <c r="E821" s="48" t="s">
        <v>85</v>
      </c>
      <c r="F821" s="48" t="s">
        <v>109</v>
      </c>
      <c r="G821" s="48" t="s">
        <v>126</v>
      </c>
      <c r="H821" s="48" t="s">
        <v>44</v>
      </c>
      <c r="I821" s="49">
        <v>43217</v>
      </c>
      <c r="J821" s="48" t="s">
        <v>120</v>
      </c>
      <c r="K821" s="22">
        <f>IFERROR(WORKDAY(C821,Q821,DiasNOLaborables),"")</f>
        <v>43220</v>
      </c>
      <c r="L821" s="34" t="str">
        <f>+IF(C821="","",IF(I821="","",(IF(I821&lt;=K821,"A TIEMPO","FUERA DE TIEMPO"))))</f>
        <v>A TIEMPO</v>
      </c>
      <c r="M821" s="34">
        <f>IF(I821="","",NETWORKDAYS(Hoja1!C821+1,Hoja1!I821,DiasNOLaborables))</f>
        <v>9</v>
      </c>
      <c r="N821" s="35" t="str">
        <f>IF(NETWORKDAYS(K821+1,I821,DiasNOLaborables)&lt;=0,"",NETWORKDAYS(K821+1,I821,DiasNOLaborables))</f>
        <v/>
      </c>
      <c r="O821" s="36"/>
      <c r="P821" s="37"/>
      <c r="Q821" s="38">
        <f>IFERROR(VLOOKUP(E821,$Y$50:$Z$63,2),"")</f>
        <v>10</v>
      </c>
      <c r="R821" s="37"/>
      <c r="S821" s="39"/>
    </row>
    <row r="822" spans="1:19" s="40" customFormat="1" x14ac:dyDescent="0.25">
      <c r="A822" s="32">
        <f t="shared" si="12"/>
        <v>811</v>
      </c>
      <c r="B822" s="54">
        <v>20180416091937</v>
      </c>
      <c r="C822" s="50">
        <v>43206</v>
      </c>
      <c r="D822" s="48" t="s">
        <v>124</v>
      </c>
      <c r="E822" s="48" t="s">
        <v>85</v>
      </c>
      <c r="F822" s="48" t="s">
        <v>109</v>
      </c>
      <c r="G822" s="48" t="s">
        <v>126</v>
      </c>
      <c r="H822" s="48" t="s">
        <v>44</v>
      </c>
      <c r="I822" s="49">
        <v>43217</v>
      </c>
      <c r="J822" s="48" t="s">
        <v>120</v>
      </c>
      <c r="K822" s="22">
        <f>IFERROR(WORKDAY(C822,Q822,DiasNOLaborables),"")</f>
        <v>43220</v>
      </c>
      <c r="L822" s="34" t="str">
        <f>+IF(C822="","",IF(I822="","",(IF(I822&lt;=K822,"A TIEMPO","FUERA DE TIEMPO"))))</f>
        <v>A TIEMPO</v>
      </c>
      <c r="M822" s="34">
        <f>IF(I822="","",NETWORKDAYS(Hoja1!C822+1,Hoja1!I822,DiasNOLaborables))</f>
        <v>9</v>
      </c>
      <c r="N822" s="35" t="str">
        <f>IF(NETWORKDAYS(K822+1,I822,DiasNOLaborables)&lt;=0,"",NETWORKDAYS(K822+1,I822,DiasNOLaborables))</f>
        <v/>
      </c>
      <c r="O822" s="36"/>
      <c r="P822" s="37"/>
      <c r="Q822" s="38">
        <f>IFERROR(VLOOKUP(E822,$Y$50:$Z$63,2),"")</f>
        <v>10</v>
      </c>
      <c r="R822" s="37"/>
      <c r="S822" s="39"/>
    </row>
    <row r="823" spans="1:19" s="40" customFormat="1" x14ac:dyDescent="0.25">
      <c r="A823" s="32">
        <f t="shared" si="12"/>
        <v>812</v>
      </c>
      <c r="B823" s="54">
        <v>20180416083614</v>
      </c>
      <c r="C823" s="50">
        <v>43206</v>
      </c>
      <c r="D823" s="48" t="s">
        <v>124</v>
      </c>
      <c r="E823" s="48" t="s">
        <v>85</v>
      </c>
      <c r="F823" s="48" t="s">
        <v>109</v>
      </c>
      <c r="G823" s="48" t="s">
        <v>126</v>
      </c>
      <c r="H823" s="48" t="s">
        <v>44</v>
      </c>
      <c r="I823" s="49">
        <v>43217</v>
      </c>
      <c r="J823" s="48" t="s">
        <v>120</v>
      </c>
      <c r="K823" s="22">
        <f>IFERROR(WORKDAY(C823,Q823,DiasNOLaborables),"")</f>
        <v>43220</v>
      </c>
      <c r="L823" s="34" t="str">
        <f>+IF(C823="","",IF(I823="","",(IF(I823&lt;=K823,"A TIEMPO","FUERA DE TIEMPO"))))</f>
        <v>A TIEMPO</v>
      </c>
      <c r="M823" s="34">
        <f>IF(I823="","",NETWORKDAYS(Hoja1!C823+1,Hoja1!I823,DiasNOLaborables))</f>
        <v>9</v>
      </c>
      <c r="N823" s="35" t="str">
        <f>IF(NETWORKDAYS(K823+1,I823,DiasNOLaborables)&lt;=0,"",NETWORKDAYS(K823+1,I823,DiasNOLaborables))</f>
        <v/>
      </c>
      <c r="O823" s="36"/>
      <c r="P823" s="37"/>
      <c r="Q823" s="38">
        <f>IFERROR(VLOOKUP(E823,$Y$50:$Z$63,2),"")</f>
        <v>10</v>
      </c>
      <c r="R823" s="37"/>
      <c r="S823" s="39"/>
    </row>
    <row r="824" spans="1:19" s="40" customFormat="1" x14ac:dyDescent="0.25">
      <c r="A824" s="32">
        <f t="shared" si="12"/>
        <v>813</v>
      </c>
      <c r="B824" s="54">
        <v>20180416083430</v>
      </c>
      <c r="C824" s="50">
        <v>43206</v>
      </c>
      <c r="D824" s="48" t="s">
        <v>124</v>
      </c>
      <c r="E824" s="48" t="s">
        <v>85</v>
      </c>
      <c r="F824" s="48" t="s">
        <v>109</v>
      </c>
      <c r="G824" s="48" t="s">
        <v>126</v>
      </c>
      <c r="H824" s="48" t="s">
        <v>44</v>
      </c>
      <c r="I824" s="49">
        <v>43217</v>
      </c>
      <c r="J824" s="48" t="s">
        <v>120</v>
      </c>
      <c r="K824" s="22">
        <f>IFERROR(WORKDAY(C824,Q824,DiasNOLaborables),"")</f>
        <v>43220</v>
      </c>
      <c r="L824" s="34" t="str">
        <f>+IF(C824="","",IF(I824="","",(IF(I824&lt;=K824,"A TIEMPO","FUERA DE TIEMPO"))))</f>
        <v>A TIEMPO</v>
      </c>
      <c r="M824" s="34">
        <f>IF(I824="","",NETWORKDAYS(Hoja1!C824+1,Hoja1!I824,DiasNOLaborables))</f>
        <v>9</v>
      </c>
      <c r="N824" s="35" t="str">
        <f>IF(NETWORKDAYS(K824+1,I824,DiasNOLaborables)&lt;=0,"",NETWORKDAYS(K824+1,I824,DiasNOLaborables))</f>
        <v/>
      </c>
      <c r="O824" s="36"/>
      <c r="P824" s="37"/>
      <c r="Q824" s="38">
        <f>IFERROR(VLOOKUP(E824,$Y$50:$Z$63,2),"")</f>
        <v>10</v>
      </c>
      <c r="R824" s="37"/>
      <c r="S824" s="39"/>
    </row>
    <row r="825" spans="1:19" s="40" customFormat="1" x14ac:dyDescent="0.25">
      <c r="A825" s="32">
        <f t="shared" si="12"/>
        <v>814</v>
      </c>
      <c r="B825" s="54">
        <v>20180416074912</v>
      </c>
      <c r="C825" s="50">
        <v>43206</v>
      </c>
      <c r="D825" s="48" t="s">
        <v>124</v>
      </c>
      <c r="E825" s="48" t="s">
        <v>85</v>
      </c>
      <c r="F825" s="48" t="s">
        <v>109</v>
      </c>
      <c r="G825" s="48" t="s">
        <v>126</v>
      </c>
      <c r="H825" s="48" t="s">
        <v>44</v>
      </c>
      <c r="I825" s="49">
        <v>43217</v>
      </c>
      <c r="J825" s="48" t="s">
        <v>120</v>
      </c>
      <c r="K825" s="22">
        <f>IFERROR(WORKDAY(C825,Q825,DiasNOLaborables),"")</f>
        <v>43220</v>
      </c>
      <c r="L825" s="34" t="str">
        <f>+IF(C825="","",IF(I825="","",(IF(I825&lt;=K825,"A TIEMPO","FUERA DE TIEMPO"))))</f>
        <v>A TIEMPO</v>
      </c>
      <c r="M825" s="34">
        <f>IF(I825="","",NETWORKDAYS(Hoja1!C825+1,Hoja1!I825,DiasNOLaborables))</f>
        <v>9</v>
      </c>
      <c r="N825" s="35" t="str">
        <f>IF(NETWORKDAYS(K825+1,I825,DiasNOLaborables)&lt;=0,"",NETWORKDAYS(K825+1,I825,DiasNOLaborables))</f>
        <v/>
      </c>
      <c r="O825" s="36"/>
      <c r="P825" s="37"/>
      <c r="Q825" s="38">
        <f>IFERROR(VLOOKUP(E825,$Y$50:$Z$63,2),"")</f>
        <v>10</v>
      </c>
      <c r="R825" s="37"/>
      <c r="S825" s="39"/>
    </row>
    <row r="826" spans="1:19" s="40" customFormat="1" x14ac:dyDescent="0.25">
      <c r="A826" s="32">
        <f t="shared" si="12"/>
        <v>815</v>
      </c>
      <c r="B826" s="54">
        <v>20180416073837</v>
      </c>
      <c r="C826" s="50">
        <v>43206</v>
      </c>
      <c r="D826" s="48" t="s">
        <v>124</v>
      </c>
      <c r="E826" s="48" t="s">
        <v>85</v>
      </c>
      <c r="F826" s="48" t="s">
        <v>109</v>
      </c>
      <c r="G826" s="48" t="s">
        <v>126</v>
      </c>
      <c r="H826" s="48" t="s">
        <v>44</v>
      </c>
      <c r="I826" s="49">
        <v>43217</v>
      </c>
      <c r="J826" s="48" t="s">
        <v>120</v>
      </c>
      <c r="K826" s="22">
        <f>IFERROR(WORKDAY(C826,Q826,DiasNOLaborables),"")</f>
        <v>43220</v>
      </c>
      <c r="L826" s="34" t="str">
        <f>+IF(C826="","",IF(I826="","",(IF(I826&lt;=K826,"A TIEMPO","FUERA DE TIEMPO"))))</f>
        <v>A TIEMPO</v>
      </c>
      <c r="M826" s="34">
        <f>IF(I826="","",NETWORKDAYS(Hoja1!C826+1,Hoja1!I826,DiasNOLaborables))</f>
        <v>9</v>
      </c>
      <c r="N826" s="35" t="str">
        <f>IF(NETWORKDAYS(K826+1,I826,DiasNOLaborables)&lt;=0,"",NETWORKDAYS(K826+1,I826,DiasNOLaborables))</f>
        <v/>
      </c>
      <c r="O826" s="36"/>
      <c r="P826" s="37"/>
      <c r="Q826" s="38">
        <f>IFERROR(VLOOKUP(E826,$Y$50:$Z$63,2),"")</f>
        <v>10</v>
      </c>
      <c r="R826" s="37"/>
      <c r="S826" s="39"/>
    </row>
    <row r="827" spans="1:19" s="40" customFormat="1" x14ac:dyDescent="0.25">
      <c r="A827" s="32">
        <f t="shared" si="12"/>
        <v>816</v>
      </c>
      <c r="B827" s="54">
        <v>20180416071147</v>
      </c>
      <c r="C827" s="50">
        <v>43206</v>
      </c>
      <c r="D827" s="48" t="s">
        <v>124</v>
      </c>
      <c r="E827" s="48" t="s">
        <v>85</v>
      </c>
      <c r="F827" s="48" t="s">
        <v>109</v>
      </c>
      <c r="G827" s="48" t="s">
        <v>126</v>
      </c>
      <c r="H827" s="48" t="s">
        <v>44</v>
      </c>
      <c r="I827" s="49">
        <v>43217</v>
      </c>
      <c r="J827" s="48" t="s">
        <v>120</v>
      </c>
      <c r="K827" s="22">
        <f>IFERROR(WORKDAY(C827,Q827,DiasNOLaborables),"")</f>
        <v>43220</v>
      </c>
      <c r="L827" s="34" t="str">
        <f>+IF(C827="","",IF(I827="","",(IF(I827&lt;=K827,"A TIEMPO","FUERA DE TIEMPO"))))</f>
        <v>A TIEMPO</v>
      </c>
      <c r="M827" s="34">
        <f>IF(I827="","",NETWORKDAYS(Hoja1!C827+1,Hoja1!I827,DiasNOLaborables))</f>
        <v>9</v>
      </c>
      <c r="N827" s="35" t="str">
        <f>IF(NETWORKDAYS(K827+1,I827,DiasNOLaborables)&lt;=0,"",NETWORKDAYS(K827+1,I827,DiasNOLaborables))</f>
        <v/>
      </c>
      <c r="O827" s="36"/>
      <c r="P827" s="37"/>
      <c r="Q827" s="38">
        <f>IFERROR(VLOOKUP(E827,$Y$50:$Z$63,2),"")</f>
        <v>10</v>
      </c>
      <c r="R827" s="37"/>
      <c r="S827" s="39"/>
    </row>
    <row r="828" spans="1:19" s="40" customFormat="1" x14ac:dyDescent="0.25">
      <c r="A828" s="32">
        <f t="shared" si="12"/>
        <v>817</v>
      </c>
      <c r="B828" s="54">
        <v>20180416001027</v>
      </c>
      <c r="C828" s="50">
        <v>43206</v>
      </c>
      <c r="D828" s="48" t="s">
        <v>124</v>
      </c>
      <c r="E828" s="48" t="s">
        <v>85</v>
      </c>
      <c r="F828" s="48" t="s">
        <v>109</v>
      </c>
      <c r="G828" s="48" t="s">
        <v>126</v>
      </c>
      <c r="H828" s="48" t="s">
        <v>44</v>
      </c>
      <c r="I828" s="49">
        <v>43217</v>
      </c>
      <c r="J828" s="48" t="s">
        <v>120</v>
      </c>
      <c r="K828" s="22">
        <f>IFERROR(WORKDAY(C828,Q828,DiasNOLaborables),"")</f>
        <v>43220</v>
      </c>
      <c r="L828" s="34" t="str">
        <f>+IF(C828="","",IF(I828="","",(IF(I828&lt;=K828,"A TIEMPO","FUERA DE TIEMPO"))))</f>
        <v>A TIEMPO</v>
      </c>
      <c r="M828" s="34">
        <f>IF(I828="","",NETWORKDAYS(Hoja1!C828+1,Hoja1!I828,DiasNOLaborables))</f>
        <v>9</v>
      </c>
      <c r="N828" s="35" t="str">
        <f>IF(NETWORKDAYS(K828+1,I828,DiasNOLaborables)&lt;=0,"",NETWORKDAYS(K828+1,I828,DiasNOLaborables))</f>
        <v/>
      </c>
      <c r="O828" s="36"/>
      <c r="P828" s="37"/>
      <c r="Q828" s="38">
        <f>IFERROR(VLOOKUP(E828,$Y$50:$Z$63,2),"")</f>
        <v>10</v>
      </c>
      <c r="R828" s="37"/>
      <c r="S828" s="39"/>
    </row>
    <row r="829" spans="1:19" s="40" customFormat="1" x14ac:dyDescent="0.25">
      <c r="A829" s="32">
        <f t="shared" si="12"/>
        <v>818</v>
      </c>
      <c r="B829" s="54">
        <v>20180416143503</v>
      </c>
      <c r="C829" s="50">
        <v>43206</v>
      </c>
      <c r="D829" s="48" t="s">
        <v>124</v>
      </c>
      <c r="E829" s="48" t="s">
        <v>85</v>
      </c>
      <c r="F829" s="48" t="s">
        <v>109</v>
      </c>
      <c r="G829" s="48" t="s">
        <v>126</v>
      </c>
      <c r="H829" s="48" t="s">
        <v>44</v>
      </c>
      <c r="I829" s="49">
        <v>43217</v>
      </c>
      <c r="J829" s="48" t="s">
        <v>120</v>
      </c>
      <c r="K829" s="22">
        <f>IFERROR(WORKDAY(C829,Q829,DiasNOLaborables),"")</f>
        <v>43220</v>
      </c>
      <c r="L829" s="34" t="str">
        <f>+IF(C829="","",IF(I829="","",(IF(I829&lt;=K829,"A TIEMPO","FUERA DE TIEMPO"))))</f>
        <v>A TIEMPO</v>
      </c>
      <c r="M829" s="34">
        <f>IF(I829="","",NETWORKDAYS(Hoja1!C829+1,Hoja1!I829,DiasNOLaborables))</f>
        <v>9</v>
      </c>
      <c r="N829" s="35" t="str">
        <f>IF(NETWORKDAYS(K829+1,I829,DiasNOLaborables)&lt;=0,"",NETWORKDAYS(K829+1,I829,DiasNOLaborables))</f>
        <v/>
      </c>
      <c r="O829" s="36"/>
      <c r="P829" s="37"/>
      <c r="Q829" s="38">
        <f>IFERROR(VLOOKUP(E829,$Y$50:$Z$63,2),"")</f>
        <v>10</v>
      </c>
      <c r="R829" s="37"/>
      <c r="S829" s="39"/>
    </row>
    <row r="830" spans="1:19" s="40" customFormat="1" x14ac:dyDescent="0.25">
      <c r="A830" s="32">
        <f t="shared" si="12"/>
        <v>819</v>
      </c>
      <c r="B830" s="54">
        <v>20180416142754</v>
      </c>
      <c r="C830" s="50">
        <v>43206</v>
      </c>
      <c r="D830" s="48" t="s">
        <v>124</v>
      </c>
      <c r="E830" s="48" t="s">
        <v>85</v>
      </c>
      <c r="F830" s="48" t="s">
        <v>109</v>
      </c>
      <c r="G830" s="48" t="s">
        <v>126</v>
      </c>
      <c r="H830" s="48" t="s">
        <v>44</v>
      </c>
      <c r="I830" s="49">
        <v>43217</v>
      </c>
      <c r="J830" s="48" t="s">
        <v>120</v>
      </c>
      <c r="K830" s="22">
        <f>IFERROR(WORKDAY(C830,Q830,DiasNOLaborables),"")</f>
        <v>43220</v>
      </c>
      <c r="L830" s="34" t="str">
        <f>+IF(C830="","",IF(I830="","",(IF(I830&lt;=K830,"A TIEMPO","FUERA DE TIEMPO"))))</f>
        <v>A TIEMPO</v>
      </c>
      <c r="M830" s="34">
        <f>IF(I830="","",NETWORKDAYS(Hoja1!C830+1,Hoja1!I830,DiasNOLaborables))</f>
        <v>9</v>
      </c>
      <c r="N830" s="35" t="str">
        <f>IF(NETWORKDAYS(K830+1,I830,DiasNOLaborables)&lt;=0,"",NETWORKDAYS(K830+1,I830,DiasNOLaborables))</f>
        <v/>
      </c>
      <c r="O830" s="36"/>
      <c r="P830" s="37"/>
      <c r="Q830" s="38">
        <f>IFERROR(VLOOKUP(E830,$Y$50:$Z$63,2),"")</f>
        <v>10</v>
      </c>
      <c r="R830" s="37"/>
      <c r="S830" s="39"/>
    </row>
    <row r="831" spans="1:19" s="40" customFormat="1" x14ac:dyDescent="0.25">
      <c r="A831" s="32">
        <f t="shared" si="12"/>
        <v>820</v>
      </c>
      <c r="B831" s="54">
        <v>20180416142110</v>
      </c>
      <c r="C831" s="50">
        <v>43206</v>
      </c>
      <c r="D831" s="48" t="s">
        <v>124</v>
      </c>
      <c r="E831" s="48" t="s">
        <v>85</v>
      </c>
      <c r="F831" s="48" t="s">
        <v>109</v>
      </c>
      <c r="G831" s="48" t="s">
        <v>126</v>
      </c>
      <c r="H831" s="48" t="s">
        <v>44</v>
      </c>
      <c r="I831" s="49">
        <v>43217</v>
      </c>
      <c r="J831" s="48" t="s">
        <v>120</v>
      </c>
      <c r="K831" s="22">
        <f>IFERROR(WORKDAY(C831,Q831,DiasNOLaborables),"")</f>
        <v>43220</v>
      </c>
      <c r="L831" s="34" t="str">
        <f>+IF(C831="","",IF(I831="","",(IF(I831&lt;=K831,"A TIEMPO","FUERA DE TIEMPO"))))</f>
        <v>A TIEMPO</v>
      </c>
      <c r="M831" s="34">
        <f>IF(I831="","",NETWORKDAYS(Hoja1!C831+1,Hoja1!I831,DiasNOLaborables))</f>
        <v>9</v>
      </c>
      <c r="N831" s="35" t="str">
        <f>IF(NETWORKDAYS(K831+1,I831,DiasNOLaborables)&lt;=0,"",NETWORKDAYS(K831+1,I831,DiasNOLaborables))</f>
        <v/>
      </c>
      <c r="O831" s="36"/>
      <c r="P831" s="37"/>
      <c r="Q831" s="38">
        <f>IFERROR(VLOOKUP(E831,$Y$50:$Z$63,2),"")</f>
        <v>10</v>
      </c>
      <c r="R831" s="37"/>
      <c r="S831" s="39"/>
    </row>
    <row r="832" spans="1:19" s="40" customFormat="1" x14ac:dyDescent="0.25">
      <c r="A832" s="32">
        <f t="shared" si="12"/>
        <v>821</v>
      </c>
      <c r="B832" s="54">
        <v>20180416140726</v>
      </c>
      <c r="C832" s="50">
        <v>43206</v>
      </c>
      <c r="D832" s="48" t="s">
        <v>124</v>
      </c>
      <c r="E832" s="48" t="s">
        <v>85</v>
      </c>
      <c r="F832" s="48" t="s">
        <v>109</v>
      </c>
      <c r="G832" s="48" t="s">
        <v>126</v>
      </c>
      <c r="H832" s="48" t="s">
        <v>44</v>
      </c>
      <c r="I832" s="49">
        <v>43217</v>
      </c>
      <c r="J832" s="48" t="s">
        <v>120</v>
      </c>
      <c r="K832" s="22">
        <f>IFERROR(WORKDAY(C832,Q832,DiasNOLaborables),"")</f>
        <v>43220</v>
      </c>
      <c r="L832" s="34" t="str">
        <f>+IF(C832="","",IF(I832="","",(IF(I832&lt;=K832,"A TIEMPO","FUERA DE TIEMPO"))))</f>
        <v>A TIEMPO</v>
      </c>
      <c r="M832" s="34">
        <f>IF(I832="","",NETWORKDAYS(Hoja1!C832+1,Hoja1!I832,DiasNOLaborables))</f>
        <v>9</v>
      </c>
      <c r="N832" s="35" t="str">
        <f>IF(NETWORKDAYS(K832+1,I832,DiasNOLaborables)&lt;=0,"",NETWORKDAYS(K832+1,I832,DiasNOLaborables))</f>
        <v/>
      </c>
      <c r="O832" s="36"/>
      <c r="P832" s="37"/>
      <c r="Q832" s="38">
        <f>IFERROR(VLOOKUP(E832,$Y$50:$Z$63,2),"")</f>
        <v>10</v>
      </c>
      <c r="R832" s="37"/>
      <c r="S832" s="39"/>
    </row>
    <row r="833" spans="1:19" s="40" customFormat="1" x14ac:dyDescent="0.25">
      <c r="A833" s="32">
        <f t="shared" si="12"/>
        <v>822</v>
      </c>
      <c r="B833" s="54">
        <v>20180416140217</v>
      </c>
      <c r="C833" s="50">
        <v>43206</v>
      </c>
      <c r="D833" s="48" t="s">
        <v>124</v>
      </c>
      <c r="E833" s="48" t="s">
        <v>85</v>
      </c>
      <c r="F833" s="48" t="s">
        <v>109</v>
      </c>
      <c r="G833" s="48" t="s">
        <v>126</v>
      </c>
      <c r="H833" s="48" t="s">
        <v>44</v>
      </c>
      <c r="I833" s="49">
        <v>43217</v>
      </c>
      <c r="J833" s="48" t="s">
        <v>120</v>
      </c>
      <c r="K833" s="22">
        <f>IFERROR(WORKDAY(C833,Q833,DiasNOLaborables),"")</f>
        <v>43220</v>
      </c>
      <c r="L833" s="34" t="str">
        <f>+IF(C833="","",IF(I833="","",(IF(I833&lt;=K833,"A TIEMPO","FUERA DE TIEMPO"))))</f>
        <v>A TIEMPO</v>
      </c>
      <c r="M833" s="34">
        <f>IF(I833="","",NETWORKDAYS(Hoja1!C833+1,Hoja1!I833,DiasNOLaborables))</f>
        <v>9</v>
      </c>
      <c r="N833" s="35" t="str">
        <f>IF(NETWORKDAYS(K833+1,I833,DiasNOLaborables)&lt;=0,"",NETWORKDAYS(K833+1,I833,DiasNOLaborables))</f>
        <v/>
      </c>
      <c r="O833" s="36"/>
      <c r="P833" s="37"/>
      <c r="Q833" s="38">
        <f>IFERROR(VLOOKUP(E833,$Y$50:$Z$63,2),"")</f>
        <v>10</v>
      </c>
      <c r="R833" s="37"/>
      <c r="S833" s="39"/>
    </row>
    <row r="834" spans="1:19" s="40" customFormat="1" x14ac:dyDescent="0.25">
      <c r="A834" s="32">
        <f t="shared" si="12"/>
        <v>823</v>
      </c>
      <c r="B834" s="54">
        <v>20180416135921</v>
      </c>
      <c r="C834" s="50">
        <v>43206</v>
      </c>
      <c r="D834" s="48" t="s">
        <v>124</v>
      </c>
      <c r="E834" s="48" t="s">
        <v>85</v>
      </c>
      <c r="F834" s="48" t="s">
        <v>109</v>
      </c>
      <c r="G834" s="48" t="s">
        <v>126</v>
      </c>
      <c r="H834" s="48" t="s">
        <v>44</v>
      </c>
      <c r="I834" s="49">
        <v>43217</v>
      </c>
      <c r="J834" s="48" t="s">
        <v>120</v>
      </c>
      <c r="K834" s="22">
        <f>IFERROR(WORKDAY(C834,Q834,DiasNOLaborables),"")</f>
        <v>43220</v>
      </c>
      <c r="L834" s="34" t="str">
        <f>+IF(C834="","",IF(I834="","",(IF(I834&lt;=K834,"A TIEMPO","FUERA DE TIEMPO"))))</f>
        <v>A TIEMPO</v>
      </c>
      <c r="M834" s="34">
        <f>IF(I834="","",NETWORKDAYS(Hoja1!C834+1,Hoja1!I834,DiasNOLaborables))</f>
        <v>9</v>
      </c>
      <c r="N834" s="35" t="str">
        <f>IF(NETWORKDAYS(K834+1,I834,DiasNOLaborables)&lt;=0,"",NETWORKDAYS(K834+1,I834,DiasNOLaborables))</f>
        <v/>
      </c>
      <c r="O834" s="36"/>
      <c r="P834" s="37"/>
      <c r="Q834" s="38">
        <f>IFERROR(VLOOKUP(E834,$Y$50:$Z$63,2),"")</f>
        <v>10</v>
      </c>
      <c r="R834" s="37"/>
      <c r="S834" s="39"/>
    </row>
    <row r="835" spans="1:19" s="40" customFormat="1" x14ac:dyDescent="0.25">
      <c r="A835" s="32">
        <f t="shared" si="12"/>
        <v>824</v>
      </c>
      <c r="B835" s="54">
        <v>20180416132838</v>
      </c>
      <c r="C835" s="50">
        <v>43206</v>
      </c>
      <c r="D835" s="48" t="s">
        <v>124</v>
      </c>
      <c r="E835" s="48" t="s">
        <v>85</v>
      </c>
      <c r="F835" s="48" t="s">
        <v>109</v>
      </c>
      <c r="G835" s="48" t="s">
        <v>126</v>
      </c>
      <c r="H835" s="48" t="s">
        <v>44</v>
      </c>
      <c r="I835" s="49">
        <v>43217</v>
      </c>
      <c r="J835" s="48" t="s">
        <v>120</v>
      </c>
      <c r="K835" s="22">
        <f>IFERROR(WORKDAY(C835,Q835,DiasNOLaborables),"")</f>
        <v>43220</v>
      </c>
      <c r="L835" s="34" t="str">
        <f>+IF(C835="","",IF(I835="","",(IF(I835&lt;=K835,"A TIEMPO","FUERA DE TIEMPO"))))</f>
        <v>A TIEMPO</v>
      </c>
      <c r="M835" s="34">
        <f>IF(I835="","",NETWORKDAYS(Hoja1!C835+1,Hoja1!I835,DiasNOLaborables))</f>
        <v>9</v>
      </c>
      <c r="N835" s="35" t="str">
        <f>IF(NETWORKDAYS(K835+1,I835,DiasNOLaborables)&lt;=0,"",NETWORKDAYS(K835+1,I835,DiasNOLaborables))</f>
        <v/>
      </c>
      <c r="O835" s="36"/>
      <c r="P835" s="37"/>
      <c r="Q835" s="38">
        <f>IFERROR(VLOOKUP(E835,$Y$50:$Z$63,2),"")</f>
        <v>10</v>
      </c>
      <c r="R835" s="37"/>
      <c r="S835" s="39"/>
    </row>
    <row r="836" spans="1:19" s="40" customFormat="1" x14ac:dyDescent="0.25">
      <c r="A836" s="32">
        <f t="shared" si="12"/>
        <v>825</v>
      </c>
      <c r="B836" s="54">
        <v>20180416130103</v>
      </c>
      <c r="C836" s="50">
        <v>43206</v>
      </c>
      <c r="D836" s="48" t="s">
        <v>124</v>
      </c>
      <c r="E836" s="48" t="s">
        <v>85</v>
      </c>
      <c r="F836" s="48" t="s">
        <v>109</v>
      </c>
      <c r="G836" s="48" t="s">
        <v>126</v>
      </c>
      <c r="H836" s="48" t="s">
        <v>44</v>
      </c>
      <c r="I836" s="49">
        <v>43217</v>
      </c>
      <c r="J836" s="48" t="s">
        <v>120</v>
      </c>
      <c r="K836" s="22">
        <f>IFERROR(WORKDAY(C836,Q836,DiasNOLaborables),"")</f>
        <v>43220</v>
      </c>
      <c r="L836" s="34" t="str">
        <f>+IF(C836="","",IF(I836="","",(IF(I836&lt;=K836,"A TIEMPO","FUERA DE TIEMPO"))))</f>
        <v>A TIEMPO</v>
      </c>
      <c r="M836" s="34">
        <f>IF(I836="","",NETWORKDAYS(Hoja1!C836+1,Hoja1!I836,DiasNOLaborables))</f>
        <v>9</v>
      </c>
      <c r="N836" s="35" t="str">
        <f>IF(NETWORKDAYS(K836+1,I836,DiasNOLaborables)&lt;=0,"",NETWORKDAYS(K836+1,I836,DiasNOLaborables))</f>
        <v/>
      </c>
      <c r="O836" s="36"/>
      <c r="P836" s="37"/>
      <c r="Q836" s="38">
        <f>IFERROR(VLOOKUP(E836,$Y$50:$Z$63,2),"")</f>
        <v>10</v>
      </c>
      <c r="R836" s="37"/>
      <c r="S836" s="39"/>
    </row>
    <row r="837" spans="1:19" s="40" customFormat="1" x14ac:dyDescent="0.25">
      <c r="A837" s="32">
        <f t="shared" si="12"/>
        <v>826</v>
      </c>
      <c r="B837" s="54">
        <v>20180416125658</v>
      </c>
      <c r="C837" s="50">
        <v>43206</v>
      </c>
      <c r="D837" s="48" t="s">
        <v>124</v>
      </c>
      <c r="E837" s="48" t="s">
        <v>85</v>
      </c>
      <c r="F837" s="48" t="s">
        <v>109</v>
      </c>
      <c r="G837" s="48" t="s">
        <v>126</v>
      </c>
      <c r="H837" s="48" t="s">
        <v>44</v>
      </c>
      <c r="I837" s="49">
        <v>43217</v>
      </c>
      <c r="J837" s="48" t="s">
        <v>120</v>
      </c>
      <c r="K837" s="22">
        <f>IFERROR(WORKDAY(C837,Q837,DiasNOLaborables),"")</f>
        <v>43220</v>
      </c>
      <c r="L837" s="34" t="str">
        <f>+IF(C837="","",IF(I837="","",(IF(I837&lt;=K837,"A TIEMPO","FUERA DE TIEMPO"))))</f>
        <v>A TIEMPO</v>
      </c>
      <c r="M837" s="34">
        <f>IF(I837="","",NETWORKDAYS(Hoja1!C837+1,Hoja1!I837,DiasNOLaborables))</f>
        <v>9</v>
      </c>
      <c r="N837" s="35" t="str">
        <f>IF(NETWORKDAYS(K837+1,I837,DiasNOLaborables)&lt;=0,"",NETWORKDAYS(K837+1,I837,DiasNOLaborables))</f>
        <v/>
      </c>
      <c r="O837" s="36"/>
      <c r="P837" s="37"/>
      <c r="Q837" s="38">
        <f>IFERROR(VLOOKUP(E837,$Y$50:$Z$63,2),"")</f>
        <v>10</v>
      </c>
      <c r="R837" s="37"/>
      <c r="S837" s="39"/>
    </row>
    <row r="838" spans="1:19" s="40" customFormat="1" x14ac:dyDescent="0.25">
      <c r="A838" s="32">
        <f t="shared" si="12"/>
        <v>827</v>
      </c>
      <c r="B838" s="54">
        <v>20180416152522</v>
      </c>
      <c r="C838" s="50">
        <v>43206</v>
      </c>
      <c r="D838" s="48" t="s">
        <v>124</v>
      </c>
      <c r="E838" s="48" t="s">
        <v>85</v>
      </c>
      <c r="F838" s="48" t="s">
        <v>109</v>
      </c>
      <c r="G838" s="48" t="s">
        <v>126</v>
      </c>
      <c r="H838" s="48" t="s">
        <v>44</v>
      </c>
      <c r="I838" s="49">
        <v>43217</v>
      </c>
      <c r="J838" s="48" t="s">
        <v>120</v>
      </c>
      <c r="K838" s="22">
        <f>IFERROR(WORKDAY(C838,Q838,DiasNOLaborables),"")</f>
        <v>43220</v>
      </c>
      <c r="L838" s="34" t="str">
        <f>+IF(C838="","",IF(I838="","",(IF(I838&lt;=K838,"A TIEMPO","FUERA DE TIEMPO"))))</f>
        <v>A TIEMPO</v>
      </c>
      <c r="M838" s="34">
        <f>IF(I838="","",NETWORKDAYS(Hoja1!C838+1,Hoja1!I838,DiasNOLaborables))</f>
        <v>9</v>
      </c>
      <c r="N838" s="35" t="str">
        <f>IF(NETWORKDAYS(K838+1,I838,DiasNOLaborables)&lt;=0,"",NETWORKDAYS(K838+1,I838,DiasNOLaborables))</f>
        <v/>
      </c>
      <c r="O838" s="36"/>
      <c r="P838" s="37"/>
      <c r="Q838" s="38">
        <f>IFERROR(VLOOKUP(E838,$Y$50:$Z$63,2),"")</f>
        <v>10</v>
      </c>
      <c r="R838" s="37"/>
      <c r="S838" s="39"/>
    </row>
    <row r="839" spans="1:19" s="40" customFormat="1" x14ac:dyDescent="0.25">
      <c r="A839" s="32">
        <f t="shared" si="12"/>
        <v>828</v>
      </c>
      <c r="B839" s="54">
        <v>20180416151730</v>
      </c>
      <c r="C839" s="50">
        <v>43206</v>
      </c>
      <c r="D839" s="48" t="s">
        <v>124</v>
      </c>
      <c r="E839" s="48" t="s">
        <v>85</v>
      </c>
      <c r="F839" s="48" t="s">
        <v>109</v>
      </c>
      <c r="G839" s="48" t="s">
        <v>126</v>
      </c>
      <c r="H839" s="48" t="s">
        <v>44</v>
      </c>
      <c r="I839" s="49">
        <v>43217</v>
      </c>
      <c r="J839" s="48" t="s">
        <v>120</v>
      </c>
      <c r="K839" s="22">
        <f>IFERROR(WORKDAY(C839,Q839,DiasNOLaborables),"")</f>
        <v>43220</v>
      </c>
      <c r="L839" s="34" t="str">
        <f>+IF(C839="","",IF(I839="","",(IF(I839&lt;=K839,"A TIEMPO","FUERA DE TIEMPO"))))</f>
        <v>A TIEMPO</v>
      </c>
      <c r="M839" s="34">
        <f>IF(I839="","",NETWORKDAYS(Hoja1!C839+1,Hoja1!I839,DiasNOLaborables))</f>
        <v>9</v>
      </c>
      <c r="N839" s="35" t="str">
        <f>IF(NETWORKDAYS(K839+1,I839,DiasNOLaborables)&lt;=0,"",NETWORKDAYS(K839+1,I839,DiasNOLaborables))</f>
        <v/>
      </c>
      <c r="O839" s="36"/>
      <c r="P839" s="37"/>
      <c r="Q839" s="38">
        <f>IFERROR(VLOOKUP(E839,$Y$50:$Z$63,2),"")</f>
        <v>10</v>
      </c>
      <c r="R839" s="37"/>
      <c r="S839" s="39"/>
    </row>
    <row r="840" spans="1:19" s="40" customFormat="1" x14ac:dyDescent="0.25">
      <c r="A840" s="32">
        <f t="shared" si="12"/>
        <v>829</v>
      </c>
      <c r="B840" s="54">
        <v>20180416151728</v>
      </c>
      <c r="C840" s="50">
        <v>43206</v>
      </c>
      <c r="D840" s="48" t="s">
        <v>124</v>
      </c>
      <c r="E840" s="48" t="s">
        <v>85</v>
      </c>
      <c r="F840" s="48" t="s">
        <v>109</v>
      </c>
      <c r="G840" s="48" t="s">
        <v>126</v>
      </c>
      <c r="H840" s="48" t="s">
        <v>44</v>
      </c>
      <c r="I840" s="49">
        <v>43217</v>
      </c>
      <c r="J840" s="48" t="s">
        <v>120</v>
      </c>
      <c r="K840" s="22">
        <f>IFERROR(WORKDAY(C840,Q840,DiasNOLaborables),"")</f>
        <v>43220</v>
      </c>
      <c r="L840" s="34" t="str">
        <f>+IF(C840="","",IF(I840="","",(IF(I840&lt;=K840,"A TIEMPO","FUERA DE TIEMPO"))))</f>
        <v>A TIEMPO</v>
      </c>
      <c r="M840" s="34">
        <f>IF(I840="","",NETWORKDAYS(Hoja1!C840+1,Hoja1!I840,DiasNOLaborables))</f>
        <v>9</v>
      </c>
      <c r="N840" s="35" t="str">
        <f>IF(NETWORKDAYS(K840+1,I840,DiasNOLaborables)&lt;=0,"",NETWORKDAYS(K840+1,I840,DiasNOLaborables))</f>
        <v/>
      </c>
      <c r="O840" s="36"/>
      <c r="P840" s="37"/>
      <c r="Q840" s="38">
        <f>IFERROR(VLOOKUP(E840,$Y$50:$Z$63,2),"")</f>
        <v>10</v>
      </c>
      <c r="R840" s="37"/>
      <c r="S840" s="39"/>
    </row>
    <row r="841" spans="1:19" s="40" customFormat="1" x14ac:dyDescent="0.25">
      <c r="A841" s="32">
        <f t="shared" si="12"/>
        <v>830</v>
      </c>
      <c r="B841" s="54">
        <v>20180416151554</v>
      </c>
      <c r="C841" s="50">
        <v>43206</v>
      </c>
      <c r="D841" s="48" t="s">
        <v>124</v>
      </c>
      <c r="E841" s="48" t="s">
        <v>85</v>
      </c>
      <c r="F841" s="48" t="s">
        <v>109</v>
      </c>
      <c r="G841" s="48" t="s">
        <v>126</v>
      </c>
      <c r="H841" s="48" t="s">
        <v>44</v>
      </c>
      <c r="I841" s="49">
        <v>43217</v>
      </c>
      <c r="J841" s="48" t="s">
        <v>120</v>
      </c>
      <c r="K841" s="22">
        <f>IFERROR(WORKDAY(C841,Q841,DiasNOLaborables),"")</f>
        <v>43220</v>
      </c>
      <c r="L841" s="34" t="str">
        <f>+IF(C841="","",IF(I841="","",(IF(I841&lt;=K841,"A TIEMPO","FUERA DE TIEMPO"))))</f>
        <v>A TIEMPO</v>
      </c>
      <c r="M841" s="34">
        <f>IF(I841="","",NETWORKDAYS(Hoja1!C841+1,Hoja1!I841,DiasNOLaborables))</f>
        <v>9</v>
      </c>
      <c r="N841" s="35" t="str">
        <f>IF(NETWORKDAYS(K841+1,I841,DiasNOLaborables)&lt;=0,"",NETWORKDAYS(K841+1,I841,DiasNOLaborables))</f>
        <v/>
      </c>
      <c r="O841" s="36"/>
      <c r="P841" s="37"/>
      <c r="Q841" s="38">
        <f>IFERROR(VLOOKUP(E841,$Y$50:$Z$63,2),"")</f>
        <v>10</v>
      </c>
      <c r="R841" s="37"/>
      <c r="S841" s="39"/>
    </row>
    <row r="842" spans="1:19" s="40" customFormat="1" x14ac:dyDescent="0.25">
      <c r="A842" s="32">
        <f t="shared" si="12"/>
        <v>831</v>
      </c>
      <c r="B842" s="54">
        <v>20180416150738</v>
      </c>
      <c r="C842" s="50">
        <v>43206</v>
      </c>
      <c r="D842" s="48" t="s">
        <v>124</v>
      </c>
      <c r="E842" s="48" t="s">
        <v>85</v>
      </c>
      <c r="F842" s="48" t="s">
        <v>109</v>
      </c>
      <c r="G842" s="48" t="s">
        <v>126</v>
      </c>
      <c r="H842" s="48" t="s">
        <v>44</v>
      </c>
      <c r="I842" s="49">
        <v>43217</v>
      </c>
      <c r="J842" s="48" t="s">
        <v>120</v>
      </c>
      <c r="K842" s="22">
        <f>IFERROR(WORKDAY(C842,Q842,DiasNOLaborables),"")</f>
        <v>43220</v>
      </c>
      <c r="L842" s="34" t="str">
        <f>+IF(C842="","",IF(I842="","",(IF(I842&lt;=K842,"A TIEMPO","FUERA DE TIEMPO"))))</f>
        <v>A TIEMPO</v>
      </c>
      <c r="M842" s="34">
        <f>IF(I842="","",NETWORKDAYS(Hoja1!C842+1,Hoja1!I842,DiasNOLaborables))</f>
        <v>9</v>
      </c>
      <c r="N842" s="35" t="str">
        <f>IF(NETWORKDAYS(K842+1,I842,DiasNOLaborables)&lt;=0,"",NETWORKDAYS(K842+1,I842,DiasNOLaborables))</f>
        <v/>
      </c>
      <c r="O842" s="36"/>
      <c r="P842" s="37"/>
      <c r="Q842" s="38">
        <f>IFERROR(VLOOKUP(E842,$Y$50:$Z$63,2),"")</f>
        <v>10</v>
      </c>
      <c r="R842" s="37"/>
      <c r="S842" s="39"/>
    </row>
    <row r="843" spans="1:19" s="40" customFormat="1" x14ac:dyDescent="0.25">
      <c r="A843" s="32">
        <f t="shared" si="12"/>
        <v>832</v>
      </c>
      <c r="B843" s="54">
        <v>20180416150414</v>
      </c>
      <c r="C843" s="50">
        <v>43206</v>
      </c>
      <c r="D843" s="48" t="s">
        <v>124</v>
      </c>
      <c r="E843" s="48" t="s">
        <v>85</v>
      </c>
      <c r="F843" s="48" t="s">
        <v>109</v>
      </c>
      <c r="G843" s="48" t="s">
        <v>126</v>
      </c>
      <c r="H843" s="48" t="s">
        <v>44</v>
      </c>
      <c r="I843" s="49">
        <v>43217</v>
      </c>
      <c r="J843" s="48" t="s">
        <v>120</v>
      </c>
      <c r="K843" s="22">
        <f>IFERROR(WORKDAY(C843,Q843,DiasNOLaborables),"")</f>
        <v>43220</v>
      </c>
      <c r="L843" s="34" t="str">
        <f>+IF(C843="","",IF(I843="","",(IF(I843&lt;=K843,"A TIEMPO","FUERA DE TIEMPO"))))</f>
        <v>A TIEMPO</v>
      </c>
      <c r="M843" s="34">
        <f>IF(I843="","",NETWORKDAYS(Hoja1!C843+1,Hoja1!I843,DiasNOLaborables))</f>
        <v>9</v>
      </c>
      <c r="N843" s="35" t="str">
        <f>IF(NETWORKDAYS(K843+1,I843,DiasNOLaborables)&lt;=0,"",NETWORKDAYS(K843+1,I843,DiasNOLaborables))</f>
        <v/>
      </c>
      <c r="O843" s="36"/>
      <c r="P843" s="37"/>
      <c r="Q843" s="38">
        <f>IFERROR(VLOOKUP(E843,$Y$50:$Z$63,2),"")</f>
        <v>10</v>
      </c>
      <c r="R843" s="37"/>
      <c r="S843" s="39"/>
    </row>
    <row r="844" spans="1:19" s="40" customFormat="1" x14ac:dyDescent="0.25">
      <c r="A844" s="32">
        <f t="shared" si="12"/>
        <v>833</v>
      </c>
      <c r="B844" s="54">
        <v>20180416150359</v>
      </c>
      <c r="C844" s="50">
        <v>43206</v>
      </c>
      <c r="D844" s="48" t="s">
        <v>124</v>
      </c>
      <c r="E844" s="48" t="s">
        <v>85</v>
      </c>
      <c r="F844" s="48" t="s">
        <v>109</v>
      </c>
      <c r="G844" s="48" t="s">
        <v>126</v>
      </c>
      <c r="H844" s="48" t="s">
        <v>44</v>
      </c>
      <c r="I844" s="49">
        <v>43217</v>
      </c>
      <c r="J844" s="48" t="s">
        <v>120</v>
      </c>
      <c r="K844" s="22">
        <f>IFERROR(WORKDAY(C844,Q844,DiasNOLaborables),"")</f>
        <v>43220</v>
      </c>
      <c r="L844" s="34" t="str">
        <f>+IF(C844="","",IF(I844="","",(IF(I844&lt;=K844,"A TIEMPO","FUERA DE TIEMPO"))))</f>
        <v>A TIEMPO</v>
      </c>
      <c r="M844" s="34">
        <f>IF(I844="","",NETWORKDAYS(Hoja1!C844+1,Hoja1!I844,DiasNOLaborables))</f>
        <v>9</v>
      </c>
      <c r="N844" s="35" t="str">
        <f>IF(NETWORKDAYS(K844+1,I844,DiasNOLaborables)&lt;=0,"",NETWORKDAYS(K844+1,I844,DiasNOLaborables))</f>
        <v/>
      </c>
      <c r="O844" s="36"/>
      <c r="P844" s="37"/>
      <c r="Q844" s="38">
        <f>IFERROR(VLOOKUP(E844,$Y$50:$Z$63,2),"")</f>
        <v>10</v>
      </c>
      <c r="R844" s="37"/>
      <c r="S844" s="39"/>
    </row>
    <row r="845" spans="1:19" s="40" customFormat="1" x14ac:dyDescent="0.25">
      <c r="A845" s="32">
        <f t="shared" si="12"/>
        <v>834</v>
      </c>
      <c r="B845" s="54">
        <v>20180416150050</v>
      </c>
      <c r="C845" s="50">
        <v>43206</v>
      </c>
      <c r="D845" s="48" t="s">
        <v>124</v>
      </c>
      <c r="E845" s="48" t="s">
        <v>85</v>
      </c>
      <c r="F845" s="48" t="s">
        <v>109</v>
      </c>
      <c r="G845" s="48" t="s">
        <v>126</v>
      </c>
      <c r="H845" s="48" t="s">
        <v>44</v>
      </c>
      <c r="I845" s="49">
        <v>43217</v>
      </c>
      <c r="J845" s="48" t="s">
        <v>120</v>
      </c>
      <c r="K845" s="22">
        <f>IFERROR(WORKDAY(C845,Q845,DiasNOLaborables),"")</f>
        <v>43220</v>
      </c>
      <c r="L845" s="34" t="str">
        <f>+IF(C845="","",IF(I845="","",(IF(I845&lt;=K845,"A TIEMPO","FUERA DE TIEMPO"))))</f>
        <v>A TIEMPO</v>
      </c>
      <c r="M845" s="34">
        <f>IF(I845="","",NETWORKDAYS(Hoja1!C845+1,Hoja1!I845,DiasNOLaborables))</f>
        <v>9</v>
      </c>
      <c r="N845" s="35" t="str">
        <f>IF(NETWORKDAYS(K845+1,I845,DiasNOLaborables)&lt;=0,"",NETWORKDAYS(K845+1,I845,DiasNOLaborables))</f>
        <v/>
      </c>
      <c r="O845" s="36"/>
      <c r="P845" s="37"/>
      <c r="Q845" s="38">
        <f>IFERROR(VLOOKUP(E845,$Y$50:$Z$63,2),"")</f>
        <v>10</v>
      </c>
      <c r="R845" s="37"/>
      <c r="S845" s="39"/>
    </row>
    <row r="846" spans="1:19" s="40" customFormat="1" x14ac:dyDescent="0.25">
      <c r="A846" s="32">
        <f t="shared" ref="A846:A909" si="13">IF(B846&lt;&gt;"",A845+1,"")</f>
        <v>835</v>
      </c>
      <c r="B846" s="54">
        <v>20180416150002</v>
      </c>
      <c r="C846" s="50">
        <v>43206</v>
      </c>
      <c r="D846" s="48" t="s">
        <v>124</v>
      </c>
      <c r="E846" s="48" t="s">
        <v>85</v>
      </c>
      <c r="F846" s="48" t="s">
        <v>109</v>
      </c>
      <c r="G846" s="48" t="s">
        <v>126</v>
      </c>
      <c r="H846" s="48" t="s">
        <v>44</v>
      </c>
      <c r="I846" s="49">
        <v>43217</v>
      </c>
      <c r="J846" s="48" t="s">
        <v>120</v>
      </c>
      <c r="K846" s="22">
        <f>IFERROR(WORKDAY(C846,Q846,DiasNOLaborables),"")</f>
        <v>43220</v>
      </c>
      <c r="L846" s="34" t="str">
        <f>+IF(C846="","",IF(I846="","",(IF(I846&lt;=K846,"A TIEMPO","FUERA DE TIEMPO"))))</f>
        <v>A TIEMPO</v>
      </c>
      <c r="M846" s="34">
        <f>IF(I846="","",NETWORKDAYS(Hoja1!C846+1,Hoja1!I846,DiasNOLaborables))</f>
        <v>9</v>
      </c>
      <c r="N846" s="35" t="str">
        <f>IF(NETWORKDAYS(K846+1,I846,DiasNOLaborables)&lt;=0,"",NETWORKDAYS(K846+1,I846,DiasNOLaborables))</f>
        <v/>
      </c>
      <c r="O846" s="36"/>
      <c r="P846" s="37"/>
      <c r="Q846" s="38">
        <f>IFERROR(VLOOKUP(E846,$Y$50:$Z$63,2),"")</f>
        <v>10</v>
      </c>
      <c r="R846" s="37"/>
      <c r="S846" s="39"/>
    </row>
    <row r="847" spans="1:19" s="40" customFormat="1" x14ac:dyDescent="0.25">
      <c r="A847" s="32">
        <f t="shared" si="13"/>
        <v>836</v>
      </c>
      <c r="B847" s="54">
        <v>20180416145922</v>
      </c>
      <c r="C847" s="50">
        <v>43206</v>
      </c>
      <c r="D847" s="48" t="s">
        <v>124</v>
      </c>
      <c r="E847" s="48" t="s">
        <v>85</v>
      </c>
      <c r="F847" s="48" t="s">
        <v>109</v>
      </c>
      <c r="G847" s="48" t="s">
        <v>126</v>
      </c>
      <c r="H847" s="48" t="s">
        <v>44</v>
      </c>
      <c r="I847" s="49">
        <v>43217</v>
      </c>
      <c r="J847" s="48" t="s">
        <v>120</v>
      </c>
      <c r="K847" s="22">
        <f>IFERROR(WORKDAY(C847,Q847,DiasNOLaborables),"")</f>
        <v>43220</v>
      </c>
      <c r="L847" s="34" t="str">
        <f>+IF(C847="","",IF(I847="","",(IF(I847&lt;=K847,"A TIEMPO","FUERA DE TIEMPO"))))</f>
        <v>A TIEMPO</v>
      </c>
      <c r="M847" s="34">
        <f>IF(I847="","",NETWORKDAYS(Hoja1!C847+1,Hoja1!I847,DiasNOLaborables))</f>
        <v>9</v>
      </c>
      <c r="N847" s="35" t="str">
        <f>IF(NETWORKDAYS(K847+1,I847,DiasNOLaborables)&lt;=0,"",NETWORKDAYS(K847+1,I847,DiasNOLaborables))</f>
        <v/>
      </c>
      <c r="O847" s="36"/>
      <c r="P847" s="37"/>
      <c r="Q847" s="38">
        <f>IFERROR(VLOOKUP(E847,$Y$50:$Z$63,2),"")</f>
        <v>10</v>
      </c>
      <c r="R847" s="37"/>
      <c r="S847" s="39"/>
    </row>
    <row r="848" spans="1:19" s="40" customFormat="1" x14ac:dyDescent="0.25">
      <c r="A848" s="32">
        <f t="shared" si="13"/>
        <v>837</v>
      </c>
      <c r="B848" s="54">
        <v>20180416145838</v>
      </c>
      <c r="C848" s="50">
        <v>43206</v>
      </c>
      <c r="D848" s="48" t="s">
        <v>124</v>
      </c>
      <c r="E848" s="48" t="s">
        <v>85</v>
      </c>
      <c r="F848" s="48" t="s">
        <v>109</v>
      </c>
      <c r="G848" s="48" t="s">
        <v>126</v>
      </c>
      <c r="H848" s="48" t="s">
        <v>44</v>
      </c>
      <c r="I848" s="49">
        <v>43217</v>
      </c>
      <c r="J848" s="48" t="s">
        <v>120</v>
      </c>
      <c r="K848" s="22">
        <f>IFERROR(WORKDAY(C848,Q848,DiasNOLaborables),"")</f>
        <v>43220</v>
      </c>
      <c r="L848" s="34" t="str">
        <f>+IF(C848="","",IF(I848="","",(IF(I848&lt;=K848,"A TIEMPO","FUERA DE TIEMPO"))))</f>
        <v>A TIEMPO</v>
      </c>
      <c r="M848" s="34">
        <f>IF(I848="","",NETWORKDAYS(Hoja1!C848+1,Hoja1!I848,DiasNOLaborables))</f>
        <v>9</v>
      </c>
      <c r="N848" s="35" t="str">
        <f>IF(NETWORKDAYS(K848+1,I848,DiasNOLaborables)&lt;=0,"",NETWORKDAYS(K848+1,I848,DiasNOLaborables))</f>
        <v/>
      </c>
      <c r="O848" s="36"/>
      <c r="P848" s="37"/>
      <c r="Q848" s="38">
        <f>IFERROR(VLOOKUP(E848,$Y$50:$Z$63,2),"")</f>
        <v>10</v>
      </c>
      <c r="R848" s="37"/>
      <c r="S848" s="39"/>
    </row>
    <row r="849" spans="1:19" s="40" customFormat="1" x14ac:dyDescent="0.25">
      <c r="A849" s="32">
        <f t="shared" si="13"/>
        <v>838</v>
      </c>
      <c r="B849" s="54">
        <v>20180416145833</v>
      </c>
      <c r="C849" s="50">
        <v>43206</v>
      </c>
      <c r="D849" s="48" t="s">
        <v>124</v>
      </c>
      <c r="E849" s="48" t="s">
        <v>85</v>
      </c>
      <c r="F849" s="48" t="s">
        <v>109</v>
      </c>
      <c r="G849" s="48" t="s">
        <v>126</v>
      </c>
      <c r="H849" s="48" t="s">
        <v>44</v>
      </c>
      <c r="I849" s="49">
        <v>43217</v>
      </c>
      <c r="J849" s="48" t="s">
        <v>120</v>
      </c>
      <c r="K849" s="22">
        <f>IFERROR(WORKDAY(C849,Q849,DiasNOLaborables),"")</f>
        <v>43220</v>
      </c>
      <c r="L849" s="34" t="str">
        <f>+IF(C849="","",IF(I849="","",(IF(I849&lt;=K849,"A TIEMPO","FUERA DE TIEMPO"))))</f>
        <v>A TIEMPO</v>
      </c>
      <c r="M849" s="34">
        <f>IF(I849="","",NETWORKDAYS(Hoja1!C849+1,Hoja1!I849,DiasNOLaborables))</f>
        <v>9</v>
      </c>
      <c r="N849" s="35" t="str">
        <f>IF(NETWORKDAYS(K849+1,I849,DiasNOLaborables)&lt;=0,"",NETWORKDAYS(K849+1,I849,DiasNOLaborables))</f>
        <v/>
      </c>
      <c r="O849" s="36"/>
      <c r="P849" s="37"/>
      <c r="Q849" s="38">
        <f>IFERROR(VLOOKUP(E849,$Y$50:$Z$63,2),"")</f>
        <v>10</v>
      </c>
      <c r="R849" s="37"/>
      <c r="S849" s="39"/>
    </row>
    <row r="850" spans="1:19" s="40" customFormat="1" x14ac:dyDescent="0.25">
      <c r="A850" s="32">
        <f t="shared" si="13"/>
        <v>839</v>
      </c>
      <c r="B850" s="54">
        <v>20180416145324</v>
      </c>
      <c r="C850" s="50">
        <v>43206</v>
      </c>
      <c r="D850" s="48" t="s">
        <v>124</v>
      </c>
      <c r="E850" s="48" t="s">
        <v>85</v>
      </c>
      <c r="F850" s="48" t="s">
        <v>109</v>
      </c>
      <c r="G850" s="48" t="s">
        <v>126</v>
      </c>
      <c r="H850" s="48" t="s">
        <v>44</v>
      </c>
      <c r="I850" s="49">
        <v>43217</v>
      </c>
      <c r="J850" s="48" t="s">
        <v>120</v>
      </c>
      <c r="K850" s="22">
        <f>IFERROR(WORKDAY(C850,Q850,DiasNOLaborables),"")</f>
        <v>43220</v>
      </c>
      <c r="L850" s="34" t="str">
        <f>+IF(C850="","",IF(I850="","",(IF(I850&lt;=K850,"A TIEMPO","FUERA DE TIEMPO"))))</f>
        <v>A TIEMPO</v>
      </c>
      <c r="M850" s="34">
        <f>IF(I850="","",NETWORKDAYS(Hoja1!C850+1,Hoja1!I850,DiasNOLaborables))</f>
        <v>9</v>
      </c>
      <c r="N850" s="35" t="str">
        <f>IF(NETWORKDAYS(K850+1,I850,DiasNOLaborables)&lt;=0,"",NETWORKDAYS(K850+1,I850,DiasNOLaborables))</f>
        <v/>
      </c>
      <c r="O850" s="36"/>
      <c r="P850" s="37"/>
      <c r="Q850" s="38">
        <f>IFERROR(VLOOKUP(E850,$Y$50:$Z$63,2),"")</f>
        <v>10</v>
      </c>
      <c r="R850" s="37"/>
      <c r="S850" s="39"/>
    </row>
    <row r="851" spans="1:19" s="40" customFormat="1" x14ac:dyDescent="0.25">
      <c r="A851" s="32">
        <f t="shared" si="13"/>
        <v>840</v>
      </c>
      <c r="B851" s="54">
        <v>20180416145130</v>
      </c>
      <c r="C851" s="50">
        <v>43206</v>
      </c>
      <c r="D851" s="48" t="s">
        <v>124</v>
      </c>
      <c r="E851" s="48" t="s">
        <v>85</v>
      </c>
      <c r="F851" s="48" t="s">
        <v>109</v>
      </c>
      <c r="G851" s="48" t="s">
        <v>126</v>
      </c>
      <c r="H851" s="48" t="s">
        <v>44</v>
      </c>
      <c r="I851" s="49">
        <v>43217</v>
      </c>
      <c r="J851" s="48" t="s">
        <v>120</v>
      </c>
      <c r="K851" s="22">
        <f>IFERROR(WORKDAY(C851,Q851,DiasNOLaborables),"")</f>
        <v>43220</v>
      </c>
      <c r="L851" s="34" t="str">
        <f>+IF(C851="","",IF(I851="","",(IF(I851&lt;=K851,"A TIEMPO","FUERA DE TIEMPO"))))</f>
        <v>A TIEMPO</v>
      </c>
      <c r="M851" s="34">
        <f>IF(I851="","",NETWORKDAYS(Hoja1!C851+1,Hoja1!I851,DiasNOLaborables))</f>
        <v>9</v>
      </c>
      <c r="N851" s="35" t="str">
        <f>IF(NETWORKDAYS(K851+1,I851,DiasNOLaborables)&lt;=0,"",NETWORKDAYS(K851+1,I851,DiasNOLaborables))</f>
        <v/>
      </c>
      <c r="O851" s="36"/>
      <c r="P851" s="37"/>
      <c r="Q851" s="38">
        <f>IFERROR(VLOOKUP(E851,$Y$50:$Z$63,2),"")</f>
        <v>10</v>
      </c>
      <c r="R851" s="37"/>
      <c r="S851" s="39"/>
    </row>
    <row r="852" spans="1:19" s="40" customFormat="1" x14ac:dyDescent="0.25">
      <c r="A852" s="32">
        <f t="shared" si="13"/>
        <v>841</v>
      </c>
      <c r="B852" s="54">
        <v>20180416144801</v>
      </c>
      <c r="C852" s="50">
        <v>43206</v>
      </c>
      <c r="D852" s="48" t="s">
        <v>124</v>
      </c>
      <c r="E852" s="48" t="s">
        <v>85</v>
      </c>
      <c r="F852" s="48" t="s">
        <v>109</v>
      </c>
      <c r="G852" s="48" t="s">
        <v>126</v>
      </c>
      <c r="H852" s="48" t="s">
        <v>44</v>
      </c>
      <c r="I852" s="49">
        <v>43217</v>
      </c>
      <c r="J852" s="48" t="s">
        <v>120</v>
      </c>
      <c r="K852" s="22">
        <f>IFERROR(WORKDAY(C852,Q852,DiasNOLaborables),"")</f>
        <v>43220</v>
      </c>
      <c r="L852" s="34" t="str">
        <f>+IF(C852="","",IF(I852="","",(IF(I852&lt;=K852,"A TIEMPO","FUERA DE TIEMPO"))))</f>
        <v>A TIEMPO</v>
      </c>
      <c r="M852" s="34">
        <f>IF(I852="","",NETWORKDAYS(Hoja1!C852+1,Hoja1!I852,DiasNOLaborables))</f>
        <v>9</v>
      </c>
      <c r="N852" s="35" t="str">
        <f>IF(NETWORKDAYS(K852+1,I852,DiasNOLaborables)&lt;=0,"",NETWORKDAYS(K852+1,I852,DiasNOLaborables))</f>
        <v/>
      </c>
      <c r="O852" s="36"/>
      <c r="P852" s="37"/>
      <c r="Q852" s="38">
        <f>IFERROR(VLOOKUP(E852,$Y$50:$Z$63,2),"")</f>
        <v>10</v>
      </c>
      <c r="R852" s="37"/>
      <c r="S852" s="39"/>
    </row>
    <row r="853" spans="1:19" s="40" customFormat="1" x14ac:dyDescent="0.25">
      <c r="A853" s="32">
        <f t="shared" si="13"/>
        <v>842</v>
      </c>
      <c r="B853" s="54">
        <v>20180416144239</v>
      </c>
      <c r="C853" s="50">
        <v>43206</v>
      </c>
      <c r="D853" s="48" t="s">
        <v>124</v>
      </c>
      <c r="E853" s="48" t="s">
        <v>85</v>
      </c>
      <c r="F853" s="48" t="s">
        <v>109</v>
      </c>
      <c r="G853" s="48" t="s">
        <v>126</v>
      </c>
      <c r="H853" s="48" t="s">
        <v>44</v>
      </c>
      <c r="I853" s="49">
        <v>43217</v>
      </c>
      <c r="J853" s="48" t="s">
        <v>120</v>
      </c>
      <c r="K853" s="22">
        <f>IFERROR(WORKDAY(C853,Q853,DiasNOLaborables),"")</f>
        <v>43220</v>
      </c>
      <c r="L853" s="34" t="str">
        <f>+IF(C853="","",IF(I853="","",(IF(I853&lt;=K853,"A TIEMPO","FUERA DE TIEMPO"))))</f>
        <v>A TIEMPO</v>
      </c>
      <c r="M853" s="34">
        <f>IF(I853="","",NETWORKDAYS(Hoja1!C853+1,Hoja1!I853,DiasNOLaborables))</f>
        <v>9</v>
      </c>
      <c r="N853" s="35" t="str">
        <f>IF(NETWORKDAYS(K853+1,I853,DiasNOLaborables)&lt;=0,"",NETWORKDAYS(K853+1,I853,DiasNOLaborables))</f>
        <v/>
      </c>
      <c r="O853" s="36"/>
      <c r="P853" s="37"/>
      <c r="Q853" s="38">
        <f>IFERROR(VLOOKUP(E853,$Y$50:$Z$63,2),"")</f>
        <v>10</v>
      </c>
      <c r="R853" s="37"/>
      <c r="S853" s="39"/>
    </row>
    <row r="854" spans="1:19" s="40" customFormat="1" x14ac:dyDescent="0.25">
      <c r="A854" s="32">
        <f t="shared" si="13"/>
        <v>843</v>
      </c>
      <c r="B854" s="54">
        <v>20180416154356</v>
      </c>
      <c r="C854" s="50">
        <v>43206</v>
      </c>
      <c r="D854" s="48" t="s">
        <v>124</v>
      </c>
      <c r="E854" s="48" t="s">
        <v>85</v>
      </c>
      <c r="F854" s="48" t="s">
        <v>109</v>
      </c>
      <c r="G854" s="48" t="s">
        <v>126</v>
      </c>
      <c r="H854" s="48" t="s">
        <v>44</v>
      </c>
      <c r="I854" s="49">
        <v>43217</v>
      </c>
      <c r="J854" s="48" t="s">
        <v>120</v>
      </c>
      <c r="K854" s="22">
        <f>IFERROR(WORKDAY(C854,Q854,DiasNOLaborables),"")</f>
        <v>43220</v>
      </c>
      <c r="L854" s="34" t="str">
        <f>+IF(C854="","",IF(I854="","",(IF(I854&lt;=K854,"A TIEMPO","FUERA DE TIEMPO"))))</f>
        <v>A TIEMPO</v>
      </c>
      <c r="M854" s="34">
        <f>IF(I854="","",NETWORKDAYS(Hoja1!C854+1,Hoja1!I854,DiasNOLaborables))</f>
        <v>9</v>
      </c>
      <c r="N854" s="35" t="str">
        <f>IF(NETWORKDAYS(K854+1,I854,DiasNOLaborables)&lt;=0,"",NETWORKDAYS(K854+1,I854,DiasNOLaborables))</f>
        <v/>
      </c>
      <c r="O854" s="36"/>
      <c r="P854" s="37"/>
      <c r="Q854" s="38">
        <f>IFERROR(VLOOKUP(E854,$Y$50:$Z$63,2),"")</f>
        <v>10</v>
      </c>
      <c r="R854" s="37"/>
      <c r="S854" s="39"/>
    </row>
    <row r="855" spans="1:19" s="40" customFormat="1" x14ac:dyDescent="0.25">
      <c r="A855" s="32">
        <f t="shared" si="13"/>
        <v>844</v>
      </c>
      <c r="B855" s="54">
        <v>20180416154152</v>
      </c>
      <c r="C855" s="50">
        <v>43206</v>
      </c>
      <c r="D855" s="48" t="s">
        <v>124</v>
      </c>
      <c r="E855" s="48" t="s">
        <v>85</v>
      </c>
      <c r="F855" s="48" t="s">
        <v>109</v>
      </c>
      <c r="G855" s="48" t="s">
        <v>126</v>
      </c>
      <c r="H855" s="48" t="s">
        <v>44</v>
      </c>
      <c r="I855" s="49">
        <v>43217</v>
      </c>
      <c r="J855" s="48" t="s">
        <v>120</v>
      </c>
      <c r="K855" s="22">
        <f>IFERROR(WORKDAY(C855,Q855,DiasNOLaborables),"")</f>
        <v>43220</v>
      </c>
      <c r="L855" s="34" t="str">
        <f>+IF(C855="","",IF(I855="","",(IF(I855&lt;=K855,"A TIEMPO","FUERA DE TIEMPO"))))</f>
        <v>A TIEMPO</v>
      </c>
      <c r="M855" s="34">
        <f>IF(I855="","",NETWORKDAYS(Hoja1!C855+1,Hoja1!I855,DiasNOLaborables))</f>
        <v>9</v>
      </c>
      <c r="N855" s="35" t="str">
        <f>IF(NETWORKDAYS(K855+1,I855,DiasNOLaborables)&lt;=0,"",NETWORKDAYS(K855+1,I855,DiasNOLaborables))</f>
        <v/>
      </c>
      <c r="O855" s="36"/>
      <c r="P855" s="37"/>
      <c r="Q855" s="38">
        <f>IFERROR(VLOOKUP(E855,$Y$50:$Z$63,2),"")</f>
        <v>10</v>
      </c>
      <c r="R855" s="37"/>
      <c r="S855" s="39"/>
    </row>
    <row r="856" spans="1:19" s="40" customFormat="1" x14ac:dyDescent="0.25">
      <c r="A856" s="32">
        <f t="shared" si="13"/>
        <v>845</v>
      </c>
      <c r="B856" s="54">
        <v>20180416152922</v>
      </c>
      <c r="C856" s="50">
        <v>43206</v>
      </c>
      <c r="D856" s="48" t="s">
        <v>124</v>
      </c>
      <c r="E856" s="48" t="s">
        <v>85</v>
      </c>
      <c r="F856" s="48" t="s">
        <v>109</v>
      </c>
      <c r="G856" s="48" t="s">
        <v>126</v>
      </c>
      <c r="H856" s="48" t="s">
        <v>44</v>
      </c>
      <c r="I856" s="49">
        <v>43217</v>
      </c>
      <c r="J856" s="48" t="s">
        <v>120</v>
      </c>
      <c r="K856" s="22">
        <f>IFERROR(WORKDAY(C856,Q856,DiasNOLaborables),"")</f>
        <v>43220</v>
      </c>
      <c r="L856" s="34" t="str">
        <f>+IF(C856="","",IF(I856="","",(IF(I856&lt;=K856,"A TIEMPO","FUERA DE TIEMPO"))))</f>
        <v>A TIEMPO</v>
      </c>
      <c r="M856" s="34">
        <f>IF(I856="","",NETWORKDAYS(Hoja1!C856+1,Hoja1!I856,DiasNOLaborables))</f>
        <v>9</v>
      </c>
      <c r="N856" s="35" t="str">
        <f>IF(NETWORKDAYS(K856+1,I856,DiasNOLaborables)&lt;=0,"",NETWORKDAYS(K856+1,I856,DiasNOLaborables))</f>
        <v/>
      </c>
      <c r="O856" s="36"/>
      <c r="P856" s="37"/>
      <c r="Q856" s="38">
        <f>IFERROR(VLOOKUP(E856,$Y$50:$Z$63,2),"")</f>
        <v>10</v>
      </c>
      <c r="R856" s="37"/>
      <c r="S856" s="39"/>
    </row>
    <row r="857" spans="1:19" s="40" customFormat="1" x14ac:dyDescent="0.25">
      <c r="A857" s="32">
        <f t="shared" si="13"/>
        <v>846</v>
      </c>
      <c r="B857" s="54">
        <v>20180416143755</v>
      </c>
      <c r="C857" s="50">
        <v>43206</v>
      </c>
      <c r="D857" s="48" t="s">
        <v>124</v>
      </c>
      <c r="E857" s="48" t="s">
        <v>85</v>
      </c>
      <c r="F857" s="48" t="s">
        <v>109</v>
      </c>
      <c r="G857" s="48" t="s">
        <v>126</v>
      </c>
      <c r="H857" s="48" t="s">
        <v>44</v>
      </c>
      <c r="I857" s="49">
        <v>43217</v>
      </c>
      <c r="J857" s="48" t="s">
        <v>120</v>
      </c>
      <c r="K857" s="22">
        <f>IFERROR(WORKDAY(C857,Q857,DiasNOLaborables),"")</f>
        <v>43220</v>
      </c>
      <c r="L857" s="34" t="str">
        <f>+IF(C857="","",IF(I857="","",(IF(I857&lt;=K857,"A TIEMPO","FUERA DE TIEMPO"))))</f>
        <v>A TIEMPO</v>
      </c>
      <c r="M857" s="34">
        <f>IF(I857="","",NETWORKDAYS(Hoja1!C857+1,Hoja1!I857,DiasNOLaborables))</f>
        <v>9</v>
      </c>
      <c r="N857" s="35" t="str">
        <f>IF(NETWORKDAYS(K857+1,I857,DiasNOLaborables)&lt;=0,"",NETWORKDAYS(K857+1,I857,DiasNOLaborables))</f>
        <v/>
      </c>
      <c r="O857" s="36"/>
      <c r="P857" s="37"/>
      <c r="Q857" s="38">
        <f>IFERROR(VLOOKUP(E857,$Y$50:$Z$63,2),"")</f>
        <v>10</v>
      </c>
      <c r="R857" s="37"/>
      <c r="S857" s="39"/>
    </row>
    <row r="858" spans="1:19" s="40" customFormat="1" x14ac:dyDescent="0.25">
      <c r="A858" s="32">
        <f t="shared" si="13"/>
        <v>847</v>
      </c>
      <c r="B858" s="54">
        <v>20180416125526</v>
      </c>
      <c r="C858" s="50">
        <v>43206</v>
      </c>
      <c r="D858" s="48" t="s">
        <v>124</v>
      </c>
      <c r="E858" s="48" t="s">
        <v>85</v>
      </c>
      <c r="F858" s="48" t="s">
        <v>109</v>
      </c>
      <c r="G858" s="48" t="s">
        <v>126</v>
      </c>
      <c r="H858" s="48" t="s">
        <v>44</v>
      </c>
      <c r="I858" s="49">
        <v>43217</v>
      </c>
      <c r="J858" s="48" t="s">
        <v>120</v>
      </c>
      <c r="K858" s="22">
        <f>IFERROR(WORKDAY(C858,Q858,DiasNOLaborables),"")</f>
        <v>43220</v>
      </c>
      <c r="L858" s="34" t="str">
        <f>+IF(C858="","",IF(I858="","",(IF(I858&lt;=K858,"A TIEMPO","FUERA DE TIEMPO"))))</f>
        <v>A TIEMPO</v>
      </c>
      <c r="M858" s="34">
        <f>IF(I858="","",NETWORKDAYS(Hoja1!C858+1,Hoja1!I858,DiasNOLaborables))</f>
        <v>9</v>
      </c>
      <c r="N858" s="35" t="str">
        <f>IF(NETWORKDAYS(K858+1,I858,DiasNOLaborables)&lt;=0,"",NETWORKDAYS(K858+1,I858,DiasNOLaborables))</f>
        <v/>
      </c>
      <c r="O858" s="36"/>
      <c r="P858" s="37"/>
      <c r="Q858" s="38">
        <f>IFERROR(VLOOKUP(E858,$Y$50:$Z$63,2),"")</f>
        <v>10</v>
      </c>
      <c r="R858" s="37"/>
      <c r="S858" s="39"/>
    </row>
    <row r="859" spans="1:19" s="40" customFormat="1" x14ac:dyDescent="0.25">
      <c r="A859" s="32">
        <f t="shared" si="13"/>
        <v>848</v>
      </c>
      <c r="B859" s="54">
        <v>20180416160227</v>
      </c>
      <c r="C859" s="50">
        <v>43206</v>
      </c>
      <c r="D859" s="48" t="s">
        <v>124</v>
      </c>
      <c r="E859" s="48" t="s">
        <v>85</v>
      </c>
      <c r="F859" s="48" t="s">
        <v>109</v>
      </c>
      <c r="G859" s="48" t="s">
        <v>126</v>
      </c>
      <c r="H859" s="48" t="s">
        <v>44</v>
      </c>
      <c r="I859" s="49">
        <v>43217</v>
      </c>
      <c r="J859" s="48" t="s">
        <v>120</v>
      </c>
      <c r="K859" s="22">
        <f>IFERROR(WORKDAY(C859,Q859,DiasNOLaborables),"")</f>
        <v>43220</v>
      </c>
      <c r="L859" s="34" t="str">
        <f>+IF(C859="","",IF(I859="","",(IF(I859&lt;=K859,"A TIEMPO","FUERA DE TIEMPO"))))</f>
        <v>A TIEMPO</v>
      </c>
      <c r="M859" s="34">
        <f>IF(I859="","",NETWORKDAYS(Hoja1!C859+1,Hoja1!I859,DiasNOLaborables))</f>
        <v>9</v>
      </c>
      <c r="N859" s="35" t="str">
        <f>IF(NETWORKDAYS(K859+1,I859,DiasNOLaborables)&lt;=0,"",NETWORKDAYS(K859+1,I859,DiasNOLaborables))</f>
        <v/>
      </c>
      <c r="O859" s="36"/>
      <c r="P859" s="37"/>
      <c r="Q859" s="38">
        <f>IFERROR(VLOOKUP(E859,$Y$50:$Z$63,2),"")</f>
        <v>10</v>
      </c>
      <c r="R859" s="37"/>
      <c r="S859" s="39"/>
    </row>
    <row r="860" spans="1:19" s="40" customFormat="1" x14ac:dyDescent="0.25">
      <c r="A860" s="32">
        <f t="shared" si="13"/>
        <v>849</v>
      </c>
      <c r="B860" s="54">
        <v>20180416160901</v>
      </c>
      <c r="C860" s="50">
        <v>43206</v>
      </c>
      <c r="D860" s="48" t="s">
        <v>124</v>
      </c>
      <c r="E860" s="48" t="s">
        <v>85</v>
      </c>
      <c r="F860" s="48" t="s">
        <v>109</v>
      </c>
      <c r="G860" s="48" t="s">
        <v>126</v>
      </c>
      <c r="H860" s="48" t="s">
        <v>44</v>
      </c>
      <c r="I860" s="49">
        <v>43217</v>
      </c>
      <c r="J860" s="48" t="s">
        <v>120</v>
      </c>
      <c r="K860" s="22">
        <f>IFERROR(WORKDAY(C860,Q860,DiasNOLaborables),"")</f>
        <v>43220</v>
      </c>
      <c r="L860" s="34" t="str">
        <f>+IF(C860="","",IF(I860="","",(IF(I860&lt;=K860,"A TIEMPO","FUERA DE TIEMPO"))))</f>
        <v>A TIEMPO</v>
      </c>
      <c r="M860" s="34">
        <f>IF(I860="","",NETWORKDAYS(Hoja1!C860+1,Hoja1!I860,DiasNOLaborables))</f>
        <v>9</v>
      </c>
      <c r="N860" s="35" t="str">
        <f>IF(NETWORKDAYS(K860+1,I860,DiasNOLaborables)&lt;=0,"",NETWORKDAYS(K860+1,I860,DiasNOLaborables))</f>
        <v/>
      </c>
      <c r="O860" s="36"/>
      <c r="P860" s="37"/>
      <c r="Q860" s="38">
        <f>IFERROR(VLOOKUP(E860,$Y$50:$Z$63,2),"")</f>
        <v>10</v>
      </c>
      <c r="R860" s="37"/>
      <c r="S860" s="39"/>
    </row>
    <row r="861" spans="1:19" s="40" customFormat="1" x14ac:dyDescent="0.25">
      <c r="A861" s="32">
        <f t="shared" si="13"/>
        <v>850</v>
      </c>
      <c r="B861" s="54">
        <v>20180416163736</v>
      </c>
      <c r="C861" s="50">
        <v>43206</v>
      </c>
      <c r="D861" s="48" t="s">
        <v>124</v>
      </c>
      <c r="E861" s="48" t="s">
        <v>85</v>
      </c>
      <c r="F861" s="48" t="s">
        <v>109</v>
      </c>
      <c r="G861" s="48" t="s">
        <v>126</v>
      </c>
      <c r="H861" s="48" t="s">
        <v>44</v>
      </c>
      <c r="I861" s="49">
        <v>43217</v>
      </c>
      <c r="J861" s="48" t="s">
        <v>120</v>
      </c>
      <c r="K861" s="22">
        <f>IFERROR(WORKDAY(C861,Q861,DiasNOLaborables),"")</f>
        <v>43220</v>
      </c>
      <c r="L861" s="34" t="str">
        <f>+IF(C861="","",IF(I861="","",(IF(I861&lt;=K861,"A TIEMPO","FUERA DE TIEMPO"))))</f>
        <v>A TIEMPO</v>
      </c>
      <c r="M861" s="34">
        <f>IF(I861="","",NETWORKDAYS(Hoja1!C861+1,Hoja1!I861,DiasNOLaborables))</f>
        <v>9</v>
      </c>
      <c r="N861" s="35" t="str">
        <f>IF(NETWORKDAYS(K861+1,I861,DiasNOLaborables)&lt;=0,"",NETWORKDAYS(K861+1,I861,DiasNOLaborables))</f>
        <v/>
      </c>
      <c r="O861" s="36"/>
      <c r="P861" s="37"/>
      <c r="Q861" s="38">
        <f>IFERROR(VLOOKUP(E861,$Y$50:$Z$63,2),"")</f>
        <v>10</v>
      </c>
      <c r="R861" s="37"/>
      <c r="S861" s="39"/>
    </row>
    <row r="862" spans="1:19" s="40" customFormat="1" x14ac:dyDescent="0.25">
      <c r="A862" s="32">
        <f t="shared" si="13"/>
        <v>851</v>
      </c>
      <c r="B862" s="54">
        <v>20180416234238</v>
      </c>
      <c r="C862" s="50">
        <v>43206</v>
      </c>
      <c r="D862" s="48" t="s">
        <v>124</v>
      </c>
      <c r="E862" s="48" t="s">
        <v>85</v>
      </c>
      <c r="F862" s="48" t="s">
        <v>109</v>
      </c>
      <c r="G862" s="48" t="s">
        <v>126</v>
      </c>
      <c r="H862" s="48" t="s">
        <v>44</v>
      </c>
      <c r="I862" s="49">
        <v>43220</v>
      </c>
      <c r="J862" s="48" t="s">
        <v>120</v>
      </c>
      <c r="K862" s="22">
        <f>IFERROR(WORKDAY(C862,Q862,DiasNOLaborables),"")</f>
        <v>43220</v>
      </c>
      <c r="L862" s="34" t="str">
        <f>+IF(C862="","",IF(I862="","",(IF(I862&lt;=K862,"A TIEMPO","FUERA DE TIEMPO"))))</f>
        <v>A TIEMPO</v>
      </c>
      <c r="M862" s="34">
        <f>IF(I862="","",NETWORKDAYS(Hoja1!C862+1,Hoja1!I862,DiasNOLaborables))</f>
        <v>10</v>
      </c>
      <c r="N862" s="35" t="str">
        <f>IF(NETWORKDAYS(K862+1,I862,DiasNOLaborables)&lt;=0,"",NETWORKDAYS(K862+1,I862,DiasNOLaborables))</f>
        <v/>
      </c>
      <c r="O862" s="36"/>
      <c r="P862" s="37"/>
      <c r="Q862" s="38">
        <f>IFERROR(VLOOKUP(E862,$Y$50:$Z$63,2),"")</f>
        <v>10</v>
      </c>
      <c r="R862" s="37"/>
      <c r="S862" s="39"/>
    </row>
    <row r="863" spans="1:19" s="40" customFormat="1" x14ac:dyDescent="0.25">
      <c r="A863" s="32">
        <f t="shared" si="13"/>
        <v>852</v>
      </c>
      <c r="B863" s="54">
        <v>20180416234035</v>
      </c>
      <c r="C863" s="50">
        <v>43206</v>
      </c>
      <c r="D863" s="48" t="s">
        <v>124</v>
      </c>
      <c r="E863" s="48" t="s">
        <v>85</v>
      </c>
      <c r="F863" s="48" t="s">
        <v>109</v>
      </c>
      <c r="G863" s="48" t="s">
        <v>126</v>
      </c>
      <c r="H863" s="48" t="s">
        <v>44</v>
      </c>
      <c r="I863" s="49">
        <v>43220</v>
      </c>
      <c r="J863" s="48" t="s">
        <v>120</v>
      </c>
      <c r="K863" s="22">
        <f>IFERROR(WORKDAY(C863,Q863,DiasNOLaborables),"")</f>
        <v>43220</v>
      </c>
      <c r="L863" s="34" t="str">
        <f>+IF(C863="","",IF(I863="","",(IF(I863&lt;=K863,"A TIEMPO","FUERA DE TIEMPO"))))</f>
        <v>A TIEMPO</v>
      </c>
      <c r="M863" s="34">
        <f>IF(I863="","",NETWORKDAYS(Hoja1!C863+1,Hoja1!I863,DiasNOLaborables))</f>
        <v>10</v>
      </c>
      <c r="N863" s="35" t="str">
        <f>IF(NETWORKDAYS(K863+1,I863,DiasNOLaborables)&lt;=0,"",NETWORKDAYS(K863+1,I863,DiasNOLaborables))</f>
        <v/>
      </c>
      <c r="O863" s="36"/>
      <c r="P863" s="37"/>
      <c r="Q863" s="38">
        <f>IFERROR(VLOOKUP(E863,$Y$50:$Z$63,2),"")</f>
        <v>10</v>
      </c>
      <c r="R863" s="37"/>
      <c r="S863" s="39"/>
    </row>
    <row r="864" spans="1:19" s="40" customFormat="1" x14ac:dyDescent="0.25">
      <c r="A864" s="32">
        <f t="shared" si="13"/>
        <v>853</v>
      </c>
      <c r="B864" s="54">
        <v>20180416233837</v>
      </c>
      <c r="C864" s="50">
        <v>43206</v>
      </c>
      <c r="D864" s="48" t="s">
        <v>124</v>
      </c>
      <c r="E864" s="48" t="s">
        <v>85</v>
      </c>
      <c r="F864" s="48" t="s">
        <v>109</v>
      </c>
      <c r="G864" s="48" t="s">
        <v>126</v>
      </c>
      <c r="H864" s="48" t="s">
        <v>44</v>
      </c>
      <c r="I864" s="49">
        <v>43220</v>
      </c>
      <c r="J864" s="48" t="s">
        <v>120</v>
      </c>
      <c r="K864" s="22">
        <f>IFERROR(WORKDAY(C864,Q864,DiasNOLaborables),"")</f>
        <v>43220</v>
      </c>
      <c r="L864" s="34" t="str">
        <f>+IF(C864="","",IF(I864="","",(IF(I864&lt;=K864,"A TIEMPO","FUERA DE TIEMPO"))))</f>
        <v>A TIEMPO</v>
      </c>
      <c r="M864" s="34">
        <f>IF(I864="","",NETWORKDAYS(Hoja1!C864+1,Hoja1!I864,DiasNOLaborables))</f>
        <v>10</v>
      </c>
      <c r="N864" s="35" t="str">
        <f>IF(NETWORKDAYS(K864+1,I864,DiasNOLaborables)&lt;=0,"",NETWORKDAYS(K864+1,I864,DiasNOLaborables))</f>
        <v/>
      </c>
      <c r="O864" s="36"/>
      <c r="P864" s="37"/>
      <c r="Q864" s="38">
        <f>IFERROR(VLOOKUP(E864,$Y$50:$Z$63,2),"")</f>
        <v>10</v>
      </c>
      <c r="R864" s="37"/>
      <c r="S864" s="39"/>
    </row>
    <row r="865" spans="1:19" s="40" customFormat="1" x14ac:dyDescent="0.25">
      <c r="A865" s="32">
        <f t="shared" si="13"/>
        <v>854</v>
      </c>
      <c r="B865" s="54">
        <v>20180416233555</v>
      </c>
      <c r="C865" s="50">
        <v>43206</v>
      </c>
      <c r="D865" s="48" t="s">
        <v>124</v>
      </c>
      <c r="E865" s="48" t="s">
        <v>85</v>
      </c>
      <c r="F865" s="48" t="s">
        <v>109</v>
      </c>
      <c r="G865" s="48" t="s">
        <v>126</v>
      </c>
      <c r="H865" s="48" t="s">
        <v>44</v>
      </c>
      <c r="I865" s="49">
        <v>43220</v>
      </c>
      <c r="J865" s="48" t="s">
        <v>120</v>
      </c>
      <c r="K865" s="22">
        <f>IFERROR(WORKDAY(C865,Q865,DiasNOLaborables),"")</f>
        <v>43220</v>
      </c>
      <c r="L865" s="34" t="str">
        <f>+IF(C865="","",IF(I865="","",(IF(I865&lt;=K865,"A TIEMPO","FUERA DE TIEMPO"))))</f>
        <v>A TIEMPO</v>
      </c>
      <c r="M865" s="34">
        <f>IF(I865="","",NETWORKDAYS(Hoja1!C865+1,Hoja1!I865,DiasNOLaborables))</f>
        <v>10</v>
      </c>
      <c r="N865" s="35" t="str">
        <f>IF(NETWORKDAYS(K865+1,I865,DiasNOLaborables)&lt;=0,"",NETWORKDAYS(K865+1,I865,DiasNOLaborables))</f>
        <v/>
      </c>
      <c r="O865" s="36"/>
      <c r="P865" s="37"/>
      <c r="Q865" s="38">
        <f>IFERROR(VLOOKUP(E865,$Y$50:$Z$63,2),"")</f>
        <v>10</v>
      </c>
      <c r="R865" s="37"/>
      <c r="S865" s="39"/>
    </row>
    <row r="866" spans="1:19" s="40" customFormat="1" x14ac:dyDescent="0.25">
      <c r="A866" s="32">
        <f t="shared" si="13"/>
        <v>855</v>
      </c>
      <c r="B866" s="54">
        <v>20180416233257</v>
      </c>
      <c r="C866" s="50">
        <v>43206</v>
      </c>
      <c r="D866" s="48" t="s">
        <v>124</v>
      </c>
      <c r="E866" s="48" t="s">
        <v>85</v>
      </c>
      <c r="F866" s="48" t="s">
        <v>109</v>
      </c>
      <c r="G866" s="48" t="s">
        <v>126</v>
      </c>
      <c r="H866" s="48" t="s">
        <v>44</v>
      </c>
      <c r="I866" s="49">
        <v>43220</v>
      </c>
      <c r="J866" s="48" t="s">
        <v>120</v>
      </c>
      <c r="K866" s="22">
        <f>IFERROR(WORKDAY(C866,Q866,DiasNOLaborables),"")</f>
        <v>43220</v>
      </c>
      <c r="L866" s="34" t="str">
        <f>+IF(C866="","",IF(I866="","",(IF(I866&lt;=K866,"A TIEMPO","FUERA DE TIEMPO"))))</f>
        <v>A TIEMPO</v>
      </c>
      <c r="M866" s="34">
        <f>IF(I866="","",NETWORKDAYS(Hoja1!C866+1,Hoja1!I866,DiasNOLaborables))</f>
        <v>10</v>
      </c>
      <c r="N866" s="35" t="str">
        <f>IF(NETWORKDAYS(K866+1,I866,DiasNOLaborables)&lt;=0,"",NETWORKDAYS(K866+1,I866,DiasNOLaborables))</f>
        <v/>
      </c>
      <c r="O866" s="36"/>
      <c r="P866" s="37"/>
      <c r="Q866" s="38">
        <f>IFERROR(VLOOKUP(E866,$Y$50:$Z$63,2),"")</f>
        <v>10</v>
      </c>
      <c r="R866" s="37"/>
      <c r="S866" s="39"/>
    </row>
    <row r="867" spans="1:19" s="40" customFormat="1" x14ac:dyDescent="0.25">
      <c r="A867" s="32">
        <f t="shared" si="13"/>
        <v>856</v>
      </c>
      <c r="B867" s="54">
        <v>20180416232932</v>
      </c>
      <c r="C867" s="50">
        <v>43206</v>
      </c>
      <c r="D867" s="48" t="s">
        <v>124</v>
      </c>
      <c r="E867" s="48" t="s">
        <v>85</v>
      </c>
      <c r="F867" s="48" t="s">
        <v>109</v>
      </c>
      <c r="G867" s="48" t="s">
        <v>126</v>
      </c>
      <c r="H867" s="48" t="s">
        <v>44</v>
      </c>
      <c r="I867" s="49">
        <v>43220</v>
      </c>
      <c r="J867" s="48" t="s">
        <v>120</v>
      </c>
      <c r="K867" s="22">
        <f>IFERROR(WORKDAY(C867,Q867,DiasNOLaborables),"")</f>
        <v>43220</v>
      </c>
      <c r="L867" s="34" t="str">
        <f>+IF(C867="","",IF(I867="","",(IF(I867&lt;=K867,"A TIEMPO","FUERA DE TIEMPO"))))</f>
        <v>A TIEMPO</v>
      </c>
      <c r="M867" s="34">
        <f>IF(I867="","",NETWORKDAYS(Hoja1!C867+1,Hoja1!I867,DiasNOLaborables))</f>
        <v>10</v>
      </c>
      <c r="N867" s="35" t="str">
        <f>IF(NETWORKDAYS(K867+1,I867,DiasNOLaborables)&lt;=0,"",NETWORKDAYS(K867+1,I867,DiasNOLaborables))</f>
        <v/>
      </c>
      <c r="O867" s="36"/>
      <c r="P867" s="37"/>
      <c r="Q867" s="38">
        <f>IFERROR(VLOOKUP(E867,$Y$50:$Z$63,2),"")</f>
        <v>10</v>
      </c>
      <c r="R867" s="37"/>
      <c r="S867" s="39"/>
    </row>
    <row r="868" spans="1:19" s="40" customFormat="1" x14ac:dyDescent="0.25">
      <c r="A868" s="32">
        <f t="shared" si="13"/>
        <v>857</v>
      </c>
      <c r="B868" s="54">
        <v>20180416225214</v>
      </c>
      <c r="C868" s="50">
        <v>43206</v>
      </c>
      <c r="D868" s="48" t="s">
        <v>124</v>
      </c>
      <c r="E868" s="48" t="s">
        <v>85</v>
      </c>
      <c r="F868" s="48" t="s">
        <v>109</v>
      </c>
      <c r="G868" s="48" t="s">
        <v>126</v>
      </c>
      <c r="H868" s="48" t="s">
        <v>44</v>
      </c>
      <c r="I868" s="49">
        <v>43220</v>
      </c>
      <c r="J868" s="48" t="s">
        <v>120</v>
      </c>
      <c r="K868" s="22">
        <f>IFERROR(WORKDAY(C868,Q868,DiasNOLaborables),"")</f>
        <v>43220</v>
      </c>
      <c r="L868" s="34" t="str">
        <f>+IF(C868="","",IF(I868="","",(IF(I868&lt;=K868,"A TIEMPO","FUERA DE TIEMPO"))))</f>
        <v>A TIEMPO</v>
      </c>
      <c r="M868" s="34">
        <f>IF(I868="","",NETWORKDAYS(Hoja1!C868+1,Hoja1!I868,DiasNOLaborables))</f>
        <v>10</v>
      </c>
      <c r="N868" s="35" t="str">
        <f>IF(NETWORKDAYS(K868+1,I868,DiasNOLaborables)&lt;=0,"",NETWORKDAYS(K868+1,I868,DiasNOLaborables))</f>
        <v/>
      </c>
      <c r="O868" s="36"/>
      <c r="P868" s="37"/>
      <c r="Q868" s="38">
        <f>IFERROR(VLOOKUP(E868,$Y$50:$Z$63,2),"")</f>
        <v>10</v>
      </c>
      <c r="R868" s="37"/>
      <c r="S868" s="39"/>
    </row>
    <row r="869" spans="1:19" s="40" customFormat="1" x14ac:dyDescent="0.25">
      <c r="A869" s="32">
        <f t="shared" si="13"/>
        <v>858</v>
      </c>
      <c r="B869" s="54">
        <v>20180416224700</v>
      </c>
      <c r="C869" s="50">
        <v>43206</v>
      </c>
      <c r="D869" s="48" t="s">
        <v>124</v>
      </c>
      <c r="E869" s="48" t="s">
        <v>85</v>
      </c>
      <c r="F869" s="48" t="s">
        <v>109</v>
      </c>
      <c r="G869" s="48" t="s">
        <v>126</v>
      </c>
      <c r="H869" s="48" t="s">
        <v>44</v>
      </c>
      <c r="I869" s="49">
        <v>43220</v>
      </c>
      <c r="J869" s="48" t="s">
        <v>120</v>
      </c>
      <c r="K869" s="22">
        <f>IFERROR(WORKDAY(C869,Q869,DiasNOLaborables),"")</f>
        <v>43220</v>
      </c>
      <c r="L869" s="34" t="str">
        <f>+IF(C869="","",IF(I869="","",(IF(I869&lt;=K869,"A TIEMPO","FUERA DE TIEMPO"))))</f>
        <v>A TIEMPO</v>
      </c>
      <c r="M869" s="34">
        <f>IF(I869="","",NETWORKDAYS(Hoja1!C869+1,Hoja1!I869,DiasNOLaborables))</f>
        <v>10</v>
      </c>
      <c r="N869" s="35" t="str">
        <f>IF(NETWORKDAYS(K869+1,I869,DiasNOLaborables)&lt;=0,"",NETWORKDAYS(K869+1,I869,DiasNOLaborables))</f>
        <v/>
      </c>
      <c r="O869" s="36"/>
      <c r="P869" s="37"/>
      <c r="Q869" s="38">
        <f>IFERROR(VLOOKUP(E869,$Y$50:$Z$63,2),"")</f>
        <v>10</v>
      </c>
      <c r="R869" s="37"/>
      <c r="S869" s="39"/>
    </row>
    <row r="870" spans="1:19" s="40" customFormat="1" x14ac:dyDescent="0.25">
      <c r="A870" s="32">
        <f t="shared" si="13"/>
        <v>859</v>
      </c>
      <c r="B870" s="54">
        <v>20180416224417</v>
      </c>
      <c r="C870" s="50">
        <v>43206</v>
      </c>
      <c r="D870" s="48" t="s">
        <v>124</v>
      </c>
      <c r="E870" s="48" t="s">
        <v>85</v>
      </c>
      <c r="F870" s="48" t="s">
        <v>109</v>
      </c>
      <c r="G870" s="48" t="s">
        <v>126</v>
      </c>
      <c r="H870" s="48" t="s">
        <v>44</v>
      </c>
      <c r="I870" s="49">
        <v>43220</v>
      </c>
      <c r="J870" s="48" t="s">
        <v>120</v>
      </c>
      <c r="K870" s="22">
        <f>IFERROR(WORKDAY(C870,Q870,DiasNOLaborables),"")</f>
        <v>43220</v>
      </c>
      <c r="L870" s="34" t="str">
        <f>+IF(C870="","",IF(I870="","",(IF(I870&lt;=K870,"A TIEMPO","FUERA DE TIEMPO"))))</f>
        <v>A TIEMPO</v>
      </c>
      <c r="M870" s="34">
        <f>IF(I870="","",NETWORKDAYS(Hoja1!C870+1,Hoja1!I870,DiasNOLaborables))</f>
        <v>10</v>
      </c>
      <c r="N870" s="35" t="str">
        <f>IF(NETWORKDAYS(K870+1,I870,DiasNOLaborables)&lt;=0,"",NETWORKDAYS(K870+1,I870,DiasNOLaborables))</f>
        <v/>
      </c>
      <c r="O870" s="36"/>
      <c r="P870" s="37"/>
      <c r="Q870" s="38">
        <f>IFERROR(VLOOKUP(E870,$Y$50:$Z$63,2),"")</f>
        <v>10</v>
      </c>
      <c r="R870" s="37"/>
      <c r="S870" s="39"/>
    </row>
    <row r="871" spans="1:19" s="40" customFormat="1" x14ac:dyDescent="0.25">
      <c r="A871" s="32">
        <f t="shared" si="13"/>
        <v>860</v>
      </c>
      <c r="B871" s="54">
        <v>20180416224012</v>
      </c>
      <c r="C871" s="50">
        <v>43206</v>
      </c>
      <c r="D871" s="48" t="s">
        <v>124</v>
      </c>
      <c r="E871" s="48" t="s">
        <v>85</v>
      </c>
      <c r="F871" s="48" t="s">
        <v>109</v>
      </c>
      <c r="G871" s="48" t="s">
        <v>126</v>
      </c>
      <c r="H871" s="48" t="s">
        <v>44</v>
      </c>
      <c r="I871" s="49">
        <v>43220</v>
      </c>
      <c r="J871" s="48" t="s">
        <v>120</v>
      </c>
      <c r="K871" s="22">
        <f>IFERROR(WORKDAY(C871,Q871,DiasNOLaborables),"")</f>
        <v>43220</v>
      </c>
      <c r="L871" s="34" t="str">
        <f>+IF(C871="","",IF(I871="","",(IF(I871&lt;=K871,"A TIEMPO","FUERA DE TIEMPO"))))</f>
        <v>A TIEMPO</v>
      </c>
      <c r="M871" s="34">
        <f>IF(I871="","",NETWORKDAYS(Hoja1!C871+1,Hoja1!I871,DiasNOLaborables))</f>
        <v>10</v>
      </c>
      <c r="N871" s="35" t="str">
        <f>IF(NETWORKDAYS(K871+1,I871,DiasNOLaborables)&lt;=0,"",NETWORKDAYS(K871+1,I871,DiasNOLaborables))</f>
        <v/>
      </c>
      <c r="O871" s="36"/>
      <c r="P871" s="37"/>
      <c r="Q871" s="38">
        <f>IFERROR(VLOOKUP(E871,$Y$50:$Z$63,2),"")</f>
        <v>10</v>
      </c>
      <c r="R871" s="37"/>
      <c r="S871" s="39"/>
    </row>
    <row r="872" spans="1:19" s="40" customFormat="1" x14ac:dyDescent="0.25">
      <c r="A872" s="32">
        <f t="shared" si="13"/>
        <v>861</v>
      </c>
      <c r="B872" s="54">
        <v>20180416222902</v>
      </c>
      <c r="C872" s="50">
        <v>43206</v>
      </c>
      <c r="D872" s="48" t="s">
        <v>124</v>
      </c>
      <c r="E872" s="48" t="s">
        <v>85</v>
      </c>
      <c r="F872" s="48" t="s">
        <v>109</v>
      </c>
      <c r="G872" s="48" t="s">
        <v>126</v>
      </c>
      <c r="H872" s="48" t="s">
        <v>44</v>
      </c>
      <c r="I872" s="49">
        <v>43220</v>
      </c>
      <c r="J872" s="48" t="s">
        <v>120</v>
      </c>
      <c r="K872" s="22">
        <f>IFERROR(WORKDAY(C872,Q872,DiasNOLaborables),"")</f>
        <v>43220</v>
      </c>
      <c r="L872" s="34" t="str">
        <f>+IF(C872="","",IF(I872="","",(IF(I872&lt;=K872,"A TIEMPO","FUERA DE TIEMPO"))))</f>
        <v>A TIEMPO</v>
      </c>
      <c r="M872" s="34">
        <f>IF(I872="","",NETWORKDAYS(Hoja1!C872+1,Hoja1!I872,DiasNOLaborables))</f>
        <v>10</v>
      </c>
      <c r="N872" s="35" t="str">
        <f>IF(NETWORKDAYS(K872+1,I872,DiasNOLaborables)&lt;=0,"",NETWORKDAYS(K872+1,I872,DiasNOLaborables))</f>
        <v/>
      </c>
      <c r="O872" s="36"/>
      <c r="P872" s="37"/>
      <c r="Q872" s="38">
        <f>IFERROR(VLOOKUP(E872,$Y$50:$Z$63,2),"")</f>
        <v>10</v>
      </c>
      <c r="R872" s="37"/>
      <c r="S872" s="39"/>
    </row>
    <row r="873" spans="1:19" s="40" customFormat="1" x14ac:dyDescent="0.25">
      <c r="A873" s="32">
        <f t="shared" si="13"/>
        <v>862</v>
      </c>
      <c r="B873" s="54">
        <v>20180416221702</v>
      </c>
      <c r="C873" s="50">
        <v>43206</v>
      </c>
      <c r="D873" s="48" t="s">
        <v>124</v>
      </c>
      <c r="E873" s="48" t="s">
        <v>85</v>
      </c>
      <c r="F873" s="48" t="s">
        <v>109</v>
      </c>
      <c r="G873" s="48" t="s">
        <v>126</v>
      </c>
      <c r="H873" s="48" t="s">
        <v>44</v>
      </c>
      <c r="I873" s="49">
        <v>43220</v>
      </c>
      <c r="J873" s="48" t="s">
        <v>120</v>
      </c>
      <c r="K873" s="22">
        <f>IFERROR(WORKDAY(C873,Q873,DiasNOLaborables),"")</f>
        <v>43220</v>
      </c>
      <c r="L873" s="34" t="str">
        <f>+IF(C873="","",IF(I873="","",(IF(I873&lt;=K873,"A TIEMPO","FUERA DE TIEMPO"))))</f>
        <v>A TIEMPO</v>
      </c>
      <c r="M873" s="34">
        <f>IF(I873="","",NETWORKDAYS(Hoja1!C873+1,Hoja1!I873,DiasNOLaborables))</f>
        <v>10</v>
      </c>
      <c r="N873" s="35" t="str">
        <f>IF(NETWORKDAYS(K873+1,I873,DiasNOLaborables)&lt;=0,"",NETWORKDAYS(K873+1,I873,DiasNOLaborables))</f>
        <v/>
      </c>
      <c r="O873" s="36"/>
      <c r="P873" s="37"/>
      <c r="Q873" s="38">
        <f>IFERROR(VLOOKUP(E873,$Y$50:$Z$63,2),"")</f>
        <v>10</v>
      </c>
      <c r="R873" s="37"/>
      <c r="S873" s="39"/>
    </row>
    <row r="874" spans="1:19" s="40" customFormat="1" x14ac:dyDescent="0.25">
      <c r="A874" s="32">
        <f t="shared" si="13"/>
        <v>863</v>
      </c>
      <c r="B874" s="54">
        <v>20180416221034</v>
      </c>
      <c r="C874" s="50">
        <v>43206</v>
      </c>
      <c r="D874" s="48" t="s">
        <v>124</v>
      </c>
      <c r="E874" s="48" t="s">
        <v>85</v>
      </c>
      <c r="F874" s="48" t="s">
        <v>109</v>
      </c>
      <c r="G874" s="48" t="s">
        <v>126</v>
      </c>
      <c r="H874" s="48" t="s">
        <v>44</v>
      </c>
      <c r="I874" s="49">
        <v>43220</v>
      </c>
      <c r="J874" s="48" t="s">
        <v>120</v>
      </c>
      <c r="K874" s="22">
        <f>IFERROR(WORKDAY(C874,Q874,DiasNOLaborables),"")</f>
        <v>43220</v>
      </c>
      <c r="L874" s="34" t="str">
        <f>+IF(C874="","",IF(I874="","",(IF(I874&lt;=K874,"A TIEMPO","FUERA DE TIEMPO"))))</f>
        <v>A TIEMPO</v>
      </c>
      <c r="M874" s="34">
        <f>IF(I874="","",NETWORKDAYS(Hoja1!C874+1,Hoja1!I874,DiasNOLaborables))</f>
        <v>10</v>
      </c>
      <c r="N874" s="35" t="str">
        <f>IF(NETWORKDAYS(K874+1,I874,DiasNOLaborables)&lt;=0,"",NETWORKDAYS(K874+1,I874,DiasNOLaborables))</f>
        <v/>
      </c>
      <c r="O874" s="36"/>
      <c r="P874" s="37"/>
      <c r="Q874" s="38">
        <f>IFERROR(VLOOKUP(E874,$Y$50:$Z$63,2),"")</f>
        <v>10</v>
      </c>
      <c r="R874" s="37"/>
      <c r="S874" s="39"/>
    </row>
    <row r="875" spans="1:19" s="40" customFormat="1" x14ac:dyDescent="0.25">
      <c r="A875" s="32">
        <f t="shared" si="13"/>
        <v>864</v>
      </c>
      <c r="B875" s="54">
        <v>20180416220631</v>
      </c>
      <c r="C875" s="50">
        <v>43206</v>
      </c>
      <c r="D875" s="48" t="s">
        <v>124</v>
      </c>
      <c r="E875" s="48" t="s">
        <v>85</v>
      </c>
      <c r="F875" s="48" t="s">
        <v>109</v>
      </c>
      <c r="G875" s="48" t="s">
        <v>126</v>
      </c>
      <c r="H875" s="48" t="s">
        <v>44</v>
      </c>
      <c r="I875" s="49">
        <v>43220</v>
      </c>
      <c r="J875" s="48" t="s">
        <v>120</v>
      </c>
      <c r="K875" s="22">
        <f>IFERROR(WORKDAY(C875,Q875,DiasNOLaborables),"")</f>
        <v>43220</v>
      </c>
      <c r="L875" s="34" t="str">
        <f>+IF(C875="","",IF(I875="","",(IF(I875&lt;=K875,"A TIEMPO","FUERA DE TIEMPO"))))</f>
        <v>A TIEMPO</v>
      </c>
      <c r="M875" s="34">
        <f>IF(I875="","",NETWORKDAYS(Hoja1!C875+1,Hoja1!I875,DiasNOLaborables))</f>
        <v>10</v>
      </c>
      <c r="N875" s="35" t="str">
        <f>IF(NETWORKDAYS(K875+1,I875,DiasNOLaborables)&lt;=0,"",NETWORKDAYS(K875+1,I875,DiasNOLaborables))</f>
        <v/>
      </c>
      <c r="O875" s="36"/>
      <c r="P875" s="37"/>
      <c r="Q875" s="38">
        <f>IFERROR(VLOOKUP(E875,$Y$50:$Z$63,2),"")</f>
        <v>10</v>
      </c>
      <c r="R875" s="37"/>
      <c r="S875" s="39"/>
    </row>
    <row r="876" spans="1:19" s="40" customFormat="1" x14ac:dyDescent="0.25">
      <c r="A876" s="32">
        <f t="shared" si="13"/>
        <v>865</v>
      </c>
      <c r="B876" s="54">
        <v>20180416220138</v>
      </c>
      <c r="C876" s="50">
        <v>43206</v>
      </c>
      <c r="D876" s="48" t="s">
        <v>124</v>
      </c>
      <c r="E876" s="48" t="s">
        <v>85</v>
      </c>
      <c r="F876" s="48" t="s">
        <v>109</v>
      </c>
      <c r="G876" s="48" t="s">
        <v>126</v>
      </c>
      <c r="H876" s="48" t="s">
        <v>44</v>
      </c>
      <c r="I876" s="49">
        <v>43220</v>
      </c>
      <c r="J876" s="48" t="s">
        <v>120</v>
      </c>
      <c r="K876" s="22">
        <f>IFERROR(WORKDAY(C876,Q876,DiasNOLaborables),"")</f>
        <v>43220</v>
      </c>
      <c r="L876" s="34" t="str">
        <f>+IF(C876="","",IF(I876="","",(IF(I876&lt;=K876,"A TIEMPO","FUERA DE TIEMPO"))))</f>
        <v>A TIEMPO</v>
      </c>
      <c r="M876" s="34">
        <f>IF(I876="","",NETWORKDAYS(Hoja1!C876+1,Hoja1!I876,DiasNOLaborables))</f>
        <v>10</v>
      </c>
      <c r="N876" s="35" t="str">
        <f>IF(NETWORKDAYS(K876+1,I876,DiasNOLaborables)&lt;=0,"",NETWORKDAYS(K876+1,I876,DiasNOLaborables))</f>
        <v/>
      </c>
      <c r="O876" s="36"/>
      <c r="P876" s="37"/>
      <c r="Q876" s="38">
        <f>IFERROR(VLOOKUP(E876,$Y$50:$Z$63,2),"")</f>
        <v>10</v>
      </c>
      <c r="R876" s="37"/>
      <c r="S876" s="39"/>
    </row>
    <row r="877" spans="1:19" s="40" customFormat="1" x14ac:dyDescent="0.25">
      <c r="A877" s="32">
        <f t="shared" si="13"/>
        <v>866</v>
      </c>
      <c r="B877" s="54">
        <v>20180416215938</v>
      </c>
      <c r="C877" s="50">
        <v>43206</v>
      </c>
      <c r="D877" s="48" t="s">
        <v>124</v>
      </c>
      <c r="E877" s="48" t="s">
        <v>85</v>
      </c>
      <c r="F877" s="48" t="s">
        <v>109</v>
      </c>
      <c r="G877" s="48" t="s">
        <v>126</v>
      </c>
      <c r="H877" s="48" t="s">
        <v>44</v>
      </c>
      <c r="I877" s="49">
        <v>43220</v>
      </c>
      <c r="J877" s="48" t="s">
        <v>120</v>
      </c>
      <c r="K877" s="22">
        <f>IFERROR(WORKDAY(C877,Q877,DiasNOLaborables),"")</f>
        <v>43220</v>
      </c>
      <c r="L877" s="34" t="str">
        <f>+IF(C877="","",IF(I877="","",(IF(I877&lt;=K877,"A TIEMPO","FUERA DE TIEMPO"))))</f>
        <v>A TIEMPO</v>
      </c>
      <c r="M877" s="34">
        <f>IF(I877="","",NETWORKDAYS(Hoja1!C877+1,Hoja1!I877,DiasNOLaborables))</f>
        <v>10</v>
      </c>
      <c r="N877" s="35" t="str">
        <f>IF(NETWORKDAYS(K877+1,I877,DiasNOLaborables)&lt;=0,"",NETWORKDAYS(K877+1,I877,DiasNOLaborables))</f>
        <v/>
      </c>
      <c r="O877" s="36"/>
      <c r="P877" s="37"/>
      <c r="Q877" s="38">
        <f>IFERROR(VLOOKUP(E877,$Y$50:$Z$63,2),"")</f>
        <v>10</v>
      </c>
      <c r="R877" s="37"/>
      <c r="S877" s="39"/>
    </row>
    <row r="878" spans="1:19" s="40" customFormat="1" x14ac:dyDescent="0.25">
      <c r="A878" s="32">
        <f t="shared" si="13"/>
        <v>867</v>
      </c>
      <c r="B878" s="54">
        <v>20180416215637</v>
      </c>
      <c r="C878" s="50">
        <v>43206</v>
      </c>
      <c r="D878" s="48" t="s">
        <v>124</v>
      </c>
      <c r="E878" s="48" t="s">
        <v>85</v>
      </c>
      <c r="F878" s="48" t="s">
        <v>109</v>
      </c>
      <c r="G878" s="48" t="s">
        <v>126</v>
      </c>
      <c r="H878" s="48" t="s">
        <v>44</v>
      </c>
      <c r="I878" s="49">
        <v>43220</v>
      </c>
      <c r="J878" s="48" t="s">
        <v>120</v>
      </c>
      <c r="K878" s="22">
        <f>IFERROR(WORKDAY(C878,Q878,DiasNOLaborables),"")</f>
        <v>43220</v>
      </c>
      <c r="L878" s="34" t="str">
        <f>+IF(C878="","",IF(I878="","",(IF(I878&lt;=K878,"A TIEMPO","FUERA DE TIEMPO"))))</f>
        <v>A TIEMPO</v>
      </c>
      <c r="M878" s="34">
        <f>IF(I878="","",NETWORKDAYS(Hoja1!C878+1,Hoja1!I878,DiasNOLaborables))</f>
        <v>10</v>
      </c>
      <c r="N878" s="35" t="str">
        <f>IF(NETWORKDAYS(K878+1,I878,DiasNOLaborables)&lt;=0,"",NETWORKDAYS(K878+1,I878,DiasNOLaborables))</f>
        <v/>
      </c>
      <c r="O878" s="36"/>
      <c r="P878" s="37"/>
      <c r="Q878" s="38">
        <f>IFERROR(VLOOKUP(E878,$Y$50:$Z$63,2),"")</f>
        <v>10</v>
      </c>
      <c r="R878" s="37"/>
      <c r="S878" s="39"/>
    </row>
    <row r="879" spans="1:19" s="40" customFormat="1" x14ac:dyDescent="0.25">
      <c r="A879" s="32">
        <f t="shared" si="13"/>
        <v>868</v>
      </c>
      <c r="B879" s="54">
        <v>20180416215315</v>
      </c>
      <c r="C879" s="50">
        <v>43206</v>
      </c>
      <c r="D879" s="48" t="s">
        <v>124</v>
      </c>
      <c r="E879" s="48" t="s">
        <v>85</v>
      </c>
      <c r="F879" s="48" t="s">
        <v>109</v>
      </c>
      <c r="G879" s="48" t="s">
        <v>126</v>
      </c>
      <c r="H879" s="48" t="s">
        <v>44</v>
      </c>
      <c r="I879" s="49">
        <v>43220</v>
      </c>
      <c r="J879" s="48" t="s">
        <v>120</v>
      </c>
      <c r="K879" s="22">
        <f>IFERROR(WORKDAY(C879,Q879,DiasNOLaborables),"")</f>
        <v>43220</v>
      </c>
      <c r="L879" s="34" t="str">
        <f>+IF(C879="","",IF(I879="","",(IF(I879&lt;=K879,"A TIEMPO","FUERA DE TIEMPO"))))</f>
        <v>A TIEMPO</v>
      </c>
      <c r="M879" s="34">
        <f>IF(I879="","",NETWORKDAYS(Hoja1!C879+1,Hoja1!I879,DiasNOLaborables))</f>
        <v>10</v>
      </c>
      <c r="N879" s="35" t="str">
        <f>IF(NETWORKDAYS(K879+1,I879,DiasNOLaborables)&lt;=0,"",NETWORKDAYS(K879+1,I879,DiasNOLaborables))</f>
        <v/>
      </c>
      <c r="O879" s="36"/>
      <c r="P879" s="37"/>
      <c r="Q879" s="38">
        <f>IFERROR(VLOOKUP(E879,$Y$50:$Z$63,2),"")</f>
        <v>10</v>
      </c>
      <c r="R879" s="37"/>
      <c r="S879" s="39"/>
    </row>
    <row r="880" spans="1:19" s="40" customFormat="1" x14ac:dyDescent="0.25">
      <c r="A880" s="32">
        <f t="shared" si="13"/>
        <v>869</v>
      </c>
      <c r="B880" s="54">
        <v>20180416215147</v>
      </c>
      <c r="C880" s="50">
        <v>43206</v>
      </c>
      <c r="D880" s="48" t="s">
        <v>124</v>
      </c>
      <c r="E880" s="48" t="s">
        <v>85</v>
      </c>
      <c r="F880" s="48" t="s">
        <v>109</v>
      </c>
      <c r="G880" s="48" t="s">
        <v>126</v>
      </c>
      <c r="H880" s="48" t="s">
        <v>44</v>
      </c>
      <c r="I880" s="49">
        <v>43220</v>
      </c>
      <c r="J880" s="48" t="s">
        <v>120</v>
      </c>
      <c r="K880" s="22">
        <f>IFERROR(WORKDAY(C880,Q880,DiasNOLaborables),"")</f>
        <v>43220</v>
      </c>
      <c r="L880" s="34" t="str">
        <f>+IF(C880="","",IF(I880="","",(IF(I880&lt;=K880,"A TIEMPO","FUERA DE TIEMPO"))))</f>
        <v>A TIEMPO</v>
      </c>
      <c r="M880" s="34">
        <f>IF(I880="","",NETWORKDAYS(Hoja1!C880+1,Hoja1!I880,DiasNOLaborables))</f>
        <v>10</v>
      </c>
      <c r="N880" s="35" t="str">
        <f>IF(NETWORKDAYS(K880+1,I880,DiasNOLaborables)&lt;=0,"",NETWORKDAYS(K880+1,I880,DiasNOLaborables))</f>
        <v/>
      </c>
      <c r="O880" s="36"/>
      <c r="P880" s="37"/>
      <c r="Q880" s="38">
        <f>IFERROR(VLOOKUP(E880,$Y$50:$Z$63,2),"")</f>
        <v>10</v>
      </c>
      <c r="R880" s="37"/>
      <c r="S880" s="39"/>
    </row>
    <row r="881" spans="1:19" s="40" customFormat="1" x14ac:dyDescent="0.25">
      <c r="A881" s="32">
        <f t="shared" si="13"/>
        <v>870</v>
      </c>
      <c r="B881" s="54">
        <v>20180416214950</v>
      </c>
      <c r="C881" s="50">
        <v>43206</v>
      </c>
      <c r="D881" s="48" t="s">
        <v>124</v>
      </c>
      <c r="E881" s="48" t="s">
        <v>85</v>
      </c>
      <c r="F881" s="48" t="s">
        <v>109</v>
      </c>
      <c r="G881" s="48" t="s">
        <v>126</v>
      </c>
      <c r="H881" s="48" t="s">
        <v>44</v>
      </c>
      <c r="I881" s="49">
        <v>43220</v>
      </c>
      <c r="J881" s="48" t="s">
        <v>120</v>
      </c>
      <c r="K881" s="22">
        <f>IFERROR(WORKDAY(C881,Q881,DiasNOLaborables),"")</f>
        <v>43220</v>
      </c>
      <c r="L881" s="34" t="str">
        <f>+IF(C881="","",IF(I881="","",(IF(I881&lt;=K881,"A TIEMPO","FUERA DE TIEMPO"))))</f>
        <v>A TIEMPO</v>
      </c>
      <c r="M881" s="34">
        <f>IF(I881="","",NETWORKDAYS(Hoja1!C881+1,Hoja1!I881,DiasNOLaborables))</f>
        <v>10</v>
      </c>
      <c r="N881" s="35" t="str">
        <f>IF(NETWORKDAYS(K881+1,I881,DiasNOLaborables)&lt;=0,"",NETWORKDAYS(K881+1,I881,DiasNOLaborables))</f>
        <v/>
      </c>
      <c r="O881" s="36"/>
      <c r="P881" s="37"/>
      <c r="Q881" s="38">
        <f>IFERROR(VLOOKUP(E881,$Y$50:$Z$63,2),"")</f>
        <v>10</v>
      </c>
      <c r="R881" s="37"/>
      <c r="S881" s="39"/>
    </row>
    <row r="882" spans="1:19" s="40" customFormat="1" x14ac:dyDescent="0.25">
      <c r="A882" s="32">
        <f t="shared" si="13"/>
        <v>871</v>
      </c>
      <c r="B882" s="54">
        <v>20180416214622</v>
      </c>
      <c r="C882" s="50">
        <v>43206</v>
      </c>
      <c r="D882" s="48" t="s">
        <v>124</v>
      </c>
      <c r="E882" s="48" t="s">
        <v>85</v>
      </c>
      <c r="F882" s="48" t="s">
        <v>109</v>
      </c>
      <c r="G882" s="48" t="s">
        <v>126</v>
      </c>
      <c r="H882" s="48" t="s">
        <v>44</v>
      </c>
      <c r="I882" s="49">
        <v>43220</v>
      </c>
      <c r="J882" s="48" t="s">
        <v>120</v>
      </c>
      <c r="K882" s="22">
        <f>IFERROR(WORKDAY(C882,Q882,DiasNOLaborables),"")</f>
        <v>43220</v>
      </c>
      <c r="L882" s="34" t="str">
        <f>+IF(C882="","",IF(I882="","",(IF(I882&lt;=K882,"A TIEMPO","FUERA DE TIEMPO"))))</f>
        <v>A TIEMPO</v>
      </c>
      <c r="M882" s="34">
        <f>IF(I882="","",NETWORKDAYS(Hoja1!C882+1,Hoja1!I882,DiasNOLaborables))</f>
        <v>10</v>
      </c>
      <c r="N882" s="35" t="str">
        <f>IF(NETWORKDAYS(K882+1,I882,DiasNOLaborables)&lt;=0,"",NETWORKDAYS(K882+1,I882,DiasNOLaborables))</f>
        <v/>
      </c>
      <c r="O882" s="36"/>
      <c r="P882" s="37"/>
      <c r="Q882" s="38">
        <f>IFERROR(VLOOKUP(E882,$Y$50:$Z$63,2),"")</f>
        <v>10</v>
      </c>
      <c r="R882" s="37"/>
      <c r="S882" s="39"/>
    </row>
    <row r="883" spans="1:19" s="40" customFormat="1" x14ac:dyDescent="0.25">
      <c r="A883" s="32">
        <f t="shared" si="13"/>
        <v>872</v>
      </c>
      <c r="B883" s="54">
        <v>20180416212305</v>
      </c>
      <c r="C883" s="50">
        <v>43206</v>
      </c>
      <c r="D883" s="48" t="s">
        <v>124</v>
      </c>
      <c r="E883" s="48" t="s">
        <v>85</v>
      </c>
      <c r="F883" s="48" t="s">
        <v>109</v>
      </c>
      <c r="G883" s="48" t="s">
        <v>126</v>
      </c>
      <c r="H883" s="48" t="s">
        <v>44</v>
      </c>
      <c r="I883" s="49">
        <v>43220</v>
      </c>
      <c r="J883" s="48" t="s">
        <v>120</v>
      </c>
      <c r="K883" s="22">
        <f>IFERROR(WORKDAY(C883,Q883,DiasNOLaborables),"")</f>
        <v>43220</v>
      </c>
      <c r="L883" s="34" t="str">
        <f>+IF(C883="","",IF(I883="","",(IF(I883&lt;=K883,"A TIEMPO","FUERA DE TIEMPO"))))</f>
        <v>A TIEMPO</v>
      </c>
      <c r="M883" s="34">
        <f>IF(I883="","",NETWORKDAYS(Hoja1!C883+1,Hoja1!I883,DiasNOLaborables))</f>
        <v>10</v>
      </c>
      <c r="N883" s="35" t="str">
        <f>IF(NETWORKDAYS(K883+1,I883,DiasNOLaborables)&lt;=0,"",NETWORKDAYS(K883+1,I883,DiasNOLaborables))</f>
        <v/>
      </c>
      <c r="O883" s="36"/>
      <c r="P883" s="37"/>
      <c r="Q883" s="38">
        <f>IFERROR(VLOOKUP(E883,$Y$50:$Z$63,2),"")</f>
        <v>10</v>
      </c>
      <c r="R883" s="37"/>
      <c r="S883" s="39"/>
    </row>
    <row r="884" spans="1:19" s="40" customFormat="1" x14ac:dyDescent="0.25">
      <c r="A884" s="32">
        <f t="shared" si="13"/>
        <v>873</v>
      </c>
      <c r="B884" s="54">
        <v>20180416211050</v>
      </c>
      <c r="C884" s="50">
        <v>43206</v>
      </c>
      <c r="D884" s="48" t="s">
        <v>124</v>
      </c>
      <c r="E884" s="48" t="s">
        <v>85</v>
      </c>
      <c r="F884" s="48" t="s">
        <v>109</v>
      </c>
      <c r="G884" s="48" t="s">
        <v>126</v>
      </c>
      <c r="H884" s="48" t="s">
        <v>44</v>
      </c>
      <c r="I884" s="49">
        <v>43220</v>
      </c>
      <c r="J884" s="48" t="s">
        <v>120</v>
      </c>
      <c r="K884" s="22">
        <f>IFERROR(WORKDAY(C884,Q884,DiasNOLaborables),"")</f>
        <v>43220</v>
      </c>
      <c r="L884" s="34" t="str">
        <f>+IF(C884="","",IF(I884="","",(IF(I884&lt;=K884,"A TIEMPO","FUERA DE TIEMPO"))))</f>
        <v>A TIEMPO</v>
      </c>
      <c r="M884" s="34">
        <f>IF(I884="","",NETWORKDAYS(Hoja1!C884+1,Hoja1!I884,DiasNOLaborables))</f>
        <v>10</v>
      </c>
      <c r="N884" s="35" t="str">
        <f>IF(NETWORKDAYS(K884+1,I884,DiasNOLaborables)&lt;=0,"",NETWORKDAYS(K884+1,I884,DiasNOLaborables))</f>
        <v/>
      </c>
      <c r="O884" s="36"/>
      <c r="P884" s="37"/>
      <c r="Q884" s="38">
        <f>IFERROR(VLOOKUP(E884,$Y$50:$Z$63,2),"")</f>
        <v>10</v>
      </c>
      <c r="R884" s="37"/>
      <c r="S884" s="39"/>
    </row>
    <row r="885" spans="1:19" s="40" customFormat="1" x14ac:dyDescent="0.25">
      <c r="A885" s="32">
        <f t="shared" si="13"/>
        <v>874</v>
      </c>
      <c r="B885" s="54">
        <v>20180416210841</v>
      </c>
      <c r="C885" s="50">
        <v>43206</v>
      </c>
      <c r="D885" s="48" t="s">
        <v>124</v>
      </c>
      <c r="E885" s="48" t="s">
        <v>85</v>
      </c>
      <c r="F885" s="48" t="s">
        <v>109</v>
      </c>
      <c r="G885" s="48" t="s">
        <v>126</v>
      </c>
      <c r="H885" s="48" t="s">
        <v>44</v>
      </c>
      <c r="I885" s="49">
        <v>43220</v>
      </c>
      <c r="J885" s="48" t="s">
        <v>120</v>
      </c>
      <c r="K885" s="22">
        <f>IFERROR(WORKDAY(C885,Q885,DiasNOLaborables),"")</f>
        <v>43220</v>
      </c>
      <c r="L885" s="34" t="str">
        <f>+IF(C885="","",IF(I885="","",(IF(I885&lt;=K885,"A TIEMPO","FUERA DE TIEMPO"))))</f>
        <v>A TIEMPO</v>
      </c>
      <c r="M885" s="34">
        <f>IF(I885="","",NETWORKDAYS(Hoja1!C885+1,Hoja1!I885,DiasNOLaborables))</f>
        <v>10</v>
      </c>
      <c r="N885" s="35" t="str">
        <f>IF(NETWORKDAYS(K885+1,I885,DiasNOLaborables)&lt;=0,"",NETWORKDAYS(K885+1,I885,DiasNOLaborables))</f>
        <v/>
      </c>
      <c r="O885" s="36"/>
      <c r="P885" s="37"/>
      <c r="Q885" s="38">
        <f>IFERROR(VLOOKUP(E885,$Y$50:$Z$63,2),"")</f>
        <v>10</v>
      </c>
      <c r="R885" s="37"/>
      <c r="S885" s="39"/>
    </row>
    <row r="886" spans="1:19" s="40" customFormat="1" x14ac:dyDescent="0.25">
      <c r="A886" s="32">
        <f t="shared" si="13"/>
        <v>875</v>
      </c>
      <c r="B886" s="54">
        <v>20180416210546</v>
      </c>
      <c r="C886" s="50">
        <v>43206</v>
      </c>
      <c r="D886" s="48" t="s">
        <v>124</v>
      </c>
      <c r="E886" s="48" t="s">
        <v>85</v>
      </c>
      <c r="F886" s="48" t="s">
        <v>109</v>
      </c>
      <c r="G886" s="48" t="s">
        <v>126</v>
      </c>
      <c r="H886" s="48" t="s">
        <v>44</v>
      </c>
      <c r="I886" s="49">
        <v>43220</v>
      </c>
      <c r="J886" s="48" t="s">
        <v>120</v>
      </c>
      <c r="K886" s="22">
        <f>IFERROR(WORKDAY(C886,Q886,DiasNOLaborables),"")</f>
        <v>43220</v>
      </c>
      <c r="L886" s="34" t="str">
        <f>+IF(C886="","",IF(I886="","",(IF(I886&lt;=K886,"A TIEMPO","FUERA DE TIEMPO"))))</f>
        <v>A TIEMPO</v>
      </c>
      <c r="M886" s="34">
        <f>IF(I886="","",NETWORKDAYS(Hoja1!C886+1,Hoja1!I886,DiasNOLaborables))</f>
        <v>10</v>
      </c>
      <c r="N886" s="35" t="str">
        <f>IF(NETWORKDAYS(K886+1,I886,DiasNOLaborables)&lt;=0,"",NETWORKDAYS(K886+1,I886,DiasNOLaborables))</f>
        <v/>
      </c>
      <c r="O886" s="36"/>
      <c r="P886" s="37"/>
      <c r="Q886" s="38">
        <f>IFERROR(VLOOKUP(E886,$Y$50:$Z$63,2),"")</f>
        <v>10</v>
      </c>
      <c r="R886" s="37"/>
      <c r="S886" s="39"/>
    </row>
    <row r="887" spans="1:19" s="40" customFormat="1" x14ac:dyDescent="0.25">
      <c r="A887" s="32">
        <f t="shared" si="13"/>
        <v>876</v>
      </c>
      <c r="B887" s="54">
        <v>20180416204528</v>
      </c>
      <c r="C887" s="50">
        <v>43206</v>
      </c>
      <c r="D887" s="48" t="s">
        <v>124</v>
      </c>
      <c r="E887" s="48" t="s">
        <v>85</v>
      </c>
      <c r="F887" s="48" t="s">
        <v>109</v>
      </c>
      <c r="G887" s="48" t="s">
        <v>126</v>
      </c>
      <c r="H887" s="48" t="s">
        <v>44</v>
      </c>
      <c r="I887" s="49">
        <v>43220</v>
      </c>
      <c r="J887" s="48" t="s">
        <v>120</v>
      </c>
      <c r="K887" s="22">
        <f>IFERROR(WORKDAY(C887,Q887,DiasNOLaborables),"")</f>
        <v>43220</v>
      </c>
      <c r="L887" s="34" t="str">
        <f>+IF(C887="","",IF(I887="","",(IF(I887&lt;=K887,"A TIEMPO","FUERA DE TIEMPO"))))</f>
        <v>A TIEMPO</v>
      </c>
      <c r="M887" s="34">
        <f>IF(I887="","",NETWORKDAYS(Hoja1!C887+1,Hoja1!I887,DiasNOLaborables))</f>
        <v>10</v>
      </c>
      <c r="N887" s="35" t="str">
        <f>IF(NETWORKDAYS(K887+1,I887,DiasNOLaborables)&lt;=0,"",NETWORKDAYS(K887+1,I887,DiasNOLaborables))</f>
        <v/>
      </c>
      <c r="O887" s="36"/>
      <c r="P887" s="37"/>
      <c r="Q887" s="38">
        <f>IFERROR(VLOOKUP(E887,$Y$50:$Z$63,2),"")</f>
        <v>10</v>
      </c>
      <c r="R887" s="37"/>
      <c r="S887" s="39"/>
    </row>
    <row r="888" spans="1:19" s="40" customFormat="1" x14ac:dyDescent="0.25">
      <c r="A888" s="32">
        <f t="shared" si="13"/>
        <v>877</v>
      </c>
      <c r="B888" s="54">
        <v>20180416200415</v>
      </c>
      <c r="C888" s="50">
        <v>43206</v>
      </c>
      <c r="D888" s="48" t="s">
        <v>124</v>
      </c>
      <c r="E888" s="48" t="s">
        <v>85</v>
      </c>
      <c r="F888" s="48" t="s">
        <v>109</v>
      </c>
      <c r="G888" s="48" t="s">
        <v>126</v>
      </c>
      <c r="H888" s="48" t="s">
        <v>44</v>
      </c>
      <c r="I888" s="49">
        <v>43220</v>
      </c>
      <c r="J888" s="48" t="s">
        <v>120</v>
      </c>
      <c r="K888" s="22">
        <f>IFERROR(WORKDAY(C888,Q888,DiasNOLaborables),"")</f>
        <v>43220</v>
      </c>
      <c r="L888" s="34" t="str">
        <f>+IF(C888="","",IF(I888="","",(IF(I888&lt;=K888,"A TIEMPO","FUERA DE TIEMPO"))))</f>
        <v>A TIEMPO</v>
      </c>
      <c r="M888" s="34">
        <f>IF(I888="","",NETWORKDAYS(Hoja1!C888+1,Hoja1!I888,DiasNOLaborables))</f>
        <v>10</v>
      </c>
      <c r="N888" s="35" t="str">
        <f>IF(NETWORKDAYS(K888+1,I888,DiasNOLaborables)&lt;=0,"",NETWORKDAYS(K888+1,I888,DiasNOLaborables))</f>
        <v/>
      </c>
      <c r="O888" s="36"/>
      <c r="P888" s="37"/>
      <c r="Q888" s="38">
        <f>IFERROR(VLOOKUP(E888,$Y$50:$Z$63,2),"")</f>
        <v>10</v>
      </c>
      <c r="R888" s="37"/>
      <c r="S888" s="39"/>
    </row>
    <row r="889" spans="1:19" s="40" customFormat="1" x14ac:dyDescent="0.25">
      <c r="A889" s="32">
        <f t="shared" si="13"/>
        <v>878</v>
      </c>
      <c r="B889" s="54">
        <v>20180416200204</v>
      </c>
      <c r="C889" s="50">
        <v>43206</v>
      </c>
      <c r="D889" s="48" t="s">
        <v>124</v>
      </c>
      <c r="E889" s="48" t="s">
        <v>85</v>
      </c>
      <c r="F889" s="48" t="s">
        <v>109</v>
      </c>
      <c r="G889" s="48" t="s">
        <v>126</v>
      </c>
      <c r="H889" s="48" t="s">
        <v>44</v>
      </c>
      <c r="I889" s="49">
        <v>43220</v>
      </c>
      <c r="J889" s="48" t="s">
        <v>120</v>
      </c>
      <c r="K889" s="22">
        <f>IFERROR(WORKDAY(C889,Q889,DiasNOLaborables),"")</f>
        <v>43220</v>
      </c>
      <c r="L889" s="34" t="str">
        <f>+IF(C889="","",IF(I889="","",(IF(I889&lt;=K889,"A TIEMPO","FUERA DE TIEMPO"))))</f>
        <v>A TIEMPO</v>
      </c>
      <c r="M889" s="34">
        <f>IF(I889="","",NETWORKDAYS(Hoja1!C889+1,Hoja1!I889,DiasNOLaborables))</f>
        <v>10</v>
      </c>
      <c r="N889" s="35" t="str">
        <f>IF(NETWORKDAYS(K889+1,I889,DiasNOLaborables)&lt;=0,"",NETWORKDAYS(K889+1,I889,DiasNOLaborables))</f>
        <v/>
      </c>
      <c r="O889" s="36"/>
      <c r="P889" s="37"/>
      <c r="Q889" s="38">
        <f>IFERROR(VLOOKUP(E889,$Y$50:$Z$63,2),"")</f>
        <v>10</v>
      </c>
      <c r="R889" s="37"/>
      <c r="S889" s="39"/>
    </row>
    <row r="890" spans="1:19" s="40" customFormat="1" x14ac:dyDescent="0.25">
      <c r="A890" s="32">
        <f t="shared" si="13"/>
        <v>879</v>
      </c>
      <c r="B890" s="54">
        <v>20180416194853</v>
      </c>
      <c r="C890" s="50">
        <v>43206</v>
      </c>
      <c r="D890" s="48" t="s">
        <v>124</v>
      </c>
      <c r="E890" s="48" t="s">
        <v>85</v>
      </c>
      <c r="F890" s="48" t="s">
        <v>109</v>
      </c>
      <c r="G890" s="48" t="s">
        <v>126</v>
      </c>
      <c r="H890" s="48" t="s">
        <v>44</v>
      </c>
      <c r="I890" s="49">
        <v>43220</v>
      </c>
      <c r="J890" s="48" t="s">
        <v>120</v>
      </c>
      <c r="K890" s="22">
        <f>IFERROR(WORKDAY(C890,Q890,DiasNOLaborables),"")</f>
        <v>43220</v>
      </c>
      <c r="L890" s="34" t="str">
        <f>+IF(C890="","",IF(I890="","",(IF(I890&lt;=K890,"A TIEMPO","FUERA DE TIEMPO"))))</f>
        <v>A TIEMPO</v>
      </c>
      <c r="M890" s="34">
        <f>IF(I890="","",NETWORKDAYS(Hoja1!C890+1,Hoja1!I890,DiasNOLaborables))</f>
        <v>10</v>
      </c>
      <c r="N890" s="35" t="str">
        <f>IF(NETWORKDAYS(K890+1,I890,DiasNOLaborables)&lt;=0,"",NETWORKDAYS(K890+1,I890,DiasNOLaborables))</f>
        <v/>
      </c>
      <c r="O890" s="36"/>
      <c r="P890" s="37"/>
      <c r="Q890" s="38">
        <f>IFERROR(VLOOKUP(E890,$Y$50:$Z$63,2),"")</f>
        <v>10</v>
      </c>
      <c r="R890" s="37"/>
      <c r="S890" s="39"/>
    </row>
    <row r="891" spans="1:19" s="40" customFormat="1" x14ac:dyDescent="0.25">
      <c r="A891" s="32">
        <f t="shared" si="13"/>
        <v>880</v>
      </c>
      <c r="B891" s="54">
        <v>20180416194308</v>
      </c>
      <c r="C891" s="50">
        <v>43206</v>
      </c>
      <c r="D891" s="48" t="s">
        <v>124</v>
      </c>
      <c r="E891" s="48" t="s">
        <v>85</v>
      </c>
      <c r="F891" s="48" t="s">
        <v>109</v>
      </c>
      <c r="G891" s="48" t="s">
        <v>126</v>
      </c>
      <c r="H891" s="48" t="s">
        <v>44</v>
      </c>
      <c r="I891" s="49">
        <v>43220</v>
      </c>
      <c r="J891" s="48" t="s">
        <v>120</v>
      </c>
      <c r="K891" s="22">
        <f>IFERROR(WORKDAY(C891,Q891,DiasNOLaborables),"")</f>
        <v>43220</v>
      </c>
      <c r="L891" s="34" t="str">
        <f>+IF(C891="","",IF(I891="","",(IF(I891&lt;=K891,"A TIEMPO","FUERA DE TIEMPO"))))</f>
        <v>A TIEMPO</v>
      </c>
      <c r="M891" s="34">
        <f>IF(I891="","",NETWORKDAYS(Hoja1!C891+1,Hoja1!I891,DiasNOLaborables))</f>
        <v>10</v>
      </c>
      <c r="N891" s="35" t="str">
        <f>IF(NETWORKDAYS(K891+1,I891,DiasNOLaborables)&lt;=0,"",NETWORKDAYS(K891+1,I891,DiasNOLaborables))</f>
        <v/>
      </c>
      <c r="O891" s="36"/>
      <c r="P891" s="37"/>
      <c r="Q891" s="38">
        <f>IFERROR(VLOOKUP(E891,$Y$50:$Z$63,2),"")</f>
        <v>10</v>
      </c>
      <c r="R891" s="37"/>
      <c r="S891" s="39"/>
    </row>
    <row r="892" spans="1:19" s="40" customFormat="1" x14ac:dyDescent="0.25">
      <c r="A892" s="32">
        <f t="shared" si="13"/>
        <v>881</v>
      </c>
      <c r="B892" s="54">
        <v>20180416194016</v>
      </c>
      <c r="C892" s="50">
        <v>43206</v>
      </c>
      <c r="D892" s="48" t="s">
        <v>124</v>
      </c>
      <c r="E892" s="48" t="s">
        <v>85</v>
      </c>
      <c r="F892" s="48" t="s">
        <v>109</v>
      </c>
      <c r="G892" s="48" t="s">
        <v>126</v>
      </c>
      <c r="H892" s="48" t="s">
        <v>44</v>
      </c>
      <c r="I892" s="49">
        <v>43220</v>
      </c>
      <c r="J892" s="48" t="s">
        <v>120</v>
      </c>
      <c r="K892" s="22">
        <f>IFERROR(WORKDAY(C892,Q892,DiasNOLaborables),"")</f>
        <v>43220</v>
      </c>
      <c r="L892" s="34" t="str">
        <f>+IF(C892="","",IF(I892="","",(IF(I892&lt;=K892,"A TIEMPO","FUERA DE TIEMPO"))))</f>
        <v>A TIEMPO</v>
      </c>
      <c r="M892" s="34">
        <f>IF(I892="","",NETWORKDAYS(Hoja1!C892+1,Hoja1!I892,DiasNOLaborables))</f>
        <v>10</v>
      </c>
      <c r="N892" s="35" t="str">
        <f>IF(NETWORKDAYS(K892+1,I892,DiasNOLaborables)&lt;=0,"",NETWORKDAYS(K892+1,I892,DiasNOLaborables))</f>
        <v/>
      </c>
      <c r="O892" s="36"/>
      <c r="P892" s="37"/>
      <c r="Q892" s="38">
        <f>IFERROR(VLOOKUP(E892,$Y$50:$Z$63,2),"")</f>
        <v>10</v>
      </c>
      <c r="R892" s="37"/>
      <c r="S892" s="39"/>
    </row>
    <row r="893" spans="1:19" s="40" customFormat="1" x14ac:dyDescent="0.25">
      <c r="A893" s="32">
        <f t="shared" si="13"/>
        <v>882</v>
      </c>
      <c r="B893" s="54">
        <v>20180416193039</v>
      </c>
      <c r="C893" s="50">
        <v>43206</v>
      </c>
      <c r="D893" s="48" t="s">
        <v>124</v>
      </c>
      <c r="E893" s="48" t="s">
        <v>85</v>
      </c>
      <c r="F893" s="48" t="s">
        <v>109</v>
      </c>
      <c r="G893" s="48" t="s">
        <v>126</v>
      </c>
      <c r="H893" s="48" t="s">
        <v>44</v>
      </c>
      <c r="I893" s="49">
        <v>43220</v>
      </c>
      <c r="J893" s="48" t="s">
        <v>120</v>
      </c>
      <c r="K893" s="22">
        <f>IFERROR(WORKDAY(C893,Q893,DiasNOLaborables),"")</f>
        <v>43220</v>
      </c>
      <c r="L893" s="34" t="str">
        <f>+IF(C893="","",IF(I893="","",(IF(I893&lt;=K893,"A TIEMPO","FUERA DE TIEMPO"))))</f>
        <v>A TIEMPO</v>
      </c>
      <c r="M893" s="34">
        <f>IF(I893="","",NETWORKDAYS(Hoja1!C893+1,Hoja1!I893,DiasNOLaborables))</f>
        <v>10</v>
      </c>
      <c r="N893" s="35" t="str">
        <f>IF(NETWORKDAYS(K893+1,I893,DiasNOLaborables)&lt;=0,"",NETWORKDAYS(K893+1,I893,DiasNOLaborables))</f>
        <v/>
      </c>
      <c r="O893" s="36"/>
      <c r="P893" s="37"/>
      <c r="Q893" s="38">
        <f>IFERROR(VLOOKUP(E893,$Y$50:$Z$63,2),"")</f>
        <v>10</v>
      </c>
      <c r="R893" s="37"/>
      <c r="S893" s="39"/>
    </row>
    <row r="894" spans="1:19" s="40" customFormat="1" x14ac:dyDescent="0.25">
      <c r="A894" s="32">
        <f t="shared" si="13"/>
        <v>883</v>
      </c>
      <c r="B894" s="54">
        <v>20180416192624</v>
      </c>
      <c r="C894" s="50">
        <v>43206</v>
      </c>
      <c r="D894" s="48" t="s">
        <v>124</v>
      </c>
      <c r="E894" s="48" t="s">
        <v>85</v>
      </c>
      <c r="F894" s="48" t="s">
        <v>109</v>
      </c>
      <c r="G894" s="48" t="s">
        <v>126</v>
      </c>
      <c r="H894" s="48" t="s">
        <v>44</v>
      </c>
      <c r="I894" s="49">
        <v>43220</v>
      </c>
      <c r="J894" s="48" t="s">
        <v>120</v>
      </c>
      <c r="K894" s="22">
        <f>IFERROR(WORKDAY(C894,Q894,DiasNOLaborables),"")</f>
        <v>43220</v>
      </c>
      <c r="L894" s="34" t="str">
        <f>+IF(C894="","",IF(I894="","",(IF(I894&lt;=K894,"A TIEMPO","FUERA DE TIEMPO"))))</f>
        <v>A TIEMPO</v>
      </c>
      <c r="M894" s="34">
        <f>IF(I894="","",NETWORKDAYS(Hoja1!C894+1,Hoja1!I894,DiasNOLaborables))</f>
        <v>10</v>
      </c>
      <c r="N894" s="35" t="str">
        <f>IF(NETWORKDAYS(K894+1,I894,DiasNOLaborables)&lt;=0,"",NETWORKDAYS(K894+1,I894,DiasNOLaborables))</f>
        <v/>
      </c>
      <c r="O894" s="36"/>
      <c r="P894" s="37"/>
      <c r="Q894" s="38">
        <f>IFERROR(VLOOKUP(E894,$Y$50:$Z$63,2),"")</f>
        <v>10</v>
      </c>
      <c r="R894" s="37"/>
      <c r="S894" s="39"/>
    </row>
    <row r="895" spans="1:19" s="40" customFormat="1" x14ac:dyDescent="0.25">
      <c r="A895" s="32">
        <f t="shared" si="13"/>
        <v>884</v>
      </c>
      <c r="B895" s="54">
        <v>20180416192306</v>
      </c>
      <c r="C895" s="50">
        <v>43206</v>
      </c>
      <c r="D895" s="48" t="s">
        <v>124</v>
      </c>
      <c r="E895" s="48" t="s">
        <v>85</v>
      </c>
      <c r="F895" s="48" t="s">
        <v>109</v>
      </c>
      <c r="G895" s="48" t="s">
        <v>126</v>
      </c>
      <c r="H895" s="48" t="s">
        <v>44</v>
      </c>
      <c r="I895" s="49">
        <v>43220</v>
      </c>
      <c r="J895" s="48" t="s">
        <v>120</v>
      </c>
      <c r="K895" s="22">
        <f>IFERROR(WORKDAY(C895,Q895,DiasNOLaborables),"")</f>
        <v>43220</v>
      </c>
      <c r="L895" s="34" t="str">
        <f>+IF(C895="","",IF(I895="","",(IF(I895&lt;=K895,"A TIEMPO","FUERA DE TIEMPO"))))</f>
        <v>A TIEMPO</v>
      </c>
      <c r="M895" s="34">
        <f>IF(I895="","",NETWORKDAYS(Hoja1!C895+1,Hoja1!I895,DiasNOLaborables))</f>
        <v>10</v>
      </c>
      <c r="N895" s="35" t="str">
        <f>IF(NETWORKDAYS(K895+1,I895,DiasNOLaborables)&lt;=0,"",NETWORKDAYS(K895+1,I895,DiasNOLaborables))</f>
        <v/>
      </c>
      <c r="O895" s="36"/>
      <c r="P895" s="37"/>
      <c r="Q895" s="38">
        <f>IFERROR(VLOOKUP(E895,$Y$50:$Z$63,2),"")</f>
        <v>10</v>
      </c>
      <c r="R895" s="37"/>
      <c r="S895" s="39"/>
    </row>
    <row r="896" spans="1:19" s="40" customFormat="1" x14ac:dyDescent="0.25">
      <c r="A896" s="32">
        <f t="shared" si="13"/>
        <v>885</v>
      </c>
      <c r="B896" s="54">
        <v>20180416191623</v>
      </c>
      <c r="C896" s="50">
        <v>43206</v>
      </c>
      <c r="D896" s="48" t="s">
        <v>124</v>
      </c>
      <c r="E896" s="48" t="s">
        <v>85</v>
      </c>
      <c r="F896" s="48" t="s">
        <v>109</v>
      </c>
      <c r="G896" s="48" t="s">
        <v>126</v>
      </c>
      <c r="H896" s="48" t="s">
        <v>44</v>
      </c>
      <c r="I896" s="49">
        <v>43220</v>
      </c>
      <c r="J896" s="48" t="s">
        <v>120</v>
      </c>
      <c r="K896" s="22">
        <f>IFERROR(WORKDAY(C896,Q896,DiasNOLaborables),"")</f>
        <v>43220</v>
      </c>
      <c r="L896" s="34" t="str">
        <f>+IF(C896="","",IF(I896="","",(IF(I896&lt;=K896,"A TIEMPO","FUERA DE TIEMPO"))))</f>
        <v>A TIEMPO</v>
      </c>
      <c r="M896" s="34">
        <f>IF(I896="","",NETWORKDAYS(Hoja1!C896+1,Hoja1!I896,DiasNOLaborables))</f>
        <v>10</v>
      </c>
      <c r="N896" s="35" t="str">
        <f>IF(NETWORKDAYS(K896+1,I896,DiasNOLaborables)&lt;=0,"",NETWORKDAYS(K896+1,I896,DiasNOLaborables))</f>
        <v/>
      </c>
      <c r="O896" s="36"/>
      <c r="P896" s="37"/>
      <c r="Q896" s="38">
        <f>IFERROR(VLOOKUP(E896,$Y$50:$Z$63,2),"")</f>
        <v>10</v>
      </c>
      <c r="R896" s="37"/>
      <c r="S896" s="39"/>
    </row>
    <row r="897" spans="1:19" s="40" customFormat="1" x14ac:dyDescent="0.25">
      <c r="A897" s="32">
        <f t="shared" si="13"/>
        <v>886</v>
      </c>
      <c r="B897" s="54">
        <v>20180416191130</v>
      </c>
      <c r="C897" s="50">
        <v>43206</v>
      </c>
      <c r="D897" s="48" t="s">
        <v>124</v>
      </c>
      <c r="E897" s="48" t="s">
        <v>85</v>
      </c>
      <c r="F897" s="48" t="s">
        <v>109</v>
      </c>
      <c r="G897" s="48" t="s">
        <v>126</v>
      </c>
      <c r="H897" s="48" t="s">
        <v>44</v>
      </c>
      <c r="I897" s="49">
        <v>43220</v>
      </c>
      <c r="J897" s="48" t="s">
        <v>120</v>
      </c>
      <c r="K897" s="22">
        <f>IFERROR(WORKDAY(C897,Q897,DiasNOLaborables),"")</f>
        <v>43220</v>
      </c>
      <c r="L897" s="34" t="str">
        <f>+IF(C897="","",IF(I897="","",(IF(I897&lt;=K897,"A TIEMPO","FUERA DE TIEMPO"))))</f>
        <v>A TIEMPO</v>
      </c>
      <c r="M897" s="34">
        <f>IF(I897="","",NETWORKDAYS(Hoja1!C897+1,Hoja1!I897,DiasNOLaborables))</f>
        <v>10</v>
      </c>
      <c r="N897" s="35" t="str">
        <f>IF(NETWORKDAYS(K897+1,I897,DiasNOLaborables)&lt;=0,"",NETWORKDAYS(K897+1,I897,DiasNOLaborables))</f>
        <v/>
      </c>
      <c r="O897" s="36"/>
      <c r="P897" s="37"/>
      <c r="Q897" s="38">
        <f>IFERROR(VLOOKUP(E897,$Y$50:$Z$63,2),"")</f>
        <v>10</v>
      </c>
      <c r="R897" s="37"/>
      <c r="S897" s="39"/>
    </row>
    <row r="898" spans="1:19" s="40" customFormat="1" x14ac:dyDescent="0.25">
      <c r="A898" s="32">
        <f t="shared" si="13"/>
        <v>887</v>
      </c>
      <c r="B898" s="54">
        <v>20180416190515</v>
      </c>
      <c r="C898" s="50">
        <v>43206</v>
      </c>
      <c r="D898" s="48" t="s">
        <v>124</v>
      </c>
      <c r="E898" s="48" t="s">
        <v>85</v>
      </c>
      <c r="F898" s="48" t="s">
        <v>109</v>
      </c>
      <c r="G898" s="48" t="s">
        <v>126</v>
      </c>
      <c r="H898" s="48" t="s">
        <v>44</v>
      </c>
      <c r="I898" s="49">
        <v>43220</v>
      </c>
      <c r="J898" s="48" t="s">
        <v>120</v>
      </c>
      <c r="K898" s="22">
        <f>IFERROR(WORKDAY(C898,Q898,DiasNOLaborables),"")</f>
        <v>43220</v>
      </c>
      <c r="L898" s="34" t="str">
        <f>+IF(C898="","",IF(I898="","",(IF(I898&lt;=K898,"A TIEMPO","FUERA DE TIEMPO"))))</f>
        <v>A TIEMPO</v>
      </c>
      <c r="M898" s="34">
        <f>IF(I898="","",NETWORKDAYS(Hoja1!C898+1,Hoja1!I898,DiasNOLaborables))</f>
        <v>10</v>
      </c>
      <c r="N898" s="35" t="str">
        <f>IF(NETWORKDAYS(K898+1,I898,DiasNOLaborables)&lt;=0,"",NETWORKDAYS(K898+1,I898,DiasNOLaborables))</f>
        <v/>
      </c>
      <c r="O898" s="36"/>
      <c r="P898" s="37"/>
      <c r="Q898" s="38">
        <f>IFERROR(VLOOKUP(E898,$Y$50:$Z$63,2),"")</f>
        <v>10</v>
      </c>
      <c r="R898" s="37"/>
      <c r="S898" s="39"/>
    </row>
    <row r="899" spans="1:19" s="40" customFormat="1" x14ac:dyDescent="0.25">
      <c r="A899" s="32">
        <f t="shared" si="13"/>
        <v>888</v>
      </c>
      <c r="B899" s="54">
        <v>20180416182544</v>
      </c>
      <c r="C899" s="50">
        <v>43206</v>
      </c>
      <c r="D899" s="48" t="s">
        <v>124</v>
      </c>
      <c r="E899" s="48" t="s">
        <v>85</v>
      </c>
      <c r="F899" s="48" t="s">
        <v>109</v>
      </c>
      <c r="G899" s="48" t="s">
        <v>126</v>
      </c>
      <c r="H899" s="48" t="s">
        <v>44</v>
      </c>
      <c r="I899" s="49">
        <v>43220</v>
      </c>
      <c r="J899" s="48" t="s">
        <v>120</v>
      </c>
      <c r="K899" s="22">
        <f>IFERROR(WORKDAY(C899,Q899,DiasNOLaborables),"")</f>
        <v>43220</v>
      </c>
      <c r="L899" s="34" t="str">
        <f>+IF(C899="","",IF(I899="","",(IF(I899&lt;=K899,"A TIEMPO","FUERA DE TIEMPO"))))</f>
        <v>A TIEMPO</v>
      </c>
      <c r="M899" s="34">
        <f>IF(I899="","",NETWORKDAYS(Hoja1!C899+1,Hoja1!I899,DiasNOLaborables))</f>
        <v>10</v>
      </c>
      <c r="N899" s="35" t="str">
        <f>IF(NETWORKDAYS(K899+1,I899,DiasNOLaborables)&lt;=0,"",NETWORKDAYS(K899+1,I899,DiasNOLaborables))</f>
        <v/>
      </c>
      <c r="O899" s="36"/>
      <c r="P899" s="37"/>
      <c r="Q899" s="38">
        <f>IFERROR(VLOOKUP(E899,$Y$50:$Z$63,2),"")</f>
        <v>10</v>
      </c>
      <c r="R899" s="37"/>
      <c r="S899" s="39"/>
    </row>
    <row r="900" spans="1:19" s="40" customFormat="1" x14ac:dyDescent="0.25">
      <c r="A900" s="32">
        <f t="shared" si="13"/>
        <v>889</v>
      </c>
      <c r="B900" s="54">
        <v>20180416181212</v>
      </c>
      <c r="C900" s="50">
        <v>43206</v>
      </c>
      <c r="D900" s="48" t="s">
        <v>124</v>
      </c>
      <c r="E900" s="48" t="s">
        <v>85</v>
      </c>
      <c r="F900" s="48" t="s">
        <v>109</v>
      </c>
      <c r="G900" s="48" t="s">
        <v>126</v>
      </c>
      <c r="H900" s="48" t="s">
        <v>44</v>
      </c>
      <c r="I900" s="49">
        <v>43220</v>
      </c>
      <c r="J900" s="48" t="s">
        <v>120</v>
      </c>
      <c r="K900" s="22">
        <f>IFERROR(WORKDAY(C900,Q900,DiasNOLaborables),"")</f>
        <v>43220</v>
      </c>
      <c r="L900" s="34" t="str">
        <f>+IF(C900="","",IF(I900="","",(IF(I900&lt;=K900,"A TIEMPO","FUERA DE TIEMPO"))))</f>
        <v>A TIEMPO</v>
      </c>
      <c r="M900" s="34">
        <f>IF(I900="","",NETWORKDAYS(Hoja1!C900+1,Hoja1!I900,DiasNOLaborables))</f>
        <v>10</v>
      </c>
      <c r="N900" s="35" t="str">
        <f>IF(NETWORKDAYS(K900+1,I900,DiasNOLaborables)&lt;=0,"",NETWORKDAYS(K900+1,I900,DiasNOLaborables))</f>
        <v/>
      </c>
      <c r="O900" s="36"/>
      <c r="P900" s="37"/>
      <c r="Q900" s="38">
        <f>IFERROR(VLOOKUP(E900,$Y$50:$Z$63,2),"")</f>
        <v>10</v>
      </c>
      <c r="R900" s="37"/>
      <c r="S900" s="39"/>
    </row>
    <row r="901" spans="1:19" s="40" customFormat="1" x14ac:dyDescent="0.25">
      <c r="A901" s="32">
        <f t="shared" si="13"/>
        <v>890</v>
      </c>
      <c r="B901" s="54">
        <v>20180416180506</v>
      </c>
      <c r="C901" s="50">
        <v>43206</v>
      </c>
      <c r="D901" s="48" t="s">
        <v>124</v>
      </c>
      <c r="E901" s="48" t="s">
        <v>85</v>
      </c>
      <c r="F901" s="48" t="s">
        <v>109</v>
      </c>
      <c r="G901" s="48" t="s">
        <v>126</v>
      </c>
      <c r="H901" s="48" t="s">
        <v>44</v>
      </c>
      <c r="I901" s="49">
        <v>43220</v>
      </c>
      <c r="J901" s="48" t="s">
        <v>120</v>
      </c>
      <c r="K901" s="22">
        <f>IFERROR(WORKDAY(C901,Q901,DiasNOLaborables),"")</f>
        <v>43220</v>
      </c>
      <c r="L901" s="34" t="str">
        <f>+IF(C901="","",IF(I901="","",(IF(I901&lt;=K901,"A TIEMPO","FUERA DE TIEMPO"))))</f>
        <v>A TIEMPO</v>
      </c>
      <c r="M901" s="34">
        <f>IF(I901="","",NETWORKDAYS(Hoja1!C901+1,Hoja1!I901,DiasNOLaborables))</f>
        <v>10</v>
      </c>
      <c r="N901" s="35" t="str">
        <f>IF(NETWORKDAYS(K901+1,I901,DiasNOLaborables)&lt;=0,"",NETWORKDAYS(K901+1,I901,DiasNOLaborables))</f>
        <v/>
      </c>
      <c r="O901" s="36"/>
      <c r="P901" s="37"/>
      <c r="Q901" s="38">
        <f>IFERROR(VLOOKUP(E901,$Y$50:$Z$63,2),"")</f>
        <v>10</v>
      </c>
      <c r="R901" s="37"/>
      <c r="S901" s="39"/>
    </row>
    <row r="902" spans="1:19" s="40" customFormat="1" x14ac:dyDescent="0.25">
      <c r="A902" s="32">
        <f t="shared" si="13"/>
        <v>891</v>
      </c>
      <c r="B902" s="54">
        <v>20180416175725</v>
      </c>
      <c r="C902" s="50">
        <v>43206</v>
      </c>
      <c r="D902" s="48" t="s">
        <v>124</v>
      </c>
      <c r="E902" s="48" t="s">
        <v>85</v>
      </c>
      <c r="F902" s="48" t="s">
        <v>109</v>
      </c>
      <c r="G902" s="48" t="s">
        <v>126</v>
      </c>
      <c r="H902" s="48" t="s">
        <v>44</v>
      </c>
      <c r="I902" s="49">
        <v>43220</v>
      </c>
      <c r="J902" s="48" t="s">
        <v>120</v>
      </c>
      <c r="K902" s="22">
        <f>IFERROR(WORKDAY(C902,Q902,DiasNOLaborables),"")</f>
        <v>43220</v>
      </c>
      <c r="L902" s="34" t="str">
        <f>+IF(C902="","",IF(I902="","",(IF(I902&lt;=K902,"A TIEMPO","FUERA DE TIEMPO"))))</f>
        <v>A TIEMPO</v>
      </c>
      <c r="M902" s="34">
        <f>IF(I902="","",NETWORKDAYS(Hoja1!C902+1,Hoja1!I902,DiasNOLaborables))</f>
        <v>10</v>
      </c>
      <c r="N902" s="35" t="str">
        <f>IF(NETWORKDAYS(K902+1,I902,DiasNOLaborables)&lt;=0,"",NETWORKDAYS(K902+1,I902,DiasNOLaborables))</f>
        <v/>
      </c>
      <c r="O902" s="36"/>
      <c r="P902" s="37"/>
      <c r="Q902" s="38">
        <f>IFERROR(VLOOKUP(E902,$Y$50:$Z$63,2),"")</f>
        <v>10</v>
      </c>
      <c r="R902" s="37"/>
      <c r="S902" s="39"/>
    </row>
    <row r="903" spans="1:19" s="40" customFormat="1" x14ac:dyDescent="0.25">
      <c r="A903" s="32">
        <f t="shared" si="13"/>
        <v>892</v>
      </c>
      <c r="B903" s="54">
        <v>20180416175532</v>
      </c>
      <c r="C903" s="50">
        <v>43206</v>
      </c>
      <c r="D903" s="48" t="s">
        <v>124</v>
      </c>
      <c r="E903" s="48" t="s">
        <v>85</v>
      </c>
      <c r="F903" s="48" t="s">
        <v>109</v>
      </c>
      <c r="G903" s="48" t="s">
        <v>126</v>
      </c>
      <c r="H903" s="48" t="s">
        <v>44</v>
      </c>
      <c r="I903" s="49">
        <v>43220</v>
      </c>
      <c r="J903" s="48" t="s">
        <v>120</v>
      </c>
      <c r="K903" s="22">
        <f>IFERROR(WORKDAY(C903,Q903,DiasNOLaborables),"")</f>
        <v>43220</v>
      </c>
      <c r="L903" s="34" t="str">
        <f>+IF(C903="","",IF(I903="","",(IF(I903&lt;=K903,"A TIEMPO","FUERA DE TIEMPO"))))</f>
        <v>A TIEMPO</v>
      </c>
      <c r="M903" s="34">
        <f>IF(I903="","",NETWORKDAYS(Hoja1!C903+1,Hoja1!I903,DiasNOLaborables))</f>
        <v>10</v>
      </c>
      <c r="N903" s="35" t="str">
        <f>IF(NETWORKDAYS(K903+1,I903,DiasNOLaborables)&lt;=0,"",NETWORKDAYS(K903+1,I903,DiasNOLaborables))</f>
        <v/>
      </c>
      <c r="O903" s="36"/>
      <c r="P903" s="37"/>
      <c r="Q903" s="38">
        <f>IFERROR(VLOOKUP(E903,$Y$50:$Z$63,2),"")</f>
        <v>10</v>
      </c>
      <c r="R903" s="37"/>
      <c r="S903" s="39"/>
    </row>
    <row r="904" spans="1:19" s="40" customFormat="1" x14ac:dyDescent="0.25">
      <c r="A904" s="32">
        <f t="shared" si="13"/>
        <v>893</v>
      </c>
      <c r="B904" s="54">
        <v>20180416175505</v>
      </c>
      <c r="C904" s="50">
        <v>43206</v>
      </c>
      <c r="D904" s="48" t="s">
        <v>124</v>
      </c>
      <c r="E904" s="48" t="s">
        <v>85</v>
      </c>
      <c r="F904" s="48" t="s">
        <v>109</v>
      </c>
      <c r="G904" s="48" t="s">
        <v>126</v>
      </c>
      <c r="H904" s="48" t="s">
        <v>44</v>
      </c>
      <c r="I904" s="49">
        <v>43220</v>
      </c>
      <c r="J904" s="48" t="s">
        <v>120</v>
      </c>
      <c r="K904" s="22">
        <f>IFERROR(WORKDAY(C904,Q904,DiasNOLaborables),"")</f>
        <v>43220</v>
      </c>
      <c r="L904" s="34" t="str">
        <f>+IF(C904="","",IF(I904="","",(IF(I904&lt;=K904,"A TIEMPO","FUERA DE TIEMPO"))))</f>
        <v>A TIEMPO</v>
      </c>
      <c r="M904" s="34">
        <f>IF(I904="","",NETWORKDAYS(Hoja1!C904+1,Hoja1!I904,DiasNOLaborables))</f>
        <v>10</v>
      </c>
      <c r="N904" s="35" t="str">
        <f>IF(NETWORKDAYS(K904+1,I904,DiasNOLaborables)&lt;=0,"",NETWORKDAYS(K904+1,I904,DiasNOLaborables))</f>
        <v/>
      </c>
      <c r="O904" s="36"/>
      <c r="P904" s="37"/>
      <c r="Q904" s="38">
        <f>IFERROR(VLOOKUP(E904,$Y$50:$Z$63,2),"")</f>
        <v>10</v>
      </c>
      <c r="R904" s="37"/>
      <c r="S904" s="39"/>
    </row>
    <row r="905" spans="1:19" s="40" customFormat="1" x14ac:dyDescent="0.25">
      <c r="A905" s="32">
        <f t="shared" si="13"/>
        <v>894</v>
      </c>
      <c r="B905" s="54">
        <v>20180416174806</v>
      </c>
      <c r="C905" s="50">
        <v>43206</v>
      </c>
      <c r="D905" s="48" t="s">
        <v>124</v>
      </c>
      <c r="E905" s="48" t="s">
        <v>85</v>
      </c>
      <c r="F905" s="48" t="s">
        <v>109</v>
      </c>
      <c r="G905" s="48" t="s">
        <v>126</v>
      </c>
      <c r="H905" s="48" t="s">
        <v>44</v>
      </c>
      <c r="I905" s="49">
        <v>43220</v>
      </c>
      <c r="J905" s="48" t="s">
        <v>120</v>
      </c>
      <c r="K905" s="22">
        <f>IFERROR(WORKDAY(C905,Q905,DiasNOLaborables),"")</f>
        <v>43220</v>
      </c>
      <c r="L905" s="34" t="str">
        <f>+IF(C905="","",IF(I905="","",(IF(I905&lt;=K905,"A TIEMPO","FUERA DE TIEMPO"))))</f>
        <v>A TIEMPO</v>
      </c>
      <c r="M905" s="34">
        <f>IF(I905="","",NETWORKDAYS(Hoja1!C905+1,Hoja1!I905,DiasNOLaborables))</f>
        <v>10</v>
      </c>
      <c r="N905" s="35" t="str">
        <f>IF(NETWORKDAYS(K905+1,I905,DiasNOLaborables)&lt;=0,"",NETWORKDAYS(K905+1,I905,DiasNOLaborables))</f>
        <v/>
      </c>
      <c r="O905" s="36"/>
      <c r="P905" s="37"/>
      <c r="Q905" s="38">
        <f>IFERROR(VLOOKUP(E905,$Y$50:$Z$63,2),"")</f>
        <v>10</v>
      </c>
      <c r="R905" s="37"/>
      <c r="S905" s="39"/>
    </row>
    <row r="906" spans="1:19" s="40" customFormat="1" x14ac:dyDescent="0.25">
      <c r="A906" s="32">
        <f t="shared" si="13"/>
        <v>895</v>
      </c>
      <c r="B906" s="54">
        <v>20180416173646</v>
      </c>
      <c r="C906" s="50">
        <v>43206</v>
      </c>
      <c r="D906" s="48" t="s">
        <v>124</v>
      </c>
      <c r="E906" s="48" t="s">
        <v>85</v>
      </c>
      <c r="F906" s="48" t="s">
        <v>109</v>
      </c>
      <c r="G906" s="48" t="s">
        <v>126</v>
      </c>
      <c r="H906" s="48" t="s">
        <v>44</v>
      </c>
      <c r="I906" s="49">
        <v>43220</v>
      </c>
      <c r="J906" s="48" t="s">
        <v>120</v>
      </c>
      <c r="K906" s="22">
        <f>IFERROR(WORKDAY(C906,Q906,DiasNOLaborables),"")</f>
        <v>43220</v>
      </c>
      <c r="L906" s="34" t="str">
        <f>+IF(C906="","",IF(I906="","",(IF(I906&lt;=K906,"A TIEMPO","FUERA DE TIEMPO"))))</f>
        <v>A TIEMPO</v>
      </c>
      <c r="M906" s="34">
        <f>IF(I906="","",NETWORKDAYS(Hoja1!C906+1,Hoja1!I906,DiasNOLaborables))</f>
        <v>10</v>
      </c>
      <c r="N906" s="35" t="str">
        <f>IF(NETWORKDAYS(K906+1,I906,DiasNOLaborables)&lt;=0,"",NETWORKDAYS(K906+1,I906,DiasNOLaborables))</f>
        <v/>
      </c>
      <c r="O906" s="36"/>
      <c r="P906" s="37"/>
      <c r="Q906" s="38">
        <f>IFERROR(VLOOKUP(E906,$Y$50:$Z$63,2),"")</f>
        <v>10</v>
      </c>
      <c r="R906" s="37"/>
      <c r="S906" s="39"/>
    </row>
    <row r="907" spans="1:19" s="40" customFormat="1" x14ac:dyDescent="0.25">
      <c r="A907" s="32">
        <f t="shared" si="13"/>
        <v>896</v>
      </c>
      <c r="B907" s="54">
        <v>20180416171635</v>
      </c>
      <c r="C907" s="50">
        <v>43206</v>
      </c>
      <c r="D907" s="48" t="s">
        <v>124</v>
      </c>
      <c r="E907" s="48" t="s">
        <v>85</v>
      </c>
      <c r="F907" s="48" t="s">
        <v>109</v>
      </c>
      <c r="G907" s="48" t="s">
        <v>126</v>
      </c>
      <c r="H907" s="48" t="s">
        <v>44</v>
      </c>
      <c r="I907" s="49">
        <v>43220</v>
      </c>
      <c r="J907" s="48" t="s">
        <v>120</v>
      </c>
      <c r="K907" s="22">
        <f>IFERROR(WORKDAY(C907,Q907,DiasNOLaborables),"")</f>
        <v>43220</v>
      </c>
      <c r="L907" s="34" t="str">
        <f>+IF(C907="","",IF(I907="","",(IF(I907&lt;=K907,"A TIEMPO","FUERA DE TIEMPO"))))</f>
        <v>A TIEMPO</v>
      </c>
      <c r="M907" s="34">
        <f>IF(I907="","",NETWORKDAYS(Hoja1!C907+1,Hoja1!I907,DiasNOLaborables))</f>
        <v>10</v>
      </c>
      <c r="N907" s="35" t="str">
        <f>IF(NETWORKDAYS(K907+1,I907,DiasNOLaborables)&lt;=0,"",NETWORKDAYS(K907+1,I907,DiasNOLaborables))</f>
        <v/>
      </c>
      <c r="O907" s="36"/>
      <c r="P907" s="37"/>
      <c r="Q907" s="38">
        <f>IFERROR(VLOOKUP(E907,$Y$50:$Z$63,2),"")</f>
        <v>10</v>
      </c>
      <c r="R907" s="37"/>
      <c r="S907" s="39"/>
    </row>
    <row r="908" spans="1:19" s="40" customFormat="1" x14ac:dyDescent="0.25">
      <c r="A908" s="32">
        <f t="shared" si="13"/>
        <v>897</v>
      </c>
      <c r="B908" s="54">
        <v>20180416165811</v>
      </c>
      <c r="C908" s="50">
        <v>43206</v>
      </c>
      <c r="D908" s="48" t="s">
        <v>124</v>
      </c>
      <c r="E908" s="48" t="s">
        <v>85</v>
      </c>
      <c r="F908" s="48" t="s">
        <v>109</v>
      </c>
      <c r="G908" s="48" t="s">
        <v>126</v>
      </c>
      <c r="H908" s="48" t="s">
        <v>44</v>
      </c>
      <c r="I908" s="49">
        <v>43220</v>
      </c>
      <c r="J908" s="48" t="s">
        <v>120</v>
      </c>
      <c r="K908" s="22">
        <f>IFERROR(WORKDAY(C908,Q908,DiasNOLaborables),"")</f>
        <v>43220</v>
      </c>
      <c r="L908" s="34" t="str">
        <f>+IF(C908="","",IF(I908="","",(IF(I908&lt;=K908,"A TIEMPO","FUERA DE TIEMPO"))))</f>
        <v>A TIEMPO</v>
      </c>
      <c r="M908" s="34">
        <f>IF(I908="","",NETWORKDAYS(Hoja1!C908+1,Hoja1!I908,DiasNOLaborables))</f>
        <v>10</v>
      </c>
      <c r="N908" s="35" t="str">
        <f>IF(NETWORKDAYS(K908+1,I908,DiasNOLaborables)&lt;=0,"",NETWORKDAYS(K908+1,I908,DiasNOLaborables))</f>
        <v/>
      </c>
      <c r="O908" s="36"/>
      <c r="P908" s="37"/>
      <c r="Q908" s="38">
        <f>IFERROR(VLOOKUP(E908,$Y$50:$Z$63,2),"")</f>
        <v>10</v>
      </c>
      <c r="R908" s="37"/>
      <c r="S908" s="39"/>
    </row>
    <row r="909" spans="1:19" s="40" customFormat="1" x14ac:dyDescent="0.25">
      <c r="A909" s="32">
        <f t="shared" si="13"/>
        <v>898</v>
      </c>
      <c r="B909" s="54">
        <v>20180416162955</v>
      </c>
      <c r="C909" s="50">
        <v>43206</v>
      </c>
      <c r="D909" s="48" t="s">
        <v>124</v>
      </c>
      <c r="E909" s="48" t="s">
        <v>85</v>
      </c>
      <c r="F909" s="48" t="s">
        <v>109</v>
      </c>
      <c r="G909" s="48" t="s">
        <v>126</v>
      </c>
      <c r="H909" s="48" t="s">
        <v>44</v>
      </c>
      <c r="I909" s="49">
        <v>43220</v>
      </c>
      <c r="J909" s="48" t="s">
        <v>120</v>
      </c>
      <c r="K909" s="22">
        <f>IFERROR(WORKDAY(C909,Q909,DiasNOLaborables),"")</f>
        <v>43220</v>
      </c>
      <c r="L909" s="34" t="str">
        <f>+IF(C909="","",IF(I909="","",(IF(I909&lt;=K909,"A TIEMPO","FUERA DE TIEMPO"))))</f>
        <v>A TIEMPO</v>
      </c>
      <c r="M909" s="34">
        <f>IF(I909="","",NETWORKDAYS(Hoja1!C909+1,Hoja1!I909,DiasNOLaborables))</f>
        <v>10</v>
      </c>
      <c r="N909" s="35" t="str">
        <f>IF(NETWORKDAYS(K909+1,I909,DiasNOLaborables)&lt;=0,"",NETWORKDAYS(K909+1,I909,DiasNOLaborables))</f>
        <v/>
      </c>
      <c r="O909" s="36"/>
      <c r="P909" s="37"/>
      <c r="Q909" s="38">
        <f>IFERROR(VLOOKUP(E909,$Y$50:$Z$63,2),"")</f>
        <v>10</v>
      </c>
      <c r="R909" s="37"/>
      <c r="S909" s="39"/>
    </row>
    <row r="910" spans="1:19" s="40" customFormat="1" x14ac:dyDescent="0.25">
      <c r="A910" s="32">
        <f t="shared" ref="A910:A973" si="14">IF(B910&lt;&gt;"",A909+1,"")</f>
        <v>899</v>
      </c>
      <c r="B910" s="54">
        <v>20180416162349</v>
      </c>
      <c r="C910" s="50">
        <v>43206</v>
      </c>
      <c r="D910" s="48" t="s">
        <v>124</v>
      </c>
      <c r="E910" s="48" t="s">
        <v>85</v>
      </c>
      <c r="F910" s="48" t="s">
        <v>109</v>
      </c>
      <c r="G910" s="48" t="s">
        <v>126</v>
      </c>
      <c r="H910" s="48" t="s">
        <v>44</v>
      </c>
      <c r="I910" s="49">
        <v>43220</v>
      </c>
      <c r="J910" s="48" t="s">
        <v>120</v>
      </c>
      <c r="K910" s="22">
        <f>IFERROR(WORKDAY(C910,Q910,DiasNOLaborables),"")</f>
        <v>43220</v>
      </c>
      <c r="L910" s="34" t="str">
        <f>+IF(C910="","",IF(I910="","",(IF(I910&lt;=K910,"A TIEMPO","FUERA DE TIEMPO"))))</f>
        <v>A TIEMPO</v>
      </c>
      <c r="M910" s="34">
        <f>IF(I910="","",NETWORKDAYS(Hoja1!C910+1,Hoja1!I910,DiasNOLaborables))</f>
        <v>10</v>
      </c>
      <c r="N910" s="35" t="str">
        <f>IF(NETWORKDAYS(K910+1,I910,DiasNOLaborables)&lt;=0,"",NETWORKDAYS(K910+1,I910,DiasNOLaborables))</f>
        <v/>
      </c>
      <c r="O910" s="36"/>
      <c r="P910" s="37"/>
      <c r="Q910" s="38">
        <f>IFERROR(VLOOKUP(E910,$Y$50:$Z$63,2),"")</f>
        <v>10</v>
      </c>
      <c r="R910" s="37"/>
      <c r="S910" s="39"/>
    </row>
    <row r="911" spans="1:19" s="40" customFormat="1" x14ac:dyDescent="0.25">
      <c r="A911" s="32">
        <f t="shared" si="14"/>
        <v>900</v>
      </c>
      <c r="B911" s="54">
        <v>20180416161903</v>
      </c>
      <c r="C911" s="50">
        <v>43206</v>
      </c>
      <c r="D911" s="48" t="s">
        <v>124</v>
      </c>
      <c r="E911" s="48" t="s">
        <v>85</v>
      </c>
      <c r="F911" s="48" t="s">
        <v>109</v>
      </c>
      <c r="G911" s="48" t="s">
        <v>126</v>
      </c>
      <c r="H911" s="48" t="s">
        <v>44</v>
      </c>
      <c r="I911" s="49">
        <v>43220</v>
      </c>
      <c r="J911" s="48" t="s">
        <v>120</v>
      </c>
      <c r="K911" s="22">
        <f>IFERROR(WORKDAY(C911,Q911,DiasNOLaborables),"")</f>
        <v>43220</v>
      </c>
      <c r="L911" s="34" t="str">
        <f>+IF(C911="","",IF(I911="","",(IF(I911&lt;=K911,"A TIEMPO","FUERA DE TIEMPO"))))</f>
        <v>A TIEMPO</v>
      </c>
      <c r="M911" s="34">
        <f>IF(I911="","",NETWORKDAYS(Hoja1!C911+1,Hoja1!I911,DiasNOLaborables))</f>
        <v>10</v>
      </c>
      <c r="N911" s="35" t="str">
        <f>IF(NETWORKDAYS(K911+1,I911,DiasNOLaborables)&lt;=0,"",NETWORKDAYS(K911+1,I911,DiasNOLaborables))</f>
        <v/>
      </c>
      <c r="O911" s="36"/>
      <c r="P911" s="37"/>
      <c r="Q911" s="38">
        <f>IFERROR(VLOOKUP(E911,$Y$50:$Z$63,2),"")</f>
        <v>10</v>
      </c>
      <c r="R911" s="37"/>
      <c r="S911" s="39"/>
    </row>
    <row r="912" spans="1:19" s="40" customFormat="1" x14ac:dyDescent="0.25">
      <c r="A912" s="32">
        <f t="shared" si="14"/>
        <v>901</v>
      </c>
      <c r="B912" s="54">
        <v>20180416160711</v>
      </c>
      <c r="C912" s="50">
        <v>43206</v>
      </c>
      <c r="D912" s="48" t="s">
        <v>124</v>
      </c>
      <c r="E912" s="48" t="s">
        <v>85</v>
      </c>
      <c r="F912" s="48" t="s">
        <v>109</v>
      </c>
      <c r="G912" s="48" t="s">
        <v>126</v>
      </c>
      <c r="H912" s="48" t="s">
        <v>44</v>
      </c>
      <c r="I912" s="49">
        <v>43220</v>
      </c>
      <c r="J912" s="48" t="s">
        <v>120</v>
      </c>
      <c r="K912" s="22">
        <f>IFERROR(WORKDAY(C912,Q912,DiasNOLaborables),"")</f>
        <v>43220</v>
      </c>
      <c r="L912" s="34" t="str">
        <f>+IF(C912="","",IF(I912="","",(IF(I912&lt;=K912,"A TIEMPO","FUERA DE TIEMPO"))))</f>
        <v>A TIEMPO</v>
      </c>
      <c r="M912" s="34">
        <f>IF(I912="","",NETWORKDAYS(Hoja1!C912+1,Hoja1!I912,DiasNOLaborables))</f>
        <v>10</v>
      </c>
      <c r="N912" s="35" t="str">
        <f>IF(NETWORKDAYS(K912+1,I912,DiasNOLaborables)&lt;=0,"",NETWORKDAYS(K912+1,I912,DiasNOLaborables))</f>
        <v/>
      </c>
      <c r="O912" s="36"/>
      <c r="P912" s="37"/>
      <c r="Q912" s="38">
        <f>IFERROR(VLOOKUP(E912,$Y$50:$Z$63,2),"")</f>
        <v>10</v>
      </c>
      <c r="R912" s="37"/>
      <c r="S912" s="39"/>
    </row>
    <row r="913" spans="1:19" s="40" customFormat="1" x14ac:dyDescent="0.25">
      <c r="A913" s="32">
        <f t="shared" si="14"/>
        <v>902</v>
      </c>
      <c r="B913" s="54">
        <v>20180416160236</v>
      </c>
      <c r="C913" s="50">
        <v>43206</v>
      </c>
      <c r="D913" s="48" t="s">
        <v>124</v>
      </c>
      <c r="E913" s="48" t="s">
        <v>85</v>
      </c>
      <c r="F913" s="48" t="s">
        <v>109</v>
      </c>
      <c r="G913" s="48" t="s">
        <v>126</v>
      </c>
      <c r="H913" s="48" t="s">
        <v>44</v>
      </c>
      <c r="I913" s="49">
        <v>43220</v>
      </c>
      <c r="J913" s="48" t="s">
        <v>120</v>
      </c>
      <c r="K913" s="22">
        <f>IFERROR(WORKDAY(C913,Q913,DiasNOLaborables),"")</f>
        <v>43220</v>
      </c>
      <c r="L913" s="34" t="str">
        <f>+IF(C913="","",IF(I913="","",(IF(I913&lt;=K913,"A TIEMPO","FUERA DE TIEMPO"))))</f>
        <v>A TIEMPO</v>
      </c>
      <c r="M913" s="34">
        <f>IF(I913="","",NETWORKDAYS(Hoja1!C913+1,Hoja1!I913,DiasNOLaborables))</f>
        <v>10</v>
      </c>
      <c r="N913" s="35" t="str">
        <f>IF(NETWORKDAYS(K913+1,I913,DiasNOLaborables)&lt;=0,"",NETWORKDAYS(K913+1,I913,DiasNOLaborables))</f>
        <v/>
      </c>
      <c r="O913" s="36"/>
      <c r="P913" s="37"/>
      <c r="Q913" s="38">
        <f>IFERROR(VLOOKUP(E913,$Y$50:$Z$63,2),"")</f>
        <v>10</v>
      </c>
      <c r="R913" s="37"/>
      <c r="S913" s="39"/>
    </row>
    <row r="914" spans="1:19" s="40" customFormat="1" x14ac:dyDescent="0.25">
      <c r="A914" s="32">
        <f t="shared" si="14"/>
        <v>903</v>
      </c>
      <c r="B914" s="54">
        <v>20180416155726</v>
      </c>
      <c r="C914" s="50">
        <v>43206</v>
      </c>
      <c r="D914" s="48" t="s">
        <v>124</v>
      </c>
      <c r="E914" s="48" t="s">
        <v>85</v>
      </c>
      <c r="F914" s="48" t="s">
        <v>109</v>
      </c>
      <c r="G914" s="48" t="s">
        <v>126</v>
      </c>
      <c r="H914" s="48" t="s">
        <v>44</v>
      </c>
      <c r="I914" s="49">
        <v>43220</v>
      </c>
      <c r="J914" s="48" t="s">
        <v>120</v>
      </c>
      <c r="K914" s="22">
        <f>IFERROR(WORKDAY(C914,Q914,DiasNOLaborables),"")</f>
        <v>43220</v>
      </c>
      <c r="L914" s="34" t="str">
        <f>+IF(C914="","",IF(I914="","",(IF(I914&lt;=K914,"A TIEMPO","FUERA DE TIEMPO"))))</f>
        <v>A TIEMPO</v>
      </c>
      <c r="M914" s="34">
        <f>IF(I914="","",NETWORKDAYS(Hoja1!C914+1,Hoja1!I914,DiasNOLaborables))</f>
        <v>10</v>
      </c>
      <c r="N914" s="35" t="str">
        <f>IF(NETWORKDAYS(K914+1,I914,DiasNOLaborables)&lt;=0,"",NETWORKDAYS(K914+1,I914,DiasNOLaborables))</f>
        <v/>
      </c>
      <c r="O914" s="36"/>
      <c r="P914" s="37"/>
      <c r="Q914" s="38">
        <f>IFERROR(VLOOKUP(E914,$Y$50:$Z$63,2),"")</f>
        <v>10</v>
      </c>
      <c r="R914" s="37"/>
      <c r="S914" s="39"/>
    </row>
    <row r="915" spans="1:19" s="40" customFormat="1" x14ac:dyDescent="0.25">
      <c r="A915" s="32">
        <f t="shared" si="14"/>
        <v>904</v>
      </c>
      <c r="B915" s="54">
        <v>20180416152726</v>
      </c>
      <c r="C915" s="50">
        <v>43206</v>
      </c>
      <c r="D915" s="48" t="s">
        <v>124</v>
      </c>
      <c r="E915" s="48" t="s">
        <v>85</v>
      </c>
      <c r="F915" s="48" t="s">
        <v>109</v>
      </c>
      <c r="G915" s="48" t="s">
        <v>126</v>
      </c>
      <c r="H915" s="48" t="s">
        <v>44</v>
      </c>
      <c r="I915" s="49">
        <v>43220</v>
      </c>
      <c r="J915" s="48" t="s">
        <v>120</v>
      </c>
      <c r="K915" s="22">
        <f>IFERROR(WORKDAY(C915,Q915,DiasNOLaborables),"")</f>
        <v>43220</v>
      </c>
      <c r="L915" s="34" t="str">
        <f>+IF(C915="","",IF(I915="","",(IF(I915&lt;=K915,"A TIEMPO","FUERA DE TIEMPO"))))</f>
        <v>A TIEMPO</v>
      </c>
      <c r="M915" s="34">
        <f>IF(I915="","",NETWORKDAYS(Hoja1!C915+1,Hoja1!I915,DiasNOLaborables))</f>
        <v>10</v>
      </c>
      <c r="N915" s="35" t="str">
        <f>IF(NETWORKDAYS(K915+1,I915,DiasNOLaborables)&lt;=0,"",NETWORKDAYS(K915+1,I915,DiasNOLaborables))</f>
        <v/>
      </c>
      <c r="O915" s="36"/>
      <c r="P915" s="37"/>
      <c r="Q915" s="38">
        <f>IFERROR(VLOOKUP(E915,$Y$50:$Z$63,2),"")</f>
        <v>10</v>
      </c>
      <c r="R915" s="37"/>
      <c r="S915" s="39"/>
    </row>
    <row r="916" spans="1:19" s="40" customFormat="1" x14ac:dyDescent="0.25">
      <c r="A916" s="32">
        <f t="shared" si="14"/>
        <v>905</v>
      </c>
      <c r="B916" s="54">
        <v>20180418130441</v>
      </c>
      <c r="C916" s="50">
        <v>43208</v>
      </c>
      <c r="D916" s="48" t="s">
        <v>124</v>
      </c>
      <c r="E916" s="48" t="s">
        <v>85</v>
      </c>
      <c r="F916" s="48" t="s">
        <v>109</v>
      </c>
      <c r="G916" s="48" t="s">
        <v>126</v>
      </c>
      <c r="H916" s="48" t="s">
        <v>44</v>
      </c>
      <c r="I916" s="49">
        <v>43222</v>
      </c>
      <c r="J916" s="48" t="s">
        <v>120</v>
      </c>
      <c r="K916" s="22">
        <f>IFERROR(WORKDAY(C916,Q916,DiasNOLaborables),"")</f>
        <v>43223</v>
      </c>
      <c r="L916" s="34" t="str">
        <f>+IF(C916="","",IF(I916="","",(IF(I916&lt;=K916,"A TIEMPO","FUERA DE TIEMPO"))))</f>
        <v>A TIEMPO</v>
      </c>
      <c r="M916" s="34">
        <f>IF(I916="","",NETWORKDAYS(Hoja1!C916+1,Hoja1!I916,DiasNOLaborables))</f>
        <v>9</v>
      </c>
      <c r="N916" s="35" t="str">
        <f>IF(NETWORKDAYS(K916+1,I916,DiasNOLaborables)&lt;=0,"",NETWORKDAYS(K916+1,I916,DiasNOLaborables))</f>
        <v/>
      </c>
      <c r="O916" s="36"/>
      <c r="P916" s="37"/>
      <c r="Q916" s="38">
        <f>IFERROR(VLOOKUP(E916,$Y$50:$Z$63,2),"")</f>
        <v>10</v>
      </c>
      <c r="R916" s="37"/>
      <c r="S916" s="39"/>
    </row>
    <row r="917" spans="1:19" s="40" customFormat="1" x14ac:dyDescent="0.25">
      <c r="A917" s="32">
        <f t="shared" si="14"/>
        <v>906</v>
      </c>
      <c r="B917" s="54">
        <v>20180418130308</v>
      </c>
      <c r="C917" s="50">
        <v>43208</v>
      </c>
      <c r="D917" s="48" t="s">
        <v>124</v>
      </c>
      <c r="E917" s="48" t="s">
        <v>85</v>
      </c>
      <c r="F917" s="48" t="s">
        <v>109</v>
      </c>
      <c r="G917" s="48" t="s">
        <v>126</v>
      </c>
      <c r="H917" s="48" t="s">
        <v>44</v>
      </c>
      <c r="I917" s="49">
        <v>43222</v>
      </c>
      <c r="J917" s="48" t="s">
        <v>120</v>
      </c>
      <c r="K917" s="22">
        <f>IFERROR(WORKDAY(C917,Q917,DiasNOLaborables),"")</f>
        <v>43223</v>
      </c>
      <c r="L917" s="34" t="str">
        <f>+IF(C917="","",IF(I917="","",(IF(I917&lt;=K917,"A TIEMPO","FUERA DE TIEMPO"))))</f>
        <v>A TIEMPO</v>
      </c>
      <c r="M917" s="34">
        <f>IF(I917="","",NETWORKDAYS(Hoja1!C917+1,Hoja1!I917,DiasNOLaborables))</f>
        <v>9</v>
      </c>
      <c r="N917" s="35" t="str">
        <f>IF(NETWORKDAYS(K917+1,I917,DiasNOLaborables)&lt;=0,"",NETWORKDAYS(K917+1,I917,DiasNOLaborables))</f>
        <v/>
      </c>
      <c r="O917" s="36"/>
      <c r="P917" s="37"/>
      <c r="Q917" s="38">
        <f>IFERROR(VLOOKUP(E917,$Y$50:$Z$63,2),"")</f>
        <v>10</v>
      </c>
      <c r="R917" s="37"/>
      <c r="S917" s="39"/>
    </row>
    <row r="918" spans="1:19" s="40" customFormat="1" x14ac:dyDescent="0.25">
      <c r="A918" s="32">
        <f t="shared" si="14"/>
        <v>907</v>
      </c>
      <c r="B918" s="54">
        <v>20180418123618</v>
      </c>
      <c r="C918" s="50">
        <v>43208</v>
      </c>
      <c r="D918" s="48" t="s">
        <v>124</v>
      </c>
      <c r="E918" s="48" t="s">
        <v>85</v>
      </c>
      <c r="F918" s="48" t="s">
        <v>109</v>
      </c>
      <c r="G918" s="48" t="s">
        <v>126</v>
      </c>
      <c r="H918" s="48" t="s">
        <v>44</v>
      </c>
      <c r="I918" s="49">
        <v>43222</v>
      </c>
      <c r="J918" s="48" t="s">
        <v>120</v>
      </c>
      <c r="K918" s="22">
        <f>IFERROR(WORKDAY(C918,Q918,DiasNOLaborables),"")</f>
        <v>43223</v>
      </c>
      <c r="L918" s="34" t="str">
        <f>+IF(C918="","",IF(I918="","",(IF(I918&lt;=K918,"A TIEMPO","FUERA DE TIEMPO"))))</f>
        <v>A TIEMPO</v>
      </c>
      <c r="M918" s="34">
        <f>IF(I918="","",NETWORKDAYS(Hoja1!C918+1,Hoja1!I918,DiasNOLaborables))</f>
        <v>9</v>
      </c>
      <c r="N918" s="35" t="str">
        <f>IF(NETWORKDAYS(K918+1,I918,DiasNOLaborables)&lt;=0,"",NETWORKDAYS(K918+1,I918,DiasNOLaborables))</f>
        <v/>
      </c>
      <c r="O918" s="36"/>
      <c r="P918" s="37"/>
      <c r="Q918" s="38">
        <f>IFERROR(VLOOKUP(E918,$Y$50:$Z$63,2),"")</f>
        <v>10</v>
      </c>
      <c r="R918" s="37"/>
      <c r="S918" s="39"/>
    </row>
    <row r="919" spans="1:19" s="40" customFormat="1" x14ac:dyDescent="0.25">
      <c r="A919" s="32">
        <f t="shared" si="14"/>
        <v>908</v>
      </c>
      <c r="B919" s="54">
        <v>20180418121449</v>
      </c>
      <c r="C919" s="50">
        <v>43208</v>
      </c>
      <c r="D919" s="48" t="s">
        <v>124</v>
      </c>
      <c r="E919" s="48" t="s">
        <v>85</v>
      </c>
      <c r="F919" s="48" t="s">
        <v>109</v>
      </c>
      <c r="G919" s="48" t="s">
        <v>126</v>
      </c>
      <c r="H919" s="48" t="s">
        <v>44</v>
      </c>
      <c r="I919" s="49">
        <v>43222</v>
      </c>
      <c r="J919" s="48" t="s">
        <v>120</v>
      </c>
      <c r="K919" s="22">
        <f>IFERROR(WORKDAY(C919,Q919,DiasNOLaborables),"")</f>
        <v>43223</v>
      </c>
      <c r="L919" s="34" t="str">
        <f>+IF(C919="","",IF(I919="","",(IF(I919&lt;=K919,"A TIEMPO","FUERA DE TIEMPO"))))</f>
        <v>A TIEMPO</v>
      </c>
      <c r="M919" s="34">
        <f>IF(I919="","",NETWORKDAYS(Hoja1!C919+1,Hoja1!I919,DiasNOLaborables))</f>
        <v>9</v>
      </c>
      <c r="N919" s="35" t="str">
        <f>IF(NETWORKDAYS(K919+1,I919,DiasNOLaborables)&lt;=0,"",NETWORKDAYS(K919+1,I919,DiasNOLaborables))</f>
        <v/>
      </c>
      <c r="O919" s="36"/>
      <c r="P919" s="37"/>
      <c r="Q919" s="38">
        <f>IFERROR(VLOOKUP(E919,$Y$50:$Z$63,2),"")</f>
        <v>10</v>
      </c>
      <c r="R919" s="37"/>
      <c r="S919" s="39"/>
    </row>
    <row r="920" spans="1:19" s="40" customFormat="1" x14ac:dyDescent="0.25">
      <c r="A920" s="32">
        <f t="shared" si="14"/>
        <v>909</v>
      </c>
      <c r="B920" s="54">
        <v>20180418121142</v>
      </c>
      <c r="C920" s="50">
        <v>43208</v>
      </c>
      <c r="D920" s="48" t="s">
        <v>124</v>
      </c>
      <c r="E920" s="48" t="s">
        <v>85</v>
      </c>
      <c r="F920" s="48" t="s">
        <v>109</v>
      </c>
      <c r="G920" s="48" t="s">
        <v>126</v>
      </c>
      <c r="H920" s="48" t="s">
        <v>44</v>
      </c>
      <c r="I920" s="49">
        <v>43222</v>
      </c>
      <c r="J920" s="48" t="s">
        <v>120</v>
      </c>
      <c r="K920" s="22">
        <f>IFERROR(WORKDAY(C920,Q920,DiasNOLaborables),"")</f>
        <v>43223</v>
      </c>
      <c r="L920" s="34" t="str">
        <f>+IF(C920="","",IF(I920="","",(IF(I920&lt;=K920,"A TIEMPO","FUERA DE TIEMPO"))))</f>
        <v>A TIEMPO</v>
      </c>
      <c r="M920" s="34">
        <f>IF(I920="","",NETWORKDAYS(Hoja1!C920+1,Hoja1!I920,DiasNOLaborables))</f>
        <v>9</v>
      </c>
      <c r="N920" s="35" t="str">
        <f>IF(NETWORKDAYS(K920+1,I920,DiasNOLaborables)&lt;=0,"",NETWORKDAYS(K920+1,I920,DiasNOLaborables))</f>
        <v/>
      </c>
      <c r="O920" s="36"/>
      <c r="P920" s="37"/>
      <c r="Q920" s="38">
        <f>IFERROR(VLOOKUP(E920,$Y$50:$Z$63,2),"")</f>
        <v>10</v>
      </c>
      <c r="R920" s="37"/>
      <c r="S920" s="39"/>
    </row>
    <row r="921" spans="1:19" s="40" customFormat="1" x14ac:dyDescent="0.25">
      <c r="A921" s="32">
        <f t="shared" si="14"/>
        <v>910</v>
      </c>
      <c r="B921" s="54">
        <v>20180418120817</v>
      </c>
      <c r="C921" s="50">
        <v>43208</v>
      </c>
      <c r="D921" s="48" t="s">
        <v>124</v>
      </c>
      <c r="E921" s="48" t="s">
        <v>85</v>
      </c>
      <c r="F921" s="48" t="s">
        <v>109</v>
      </c>
      <c r="G921" s="48" t="s">
        <v>126</v>
      </c>
      <c r="H921" s="48" t="s">
        <v>44</v>
      </c>
      <c r="I921" s="49">
        <v>43222</v>
      </c>
      <c r="J921" s="48" t="s">
        <v>120</v>
      </c>
      <c r="K921" s="22">
        <f>IFERROR(WORKDAY(C921,Q921,DiasNOLaborables),"")</f>
        <v>43223</v>
      </c>
      <c r="L921" s="34" t="str">
        <f>+IF(C921="","",IF(I921="","",(IF(I921&lt;=K921,"A TIEMPO","FUERA DE TIEMPO"))))</f>
        <v>A TIEMPO</v>
      </c>
      <c r="M921" s="34">
        <f>IF(I921="","",NETWORKDAYS(Hoja1!C921+1,Hoja1!I921,DiasNOLaborables))</f>
        <v>9</v>
      </c>
      <c r="N921" s="35" t="str">
        <f>IF(NETWORKDAYS(K921+1,I921,DiasNOLaborables)&lt;=0,"",NETWORKDAYS(K921+1,I921,DiasNOLaborables))</f>
        <v/>
      </c>
      <c r="O921" s="36"/>
      <c r="P921" s="37"/>
      <c r="Q921" s="38">
        <f>IFERROR(VLOOKUP(E921,$Y$50:$Z$63,2),"")</f>
        <v>10</v>
      </c>
      <c r="R921" s="37"/>
      <c r="S921" s="39"/>
    </row>
    <row r="922" spans="1:19" s="40" customFormat="1" x14ac:dyDescent="0.25">
      <c r="A922" s="32">
        <f t="shared" si="14"/>
        <v>911</v>
      </c>
      <c r="B922" s="54">
        <v>20180418120729</v>
      </c>
      <c r="C922" s="50">
        <v>43208</v>
      </c>
      <c r="D922" s="48" t="s">
        <v>124</v>
      </c>
      <c r="E922" s="48" t="s">
        <v>85</v>
      </c>
      <c r="F922" s="48" t="s">
        <v>109</v>
      </c>
      <c r="G922" s="48" t="s">
        <v>126</v>
      </c>
      <c r="H922" s="48" t="s">
        <v>44</v>
      </c>
      <c r="I922" s="49">
        <v>43222</v>
      </c>
      <c r="J922" s="48" t="s">
        <v>120</v>
      </c>
      <c r="K922" s="22">
        <f>IFERROR(WORKDAY(C922,Q922,DiasNOLaborables),"")</f>
        <v>43223</v>
      </c>
      <c r="L922" s="34" t="str">
        <f>+IF(C922="","",IF(I922="","",(IF(I922&lt;=K922,"A TIEMPO","FUERA DE TIEMPO"))))</f>
        <v>A TIEMPO</v>
      </c>
      <c r="M922" s="34">
        <f>IF(I922="","",NETWORKDAYS(Hoja1!C922+1,Hoja1!I922,DiasNOLaborables))</f>
        <v>9</v>
      </c>
      <c r="N922" s="35" t="str">
        <f>IF(NETWORKDAYS(K922+1,I922,DiasNOLaborables)&lt;=0,"",NETWORKDAYS(K922+1,I922,DiasNOLaborables))</f>
        <v/>
      </c>
      <c r="O922" s="36"/>
      <c r="P922" s="37"/>
      <c r="Q922" s="38">
        <f>IFERROR(VLOOKUP(E922,$Y$50:$Z$63,2),"")</f>
        <v>10</v>
      </c>
      <c r="R922" s="37"/>
      <c r="S922" s="39"/>
    </row>
    <row r="923" spans="1:19" s="40" customFormat="1" x14ac:dyDescent="0.25">
      <c r="A923" s="32">
        <f t="shared" si="14"/>
        <v>912</v>
      </c>
      <c r="B923" s="54">
        <v>20180418120209</v>
      </c>
      <c r="C923" s="50">
        <v>43208</v>
      </c>
      <c r="D923" s="48" t="s">
        <v>124</v>
      </c>
      <c r="E923" s="48" t="s">
        <v>85</v>
      </c>
      <c r="F923" s="48" t="s">
        <v>109</v>
      </c>
      <c r="G923" s="48" t="s">
        <v>126</v>
      </c>
      <c r="H923" s="48" t="s">
        <v>44</v>
      </c>
      <c r="I923" s="49">
        <v>43222</v>
      </c>
      <c r="J923" s="48" t="s">
        <v>120</v>
      </c>
      <c r="K923" s="22">
        <f>IFERROR(WORKDAY(C923,Q923,DiasNOLaborables),"")</f>
        <v>43223</v>
      </c>
      <c r="L923" s="34" t="str">
        <f>+IF(C923="","",IF(I923="","",(IF(I923&lt;=K923,"A TIEMPO","FUERA DE TIEMPO"))))</f>
        <v>A TIEMPO</v>
      </c>
      <c r="M923" s="34">
        <f>IF(I923="","",NETWORKDAYS(Hoja1!C923+1,Hoja1!I923,DiasNOLaborables))</f>
        <v>9</v>
      </c>
      <c r="N923" s="35" t="str">
        <f>IF(NETWORKDAYS(K923+1,I923,DiasNOLaborables)&lt;=0,"",NETWORKDAYS(K923+1,I923,DiasNOLaborables))</f>
        <v/>
      </c>
      <c r="O923" s="36"/>
      <c r="P923" s="37"/>
      <c r="Q923" s="38">
        <f>IFERROR(VLOOKUP(E923,$Y$50:$Z$63,2),"")</f>
        <v>10</v>
      </c>
      <c r="R923" s="37"/>
      <c r="S923" s="39"/>
    </row>
    <row r="924" spans="1:19" s="40" customFormat="1" x14ac:dyDescent="0.25">
      <c r="A924" s="32">
        <f t="shared" si="14"/>
        <v>913</v>
      </c>
      <c r="B924" s="54">
        <v>20180418120119</v>
      </c>
      <c r="C924" s="50">
        <v>43208</v>
      </c>
      <c r="D924" s="48" t="s">
        <v>124</v>
      </c>
      <c r="E924" s="48" t="s">
        <v>85</v>
      </c>
      <c r="F924" s="48" t="s">
        <v>109</v>
      </c>
      <c r="G924" s="48" t="s">
        <v>126</v>
      </c>
      <c r="H924" s="48" t="s">
        <v>44</v>
      </c>
      <c r="I924" s="49">
        <v>43222</v>
      </c>
      <c r="J924" s="48" t="s">
        <v>120</v>
      </c>
      <c r="K924" s="22">
        <f>IFERROR(WORKDAY(C924,Q924,DiasNOLaborables),"")</f>
        <v>43223</v>
      </c>
      <c r="L924" s="34" t="str">
        <f>+IF(C924="","",IF(I924="","",(IF(I924&lt;=K924,"A TIEMPO","FUERA DE TIEMPO"))))</f>
        <v>A TIEMPO</v>
      </c>
      <c r="M924" s="34">
        <f>IF(I924="","",NETWORKDAYS(Hoja1!C924+1,Hoja1!I924,DiasNOLaborables))</f>
        <v>9</v>
      </c>
      <c r="N924" s="35" t="str">
        <f>IF(NETWORKDAYS(K924+1,I924,DiasNOLaborables)&lt;=0,"",NETWORKDAYS(K924+1,I924,DiasNOLaborables))</f>
        <v/>
      </c>
      <c r="O924" s="36"/>
      <c r="P924" s="37"/>
      <c r="Q924" s="38">
        <f>IFERROR(VLOOKUP(E924,$Y$50:$Z$63,2),"")</f>
        <v>10</v>
      </c>
      <c r="R924" s="37"/>
      <c r="S924" s="39"/>
    </row>
    <row r="925" spans="1:19" s="40" customFormat="1" x14ac:dyDescent="0.25">
      <c r="A925" s="32">
        <f t="shared" si="14"/>
        <v>914</v>
      </c>
      <c r="B925" s="54">
        <v>20180418115606</v>
      </c>
      <c r="C925" s="50">
        <v>43208</v>
      </c>
      <c r="D925" s="48" t="s">
        <v>124</v>
      </c>
      <c r="E925" s="48" t="s">
        <v>85</v>
      </c>
      <c r="F925" s="48" t="s">
        <v>109</v>
      </c>
      <c r="G925" s="48" t="s">
        <v>126</v>
      </c>
      <c r="H925" s="48" t="s">
        <v>44</v>
      </c>
      <c r="I925" s="49">
        <v>43222</v>
      </c>
      <c r="J925" s="48" t="s">
        <v>120</v>
      </c>
      <c r="K925" s="22">
        <f>IFERROR(WORKDAY(C925,Q925,DiasNOLaborables),"")</f>
        <v>43223</v>
      </c>
      <c r="L925" s="34" t="str">
        <f>+IF(C925="","",IF(I925="","",(IF(I925&lt;=K925,"A TIEMPO","FUERA DE TIEMPO"))))</f>
        <v>A TIEMPO</v>
      </c>
      <c r="M925" s="34">
        <f>IF(I925="","",NETWORKDAYS(Hoja1!C925+1,Hoja1!I925,DiasNOLaborables))</f>
        <v>9</v>
      </c>
      <c r="N925" s="35" t="str">
        <f>IF(NETWORKDAYS(K925+1,I925,DiasNOLaborables)&lt;=0,"",NETWORKDAYS(K925+1,I925,DiasNOLaborables))</f>
        <v/>
      </c>
      <c r="O925" s="36"/>
      <c r="P925" s="37"/>
      <c r="Q925" s="38">
        <f>IFERROR(VLOOKUP(E925,$Y$50:$Z$63,2),"")</f>
        <v>10</v>
      </c>
      <c r="R925" s="37"/>
      <c r="S925" s="39"/>
    </row>
    <row r="926" spans="1:19" s="40" customFormat="1" x14ac:dyDescent="0.25">
      <c r="A926" s="32">
        <f t="shared" si="14"/>
        <v>915</v>
      </c>
      <c r="B926" s="54">
        <v>20180418112915</v>
      </c>
      <c r="C926" s="50">
        <v>43208</v>
      </c>
      <c r="D926" s="48" t="s">
        <v>124</v>
      </c>
      <c r="E926" s="48" t="s">
        <v>85</v>
      </c>
      <c r="F926" s="48" t="s">
        <v>109</v>
      </c>
      <c r="G926" s="48" t="s">
        <v>126</v>
      </c>
      <c r="H926" s="48" t="s">
        <v>44</v>
      </c>
      <c r="I926" s="49">
        <v>43222</v>
      </c>
      <c r="J926" s="48" t="s">
        <v>120</v>
      </c>
      <c r="K926" s="22">
        <f>IFERROR(WORKDAY(C926,Q926,DiasNOLaborables),"")</f>
        <v>43223</v>
      </c>
      <c r="L926" s="34" t="str">
        <f>+IF(C926="","",IF(I926="","",(IF(I926&lt;=K926,"A TIEMPO","FUERA DE TIEMPO"))))</f>
        <v>A TIEMPO</v>
      </c>
      <c r="M926" s="34">
        <f>IF(I926="","",NETWORKDAYS(Hoja1!C926+1,Hoja1!I926,DiasNOLaborables))</f>
        <v>9</v>
      </c>
      <c r="N926" s="35" t="str">
        <f>IF(NETWORKDAYS(K926+1,I926,DiasNOLaborables)&lt;=0,"",NETWORKDAYS(K926+1,I926,DiasNOLaborables))</f>
        <v/>
      </c>
      <c r="O926" s="36"/>
      <c r="P926" s="37"/>
      <c r="Q926" s="38">
        <f>IFERROR(VLOOKUP(E926,$Y$50:$Z$63,2),"")</f>
        <v>10</v>
      </c>
      <c r="R926" s="37"/>
      <c r="S926" s="39"/>
    </row>
    <row r="927" spans="1:19" s="40" customFormat="1" x14ac:dyDescent="0.25">
      <c r="A927" s="32">
        <f t="shared" si="14"/>
        <v>916</v>
      </c>
      <c r="B927" s="54">
        <v>20180418111621</v>
      </c>
      <c r="C927" s="50">
        <v>43208</v>
      </c>
      <c r="D927" s="48" t="s">
        <v>124</v>
      </c>
      <c r="E927" s="48" t="s">
        <v>85</v>
      </c>
      <c r="F927" s="48" t="s">
        <v>109</v>
      </c>
      <c r="G927" s="48" t="s">
        <v>126</v>
      </c>
      <c r="H927" s="48" t="s">
        <v>44</v>
      </c>
      <c r="I927" s="49">
        <v>43222</v>
      </c>
      <c r="J927" s="48" t="s">
        <v>120</v>
      </c>
      <c r="K927" s="22">
        <f>IFERROR(WORKDAY(C927,Q927,DiasNOLaborables),"")</f>
        <v>43223</v>
      </c>
      <c r="L927" s="34" t="str">
        <f>+IF(C927="","",IF(I927="","",(IF(I927&lt;=K927,"A TIEMPO","FUERA DE TIEMPO"))))</f>
        <v>A TIEMPO</v>
      </c>
      <c r="M927" s="34">
        <f>IF(I927="","",NETWORKDAYS(Hoja1!C927+1,Hoja1!I927,DiasNOLaborables))</f>
        <v>9</v>
      </c>
      <c r="N927" s="35" t="str">
        <f>IF(NETWORKDAYS(K927+1,I927,DiasNOLaborables)&lt;=0,"",NETWORKDAYS(K927+1,I927,DiasNOLaborables))</f>
        <v/>
      </c>
      <c r="O927" s="36"/>
      <c r="P927" s="37"/>
      <c r="Q927" s="38">
        <f>IFERROR(VLOOKUP(E927,$Y$50:$Z$63,2),"")</f>
        <v>10</v>
      </c>
      <c r="R927" s="37"/>
      <c r="S927" s="39"/>
    </row>
    <row r="928" spans="1:19" s="40" customFormat="1" x14ac:dyDescent="0.25">
      <c r="A928" s="32">
        <f t="shared" si="14"/>
        <v>917</v>
      </c>
      <c r="B928" s="54">
        <v>20180418111029</v>
      </c>
      <c r="C928" s="50">
        <v>43208</v>
      </c>
      <c r="D928" s="48" t="s">
        <v>124</v>
      </c>
      <c r="E928" s="48" t="s">
        <v>85</v>
      </c>
      <c r="F928" s="48" t="s">
        <v>109</v>
      </c>
      <c r="G928" s="48" t="s">
        <v>126</v>
      </c>
      <c r="H928" s="48" t="s">
        <v>44</v>
      </c>
      <c r="I928" s="49">
        <v>43222</v>
      </c>
      <c r="J928" s="48" t="s">
        <v>120</v>
      </c>
      <c r="K928" s="22">
        <f>IFERROR(WORKDAY(C928,Q928,DiasNOLaborables),"")</f>
        <v>43223</v>
      </c>
      <c r="L928" s="34" t="str">
        <f>+IF(C928="","",IF(I928="","",(IF(I928&lt;=K928,"A TIEMPO","FUERA DE TIEMPO"))))</f>
        <v>A TIEMPO</v>
      </c>
      <c r="M928" s="34">
        <f>IF(I928="","",NETWORKDAYS(Hoja1!C928+1,Hoja1!I928,DiasNOLaborables))</f>
        <v>9</v>
      </c>
      <c r="N928" s="35" t="str">
        <f>IF(NETWORKDAYS(K928+1,I928,DiasNOLaborables)&lt;=0,"",NETWORKDAYS(K928+1,I928,DiasNOLaborables))</f>
        <v/>
      </c>
      <c r="O928" s="36"/>
      <c r="P928" s="37"/>
      <c r="Q928" s="38">
        <f>IFERROR(VLOOKUP(E928,$Y$50:$Z$63,2),"")</f>
        <v>10</v>
      </c>
      <c r="R928" s="37"/>
      <c r="S928" s="39"/>
    </row>
    <row r="929" spans="1:19" s="40" customFormat="1" x14ac:dyDescent="0.25">
      <c r="A929" s="32">
        <f t="shared" si="14"/>
        <v>918</v>
      </c>
      <c r="B929" s="54">
        <v>20180418110636</v>
      </c>
      <c r="C929" s="50">
        <v>43208</v>
      </c>
      <c r="D929" s="48" t="s">
        <v>124</v>
      </c>
      <c r="E929" s="48" t="s">
        <v>85</v>
      </c>
      <c r="F929" s="48" t="s">
        <v>109</v>
      </c>
      <c r="G929" s="48" t="s">
        <v>126</v>
      </c>
      <c r="H929" s="48" t="s">
        <v>44</v>
      </c>
      <c r="I929" s="49">
        <v>43222</v>
      </c>
      <c r="J929" s="48" t="s">
        <v>120</v>
      </c>
      <c r="K929" s="22">
        <f>IFERROR(WORKDAY(C929,Q929,DiasNOLaborables),"")</f>
        <v>43223</v>
      </c>
      <c r="L929" s="34" t="str">
        <f>+IF(C929="","",IF(I929="","",(IF(I929&lt;=K929,"A TIEMPO","FUERA DE TIEMPO"))))</f>
        <v>A TIEMPO</v>
      </c>
      <c r="M929" s="34">
        <f>IF(I929="","",NETWORKDAYS(Hoja1!C929+1,Hoja1!I929,DiasNOLaborables))</f>
        <v>9</v>
      </c>
      <c r="N929" s="35" t="str">
        <f>IF(NETWORKDAYS(K929+1,I929,DiasNOLaborables)&lt;=0,"",NETWORKDAYS(K929+1,I929,DiasNOLaborables))</f>
        <v/>
      </c>
      <c r="O929" s="36"/>
      <c r="P929" s="37"/>
      <c r="Q929" s="38">
        <f>IFERROR(VLOOKUP(E929,$Y$50:$Z$63,2),"")</f>
        <v>10</v>
      </c>
      <c r="R929" s="37"/>
      <c r="S929" s="39"/>
    </row>
    <row r="930" spans="1:19" s="40" customFormat="1" x14ac:dyDescent="0.25">
      <c r="A930" s="32">
        <f t="shared" si="14"/>
        <v>919</v>
      </c>
      <c r="B930" s="54">
        <v>20180418110300</v>
      </c>
      <c r="C930" s="50">
        <v>43208</v>
      </c>
      <c r="D930" s="48" t="s">
        <v>124</v>
      </c>
      <c r="E930" s="48" t="s">
        <v>85</v>
      </c>
      <c r="F930" s="48" t="s">
        <v>109</v>
      </c>
      <c r="G930" s="48" t="s">
        <v>126</v>
      </c>
      <c r="H930" s="48" t="s">
        <v>44</v>
      </c>
      <c r="I930" s="49">
        <v>43222</v>
      </c>
      <c r="J930" s="48" t="s">
        <v>120</v>
      </c>
      <c r="K930" s="22">
        <f>IFERROR(WORKDAY(C930,Q930,DiasNOLaborables),"")</f>
        <v>43223</v>
      </c>
      <c r="L930" s="34" t="str">
        <f>+IF(C930="","",IF(I930="","",(IF(I930&lt;=K930,"A TIEMPO","FUERA DE TIEMPO"))))</f>
        <v>A TIEMPO</v>
      </c>
      <c r="M930" s="34">
        <f>IF(I930="","",NETWORKDAYS(Hoja1!C930+1,Hoja1!I930,DiasNOLaborables))</f>
        <v>9</v>
      </c>
      <c r="N930" s="35" t="str">
        <f>IF(NETWORKDAYS(K930+1,I930,DiasNOLaborables)&lt;=0,"",NETWORKDAYS(K930+1,I930,DiasNOLaborables))</f>
        <v/>
      </c>
      <c r="O930" s="36"/>
      <c r="P930" s="37"/>
      <c r="Q930" s="38">
        <f>IFERROR(VLOOKUP(E930,$Y$50:$Z$63,2),"")</f>
        <v>10</v>
      </c>
      <c r="R930" s="37"/>
      <c r="S930" s="39"/>
    </row>
    <row r="931" spans="1:19" s="40" customFormat="1" x14ac:dyDescent="0.25">
      <c r="A931" s="32">
        <f t="shared" si="14"/>
        <v>920</v>
      </c>
      <c r="B931" s="54">
        <v>20180418110258</v>
      </c>
      <c r="C931" s="50">
        <v>43208</v>
      </c>
      <c r="D931" s="48" t="s">
        <v>124</v>
      </c>
      <c r="E931" s="48" t="s">
        <v>85</v>
      </c>
      <c r="F931" s="48" t="s">
        <v>109</v>
      </c>
      <c r="G931" s="48" t="s">
        <v>126</v>
      </c>
      <c r="H931" s="48" t="s">
        <v>44</v>
      </c>
      <c r="I931" s="49">
        <v>43222</v>
      </c>
      <c r="J931" s="48" t="s">
        <v>120</v>
      </c>
      <c r="K931" s="22">
        <f>IFERROR(WORKDAY(C931,Q931,DiasNOLaborables),"")</f>
        <v>43223</v>
      </c>
      <c r="L931" s="34" t="str">
        <f>+IF(C931="","",IF(I931="","",(IF(I931&lt;=K931,"A TIEMPO","FUERA DE TIEMPO"))))</f>
        <v>A TIEMPO</v>
      </c>
      <c r="M931" s="34">
        <f>IF(I931="","",NETWORKDAYS(Hoja1!C931+1,Hoja1!I931,DiasNOLaborables))</f>
        <v>9</v>
      </c>
      <c r="N931" s="35" t="str">
        <f>IF(NETWORKDAYS(K931+1,I931,DiasNOLaborables)&lt;=0,"",NETWORKDAYS(K931+1,I931,DiasNOLaborables))</f>
        <v/>
      </c>
      <c r="O931" s="36"/>
      <c r="P931" s="37"/>
      <c r="Q931" s="38">
        <f>IFERROR(VLOOKUP(E931,$Y$50:$Z$63,2),"")</f>
        <v>10</v>
      </c>
      <c r="R931" s="37"/>
      <c r="S931" s="39"/>
    </row>
    <row r="932" spans="1:19" s="40" customFormat="1" x14ac:dyDescent="0.25">
      <c r="A932" s="32">
        <f t="shared" si="14"/>
        <v>921</v>
      </c>
      <c r="B932" s="54">
        <v>20180418105931</v>
      </c>
      <c r="C932" s="50">
        <v>43208</v>
      </c>
      <c r="D932" s="48" t="s">
        <v>124</v>
      </c>
      <c r="E932" s="48" t="s">
        <v>85</v>
      </c>
      <c r="F932" s="48" t="s">
        <v>109</v>
      </c>
      <c r="G932" s="48" t="s">
        <v>126</v>
      </c>
      <c r="H932" s="48" t="s">
        <v>44</v>
      </c>
      <c r="I932" s="49">
        <v>43222</v>
      </c>
      <c r="J932" s="48" t="s">
        <v>120</v>
      </c>
      <c r="K932" s="22">
        <f>IFERROR(WORKDAY(C932,Q932,DiasNOLaborables),"")</f>
        <v>43223</v>
      </c>
      <c r="L932" s="34" t="str">
        <f>+IF(C932="","",IF(I932="","",(IF(I932&lt;=K932,"A TIEMPO","FUERA DE TIEMPO"))))</f>
        <v>A TIEMPO</v>
      </c>
      <c r="M932" s="34">
        <f>IF(I932="","",NETWORKDAYS(Hoja1!C932+1,Hoja1!I932,DiasNOLaborables))</f>
        <v>9</v>
      </c>
      <c r="N932" s="35" t="str">
        <f>IF(NETWORKDAYS(K932+1,I932,DiasNOLaborables)&lt;=0,"",NETWORKDAYS(K932+1,I932,DiasNOLaborables))</f>
        <v/>
      </c>
      <c r="O932" s="36"/>
      <c r="P932" s="37"/>
      <c r="Q932" s="38">
        <f>IFERROR(VLOOKUP(E932,$Y$50:$Z$63,2),"")</f>
        <v>10</v>
      </c>
      <c r="R932" s="37"/>
      <c r="S932" s="39"/>
    </row>
    <row r="933" spans="1:19" s="40" customFormat="1" x14ac:dyDescent="0.25">
      <c r="A933" s="32">
        <f t="shared" si="14"/>
        <v>922</v>
      </c>
      <c r="B933" s="54">
        <v>20180418105403</v>
      </c>
      <c r="C933" s="50">
        <v>43208</v>
      </c>
      <c r="D933" s="48" t="s">
        <v>124</v>
      </c>
      <c r="E933" s="48" t="s">
        <v>85</v>
      </c>
      <c r="F933" s="48" t="s">
        <v>109</v>
      </c>
      <c r="G933" s="48" t="s">
        <v>126</v>
      </c>
      <c r="H933" s="48" t="s">
        <v>44</v>
      </c>
      <c r="I933" s="49">
        <v>43222</v>
      </c>
      <c r="J933" s="48" t="s">
        <v>120</v>
      </c>
      <c r="K933" s="22">
        <f>IFERROR(WORKDAY(C933,Q933,DiasNOLaborables),"")</f>
        <v>43223</v>
      </c>
      <c r="L933" s="34" t="str">
        <f>+IF(C933="","",IF(I933="","",(IF(I933&lt;=K933,"A TIEMPO","FUERA DE TIEMPO"))))</f>
        <v>A TIEMPO</v>
      </c>
      <c r="M933" s="34">
        <f>IF(I933="","",NETWORKDAYS(Hoja1!C933+1,Hoja1!I933,DiasNOLaborables))</f>
        <v>9</v>
      </c>
      <c r="N933" s="35" t="str">
        <f>IF(NETWORKDAYS(K933+1,I933,DiasNOLaborables)&lt;=0,"",NETWORKDAYS(K933+1,I933,DiasNOLaborables))</f>
        <v/>
      </c>
      <c r="O933" s="36"/>
      <c r="P933" s="37"/>
      <c r="Q933" s="38">
        <f>IFERROR(VLOOKUP(E933,$Y$50:$Z$63,2),"")</f>
        <v>10</v>
      </c>
      <c r="R933" s="37"/>
      <c r="S933" s="39"/>
    </row>
    <row r="934" spans="1:19" s="40" customFormat="1" x14ac:dyDescent="0.25">
      <c r="A934" s="32">
        <f t="shared" si="14"/>
        <v>923</v>
      </c>
      <c r="B934" s="54">
        <v>20180418105146</v>
      </c>
      <c r="C934" s="50">
        <v>43208</v>
      </c>
      <c r="D934" s="48" t="s">
        <v>124</v>
      </c>
      <c r="E934" s="48" t="s">
        <v>85</v>
      </c>
      <c r="F934" s="48" t="s">
        <v>109</v>
      </c>
      <c r="G934" s="48" t="s">
        <v>126</v>
      </c>
      <c r="H934" s="48" t="s">
        <v>44</v>
      </c>
      <c r="I934" s="49">
        <v>43222</v>
      </c>
      <c r="J934" s="48" t="s">
        <v>120</v>
      </c>
      <c r="K934" s="22">
        <f>IFERROR(WORKDAY(C934,Q934,DiasNOLaborables),"")</f>
        <v>43223</v>
      </c>
      <c r="L934" s="34" t="str">
        <f>+IF(C934="","",IF(I934="","",(IF(I934&lt;=K934,"A TIEMPO","FUERA DE TIEMPO"))))</f>
        <v>A TIEMPO</v>
      </c>
      <c r="M934" s="34">
        <f>IF(I934="","",NETWORKDAYS(Hoja1!C934+1,Hoja1!I934,DiasNOLaborables))</f>
        <v>9</v>
      </c>
      <c r="N934" s="35" t="str">
        <f>IF(NETWORKDAYS(K934+1,I934,DiasNOLaborables)&lt;=0,"",NETWORKDAYS(K934+1,I934,DiasNOLaborables))</f>
        <v/>
      </c>
      <c r="O934" s="36"/>
      <c r="P934" s="37"/>
      <c r="Q934" s="38">
        <f>IFERROR(VLOOKUP(E934,$Y$50:$Z$63,2),"")</f>
        <v>10</v>
      </c>
      <c r="R934" s="37"/>
      <c r="S934" s="39"/>
    </row>
    <row r="935" spans="1:19" s="40" customFormat="1" x14ac:dyDescent="0.25">
      <c r="A935" s="32">
        <f t="shared" si="14"/>
        <v>924</v>
      </c>
      <c r="B935" s="54">
        <v>20180418105107</v>
      </c>
      <c r="C935" s="50">
        <v>43208</v>
      </c>
      <c r="D935" s="48" t="s">
        <v>124</v>
      </c>
      <c r="E935" s="48" t="s">
        <v>85</v>
      </c>
      <c r="F935" s="48" t="s">
        <v>109</v>
      </c>
      <c r="G935" s="48" t="s">
        <v>126</v>
      </c>
      <c r="H935" s="48" t="s">
        <v>44</v>
      </c>
      <c r="I935" s="49">
        <v>43222</v>
      </c>
      <c r="J935" s="48" t="s">
        <v>120</v>
      </c>
      <c r="K935" s="22">
        <f>IFERROR(WORKDAY(C935,Q935,DiasNOLaborables),"")</f>
        <v>43223</v>
      </c>
      <c r="L935" s="34" t="str">
        <f>+IF(C935="","",IF(I935="","",(IF(I935&lt;=K935,"A TIEMPO","FUERA DE TIEMPO"))))</f>
        <v>A TIEMPO</v>
      </c>
      <c r="M935" s="34">
        <f>IF(I935="","",NETWORKDAYS(Hoja1!C935+1,Hoja1!I935,DiasNOLaborables))</f>
        <v>9</v>
      </c>
      <c r="N935" s="35" t="str">
        <f>IF(NETWORKDAYS(K935+1,I935,DiasNOLaborables)&lt;=0,"",NETWORKDAYS(K935+1,I935,DiasNOLaborables))</f>
        <v/>
      </c>
      <c r="O935" s="36"/>
      <c r="P935" s="37"/>
      <c r="Q935" s="38">
        <f>IFERROR(VLOOKUP(E935,$Y$50:$Z$63,2),"")</f>
        <v>10</v>
      </c>
      <c r="R935" s="37"/>
      <c r="S935" s="39"/>
    </row>
    <row r="936" spans="1:19" s="40" customFormat="1" x14ac:dyDescent="0.25">
      <c r="A936" s="32">
        <f t="shared" si="14"/>
        <v>925</v>
      </c>
      <c r="B936" s="54">
        <v>20180418105010</v>
      </c>
      <c r="C936" s="50">
        <v>43208</v>
      </c>
      <c r="D936" s="48" t="s">
        <v>124</v>
      </c>
      <c r="E936" s="48" t="s">
        <v>85</v>
      </c>
      <c r="F936" s="48" t="s">
        <v>109</v>
      </c>
      <c r="G936" s="48" t="s">
        <v>126</v>
      </c>
      <c r="H936" s="48" t="s">
        <v>44</v>
      </c>
      <c r="I936" s="49">
        <v>43222</v>
      </c>
      <c r="J936" s="48" t="s">
        <v>120</v>
      </c>
      <c r="K936" s="22">
        <f>IFERROR(WORKDAY(C936,Q936,DiasNOLaborables),"")</f>
        <v>43223</v>
      </c>
      <c r="L936" s="34" t="str">
        <f>+IF(C936="","",IF(I936="","",(IF(I936&lt;=K936,"A TIEMPO","FUERA DE TIEMPO"))))</f>
        <v>A TIEMPO</v>
      </c>
      <c r="M936" s="34">
        <f>IF(I936="","",NETWORKDAYS(Hoja1!C936+1,Hoja1!I936,DiasNOLaborables))</f>
        <v>9</v>
      </c>
      <c r="N936" s="35" t="str">
        <f>IF(NETWORKDAYS(K936+1,I936,DiasNOLaborables)&lt;=0,"",NETWORKDAYS(K936+1,I936,DiasNOLaborables))</f>
        <v/>
      </c>
      <c r="O936" s="36"/>
      <c r="P936" s="37"/>
      <c r="Q936" s="38">
        <f>IFERROR(VLOOKUP(E936,$Y$50:$Z$63,2),"")</f>
        <v>10</v>
      </c>
      <c r="R936" s="37"/>
      <c r="S936" s="39"/>
    </row>
    <row r="937" spans="1:19" s="40" customFormat="1" x14ac:dyDescent="0.25">
      <c r="A937" s="32">
        <f t="shared" si="14"/>
        <v>926</v>
      </c>
      <c r="B937" s="54">
        <v>20180418104817</v>
      </c>
      <c r="C937" s="50">
        <v>43208</v>
      </c>
      <c r="D937" s="48" t="s">
        <v>124</v>
      </c>
      <c r="E937" s="48" t="s">
        <v>85</v>
      </c>
      <c r="F937" s="48" t="s">
        <v>109</v>
      </c>
      <c r="G937" s="48" t="s">
        <v>126</v>
      </c>
      <c r="H937" s="48" t="s">
        <v>44</v>
      </c>
      <c r="I937" s="49">
        <v>43222</v>
      </c>
      <c r="J937" s="48" t="s">
        <v>120</v>
      </c>
      <c r="K937" s="22">
        <f>IFERROR(WORKDAY(C937,Q937,DiasNOLaborables),"")</f>
        <v>43223</v>
      </c>
      <c r="L937" s="34" t="str">
        <f>+IF(C937="","",IF(I937="","",(IF(I937&lt;=K937,"A TIEMPO","FUERA DE TIEMPO"))))</f>
        <v>A TIEMPO</v>
      </c>
      <c r="M937" s="34">
        <f>IF(I937="","",NETWORKDAYS(Hoja1!C937+1,Hoja1!I937,DiasNOLaborables))</f>
        <v>9</v>
      </c>
      <c r="N937" s="35" t="str">
        <f>IF(NETWORKDAYS(K937+1,I937,DiasNOLaborables)&lt;=0,"",NETWORKDAYS(K937+1,I937,DiasNOLaborables))</f>
        <v/>
      </c>
      <c r="O937" s="36"/>
      <c r="P937" s="37"/>
      <c r="Q937" s="38">
        <f>IFERROR(VLOOKUP(E937,$Y$50:$Z$63,2),"")</f>
        <v>10</v>
      </c>
      <c r="R937" s="37"/>
      <c r="S937" s="39"/>
    </row>
    <row r="938" spans="1:19" s="40" customFormat="1" x14ac:dyDescent="0.25">
      <c r="A938" s="32">
        <f t="shared" si="14"/>
        <v>927</v>
      </c>
      <c r="B938" s="54">
        <v>20180418104704</v>
      </c>
      <c r="C938" s="50">
        <v>43208</v>
      </c>
      <c r="D938" s="48" t="s">
        <v>124</v>
      </c>
      <c r="E938" s="48" t="s">
        <v>85</v>
      </c>
      <c r="F938" s="48" t="s">
        <v>109</v>
      </c>
      <c r="G938" s="48" t="s">
        <v>126</v>
      </c>
      <c r="H938" s="48" t="s">
        <v>44</v>
      </c>
      <c r="I938" s="49">
        <v>43222</v>
      </c>
      <c r="J938" s="48" t="s">
        <v>120</v>
      </c>
      <c r="K938" s="22">
        <f>IFERROR(WORKDAY(C938,Q938,DiasNOLaborables),"")</f>
        <v>43223</v>
      </c>
      <c r="L938" s="34" t="str">
        <f>+IF(C938="","",IF(I938="","",(IF(I938&lt;=K938,"A TIEMPO","FUERA DE TIEMPO"))))</f>
        <v>A TIEMPO</v>
      </c>
      <c r="M938" s="34">
        <f>IF(I938="","",NETWORKDAYS(Hoja1!C938+1,Hoja1!I938,DiasNOLaborables))</f>
        <v>9</v>
      </c>
      <c r="N938" s="35" t="str">
        <f>IF(NETWORKDAYS(K938+1,I938,DiasNOLaborables)&lt;=0,"",NETWORKDAYS(K938+1,I938,DiasNOLaborables))</f>
        <v/>
      </c>
      <c r="O938" s="36"/>
      <c r="P938" s="37"/>
      <c r="Q938" s="38">
        <f>IFERROR(VLOOKUP(E938,$Y$50:$Z$63,2),"")</f>
        <v>10</v>
      </c>
      <c r="R938" s="37"/>
      <c r="S938" s="39"/>
    </row>
    <row r="939" spans="1:19" s="40" customFormat="1" x14ac:dyDescent="0.25">
      <c r="A939" s="32">
        <f t="shared" si="14"/>
        <v>928</v>
      </c>
      <c r="B939" s="54">
        <v>20180418104627</v>
      </c>
      <c r="C939" s="50">
        <v>43208</v>
      </c>
      <c r="D939" s="48" t="s">
        <v>124</v>
      </c>
      <c r="E939" s="48" t="s">
        <v>85</v>
      </c>
      <c r="F939" s="48" t="s">
        <v>109</v>
      </c>
      <c r="G939" s="48" t="s">
        <v>126</v>
      </c>
      <c r="H939" s="48" t="s">
        <v>44</v>
      </c>
      <c r="I939" s="49">
        <v>43222</v>
      </c>
      <c r="J939" s="48" t="s">
        <v>120</v>
      </c>
      <c r="K939" s="22">
        <f>IFERROR(WORKDAY(C939,Q939,DiasNOLaborables),"")</f>
        <v>43223</v>
      </c>
      <c r="L939" s="34" t="str">
        <f>+IF(C939="","",IF(I939="","",(IF(I939&lt;=K939,"A TIEMPO","FUERA DE TIEMPO"))))</f>
        <v>A TIEMPO</v>
      </c>
      <c r="M939" s="34">
        <f>IF(I939="","",NETWORKDAYS(Hoja1!C939+1,Hoja1!I939,DiasNOLaborables))</f>
        <v>9</v>
      </c>
      <c r="N939" s="35" t="str">
        <f>IF(NETWORKDAYS(K939+1,I939,DiasNOLaborables)&lt;=0,"",NETWORKDAYS(K939+1,I939,DiasNOLaborables))</f>
        <v/>
      </c>
      <c r="O939" s="36"/>
      <c r="P939" s="37"/>
      <c r="Q939" s="38">
        <f>IFERROR(VLOOKUP(E939,$Y$50:$Z$63,2),"")</f>
        <v>10</v>
      </c>
      <c r="R939" s="37"/>
      <c r="S939" s="39"/>
    </row>
    <row r="940" spans="1:19" s="40" customFormat="1" x14ac:dyDescent="0.25">
      <c r="A940" s="32">
        <f t="shared" si="14"/>
        <v>929</v>
      </c>
      <c r="B940" s="54">
        <v>20180418104448</v>
      </c>
      <c r="C940" s="50">
        <v>43208</v>
      </c>
      <c r="D940" s="48" t="s">
        <v>124</v>
      </c>
      <c r="E940" s="48" t="s">
        <v>85</v>
      </c>
      <c r="F940" s="48" t="s">
        <v>109</v>
      </c>
      <c r="G940" s="48" t="s">
        <v>126</v>
      </c>
      <c r="H940" s="48" t="s">
        <v>44</v>
      </c>
      <c r="I940" s="49">
        <v>43222</v>
      </c>
      <c r="J940" s="48" t="s">
        <v>120</v>
      </c>
      <c r="K940" s="22">
        <f>IFERROR(WORKDAY(C940,Q940,DiasNOLaborables),"")</f>
        <v>43223</v>
      </c>
      <c r="L940" s="34" t="str">
        <f>+IF(C940="","",IF(I940="","",(IF(I940&lt;=K940,"A TIEMPO","FUERA DE TIEMPO"))))</f>
        <v>A TIEMPO</v>
      </c>
      <c r="M940" s="34">
        <f>IF(I940="","",NETWORKDAYS(Hoja1!C940+1,Hoja1!I940,DiasNOLaborables))</f>
        <v>9</v>
      </c>
      <c r="N940" s="35" t="str">
        <f>IF(NETWORKDAYS(K940+1,I940,DiasNOLaborables)&lt;=0,"",NETWORKDAYS(K940+1,I940,DiasNOLaborables))</f>
        <v/>
      </c>
      <c r="O940" s="36"/>
      <c r="P940" s="37"/>
      <c r="Q940" s="38">
        <f>IFERROR(VLOOKUP(E940,$Y$50:$Z$63,2),"")</f>
        <v>10</v>
      </c>
      <c r="R940" s="37"/>
      <c r="S940" s="39"/>
    </row>
    <row r="941" spans="1:19" s="40" customFormat="1" x14ac:dyDescent="0.25">
      <c r="A941" s="32">
        <f t="shared" si="14"/>
        <v>930</v>
      </c>
      <c r="B941" s="54">
        <v>20180418104424</v>
      </c>
      <c r="C941" s="50">
        <v>43208</v>
      </c>
      <c r="D941" s="48" t="s">
        <v>124</v>
      </c>
      <c r="E941" s="48" t="s">
        <v>85</v>
      </c>
      <c r="F941" s="48" t="s">
        <v>109</v>
      </c>
      <c r="G941" s="48" t="s">
        <v>126</v>
      </c>
      <c r="H941" s="48" t="s">
        <v>44</v>
      </c>
      <c r="I941" s="49">
        <v>43222</v>
      </c>
      <c r="J941" s="48" t="s">
        <v>120</v>
      </c>
      <c r="K941" s="22">
        <f>IFERROR(WORKDAY(C941,Q941,DiasNOLaborables),"")</f>
        <v>43223</v>
      </c>
      <c r="L941" s="34" t="str">
        <f>+IF(C941="","",IF(I941="","",(IF(I941&lt;=K941,"A TIEMPO","FUERA DE TIEMPO"))))</f>
        <v>A TIEMPO</v>
      </c>
      <c r="M941" s="34">
        <f>IF(I941="","",NETWORKDAYS(Hoja1!C941+1,Hoja1!I941,DiasNOLaborables))</f>
        <v>9</v>
      </c>
      <c r="N941" s="35" t="str">
        <f>IF(NETWORKDAYS(K941+1,I941,DiasNOLaborables)&lt;=0,"",NETWORKDAYS(K941+1,I941,DiasNOLaborables))</f>
        <v/>
      </c>
      <c r="O941" s="36"/>
      <c r="P941" s="37"/>
      <c r="Q941" s="38">
        <f>IFERROR(VLOOKUP(E941,$Y$50:$Z$63,2),"")</f>
        <v>10</v>
      </c>
      <c r="R941" s="37"/>
      <c r="S941" s="39"/>
    </row>
    <row r="942" spans="1:19" s="40" customFormat="1" x14ac:dyDescent="0.25">
      <c r="A942" s="32">
        <f t="shared" si="14"/>
        <v>931</v>
      </c>
      <c r="B942" s="54">
        <v>20180418104213</v>
      </c>
      <c r="C942" s="50">
        <v>43208</v>
      </c>
      <c r="D942" s="48" t="s">
        <v>124</v>
      </c>
      <c r="E942" s="48" t="s">
        <v>85</v>
      </c>
      <c r="F942" s="48" t="s">
        <v>109</v>
      </c>
      <c r="G942" s="48" t="s">
        <v>126</v>
      </c>
      <c r="H942" s="48" t="s">
        <v>44</v>
      </c>
      <c r="I942" s="49">
        <v>43222</v>
      </c>
      <c r="J942" s="48" t="s">
        <v>120</v>
      </c>
      <c r="K942" s="22">
        <f>IFERROR(WORKDAY(C942,Q942,DiasNOLaborables),"")</f>
        <v>43223</v>
      </c>
      <c r="L942" s="34" t="str">
        <f>+IF(C942="","",IF(I942="","",(IF(I942&lt;=K942,"A TIEMPO","FUERA DE TIEMPO"))))</f>
        <v>A TIEMPO</v>
      </c>
      <c r="M942" s="34">
        <f>IF(I942="","",NETWORKDAYS(Hoja1!C942+1,Hoja1!I942,DiasNOLaborables))</f>
        <v>9</v>
      </c>
      <c r="N942" s="35" t="str">
        <f>IF(NETWORKDAYS(K942+1,I942,DiasNOLaborables)&lt;=0,"",NETWORKDAYS(K942+1,I942,DiasNOLaborables))</f>
        <v/>
      </c>
      <c r="O942" s="36"/>
      <c r="P942" s="37"/>
      <c r="Q942" s="38">
        <f>IFERROR(VLOOKUP(E942,$Y$50:$Z$63,2),"")</f>
        <v>10</v>
      </c>
      <c r="R942" s="37"/>
      <c r="S942" s="39"/>
    </row>
    <row r="943" spans="1:19" s="40" customFormat="1" x14ac:dyDescent="0.25">
      <c r="A943" s="32">
        <f t="shared" si="14"/>
        <v>932</v>
      </c>
      <c r="B943" s="54">
        <v>20180418103957</v>
      </c>
      <c r="C943" s="50">
        <v>43208</v>
      </c>
      <c r="D943" s="48" t="s">
        <v>124</v>
      </c>
      <c r="E943" s="48" t="s">
        <v>85</v>
      </c>
      <c r="F943" s="48" t="s">
        <v>109</v>
      </c>
      <c r="G943" s="48" t="s">
        <v>126</v>
      </c>
      <c r="H943" s="48" t="s">
        <v>44</v>
      </c>
      <c r="I943" s="49">
        <v>43222</v>
      </c>
      <c r="J943" s="48" t="s">
        <v>120</v>
      </c>
      <c r="K943" s="22">
        <f>IFERROR(WORKDAY(C943,Q943,DiasNOLaborables),"")</f>
        <v>43223</v>
      </c>
      <c r="L943" s="34" t="str">
        <f>+IF(C943="","",IF(I943="","",(IF(I943&lt;=K943,"A TIEMPO","FUERA DE TIEMPO"))))</f>
        <v>A TIEMPO</v>
      </c>
      <c r="M943" s="34">
        <f>IF(I943="","",NETWORKDAYS(Hoja1!C943+1,Hoja1!I943,DiasNOLaborables))</f>
        <v>9</v>
      </c>
      <c r="N943" s="35" t="str">
        <f>IF(NETWORKDAYS(K943+1,I943,DiasNOLaborables)&lt;=0,"",NETWORKDAYS(K943+1,I943,DiasNOLaborables))</f>
        <v/>
      </c>
      <c r="O943" s="36"/>
      <c r="P943" s="37"/>
      <c r="Q943" s="38">
        <f>IFERROR(VLOOKUP(E943,$Y$50:$Z$63,2),"")</f>
        <v>10</v>
      </c>
      <c r="R943" s="37"/>
      <c r="S943" s="39"/>
    </row>
    <row r="944" spans="1:19" s="40" customFormat="1" x14ac:dyDescent="0.25">
      <c r="A944" s="32">
        <f t="shared" si="14"/>
        <v>933</v>
      </c>
      <c r="B944" s="54">
        <v>20180418103833</v>
      </c>
      <c r="C944" s="50">
        <v>43208</v>
      </c>
      <c r="D944" s="48" t="s">
        <v>124</v>
      </c>
      <c r="E944" s="48" t="s">
        <v>85</v>
      </c>
      <c r="F944" s="48" t="s">
        <v>109</v>
      </c>
      <c r="G944" s="48" t="s">
        <v>126</v>
      </c>
      <c r="H944" s="48" t="s">
        <v>44</v>
      </c>
      <c r="I944" s="49">
        <v>43222</v>
      </c>
      <c r="J944" s="48" t="s">
        <v>120</v>
      </c>
      <c r="K944" s="22">
        <f>IFERROR(WORKDAY(C944,Q944,DiasNOLaborables),"")</f>
        <v>43223</v>
      </c>
      <c r="L944" s="34" t="str">
        <f>+IF(C944="","",IF(I944="","",(IF(I944&lt;=K944,"A TIEMPO","FUERA DE TIEMPO"))))</f>
        <v>A TIEMPO</v>
      </c>
      <c r="M944" s="34">
        <f>IF(I944="","",NETWORKDAYS(Hoja1!C944+1,Hoja1!I944,DiasNOLaborables))</f>
        <v>9</v>
      </c>
      <c r="N944" s="35" t="str">
        <f>IF(NETWORKDAYS(K944+1,I944,DiasNOLaborables)&lt;=0,"",NETWORKDAYS(K944+1,I944,DiasNOLaborables))</f>
        <v/>
      </c>
      <c r="O944" s="36"/>
      <c r="P944" s="37"/>
      <c r="Q944" s="38">
        <f>IFERROR(VLOOKUP(E944,$Y$50:$Z$63,2),"")</f>
        <v>10</v>
      </c>
      <c r="R944" s="37"/>
      <c r="S944" s="39"/>
    </row>
    <row r="945" spans="1:19" s="40" customFormat="1" x14ac:dyDescent="0.25">
      <c r="A945" s="32">
        <f t="shared" si="14"/>
        <v>934</v>
      </c>
      <c r="B945" s="54">
        <v>20180418103716</v>
      </c>
      <c r="C945" s="50">
        <v>43208</v>
      </c>
      <c r="D945" s="48" t="s">
        <v>124</v>
      </c>
      <c r="E945" s="48" t="s">
        <v>85</v>
      </c>
      <c r="F945" s="48" t="s">
        <v>109</v>
      </c>
      <c r="G945" s="48" t="s">
        <v>126</v>
      </c>
      <c r="H945" s="48" t="s">
        <v>44</v>
      </c>
      <c r="I945" s="49">
        <v>43222</v>
      </c>
      <c r="J945" s="48" t="s">
        <v>120</v>
      </c>
      <c r="K945" s="22">
        <f>IFERROR(WORKDAY(C945,Q945,DiasNOLaborables),"")</f>
        <v>43223</v>
      </c>
      <c r="L945" s="34" t="str">
        <f>+IF(C945="","",IF(I945="","",(IF(I945&lt;=K945,"A TIEMPO","FUERA DE TIEMPO"))))</f>
        <v>A TIEMPO</v>
      </c>
      <c r="M945" s="34">
        <f>IF(I945="","",NETWORKDAYS(Hoja1!C945+1,Hoja1!I945,DiasNOLaborables))</f>
        <v>9</v>
      </c>
      <c r="N945" s="35" t="str">
        <f>IF(NETWORKDAYS(K945+1,I945,DiasNOLaborables)&lt;=0,"",NETWORKDAYS(K945+1,I945,DiasNOLaborables))</f>
        <v/>
      </c>
      <c r="O945" s="36"/>
      <c r="P945" s="37"/>
      <c r="Q945" s="38">
        <f>IFERROR(VLOOKUP(E945,$Y$50:$Z$63,2),"")</f>
        <v>10</v>
      </c>
      <c r="R945" s="37"/>
      <c r="S945" s="39"/>
    </row>
    <row r="946" spans="1:19" s="40" customFormat="1" x14ac:dyDescent="0.25">
      <c r="A946" s="32">
        <f t="shared" si="14"/>
        <v>935</v>
      </c>
      <c r="B946" s="54">
        <v>20180418103624</v>
      </c>
      <c r="C946" s="50">
        <v>43208</v>
      </c>
      <c r="D946" s="48" t="s">
        <v>124</v>
      </c>
      <c r="E946" s="48" t="s">
        <v>85</v>
      </c>
      <c r="F946" s="48" t="s">
        <v>109</v>
      </c>
      <c r="G946" s="48" t="s">
        <v>126</v>
      </c>
      <c r="H946" s="48" t="s">
        <v>44</v>
      </c>
      <c r="I946" s="49">
        <v>43222</v>
      </c>
      <c r="J946" s="48" t="s">
        <v>120</v>
      </c>
      <c r="K946" s="22">
        <f>IFERROR(WORKDAY(C946,Q946,DiasNOLaborables),"")</f>
        <v>43223</v>
      </c>
      <c r="L946" s="34" t="str">
        <f>+IF(C946="","",IF(I946="","",(IF(I946&lt;=K946,"A TIEMPO","FUERA DE TIEMPO"))))</f>
        <v>A TIEMPO</v>
      </c>
      <c r="M946" s="34">
        <f>IF(I946="","",NETWORKDAYS(Hoja1!C946+1,Hoja1!I946,DiasNOLaborables))</f>
        <v>9</v>
      </c>
      <c r="N946" s="35" t="str">
        <f>IF(NETWORKDAYS(K946+1,I946,DiasNOLaborables)&lt;=0,"",NETWORKDAYS(K946+1,I946,DiasNOLaborables))</f>
        <v/>
      </c>
      <c r="O946" s="36"/>
      <c r="P946" s="37"/>
      <c r="Q946" s="38">
        <f>IFERROR(VLOOKUP(E946,$Y$50:$Z$63,2),"")</f>
        <v>10</v>
      </c>
      <c r="R946" s="37"/>
      <c r="S946" s="39"/>
    </row>
    <row r="947" spans="1:19" s="40" customFormat="1" x14ac:dyDescent="0.25">
      <c r="A947" s="32">
        <f t="shared" si="14"/>
        <v>936</v>
      </c>
      <c r="B947" s="54">
        <v>20180418103452</v>
      </c>
      <c r="C947" s="50">
        <v>43208</v>
      </c>
      <c r="D947" s="48" t="s">
        <v>124</v>
      </c>
      <c r="E947" s="48" t="s">
        <v>85</v>
      </c>
      <c r="F947" s="48" t="s">
        <v>109</v>
      </c>
      <c r="G947" s="48" t="s">
        <v>126</v>
      </c>
      <c r="H947" s="48" t="s">
        <v>44</v>
      </c>
      <c r="I947" s="49">
        <v>43222</v>
      </c>
      <c r="J947" s="48" t="s">
        <v>120</v>
      </c>
      <c r="K947" s="22">
        <f>IFERROR(WORKDAY(C947,Q947,DiasNOLaborables),"")</f>
        <v>43223</v>
      </c>
      <c r="L947" s="34" t="str">
        <f>+IF(C947="","",IF(I947="","",(IF(I947&lt;=K947,"A TIEMPO","FUERA DE TIEMPO"))))</f>
        <v>A TIEMPO</v>
      </c>
      <c r="M947" s="34">
        <f>IF(I947="","",NETWORKDAYS(Hoja1!C947+1,Hoja1!I947,DiasNOLaborables))</f>
        <v>9</v>
      </c>
      <c r="N947" s="35" t="str">
        <f>IF(NETWORKDAYS(K947+1,I947,DiasNOLaborables)&lt;=0,"",NETWORKDAYS(K947+1,I947,DiasNOLaborables))</f>
        <v/>
      </c>
      <c r="O947" s="36"/>
      <c r="P947" s="37"/>
      <c r="Q947" s="38">
        <f>IFERROR(VLOOKUP(E947,$Y$50:$Z$63,2),"")</f>
        <v>10</v>
      </c>
      <c r="R947" s="37"/>
      <c r="S947" s="39"/>
    </row>
    <row r="948" spans="1:19" s="40" customFormat="1" x14ac:dyDescent="0.25">
      <c r="A948" s="32">
        <f t="shared" si="14"/>
        <v>937</v>
      </c>
      <c r="B948" s="54">
        <v>20180418103322</v>
      </c>
      <c r="C948" s="50">
        <v>43208</v>
      </c>
      <c r="D948" s="48" t="s">
        <v>124</v>
      </c>
      <c r="E948" s="48" t="s">
        <v>85</v>
      </c>
      <c r="F948" s="48" t="s">
        <v>109</v>
      </c>
      <c r="G948" s="48" t="s">
        <v>126</v>
      </c>
      <c r="H948" s="48" t="s">
        <v>44</v>
      </c>
      <c r="I948" s="49">
        <v>43222</v>
      </c>
      <c r="J948" s="48" t="s">
        <v>120</v>
      </c>
      <c r="K948" s="22">
        <f>IFERROR(WORKDAY(C948,Q948,DiasNOLaborables),"")</f>
        <v>43223</v>
      </c>
      <c r="L948" s="34" t="str">
        <f>+IF(C948="","",IF(I948="","",(IF(I948&lt;=K948,"A TIEMPO","FUERA DE TIEMPO"))))</f>
        <v>A TIEMPO</v>
      </c>
      <c r="M948" s="34">
        <f>IF(I948="","",NETWORKDAYS(Hoja1!C948+1,Hoja1!I948,DiasNOLaborables))</f>
        <v>9</v>
      </c>
      <c r="N948" s="35" t="str">
        <f>IF(NETWORKDAYS(K948+1,I948,DiasNOLaborables)&lt;=0,"",NETWORKDAYS(K948+1,I948,DiasNOLaborables))</f>
        <v/>
      </c>
      <c r="O948" s="36"/>
      <c r="P948" s="37"/>
      <c r="Q948" s="38">
        <f>IFERROR(VLOOKUP(E948,$Y$50:$Z$63,2),"")</f>
        <v>10</v>
      </c>
      <c r="R948" s="37"/>
      <c r="S948" s="39"/>
    </row>
    <row r="949" spans="1:19" s="40" customFormat="1" x14ac:dyDescent="0.25">
      <c r="A949" s="32">
        <f t="shared" si="14"/>
        <v>938</v>
      </c>
      <c r="B949" s="54">
        <v>20180418103203</v>
      </c>
      <c r="C949" s="50">
        <v>43208</v>
      </c>
      <c r="D949" s="48" t="s">
        <v>124</v>
      </c>
      <c r="E949" s="48" t="s">
        <v>85</v>
      </c>
      <c r="F949" s="48" t="s">
        <v>109</v>
      </c>
      <c r="G949" s="48" t="s">
        <v>126</v>
      </c>
      <c r="H949" s="48" t="s">
        <v>44</v>
      </c>
      <c r="I949" s="49">
        <v>43222</v>
      </c>
      <c r="J949" s="48" t="s">
        <v>120</v>
      </c>
      <c r="K949" s="22">
        <f>IFERROR(WORKDAY(C949,Q949,DiasNOLaborables),"")</f>
        <v>43223</v>
      </c>
      <c r="L949" s="34" t="str">
        <f>+IF(C949="","",IF(I949="","",(IF(I949&lt;=K949,"A TIEMPO","FUERA DE TIEMPO"))))</f>
        <v>A TIEMPO</v>
      </c>
      <c r="M949" s="34">
        <f>IF(I949="","",NETWORKDAYS(Hoja1!C949+1,Hoja1!I949,DiasNOLaborables))</f>
        <v>9</v>
      </c>
      <c r="N949" s="35" t="str">
        <f>IF(NETWORKDAYS(K949+1,I949,DiasNOLaborables)&lt;=0,"",NETWORKDAYS(K949+1,I949,DiasNOLaborables))</f>
        <v/>
      </c>
      <c r="O949" s="36"/>
      <c r="P949" s="37"/>
      <c r="Q949" s="38">
        <f>IFERROR(VLOOKUP(E949,$Y$50:$Z$63,2),"")</f>
        <v>10</v>
      </c>
      <c r="R949" s="37"/>
      <c r="S949" s="39"/>
    </row>
    <row r="950" spans="1:19" s="40" customFormat="1" x14ac:dyDescent="0.25">
      <c r="A950" s="32">
        <f t="shared" si="14"/>
        <v>939</v>
      </c>
      <c r="B950" s="54">
        <v>20180418100300</v>
      </c>
      <c r="C950" s="50">
        <v>43208</v>
      </c>
      <c r="D950" s="48" t="s">
        <v>124</v>
      </c>
      <c r="E950" s="48" t="s">
        <v>85</v>
      </c>
      <c r="F950" s="48" t="s">
        <v>109</v>
      </c>
      <c r="G950" s="48" t="s">
        <v>126</v>
      </c>
      <c r="H950" s="48" t="s">
        <v>44</v>
      </c>
      <c r="I950" s="49">
        <v>43222</v>
      </c>
      <c r="J950" s="48" t="s">
        <v>120</v>
      </c>
      <c r="K950" s="22">
        <f>IFERROR(WORKDAY(C950,Q950,DiasNOLaborables),"")</f>
        <v>43223</v>
      </c>
      <c r="L950" s="34" t="str">
        <f>+IF(C950="","",IF(I950="","",(IF(I950&lt;=K950,"A TIEMPO","FUERA DE TIEMPO"))))</f>
        <v>A TIEMPO</v>
      </c>
      <c r="M950" s="34">
        <f>IF(I950="","",NETWORKDAYS(Hoja1!C950+1,Hoja1!I950,DiasNOLaborables))</f>
        <v>9</v>
      </c>
      <c r="N950" s="35" t="str">
        <f>IF(NETWORKDAYS(K950+1,I950,DiasNOLaborables)&lt;=0,"",NETWORKDAYS(K950+1,I950,DiasNOLaborables))</f>
        <v/>
      </c>
      <c r="O950" s="36"/>
      <c r="P950" s="37"/>
      <c r="Q950" s="38">
        <f>IFERROR(VLOOKUP(E950,$Y$50:$Z$63,2),"")</f>
        <v>10</v>
      </c>
      <c r="R950" s="37"/>
      <c r="S950" s="39"/>
    </row>
    <row r="951" spans="1:19" s="40" customFormat="1" x14ac:dyDescent="0.25">
      <c r="A951" s="32">
        <f t="shared" si="14"/>
        <v>940</v>
      </c>
      <c r="B951" s="54">
        <v>20180418095506</v>
      </c>
      <c r="C951" s="50">
        <v>43208</v>
      </c>
      <c r="D951" s="48" t="s">
        <v>124</v>
      </c>
      <c r="E951" s="48" t="s">
        <v>85</v>
      </c>
      <c r="F951" s="48" t="s">
        <v>109</v>
      </c>
      <c r="G951" s="48" t="s">
        <v>126</v>
      </c>
      <c r="H951" s="48" t="s">
        <v>44</v>
      </c>
      <c r="I951" s="49">
        <v>43222</v>
      </c>
      <c r="J951" s="48" t="s">
        <v>120</v>
      </c>
      <c r="K951" s="22">
        <f>IFERROR(WORKDAY(C951,Q951,DiasNOLaborables),"")</f>
        <v>43223</v>
      </c>
      <c r="L951" s="34" t="str">
        <f>+IF(C951="","",IF(I951="","",(IF(I951&lt;=K951,"A TIEMPO","FUERA DE TIEMPO"))))</f>
        <v>A TIEMPO</v>
      </c>
      <c r="M951" s="34">
        <f>IF(I951="","",NETWORKDAYS(Hoja1!C951+1,Hoja1!I951,DiasNOLaborables))</f>
        <v>9</v>
      </c>
      <c r="N951" s="35" t="str">
        <f>IF(NETWORKDAYS(K951+1,I951,DiasNOLaborables)&lt;=0,"",NETWORKDAYS(K951+1,I951,DiasNOLaborables))</f>
        <v/>
      </c>
      <c r="O951" s="36"/>
      <c r="P951" s="37"/>
      <c r="Q951" s="38">
        <f>IFERROR(VLOOKUP(E951,$Y$50:$Z$63,2),"")</f>
        <v>10</v>
      </c>
      <c r="R951" s="37"/>
      <c r="S951" s="39"/>
    </row>
    <row r="952" spans="1:19" s="40" customFormat="1" x14ac:dyDescent="0.25">
      <c r="A952" s="32">
        <f t="shared" si="14"/>
        <v>941</v>
      </c>
      <c r="B952" s="54">
        <v>20180418093146</v>
      </c>
      <c r="C952" s="50">
        <v>43208</v>
      </c>
      <c r="D952" s="48" t="s">
        <v>124</v>
      </c>
      <c r="E952" s="48" t="s">
        <v>85</v>
      </c>
      <c r="F952" s="48" t="s">
        <v>109</v>
      </c>
      <c r="G952" s="48" t="s">
        <v>126</v>
      </c>
      <c r="H952" s="48" t="s">
        <v>44</v>
      </c>
      <c r="I952" s="49">
        <v>43222</v>
      </c>
      <c r="J952" s="48" t="s">
        <v>120</v>
      </c>
      <c r="K952" s="22">
        <f>IFERROR(WORKDAY(C952,Q952,DiasNOLaborables),"")</f>
        <v>43223</v>
      </c>
      <c r="L952" s="34" t="str">
        <f>+IF(C952="","",IF(I952="","",(IF(I952&lt;=K952,"A TIEMPO","FUERA DE TIEMPO"))))</f>
        <v>A TIEMPO</v>
      </c>
      <c r="M952" s="34">
        <f>IF(I952="","",NETWORKDAYS(Hoja1!C952+1,Hoja1!I952,DiasNOLaborables))</f>
        <v>9</v>
      </c>
      <c r="N952" s="35" t="str">
        <f>IF(NETWORKDAYS(K952+1,I952,DiasNOLaborables)&lt;=0,"",NETWORKDAYS(K952+1,I952,DiasNOLaborables))</f>
        <v/>
      </c>
      <c r="O952" s="36"/>
      <c r="P952" s="37"/>
      <c r="Q952" s="38">
        <f>IFERROR(VLOOKUP(E952,$Y$50:$Z$63,2),"")</f>
        <v>10</v>
      </c>
      <c r="R952" s="37"/>
      <c r="S952" s="39"/>
    </row>
    <row r="953" spans="1:19" s="40" customFormat="1" x14ac:dyDescent="0.25">
      <c r="A953" s="32">
        <f t="shared" si="14"/>
        <v>942</v>
      </c>
      <c r="B953" s="54">
        <v>20180418092709</v>
      </c>
      <c r="C953" s="50">
        <v>43208</v>
      </c>
      <c r="D953" s="48" t="s">
        <v>124</v>
      </c>
      <c r="E953" s="48" t="s">
        <v>85</v>
      </c>
      <c r="F953" s="48" t="s">
        <v>109</v>
      </c>
      <c r="G953" s="48" t="s">
        <v>126</v>
      </c>
      <c r="H953" s="48" t="s">
        <v>44</v>
      </c>
      <c r="I953" s="49">
        <v>43222</v>
      </c>
      <c r="J953" s="48" t="s">
        <v>120</v>
      </c>
      <c r="K953" s="22">
        <f>IFERROR(WORKDAY(C953,Q953,DiasNOLaborables),"")</f>
        <v>43223</v>
      </c>
      <c r="L953" s="34" t="str">
        <f>+IF(C953="","",IF(I953="","",(IF(I953&lt;=K953,"A TIEMPO","FUERA DE TIEMPO"))))</f>
        <v>A TIEMPO</v>
      </c>
      <c r="M953" s="34">
        <f>IF(I953="","",NETWORKDAYS(Hoja1!C953+1,Hoja1!I953,DiasNOLaborables))</f>
        <v>9</v>
      </c>
      <c r="N953" s="35" t="str">
        <f>IF(NETWORKDAYS(K953+1,I953,DiasNOLaborables)&lt;=0,"",NETWORKDAYS(K953+1,I953,DiasNOLaborables))</f>
        <v/>
      </c>
      <c r="O953" s="36"/>
      <c r="P953" s="37"/>
      <c r="Q953" s="38">
        <f>IFERROR(VLOOKUP(E953,$Y$50:$Z$63,2),"")</f>
        <v>10</v>
      </c>
      <c r="R953" s="37"/>
      <c r="S953" s="39"/>
    </row>
    <row r="954" spans="1:19" s="40" customFormat="1" x14ac:dyDescent="0.25">
      <c r="A954" s="32">
        <f t="shared" si="14"/>
        <v>943</v>
      </c>
      <c r="B954" s="54">
        <v>20180418085831</v>
      </c>
      <c r="C954" s="50">
        <v>43208</v>
      </c>
      <c r="D954" s="48" t="s">
        <v>124</v>
      </c>
      <c r="E954" s="48" t="s">
        <v>85</v>
      </c>
      <c r="F954" s="48" t="s">
        <v>109</v>
      </c>
      <c r="G954" s="48" t="s">
        <v>126</v>
      </c>
      <c r="H954" s="48" t="s">
        <v>44</v>
      </c>
      <c r="I954" s="49">
        <v>43222</v>
      </c>
      <c r="J954" s="48" t="s">
        <v>120</v>
      </c>
      <c r="K954" s="22">
        <f>IFERROR(WORKDAY(C954,Q954,DiasNOLaborables),"")</f>
        <v>43223</v>
      </c>
      <c r="L954" s="34" t="str">
        <f>+IF(C954="","",IF(I954="","",(IF(I954&lt;=K954,"A TIEMPO","FUERA DE TIEMPO"))))</f>
        <v>A TIEMPO</v>
      </c>
      <c r="M954" s="34">
        <f>IF(I954="","",NETWORKDAYS(Hoja1!C954+1,Hoja1!I954,DiasNOLaborables))</f>
        <v>9</v>
      </c>
      <c r="N954" s="35" t="str">
        <f>IF(NETWORKDAYS(K954+1,I954,DiasNOLaborables)&lt;=0,"",NETWORKDAYS(K954+1,I954,DiasNOLaborables))</f>
        <v/>
      </c>
      <c r="O954" s="36"/>
      <c r="P954" s="37"/>
      <c r="Q954" s="38">
        <f>IFERROR(VLOOKUP(E954,$Y$50:$Z$63,2),"")</f>
        <v>10</v>
      </c>
      <c r="R954" s="37"/>
      <c r="S954" s="39"/>
    </row>
    <row r="955" spans="1:19" s="40" customFormat="1" x14ac:dyDescent="0.25">
      <c r="A955" s="32">
        <f t="shared" si="14"/>
        <v>944</v>
      </c>
      <c r="B955" s="54">
        <v>20180418085806</v>
      </c>
      <c r="C955" s="50">
        <v>43208</v>
      </c>
      <c r="D955" s="48" t="s">
        <v>124</v>
      </c>
      <c r="E955" s="48" t="s">
        <v>85</v>
      </c>
      <c r="F955" s="48" t="s">
        <v>109</v>
      </c>
      <c r="G955" s="48" t="s">
        <v>126</v>
      </c>
      <c r="H955" s="48" t="s">
        <v>44</v>
      </c>
      <c r="I955" s="49">
        <v>43222</v>
      </c>
      <c r="J955" s="48" t="s">
        <v>120</v>
      </c>
      <c r="K955" s="22">
        <f>IFERROR(WORKDAY(C955,Q955,DiasNOLaborables),"")</f>
        <v>43223</v>
      </c>
      <c r="L955" s="34" t="str">
        <f>+IF(C955="","",IF(I955="","",(IF(I955&lt;=K955,"A TIEMPO","FUERA DE TIEMPO"))))</f>
        <v>A TIEMPO</v>
      </c>
      <c r="M955" s="34">
        <f>IF(I955="","",NETWORKDAYS(Hoja1!C955+1,Hoja1!I955,DiasNOLaborables))</f>
        <v>9</v>
      </c>
      <c r="N955" s="35" t="str">
        <f>IF(NETWORKDAYS(K955+1,I955,DiasNOLaborables)&lt;=0,"",NETWORKDAYS(K955+1,I955,DiasNOLaborables))</f>
        <v/>
      </c>
      <c r="O955" s="36"/>
      <c r="P955" s="37"/>
      <c r="Q955" s="38">
        <f>IFERROR(VLOOKUP(E955,$Y$50:$Z$63,2),"")</f>
        <v>10</v>
      </c>
      <c r="R955" s="37"/>
      <c r="S955" s="39"/>
    </row>
    <row r="956" spans="1:19" s="40" customFormat="1" x14ac:dyDescent="0.25">
      <c r="A956" s="32">
        <f t="shared" si="14"/>
        <v>945</v>
      </c>
      <c r="B956" s="54">
        <v>20180418085251</v>
      </c>
      <c r="C956" s="50">
        <v>43208</v>
      </c>
      <c r="D956" s="48" t="s">
        <v>124</v>
      </c>
      <c r="E956" s="48" t="s">
        <v>85</v>
      </c>
      <c r="F956" s="48" t="s">
        <v>109</v>
      </c>
      <c r="G956" s="48" t="s">
        <v>126</v>
      </c>
      <c r="H956" s="48" t="s">
        <v>44</v>
      </c>
      <c r="I956" s="49">
        <v>43222</v>
      </c>
      <c r="J956" s="48" t="s">
        <v>120</v>
      </c>
      <c r="K956" s="22">
        <f>IFERROR(WORKDAY(C956,Q956,DiasNOLaborables),"")</f>
        <v>43223</v>
      </c>
      <c r="L956" s="34" t="str">
        <f>+IF(C956="","",IF(I956="","",(IF(I956&lt;=K956,"A TIEMPO","FUERA DE TIEMPO"))))</f>
        <v>A TIEMPO</v>
      </c>
      <c r="M956" s="34">
        <f>IF(I956="","",NETWORKDAYS(Hoja1!C956+1,Hoja1!I956,DiasNOLaborables))</f>
        <v>9</v>
      </c>
      <c r="N956" s="35" t="str">
        <f>IF(NETWORKDAYS(K956+1,I956,DiasNOLaborables)&lt;=0,"",NETWORKDAYS(K956+1,I956,DiasNOLaborables))</f>
        <v/>
      </c>
      <c r="O956" s="36"/>
      <c r="P956" s="37"/>
      <c r="Q956" s="38">
        <f>IFERROR(VLOOKUP(E956,$Y$50:$Z$63,2),"")</f>
        <v>10</v>
      </c>
      <c r="R956" s="37"/>
      <c r="S956" s="39"/>
    </row>
    <row r="957" spans="1:19" s="40" customFormat="1" x14ac:dyDescent="0.25">
      <c r="A957" s="32">
        <f t="shared" si="14"/>
        <v>946</v>
      </c>
      <c r="B957" s="54">
        <v>20180418085059</v>
      </c>
      <c r="C957" s="50">
        <v>43208</v>
      </c>
      <c r="D957" s="48" t="s">
        <v>124</v>
      </c>
      <c r="E957" s="48" t="s">
        <v>85</v>
      </c>
      <c r="F957" s="48" t="s">
        <v>109</v>
      </c>
      <c r="G957" s="48" t="s">
        <v>126</v>
      </c>
      <c r="H957" s="48" t="s">
        <v>44</v>
      </c>
      <c r="I957" s="49">
        <v>43222</v>
      </c>
      <c r="J957" s="48" t="s">
        <v>120</v>
      </c>
      <c r="K957" s="22">
        <f>IFERROR(WORKDAY(C957,Q957,DiasNOLaborables),"")</f>
        <v>43223</v>
      </c>
      <c r="L957" s="34" t="str">
        <f>+IF(C957="","",IF(I957="","",(IF(I957&lt;=K957,"A TIEMPO","FUERA DE TIEMPO"))))</f>
        <v>A TIEMPO</v>
      </c>
      <c r="M957" s="34">
        <f>IF(I957="","",NETWORKDAYS(Hoja1!C957+1,Hoja1!I957,DiasNOLaborables))</f>
        <v>9</v>
      </c>
      <c r="N957" s="35" t="str">
        <f>IF(NETWORKDAYS(K957+1,I957,DiasNOLaborables)&lt;=0,"",NETWORKDAYS(K957+1,I957,DiasNOLaborables))</f>
        <v/>
      </c>
      <c r="O957" s="36"/>
      <c r="P957" s="37"/>
      <c r="Q957" s="38">
        <f>IFERROR(VLOOKUP(E957,$Y$50:$Z$63,2),"")</f>
        <v>10</v>
      </c>
      <c r="R957" s="37"/>
      <c r="S957" s="39"/>
    </row>
    <row r="958" spans="1:19" s="40" customFormat="1" x14ac:dyDescent="0.25">
      <c r="A958" s="32">
        <f t="shared" si="14"/>
        <v>947</v>
      </c>
      <c r="B958" s="54">
        <v>20180418065439</v>
      </c>
      <c r="C958" s="50">
        <v>43208</v>
      </c>
      <c r="D958" s="48" t="s">
        <v>124</v>
      </c>
      <c r="E958" s="48" t="s">
        <v>85</v>
      </c>
      <c r="F958" s="48" t="s">
        <v>109</v>
      </c>
      <c r="G958" s="48" t="s">
        <v>126</v>
      </c>
      <c r="H958" s="48" t="s">
        <v>44</v>
      </c>
      <c r="I958" s="49">
        <v>43222</v>
      </c>
      <c r="J958" s="48" t="s">
        <v>120</v>
      </c>
      <c r="K958" s="22">
        <f>IFERROR(WORKDAY(C958,Q958,DiasNOLaborables),"")</f>
        <v>43223</v>
      </c>
      <c r="L958" s="34" t="str">
        <f>+IF(C958="","",IF(I958="","",(IF(I958&lt;=K958,"A TIEMPO","FUERA DE TIEMPO"))))</f>
        <v>A TIEMPO</v>
      </c>
      <c r="M958" s="34">
        <f>IF(I958="","",NETWORKDAYS(Hoja1!C958+1,Hoja1!I958,DiasNOLaborables))</f>
        <v>9</v>
      </c>
      <c r="N958" s="35" t="str">
        <f>IF(NETWORKDAYS(K958+1,I958,DiasNOLaborables)&lt;=0,"",NETWORKDAYS(K958+1,I958,DiasNOLaborables))</f>
        <v/>
      </c>
      <c r="O958" s="36"/>
      <c r="P958" s="37"/>
      <c r="Q958" s="38">
        <f>IFERROR(VLOOKUP(E958,$Y$50:$Z$63,2),"")</f>
        <v>10</v>
      </c>
      <c r="R958" s="37"/>
      <c r="S958" s="39"/>
    </row>
    <row r="959" spans="1:19" s="40" customFormat="1" x14ac:dyDescent="0.25">
      <c r="A959" s="32">
        <f t="shared" si="14"/>
        <v>948</v>
      </c>
      <c r="B959" s="54">
        <v>20180418005539</v>
      </c>
      <c r="C959" s="50">
        <v>43208</v>
      </c>
      <c r="D959" s="48" t="s">
        <v>124</v>
      </c>
      <c r="E959" s="48" t="s">
        <v>85</v>
      </c>
      <c r="F959" s="48" t="s">
        <v>109</v>
      </c>
      <c r="G959" s="48" t="s">
        <v>126</v>
      </c>
      <c r="H959" s="48" t="s">
        <v>44</v>
      </c>
      <c r="I959" s="49">
        <v>43222</v>
      </c>
      <c r="J959" s="48" t="s">
        <v>120</v>
      </c>
      <c r="K959" s="22">
        <f>IFERROR(WORKDAY(C959,Q959,DiasNOLaborables),"")</f>
        <v>43223</v>
      </c>
      <c r="L959" s="34" t="str">
        <f>+IF(C959="","",IF(I959="","",(IF(I959&lt;=K959,"A TIEMPO","FUERA DE TIEMPO"))))</f>
        <v>A TIEMPO</v>
      </c>
      <c r="M959" s="34">
        <f>IF(I959="","",NETWORKDAYS(Hoja1!C959+1,Hoja1!I959,DiasNOLaborables))</f>
        <v>9</v>
      </c>
      <c r="N959" s="35" t="str">
        <f>IF(NETWORKDAYS(K959+1,I959,DiasNOLaborables)&lt;=0,"",NETWORKDAYS(K959+1,I959,DiasNOLaborables))</f>
        <v/>
      </c>
      <c r="O959" s="36"/>
      <c r="P959" s="37"/>
      <c r="Q959" s="38">
        <f>IFERROR(VLOOKUP(E959,$Y$50:$Z$63,2),"")</f>
        <v>10</v>
      </c>
      <c r="R959" s="37"/>
      <c r="S959" s="39"/>
    </row>
    <row r="960" spans="1:19" s="40" customFormat="1" x14ac:dyDescent="0.25">
      <c r="A960" s="32">
        <f t="shared" si="14"/>
        <v>949</v>
      </c>
      <c r="B960" s="54">
        <v>20180418004558</v>
      </c>
      <c r="C960" s="50">
        <v>43208</v>
      </c>
      <c r="D960" s="48" t="s">
        <v>124</v>
      </c>
      <c r="E960" s="48" t="s">
        <v>85</v>
      </c>
      <c r="F960" s="48" t="s">
        <v>109</v>
      </c>
      <c r="G960" s="48" t="s">
        <v>126</v>
      </c>
      <c r="H960" s="48" t="s">
        <v>44</v>
      </c>
      <c r="I960" s="49">
        <v>43222</v>
      </c>
      <c r="J960" s="48" t="s">
        <v>120</v>
      </c>
      <c r="K960" s="22">
        <f>IFERROR(WORKDAY(C960,Q960,DiasNOLaborables),"")</f>
        <v>43223</v>
      </c>
      <c r="L960" s="34" t="str">
        <f>+IF(C960="","",IF(I960="","",(IF(I960&lt;=K960,"A TIEMPO","FUERA DE TIEMPO"))))</f>
        <v>A TIEMPO</v>
      </c>
      <c r="M960" s="34">
        <f>IF(I960="","",NETWORKDAYS(Hoja1!C960+1,Hoja1!I960,DiasNOLaborables))</f>
        <v>9</v>
      </c>
      <c r="N960" s="35" t="str">
        <f>IF(NETWORKDAYS(K960+1,I960,DiasNOLaborables)&lt;=0,"",NETWORKDAYS(K960+1,I960,DiasNOLaborables))</f>
        <v/>
      </c>
      <c r="O960" s="36"/>
      <c r="P960" s="37"/>
      <c r="Q960" s="38">
        <f>IFERROR(VLOOKUP(E960,$Y$50:$Z$63,2),"")</f>
        <v>10</v>
      </c>
      <c r="R960" s="37"/>
      <c r="S960" s="39"/>
    </row>
    <row r="961" spans="1:19" s="40" customFormat="1" x14ac:dyDescent="0.25">
      <c r="A961" s="32">
        <f t="shared" si="14"/>
        <v>950</v>
      </c>
      <c r="B961" s="54">
        <v>20180418131346</v>
      </c>
      <c r="C961" s="50">
        <v>43208</v>
      </c>
      <c r="D961" s="48" t="s">
        <v>124</v>
      </c>
      <c r="E961" s="48" t="s">
        <v>85</v>
      </c>
      <c r="F961" s="48" t="s">
        <v>109</v>
      </c>
      <c r="G961" s="48" t="s">
        <v>126</v>
      </c>
      <c r="H961" s="48" t="s">
        <v>44</v>
      </c>
      <c r="I961" s="49">
        <v>43222</v>
      </c>
      <c r="J961" s="48" t="s">
        <v>120</v>
      </c>
      <c r="K961" s="22">
        <f>IFERROR(WORKDAY(C961,Q961,DiasNOLaborables),"")</f>
        <v>43223</v>
      </c>
      <c r="L961" s="34" t="str">
        <f>+IF(C961="","",IF(I961="","",(IF(I961&lt;=K961,"A TIEMPO","FUERA DE TIEMPO"))))</f>
        <v>A TIEMPO</v>
      </c>
      <c r="M961" s="34">
        <f>IF(I961="","",NETWORKDAYS(Hoja1!C961+1,Hoja1!I961,DiasNOLaborables))</f>
        <v>9</v>
      </c>
      <c r="N961" s="35" t="str">
        <f>IF(NETWORKDAYS(K961+1,I961,DiasNOLaborables)&lt;=0,"",NETWORKDAYS(K961+1,I961,DiasNOLaborables))</f>
        <v/>
      </c>
      <c r="O961" s="36"/>
      <c r="P961" s="37"/>
      <c r="Q961" s="38">
        <f>IFERROR(VLOOKUP(E961,$Y$50:$Z$63,2),"")</f>
        <v>10</v>
      </c>
      <c r="R961" s="37"/>
      <c r="S961" s="39"/>
    </row>
    <row r="962" spans="1:19" s="40" customFormat="1" x14ac:dyDescent="0.25">
      <c r="A962" s="32">
        <f t="shared" si="14"/>
        <v>951</v>
      </c>
      <c r="B962" s="54">
        <v>20180418143830</v>
      </c>
      <c r="C962" s="50">
        <v>43208</v>
      </c>
      <c r="D962" s="48" t="s">
        <v>124</v>
      </c>
      <c r="E962" s="48" t="s">
        <v>85</v>
      </c>
      <c r="F962" s="48" t="s">
        <v>109</v>
      </c>
      <c r="G962" s="48" t="s">
        <v>126</v>
      </c>
      <c r="H962" s="48" t="s">
        <v>44</v>
      </c>
      <c r="I962" s="49">
        <v>43222</v>
      </c>
      <c r="J962" s="48" t="s">
        <v>120</v>
      </c>
      <c r="K962" s="22">
        <f>IFERROR(WORKDAY(C962,Q962,DiasNOLaborables),"")</f>
        <v>43223</v>
      </c>
      <c r="L962" s="34" t="str">
        <f>+IF(C962="","",IF(I962="","",(IF(I962&lt;=K962,"A TIEMPO","FUERA DE TIEMPO"))))</f>
        <v>A TIEMPO</v>
      </c>
      <c r="M962" s="34">
        <f>IF(I962="","",NETWORKDAYS(Hoja1!C962+1,Hoja1!I962,DiasNOLaborables))</f>
        <v>9</v>
      </c>
      <c r="N962" s="35" t="str">
        <f>IF(NETWORKDAYS(K962+1,I962,DiasNOLaborables)&lt;=0,"",NETWORKDAYS(K962+1,I962,DiasNOLaborables))</f>
        <v/>
      </c>
      <c r="O962" s="36"/>
      <c r="P962" s="37"/>
      <c r="Q962" s="38">
        <f>IFERROR(VLOOKUP(E962,$Y$50:$Z$63,2),"")</f>
        <v>10</v>
      </c>
      <c r="R962" s="37"/>
      <c r="S962" s="39"/>
    </row>
    <row r="963" spans="1:19" s="40" customFormat="1" x14ac:dyDescent="0.25">
      <c r="A963" s="32">
        <f t="shared" si="14"/>
        <v>952</v>
      </c>
      <c r="B963" s="54">
        <v>20180418143608</v>
      </c>
      <c r="C963" s="50">
        <v>43208</v>
      </c>
      <c r="D963" s="48" t="s">
        <v>124</v>
      </c>
      <c r="E963" s="48" t="s">
        <v>85</v>
      </c>
      <c r="F963" s="48" t="s">
        <v>109</v>
      </c>
      <c r="G963" s="48" t="s">
        <v>126</v>
      </c>
      <c r="H963" s="48" t="s">
        <v>44</v>
      </c>
      <c r="I963" s="49">
        <v>43222</v>
      </c>
      <c r="J963" s="48" t="s">
        <v>120</v>
      </c>
      <c r="K963" s="22">
        <f>IFERROR(WORKDAY(C963,Q963,DiasNOLaborables),"")</f>
        <v>43223</v>
      </c>
      <c r="L963" s="34" t="str">
        <f>+IF(C963="","",IF(I963="","",(IF(I963&lt;=K963,"A TIEMPO","FUERA DE TIEMPO"))))</f>
        <v>A TIEMPO</v>
      </c>
      <c r="M963" s="34">
        <f>IF(I963="","",NETWORKDAYS(Hoja1!C963+1,Hoja1!I963,DiasNOLaborables))</f>
        <v>9</v>
      </c>
      <c r="N963" s="35" t="str">
        <f>IF(NETWORKDAYS(K963+1,I963,DiasNOLaborables)&lt;=0,"",NETWORKDAYS(K963+1,I963,DiasNOLaborables))</f>
        <v/>
      </c>
      <c r="O963" s="36"/>
      <c r="P963" s="37"/>
      <c r="Q963" s="38">
        <f>IFERROR(VLOOKUP(E963,$Y$50:$Z$63,2),"")</f>
        <v>10</v>
      </c>
      <c r="R963" s="37"/>
      <c r="S963" s="39"/>
    </row>
    <row r="964" spans="1:19" s="40" customFormat="1" x14ac:dyDescent="0.25">
      <c r="A964" s="32">
        <f t="shared" si="14"/>
        <v>953</v>
      </c>
      <c r="B964" s="54">
        <v>20180418142530</v>
      </c>
      <c r="C964" s="50">
        <v>43208</v>
      </c>
      <c r="D964" s="48" t="s">
        <v>124</v>
      </c>
      <c r="E964" s="48" t="s">
        <v>85</v>
      </c>
      <c r="F964" s="48" t="s">
        <v>109</v>
      </c>
      <c r="G964" s="48" t="s">
        <v>126</v>
      </c>
      <c r="H964" s="48" t="s">
        <v>44</v>
      </c>
      <c r="I964" s="49">
        <v>43222</v>
      </c>
      <c r="J964" s="48" t="s">
        <v>120</v>
      </c>
      <c r="K964" s="22">
        <f>IFERROR(WORKDAY(C964,Q964,DiasNOLaborables),"")</f>
        <v>43223</v>
      </c>
      <c r="L964" s="34" t="str">
        <f>+IF(C964="","",IF(I964="","",(IF(I964&lt;=K964,"A TIEMPO","FUERA DE TIEMPO"))))</f>
        <v>A TIEMPO</v>
      </c>
      <c r="M964" s="34">
        <f>IF(I964="","",NETWORKDAYS(Hoja1!C964+1,Hoja1!I964,DiasNOLaborables))</f>
        <v>9</v>
      </c>
      <c r="N964" s="35" t="str">
        <f>IF(NETWORKDAYS(K964+1,I964,DiasNOLaborables)&lt;=0,"",NETWORKDAYS(K964+1,I964,DiasNOLaborables))</f>
        <v/>
      </c>
      <c r="O964" s="36"/>
      <c r="P964" s="37"/>
      <c r="Q964" s="38">
        <f>IFERROR(VLOOKUP(E964,$Y$50:$Z$63,2),"")</f>
        <v>10</v>
      </c>
      <c r="R964" s="37"/>
      <c r="S964" s="39"/>
    </row>
    <row r="965" spans="1:19" s="40" customFormat="1" x14ac:dyDescent="0.25">
      <c r="A965" s="32">
        <f t="shared" si="14"/>
        <v>954</v>
      </c>
      <c r="B965" s="54">
        <v>20180418142226</v>
      </c>
      <c r="C965" s="50">
        <v>43208</v>
      </c>
      <c r="D965" s="48" t="s">
        <v>124</v>
      </c>
      <c r="E965" s="48" t="s">
        <v>85</v>
      </c>
      <c r="F965" s="48" t="s">
        <v>109</v>
      </c>
      <c r="G965" s="48" t="s">
        <v>126</v>
      </c>
      <c r="H965" s="48" t="s">
        <v>44</v>
      </c>
      <c r="I965" s="49">
        <v>43222</v>
      </c>
      <c r="J965" s="48" t="s">
        <v>120</v>
      </c>
      <c r="K965" s="22">
        <f>IFERROR(WORKDAY(C965,Q965,DiasNOLaborables),"")</f>
        <v>43223</v>
      </c>
      <c r="L965" s="34" t="str">
        <f>+IF(C965="","",IF(I965="","",(IF(I965&lt;=K965,"A TIEMPO","FUERA DE TIEMPO"))))</f>
        <v>A TIEMPO</v>
      </c>
      <c r="M965" s="34">
        <f>IF(I965="","",NETWORKDAYS(Hoja1!C965+1,Hoja1!I965,DiasNOLaborables))</f>
        <v>9</v>
      </c>
      <c r="N965" s="35" t="str">
        <f>IF(NETWORKDAYS(K965+1,I965,DiasNOLaborables)&lt;=0,"",NETWORKDAYS(K965+1,I965,DiasNOLaborables))</f>
        <v/>
      </c>
      <c r="O965" s="36"/>
      <c r="P965" s="37"/>
      <c r="Q965" s="38">
        <f>IFERROR(VLOOKUP(E965,$Y$50:$Z$63,2),"")</f>
        <v>10</v>
      </c>
      <c r="R965" s="37"/>
      <c r="S965" s="39"/>
    </row>
    <row r="966" spans="1:19" s="40" customFormat="1" x14ac:dyDescent="0.25">
      <c r="A966" s="32">
        <f t="shared" si="14"/>
        <v>955</v>
      </c>
      <c r="B966" s="54">
        <v>20180418144617</v>
      </c>
      <c r="C966" s="50">
        <v>43208</v>
      </c>
      <c r="D966" s="48" t="s">
        <v>124</v>
      </c>
      <c r="E966" s="48" t="s">
        <v>85</v>
      </c>
      <c r="F966" s="48" t="s">
        <v>109</v>
      </c>
      <c r="G966" s="48" t="s">
        <v>126</v>
      </c>
      <c r="H966" s="48" t="s">
        <v>44</v>
      </c>
      <c r="I966" s="49">
        <v>43222</v>
      </c>
      <c r="J966" s="48" t="s">
        <v>120</v>
      </c>
      <c r="K966" s="22">
        <f>IFERROR(WORKDAY(C966,Q966,DiasNOLaborables),"")</f>
        <v>43223</v>
      </c>
      <c r="L966" s="34" t="str">
        <f>+IF(C966="","",IF(I966="","",(IF(I966&lt;=K966,"A TIEMPO","FUERA DE TIEMPO"))))</f>
        <v>A TIEMPO</v>
      </c>
      <c r="M966" s="34">
        <f>IF(I966="","",NETWORKDAYS(Hoja1!C966+1,Hoja1!I966,DiasNOLaborables))</f>
        <v>9</v>
      </c>
      <c r="N966" s="35" t="str">
        <f>IF(NETWORKDAYS(K966+1,I966,DiasNOLaborables)&lt;=0,"",NETWORKDAYS(K966+1,I966,DiasNOLaborables))</f>
        <v/>
      </c>
      <c r="O966" s="36"/>
      <c r="P966" s="37"/>
      <c r="Q966" s="38">
        <f>IFERROR(VLOOKUP(E966,$Y$50:$Z$63,2),"")</f>
        <v>10</v>
      </c>
      <c r="R966" s="37"/>
      <c r="S966" s="39"/>
    </row>
    <row r="967" spans="1:19" s="40" customFormat="1" x14ac:dyDescent="0.25">
      <c r="A967" s="32">
        <f t="shared" si="14"/>
        <v>956</v>
      </c>
      <c r="B967" s="54">
        <v>20180418144406</v>
      </c>
      <c r="C967" s="50">
        <v>43208</v>
      </c>
      <c r="D967" s="48" t="s">
        <v>124</v>
      </c>
      <c r="E967" s="48" t="s">
        <v>85</v>
      </c>
      <c r="F967" s="48" t="s">
        <v>109</v>
      </c>
      <c r="G967" s="48" t="s">
        <v>126</v>
      </c>
      <c r="H967" s="48" t="s">
        <v>44</v>
      </c>
      <c r="I967" s="49">
        <v>43222</v>
      </c>
      <c r="J967" s="48" t="s">
        <v>120</v>
      </c>
      <c r="K967" s="22">
        <f>IFERROR(WORKDAY(C967,Q967,DiasNOLaborables),"")</f>
        <v>43223</v>
      </c>
      <c r="L967" s="34" t="str">
        <f>+IF(C967="","",IF(I967="","",(IF(I967&lt;=K967,"A TIEMPO","FUERA DE TIEMPO"))))</f>
        <v>A TIEMPO</v>
      </c>
      <c r="M967" s="34">
        <f>IF(I967="","",NETWORKDAYS(Hoja1!C967+1,Hoja1!I967,DiasNOLaborables))</f>
        <v>9</v>
      </c>
      <c r="N967" s="35" t="str">
        <f>IF(NETWORKDAYS(K967+1,I967,DiasNOLaborables)&lt;=0,"",NETWORKDAYS(K967+1,I967,DiasNOLaborables))</f>
        <v/>
      </c>
      <c r="O967" s="36"/>
      <c r="P967" s="37"/>
      <c r="Q967" s="38">
        <f>IFERROR(VLOOKUP(E967,$Y$50:$Z$63,2),"")</f>
        <v>10</v>
      </c>
      <c r="R967" s="37"/>
      <c r="S967" s="39"/>
    </row>
    <row r="968" spans="1:19" s="40" customFormat="1" x14ac:dyDescent="0.25">
      <c r="A968" s="32">
        <f t="shared" si="14"/>
        <v>957</v>
      </c>
      <c r="B968" s="54">
        <v>20180418144150</v>
      </c>
      <c r="C968" s="50">
        <v>43208</v>
      </c>
      <c r="D968" s="48" t="s">
        <v>124</v>
      </c>
      <c r="E968" s="48" t="s">
        <v>85</v>
      </c>
      <c r="F968" s="48" t="s">
        <v>109</v>
      </c>
      <c r="G968" s="48" t="s">
        <v>126</v>
      </c>
      <c r="H968" s="48" t="s">
        <v>44</v>
      </c>
      <c r="I968" s="49">
        <v>43222</v>
      </c>
      <c r="J968" s="48" t="s">
        <v>120</v>
      </c>
      <c r="K968" s="22">
        <f>IFERROR(WORKDAY(C968,Q968,DiasNOLaborables),"")</f>
        <v>43223</v>
      </c>
      <c r="L968" s="34" t="str">
        <f>+IF(C968="","",IF(I968="","",(IF(I968&lt;=K968,"A TIEMPO","FUERA DE TIEMPO"))))</f>
        <v>A TIEMPO</v>
      </c>
      <c r="M968" s="34">
        <f>IF(I968="","",NETWORKDAYS(Hoja1!C968+1,Hoja1!I968,DiasNOLaborables))</f>
        <v>9</v>
      </c>
      <c r="N968" s="35" t="str">
        <f>IF(NETWORKDAYS(K968+1,I968,DiasNOLaborables)&lt;=0,"",NETWORKDAYS(K968+1,I968,DiasNOLaborables))</f>
        <v/>
      </c>
      <c r="O968" s="36"/>
      <c r="P968" s="37"/>
      <c r="Q968" s="38">
        <f>IFERROR(VLOOKUP(E968,$Y$50:$Z$63,2),"")</f>
        <v>10</v>
      </c>
      <c r="R968" s="37"/>
      <c r="S968" s="39"/>
    </row>
    <row r="969" spans="1:19" s="40" customFormat="1" x14ac:dyDescent="0.25">
      <c r="A969" s="32">
        <f t="shared" si="14"/>
        <v>958</v>
      </c>
      <c r="B969" s="54">
        <v>20180418150934</v>
      </c>
      <c r="C969" s="50">
        <v>43208</v>
      </c>
      <c r="D969" s="48" t="s">
        <v>124</v>
      </c>
      <c r="E969" s="48" t="s">
        <v>85</v>
      </c>
      <c r="F969" s="48" t="s">
        <v>109</v>
      </c>
      <c r="G969" s="48" t="s">
        <v>126</v>
      </c>
      <c r="H969" s="48" t="s">
        <v>44</v>
      </c>
      <c r="I969" s="49">
        <v>43222</v>
      </c>
      <c r="J969" s="48" t="s">
        <v>120</v>
      </c>
      <c r="K969" s="22">
        <f>IFERROR(WORKDAY(C969,Q969,DiasNOLaborables),"")</f>
        <v>43223</v>
      </c>
      <c r="L969" s="34" t="str">
        <f>+IF(C969="","",IF(I969="","",(IF(I969&lt;=K969,"A TIEMPO","FUERA DE TIEMPO"))))</f>
        <v>A TIEMPO</v>
      </c>
      <c r="M969" s="34">
        <f>IF(I969="","",NETWORKDAYS(Hoja1!C969+1,Hoja1!I969,DiasNOLaborables))</f>
        <v>9</v>
      </c>
      <c r="N969" s="35" t="str">
        <f>IF(NETWORKDAYS(K969+1,I969,DiasNOLaborables)&lt;=0,"",NETWORKDAYS(K969+1,I969,DiasNOLaborables))</f>
        <v/>
      </c>
      <c r="O969" s="36"/>
      <c r="P969" s="37"/>
      <c r="Q969" s="38">
        <f>IFERROR(VLOOKUP(E969,$Y$50:$Z$63,2),"")</f>
        <v>10</v>
      </c>
      <c r="R969" s="37"/>
      <c r="S969" s="39"/>
    </row>
    <row r="970" spans="1:19" s="40" customFormat="1" x14ac:dyDescent="0.25">
      <c r="A970" s="32">
        <f t="shared" si="14"/>
        <v>959</v>
      </c>
      <c r="B970" s="54">
        <v>20180418150753</v>
      </c>
      <c r="C970" s="50">
        <v>43208</v>
      </c>
      <c r="D970" s="48" t="s">
        <v>124</v>
      </c>
      <c r="E970" s="48" t="s">
        <v>85</v>
      </c>
      <c r="F970" s="48" t="s">
        <v>109</v>
      </c>
      <c r="G970" s="48" t="s">
        <v>126</v>
      </c>
      <c r="H970" s="48" t="s">
        <v>44</v>
      </c>
      <c r="I970" s="49">
        <v>43222</v>
      </c>
      <c r="J970" s="48" t="s">
        <v>120</v>
      </c>
      <c r="K970" s="22">
        <f>IFERROR(WORKDAY(C970,Q970,DiasNOLaborables),"")</f>
        <v>43223</v>
      </c>
      <c r="L970" s="34" t="str">
        <f>+IF(C970="","",IF(I970="","",(IF(I970&lt;=K970,"A TIEMPO","FUERA DE TIEMPO"))))</f>
        <v>A TIEMPO</v>
      </c>
      <c r="M970" s="34">
        <f>IF(I970="","",NETWORKDAYS(Hoja1!C970+1,Hoja1!I970,DiasNOLaborables))</f>
        <v>9</v>
      </c>
      <c r="N970" s="35" t="str">
        <f>IF(NETWORKDAYS(K970+1,I970,DiasNOLaborables)&lt;=0,"",NETWORKDAYS(K970+1,I970,DiasNOLaborables))</f>
        <v/>
      </c>
      <c r="O970" s="36"/>
      <c r="P970" s="37"/>
      <c r="Q970" s="38">
        <f>IFERROR(VLOOKUP(E970,$Y$50:$Z$63,2),"")</f>
        <v>10</v>
      </c>
      <c r="R970" s="37"/>
      <c r="S970" s="39"/>
    </row>
    <row r="971" spans="1:19" s="40" customFormat="1" x14ac:dyDescent="0.25">
      <c r="A971" s="32">
        <f t="shared" si="14"/>
        <v>960</v>
      </c>
      <c r="B971" s="54">
        <v>20180418150625</v>
      </c>
      <c r="C971" s="50">
        <v>43208</v>
      </c>
      <c r="D971" s="48" t="s">
        <v>124</v>
      </c>
      <c r="E971" s="48" t="s">
        <v>85</v>
      </c>
      <c r="F971" s="48" t="s">
        <v>109</v>
      </c>
      <c r="G971" s="48" t="s">
        <v>126</v>
      </c>
      <c r="H971" s="48" t="s">
        <v>44</v>
      </c>
      <c r="I971" s="49">
        <v>43222</v>
      </c>
      <c r="J971" s="48" t="s">
        <v>120</v>
      </c>
      <c r="K971" s="22">
        <f>IFERROR(WORKDAY(C971,Q971,DiasNOLaborables),"")</f>
        <v>43223</v>
      </c>
      <c r="L971" s="34" t="str">
        <f>+IF(C971="","",IF(I971="","",(IF(I971&lt;=K971,"A TIEMPO","FUERA DE TIEMPO"))))</f>
        <v>A TIEMPO</v>
      </c>
      <c r="M971" s="34">
        <f>IF(I971="","",NETWORKDAYS(Hoja1!C971+1,Hoja1!I971,DiasNOLaborables))</f>
        <v>9</v>
      </c>
      <c r="N971" s="35" t="str">
        <f>IF(NETWORKDAYS(K971+1,I971,DiasNOLaborables)&lt;=0,"",NETWORKDAYS(K971+1,I971,DiasNOLaborables))</f>
        <v/>
      </c>
      <c r="O971" s="36"/>
      <c r="P971" s="37"/>
      <c r="Q971" s="38">
        <f>IFERROR(VLOOKUP(E971,$Y$50:$Z$63,2),"")</f>
        <v>10</v>
      </c>
      <c r="R971" s="37"/>
      <c r="S971" s="39"/>
    </row>
    <row r="972" spans="1:19" s="40" customFormat="1" x14ac:dyDescent="0.25">
      <c r="A972" s="32">
        <f t="shared" si="14"/>
        <v>961</v>
      </c>
      <c r="B972" s="54">
        <v>20180418151715</v>
      </c>
      <c r="C972" s="50">
        <v>43208</v>
      </c>
      <c r="D972" s="48" t="s">
        <v>124</v>
      </c>
      <c r="E972" s="48" t="s">
        <v>85</v>
      </c>
      <c r="F972" s="48" t="s">
        <v>109</v>
      </c>
      <c r="G972" s="48" t="s">
        <v>126</v>
      </c>
      <c r="H972" s="48" t="s">
        <v>44</v>
      </c>
      <c r="I972" s="49">
        <v>43222</v>
      </c>
      <c r="J972" s="48" t="s">
        <v>120</v>
      </c>
      <c r="K972" s="22">
        <f>IFERROR(WORKDAY(C972,Q972,DiasNOLaborables),"")</f>
        <v>43223</v>
      </c>
      <c r="L972" s="34" t="str">
        <f>+IF(C972="","",IF(I972="","",(IF(I972&lt;=K972,"A TIEMPO","FUERA DE TIEMPO"))))</f>
        <v>A TIEMPO</v>
      </c>
      <c r="M972" s="34">
        <f>IF(I972="","",NETWORKDAYS(Hoja1!C972+1,Hoja1!I972,DiasNOLaborables))</f>
        <v>9</v>
      </c>
      <c r="N972" s="35" t="str">
        <f>IF(NETWORKDAYS(K972+1,I972,DiasNOLaborables)&lt;=0,"",NETWORKDAYS(K972+1,I972,DiasNOLaborables))</f>
        <v/>
      </c>
      <c r="O972" s="36"/>
      <c r="P972" s="37"/>
      <c r="Q972" s="38">
        <f>IFERROR(VLOOKUP(E972,$Y$50:$Z$63,2),"")</f>
        <v>10</v>
      </c>
      <c r="R972" s="37"/>
      <c r="S972" s="39"/>
    </row>
    <row r="973" spans="1:19" s="40" customFormat="1" x14ac:dyDescent="0.25">
      <c r="A973" s="32">
        <f t="shared" si="14"/>
        <v>962</v>
      </c>
      <c r="B973" s="54">
        <v>20180418154352</v>
      </c>
      <c r="C973" s="50">
        <v>43208</v>
      </c>
      <c r="D973" s="48" t="s">
        <v>124</v>
      </c>
      <c r="E973" s="48" t="s">
        <v>85</v>
      </c>
      <c r="F973" s="48" t="s">
        <v>109</v>
      </c>
      <c r="G973" s="48" t="s">
        <v>126</v>
      </c>
      <c r="H973" s="48" t="s">
        <v>44</v>
      </c>
      <c r="I973" s="49">
        <v>43222</v>
      </c>
      <c r="J973" s="48" t="s">
        <v>120</v>
      </c>
      <c r="K973" s="22">
        <f>IFERROR(WORKDAY(C973,Q973,DiasNOLaborables),"")</f>
        <v>43223</v>
      </c>
      <c r="L973" s="34" t="str">
        <f>+IF(C973="","",IF(I973="","",(IF(I973&lt;=K973,"A TIEMPO","FUERA DE TIEMPO"))))</f>
        <v>A TIEMPO</v>
      </c>
      <c r="M973" s="34">
        <f>IF(I973="","",NETWORKDAYS(Hoja1!C973+1,Hoja1!I973,DiasNOLaborables))</f>
        <v>9</v>
      </c>
      <c r="N973" s="35" t="str">
        <f>IF(NETWORKDAYS(K973+1,I973,DiasNOLaborables)&lt;=0,"",NETWORKDAYS(K973+1,I973,DiasNOLaborables))</f>
        <v/>
      </c>
      <c r="O973" s="36"/>
      <c r="P973" s="37"/>
      <c r="Q973" s="38">
        <f>IFERROR(VLOOKUP(E973,$Y$50:$Z$63,2),"")</f>
        <v>10</v>
      </c>
      <c r="R973" s="37"/>
      <c r="S973" s="39"/>
    </row>
    <row r="974" spans="1:19" s="40" customFormat="1" x14ac:dyDescent="0.25">
      <c r="A974" s="32">
        <f t="shared" ref="A974:A1037" si="15">IF(B974&lt;&gt;"",A973+1,"")</f>
        <v>963</v>
      </c>
      <c r="B974" s="54">
        <v>20180418175350</v>
      </c>
      <c r="C974" s="50">
        <v>43208</v>
      </c>
      <c r="D974" s="48" t="s">
        <v>124</v>
      </c>
      <c r="E974" s="48" t="s">
        <v>85</v>
      </c>
      <c r="F974" s="48" t="s">
        <v>109</v>
      </c>
      <c r="G974" s="48" t="s">
        <v>126</v>
      </c>
      <c r="H974" s="48" t="s">
        <v>44</v>
      </c>
      <c r="I974" s="49">
        <v>43222</v>
      </c>
      <c r="J974" s="48" t="s">
        <v>120</v>
      </c>
      <c r="K974" s="22">
        <f>IFERROR(WORKDAY(C974,Q974,DiasNOLaborables),"")</f>
        <v>43223</v>
      </c>
      <c r="L974" s="34" t="str">
        <f>+IF(C974="","",IF(I974="","",(IF(I974&lt;=K974,"A TIEMPO","FUERA DE TIEMPO"))))</f>
        <v>A TIEMPO</v>
      </c>
      <c r="M974" s="34">
        <f>IF(I974="","",NETWORKDAYS(Hoja1!C974+1,Hoja1!I974,DiasNOLaborables))</f>
        <v>9</v>
      </c>
      <c r="N974" s="35" t="str">
        <f>IF(NETWORKDAYS(K974+1,I974,DiasNOLaborables)&lt;=0,"",NETWORKDAYS(K974+1,I974,DiasNOLaborables))</f>
        <v/>
      </c>
      <c r="O974" s="36"/>
      <c r="P974" s="37"/>
      <c r="Q974" s="38">
        <f>IFERROR(VLOOKUP(E974,$Y$50:$Z$63,2),"")</f>
        <v>10</v>
      </c>
      <c r="R974" s="37"/>
      <c r="S974" s="39"/>
    </row>
    <row r="975" spans="1:19" s="40" customFormat="1" x14ac:dyDescent="0.25">
      <c r="A975" s="32">
        <f t="shared" si="15"/>
        <v>964</v>
      </c>
      <c r="B975" s="54">
        <v>20180418180230</v>
      </c>
      <c r="C975" s="50">
        <v>43208</v>
      </c>
      <c r="D975" s="48" t="s">
        <v>124</v>
      </c>
      <c r="E975" s="48" t="s">
        <v>85</v>
      </c>
      <c r="F975" s="48" t="s">
        <v>109</v>
      </c>
      <c r="G975" s="48" t="s">
        <v>126</v>
      </c>
      <c r="H975" s="48" t="s">
        <v>44</v>
      </c>
      <c r="I975" s="49">
        <v>43222</v>
      </c>
      <c r="J975" s="48" t="s">
        <v>120</v>
      </c>
      <c r="K975" s="22">
        <f>IFERROR(WORKDAY(C975,Q975,DiasNOLaborables),"")</f>
        <v>43223</v>
      </c>
      <c r="L975" s="34" t="str">
        <f>+IF(C975="","",IF(I975="","",(IF(I975&lt;=K975,"A TIEMPO","FUERA DE TIEMPO"))))</f>
        <v>A TIEMPO</v>
      </c>
      <c r="M975" s="34">
        <f>IF(I975="","",NETWORKDAYS(Hoja1!C975+1,Hoja1!I975,DiasNOLaborables))</f>
        <v>9</v>
      </c>
      <c r="N975" s="35" t="str">
        <f>IF(NETWORKDAYS(K975+1,I975,DiasNOLaborables)&lt;=0,"",NETWORKDAYS(K975+1,I975,DiasNOLaborables))</f>
        <v/>
      </c>
      <c r="O975" s="36"/>
      <c r="P975" s="37"/>
      <c r="Q975" s="38">
        <f>IFERROR(VLOOKUP(E975,$Y$50:$Z$63,2),"")</f>
        <v>10</v>
      </c>
      <c r="R975" s="37"/>
      <c r="S975" s="39"/>
    </row>
    <row r="976" spans="1:19" s="40" customFormat="1" x14ac:dyDescent="0.25">
      <c r="A976" s="32">
        <f t="shared" si="15"/>
        <v>965</v>
      </c>
      <c r="B976" s="54">
        <v>20180418200621</v>
      </c>
      <c r="C976" s="50">
        <v>43208</v>
      </c>
      <c r="D976" s="48" t="s">
        <v>124</v>
      </c>
      <c r="E976" s="48" t="s">
        <v>85</v>
      </c>
      <c r="F976" s="48" t="s">
        <v>109</v>
      </c>
      <c r="G976" s="48" t="s">
        <v>126</v>
      </c>
      <c r="H976" s="48" t="s">
        <v>44</v>
      </c>
      <c r="I976" s="49">
        <v>43222</v>
      </c>
      <c r="J976" s="48" t="s">
        <v>120</v>
      </c>
      <c r="K976" s="22">
        <f>IFERROR(WORKDAY(C976,Q976,DiasNOLaborables),"")</f>
        <v>43223</v>
      </c>
      <c r="L976" s="34" t="str">
        <f>+IF(C976="","",IF(I976="","",(IF(I976&lt;=K976,"A TIEMPO","FUERA DE TIEMPO"))))</f>
        <v>A TIEMPO</v>
      </c>
      <c r="M976" s="34">
        <f>IF(I976="","",NETWORKDAYS(Hoja1!C976+1,Hoja1!I976,DiasNOLaborables))</f>
        <v>9</v>
      </c>
      <c r="N976" s="35" t="str">
        <f>IF(NETWORKDAYS(K976+1,I976,DiasNOLaborables)&lt;=0,"",NETWORKDAYS(K976+1,I976,DiasNOLaborables))</f>
        <v/>
      </c>
      <c r="O976" s="36"/>
      <c r="P976" s="37"/>
      <c r="Q976" s="38">
        <f>IFERROR(VLOOKUP(E976,$Y$50:$Z$63,2),"")</f>
        <v>10</v>
      </c>
      <c r="R976" s="37"/>
      <c r="S976" s="39"/>
    </row>
    <row r="977" spans="1:19" s="40" customFormat="1" x14ac:dyDescent="0.25">
      <c r="A977" s="32">
        <f t="shared" si="15"/>
        <v>966</v>
      </c>
      <c r="B977" s="54">
        <v>20180418201407</v>
      </c>
      <c r="C977" s="50">
        <v>43208</v>
      </c>
      <c r="D977" s="48" t="s">
        <v>124</v>
      </c>
      <c r="E977" s="48" t="s">
        <v>85</v>
      </c>
      <c r="F977" s="48" t="s">
        <v>109</v>
      </c>
      <c r="G977" s="48" t="s">
        <v>126</v>
      </c>
      <c r="H977" s="48" t="s">
        <v>44</v>
      </c>
      <c r="I977" s="49">
        <v>43222</v>
      </c>
      <c r="J977" s="48" t="s">
        <v>120</v>
      </c>
      <c r="K977" s="22">
        <f>IFERROR(WORKDAY(C977,Q977,DiasNOLaborables),"")</f>
        <v>43223</v>
      </c>
      <c r="L977" s="34" t="str">
        <f>+IF(C977="","",IF(I977="","",(IF(I977&lt;=K977,"A TIEMPO","FUERA DE TIEMPO"))))</f>
        <v>A TIEMPO</v>
      </c>
      <c r="M977" s="34">
        <f>IF(I977="","",NETWORKDAYS(Hoja1!C977+1,Hoja1!I977,DiasNOLaborables))</f>
        <v>9</v>
      </c>
      <c r="N977" s="35" t="str">
        <f>IF(NETWORKDAYS(K977+1,I977,DiasNOLaborables)&lt;=0,"",NETWORKDAYS(K977+1,I977,DiasNOLaborables))</f>
        <v/>
      </c>
      <c r="O977" s="36"/>
      <c r="P977" s="37"/>
      <c r="Q977" s="38">
        <f>IFERROR(VLOOKUP(E977,$Y$50:$Z$63,2),"")</f>
        <v>10</v>
      </c>
      <c r="R977" s="37"/>
      <c r="S977" s="39"/>
    </row>
    <row r="978" spans="1:19" s="40" customFormat="1" x14ac:dyDescent="0.25">
      <c r="A978" s="32">
        <f t="shared" si="15"/>
        <v>967</v>
      </c>
      <c r="B978" s="54">
        <v>20180418200857</v>
      </c>
      <c r="C978" s="50">
        <v>43208</v>
      </c>
      <c r="D978" s="48" t="s">
        <v>124</v>
      </c>
      <c r="E978" s="48" t="s">
        <v>85</v>
      </c>
      <c r="F978" s="48" t="s">
        <v>109</v>
      </c>
      <c r="G978" s="48" t="s">
        <v>126</v>
      </c>
      <c r="H978" s="48" t="s">
        <v>44</v>
      </c>
      <c r="I978" s="49">
        <v>43222</v>
      </c>
      <c r="J978" s="48" t="s">
        <v>120</v>
      </c>
      <c r="K978" s="22">
        <f>IFERROR(WORKDAY(C978,Q978,DiasNOLaborables),"")</f>
        <v>43223</v>
      </c>
      <c r="L978" s="34" t="str">
        <f>+IF(C978="","",IF(I978="","",(IF(I978&lt;=K978,"A TIEMPO","FUERA DE TIEMPO"))))</f>
        <v>A TIEMPO</v>
      </c>
      <c r="M978" s="34">
        <f>IF(I978="","",NETWORKDAYS(Hoja1!C978+1,Hoja1!I978,DiasNOLaborables))</f>
        <v>9</v>
      </c>
      <c r="N978" s="35" t="str">
        <f>IF(NETWORKDAYS(K978+1,I978,DiasNOLaborables)&lt;=0,"",NETWORKDAYS(K978+1,I978,DiasNOLaborables))</f>
        <v/>
      </c>
      <c r="O978" s="36"/>
      <c r="P978" s="37"/>
      <c r="Q978" s="38">
        <f>IFERROR(VLOOKUP(E978,$Y$50:$Z$63,2),"")</f>
        <v>10</v>
      </c>
      <c r="R978" s="37"/>
      <c r="S978" s="39"/>
    </row>
    <row r="979" spans="1:19" s="40" customFormat="1" x14ac:dyDescent="0.25">
      <c r="A979" s="32">
        <f t="shared" si="15"/>
        <v>968</v>
      </c>
      <c r="B979" s="54">
        <v>20180418211747</v>
      </c>
      <c r="C979" s="50">
        <v>43208</v>
      </c>
      <c r="D979" s="48" t="s">
        <v>124</v>
      </c>
      <c r="E979" s="48" t="s">
        <v>85</v>
      </c>
      <c r="F979" s="48" t="s">
        <v>109</v>
      </c>
      <c r="G979" s="48" t="s">
        <v>126</v>
      </c>
      <c r="H979" s="48" t="s">
        <v>44</v>
      </c>
      <c r="I979" s="49">
        <v>43222</v>
      </c>
      <c r="J979" s="48" t="s">
        <v>120</v>
      </c>
      <c r="K979" s="22">
        <f>IFERROR(WORKDAY(C979,Q979,DiasNOLaborables),"")</f>
        <v>43223</v>
      </c>
      <c r="L979" s="34" t="str">
        <f>+IF(C979="","",IF(I979="","",(IF(I979&lt;=K979,"A TIEMPO","FUERA DE TIEMPO"))))</f>
        <v>A TIEMPO</v>
      </c>
      <c r="M979" s="34">
        <f>IF(I979="","",NETWORKDAYS(Hoja1!C979+1,Hoja1!I979,DiasNOLaborables))</f>
        <v>9</v>
      </c>
      <c r="N979" s="35" t="str">
        <f>IF(NETWORKDAYS(K979+1,I979,DiasNOLaborables)&lt;=0,"",NETWORKDAYS(K979+1,I979,DiasNOLaborables))</f>
        <v/>
      </c>
      <c r="O979" s="36"/>
      <c r="P979" s="37"/>
      <c r="Q979" s="38">
        <f>IFERROR(VLOOKUP(E979,$Y$50:$Z$63,2),"")</f>
        <v>10</v>
      </c>
      <c r="R979" s="37"/>
      <c r="S979" s="39"/>
    </row>
    <row r="980" spans="1:19" s="40" customFormat="1" x14ac:dyDescent="0.25">
      <c r="A980" s="32">
        <f t="shared" si="15"/>
        <v>969</v>
      </c>
      <c r="B980" s="54">
        <v>20180418212101</v>
      </c>
      <c r="C980" s="50">
        <v>43208</v>
      </c>
      <c r="D980" s="48" t="s">
        <v>124</v>
      </c>
      <c r="E980" s="48" t="s">
        <v>85</v>
      </c>
      <c r="F980" s="48" t="s">
        <v>109</v>
      </c>
      <c r="G980" s="48" t="s">
        <v>126</v>
      </c>
      <c r="H980" s="48" t="s">
        <v>44</v>
      </c>
      <c r="I980" s="49">
        <v>43222</v>
      </c>
      <c r="J980" s="48" t="s">
        <v>120</v>
      </c>
      <c r="K980" s="22">
        <f>IFERROR(WORKDAY(C980,Q980,DiasNOLaborables),"")</f>
        <v>43223</v>
      </c>
      <c r="L980" s="34" t="str">
        <f>+IF(C980="","",IF(I980="","",(IF(I980&lt;=K980,"A TIEMPO","FUERA DE TIEMPO"))))</f>
        <v>A TIEMPO</v>
      </c>
      <c r="M980" s="34">
        <f>IF(I980="","",NETWORKDAYS(Hoja1!C980+1,Hoja1!I980,DiasNOLaborables))</f>
        <v>9</v>
      </c>
      <c r="N980" s="35" t="str">
        <f>IF(NETWORKDAYS(K980+1,I980,DiasNOLaborables)&lt;=0,"",NETWORKDAYS(K980+1,I980,DiasNOLaborables))</f>
        <v/>
      </c>
      <c r="O980" s="36"/>
      <c r="P980" s="37"/>
      <c r="Q980" s="38">
        <f>IFERROR(VLOOKUP(E980,$Y$50:$Z$63,2),"")</f>
        <v>10</v>
      </c>
      <c r="R980" s="37"/>
      <c r="S980" s="39"/>
    </row>
    <row r="981" spans="1:19" s="40" customFormat="1" x14ac:dyDescent="0.25">
      <c r="A981" s="32">
        <f t="shared" si="15"/>
        <v>970</v>
      </c>
      <c r="B981" s="54">
        <v>20180418173916</v>
      </c>
      <c r="C981" s="50">
        <v>43208</v>
      </c>
      <c r="D981" s="48" t="s">
        <v>124</v>
      </c>
      <c r="E981" s="48" t="s">
        <v>85</v>
      </c>
      <c r="F981" s="48" t="s">
        <v>109</v>
      </c>
      <c r="G981" s="48" t="s">
        <v>126</v>
      </c>
      <c r="H981" s="48" t="s">
        <v>44</v>
      </c>
      <c r="I981" s="49">
        <v>43223</v>
      </c>
      <c r="J981" s="48" t="s">
        <v>120</v>
      </c>
      <c r="K981" s="22">
        <f>IFERROR(WORKDAY(C981,Q981,DiasNOLaborables),"")</f>
        <v>43223</v>
      </c>
      <c r="L981" s="34" t="str">
        <f>+IF(C981="","",IF(I981="","",(IF(I981&lt;=K981,"A TIEMPO","FUERA DE TIEMPO"))))</f>
        <v>A TIEMPO</v>
      </c>
      <c r="M981" s="34">
        <f>IF(I981="","",NETWORKDAYS(Hoja1!C981+1,Hoja1!I981,DiasNOLaborables))</f>
        <v>10</v>
      </c>
      <c r="N981" s="35" t="str">
        <f>IF(NETWORKDAYS(K981+1,I981,DiasNOLaborables)&lt;=0,"",NETWORKDAYS(K981+1,I981,DiasNOLaborables))</f>
        <v/>
      </c>
      <c r="O981" s="36"/>
      <c r="P981" s="37"/>
      <c r="Q981" s="38">
        <f>IFERROR(VLOOKUP(E981,$Y$50:$Z$63,2),"")</f>
        <v>10</v>
      </c>
      <c r="R981" s="37"/>
      <c r="S981" s="39"/>
    </row>
    <row r="982" spans="1:19" s="40" customFormat="1" x14ac:dyDescent="0.25">
      <c r="A982" s="32">
        <f t="shared" si="15"/>
        <v>971</v>
      </c>
      <c r="B982" s="54">
        <v>20180418173911</v>
      </c>
      <c r="C982" s="50">
        <v>43208</v>
      </c>
      <c r="D982" s="48" t="s">
        <v>124</v>
      </c>
      <c r="E982" s="48" t="s">
        <v>85</v>
      </c>
      <c r="F982" s="48" t="s">
        <v>109</v>
      </c>
      <c r="G982" s="48" t="s">
        <v>126</v>
      </c>
      <c r="H982" s="48" t="s">
        <v>44</v>
      </c>
      <c r="I982" s="49">
        <v>43223</v>
      </c>
      <c r="J982" s="48" t="s">
        <v>120</v>
      </c>
      <c r="K982" s="22">
        <f>IFERROR(WORKDAY(C982,Q982,DiasNOLaborables),"")</f>
        <v>43223</v>
      </c>
      <c r="L982" s="34" t="str">
        <f>+IF(C982="","",IF(I982="","",(IF(I982&lt;=K982,"A TIEMPO","FUERA DE TIEMPO"))))</f>
        <v>A TIEMPO</v>
      </c>
      <c r="M982" s="34">
        <f>IF(I982="","",NETWORKDAYS(Hoja1!C982+1,Hoja1!I982,DiasNOLaborables))</f>
        <v>10</v>
      </c>
      <c r="N982" s="35" t="str">
        <f>IF(NETWORKDAYS(K982+1,I982,DiasNOLaborables)&lt;=0,"",NETWORKDAYS(K982+1,I982,DiasNOLaborables))</f>
        <v/>
      </c>
      <c r="O982" s="36"/>
      <c r="P982" s="37"/>
      <c r="Q982" s="38">
        <f>IFERROR(VLOOKUP(E982,$Y$50:$Z$63,2),"")</f>
        <v>10</v>
      </c>
      <c r="R982" s="37"/>
      <c r="S982" s="39"/>
    </row>
    <row r="983" spans="1:19" s="40" customFormat="1" x14ac:dyDescent="0.25">
      <c r="A983" s="32">
        <f t="shared" si="15"/>
        <v>972</v>
      </c>
      <c r="B983" s="54">
        <v>20180418173524</v>
      </c>
      <c r="C983" s="50">
        <v>43208</v>
      </c>
      <c r="D983" s="48" t="s">
        <v>124</v>
      </c>
      <c r="E983" s="48" t="s">
        <v>85</v>
      </c>
      <c r="F983" s="48" t="s">
        <v>109</v>
      </c>
      <c r="G983" s="48" t="s">
        <v>126</v>
      </c>
      <c r="H983" s="48" t="s">
        <v>44</v>
      </c>
      <c r="I983" s="49">
        <v>43223</v>
      </c>
      <c r="J983" s="48" t="s">
        <v>120</v>
      </c>
      <c r="K983" s="22">
        <f>IFERROR(WORKDAY(C983,Q983,DiasNOLaborables),"")</f>
        <v>43223</v>
      </c>
      <c r="L983" s="34" t="str">
        <f>+IF(C983="","",IF(I983="","",(IF(I983&lt;=K983,"A TIEMPO","FUERA DE TIEMPO"))))</f>
        <v>A TIEMPO</v>
      </c>
      <c r="M983" s="34">
        <f>IF(I983="","",NETWORKDAYS(Hoja1!C983+1,Hoja1!I983,DiasNOLaborables))</f>
        <v>10</v>
      </c>
      <c r="N983" s="35" t="str">
        <f>IF(NETWORKDAYS(K983+1,I983,DiasNOLaborables)&lt;=0,"",NETWORKDAYS(K983+1,I983,DiasNOLaborables))</f>
        <v/>
      </c>
      <c r="O983" s="36"/>
      <c r="P983" s="37"/>
      <c r="Q983" s="38">
        <f>IFERROR(VLOOKUP(E983,$Y$50:$Z$63,2),"")</f>
        <v>10</v>
      </c>
      <c r="R983" s="37"/>
      <c r="S983" s="39"/>
    </row>
    <row r="984" spans="1:19" s="40" customFormat="1" x14ac:dyDescent="0.25">
      <c r="A984" s="32">
        <f t="shared" si="15"/>
        <v>973</v>
      </c>
      <c r="B984" s="54">
        <v>20180418173500</v>
      </c>
      <c r="C984" s="50">
        <v>43208</v>
      </c>
      <c r="D984" s="48" t="s">
        <v>124</v>
      </c>
      <c r="E984" s="48" t="s">
        <v>85</v>
      </c>
      <c r="F984" s="48" t="s">
        <v>109</v>
      </c>
      <c r="G984" s="48" t="s">
        <v>126</v>
      </c>
      <c r="H984" s="48" t="s">
        <v>44</v>
      </c>
      <c r="I984" s="49">
        <v>43223</v>
      </c>
      <c r="J984" s="48" t="s">
        <v>120</v>
      </c>
      <c r="K984" s="22">
        <f>IFERROR(WORKDAY(C984,Q984,DiasNOLaborables),"")</f>
        <v>43223</v>
      </c>
      <c r="L984" s="34" t="str">
        <f>+IF(C984="","",IF(I984="","",(IF(I984&lt;=K984,"A TIEMPO","FUERA DE TIEMPO"))))</f>
        <v>A TIEMPO</v>
      </c>
      <c r="M984" s="34">
        <f>IF(I984="","",NETWORKDAYS(Hoja1!C984+1,Hoja1!I984,DiasNOLaborables))</f>
        <v>10</v>
      </c>
      <c r="N984" s="35" t="str">
        <f>IF(NETWORKDAYS(K984+1,I984,DiasNOLaborables)&lt;=0,"",NETWORKDAYS(K984+1,I984,DiasNOLaborables))</f>
        <v/>
      </c>
      <c r="O984" s="36"/>
      <c r="P984" s="37"/>
      <c r="Q984" s="38">
        <f>IFERROR(VLOOKUP(E984,$Y$50:$Z$63,2),"")</f>
        <v>10</v>
      </c>
      <c r="R984" s="37"/>
      <c r="S984" s="39"/>
    </row>
    <row r="985" spans="1:19" s="40" customFormat="1" x14ac:dyDescent="0.25">
      <c r="A985" s="32">
        <f t="shared" si="15"/>
        <v>974</v>
      </c>
      <c r="B985" s="54">
        <v>20180418173046</v>
      </c>
      <c r="C985" s="50">
        <v>43208</v>
      </c>
      <c r="D985" s="48" t="s">
        <v>124</v>
      </c>
      <c r="E985" s="48" t="s">
        <v>85</v>
      </c>
      <c r="F985" s="48" t="s">
        <v>109</v>
      </c>
      <c r="G985" s="48" t="s">
        <v>126</v>
      </c>
      <c r="H985" s="48" t="s">
        <v>44</v>
      </c>
      <c r="I985" s="49">
        <v>43223</v>
      </c>
      <c r="J985" s="48" t="s">
        <v>120</v>
      </c>
      <c r="K985" s="22">
        <f>IFERROR(WORKDAY(C985,Q985,DiasNOLaborables),"")</f>
        <v>43223</v>
      </c>
      <c r="L985" s="34" t="str">
        <f>+IF(C985="","",IF(I985="","",(IF(I985&lt;=K985,"A TIEMPO","FUERA DE TIEMPO"))))</f>
        <v>A TIEMPO</v>
      </c>
      <c r="M985" s="34">
        <f>IF(I985="","",NETWORKDAYS(Hoja1!C985+1,Hoja1!I985,DiasNOLaborables))</f>
        <v>10</v>
      </c>
      <c r="N985" s="35" t="str">
        <f>IF(NETWORKDAYS(K985+1,I985,DiasNOLaborables)&lt;=0,"",NETWORKDAYS(K985+1,I985,DiasNOLaborables))</f>
        <v/>
      </c>
      <c r="O985" s="36"/>
      <c r="P985" s="37"/>
      <c r="Q985" s="38">
        <f>IFERROR(VLOOKUP(E985,$Y$50:$Z$63,2),"")</f>
        <v>10</v>
      </c>
      <c r="R985" s="37"/>
      <c r="S985" s="39"/>
    </row>
    <row r="986" spans="1:19" s="40" customFormat="1" x14ac:dyDescent="0.25">
      <c r="A986" s="32">
        <f t="shared" si="15"/>
        <v>975</v>
      </c>
      <c r="B986" s="54">
        <v>20180418172714</v>
      </c>
      <c r="C986" s="50">
        <v>43208</v>
      </c>
      <c r="D986" s="48" t="s">
        <v>124</v>
      </c>
      <c r="E986" s="48" t="s">
        <v>85</v>
      </c>
      <c r="F986" s="48" t="s">
        <v>109</v>
      </c>
      <c r="G986" s="48" t="s">
        <v>126</v>
      </c>
      <c r="H986" s="48" t="s">
        <v>44</v>
      </c>
      <c r="I986" s="49">
        <v>43223</v>
      </c>
      <c r="J986" s="48" t="s">
        <v>120</v>
      </c>
      <c r="K986" s="22">
        <f>IFERROR(WORKDAY(C986,Q986,DiasNOLaborables),"")</f>
        <v>43223</v>
      </c>
      <c r="L986" s="34" t="str">
        <f>+IF(C986="","",IF(I986="","",(IF(I986&lt;=K986,"A TIEMPO","FUERA DE TIEMPO"))))</f>
        <v>A TIEMPO</v>
      </c>
      <c r="M986" s="34">
        <f>IF(I986="","",NETWORKDAYS(Hoja1!C986+1,Hoja1!I986,DiasNOLaborables))</f>
        <v>10</v>
      </c>
      <c r="N986" s="35" t="str">
        <f>IF(NETWORKDAYS(K986+1,I986,DiasNOLaborables)&lt;=0,"",NETWORKDAYS(K986+1,I986,DiasNOLaborables))</f>
        <v/>
      </c>
      <c r="O986" s="36"/>
      <c r="P986" s="37"/>
      <c r="Q986" s="38">
        <f>IFERROR(VLOOKUP(E986,$Y$50:$Z$63,2),"")</f>
        <v>10</v>
      </c>
      <c r="R986" s="37"/>
      <c r="S986" s="39"/>
    </row>
    <row r="987" spans="1:19" s="40" customFormat="1" x14ac:dyDescent="0.25">
      <c r="A987" s="32">
        <f t="shared" si="15"/>
        <v>976</v>
      </c>
      <c r="B987" s="54">
        <v>20180418172300</v>
      </c>
      <c r="C987" s="50">
        <v>43208</v>
      </c>
      <c r="D987" s="48" t="s">
        <v>124</v>
      </c>
      <c r="E987" s="48" t="s">
        <v>85</v>
      </c>
      <c r="F987" s="48" t="s">
        <v>109</v>
      </c>
      <c r="G987" s="48" t="s">
        <v>126</v>
      </c>
      <c r="H987" s="48" t="s">
        <v>44</v>
      </c>
      <c r="I987" s="49">
        <v>43223</v>
      </c>
      <c r="J987" s="48" t="s">
        <v>120</v>
      </c>
      <c r="K987" s="22">
        <f>IFERROR(WORKDAY(C987,Q987,DiasNOLaborables),"")</f>
        <v>43223</v>
      </c>
      <c r="L987" s="34" t="str">
        <f>+IF(C987="","",IF(I987="","",(IF(I987&lt;=K987,"A TIEMPO","FUERA DE TIEMPO"))))</f>
        <v>A TIEMPO</v>
      </c>
      <c r="M987" s="34">
        <f>IF(I987="","",NETWORKDAYS(Hoja1!C987+1,Hoja1!I987,DiasNOLaborables))</f>
        <v>10</v>
      </c>
      <c r="N987" s="35" t="str">
        <f>IF(NETWORKDAYS(K987+1,I987,DiasNOLaborables)&lt;=0,"",NETWORKDAYS(K987+1,I987,DiasNOLaborables))</f>
        <v/>
      </c>
      <c r="O987" s="36"/>
      <c r="P987" s="37"/>
      <c r="Q987" s="38">
        <f>IFERROR(VLOOKUP(E987,$Y$50:$Z$63,2),"")</f>
        <v>10</v>
      </c>
      <c r="R987" s="37"/>
      <c r="S987" s="39"/>
    </row>
    <row r="988" spans="1:19" s="40" customFormat="1" x14ac:dyDescent="0.25">
      <c r="A988" s="32">
        <f t="shared" si="15"/>
        <v>977</v>
      </c>
      <c r="B988" s="54">
        <v>20180418172157</v>
      </c>
      <c r="C988" s="50">
        <v>43208</v>
      </c>
      <c r="D988" s="48" t="s">
        <v>124</v>
      </c>
      <c r="E988" s="48" t="s">
        <v>85</v>
      </c>
      <c r="F988" s="48" t="s">
        <v>109</v>
      </c>
      <c r="G988" s="48" t="s">
        <v>126</v>
      </c>
      <c r="H988" s="48" t="s">
        <v>44</v>
      </c>
      <c r="I988" s="49">
        <v>43223</v>
      </c>
      <c r="J988" s="48" t="s">
        <v>120</v>
      </c>
      <c r="K988" s="22">
        <f>IFERROR(WORKDAY(C988,Q988,DiasNOLaborables),"")</f>
        <v>43223</v>
      </c>
      <c r="L988" s="34" t="str">
        <f>+IF(C988="","",IF(I988="","",(IF(I988&lt;=K988,"A TIEMPO","FUERA DE TIEMPO"))))</f>
        <v>A TIEMPO</v>
      </c>
      <c r="M988" s="34">
        <f>IF(I988="","",NETWORKDAYS(Hoja1!C988+1,Hoja1!I988,DiasNOLaborables))</f>
        <v>10</v>
      </c>
      <c r="N988" s="35" t="str">
        <f>IF(NETWORKDAYS(K988+1,I988,DiasNOLaborables)&lt;=0,"",NETWORKDAYS(K988+1,I988,DiasNOLaborables))</f>
        <v/>
      </c>
      <c r="O988" s="36"/>
      <c r="P988" s="37"/>
      <c r="Q988" s="38">
        <f>IFERROR(VLOOKUP(E988,$Y$50:$Z$63,2),"")</f>
        <v>10</v>
      </c>
      <c r="R988" s="37"/>
      <c r="S988" s="39"/>
    </row>
    <row r="989" spans="1:19" s="40" customFormat="1" x14ac:dyDescent="0.25">
      <c r="A989" s="32">
        <f t="shared" si="15"/>
        <v>978</v>
      </c>
      <c r="B989" s="54">
        <v>20180418170915</v>
      </c>
      <c r="C989" s="50">
        <v>43208</v>
      </c>
      <c r="D989" s="48" t="s">
        <v>124</v>
      </c>
      <c r="E989" s="48" t="s">
        <v>85</v>
      </c>
      <c r="F989" s="48" t="s">
        <v>109</v>
      </c>
      <c r="G989" s="48" t="s">
        <v>126</v>
      </c>
      <c r="H989" s="48" t="s">
        <v>44</v>
      </c>
      <c r="I989" s="49">
        <v>43223</v>
      </c>
      <c r="J989" s="48" t="s">
        <v>120</v>
      </c>
      <c r="K989" s="22">
        <f>IFERROR(WORKDAY(C989,Q989,DiasNOLaborables),"")</f>
        <v>43223</v>
      </c>
      <c r="L989" s="34" t="str">
        <f>+IF(C989="","",IF(I989="","",(IF(I989&lt;=K989,"A TIEMPO","FUERA DE TIEMPO"))))</f>
        <v>A TIEMPO</v>
      </c>
      <c r="M989" s="34">
        <f>IF(I989="","",NETWORKDAYS(Hoja1!C989+1,Hoja1!I989,DiasNOLaborables))</f>
        <v>10</v>
      </c>
      <c r="N989" s="35" t="str">
        <f>IF(NETWORKDAYS(K989+1,I989,DiasNOLaborables)&lt;=0,"",NETWORKDAYS(K989+1,I989,DiasNOLaborables))</f>
        <v/>
      </c>
      <c r="O989" s="36"/>
      <c r="P989" s="37"/>
      <c r="Q989" s="38">
        <f>IFERROR(VLOOKUP(E989,$Y$50:$Z$63,2),"")</f>
        <v>10</v>
      </c>
      <c r="R989" s="37"/>
      <c r="S989" s="39"/>
    </row>
    <row r="990" spans="1:19" s="40" customFormat="1" x14ac:dyDescent="0.25">
      <c r="A990" s="32">
        <f t="shared" si="15"/>
        <v>979</v>
      </c>
      <c r="B990" s="54">
        <v>20180418170635</v>
      </c>
      <c r="C990" s="50">
        <v>43208</v>
      </c>
      <c r="D990" s="48" t="s">
        <v>124</v>
      </c>
      <c r="E990" s="48" t="s">
        <v>85</v>
      </c>
      <c r="F990" s="48" t="s">
        <v>109</v>
      </c>
      <c r="G990" s="48" t="s">
        <v>126</v>
      </c>
      <c r="H990" s="48" t="s">
        <v>44</v>
      </c>
      <c r="I990" s="49">
        <v>43223</v>
      </c>
      <c r="J990" s="48" t="s">
        <v>120</v>
      </c>
      <c r="K990" s="22">
        <f>IFERROR(WORKDAY(C990,Q990,DiasNOLaborables),"")</f>
        <v>43223</v>
      </c>
      <c r="L990" s="34" t="str">
        <f>+IF(C990="","",IF(I990="","",(IF(I990&lt;=K990,"A TIEMPO","FUERA DE TIEMPO"))))</f>
        <v>A TIEMPO</v>
      </c>
      <c r="M990" s="34">
        <f>IF(I990="","",NETWORKDAYS(Hoja1!C990+1,Hoja1!I990,DiasNOLaborables))</f>
        <v>10</v>
      </c>
      <c r="N990" s="35" t="str">
        <f>IF(NETWORKDAYS(K990+1,I990,DiasNOLaborables)&lt;=0,"",NETWORKDAYS(K990+1,I990,DiasNOLaborables))</f>
        <v/>
      </c>
      <c r="O990" s="36"/>
      <c r="P990" s="37"/>
      <c r="Q990" s="38">
        <f>IFERROR(VLOOKUP(E990,$Y$50:$Z$63,2),"")</f>
        <v>10</v>
      </c>
      <c r="R990" s="37"/>
      <c r="S990" s="39"/>
    </row>
    <row r="991" spans="1:19" s="40" customFormat="1" x14ac:dyDescent="0.25">
      <c r="A991" s="32">
        <f t="shared" si="15"/>
        <v>980</v>
      </c>
      <c r="B991" s="54">
        <v>20180418170414</v>
      </c>
      <c r="C991" s="50">
        <v>43208</v>
      </c>
      <c r="D991" s="48" t="s">
        <v>124</v>
      </c>
      <c r="E991" s="48" t="s">
        <v>85</v>
      </c>
      <c r="F991" s="48" t="s">
        <v>109</v>
      </c>
      <c r="G991" s="48" t="s">
        <v>126</v>
      </c>
      <c r="H991" s="48" t="s">
        <v>44</v>
      </c>
      <c r="I991" s="49">
        <v>43223</v>
      </c>
      <c r="J991" s="48" t="s">
        <v>120</v>
      </c>
      <c r="K991" s="22">
        <f>IFERROR(WORKDAY(C991,Q991,DiasNOLaborables),"")</f>
        <v>43223</v>
      </c>
      <c r="L991" s="34" t="str">
        <f>+IF(C991="","",IF(I991="","",(IF(I991&lt;=K991,"A TIEMPO","FUERA DE TIEMPO"))))</f>
        <v>A TIEMPO</v>
      </c>
      <c r="M991" s="34">
        <f>IF(I991="","",NETWORKDAYS(Hoja1!C991+1,Hoja1!I991,DiasNOLaborables))</f>
        <v>10</v>
      </c>
      <c r="N991" s="35" t="str">
        <f>IF(NETWORKDAYS(K991+1,I991,DiasNOLaborables)&lt;=0,"",NETWORKDAYS(K991+1,I991,DiasNOLaborables))</f>
        <v/>
      </c>
      <c r="O991" s="36"/>
      <c r="P991" s="37"/>
      <c r="Q991" s="38">
        <f>IFERROR(VLOOKUP(E991,$Y$50:$Z$63,2),"")</f>
        <v>10</v>
      </c>
      <c r="R991" s="37"/>
      <c r="S991" s="39"/>
    </row>
    <row r="992" spans="1:19" s="40" customFormat="1" x14ac:dyDescent="0.25">
      <c r="A992" s="32">
        <f t="shared" si="15"/>
        <v>981</v>
      </c>
      <c r="B992" s="54">
        <v>20180418165534</v>
      </c>
      <c r="C992" s="50">
        <v>43208</v>
      </c>
      <c r="D992" s="48" t="s">
        <v>124</v>
      </c>
      <c r="E992" s="48" t="s">
        <v>85</v>
      </c>
      <c r="F992" s="48" t="s">
        <v>109</v>
      </c>
      <c r="G992" s="48" t="s">
        <v>126</v>
      </c>
      <c r="H992" s="48" t="s">
        <v>44</v>
      </c>
      <c r="I992" s="49">
        <v>43223</v>
      </c>
      <c r="J992" s="48" t="s">
        <v>120</v>
      </c>
      <c r="K992" s="22">
        <f>IFERROR(WORKDAY(C992,Q992,DiasNOLaborables),"")</f>
        <v>43223</v>
      </c>
      <c r="L992" s="34" t="str">
        <f>+IF(C992="","",IF(I992="","",(IF(I992&lt;=K992,"A TIEMPO","FUERA DE TIEMPO"))))</f>
        <v>A TIEMPO</v>
      </c>
      <c r="M992" s="34">
        <f>IF(I992="","",NETWORKDAYS(Hoja1!C992+1,Hoja1!I992,DiasNOLaborables))</f>
        <v>10</v>
      </c>
      <c r="N992" s="35" t="str">
        <f>IF(NETWORKDAYS(K992+1,I992,DiasNOLaborables)&lt;=0,"",NETWORKDAYS(K992+1,I992,DiasNOLaborables))</f>
        <v/>
      </c>
      <c r="O992" s="36"/>
      <c r="P992" s="37"/>
      <c r="Q992" s="38">
        <f>IFERROR(VLOOKUP(E992,$Y$50:$Z$63,2),"")</f>
        <v>10</v>
      </c>
      <c r="R992" s="37"/>
      <c r="S992" s="39"/>
    </row>
    <row r="993" spans="1:19" s="40" customFormat="1" x14ac:dyDescent="0.25">
      <c r="A993" s="32">
        <f t="shared" si="15"/>
        <v>982</v>
      </c>
      <c r="B993" s="54">
        <v>20180418165249</v>
      </c>
      <c r="C993" s="50">
        <v>43208</v>
      </c>
      <c r="D993" s="48" t="s">
        <v>124</v>
      </c>
      <c r="E993" s="48" t="s">
        <v>85</v>
      </c>
      <c r="F993" s="48" t="s">
        <v>109</v>
      </c>
      <c r="G993" s="48" t="s">
        <v>126</v>
      </c>
      <c r="H993" s="48" t="s">
        <v>44</v>
      </c>
      <c r="I993" s="49">
        <v>43223</v>
      </c>
      <c r="J993" s="48" t="s">
        <v>120</v>
      </c>
      <c r="K993" s="22">
        <f>IFERROR(WORKDAY(C993,Q993,DiasNOLaborables),"")</f>
        <v>43223</v>
      </c>
      <c r="L993" s="34" t="str">
        <f>+IF(C993="","",IF(I993="","",(IF(I993&lt;=K993,"A TIEMPO","FUERA DE TIEMPO"))))</f>
        <v>A TIEMPO</v>
      </c>
      <c r="M993" s="34">
        <f>IF(I993="","",NETWORKDAYS(Hoja1!C993+1,Hoja1!I993,DiasNOLaborables))</f>
        <v>10</v>
      </c>
      <c r="N993" s="35" t="str">
        <f>IF(NETWORKDAYS(K993+1,I993,DiasNOLaborables)&lt;=0,"",NETWORKDAYS(K993+1,I993,DiasNOLaborables))</f>
        <v/>
      </c>
      <c r="O993" s="36"/>
      <c r="P993" s="37"/>
      <c r="Q993" s="38">
        <f>IFERROR(VLOOKUP(E993,$Y$50:$Z$63,2),"")</f>
        <v>10</v>
      </c>
      <c r="R993" s="37"/>
      <c r="S993" s="39"/>
    </row>
    <row r="994" spans="1:19" s="40" customFormat="1" x14ac:dyDescent="0.25">
      <c r="A994" s="32">
        <f t="shared" si="15"/>
        <v>983</v>
      </c>
      <c r="B994" s="54">
        <v>20180418164029</v>
      </c>
      <c r="C994" s="50">
        <v>43208</v>
      </c>
      <c r="D994" s="48" t="s">
        <v>124</v>
      </c>
      <c r="E994" s="48" t="s">
        <v>85</v>
      </c>
      <c r="F994" s="48" t="s">
        <v>109</v>
      </c>
      <c r="G994" s="48" t="s">
        <v>126</v>
      </c>
      <c r="H994" s="48" t="s">
        <v>44</v>
      </c>
      <c r="I994" s="49">
        <v>43223</v>
      </c>
      <c r="J994" s="48" t="s">
        <v>120</v>
      </c>
      <c r="K994" s="22">
        <f>IFERROR(WORKDAY(C994,Q994,DiasNOLaborables),"")</f>
        <v>43223</v>
      </c>
      <c r="L994" s="34" t="str">
        <f>+IF(C994="","",IF(I994="","",(IF(I994&lt;=K994,"A TIEMPO","FUERA DE TIEMPO"))))</f>
        <v>A TIEMPO</v>
      </c>
      <c r="M994" s="34">
        <f>IF(I994="","",NETWORKDAYS(Hoja1!C994+1,Hoja1!I994,DiasNOLaborables))</f>
        <v>10</v>
      </c>
      <c r="N994" s="35" t="str">
        <f>IF(NETWORKDAYS(K994+1,I994,DiasNOLaborables)&lt;=0,"",NETWORKDAYS(K994+1,I994,DiasNOLaborables))</f>
        <v/>
      </c>
      <c r="O994" s="36"/>
      <c r="P994" s="37"/>
      <c r="Q994" s="38">
        <f>IFERROR(VLOOKUP(E994,$Y$50:$Z$63,2),"")</f>
        <v>10</v>
      </c>
      <c r="R994" s="37"/>
      <c r="S994" s="39"/>
    </row>
    <row r="995" spans="1:19" s="40" customFormat="1" x14ac:dyDescent="0.25">
      <c r="A995" s="32">
        <f t="shared" si="15"/>
        <v>984</v>
      </c>
      <c r="B995" s="54">
        <v>20180418163920</v>
      </c>
      <c r="C995" s="50">
        <v>43208</v>
      </c>
      <c r="D995" s="48" t="s">
        <v>124</v>
      </c>
      <c r="E995" s="48" t="s">
        <v>85</v>
      </c>
      <c r="F995" s="48" t="s">
        <v>109</v>
      </c>
      <c r="G995" s="48" t="s">
        <v>126</v>
      </c>
      <c r="H995" s="48" t="s">
        <v>44</v>
      </c>
      <c r="I995" s="49">
        <v>43223</v>
      </c>
      <c r="J995" s="48" t="s">
        <v>120</v>
      </c>
      <c r="K995" s="22">
        <f>IFERROR(WORKDAY(C995,Q995,DiasNOLaborables),"")</f>
        <v>43223</v>
      </c>
      <c r="L995" s="34" t="str">
        <f>+IF(C995="","",IF(I995="","",(IF(I995&lt;=K995,"A TIEMPO","FUERA DE TIEMPO"))))</f>
        <v>A TIEMPO</v>
      </c>
      <c r="M995" s="34">
        <f>IF(I995="","",NETWORKDAYS(Hoja1!C995+1,Hoja1!I995,DiasNOLaborables))</f>
        <v>10</v>
      </c>
      <c r="N995" s="35" t="str">
        <f>IF(NETWORKDAYS(K995+1,I995,DiasNOLaborables)&lt;=0,"",NETWORKDAYS(K995+1,I995,DiasNOLaborables))</f>
        <v/>
      </c>
      <c r="O995" s="36"/>
      <c r="P995" s="37"/>
      <c r="Q995" s="38">
        <f>IFERROR(VLOOKUP(E995,$Y$50:$Z$63,2),"")</f>
        <v>10</v>
      </c>
      <c r="R995" s="37"/>
      <c r="S995" s="39"/>
    </row>
    <row r="996" spans="1:19" s="40" customFormat="1" x14ac:dyDescent="0.25">
      <c r="A996" s="32">
        <f t="shared" si="15"/>
        <v>985</v>
      </c>
      <c r="B996" s="54">
        <v>20180418163831</v>
      </c>
      <c r="C996" s="50">
        <v>43208</v>
      </c>
      <c r="D996" s="48" t="s">
        <v>124</v>
      </c>
      <c r="E996" s="48" t="s">
        <v>85</v>
      </c>
      <c r="F996" s="48" t="s">
        <v>109</v>
      </c>
      <c r="G996" s="48" t="s">
        <v>126</v>
      </c>
      <c r="H996" s="48" t="s">
        <v>44</v>
      </c>
      <c r="I996" s="49">
        <v>43223</v>
      </c>
      <c r="J996" s="48" t="s">
        <v>120</v>
      </c>
      <c r="K996" s="22">
        <f>IFERROR(WORKDAY(C996,Q996,DiasNOLaborables),"")</f>
        <v>43223</v>
      </c>
      <c r="L996" s="34" t="str">
        <f>+IF(C996="","",IF(I996="","",(IF(I996&lt;=K996,"A TIEMPO","FUERA DE TIEMPO"))))</f>
        <v>A TIEMPO</v>
      </c>
      <c r="M996" s="34">
        <f>IF(I996="","",NETWORKDAYS(Hoja1!C996+1,Hoja1!I996,DiasNOLaborables))</f>
        <v>10</v>
      </c>
      <c r="N996" s="35" t="str">
        <f>IF(NETWORKDAYS(K996+1,I996,DiasNOLaborables)&lt;=0,"",NETWORKDAYS(K996+1,I996,DiasNOLaborables))</f>
        <v/>
      </c>
      <c r="O996" s="36"/>
      <c r="P996" s="37"/>
      <c r="Q996" s="38">
        <f>IFERROR(VLOOKUP(E996,$Y$50:$Z$63,2),"")</f>
        <v>10</v>
      </c>
      <c r="R996" s="37"/>
      <c r="S996" s="39"/>
    </row>
    <row r="997" spans="1:19" s="40" customFormat="1" x14ac:dyDescent="0.25">
      <c r="A997" s="32">
        <f t="shared" si="15"/>
        <v>986</v>
      </c>
      <c r="B997" s="54">
        <v>20180418163739</v>
      </c>
      <c r="C997" s="50">
        <v>43208</v>
      </c>
      <c r="D997" s="48" t="s">
        <v>124</v>
      </c>
      <c r="E997" s="48" t="s">
        <v>85</v>
      </c>
      <c r="F997" s="48" t="s">
        <v>109</v>
      </c>
      <c r="G997" s="48" t="s">
        <v>126</v>
      </c>
      <c r="H997" s="48" t="s">
        <v>44</v>
      </c>
      <c r="I997" s="49">
        <v>43223</v>
      </c>
      <c r="J997" s="48" t="s">
        <v>120</v>
      </c>
      <c r="K997" s="22">
        <f>IFERROR(WORKDAY(C997,Q997,DiasNOLaborables),"")</f>
        <v>43223</v>
      </c>
      <c r="L997" s="34" t="str">
        <f>+IF(C997="","",IF(I997="","",(IF(I997&lt;=K997,"A TIEMPO","FUERA DE TIEMPO"))))</f>
        <v>A TIEMPO</v>
      </c>
      <c r="M997" s="34">
        <f>IF(I997="","",NETWORKDAYS(Hoja1!C997+1,Hoja1!I997,DiasNOLaborables))</f>
        <v>10</v>
      </c>
      <c r="N997" s="35" t="str">
        <f>IF(NETWORKDAYS(K997+1,I997,DiasNOLaborables)&lt;=0,"",NETWORKDAYS(K997+1,I997,DiasNOLaborables))</f>
        <v/>
      </c>
      <c r="O997" s="36"/>
      <c r="P997" s="37"/>
      <c r="Q997" s="38">
        <f>IFERROR(VLOOKUP(E997,$Y$50:$Z$63,2),"")</f>
        <v>10</v>
      </c>
      <c r="R997" s="37"/>
      <c r="S997" s="39"/>
    </row>
    <row r="998" spans="1:19" s="40" customFormat="1" x14ac:dyDescent="0.25">
      <c r="A998" s="32">
        <f t="shared" si="15"/>
        <v>987</v>
      </c>
      <c r="B998" s="54">
        <v>20180418163555</v>
      </c>
      <c r="C998" s="50">
        <v>43208</v>
      </c>
      <c r="D998" s="48" t="s">
        <v>124</v>
      </c>
      <c r="E998" s="48" t="s">
        <v>85</v>
      </c>
      <c r="F998" s="48" t="s">
        <v>109</v>
      </c>
      <c r="G998" s="48" t="s">
        <v>126</v>
      </c>
      <c r="H998" s="48" t="s">
        <v>44</v>
      </c>
      <c r="I998" s="49">
        <v>43223</v>
      </c>
      <c r="J998" s="48" t="s">
        <v>120</v>
      </c>
      <c r="K998" s="22">
        <f>IFERROR(WORKDAY(C998,Q998,DiasNOLaborables),"")</f>
        <v>43223</v>
      </c>
      <c r="L998" s="34" t="str">
        <f>+IF(C998="","",IF(I998="","",(IF(I998&lt;=K998,"A TIEMPO","FUERA DE TIEMPO"))))</f>
        <v>A TIEMPO</v>
      </c>
      <c r="M998" s="34">
        <f>IF(I998="","",NETWORKDAYS(Hoja1!C998+1,Hoja1!I998,DiasNOLaborables))</f>
        <v>10</v>
      </c>
      <c r="N998" s="35" t="str">
        <f>IF(NETWORKDAYS(K998+1,I998,DiasNOLaborables)&lt;=0,"",NETWORKDAYS(K998+1,I998,DiasNOLaborables))</f>
        <v/>
      </c>
      <c r="O998" s="36"/>
      <c r="P998" s="37"/>
      <c r="Q998" s="38">
        <f>IFERROR(VLOOKUP(E998,$Y$50:$Z$63,2),"")</f>
        <v>10</v>
      </c>
      <c r="R998" s="37"/>
      <c r="S998" s="39"/>
    </row>
    <row r="999" spans="1:19" s="40" customFormat="1" x14ac:dyDescent="0.25">
      <c r="A999" s="32">
        <f t="shared" si="15"/>
        <v>988</v>
      </c>
      <c r="B999" s="54">
        <v>20180418163338</v>
      </c>
      <c r="C999" s="50">
        <v>43208</v>
      </c>
      <c r="D999" s="48" t="s">
        <v>124</v>
      </c>
      <c r="E999" s="48" t="s">
        <v>85</v>
      </c>
      <c r="F999" s="48" t="s">
        <v>109</v>
      </c>
      <c r="G999" s="48" t="s">
        <v>126</v>
      </c>
      <c r="H999" s="48" t="s">
        <v>44</v>
      </c>
      <c r="I999" s="49">
        <v>43223</v>
      </c>
      <c r="J999" s="48" t="s">
        <v>120</v>
      </c>
      <c r="K999" s="22">
        <f>IFERROR(WORKDAY(C999,Q999,DiasNOLaborables),"")</f>
        <v>43223</v>
      </c>
      <c r="L999" s="34" t="str">
        <f>+IF(C999="","",IF(I999="","",(IF(I999&lt;=K999,"A TIEMPO","FUERA DE TIEMPO"))))</f>
        <v>A TIEMPO</v>
      </c>
      <c r="M999" s="34">
        <f>IF(I999="","",NETWORKDAYS(Hoja1!C999+1,Hoja1!I999,DiasNOLaborables))</f>
        <v>10</v>
      </c>
      <c r="N999" s="35" t="str">
        <f>IF(NETWORKDAYS(K999+1,I999,DiasNOLaborables)&lt;=0,"",NETWORKDAYS(K999+1,I999,DiasNOLaborables))</f>
        <v/>
      </c>
      <c r="O999" s="36"/>
      <c r="P999" s="37"/>
      <c r="Q999" s="38">
        <f>IFERROR(VLOOKUP(E999,$Y$50:$Z$63,2),"")</f>
        <v>10</v>
      </c>
      <c r="R999" s="37"/>
      <c r="S999" s="39"/>
    </row>
    <row r="1000" spans="1:19" s="40" customFormat="1" x14ac:dyDescent="0.25">
      <c r="A1000" s="32">
        <f t="shared" si="15"/>
        <v>989</v>
      </c>
      <c r="B1000" s="54">
        <v>20180418162808</v>
      </c>
      <c r="C1000" s="50">
        <v>43208</v>
      </c>
      <c r="D1000" s="48" t="s">
        <v>124</v>
      </c>
      <c r="E1000" s="48" t="s">
        <v>85</v>
      </c>
      <c r="F1000" s="48" t="s">
        <v>109</v>
      </c>
      <c r="G1000" s="48" t="s">
        <v>126</v>
      </c>
      <c r="H1000" s="48" t="s">
        <v>44</v>
      </c>
      <c r="I1000" s="49">
        <v>43223</v>
      </c>
      <c r="J1000" s="48" t="s">
        <v>120</v>
      </c>
      <c r="K1000" s="22">
        <f>IFERROR(WORKDAY(C1000,Q1000,DiasNOLaborables),"")</f>
        <v>43223</v>
      </c>
      <c r="L1000" s="34" t="str">
        <f>+IF(C1000="","",IF(I1000="","",(IF(I1000&lt;=K1000,"A TIEMPO","FUERA DE TIEMPO"))))</f>
        <v>A TIEMPO</v>
      </c>
      <c r="M1000" s="34">
        <f>IF(I1000="","",NETWORKDAYS(Hoja1!C1000+1,Hoja1!I1000,DiasNOLaborables))</f>
        <v>10</v>
      </c>
      <c r="N1000" s="35" t="str">
        <f>IF(NETWORKDAYS(K1000+1,I1000,DiasNOLaborables)&lt;=0,"",NETWORKDAYS(K1000+1,I1000,DiasNOLaborables))</f>
        <v/>
      </c>
      <c r="O1000" s="36"/>
      <c r="P1000" s="37"/>
      <c r="Q1000" s="38">
        <f>IFERROR(VLOOKUP(E1000,$Y$50:$Z$63,2),"")</f>
        <v>10</v>
      </c>
      <c r="R1000" s="37"/>
      <c r="S1000" s="39"/>
    </row>
    <row r="1001" spans="1:19" s="40" customFormat="1" x14ac:dyDescent="0.25">
      <c r="A1001" s="32">
        <f t="shared" si="15"/>
        <v>990</v>
      </c>
      <c r="B1001" s="54">
        <v>20180418162530</v>
      </c>
      <c r="C1001" s="50">
        <v>43208</v>
      </c>
      <c r="D1001" s="48" t="s">
        <v>124</v>
      </c>
      <c r="E1001" s="48" t="s">
        <v>85</v>
      </c>
      <c r="F1001" s="48" t="s">
        <v>109</v>
      </c>
      <c r="G1001" s="48" t="s">
        <v>126</v>
      </c>
      <c r="H1001" s="48" t="s">
        <v>44</v>
      </c>
      <c r="I1001" s="49">
        <v>43223</v>
      </c>
      <c r="J1001" s="48" t="s">
        <v>120</v>
      </c>
      <c r="K1001" s="22">
        <f>IFERROR(WORKDAY(C1001,Q1001,DiasNOLaborables),"")</f>
        <v>43223</v>
      </c>
      <c r="L1001" s="34" t="str">
        <f>+IF(C1001="","",IF(I1001="","",(IF(I1001&lt;=K1001,"A TIEMPO","FUERA DE TIEMPO"))))</f>
        <v>A TIEMPO</v>
      </c>
      <c r="M1001" s="34">
        <f>IF(I1001="","",NETWORKDAYS(Hoja1!C1001+1,Hoja1!I1001,DiasNOLaborables))</f>
        <v>10</v>
      </c>
      <c r="N1001" s="35" t="str">
        <f>IF(NETWORKDAYS(K1001+1,I1001,DiasNOLaborables)&lt;=0,"",NETWORKDAYS(K1001+1,I1001,DiasNOLaborables))</f>
        <v/>
      </c>
      <c r="O1001" s="36"/>
      <c r="P1001" s="37"/>
      <c r="Q1001" s="38">
        <f>IFERROR(VLOOKUP(E1001,$Y$50:$Z$63,2),"")</f>
        <v>10</v>
      </c>
      <c r="R1001" s="37"/>
      <c r="S1001" s="39"/>
    </row>
    <row r="1002" spans="1:19" s="40" customFormat="1" x14ac:dyDescent="0.25">
      <c r="A1002" s="32">
        <f t="shared" si="15"/>
        <v>991</v>
      </c>
      <c r="B1002" s="54">
        <v>20180418162321</v>
      </c>
      <c r="C1002" s="50">
        <v>43208</v>
      </c>
      <c r="D1002" s="48" t="s">
        <v>124</v>
      </c>
      <c r="E1002" s="48" t="s">
        <v>85</v>
      </c>
      <c r="F1002" s="48" t="s">
        <v>109</v>
      </c>
      <c r="G1002" s="48" t="s">
        <v>126</v>
      </c>
      <c r="H1002" s="48" t="s">
        <v>44</v>
      </c>
      <c r="I1002" s="49">
        <v>43223</v>
      </c>
      <c r="J1002" s="48" t="s">
        <v>120</v>
      </c>
      <c r="K1002" s="22">
        <f>IFERROR(WORKDAY(C1002,Q1002,DiasNOLaborables),"")</f>
        <v>43223</v>
      </c>
      <c r="L1002" s="34" t="str">
        <f>+IF(C1002="","",IF(I1002="","",(IF(I1002&lt;=K1002,"A TIEMPO","FUERA DE TIEMPO"))))</f>
        <v>A TIEMPO</v>
      </c>
      <c r="M1002" s="34">
        <f>IF(I1002="","",NETWORKDAYS(Hoja1!C1002+1,Hoja1!I1002,DiasNOLaborables))</f>
        <v>10</v>
      </c>
      <c r="N1002" s="35" t="str">
        <f>IF(NETWORKDAYS(K1002+1,I1002,DiasNOLaborables)&lt;=0,"",NETWORKDAYS(K1002+1,I1002,DiasNOLaborables))</f>
        <v/>
      </c>
      <c r="O1002" s="36"/>
      <c r="P1002" s="37"/>
      <c r="Q1002" s="38">
        <f>IFERROR(VLOOKUP(E1002,$Y$50:$Z$63,2),"")</f>
        <v>10</v>
      </c>
      <c r="R1002" s="37"/>
      <c r="S1002" s="39"/>
    </row>
    <row r="1003" spans="1:19" s="40" customFormat="1" x14ac:dyDescent="0.25">
      <c r="A1003" s="32">
        <f t="shared" si="15"/>
        <v>992</v>
      </c>
      <c r="B1003" s="54">
        <v>20180418162307</v>
      </c>
      <c r="C1003" s="50">
        <v>43208</v>
      </c>
      <c r="D1003" s="48" t="s">
        <v>124</v>
      </c>
      <c r="E1003" s="48" t="s">
        <v>85</v>
      </c>
      <c r="F1003" s="48" t="s">
        <v>109</v>
      </c>
      <c r="G1003" s="48" t="s">
        <v>126</v>
      </c>
      <c r="H1003" s="48" t="s">
        <v>44</v>
      </c>
      <c r="I1003" s="49">
        <v>43223</v>
      </c>
      <c r="J1003" s="48" t="s">
        <v>120</v>
      </c>
      <c r="K1003" s="22">
        <f>IFERROR(WORKDAY(C1003,Q1003,DiasNOLaborables),"")</f>
        <v>43223</v>
      </c>
      <c r="L1003" s="34" t="str">
        <f>+IF(C1003="","",IF(I1003="","",(IF(I1003&lt;=K1003,"A TIEMPO","FUERA DE TIEMPO"))))</f>
        <v>A TIEMPO</v>
      </c>
      <c r="M1003" s="34">
        <f>IF(I1003="","",NETWORKDAYS(Hoja1!C1003+1,Hoja1!I1003,DiasNOLaborables))</f>
        <v>10</v>
      </c>
      <c r="N1003" s="35" t="str">
        <f>IF(NETWORKDAYS(K1003+1,I1003,DiasNOLaborables)&lt;=0,"",NETWORKDAYS(K1003+1,I1003,DiasNOLaborables))</f>
        <v/>
      </c>
      <c r="O1003" s="36"/>
      <c r="P1003" s="37"/>
      <c r="Q1003" s="38">
        <f>IFERROR(VLOOKUP(E1003,$Y$50:$Z$63,2),"")</f>
        <v>10</v>
      </c>
      <c r="R1003" s="37"/>
      <c r="S1003" s="39"/>
    </row>
    <row r="1004" spans="1:19" s="40" customFormat="1" x14ac:dyDescent="0.25">
      <c r="A1004" s="32">
        <f t="shared" si="15"/>
        <v>993</v>
      </c>
      <c r="B1004" s="54">
        <v>20180418161644</v>
      </c>
      <c r="C1004" s="50">
        <v>43208</v>
      </c>
      <c r="D1004" s="48" t="s">
        <v>124</v>
      </c>
      <c r="E1004" s="48" t="s">
        <v>85</v>
      </c>
      <c r="F1004" s="48" t="s">
        <v>109</v>
      </c>
      <c r="G1004" s="48" t="s">
        <v>126</v>
      </c>
      <c r="H1004" s="48" t="s">
        <v>44</v>
      </c>
      <c r="I1004" s="49">
        <v>43223</v>
      </c>
      <c r="J1004" s="48" t="s">
        <v>120</v>
      </c>
      <c r="K1004" s="22">
        <f>IFERROR(WORKDAY(C1004,Q1004,DiasNOLaborables),"")</f>
        <v>43223</v>
      </c>
      <c r="L1004" s="34" t="str">
        <f>+IF(C1004="","",IF(I1004="","",(IF(I1004&lt;=K1004,"A TIEMPO","FUERA DE TIEMPO"))))</f>
        <v>A TIEMPO</v>
      </c>
      <c r="M1004" s="34">
        <f>IF(I1004="","",NETWORKDAYS(Hoja1!C1004+1,Hoja1!I1004,DiasNOLaborables))</f>
        <v>10</v>
      </c>
      <c r="N1004" s="35" t="str">
        <f>IF(NETWORKDAYS(K1004+1,I1004,DiasNOLaborables)&lt;=0,"",NETWORKDAYS(K1004+1,I1004,DiasNOLaborables))</f>
        <v/>
      </c>
      <c r="O1004" s="36"/>
      <c r="P1004" s="37"/>
      <c r="Q1004" s="38">
        <f>IFERROR(VLOOKUP(E1004,$Y$50:$Z$63,2),"")</f>
        <v>10</v>
      </c>
      <c r="R1004" s="37"/>
      <c r="S1004" s="39"/>
    </row>
    <row r="1005" spans="1:19" s="40" customFormat="1" x14ac:dyDescent="0.25">
      <c r="A1005" s="32">
        <f t="shared" si="15"/>
        <v>994</v>
      </c>
      <c r="B1005" s="54">
        <v>20180418161235</v>
      </c>
      <c r="C1005" s="50">
        <v>43208</v>
      </c>
      <c r="D1005" s="48" t="s">
        <v>124</v>
      </c>
      <c r="E1005" s="48" t="s">
        <v>85</v>
      </c>
      <c r="F1005" s="48" t="s">
        <v>109</v>
      </c>
      <c r="G1005" s="48" t="s">
        <v>126</v>
      </c>
      <c r="H1005" s="48" t="s">
        <v>44</v>
      </c>
      <c r="I1005" s="49">
        <v>43223</v>
      </c>
      <c r="J1005" s="48" t="s">
        <v>120</v>
      </c>
      <c r="K1005" s="22">
        <f>IFERROR(WORKDAY(C1005,Q1005,DiasNOLaborables),"")</f>
        <v>43223</v>
      </c>
      <c r="L1005" s="34" t="str">
        <f>+IF(C1005="","",IF(I1005="","",(IF(I1005&lt;=K1005,"A TIEMPO","FUERA DE TIEMPO"))))</f>
        <v>A TIEMPO</v>
      </c>
      <c r="M1005" s="34">
        <f>IF(I1005="","",NETWORKDAYS(Hoja1!C1005+1,Hoja1!I1005,DiasNOLaborables))</f>
        <v>10</v>
      </c>
      <c r="N1005" s="35" t="str">
        <f>IF(NETWORKDAYS(K1005+1,I1005,DiasNOLaborables)&lt;=0,"",NETWORKDAYS(K1005+1,I1005,DiasNOLaborables))</f>
        <v/>
      </c>
      <c r="O1005" s="36"/>
      <c r="P1005" s="37"/>
      <c r="Q1005" s="38">
        <f>IFERROR(VLOOKUP(E1005,$Y$50:$Z$63,2),"")</f>
        <v>10</v>
      </c>
      <c r="R1005" s="37"/>
      <c r="S1005" s="39"/>
    </row>
    <row r="1006" spans="1:19" s="40" customFormat="1" x14ac:dyDescent="0.25">
      <c r="A1006" s="32">
        <f t="shared" si="15"/>
        <v>995</v>
      </c>
      <c r="B1006" s="54">
        <v>20180418161116</v>
      </c>
      <c r="C1006" s="50">
        <v>43208</v>
      </c>
      <c r="D1006" s="48" t="s">
        <v>124</v>
      </c>
      <c r="E1006" s="48" t="s">
        <v>85</v>
      </c>
      <c r="F1006" s="48" t="s">
        <v>109</v>
      </c>
      <c r="G1006" s="48" t="s">
        <v>126</v>
      </c>
      <c r="H1006" s="48" t="s">
        <v>44</v>
      </c>
      <c r="I1006" s="49">
        <v>43223</v>
      </c>
      <c r="J1006" s="48" t="s">
        <v>120</v>
      </c>
      <c r="K1006" s="22">
        <f>IFERROR(WORKDAY(C1006,Q1006,DiasNOLaborables),"")</f>
        <v>43223</v>
      </c>
      <c r="L1006" s="34" t="str">
        <f>+IF(C1006="","",IF(I1006="","",(IF(I1006&lt;=K1006,"A TIEMPO","FUERA DE TIEMPO"))))</f>
        <v>A TIEMPO</v>
      </c>
      <c r="M1006" s="34">
        <f>IF(I1006="","",NETWORKDAYS(Hoja1!C1006+1,Hoja1!I1006,DiasNOLaborables))</f>
        <v>10</v>
      </c>
      <c r="N1006" s="35" t="str">
        <f>IF(NETWORKDAYS(K1006+1,I1006,DiasNOLaborables)&lt;=0,"",NETWORKDAYS(K1006+1,I1006,DiasNOLaborables))</f>
        <v/>
      </c>
      <c r="O1006" s="36"/>
      <c r="P1006" s="37"/>
      <c r="Q1006" s="38">
        <f>IFERROR(VLOOKUP(E1006,$Y$50:$Z$63,2),"")</f>
        <v>10</v>
      </c>
      <c r="R1006" s="37"/>
      <c r="S1006" s="39"/>
    </row>
    <row r="1007" spans="1:19" s="40" customFormat="1" x14ac:dyDescent="0.25">
      <c r="A1007" s="32">
        <f t="shared" si="15"/>
        <v>996</v>
      </c>
      <c r="B1007" s="54">
        <v>20180418160743</v>
      </c>
      <c r="C1007" s="50">
        <v>43208</v>
      </c>
      <c r="D1007" s="48" t="s">
        <v>124</v>
      </c>
      <c r="E1007" s="48" t="s">
        <v>85</v>
      </c>
      <c r="F1007" s="48" t="s">
        <v>109</v>
      </c>
      <c r="G1007" s="48" t="s">
        <v>126</v>
      </c>
      <c r="H1007" s="48" t="s">
        <v>44</v>
      </c>
      <c r="I1007" s="49">
        <v>43223</v>
      </c>
      <c r="J1007" s="48" t="s">
        <v>120</v>
      </c>
      <c r="K1007" s="22">
        <f>IFERROR(WORKDAY(C1007,Q1007,DiasNOLaborables),"")</f>
        <v>43223</v>
      </c>
      <c r="L1007" s="34" t="str">
        <f>+IF(C1007="","",IF(I1007="","",(IF(I1007&lt;=K1007,"A TIEMPO","FUERA DE TIEMPO"))))</f>
        <v>A TIEMPO</v>
      </c>
      <c r="M1007" s="34">
        <f>IF(I1007="","",NETWORKDAYS(Hoja1!C1007+1,Hoja1!I1007,DiasNOLaborables))</f>
        <v>10</v>
      </c>
      <c r="N1007" s="35" t="str">
        <f>IF(NETWORKDAYS(K1007+1,I1007,DiasNOLaborables)&lt;=0,"",NETWORKDAYS(K1007+1,I1007,DiasNOLaborables))</f>
        <v/>
      </c>
      <c r="O1007" s="36"/>
      <c r="P1007" s="37"/>
      <c r="Q1007" s="38">
        <f>IFERROR(VLOOKUP(E1007,$Y$50:$Z$63,2),"")</f>
        <v>10</v>
      </c>
      <c r="R1007" s="37"/>
      <c r="S1007" s="39"/>
    </row>
    <row r="1008" spans="1:19" s="40" customFormat="1" x14ac:dyDescent="0.25">
      <c r="A1008" s="32">
        <f t="shared" si="15"/>
        <v>997</v>
      </c>
      <c r="B1008" s="54">
        <v>20180418160719</v>
      </c>
      <c r="C1008" s="50">
        <v>43208</v>
      </c>
      <c r="D1008" s="48" t="s">
        <v>124</v>
      </c>
      <c r="E1008" s="48" t="s">
        <v>85</v>
      </c>
      <c r="F1008" s="48" t="s">
        <v>109</v>
      </c>
      <c r="G1008" s="48" t="s">
        <v>126</v>
      </c>
      <c r="H1008" s="48" t="s">
        <v>44</v>
      </c>
      <c r="I1008" s="49">
        <v>43223</v>
      </c>
      <c r="J1008" s="48" t="s">
        <v>120</v>
      </c>
      <c r="K1008" s="22">
        <f>IFERROR(WORKDAY(C1008,Q1008,DiasNOLaborables),"")</f>
        <v>43223</v>
      </c>
      <c r="L1008" s="34" t="str">
        <f>+IF(C1008="","",IF(I1008="","",(IF(I1008&lt;=K1008,"A TIEMPO","FUERA DE TIEMPO"))))</f>
        <v>A TIEMPO</v>
      </c>
      <c r="M1008" s="34">
        <f>IF(I1008="","",NETWORKDAYS(Hoja1!C1008+1,Hoja1!I1008,DiasNOLaborables))</f>
        <v>10</v>
      </c>
      <c r="N1008" s="35" t="str">
        <f>IF(NETWORKDAYS(K1008+1,I1008,DiasNOLaborables)&lt;=0,"",NETWORKDAYS(K1008+1,I1008,DiasNOLaborables))</f>
        <v/>
      </c>
      <c r="O1008" s="36"/>
      <c r="P1008" s="37"/>
      <c r="Q1008" s="38">
        <f>IFERROR(VLOOKUP(E1008,$Y$50:$Z$63,2),"")</f>
        <v>10</v>
      </c>
      <c r="R1008" s="37"/>
      <c r="S1008" s="39"/>
    </row>
    <row r="1009" spans="1:19" s="40" customFormat="1" x14ac:dyDescent="0.25">
      <c r="A1009" s="32">
        <f t="shared" si="15"/>
        <v>998</v>
      </c>
      <c r="B1009" s="54">
        <v>20180418160023</v>
      </c>
      <c r="C1009" s="50">
        <v>43208</v>
      </c>
      <c r="D1009" s="48" t="s">
        <v>124</v>
      </c>
      <c r="E1009" s="48" t="s">
        <v>85</v>
      </c>
      <c r="F1009" s="48" t="s">
        <v>109</v>
      </c>
      <c r="G1009" s="48" t="s">
        <v>126</v>
      </c>
      <c r="H1009" s="48" t="s">
        <v>44</v>
      </c>
      <c r="I1009" s="49">
        <v>43223</v>
      </c>
      <c r="J1009" s="48" t="s">
        <v>120</v>
      </c>
      <c r="K1009" s="22">
        <f>IFERROR(WORKDAY(C1009,Q1009,DiasNOLaborables),"")</f>
        <v>43223</v>
      </c>
      <c r="L1009" s="34" t="str">
        <f>+IF(C1009="","",IF(I1009="","",(IF(I1009&lt;=K1009,"A TIEMPO","FUERA DE TIEMPO"))))</f>
        <v>A TIEMPO</v>
      </c>
      <c r="M1009" s="34">
        <f>IF(I1009="","",NETWORKDAYS(Hoja1!C1009+1,Hoja1!I1009,DiasNOLaborables))</f>
        <v>10</v>
      </c>
      <c r="N1009" s="35" t="str">
        <f>IF(NETWORKDAYS(K1009+1,I1009,DiasNOLaborables)&lt;=0,"",NETWORKDAYS(K1009+1,I1009,DiasNOLaborables))</f>
        <v/>
      </c>
      <c r="O1009" s="36"/>
      <c r="P1009" s="37"/>
      <c r="Q1009" s="38">
        <f>IFERROR(VLOOKUP(E1009,$Y$50:$Z$63,2),"")</f>
        <v>10</v>
      </c>
      <c r="R1009" s="37"/>
      <c r="S1009" s="39"/>
    </row>
    <row r="1010" spans="1:19" s="40" customFormat="1" x14ac:dyDescent="0.25">
      <c r="A1010" s="32">
        <f t="shared" si="15"/>
        <v>999</v>
      </c>
      <c r="B1010" s="54">
        <v>20180418153254</v>
      </c>
      <c r="C1010" s="50">
        <v>43208</v>
      </c>
      <c r="D1010" s="48" t="s">
        <v>124</v>
      </c>
      <c r="E1010" s="48" t="s">
        <v>85</v>
      </c>
      <c r="F1010" s="48" t="s">
        <v>109</v>
      </c>
      <c r="G1010" s="48" t="s">
        <v>126</v>
      </c>
      <c r="H1010" s="48" t="s">
        <v>44</v>
      </c>
      <c r="I1010" s="49">
        <v>43223</v>
      </c>
      <c r="J1010" s="48" t="s">
        <v>120</v>
      </c>
      <c r="K1010" s="22">
        <f>IFERROR(WORKDAY(C1010,Q1010,DiasNOLaborables),"")</f>
        <v>43223</v>
      </c>
      <c r="L1010" s="34" t="str">
        <f>+IF(C1010="","",IF(I1010="","",(IF(I1010&lt;=K1010,"A TIEMPO","FUERA DE TIEMPO"))))</f>
        <v>A TIEMPO</v>
      </c>
      <c r="M1010" s="34">
        <f>IF(I1010="","",NETWORKDAYS(Hoja1!C1010+1,Hoja1!I1010,DiasNOLaborables))</f>
        <v>10</v>
      </c>
      <c r="N1010" s="35" t="str">
        <f>IF(NETWORKDAYS(K1010+1,I1010,DiasNOLaborables)&lt;=0,"",NETWORKDAYS(K1010+1,I1010,DiasNOLaborables))</f>
        <v/>
      </c>
      <c r="O1010" s="36"/>
      <c r="P1010" s="37"/>
      <c r="Q1010" s="38">
        <f>IFERROR(VLOOKUP(E1010,$Y$50:$Z$63,2),"")</f>
        <v>10</v>
      </c>
      <c r="R1010" s="37"/>
      <c r="S1010" s="39"/>
    </row>
    <row r="1011" spans="1:19" s="40" customFormat="1" x14ac:dyDescent="0.25">
      <c r="A1011" s="32">
        <f t="shared" si="15"/>
        <v>1000</v>
      </c>
      <c r="B1011" s="54">
        <v>20180418151952</v>
      </c>
      <c r="C1011" s="50">
        <v>43208</v>
      </c>
      <c r="D1011" s="48" t="s">
        <v>124</v>
      </c>
      <c r="E1011" s="48" t="s">
        <v>85</v>
      </c>
      <c r="F1011" s="48" t="s">
        <v>109</v>
      </c>
      <c r="G1011" s="48" t="s">
        <v>126</v>
      </c>
      <c r="H1011" s="48" t="s">
        <v>44</v>
      </c>
      <c r="I1011" s="49">
        <v>43223</v>
      </c>
      <c r="J1011" s="48" t="s">
        <v>120</v>
      </c>
      <c r="K1011" s="22">
        <f>IFERROR(WORKDAY(C1011,Q1011,DiasNOLaborables),"")</f>
        <v>43223</v>
      </c>
      <c r="L1011" s="34" t="str">
        <f>+IF(C1011="","",IF(I1011="","",(IF(I1011&lt;=K1011,"A TIEMPO","FUERA DE TIEMPO"))))</f>
        <v>A TIEMPO</v>
      </c>
      <c r="M1011" s="34">
        <f>IF(I1011="","",NETWORKDAYS(Hoja1!C1011+1,Hoja1!I1011,DiasNOLaborables))</f>
        <v>10</v>
      </c>
      <c r="N1011" s="35" t="str">
        <f>IF(NETWORKDAYS(K1011+1,I1011,DiasNOLaborables)&lt;=0,"",NETWORKDAYS(K1011+1,I1011,DiasNOLaborables))</f>
        <v/>
      </c>
      <c r="O1011" s="36"/>
      <c r="P1011" s="37"/>
      <c r="Q1011" s="38">
        <f>IFERROR(VLOOKUP(E1011,$Y$50:$Z$63,2),"")</f>
        <v>10</v>
      </c>
      <c r="R1011" s="37"/>
      <c r="S1011" s="39"/>
    </row>
    <row r="1012" spans="1:19" s="40" customFormat="1" x14ac:dyDescent="0.25">
      <c r="A1012" s="32">
        <f t="shared" si="15"/>
        <v>1001</v>
      </c>
      <c r="B1012" s="54">
        <v>20180418151445</v>
      </c>
      <c r="C1012" s="50">
        <v>43208</v>
      </c>
      <c r="D1012" s="48" t="s">
        <v>124</v>
      </c>
      <c r="E1012" s="48" t="s">
        <v>85</v>
      </c>
      <c r="F1012" s="48" t="s">
        <v>109</v>
      </c>
      <c r="G1012" s="48" t="s">
        <v>126</v>
      </c>
      <c r="H1012" s="48" t="s">
        <v>44</v>
      </c>
      <c r="I1012" s="49">
        <v>43223</v>
      </c>
      <c r="J1012" s="48" t="s">
        <v>120</v>
      </c>
      <c r="K1012" s="22">
        <f>IFERROR(WORKDAY(C1012,Q1012,DiasNOLaborables),"")</f>
        <v>43223</v>
      </c>
      <c r="L1012" s="34" t="str">
        <f>+IF(C1012="","",IF(I1012="","",(IF(I1012&lt;=K1012,"A TIEMPO","FUERA DE TIEMPO"))))</f>
        <v>A TIEMPO</v>
      </c>
      <c r="M1012" s="34">
        <f>IF(I1012="","",NETWORKDAYS(Hoja1!C1012+1,Hoja1!I1012,DiasNOLaborables))</f>
        <v>10</v>
      </c>
      <c r="N1012" s="35" t="str">
        <f>IF(NETWORKDAYS(K1012+1,I1012,DiasNOLaborables)&lt;=0,"",NETWORKDAYS(K1012+1,I1012,DiasNOLaborables))</f>
        <v/>
      </c>
      <c r="O1012" s="36"/>
      <c r="P1012" s="37"/>
      <c r="Q1012" s="38">
        <f>IFERROR(VLOOKUP(E1012,$Y$50:$Z$63,2),"")</f>
        <v>10</v>
      </c>
      <c r="R1012" s="37"/>
      <c r="S1012" s="39"/>
    </row>
    <row r="1013" spans="1:19" s="40" customFormat="1" x14ac:dyDescent="0.25">
      <c r="A1013" s="32">
        <f t="shared" si="15"/>
        <v>1002</v>
      </c>
      <c r="B1013" s="54">
        <v>20180418151407</v>
      </c>
      <c r="C1013" s="50">
        <v>43208</v>
      </c>
      <c r="D1013" s="48" t="s">
        <v>124</v>
      </c>
      <c r="E1013" s="48" t="s">
        <v>85</v>
      </c>
      <c r="F1013" s="48" t="s">
        <v>109</v>
      </c>
      <c r="G1013" s="48" t="s">
        <v>126</v>
      </c>
      <c r="H1013" s="48" t="s">
        <v>44</v>
      </c>
      <c r="I1013" s="49">
        <v>43223</v>
      </c>
      <c r="J1013" s="48" t="s">
        <v>120</v>
      </c>
      <c r="K1013" s="22">
        <f>IFERROR(WORKDAY(C1013,Q1013,DiasNOLaborables),"")</f>
        <v>43223</v>
      </c>
      <c r="L1013" s="34" t="str">
        <f>+IF(C1013="","",IF(I1013="","",(IF(I1013&lt;=K1013,"A TIEMPO","FUERA DE TIEMPO"))))</f>
        <v>A TIEMPO</v>
      </c>
      <c r="M1013" s="34">
        <f>IF(I1013="","",NETWORKDAYS(Hoja1!C1013+1,Hoja1!I1013,DiasNOLaborables))</f>
        <v>10</v>
      </c>
      <c r="N1013" s="35" t="str">
        <f>IF(NETWORKDAYS(K1013+1,I1013,DiasNOLaborables)&lt;=0,"",NETWORKDAYS(K1013+1,I1013,DiasNOLaborables))</f>
        <v/>
      </c>
      <c r="O1013" s="36"/>
      <c r="P1013" s="37"/>
      <c r="Q1013" s="38">
        <f>IFERROR(VLOOKUP(E1013,$Y$50:$Z$63,2),"")</f>
        <v>10</v>
      </c>
      <c r="R1013" s="37"/>
      <c r="S1013" s="39"/>
    </row>
    <row r="1014" spans="1:19" s="40" customFormat="1" x14ac:dyDescent="0.25">
      <c r="A1014" s="32">
        <f t="shared" si="15"/>
        <v>1003</v>
      </c>
      <c r="B1014" s="54">
        <v>20180418151306</v>
      </c>
      <c r="C1014" s="50">
        <v>43208</v>
      </c>
      <c r="D1014" s="48" t="s">
        <v>124</v>
      </c>
      <c r="E1014" s="48" t="s">
        <v>85</v>
      </c>
      <c r="F1014" s="48" t="s">
        <v>109</v>
      </c>
      <c r="G1014" s="48" t="s">
        <v>126</v>
      </c>
      <c r="H1014" s="48" t="s">
        <v>44</v>
      </c>
      <c r="I1014" s="49">
        <v>43223</v>
      </c>
      <c r="J1014" s="48" t="s">
        <v>120</v>
      </c>
      <c r="K1014" s="22">
        <f>IFERROR(WORKDAY(C1014,Q1014,DiasNOLaborables),"")</f>
        <v>43223</v>
      </c>
      <c r="L1014" s="34" t="str">
        <f>+IF(C1014="","",IF(I1014="","",(IF(I1014&lt;=K1014,"A TIEMPO","FUERA DE TIEMPO"))))</f>
        <v>A TIEMPO</v>
      </c>
      <c r="M1014" s="34">
        <f>IF(I1014="","",NETWORKDAYS(Hoja1!C1014+1,Hoja1!I1014,DiasNOLaborables))</f>
        <v>10</v>
      </c>
      <c r="N1014" s="35" t="str">
        <f>IF(NETWORKDAYS(K1014+1,I1014,DiasNOLaborables)&lt;=0,"",NETWORKDAYS(K1014+1,I1014,DiasNOLaborables))</f>
        <v/>
      </c>
      <c r="O1014" s="36"/>
      <c r="P1014" s="37"/>
      <c r="Q1014" s="38">
        <f>IFERROR(VLOOKUP(E1014,$Y$50:$Z$63,2),"")</f>
        <v>10</v>
      </c>
      <c r="R1014" s="37"/>
      <c r="S1014" s="39"/>
    </row>
    <row r="1015" spans="1:19" s="40" customFormat="1" x14ac:dyDescent="0.25">
      <c r="A1015" s="32">
        <f t="shared" si="15"/>
        <v>1004</v>
      </c>
      <c r="B1015" s="54">
        <v>20180418150451</v>
      </c>
      <c r="C1015" s="50">
        <v>43208</v>
      </c>
      <c r="D1015" s="48" t="s">
        <v>124</v>
      </c>
      <c r="E1015" s="48" t="s">
        <v>85</v>
      </c>
      <c r="F1015" s="48" t="s">
        <v>109</v>
      </c>
      <c r="G1015" s="48" t="s">
        <v>126</v>
      </c>
      <c r="H1015" s="48" t="s">
        <v>44</v>
      </c>
      <c r="I1015" s="49">
        <v>43223</v>
      </c>
      <c r="J1015" s="48" t="s">
        <v>120</v>
      </c>
      <c r="K1015" s="22">
        <f>IFERROR(WORKDAY(C1015,Q1015,DiasNOLaborables),"")</f>
        <v>43223</v>
      </c>
      <c r="L1015" s="34" t="str">
        <f>+IF(C1015="","",IF(I1015="","",(IF(I1015&lt;=K1015,"A TIEMPO","FUERA DE TIEMPO"))))</f>
        <v>A TIEMPO</v>
      </c>
      <c r="M1015" s="34">
        <f>IF(I1015="","",NETWORKDAYS(Hoja1!C1015+1,Hoja1!I1015,DiasNOLaborables))</f>
        <v>10</v>
      </c>
      <c r="N1015" s="35" t="str">
        <f>IF(NETWORKDAYS(K1015+1,I1015,DiasNOLaborables)&lt;=0,"",NETWORKDAYS(K1015+1,I1015,DiasNOLaborables))</f>
        <v/>
      </c>
      <c r="O1015" s="36"/>
      <c r="P1015" s="37"/>
      <c r="Q1015" s="38">
        <f>IFERROR(VLOOKUP(E1015,$Y$50:$Z$63,2),"")</f>
        <v>10</v>
      </c>
      <c r="R1015" s="37"/>
      <c r="S1015" s="39"/>
    </row>
    <row r="1016" spans="1:19" s="40" customFormat="1" x14ac:dyDescent="0.25">
      <c r="A1016" s="32">
        <f t="shared" si="15"/>
        <v>1005</v>
      </c>
      <c r="B1016" s="54">
        <v>20180418150337</v>
      </c>
      <c r="C1016" s="50">
        <v>43208</v>
      </c>
      <c r="D1016" s="48" t="s">
        <v>124</v>
      </c>
      <c r="E1016" s="48" t="s">
        <v>85</v>
      </c>
      <c r="F1016" s="48" t="s">
        <v>109</v>
      </c>
      <c r="G1016" s="48" t="s">
        <v>126</v>
      </c>
      <c r="H1016" s="48" t="s">
        <v>44</v>
      </c>
      <c r="I1016" s="49">
        <v>43223</v>
      </c>
      <c r="J1016" s="48" t="s">
        <v>120</v>
      </c>
      <c r="K1016" s="22">
        <f>IFERROR(WORKDAY(C1016,Q1016,DiasNOLaborables),"")</f>
        <v>43223</v>
      </c>
      <c r="L1016" s="34" t="str">
        <f>+IF(C1016="","",IF(I1016="","",(IF(I1016&lt;=K1016,"A TIEMPO","FUERA DE TIEMPO"))))</f>
        <v>A TIEMPO</v>
      </c>
      <c r="M1016" s="34">
        <f>IF(I1016="","",NETWORKDAYS(Hoja1!C1016+1,Hoja1!I1016,DiasNOLaborables))</f>
        <v>10</v>
      </c>
      <c r="N1016" s="35" t="str">
        <f>IF(NETWORKDAYS(K1016+1,I1016,DiasNOLaborables)&lt;=0,"",NETWORKDAYS(K1016+1,I1016,DiasNOLaborables))</f>
        <v/>
      </c>
      <c r="O1016" s="36"/>
      <c r="P1016" s="37"/>
      <c r="Q1016" s="38">
        <f>IFERROR(VLOOKUP(E1016,$Y$50:$Z$63,2),"")</f>
        <v>10</v>
      </c>
      <c r="R1016" s="37"/>
      <c r="S1016" s="39"/>
    </row>
    <row r="1017" spans="1:19" s="40" customFormat="1" x14ac:dyDescent="0.25">
      <c r="A1017" s="32">
        <f t="shared" si="15"/>
        <v>1006</v>
      </c>
      <c r="B1017" s="54">
        <v>20180418150305</v>
      </c>
      <c r="C1017" s="50">
        <v>43208</v>
      </c>
      <c r="D1017" s="48" t="s">
        <v>124</v>
      </c>
      <c r="E1017" s="48" t="s">
        <v>85</v>
      </c>
      <c r="F1017" s="48" t="s">
        <v>109</v>
      </c>
      <c r="G1017" s="48" t="s">
        <v>126</v>
      </c>
      <c r="H1017" s="48" t="s">
        <v>44</v>
      </c>
      <c r="I1017" s="49">
        <v>43223</v>
      </c>
      <c r="J1017" s="48" t="s">
        <v>120</v>
      </c>
      <c r="K1017" s="22">
        <f>IFERROR(WORKDAY(C1017,Q1017,DiasNOLaborables),"")</f>
        <v>43223</v>
      </c>
      <c r="L1017" s="34" t="str">
        <f>+IF(C1017="","",IF(I1017="","",(IF(I1017&lt;=K1017,"A TIEMPO","FUERA DE TIEMPO"))))</f>
        <v>A TIEMPO</v>
      </c>
      <c r="M1017" s="34">
        <f>IF(I1017="","",NETWORKDAYS(Hoja1!C1017+1,Hoja1!I1017,DiasNOLaborables))</f>
        <v>10</v>
      </c>
      <c r="N1017" s="35" t="str">
        <f>IF(NETWORKDAYS(K1017+1,I1017,DiasNOLaborables)&lt;=0,"",NETWORKDAYS(K1017+1,I1017,DiasNOLaborables))</f>
        <v/>
      </c>
      <c r="O1017" s="36"/>
      <c r="P1017" s="37"/>
      <c r="Q1017" s="38">
        <f>IFERROR(VLOOKUP(E1017,$Y$50:$Z$63,2),"")</f>
        <v>10</v>
      </c>
      <c r="R1017" s="37"/>
      <c r="S1017" s="39"/>
    </row>
    <row r="1018" spans="1:19" s="40" customFormat="1" x14ac:dyDescent="0.25">
      <c r="A1018" s="32">
        <f t="shared" si="15"/>
        <v>1007</v>
      </c>
      <c r="B1018" s="54">
        <v>20180418145300</v>
      </c>
      <c r="C1018" s="50">
        <v>43208</v>
      </c>
      <c r="D1018" s="48" t="s">
        <v>124</v>
      </c>
      <c r="E1018" s="48" t="s">
        <v>85</v>
      </c>
      <c r="F1018" s="48" t="s">
        <v>109</v>
      </c>
      <c r="G1018" s="48" t="s">
        <v>126</v>
      </c>
      <c r="H1018" s="48" t="s">
        <v>44</v>
      </c>
      <c r="I1018" s="49">
        <v>43223</v>
      </c>
      <c r="J1018" s="48" t="s">
        <v>120</v>
      </c>
      <c r="K1018" s="22">
        <f>IFERROR(WORKDAY(C1018,Q1018,DiasNOLaborables),"")</f>
        <v>43223</v>
      </c>
      <c r="L1018" s="34" t="str">
        <f>+IF(C1018="","",IF(I1018="","",(IF(I1018&lt;=K1018,"A TIEMPO","FUERA DE TIEMPO"))))</f>
        <v>A TIEMPO</v>
      </c>
      <c r="M1018" s="34">
        <f>IF(I1018="","",NETWORKDAYS(Hoja1!C1018+1,Hoja1!I1018,DiasNOLaborables))</f>
        <v>10</v>
      </c>
      <c r="N1018" s="35" t="str">
        <f>IF(NETWORKDAYS(K1018+1,I1018,DiasNOLaborables)&lt;=0,"",NETWORKDAYS(K1018+1,I1018,DiasNOLaborables))</f>
        <v/>
      </c>
      <c r="O1018" s="36"/>
      <c r="P1018" s="37"/>
      <c r="Q1018" s="38">
        <f>IFERROR(VLOOKUP(E1018,$Y$50:$Z$63,2),"")</f>
        <v>10</v>
      </c>
      <c r="R1018" s="37"/>
      <c r="S1018" s="39"/>
    </row>
    <row r="1019" spans="1:19" s="40" customFormat="1" x14ac:dyDescent="0.25">
      <c r="A1019" s="32">
        <f t="shared" si="15"/>
        <v>1008</v>
      </c>
      <c r="B1019" s="54">
        <v>20180418143909</v>
      </c>
      <c r="C1019" s="50">
        <v>43208</v>
      </c>
      <c r="D1019" s="48" t="s">
        <v>124</v>
      </c>
      <c r="E1019" s="48" t="s">
        <v>85</v>
      </c>
      <c r="F1019" s="48" t="s">
        <v>109</v>
      </c>
      <c r="G1019" s="48" t="s">
        <v>126</v>
      </c>
      <c r="H1019" s="48" t="s">
        <v>44</v>
      </c>
      <c r="I1019" s="49">
        <v>43223</v>
      </c>
      <c r="J1019" s="48" t="s">
        <v>120</v>
      </c>
      <c r="K1019" s="22">
        <f>IFERROR(WORKDAY(C1019,Q1019,DiasNOLaborables),"")</f>
        <v>43223</v>
      </c>
      <c r="L1019" s="34" t="str">
        <f>+IF(C1019="","",IF(I1019="","",(IF(I1019&lt;=K1019,"A TIEMPO","FUERA DE TIEMPO"))))</f>
        <v>A TIEMPO</v>
      </c>
      <c r="M1019" s="34">
        <f>IF(I1019="","",NETWORKDAYS(Hoja1!C1019+1,Hoja1!I1019,DiasNOLaborables))</f>
        <v>10</v>
      </c>
      <c r="N1019" s="35" t="str">
        <f>IF(NETWORKDAYS(K1019+1,I1019,DiasNOLaborables)&lt;=0,"",NETWORKDAYS(K1019+1,I1019,DiasNOLaborables))</f>
        <v/>
      </c>
      <c r="O1019" s="36"/>
      <c r="P1019" s="37"/>
      <c r="Q1019" s="38">
        <f>IFERROR(VLOOKUP(E1019,$Y$50:$Z$63,2),"")</f>
        <v>10</v>
      </c>
      <c r="R1019" s="37"/>
      <c r="S1019" s="39"/>
    </row>
    <row r="1020" spans="1:19" s="40" customFormat="1" x14ac:dyDescent="0.25">
      <c r="A1020" s="32">
        <f t="shared" si="15"/>
        <v>1009</v>
      </c>
      <c r="B1020" s="54">
        <v>20180418134606</v>
      </c>
      <c r="C1020" s="50">
        <v>43208</v>
      </c>
      <c r="D1020" s="48" t="s">
        <v>124</v>
      </c>
      <c r="E1020" s="48" t="s">
        <v>85</v>
      </c>
      <c r="F1020" s="48" t="s">
        <v>109</v>
      </c>
      <c r="G1020" s="48" t="s">
        <v>126</v>
      </c>
      <c r="H1020" s="48" t="s">
        <v>44</v>
      </c>
      <c r="I1020" s="49">
        <v>43223</v>
      </c>
      <c r="J1020" s="48" t="s">
        <v>120</v>
      </c>
      <c r="K1020" s="22">
        <f>IFERROR(WORKDAY(C1020,Q1020,DiasNOLaborables),"")</f>
        <v>43223</v>
      </c>
      <c r="L1020" s="34" t="str">
        <f>+IF(C1020="","",IF(I1020="","",(IF(I1020&lt;=K1020,"A TIEMPO","FUERA DE TIEMPO"))))</f>
        <v>A TIEMPO</v>
      </c>
      <c r="M1020" s="34">
        <f>IF(I1020="","",NETWORKDAYS(Hoja1!C1020+1,Hoja1!I1020,DiasNOLaborables))</f>
        <v>10</v>
      </c>
      <c r="N1020" s="35" t="str">
        <f>IF(NETWORKDAYS(K1020+1,I1020,DiasNOLaborables)&lt;=0,"",NETWORKDAYS(K1020+1,I1020,DiasNOLaborables))</f>
        <v/>
      </c>
      <c r="O1020" s="36"/>
      <c r="P1020" s="37"/>
      <c r="Q1020" s="38">
        <f>IFERROR(VLOOKUP(E1020,$Y$50:$Z$63,2),"")</f>
        <v>10</v>
      </c>
      <c r="R1020" s="37"/>
      <c r="S1020" s="39"/>
    </row>
    <row r="1021" spans="1:19" s="40" customFormat="1" x14ac:dyDescent="0.25">
      <c r="A1021" s="32">
        <f t="shared" si="15"/>
        <v>1010</v>
      </c>
      <c r="B1021" s="54">
        <v>20180418134014</v>
      </c>
      <c r="C1021" s="50">
        <v>43208</v>
      </c>
      <c r="D1021" s="48" t="s">
        <v>124</v>
      </c>
      <c r="E1021" s="48" t="s">
        <v>85</v>
      </c>
      <c r="F1021" s="48" t="s">
        <v>109</v>
      </c>
      <c r="G1021" s="48" t="s">
        <v>126</v>
      </c>
      <c r="H1021" s="48" t="s">
        <v>44</v>
      </c>
      <c r="I1021" s="49">
        <v>43223</v>
      </c>
      <c r="J1021" s="48" t="s">
        <v>120</v>
      </c>
      <c r="K1021" s="22">
        <f>IFERROR(WORKDAY(C1021,Q1021,DiasNOLaborables),"")</f>
        <v>43223</v>
      </c>
      <c r="L1021" s="34" t="str">
        <f>+IF(C1021="","",IF(I1021="","",(IF(I1021&lt;=K1021,"A TIEMPO","FUERA DE TIEMPO"))))</f>
        <v>A TIEMPO</v>
      </c>
      <c r="M1021" s="34">
        <f>IF(I1021="","",NETWORKDAYS(Hoja1!C1021+1,Hoja1!I1021,DiasNOLaborables))</f>
        <v>10</v>
      </c>
      <c r="N1021" s="35" t="str">
        <f>IF(NETWORKDAYS(K1021+1,I1021,DiasNOLaborables)&lt;=0,"",NETWORKDAYS(K1021+1,I1021,DiasNOLaborables))</f>
        <v/>
      </c>
      <c r="O1021" s="36"/>
      <c r="P1021" s="37"/>
      <c r="Q1021" s="38">
        <f>IFERROR(VLOOKUP(E1021,$Y$50:$Z$63,2),"")</f>
        <v>10</v>
      </c>
      <c r="R1021" s="37"/>
      <c r="S1021" s="39"/>
    </row>
    <row r="1022" spans="1:19" s="40" customFormat="1" x14ac:dyDescent="0.25">
      <c r="A1022" s="32">
        <f t="shared" si="15"/>
        <v>1011</v>
      </c>
      <c r="B1022" s="54">
        <v>20180418132620</v>
      </c>
      <c r="C1022" s="50">
        <v>43208</v>
      </c>
      <c r="D1022" s="48" t="s">
        <v>124</v>
      </c>
      <c r="E1022" s="48" t="s">
        <v>85</v>
      </c>
      <c r="F1022" s="48" t="s">
        <v>109</v>
      </c>
      <c r="G1022" s="48" t="s">
        <v>126</v>
      </c>
      <c r="H1022" s="48" t="s">
        <v>44</v>
      </c>
      <c r="I1022" s="49">
        <v>43223</v>
      </c>
      <c r="J1022" s="48" t="s">
        <v>120</v>
      </c>
      <c r="K1022" s="22">
        <f>IFERROR(WORKDAY(C1022,Q1022,DiasNOLaborables),"")</f>
        <v>43223</v>
      </c>
      <c r="L1022" s="34" t="str">
        <f>+IF(C1022="","",IF(I1022="","",(IF(I1022&lt;=K1022,"A TIEMPO","FUERA DE TIEMPO"))))</f>
        <v>A TIEMPO</v>
      </c>
      <c r="M1022" s="34">
        <f>IF(I1022="","",NETWORKDAYS(Hoja1!C1022+1,Hoja1!I1022,DiasNOLaborables))</f>
        <v>10</v>
      </c>
      <c r="N1022" s="35" t="str">
        <f>IF(NETWORKDAYS(K1022+1,I1022,DiasNOLaborables)&lt;=0,"",NETWORKDAYS(K1022+1,I1022,DiasNOLaborables))</f>
        <v/>
      </c>
      <c r="O1022" s="36"/>
      <c r="P1022" s="37"/>
      <c r="Q1022" s="38">
        <f>IFERROR(VLOOKUP(E1022,$Y$50:$Z$63,2),"")</f>
        <v>10</v>
      </c>
      <c r="R1022" s="37"/>
      <c r="S1022" s="39"/>
    </row>
    <row r="1023" spans="1:19" s="40" customFormat="1" x14ac:dyDescent="0.25">
      <c r="A1023" s="32">
        <f t="shared" si="15"/>
        <v>1012</v>
      </c>
      <c r="B1023" s="54">
        <v>20180418130744</v>
      </c>
      <c r="C1023" s="50">
        <v>43208</v>
      </c>
      <c r="D1023" s="48" t="s">
        <v>124</v>
      </c>
      <c r="E1023" s="48" t="s">
        <v>85</v>
      </c>
      <c r="F1023" s="48" t="s">
        <v>109</v>
      </c>
      <c r="G1023" s="48" t="s">
        <v>126</v>
      </c>
      <c r="H1023" s="48" t="s">
        <v>44</v>
      </c>
      <c r="I1023" s="49">
        <v>43223</v>
      </c>
      <c r="J1023" s="48" t="s">
        <v>120</v>
      </c>
      <c r="K1023" s="22">
        <f>IFERROR(WORKDAY(C1023,Q1023,DiasNOLaborables),"")</f>
        <v>43223</v>
      </c>
      <c r="L1023" s="34" t="str">
        <f>+IF(C1023="","",IF(I1023="","",(IF(I1023&lt;=K1023,"A TIEMPO","FUERA DE TIEMPO"))))</f>
        <v>A TIEMPO</v>
      </c>
      <c r="M1023" s="34">
        <f>IF(I1023="","",NETWORKDAYS(Hoja1!C1023+1,Hoja1!I1023,DiasNOLaborables))</f>
        <v>10</v>
      </c>
      <c r="N1023" s="35" t="str">
        <f>IF(NETWORKDAYS(K1023+1,I1023,DiasNOLaborables)&lt;=0,"",NETWORKDAYS(K1023+1,I1023,DiasNOLaborables))</f>
        <v/>
      </c>
      <c r="O1023" s="36"/>
      <c r="P1023" s="37"/>
      <c r="Q1023" s="38">
        <f>IFERROR(VLOOKUP(E1023,$Y$50:$Z$63,2),"")</f>
        <v>10</v>
      </c>
      <c r="R1023" s="37"/>
      <c r="S1023" s="39"/>
    </row>
    <row r="1024" spans="1:19" s="40" customFormat="1" x14ac:dyDescent="0.25">
      <c r="A1024" s="32">
        <f t="shared" si="15"/>
        <v>1013</v>
      </c>
      <c r="B1024" s="54">
        <v>20180419171233</v>
      </c>
      <c r="C1024" s="50">
        <v>43209</v>
      </c>
      <c r="D1024" s="48" t="s">
        <v>124</v>
      </c>
      <c r="E1024" s="48" t="s">
        <v>85</v>
      </c>
      <c r="F1024" s="48" t="s">
        <v>109</v>
      </c>
      <c r="G1024" s="48" t="s">
        <v>126</v>
      </c>
      <c r="H1024" s="48" t="s">
        <v>44</v>
      </c>
      <c r="I1024" s="49">
        <v>43223</v>
      </c>
      <c r="J1024" s="48" t="s">
        <v>120</v>
      </c>
      <c r="K1024" s="22">
        <f>IFERROR(WORKDAY(C1024,Q1024,DiasNOLaborables),"")</f>
        <v>43224</v>
      </c>
      <c r="L1024" s="34" t="str">
        <f>+IF(C1024="","",IF(I1024="","",(IF(I1024&lt;=K1024,"A TIEMPO","FUERA DE TIEMPO"))))</f>
        <v>A TIEMPO</v>
      </c>
      <c r="M1024" s="34">
        <f>IF(I1024="","",NETWORKDAYS(Hoja1!C1024+1,Hoja1!I1024,DiasNOLaborables))</f>
        <v>9</v>
      </c>
      <c r="N1024" s="35" t="str">
        <f>IF(NETWORKDAYS(K1024+1,I1024,DiasNOLaborables)&lt;=0,"",NETWORKDAYS(K1024+1,I1024,DiasNOLaborables))</f>
        <v/>
      </c>
      <c r="O1024" s="36"/>
      <c r="P1024" s="37"/>
      <c r="Q1024" s="38">
        <f>IFERROR(VLOOKUP(E1024,$Y$50:$Z$63,2),"")</f>
        <v>10</v>
      </c>
      <c r="R1024" s="37"/>
      <c r="S1024" s="39"/>
    </row>
    <row r="1025" spans="1:19" s="40" customFormat="1" x14ac:dyDescent="0.25">
      <c r="A1025" s="32">
        <f t="shared" si="15"/>
        <v>1014</v>
      </c>
      <c r="B1025" s="54">
        <v>20180419171213</v>
      </c>
      <c r="C1025" s="50">
        <v>43209</v>
      </c>
      <c r="D1025" s="48" t="s">
        <v>124</v>
      </c>
      <c r="E1025" s="48" t="s">
        <v>85</v>
      </c>
      <c r="F1025" s="48" t="s">
        <v>109</v>
      </c>
      <c r="G1025" s="48" t="s">
        <v>126</v>
      </c>
      <c r="H1025" s="48" t="s">
        <v>44</v>
      </c>
      <c r="I1025" s="49">
        <v>43223</v>
      </c>
      <c r="J1025" s="48" t="s">
        <v>120</v>
      </c>
      <c r="K1025" s="22">
        <f>IFERROR(WORKDAY(C1025,Q1025,DiasNOLaborables),"")</f>
        <v>43224</v>
      </c>
      <c r="L1025" s="34" t="str">
        <f>+IF(C1025="","",IF(I1025="","",(IF(I1025&lt;=K1025,"A TIEMPO","FUERA DE TIEMPO"))))</f>
        <v>A TIEMPO</v>
      </c>
      <c r="M1025" s="34">
        <f>IF(I1025="","",NETWORKDAYS(Hoja1!C1025+1,Hoja1!I1025,DiasNOLaborables))</f>
        <v>9</v>
      </c>
      <c r="N1025" s="35" t="str">
        <f>IF(NETWORKDAYS(K1025+1,I1025,DiasNOLaborables)&lt;=0,"",NETWORKDAYS(K1025+1,I1025,DiasNOLaborables))</f>
        <v/>
      </c>
      <c r="O1025" s="36"/>
      <c r="P1025" s="37"/>
      <c r="Q1025" s="38">
        <f>IFERROR(VLOOKUP(E1025,$Y$50:$Z$63,2),"")</f>
        <v>10</v>
      </c>
      <c r="R1025" s="37"/>
      <c r="S1025" s="39"/>
    </row>
    <row r="1026" spans="1:19" s="40" customFormat="1" x14ac:dyDescent="0.25">
      <c r="A1026" s="32">
        <f t="shared" si="15"/>
        <v>1015</v>
      </c>
      <c r="B1026" s="54">
        <v>20180419170904</v>
      </c>
      <c r="C1026" s="50">
        <v>43209</v>
      </c>
      <c r="D1026" s="48" t="s">
        <v>124</v>
      </c>
      <c r="E1026" s="48" t="s">
        <v>85</v>
      </c>
      <c r="F1026" s="48" t="s">
        <v>109</v>
      </c>
      <c r="G1026" s="48" t="s">
        <v>126</v>
      </c>
      <c r="H1026" s="48" t="s">
        <v>44</v>
      </c>
      <c r="I1026" s="49">
        <v>43223</v>
      </c>
      <c r="J1026" s="48" t="s">
        <v>120</v>
      </c>
      <c r="K1026" s="22">
        <f>IFERROR(WORKDAY(C1026,Q1026,DiasNOLaborables),"")</f>
        <v>43224</v>
      </c>
      <c r="L1026" s="34" t="str">
        <f>+IF(C1026="","",IF(I1026="","",(IF(I1026&lt;=K1026,"A TIEMPO","FUERA DE TIEMPO"))))</f>
        <v>A TIEMPO</v>
      </c>
      <c r="M1026" s="34">
        <f>IF(I1026="","",NETWORKDAYS(Hoja1!C1026+1,Hoja1!I1026,DiasNOLaborables))</f>
        <v>9</v>
      </c>
      <c r="N1026" s="35" t="str">
        <f>IF(NETWORKDAYS(K1026+1,I1026,DiasNOLaborables)&lt;=0,"",NETWORKDAYS(K1026+1,I1026,DiasNOLaborables))</f>
        <v/>
      </c>
      <c r="O1026" s="36"/>
      <c r="P1026" s="37"/>
      <c r="Q1026" s="38">
        <f>IFERROR(VLOOKUP(E1026,$Y$50:$Z$63,2),"")</f>
        <v>10</v>
      </c>
      <c r="R1026" s="37"/>
      <c r="S1026" s="39"/>
    </row>
    <row r="1027" spans="1:19" s="40" customFormat="1" x14ac:dyDescent="0.25">
      <c r="A1027" s="32">
        <f t="shared" si="15"/>
        <v>1016</v>
      </c>
      <c r="B1027" s="54">
        <v>20180419170900</v>
      </c>
      <c r="C1027" s="50">
        <v>43209</v>
      </c>
      <c r="D1027" s="48" t="s">
        <v>124</v>
      </c>
      <c r="E1027" s="48" t="s">
        <v>85</v>
      </c>
      <c r="F1027" s="48" t="s">
        <v>109</v>
      </c>
      <c r="G1027" s="48" t="s">
        <v>126</v>
      </c>
      <c r="H1027" s="48" t="s">
        <v>44</v>
      </c>
      <c r="I1027" s="49">
        <v>43223</v>
      </c>
      <c r="J1027" s="48" t="s">
        <v>120</v>
      </c>
      <c r="K1027" s="22">
        <f>IFERROR(WORKDAY(C1027,Q1027,DiasNOLaborables),"")</f>
        <v>43224</v>
      </c>
      <c r="L1027" s="34" t="str">
        <f>+IF(C1027="","",IF(I1027="","",(IF(I1027&lt;=K1027,"A TIEMPO","FUERA DE TIEMPO"))))</f>
        <v>A TIEMPO</v>
      </c>
      <c r="M1027" s="34">
        <f>IF(I1027="","",NETWORKDAYS(Hoja1!C1027+1,Hoja1!I1027,DiasNOLaborables))</f>
        <v>9</v>
      </c>
      <c r="N1027" s="35" t="str">
        <f>IF(NETWORKDAYS(K1027+1,I1027,DiasNOLaborables)&lt;=0,"",NETWORKDAYS(K1027+1,I1027,DiasNOLaborables))</f>
        <v/>
      </c>
      <c r="O1027" s="36"/>
      <c r="P1027" s="37"/>
      <c r="Q1027" s="38">
        <f>IFERROR(VLOOKUP(E1027,$Y$50:$Z$63,2),"")</f>
        <v>10</v>
      </c>
      <c r="R1027" s="37"/>
      <c r="S1027" s="39"/>
    </row>
    <row r="1028" spans="1:19" s="40" customFormat="1" x14ac:dyDescent="0.25">
      <c r="A1028" s="32">
        <f t="shared" si="15"/>
        <v>1017</v>
      </c>
      <c r="B1028" s="54">
        <v>20180419170836</v>
      </c>
      <c r="C1028" s="50">
        <v>43209</v>
      </c>
      <c r="D1028" s="48" t="s">
        <v>124</v>
      </c>
      <c r="E1028" s="48" t="s">
        <v>85</v>
      </c>
      <c r="F1028" s="48" t="s">
        <v>109</v>
      </c>
      <c r="G1028" s="48" t="s">
        <v>126</v>
      </c>
      <c r="H1028" s="48" t="s">
        <v>44</v>
      </c>
      <c r="I1028" s="49">
        <v>43223</v>
      </c>
      <c r="J1028" s="48" t="s">
        <v>120</v>
      </c>
      <c r="K1028" s="22">
        <f>IFERROR(WORKDAY(C1028,Q1028,DiasNOLaborables),"")</f>
        <v>43224</v>
      </c>
      <c r="L1028" s="34" t="str">
        <f>+IF(C1028="","",IF(I1028="","",(IF(I1028&lt;=K1028,"A TIEMPO","FUERA DE TIEMPO"))))</f>
        <v>A TIEMPO</v>
      </c>
      <c r="M1028" s="34">
        <f>IF(I1028="","",NETWORKDAYS(Hoja1!C1028+1,Hoja1!I1028,DiasNOLaborables))</f>
        <v>9</v>
      </c>
      <c r="N1028" s="35" t="str">
        <f>IF(NETWORKDAYS(K1028+1,I1028,DiasNOLaborables)&lt;=0,"",NETWORKDAYS(K1028+1,I1028,DiasNOLaborables))</f>
        <v/>
      </c>
      <c r="O1028" s="36"/>
      <c r="P1028" s="37"/>
      <c r="Q1028" s="38">
        <f>IFERROR(VLOOKUP(E1028,$Y$50:$Z$63,2),"")</f>
        <v>10</v>
      </c>
      <c r="R1028" s="37"/>
      <c r="S1028" s="39"/>
    </row>
    <row r="1029" spans="1:19" s="40" customFormat="1" x14ac:dyDescent="0.25">
      <c r="A1029" s="32">
        <f t="shared" si="15"/>
        <v>1018</v>
      </c>
      <c r="B1029" s="54">
        <v>20180419170653</v>
      </c>
      <c r="C1029" s="50">
        <v>43209</v>
      </c>
      <c r="D1029" s="48" t="s">
        <v>124</v>
      </c>
      <c r="E1029" s="48" t="s">
        <v>85</v>
      </c>
      <c r="F1029" s="48" t="s">
        <v>109</v>
      </c>
      <c r="G1029" s="48" t="s">
        <v>126</v>
      </c>
      <c r="H1029" s="48" t="s">
        <v>44</v>
      </c>
      <c r="I1029" s="49">
        <v>43223</v>
      </c>
      <c r="J1029" s="48" t="s">
        <v>120</v>
      </c>
      <c r="K1029" s="22">
        <f>IFERROR(WORKDAY(C1029,Q1029,DiasNOLaborables),"")</f>
        <v>43224</v>
      </c>
      <c r="L1029" s="34" t="str">
        <f>+IF(C1029="","",IF(I1029="","",(IF(I1029&lt;=K1029,"A TIEMPO","FUERA DE TIEMPO"))))</f>
        <v>A TIEMPO</v>
      </c>
      <c r="M1029" s="34">
        <f>IF(I1029="","",NETWORKDAYS(Hoja1!C1029+1,Hoja1!I1029,DiasNOLaborables))</f>
        <v>9</v>
      </c>
      <c r="N1029" s="35" t="str">
        <f>IF(NETWORKDAYS(K1029+1,I1029,DiasNOLaborables)&lt;=0,"",NETWORKDAYS(K1029+1,I1029,DiasNOLaborables))</f>
        <v/>
      </c>
      <c r="O1029" s="36"/>
      <c r="P1029" s="37"/>
      <c r="Q1029" s="38">
        <f>IFERROR(VLOOKUP(E1029,$Y$50:$Z$63,2),"")</f>
        <v>10</v>
      </c>
      <c r="R1029" s="37"/>
      <c r="S1029" s="39"/>
    </row>
    <row r="1030" spans="1:19" s="40" customFormat="1" x14ac:dyDescent="0.25">
      <c r="A1030" s="32">
        <f t="shared" si="15"/>
        <v>1019</v>
      </c>
      <c r="B1030" s="54">
        <v>20180419170604</v>
      </c>
      <c r="C1030" s="50">
        <v>43209</v>
      </c>
      <c r="D1030" s="48" t="s">
        <v>124</v>
      </c>
      <c r="E1030" s="48" t="s">
        <v>85</v>
      </c>
      <c r="F1030" s="48" t="s">
        <v>109</v>
      </c>
      <c r="G1030" s="48" t="s">
        <v>126</v>
      </c>
      <c r="H1030" s="48" t="s">
        <v>44</v>
      </c>
      <c r="I1030" s="49">
        <v>43223</v>
      </c>
      <c r="J1030" s="48" t="s">
        <v>120</v>
      </c>
      <c r="K1030" s="22">
        <f>IFERROR(WORKDAY(C1030,Q1030,DiasNOLaborables),"")</f>
        <v>43224</v>
      </c>
      <c r="L1030" s="34" t="str">
        <f>+IF(C1030="","",IF(I1030="","",(IF(I1030&lt;=K1030,"A TIEMPO","FUERA DE TIEMPO"))))</f>
        <v>A TIEMPO</v>
      </c>
      <c r="M1030" s="34">
        <f>IF(I1030="","",NETWORKDAYS(Hoja1!C1030+1,Hoja1!I1030,DiasNOLaborables))</f>
        <v>9</v>
      </c>
      <c r="N1030" s="35" t="str">
        <f>IF(NETWORKDAYS(K1030+1,I1030,DiasNOLaborables)&lt;=0,"",NETWORKDAYS(K1030+1,I1030,DiasNOLaborables))</f>
        <v/>
      </c>
      <c r="O1030" s="36"/>
      <c r="P1030" s="37"/>
      <c r="Q1030" s="38">
        <f>IFERROR(VLOOKUP(E1030,$Y$50:$Z$63,2),"")</f>
        <v>10</v>
      </c>
      <c r="R1030" s="37"/>
      <c r="S1030" s="39"/>
    </row>
    <row r="1031" spans="1:19" s="40" customFormat="1" x14ac:dyDescent="0.25">
      <c r="A1031" s="32">
        <f t="shared" si="15"/>
        <v>1020</v>
      </c>
      <c r="B1031" s="54">
        <v>20180419170143</v>
      </c>
      <c r="C1031" s="50">
        <v>43209</v>
      </c>
      <c r="D1031" s="48" t="s">
        <v>124</v>
      </c>
      <c r="E1031" s="48" t="s">
        <v>85</v>
      </c>
      <c r="F1031" s="48" t="s">
        <v>109</v>
      </c>
      <c r="G1031" s="48" t="s">
        <v>126</v>
      </c>
      <c r="H1031" s="48" t="s">
        <v>44</v>
      </c>
      <c r="I1031" s="49">
        <v>43223</v>
      </c>
      <c r="J1031" s="48" t="s">
        <v>120</v>
      </c>
      <c r="K1031" s="22">
        <f>IFERROR(WORKDAY(C1031,Q1031,DiasNOLaborables),"")</f>
        <v>43224</v>
      </c>
      <c r="L1031" s="34" t="str">
        <f>+IF(C1031="","",IF(I1031="","",(IF(I1031&lt;=K1031,"A TIEMPO","FUERA DE TIEMPO"))))</f>
        <v>A TIEMPO</v>
      </c>
      <c r="M1031" s="34">
        <f>IF(I1031="","",NETWORKDAYS(Hoja1!C1031+1,Hoja1!I1031,DiasNOLaborables))</f>
        <v>9</v>
      </c>
      <c r="N1031" s="35" t="str">
        <f>IF(NETWORKDAYS(K1031+1,I1031,DiasNOLaborables)&lt;=0,"",NETWORKDAYS(K1031+1,I1031,DiasNOLaborables))</f>
        <v/>
      </c>
      <c r="O1031" s="36"/>
      <c r="P1031" s="37"/>
      <c r="Q1031" s="38">
        <f>IFERROR(VLOOKUP(E1031,$Y$50:$Z$63,2),"")</f>
        <v>10</v>
      </c>
      <c r="R1031" s="37"/>
      <c r="S1031" s="39"/>
    </row>
    <row r="1032" spans="1:19" s="40" customFormat="1" x14ac:dyDescent="0.25">
      <c r="A1032" s="32">
        <f t="shared" si="15"/>
        <v>1021</v>
      </c>
      <c r="B1032" s="54">
        <v>20180419170131</v>
      </c>
      <c r="C1032" s="50">
        <v>43209</v>
      </c>
      <c r="D1032" s="48" t="s">
        <v>124</v>
      </c>
      <c r="E1032" s="48" t="s">
        <v>85</v>
      </c>
      <c r="F1032" s="48" t="s">
        <v>109</v>
      </c>
      <c r="G1032" s="48" t="s">
        <v>126</v>
      </c>
      <c r="H1032" s="48" t="s">
        <v>44</v>
      </c>
      <c r="I1032" s="49">
        <v>43223</v>
      </c>
      <c r="J1032" s="48" t="s">
        <v>120</v>
      </c>
      <c r="K1032" s="22">
        <f>IFERROR(WORKDAY(C1032,Q1032,DiasNOLaborables),"")</f>
        <v>43224</v>
      </c>
      <c r="L1032" s="34" t="str">
        <f>+IF(C1032="","",IF(I1032="","",(IF(I1032&lt;=K1032,"A TIEMPO","FUERA DE TIEMPO"))))</f>
        <v>A TIEMPO</v>
      </c>
      <c r="M1032" s="34">
        <f>IF(I1032="","",NETWORKDAYS(Hoja1!C1032+1,Hoja1!I1032,DiasNOLaborables))</f>
        <v>9</v>
      </c>
      <c r="N1032" s="35" t="str">
        <f>IF(NETWORKDAYS(K1032+1,I1032,DiasNOLaborables)&lt;=0,"",NETWORKDAYS(K1032+1,I1032,DiasNOLaborables))</f>
        <v/>
      </c>
      <c r="O1032" s="36"/>
      <c r="P1032" s="37"/>
      <c r="Q1032" s="38">
        <f>IFERROR(VLOOKUP(E1032,$Y$50:$Z$63,2),"")</f>
        <v>10</v>
      </c>
      <c r="R1032" s="37"/>
      <c r="S1032" s="39"/>
    </row>
    <row r="1033" spans="1:19" s="40" customFormat="1" x14ac:dyDescent="0.25">
      <c r="A1033" s="32">
        <f t="shared" si="15"/>
        <v>1022</v>
      </c>
      <c r="B1033" s="54">
        <v>20180419170009</v>
      </c>
      <c r="C1033" s="50">
        <v>43209</v>
      </c>
      <c r="D1033" s="48" t="s">
        <v>124</v>
      </c>
      <c r="E1033" s="48" t="s">
        <v>85</v>
      </c>
      <c r="F1033" s="48" t="s">
        <v>109</v>
      </c>
      <c r="G1033" s="48" t="s">
        <v>126</v>
      </c>
      <c r="H1033" s="48" t="s">
        <v>44</v>
      </c>
      <c r="I1033" s="49">
        <v>43223</v>
      </c>
      <c r="J1033" s="48" t="s">
        <v>120</v>
      </c>
      <c r="K1033" s="22">
        <f>IFERROR(WORKDAY(C1033,Q1033,DiasNOLaborables),"")</f>
        <v>43224</v>
      </c>
      <c r="L1033" s="34" t="str">
        <f>+IF(C1033="","",IF(I1033="","",(IF(I1033&lt;=K1033,"A TIEMPO","FUERA DE TIEMPO"))))</f>
        <v>A TIEMPO</v>
      </c>
      <c r="M1033" s="34">
        <f>IF(I1033="","",NETWORKDAYS(Hoja1!C1033+1,Hoja1!I1033,DiasNOLaborables))</f>
        <v>9</v>
      </c>
      <c r="N1033" s="35" t="str">
        <f>IF(NETWORKDAYS(K1033+1,I1033,DiasNOLaborables)&lt;=0,"",NETWORKDAYS(K1033+1,I1033,DiasNOLaborables))</f>
        <v/>
      </c>
      <c r="O1033" s="36"/>
      <c r="P1033" s="37"/>
      <c r="Q1033" s="38">
        <f>IFERROR(VLOOKUP(E1033,$Y$50:$Z$63,2),"")</f>
        <v>10</v>
      </c>
      <c r="R1033" s="37"/>
      <c r="S1033" s="39"/>
    </row>
    <row r="1034" spans="1:19" s="40" customFormat="1" x14ac:dyDescent="0.25">
      <c r="A1034" s="32">
        <f t="shared" si="15"/>
        <v>1023</v>
      </c>
      <c r="B1034" s="54">
        <v>20180419165957</v>
      </c>
      <c r="C1034" s="50">
        <v>43209</v>
      </c>
      <c r="D1034" s="48" t="s">
        <v>124</v>
      </c>
      <c r="E1034" s="48" t="s">
        <v>85</v>
      </c>
      <c r="F1034" s="48" t="s">
        <v>109</v>
      </c>
      <c r="G1034" s="48" t="s">
        <v>126</v>
      </c>
      <c r="H1034" s="48" t="s">
        <v>44</v>
      </c>
      <c r="I1034" s="49">
        <v>43223</v>
      </c>
      <c r="J1034" s="48" t="s">
        <v>120</v>
      </c>
      <c r="K1034" s="22">
        <f>IFERROR(WORKDAY(C1034,Q1034,DiasNOLaborables),"")</f>
        <v>43224</v>
      </c>
      <c r="L1034" s="34" t="str">
        <f>+IF(C1034="","",IF(I1034="","",(IF(I1034&lt;=K1034,"A TIEMPO","FUERA DE TIEMPO"))))</f>
        <v>A TIEMPO</v>
      </c>
      <c r="M1034" s="34">
        <f>IF(I1034="","",NETWORKDAYS(Hoja1!C1034+1,Hoja1!I1034,DiasNOLaborables))</f>
        <v>9</v>
      </c>
      <c r="N1034" s="35" t="str">
        <f>IF(NETWORKDAYS(K1034+1,I1034,DiasNOLaborables)&lt;=0,"",NETWORKDAYS(K1034+1,I1034,DiasNOLaborables))</f>
        <v/>
      </c>
      <c r="O1034" s="36"/>
      <c r="P1034" s="37"/>
      <c r="Q1034" s="38">
        <f>IFERROR(VLOOKUP(E1034,$Y$50:$Z$63,2),"")</f>
        <v>10</v>
      </c>
      <c r="R1034" s="37"/>
      <c r="S1034" s="39"/>
    </row>
    <row r="1035" spans="1:19" s="40" customFormat="1" x14ac:dyDescent="0.25">
      <c r="A1035" s="32">
        <f t="shared" si="15"/>
        <v>1024</v>
      </c>
      <c r="B1035" s="54">
        <v>20180419165749</v>
      </c>
      <c r="C1035" s="50">
        <v>43209</v>
      </c>
      <c r="D1035" s="48" t="s">
        <v>124</v>
      </c>
      <c r="E1035" s="48" t="s">
        <v>85</v>
      </c>
      <c r="F1035" s="48" t="s">
        <v>109</v>
      </c>
      <c r="G1035" s="48" t="s">
        <v>126</v>
      </c>
      <c r="H1035" s="48" t="s">
        <v>44</v>
      </c>
      <c r="I1035" s="49">
        <v>43223</v>
      </c>
      <c r="J1035" s="48" t="s">
        <v>120</v>
      </c>
      <c r="K1035" s="22">
        <f>IFERROR(WORKDAY(C1035,Q1035,DiasNOLaborables),"")</f>
        <v>43224</v>
      </c>
      <c r="L1035" s="34" t="str">
        <f>+IF(C1035="","",IF(I1035="","",(IF(I1035&lt;=K1035,"A TIEMPO","FUERA DE TIEMPO"))))</f>
        <v>A TIEMPO</v>
      </c>
      <c r="M1035" s="34">
        <f>IF(I1035="","",NETWORKDAYS(Hoja1!C1035+1,Hoja1!I1035,DiasNOLaborables))</f>
        <v>9</v>
      </c>
      <c r="N1035" s="35" t="str">
        <f>IF(NETWORKDAYS(K1035+1,I1035,DiasNOLaborables)&lt;=0,"",NETWORKDAYS(K1035+1,I1035,DiasNOLaborables))</f>
        <v/>
      </c>
      <c r="O1035" s="36"/>
      <c r="P1035" s="37"/>
      <c r="Q1035" s="38">
        <f>IFERROR(VLOOKUP(E1035,$Y$50:$Z$63,2),"")</f>
        <v>10</v>
      </c>
      <c r="R1035" s="37"/>
      <c r="S1035" s="39"/>
    </row>
    <row r="1036" spans="1:19" s="40" customFormat="1" x14ac:dyDescent="0.25">
      <c r="A1036" s="32">
        <f t="shared" si="15"/>
        <v>1025</v>
      </c>
      <c r="B1036" s="54">
        <v>20180419165517</v>
      </c>
      <c r="C1036" s="50">
        <v>43209</v>
      </c>
      <c r="D1036" s="48" t="s">
        <v>124</v>
      </c>
      <c r="E1036" s="48" t="s">
        <v>85</v>
      </c>
      <c r="F1036" s="48" t="s">
        <v>109</v>
      </c>
      <c r="G1036" s="48" t="s">
        <v>126</v>
      </c>
      <c r="H1036" s="48" t="s">
        <v>44</v>
      </c>
      <c r="I1036" s="49">
        <v>43223</v>
      </c>
      <c r="J1036" s="48" t="s">
        <v>120</v>
      </c>
      <c r="K1036" s="22">
        <f>IFERROR(WORKDAY(C1036,Q1036,DiasNOLaborables),"")</f>
        <v>43224</v>
      </c>
      <c r="L1036" s="34" t="str">
        <f>+IF(C1036="","",IF(I1036="","",(IF(I1036&lt;=K1036,"A TIEMPO","FUERA DE TIEMPO"))))</f>
        <v>A TIEMPO</v>
      </c>
      <c r="M1036" s="34">
        <f>IF(I1036="","",NETWORKDAYS(Hoja1!C1036+1,Hoja1!I1036,DiasNOLaborables))</f>
        <v>9</v>
      </c>
      <c r="N1036" s="35" t="str">
        <f>IF(NETWORKDAYS(K1036+1,I1036,DiasNOLaborables)&lt;=0,"",NETWORKDAYS(K1036+1,I1036,DiasNOLaborables))</f>
        <v/>
      </c>
      <c r="O1036" s="36"/>
      <c r="P1036" s="37"/>
      <c r="Q1036" s="38">
        <f>IFERROR(VLOOKUP(E1036,$Y$50:$Z$63,2),"")</f>
        <v>10</v>
      </c>
      <c r="R1036" s="37"/>
      <c r="S1036" s="39"/>
    </row>
    <row r="1037" spans="1:19" s="40" customFormat="1" x14ac:dyDescent="0.25">
      <c r="A1037" s="32">
        <f t="shared" si="15"/>
        <v>1026</v>
      </c>
      <c r="B1037" s="54">
        <v>20180419165413</v>
      </c>
      <c r="C1037" s="50">
        <v>43209</v>
      </c>
      <c r="D1037" s="48" t="s">
        <v>124</v>
      </c>
      <c r="E1037" s="48" t="s">
        <v>85</v>
      </c>
      <c r="F1037" s="48" t="s">
        <v>109</v>
      </c>
      <c r="G1037" s="48" t="s">
        <v>126</v>
      </c>
      <c r="H1037" s="48" t="s">
        <v>44</v>
      </c>
      <c r="I1037" s="49">
        <v>43223</v>
      </c>
      <c r="J1037" s="48" t="s">
        <v>120</v>
      </c>
      <c r="K1037" s="22">
        <f>IFERROR(WORKDAY(C1037,Q1037,DiasNOLaborables),"")</f>
        <v>43224</v>
      </c>
      <c r="L1037" s="34" t="str">
        <f>+IF(C1037="","",IF(I1037="","",(IF(I1037&lt;=K1037,"A TIEMPO","FUERA DE TIEMPO"))))</f>
        <v>A TIEMPO</v>
      </c>
      <c r="M1037" s="34">
        <f>IF(I1037="","",NETWORKDAYS(Hoja1!C1037+1,Hoja1!I1037,DiasNOLaborables))</f>
        <v>9</v>
      </c>
      <c r="N1037" s="35" t="str">
        <f>IF(NETWORKDAYS(K1037+1,I1037,DiasNOLaborables)&lt;=0,"",NETWORKDAYS(K1037+1,I1037,DiasNOLaborables))</f>
        <v/>
      </c>
      <c r="O1037" s="36"/>
      <c r="P1037" s="37"/>
      <c r="Q1037" s="38">
        <f>IFERROR(VLOOKUP(E1037,$Y$50:$Z$63,2),"")</f>
        <v>10</v>
      </c>
      <c r="R1037" s="37"/>
      <c r="S1037" s="39"/>
    </row>
    <row r="1038" spans="1:19" s="40" customFormat="1" x14ac:dyDescent="0.25">
      <c r="A1038" s="32">
        <f t="shared" ref="A1038:A1101" si="16">IF(B1038&lt;&gt;"",A1037+1,"")</f>
        <v>1027</v>
      </c>
      <c r="B1038" s="54">
        <v>20180419165134</v>
      </c>
      <c r="C1038" s="50">
        <v>43209</v>
      </c>
      <c r="D1038" s="48" t="s">
        <v>124</v>
      </c>
      <c r="E1038" s="48" t="s">
        <v>85</v>
      </c>
      <c r="F1038" s="48" t="s">
        <v>109</v>
      </c>
      <c r="G1038" s="48" t="s">
        <v>126</v>
      </c>
      <c r="H1038" s="48" t="s">
        <v>44</v>
      </c>
      <c r="I1038" s="49">
        <v>43223</v>
      </c>
      <c r="J1038" s="48" t="s">
        <v>120</v>
      </c>
      <c r="K1038" s="22">
        <f>IFERROR(WORKDAY(C1038,Q1038,DiasNOLaborables),"")</f>
        <v>43224</v>
      </c>
      <c r="L1038" s="34" t="str">
        <f>+IF(C1038="","",IF(I1038="","",(IF(I1038&lt;=K1038,"A TIEMPO","FUERA DE TIEMPO"))))</f>
        <v>A TIEMPO</v>
      </c>
      <c r="M1038" s="34">
        <f>IF(I1038="","",NETWORKDAYS(Hoja1!C1038+1,Hoja1!I1038,DiasNOLaborables))</f>
        <v>9</v>
      </c>
      <c r="N1038" s="35" t="str">
        <f>IF(NETWORKDAYS(K1038+1,I1038,DiasNOLaborables)&lt;=0,"",NETWORKDAYS(K1038+1,I1038,DiasNOLaborables))</f>
        <v/>
      </c>
      <c r="O1038" s="36"/>
      <c r="P1038" s="37"/>
      <c r="Q1038" s="38">
        <f>IFERROR(VLOOKUP(E1038,$Y$50:$Z$63,2),"")</f>
        <v>10</v>
      </c>
      <c r="R1038" s="37"/>
      <c r="S1038" s="39"/>
    </row>
    <row r="1039" spans="1:19" s="40" customFormat="1" x14ac:dyDescent="0.25">
      <c r="A1039" s="32">
        <f t="shared" si="16"/>
        <v>1028</v>
      </c>
      <c r="B1039" s="54">
        <v>20180419165119</v>
      </c>
      <c r="C1039" s="50">
        <v>43209</v>
      </c>
      <c r="D1039" s="48" t="s">
        <v>124</v>
      </c>
      <c r="E1039" s="48" t="s">
        <v>85</v>
      </c>
      <c r="F1039" s="48" t="s">
        <v>109</v>
      </c>
      <c r="G1039" s="48" t="s">
        <v>126</v>
      </c>
      <c r="H1039" s="48" t="s">
        <v>44</v>
      </c>
      <c r="I1039" s="49">
        <v>43223</v>
      </c>
      <c r="J1039" s="48" t="s">
        <v>120</v>
      </c>
      <c r="K1039" s="22">
        <f>IFERROR(WORKDAY(C1039,Q1039,DiasNOLaborables),"")</f>
        <v>43224</v>
      </c>
      <c r="L1039" s="34" t="str">
        <f>+IF(C1039="","",IF(I1039="","",(IF(I1039&lt;=K1039,"A TIEMPO","FUERA DE TIEMPO"))))</f>
        <v>A TIEMPO</v>
      </c>
      <c r="M1039" s="34">
        <f>IF(I1039="","",NETWORKDAYS(Hoja1!C1039+1,Hoja1!I1039,DiasNOLaborables))</f>
        <v>9</v>
      </c>
      <c r="N1039" s="35" t="str">
        <f>IF(NETWORKDAYS(K1039+1,I1039,DiasNOLaborables)&lt;=0,"",NETWORKDAYS(K1039+1,I1039,DiasNOLaborables))</f>
        <v/>
      </c>
      <c r="O1039" s="36"/>
      <c r="P1039" s="37"/>
      <c r="Q1039" s="38">
        <f>IFERROR(VLOOKUP(E1039,$Y$50:$Z$63,2),"")</f>
        <v>10</v>
      </c>
      <c r="R1039" s="37"/>
      <c r="S1039" s="39"/>
    </row>
    <row r="1040" spans="1:19" s="40" customFormat="1" x14ac:dyDescent="0.25">
      <c r="A1040" s="32">
        <f t="shared" si="16"/>
        <v>1029</v>
      </c>
      <c r="B1040" s="54">
        <v>20180419165051</v>
      </c>
      <c r="C1040" s="50">
        <v>43209</v>
      </c>
      <c r="D1040" s="48" t="s">
        <v>124</v>
      </c>
      <c r="E1040" s="48" t="s">
        <v>85</v>
      </c>
      <c r="F1040" s="48" t="s">
        <v>109</v>
      </c>
      <c r="G1040" s="48" t="s">
        <v>126</v>
      </c>
      <c r="H1040" s="48" t="s">
        <v>44</v>
      </c>
      <c r="I1040" s="49">
        <v>43223</v>
      </c>
      <c r="J1040" s="48" t="s">
        <v>120</v>
      </c>
      <c r="K1040" s="22">
        <f>IFERROR(WORKDAY(C1040,Q1040,DiasNOLaborables),"")</f>
        <v>43224</v>
      </c>
      <c r="L1040" s="34" t="str">
        <f>+IF(C1040="","",IF(I1040="","",(IF(I1040&lt;=K1040,"A TIEMPO","FUERA DE TIEMPO"))))</f>
        <v>A TIEMPO</v>
      </c>
      <c r="M1040" s="34">
        <f>IF(I1040="","",NETWORKDAYS(Hoja1!C1040+1,Hoja1!I1040,DiasNOLaborables))</f>
        <v>9</v>
      </c>
      <c r="N1040" s="35" t="str">
        <f>IF(NETWORKDAYS(K1040+1,I1040,DiasNOLaborables)&lt;=0,"",NETWORKDAYS(K1040+1,I1040,DiasNOLaborables))</f>
        <v/>
      </c>
      <c r="O1040" s="36"/>
      <c r="P1040" s="37"/>
      <c r="Q1040" s="38">
        <f>IFERROR(VLOOKUP(E1040,$Y$50:$Z$63,2),"")</f>
        <v>10</v>
      </c>
      <c r="R1040" s="37"/>
      <c r="S1040" s="39"/>
    </row>
    <row r="1041" spans="1:19" s="40" customFormat="1" x14ac:dyDescent="0.25">
      <c r="A1041" s="32">
        <f t="shared" si="16"/>
        <v>1030</v>
      </c>
      <c r="B1041" s="54">
        <v>20180419165031</v>
      </c>
      <c r="C1041" s="50">
        <v>43209</v>
      </c>
      <c r="D1041" s="48" t="s">
        <v>124</v>
      </c>
      <c r="E1041" s="48" t="s">
        <v>85</v>
      </c>
      <c r="F1041" s="48" t="s">
        <v>109</v>
      </c>
      <c r="G1041" s="48" t="s">
        <v>126</v>
      </c>
      <c r="H1041" s="48" t="s">
        <v>44</v>
      </c>
      <c r="I1041" s="49">
        <v>43223</v>
      </c>
      <c r="J1041" s="48" t="s">
        <v>120</v>
      </c>
      <c r="K1041" s="22">
        <f>IFERROR(WORKDAY(C1041,Q1041,DiasNOLaborables),"")</f>
        <v>43224</v>
      </c>
      <c r="L1041" s="34" t="str">
        <f>+IF(C1041="","",IF(I1041="","",(IF(I1041&lt;=K1041,"A TIEMPO","FUERA DE TIEMPO"))))</f>
        <v>A TIEMPO</v>
      </c>
      <c r="M1041" s="34">
        <f>IF(I1041="","",NETWORKDAYS(Hoja1!C1041+1,Hoja1!I1041,DiasNOLaborables))</f>
        <v>9</v>
      </c>
      <c r="N1041" s="35" t="str">
        <f>IF(NETWORKDAYS(K1041+1,I1041,DiasNOLaborables)&lt;=0,"",NETWORKDAYS(K1041+1,I1041,DiasNOLaborables))</f>
        <v/>
      </c>
      <c r="O1041" s="36"/>
      <c r="P1041" s="37"/>
      <c r="Q1041" s="38">
        <f>IFERROR(VLOOKUP(E1041,$Y$50:$Z$63,2),"")</f>
        <v>10</v>
      </c>
      <c r="R1041" s="37"/>
      <c r="S1041" s="39"/>
    </row>
    <row r="1042" spans="1:19" s="40" customFormat="1" x14ac:dyDescent="0.25">
      <c r="A1042" s="32">
        <f t="shared" si="16"/>
        <v>1031</v>
      </c>
      <c r="B1042" s="54">
        <v>20180419164409</v>
      </c>
      <c r="C1042" s="50">
        <v>43209</v>
      </c>
      <c r="D1042" s="48" t="s">
        <v>124</v>
      </c>
      <c r="E1042" s="48" t="s">
        <v>85</v>
      </c>
      <c r="F1042" s="48" t="s">
        <v>109</v>
      </c>
      <c r="G1042" s="48" t="s">
        <v>126</v>
      </c>
      <c r="H1042" s="48" t="s">
        <v>44</v>
      </c>
      <c r="I1042" s="49">
        <v>43223</v>
      </c>
      <c r="J1042" s="48" t="s">
        <v>120</v>
      </c>
      <c r="K1042" s="22">
        <f>IFERROR(WORKDAY(C1042,Q1042,DiasNOLaborables),"")</f>
        <v>43224</v>
      </c>
      <c r="L1042" s="34" t="str">
        <f>+IF(C1042="","",IF(I1042="","",(IF(I1042&lt;=K1042,"A TIEMPO","FUERA DE TIEMPO"))))</f>
        <v>A TIEMPO</v>
      </c>
      <c r="M1042" s="34">
        <f>IF(I1042="","",NETWORKDAYS(Hoja1!C1042+1,Hoja1!I1042,DiasNOLaborables))</f>
        <v>9</v>
      </c>
      <c r="N1042" s="35" t="str">
        <f>IF(NETWORKDAYS(K1042+1,I1042,DiasNOLaborables)&lt;=0,"",NETWORKDAYS(K1042+1,I1042,DiasNOLaborables))</f>
        <v/>
      </c>
      <c r="O1042" s="36"/>
      <c r="P1042" s="37"/>
      <c r="Q1042" s="38">
        <f>IFERROR(VLOOKUP(E1042,$Y$50:$Z$63,2),"")</f>
        <v>10</v>
      </c>
      <c r="R1042" s="37"/>
      <c r="S1042" s="39"/>
    </row>
    <row r="1043" spans="1:19" s="40" customFormat="1" x14ac:dyDescent="0.25">
      <c r="A1043" s="32">
        <f t="shared" si="16"/>
        <v>1032</v>
      </c>
      <c r="B1043" s="54">
        <v>20180419164205</v>
      </c>
      <c r="C1043" s="50">
        <v>43209</v>
      </c>
      <c r="D1043" s="48" t="s">
        <v>124</v>
      </c>
      <c r="E1043" s="48" t="s">
        <v>85</v>
      </c>
      <c r="F1043" s="48" t="s">
        <v>109</v>
      </c>
      <c r="G1043" s="48" t="s">
        <v>126</v>
      </c>
      <c r="H1043" s="48" t="s">
        <v>44</v>
      </c>
      <c r="I1043" s="49">
        <v>43223</v>
      </c>
      <c r="J1043" s="48" t="s">
        <v>120</v>
      </c>
      <c r="K1043" s="22">
        <f>IFERROR(WORKDAY(C1043,Q1043,DiasNOLaborables),"")</f>
        <v>43224</v>
      </c>
      <c r="L1043" s="34" t="str">
        <f>+IF(C1043="","",IF(I1043="","",(IF(I1043&lt;=K1043,"A TIEMPO","FUERA DE TIEMPO"))))</f>
        <v>A TIEMPO</v>
      </c>
      <c r="M1043" s="34">
        <f>IF(I1043="","",NETWORKDAYS(Hoja1!C1043+1,Hoja1!I1043,DiasNOLaborables))</f>
        <v>9</v>
      </c>
      <c r="N1043" s="35" t="str">
        <f>IF(NETWORKDAYS(K1043+1,I1043,DiasNOLaborables)&lt;=0,"",NETWORKDAYS(K1043+1,I1043,DiasNOLaborables))</f>
        <v/>
      </c>
      <c r="O1043" s="36"/>
      <c r="P1043" s="37"/>
      <c r="Q1043" s="38">
        <f>IFERROR(VLOOKUP(E1043,$Y$50:$Z$63,2),"")</f>
        <v>10</v>
      </c>
      <c r="R1043" s="37"/>
      <c r="S1043" s="39"/>
    </row>
    <row r="1044" spans="1:19" s="40" customFormat="1" x14ac:dyDescent="0.25">
      <c r="A1044" s="32">
        <f t="shared" si="16"/>
        <v>1033</v>
      </c>
      <c r="B1044" s="54">
        <v>20180419164046</v>
      </c>
      <c r="C1044" s="50">
        <v>43209</v>
      </c>
      <c r="D1044" s="48" t="s">
        <v>124</v>
      </c>
      <c r="E1044" s="48" t="s">
        <v>85</v>
      </c>
      <c r="F1044" s="48" t="s">
        <v>109</v>
      </c>
      <c r="G1044" s="48" t="s">
        <v>126</v>
      </c>
      <c r="H1044" s="48" t="s">
        <v>44</v>
      </c>
      <c r="I1044" s="49">
        <v>43223</v>
      </c>
      <c r="J1044" s="48" t="s">
        <v>120</v>
      </c>
      <c r="K1044" s="22">
        <f>IFERROR(WORKDAY(C1044,Q1044,DiasNOLaborables),"")</f>
        <v>43224</v>
      </c>
      <c r="L1044" s="34" t="str">
        <f>+IF(C1044="","",IF(I1044="","",(IF(I1044&lt;=K1044,"A TIEMPO","FUERA DE TIEMPO"))))</f>
        <v>A TIEMPO</v>
      </c>
      <c r="M1044" s="34">
        <f>IF(I1044="","",NETWORKDAYS(Hoja1!C1044+1,Hoja1!I1044,DiasNOLaborables))</f>
        <v>9</v>
      </c>
      <c r="N1044" s="35" t="str">
        <f>IF(NETWORKDAYS(K1044+1,I1044,DiasNOLaborables)&lt;=0,"",NETWORKDAYS(K1044+1,I1044,DiasNOLaborables))</f>
        <v/>
      </c>
      <c r="O1044" s="36"/>
      <c r="P1044" s="37"/>
      <c r="Q1044" s="38">
        <f>IFERROR(VLOOKUP(E1044,$Y$50:$Z$63,2),"")</f>
        <v>10</v>
      </c>
      <c r="R1044" s="37"/>
      <c r="S1044" s="39"/>
    </row>
    <row r="1045" spans="1:19" s="40" customFormat="1" x14ac:dyDescent="0.25">
      <c r="A1045" s="32">
        <f t="shared" si="16"/>
        <v>1034</v>
      </c>
      <c r="B1045" s="54">
        <v>20180419163819</v>
      </c>
      <c r="C1045" s="50">
        <v>43209</v>
      </c>
      <c r="D1045" s="48" t="s">
        <v>124</v>
      </c>
      <c r="E1045" s="48" t="s">
        <v>85</v>
      </c>
      <c r="F1045" s="48" t="s">
        <v>109</v>
      </c>
      <c r="G1045" s="48" t="s">
        <v>126</v>
      </c>
      <c r="H1045" s="48" t="s">
        <v>44</v>
      </c>
      <c r="I1045" s="49">
        <v>43223</v>
      </c>
      <c r="J1045" s="48" t="s">
        <v>120</v>
      </c>
      <c r="K1045" s="22">
        <f>IFERROR(WORKDAY(C1045,Q1045,DiasNOLaborables),"")</f>
        <v>43224</v>
      </c>
      <c r="L1045" s="34" t="str">
        <f>+IF(C1045="","",IF(I1045="","",(IF(I1045&lt;=K1045,"A TIEMPO","FUERA DE TIEMPO"))))</f>
        <v>A TIEMPO</v>
      </c>
      <c r="M1045" s="34">
        <f>IF(I1045="","",NETWORKDAYS(Hoja1!C1045+1,Hoja1!I1045,DiasNOLaborables))</f>
        <v>9</v>
      </c>
      <c r="N1045" s="35" t="str">
        <f>IF(NETWORKDAYS(K1045+1,I1045,DiasNOLaborables)&lt;=0,"",NETWORKDAYS(K1045+1,I1045,DiasNOLaborables))</f>
        <v/>
      </c>
      <c r="O1045" s="36"/>
      <c r="P1045" s="37"/>
      <c r="Q1045" s="38">
        <f>IFERROR(VLOOKUP(E1045,$Y$50:$Z$63,2),"")</f>
        <v>10</v>
      </c>
      <c r="R1045" s="37"/>
      <c r="S1045" s="39"/>
    </row>
    <row r="1046" spans="1:19" s="40" customFormat="1" x14ac:dyDescent="0.25">
      <c r="A1046" s="32">
        <f t="shared" si="16"/>
        <v>1035</v>
      </c>
      <c r="B1046" s="54">
        <v>20180419163635</v>
      </c>
      <c r="C1046" s="50">
        <v>43209</v>
      </c>
      <c r="D1046" s="48" t="s">
        <v>124</v>
      </c>
      <c r="E1046" s="48" t="s">
        <v>85</v>
      </c>
      <c r="F1046" s="48" t="s">
        <v>109</v>
      </c>
      <c r="G1046" s="48" t="s">
        <v>126</v>
      </c>
      <c r="H1046" s="48" t="s">
        <v>44</v>
      </c>
      <c r="I1046" s="49">
        <v>43223</v>
      </c>
      <c r="J1046" s="48" t="s">
        <v>120</v>
      </c>
      <c r="K1046" s="22">
        <f>IFERROR(WORKDAY(C1046,Q1046,DiasNOLaborables),"")</f>
        <v>43224</v>
      </c>
      <c r="L1046" s="34" t="str">
        <f>+IF(C1046="","",IF(I1046="","",(IF(I1046&lt;=K1046,"A TIEMPO","FUERA DE TIEMPO"))))</f>
        <v>A TIEMPO</v>
      </c>
      <c r="M1046" s="34">
        <f>IF(I1046="","",NETWORKDAYS(Hoja1!C1046+1,Hoja1!I1046,DiasNOLaborables))</f>
        <v>9</v>
      </c>
      <c r="N1046" s="35" t="str">
        <f>IF(NETWORKDAYS(K1046+1,I1046,DiasNOLaborables)&lt;=0,"",NETWORKDAYS(K1046+1,I1046,DiasNOLaborables))</f>
        <v/>
      </c>
      <c r="O1046" s="36"/>
      <c r="P1046" s="37"/>
      <c r="Q1046" s="38">
        <f>IFERROR(VLOOKUP(E1046,$Y$50:$Z$63,2),"")</f>
        <v>10</v>
      </c>
      <c r="R1046" s="37"/>
      <c r="S1046" s="39"/>
    </row>
    <row r="1047" spans="1:19" s="40" customFormat="1" x14ac:dyDescent="0.25">
      <c r="A1047" s="32">
        <f t="shared" si="16"/>
        <v>1036</v>
      </c>
      <c r="B1047" s="54">
        <v>20180419163533</v>
      </c>
      <c r="C1047" s="50">
        <v>43209</v>
      </c>
      <c r="D1047" s="48" t="s">
        <v>124</v>
      </c>
      <c r="E1047" s="48" t="s">
        <v>85</v>
      </c>
      <c r="F1047" s="48" t="s">
        <v>109</v>
      </c>
      <c r="G1047" s="48" t="s">
        <v>126</v>
      </c>
      <c r="H1047" s="48" t="s">
        <v>44</v>
      </c>
      <c r="I1047" s="49">
        <v>43223</v>
      </c>
      <c r="J1047" s="48" t="s">
        <v>120</v>
      </c>
      <c r="K1047" s="22">
        <f>IFERROR(WORKDAY(C1047,Q1047,DiasNOLaborables),"")</f>
        <v>43224</v>
      </c>
      <c r="L1047" s="34" t="str">
        <f>+IF(C1047="","",IF(I1047="","",(IF(I1047&lt;=K1047,"A TIEMPO","FUERA DE TIEMPO"))))</f>
        <v>A TIEMPO</v>
      </c>
      <c r="M1047" s="34">
        <f>IF(I1047="","",NETWORKDAYS(Hoja1!C1047+1,Hoja1!I1047,DiasNOLaborables))</f>
        <v>9</v>
      </c>
      <c r="N1047" s="35" t="str">
        <f>IF(NETWORKDAYS(K1047+1,I1047,DiasNOLaborables)&lt;=0,"",NETWORKDAYS(K1047+1,I1047,DiasNOLaborables))</f>
        <v/>
      </c>
      <c r="O1047" s="36"/>
      <c r="P1047" s="37"/>
      <c r="Q1047" s="38">
        <f>IFERROR(VLOOKUP(E1047,$Y$50:$Z$63,2),"")</f>
        <v>10</v>
      </c>
      <c r="R1047" s="37"/>
      <c r="S1047" s="39"/>
    </row>
    <row r="1048" spans="1:19" s="40" customFormat="1" x14ac:dyDescent="0.25">
      <c r="A1048" s="32">
        <f t="shared" si="16"/>
        <v>1037</v>
      </c>
      <c r="B1048" s="54">
        <v>20180419163130</v>
      </c>
      <c r="C1048" s="50">
        <v>43209</v>
      </c>
      <c r="D1048" s="48" t="s">
        <v>124</v>
      </c>
      <c r="E1048" s="48" t="s">
        <v>85</v>
      </c>
      <c r="F1048" s="48" t="s">
        <v>109</v>
      </c>
      <c r="G1048" s="48" t="s">
        <v>126</v>
      </c>
      <c r="H1048" s="48" t="s">
        <v>44</v>
      </c>
      <c r="I1048" s="49">
        <v>43223</v>
      </c>
      <c r="J1048" s="48" t="s">
        <v>120</v>
      </c>
      <c r="K1048" s="22">
        <f>IFERROR(WORKDAY(C1048,Q1048,DiasNOLaborables),"")</f>
        <v>43224</v>
      </c>
      <c r="L1048" s="34" t="str">
        <f>+IF(C1048="","",IF(I1048="","",(IF(I1048&lt;=K1048,"A TIEMPO","FUERA DE TIEMPO"))))</f>
        <v>A TIEMPO</v>
      </c>
      <c r="M1048" s="34">
        <f>IF(I1048="","",NETWORKDAYS(Hoja1!C1048+1,Hoja1!I1048,DiasNOLaborables))</f>
        <v>9</v>
      </c>
      <c r="N1048" s="35" t="str">
        <f>IF(NETWORKDAYS(K1048+1,I1048,DiasNOLaborables)&lt;=0,"",NETWORKDAYS(K1048+1,I1048,DiasNOLaborables))</f>
        <v/>
      </c>
      <c r="O1048" s="36"/>
      <c r="P1048" s="37"/>
      <c r="Q1048" s="38">
        <f>IFERROR(VLOOKUP(E1048,$Y$50:$Z$63,2),"")</f>
        <v>10</v>
      </c>
      <c r="R1048" s="37"/>
      <c r="S1048" s="39"/>
    </row>
    <row r="1049" spans="1:19" s="40" customFormat="1" x14ac:dyDescent="0.25">
      <c r="A1049" s="32">
        <f t="shared" si="16"/>
        <v>1038</v>
      </c>
      <c r="B1049" s="54">
        <v>20180419163118</v>
      </c>
      <c r="C1049" s="50">
        <v>43209</v>
      </c>
      <c r="D1049" s="48" t="s">
        <v>124</v>
      </c>
      <c r="E1049" s="48" t="s">
        <v>85</v>
      </c>
      <c r="F1049" s="48" t="s">
        <v>109</v>
      </c>
      <c r="G1049" s="48" t="s">
        <v>126</v>
      </c>
      <c r="H1049" s="48" t="s">
        <v>44</v>
      </c>
      <c r="I1049" s="49">
        <v>43223</v>
      </c>
      <c r="J1049" s="48" t="s">
        <v>120</v>
      </c>
      <c r="K1049" s="22">
        <f>IFERROR(WORKDAY(C1049,Q1049,DiasNOLaborables),"")</f>
        <v>43224</v>
      </c>
      <c r="L1049" s="34" t="str">
        <f>+IF(C1049="","",IF(I1049="","",(IF(I1049&lt;=K1049,"A TIEMPO","FUERA DE TIEMPO"))))</f>
        <v>A TIEMPO</v>
      </c>
      <c r="M1049" s="34">
        <f>IF(I1049="","",NETWORKDAYS(Hoja1!C1049+1,Hoja1!I1049,DiasNOLaborables))</f>
        <v>9</v>
      </c>
      <c r="N1049" s="35" t="str">
        <f>IF(NETWORKDAYS(K1049+1,I1049,DiasNOLaborables)&lt;=0,"",NETWORKDAYS(K1049+1,I1049,DiasNOLaborables))</f>
        <v/>
      </c>
      <c r="O1049" s="36"/>
      <c r="P1049" s="37"/>
      <c r="Q1049" s="38">
        <f>IFERROR(VLOOKUP(E1049,$Y$50:$Z$63,2),"")</f>
        <v>10</v>
      </c>
      <c r="R1049" s="37"/>
      <c r="S1049" s="39"/>
    </row>
    <row r="1050" spans="1:19" s="40" customFormat="1" x14ac:dyDescent="0.25">
      <c r="A1050" s="32">
        <f t="shared" si="16"/>
        <v>1039</v>
      </c>
      <c r="B1050" s="54">
        <v>20180419162743</v>
      </c>
      <c r="C1050" s="50">
        <v>43209</v>
      </c>
      <c r="D1050" s="48" t="s">
        <v>124</v>
      </c>
      <c r="E1050" s="48" t="s">
        <v>85</v>
      </c>
      <c r="F1050" s="48" t="s">
        <v>109</v>
      </c>
      <c r="G1050" s="48" t="s">
        <v>126</v>
      </c>
      <c r="H1050" s="48" t="s">
        <v>44</v>
      </c>
      <c r="I1050" s="49">
        <v>43223</v>
      </c>
      <c r="J1050" s="48" t="s">
        <v>120</v>
      </c>
      <c r="K1050" s="22">
        <f>IFERROR(WORKDAY(C1050,Q1050,DiasNOLaborables),"")</f>
        <v>43224</v>
      </c>
      <c r="L1050" s="34" t="str">
        <f>+IF(C1050="","",IF(I1050="","",(IF(I1050&lt;=K1050,"A TIEMPO","FUERA DE TIEMPO"))))</f>
        <v>A TIEMPO</v>
      </c>
      <c r="M1050" s="34">
        <f>IF(I1050="","",NETWORKDAYS(Hoja1!C1050+1,Hoja1!I1050,DiasNOLaborables))</f>
        <v>9</v>
      </c>
      <c r="N1050" s="35" t="str">
        <f>IF(NETWORKDAYS(K1050+1,I1050,DiasNOLaborables)&lt;=0,"",NETWORKDAYS(K1050+1,I1050,DiasNOLaborables))</f>
        <v/>
      </c>
      <c r="O1050" s="36"/>
      <c r="P1050" s="37"/>
      <c r="Q1050" s="38">
        <f>IFERROR(VLOOKUP(E1050,$Y$50:$Z$63,2),"")</f>
        <v>10</v>
      </c>
      <c r="R1050" s="37"/>
      <c r="S1050" s="39"/>
    </row>
    <row r="1051" spans="1:19" s="40" customFormat="1" x14ac:dyDescent="0.25">
      <c r="A1051" s="32">
        <f t="shared" si="16"/>
        <v>1040</v>
      </c>
      <c r="B1051" s="54">
        <v>20180419162459</v>
      </c>
      <c r="C1051" s="50">
        <v>43209</v>
      </c>
      <c r="D1051" s="48" t="s">
        <v>124</v>
      </c>
      <c r="E1051" s="48" t="s">
        <v>85</v>
      </c>
      <c r="F1051" s="48" t="s">
        <v>109</v>
      </c>
      <c r="G1051" s="48" t="s">
        <v>126</v>
      </c>
      <c r="H1051" s="48" t="s">
        <v>44</v>
      </c>
      <c r="I1051" s="49">
        <v>43223</v>
      </c>
      <c r="J1051" s="48" t="s">
        <v>120</v>
      </c>
      <c r="K1051" s="22">
        <f>IFERROR(WORKDAY(C1051,Q1051,DiasNOLaborables),"")</f>
        <v>43224</v>
      </c>
      <c r="L1051" s="34" t="str">
        <f>+IF(C1051="","",IF(I1051="","",(IF(I1051&lt;=K1051,"A TIEMPO","FUERA DE TIEMPO"))))</f>
        <v>A TIEMPO</v>
      </c>
      <c r="M1051" s="34">
        <f>IF(I1051="","",NETWORKDAYS(Hoja1!C1051+1,Hoja1!I1051,DiasNOLaborables))</f>
        <v>9</v>
      </c>
      <c r="N1051" s="35" t="str">
        <f>IF(NETWORKDAYS(K1051+1,I1051,DiasNOLaborables)&lt;=0,"",NETWORKDAYS(K1051+1,I1051,DiasNOLaborables))</f>
        <v/>
      </c>
      <c r="O1051" s="36"/>
      <c r="P1051" s="37"/>
      <c r="Q1051" s="38">
        <f>IFERROR(VLOOKUP(E1051,$Y$50:$Z$63,2),"")</f>
        <v>10</v>
      </c>
      <c r="R1051" s="37"/>
      <c r="S1051" s="39"/>
    </row>
    <row r="1052" spans="1:19" s="40" customFormat="1" x14ac:dyDescent="0.25">
      <c r="A1052" s="32">
        <f t="shared" si="16"/>
        <v>1041</v>
      </c>
      <c r="B1052" s="54">
        <v>20180419162347</v>
      </c>
      <c r="C1052" s="50">
        <v>43209</v>
      </c>
      <c r="D1052" s="48" t="s">
        <v>124</v>
      </c>
      <c r="E1052" s="48" t="s">
        <v>85</v>
      </c>
      <c r="F1052" s="48" t="s">
        <v>109</v>
      </c>
      <c r="G1052" s="48" t="s">
        <v>126</v>
      </c>
      <c r="H1052" s="48" t="s">
        <v>44</v>
      </c>
      <c r="I1052" s="49">
        <v>43223</v>
      </c>
      <c r="J1052" s="48" t="s">
        <v>120</v>
      </c>
      <c r="K1052" s="22">
        <f>IFERROR(WORKDAY(C1052,Q1052,DiasNOLaborables),"")</f>
        <v>43224</v>
      </c>
      <c r="L1052" s="34" t="str">
        <f>+IF(C1052="","",IF(I1052="","",(IF(I1052&lt;=K1052,"A TIEMPO","FUERA DE TIEMPO"))))</f>
        <v>A TIEMPO</v>
      </c>
      <c r="M1052" s="34">
        <f>IF(I1052="","",NETWORKDAYS(Hoja1!C1052+1,Hoja1!I1052,DiasNOLaborables))</f>
        <v>9</v>
      </c>
      <c r="N1052" s="35" t="str">
        <f>IF(NETWORKDAYS(K1052+1,I1052,DiasNOLaborables)&lt;=0,"",NETWORKDAYS(K1052+1,I1052,DiasNOLaborables))</f>
        <v/>
      </c>
      <c r="O1052" s="36"/>
      <c r="P1052" s="37"/>
      <c r="Q1052" s="38">
        <f>IFERROR(VLOOKUP(E1052,$Y$50:$Z$63,2),"")</f>
        <v>10</v>
      </c>
      <c r="R1052" s="37"/>
      <c r="S1052" s="39"/>
    </row>
    <row r="1053" spans="1:19" s="40" customFormat="1" x14ac:dyDescent="0.25">
      <c r="A1053" s="32">
        <f t="shared" si="16"/>
        <v>1042</v>
      </c>
      <c r="B1053" s="54">
        <v>20180419162337</v>
      </c>
      <c r="C1053" s="50">
        <v>43209</v>
      </c>
      <c r="D1053" s="48" t="s">
        <v>124</v>
      </c>
      <c r="E1053" s="48" t="s">
        <v>85</v>
      </c>
      <c r="F1053" s="48" t="s">
        <v>109</v>
      </c>
      <c r="G1053" s="48" t="s">
        <v>126</v>
      </c>
      <c r="H1053" s="48" t="s">
        <v>44</v>
      </c>
      <c r="I1053" s="49">
        <v>43223</v>
      </c>
      <c r="J1053" s="48" t="s">
        <v>120</v>
      </c>
      <c r="K1053" s="22">
        <f>IFERROR(WORKDAY(C1053,Q1053,DiasNOLaborables),"")</f>
        <v>43224</v>
      </c>
      <c r="L1053" s="34" t="str">
        <f>+IF(C1053="","",IF(I1053="","",(IF(I1053&lt;=K1053,"A TIEMPO","FUERA DE TIEMPO"))))</f>
        <v>A TIEMPO</v>
      </c>
      <c r="M1053" s="34">
        <f>IF(I1053="","",NETWORKDAYS(Hoja1!C1053+1,Hoja1!I1053,DiasNOLaborables))</f>
        <v>9</v>
      </c>
      <c r="N1053" s="35" t="str">
        <f>IF(NETWORKDAYS(K1053+1,I1053,DiasNOLaborables)&lt;=0,"",NETWORKDAYS(K1053+1,I1053,DiasNOLaborables))</f>
        <v/>
      </c>
      <c r="O1053" s="36"/>
      <c r="P1053" s="37"/>
      <c r="Q1053" s="38">
        <f>IFERROR(VLOOKUP(E1053,$Y$50:$Z$63,2),"")</f>
        <v>10</v>
      </c>
      <c r="R1053" s="37"/>
      <c r="S1053" s="39"/>
    </row>
    <row r="1054" spans="1:19" s="40" customFormat="1" x14ac:dyDescent="0.25">
      <c r="A1054" s="32">
        <f t="shared" si="16"/>
        <v>1043</v>
      </c>
      <c r="B1054" s="54">
        <v>20180419162145</v>
      </c>
      <c r="C1054" s="50">
        <v>43209</v>
      </c>
      <c r="D1054" s="48" t="s">
        <v>124</v>
      </c>
      <c r="E1054" s="48" t="s">
        <v>85</v>
      </c>
      <c r="F1054" s="48" t="s">
        <v>109</v>
      </c>
      <c r="G1054" s="48" t="s">
        <v>126</v>
      </c>
      <c r="H1054" s="48" t="s">
        <v>44</v>
      </c>
      <c r="I1054" s="49">
        <v>43223</v>
      </c>
      <c r="J1054" s="48" t="s">
        <v>120</v>
      </c>
      <c r="K1054" s="22">
        <f>IFERROR(WORKDAY(C1054,Q1054,DiasNOLaborables),"")</f>
        <v>43224</v>
      </c>
      <c r="L1054" s="34" t="str">
        <f>+IF(C1054="","",IF(I1054="","",(IF(I1054&lt;=K1054,"A TIEMPO","FUERA DE TIEMPO"))))</f>
        <v>A TIEMPO</v>
      </c>
      <c r="M1054" s="34">
        <f>IF(I1054="","",NETWORKDAYS(Hoja1!C1054+1,Hoja1!I1054,DiasNOLaborables))</f>
        <v>9</v>
      </c>
      <c r="N1054" s="35" t="str">
        <f>IF(NETWORKDAYS(K1054+1,I1054,DiasNOLaborables)&lt;=0,"",NETWORKDAYS(K1054+1,I1054,DiasNOLaborables))</f>
        <v/>
      </c>
      <c r="O1054" s="36"/>
      <c r="P1054" s="37"/>
      <c r="Q1054" s="38">
        <f>IFERROR(VLOOKUP(E1054,$Y$50:$Z$63,2),"")</f>
        <v>10</v>
      </c>
      <c r="R1054" s="37"/>
      <c r="S1054" s="39"/>
    </row>
    <row r="1055" spans="1:19" s="40" customFormat="1" x14ac:dyDescent="0.25">
      <c r="A1055" s="32">
        <f t="shared" si="16"/>
        <v>1044</v>
      </c>
      <c r="B1055" s="54">
        <v>20180419162127</v>
      </c>
      <c r="C1055" s="50">
        <v>43209</v>
      </c>
      <c r="D1055" s="48" t="s">
        <v>124</v>
      </c>
      <c r="E1055" s="48" t="s">
        <v>85</v>
      </c>
      <c r="F1055" s="48" t="s">
        <v>109</v>
      </c>
      <c r="G1055" s="48" t="s">
        <v>126</v>
      </c>
      <c r="H1055" s="48" t="s">
        <v>44</v>
      </c>
      <c r="I1055" s="49">
        <v>43223</v>
      </c>
      <c r="J1055" s="48" t="s">
        <v>120</v>
      </c>
      <c r="K1055" s="22">
        <f>IFERROR(WORKDAY(C1055,Q1055,DiasNOLaborables),"")</f>
        <v>43224</v>
      </c>
      <c r="L1055" s="34" t="str">
        <f>+IF(C1055="","",IF(I1055="","",(IF(I1055&lt;=K1055,"A TIEMPO","FUERA DE TIEMPO"))))</f>
        <v>A TIEMPO</v>
      </c>
      <c r="M1055" s="34">
        <f>IF(I1055="","",NETWORKDAYS(Hoja1!C1055+1,Hoja1!I1055,DiasNOLaborables))</f>
        <v>9</v>
      </c>
      <c r="N1055" s="35" t="str">
        <f>IF(NETWORKDAYS(K1055+1,I1055,DiasNOLaborables)&lt;=0,"",NETWORKDAYS(K1055+1,I1055,DiasNOLaborables))</f>
        <v/>
      </c>
      <c r="O1055" s="36"/>
      <c r="P1055" s="37"/>
      <c r="Q1055" s="38">
        <f>IFERROR(VLOOKUP(E1055,$Y$50:$Z$63,2),"")</f>
        <v>10</v>
      </c>
      <c r="R1055" s="37"/>
      <c r="S1055" s="39"/>
    </row>
    <row r="1056" spans="1:19" s="40" customFormat="1" x14ac:dyDescent="0.25">
      <c r="A1056" s="32">
        <f t="shared" si="16"/>
        <v>1045</v>
      </c>
      <c r="B1056" s="54">
        <v>20180419161723</v>
      </c>
      <c r="C1056" s="50">
        <v>43209</v>
      </c>
      <c r="D1056" s="48" t="s">
        <v>124</v>
      </c>
      <c r="E1056" s="48" t="s">
        <v>85</v>
      </c>
      <c r="F1056" s="48" t="s">
        <v>109</v>
      </c>
      <c r="G1056" s="48" t="s">
        <v>126</v>
      </c>
      <c r="H1056" s="48" t="s">
        <v>44</v>
      </c>
      <c r="I1056" s="49">
        <v>43223</v>
      </c>
      <c r="J1056" s="48" t="s">
        <v>120</v>
      </c>
      <c r="K1056" s="22">
        <f>IFERROR(WORKDAY(C1056,Q1056,DiasNOLaborables),"")</f>
        <v>43224</v>
      </c>
      <c r="L1056" s="34" t="str">
        <f>+IF(C1056="","",IF(I1056="","",(IF(I1056&lt;=K1056,"A TIEMPO","FUERA DE TIEMPO"))))</f>
        <v>A TIEMPO</v>
      </c>
      <c r="M1056" s="34">
        <f>IF(I1056="","",NETWORKDAYS(Hoja1!C1056+1,Hoja1!I1056,DiasNOLaborables))</f>
        <v>9</v>
      </c>
      <c r="N1056" s="35" t="str">
        <f>IF(NETWORKDAYS(K1056+1,I1056,DiasNOLaborables)&lt;=0,"",NETWORKDAYS(K1056+1,I1056,DiasNOLaborables))</f>
        <v/>
      </c>
      <c r="O1056" s="36"/>
      <c r="P1056" s="37"/>
      <c r="Q1056" s="38">
        <f>IFERROR(VLOOKUP(E1056,$Y$50:$Z$63,2),"")</f>
        <v>10</v>
      </c>
      <c r="R1056" s="37"/>
      <c r="S1056" s="39"/>
    </row>
    <row r="1057" spans="1:19" s="40" customFormat="1" x14ac:dyDescent="0.25">
      <c r="A1057" s="32">
        <f t="shared" si="16"/>
        <v>1046</v>
      </c>
      <c r="B1057" s="54">
        <v>20180419161643</v>
      </c>
      <c r="C1057" s="50">
        <v>43209</v>
      </c>
      <c r="D1057" s="48" t="s">
        <v>124</v>
      </c>
      <c r="E1057" s="48" t="s">
        <v>85</v>
      </c>
      <c r="F1057" s="48" t="s">
        <v>109</v>
      </c>
      <c r="G1057" s="48" t="s">
        <v>126</v>
      </c>
      <c r="H1057" s="48" t="s">
        <v>44</v>
      </c>
      <c r="I1057" s="49">
        <v>43223</v>
      </c>
      <c r="J1057" s="48" t="s">
        <v>120</v>
      </c>
      <c r="K1057" s="22">
        <f>IFERROR(WORKDAY(C1057,Q1057,DiasNOLaborables),"")</f>
        <v>43224</v>
      </c>
      <c r="L1057" s="34" t="str">
        <f>+IF(C1057="","",IF(I1057="","",(IF(I1057&lt;=K1057,"A TIEMPO","FUERA DE TIEMPO"))))</f>
        <v>A TIEMPO</v>
      </c>
      <c r="M1057" s="34">
        <f>IF(I1057="","",NETWORKDAYS(Hoja1!C1057+1,Hoja1!I1057,DiasNOLaborables))</f>
        <v>9</v>
      </c>
      <c r="N1057" s="35" t="str">
        <f>IF(NETWORKDAYS(K1057+1,I1057,DiasNOLaborables)&lt;=0,"",NETWORKDAYS(K1057+1,I1057,DiasNOLaborables))</f>
        <v/>
      </c>
      <c r="O1057" s="36"/>
      <c r="P1057" s="37"/>
      <c r="Q1057" s="38">
        <f>IFERROR(VLOOKUP(E1057,$Y$50:$Z$63,2),"")</f>
        <v>10</v>
      </c>
      <c r="R1057" s="37"/>
      <c r="S1057" s="39"/>
    </row>
    <row r="1058" spans="1:19" s="40" customFormat="1" x14ac:dyDescent="0.25">
      <c r="A1058" s="32">
        <f t="shared" si="16"/>
        <v>1047</v>
      </c>
      <c r="B1058" s="54">
        <v>20180419161033</v>
      </c>
      <c r="C1058" s="50">
        <v>43209</v>
      </c>
      <c r="D1058" s="48" t="s">
        <v>124</v>
      </c>
      <c r="E1058" s="48" t="s">
        <v>85</v>
      </c>
      <c r="F1058" s="48" t="s">
        <v>109</v>
      </c>
      <c r="G1058" s="48" t="s">
        <v>126</v>
      </c>
      <c r="H1058" s="48" t="s">
        <v>44</v>
      </c>
      <c r="I1058" s="49">
        <v>43223</v>
      </c>
      <c r="J1058" s="48" t="s">
        <v>120</v>
      </c>
      <c r="K1058" s="22">
        <f>IFERROR(WORKDAY(C1058,Q1058,DiasNOLaborables),"")</f>
        <v>43224</v>
      </c>
      <c r="L1058" s="34" t="str">
        <f>+IF(C1058="","",IF(I1058="","",(IF(I1058&lt;=K1058,"A TIEMPO","FUERA DE TIEMPO"))))</f>
        <v>A TIEMPO</v>
      </c>
      <c r="M1058" s="34">
        <f>IF(I1058="","",NETWORKDAYS(Hoja1!C1058+1,Hoja1!I1058,DiasNOLaborables))</f>
        <v>9</v>
      </c>
      <c r="N1058" s="35" t="str">
        <f>IF(NETWORKDAYS(K1058+1,I1058,DiasNOLaborables)&lt;=0,"",NETWORKDAYS(K1058+1,I1058,DiasNOLaborables))</f>
        <v/>
      </c>
      <c r="O1058" s="36"/>
      <c r="P1058" s="37"/>
      <c r="Q1058" s="38">
        <f>IFERROR(VLOOKUP(E1058,$Y$50:$Z$63,2),"")</f>
        <v>10</v>
      </c>
      <c r="R1058" s="37"/>
      <c r="S1058" s="39"/>
    </row>
    <row r="1059" spans="1:19" s="40" customFormat="1" x14ac:dyDescent="0.25">
      <c r="A1059" s="32">
        <f t="shared" si="16"/>
        <v>1048</v>
      </c>
      <c r="B1059" s="54">
        <v>20180419160927</v>
      </c>
      <c r="C1059" s="50">
        <v>43209</v>
      </c>
      <c r="D1059" s="48" t="s">
        <v>124</v>
      </c>
      <c r="E1059" s="48" t="s">
        <v>85</v>
      </c>
      <c r="F1059" s="48" t="s">
        <v>109</v>
      </c>
      <c r="G1059" s="48" t="s">
        <v>126</v>
      </c>
      <c r="H1059" s="48" t="s">
        <v>44</v>
      </c>
      <c r="I1059" s="49">
        <v>43223</v>
      </c>
      <c r="J1059" s="48" t="s">
        <v>120</v>
      </c>
      <c r="K1059" s="22">
        <f>IFERROR(WORKDAY(C1059,Q1059,DiasNOLaborables),"")</f>
        <v>43224</v>
      </c>
      <c r="L1059" s="34" t="str">
        <f>+IF(C1059="","",IF(I1059="","",(IF(I1059&lt;=K1059,"A TIEMPO","FUERA DE TIEMPO"))))</f>
        <v>A TIEMPO</v>
      </c>
      <c r="M1059" s="34">
        <f>IF(I1059="","",NETWORKDAYS(Hoja1!C1059+1,Hoja1!I1059,DiasNOLaborables))</f>
        <v>9</v>
      </c>
      <c r="N1059" s="35" t="str">
        <f>IF(NETWORKDAYS(K1059+1,I1059,DiasNOLaborables)&lt;=0,"",NETWORKDAYS(K1059+1,I1059,DiasNOLaborables))</f>
        <v/>
      </c>
      <c r="O1059" s="36"/>
      <c r="P1059" s="37"/>
      <c r="Q1059" s="38">
        <f>IFERROR(VLOOKUP(E1059,$Y$50:$Z$63,2),"")</f>
        <v>10</v>
      </c>
      <c r="R1059" s="37"/>
      <c r="S1059" s="39"/>
    </row>
    <row r="1060" spans="1:19" s="40" customFormat="1" x14ac:dyDescent="0.25">
      <c r="A1060" s="32">
        <f t="shared" si="16"/>
        <v>1049</v>
      </c>
      <c r="B1060" s="54">
        <v>20180419160606</v>
      </c>
      <c r="C1060" s="50">
        <v>43209</v>
      </c>
      <c r="D1060" s="48" t="s">
        <v>124</v>
      </c>
      <c r="E1060" s="48" t="s">
        <v>85</v>
      </c>
      <c r="F1060" s="48" t="s">
        <v>109</v>
      </c>
      <c r="G1060" s="48" t="s">
        <v>126</v>
      </c>
      <c r="H1060" s="48" t="s">
        <v>44</v>
      </c>
      <c r="I1060" s="49">
        <v>43223</v>
      </c>
      <c r="J1060" s="48" t="s">
        <v>120</v>
      </c>
      <c r="K1060" s="22">
        <f>IFERROR(WORKDAY(C1060,Q1060,DiasNOLaborables),"")</f>
        <v>43224</v>
      </c>
      <c r="L1060" s="34" t="str">
        <f>+IF(C1060="","",IF(I1060="","",(IF(I1060&lt;=K1060,"A TIEMPO","FUERA DE TIEMPO"))))</f>
        <v>A TIEMPO</v>
      </c>
      <c r="M1060" s="34">
        <f>IF(I1060="","",NETWORKDAYS(Hoja1!C1060+1,Hoja1!I1060,DiasNOLaborables))</f>
        <v>9</v>
      </c>
      <c r="N1060" s="35" t="str">
        <f>IF(NETWORKDAYS(K1060+1,I1060,DiasNOLaborables)&lt;=0,"",NETWORKDAYS(K1060+1,I1060,DiasNOLaborables))</f>
        <v/>
      </c>
      <c r="O1060" s="36"/>
      <c r="P1060" s="37"/>
      <c r="Q1060" s="38">
        <f>IFERROR(VLOOKUP(E1060,$Y$50:$Z$63,2),"")</f>
        <v>10</v>
      </c>
      <c r="R1060" s="37"/>
      <c r="S1060" s="39"/>
    </row>
    <row r="1061" spans="1:19" s="40" customFormat="1" x14ac:dyDescent="0.25">
      <c r="A1061" s="32">
        <f t="shared" si="16"/>
        <v>1050</v>
      </c>
      <c r="B1061" s="54">
        <v>20180419160431</v>
      </c>
      <c r="C1061" s="50">
        <v>43209</v>
      </c>
      <c r="D1061" s="48" t="s">
        <v>124</v>
      </c>
      <c r="E1061" s="48" t="s">
        <v>85</v>
      </c>
      <c r="F1061" s="48" t="s">
        <v>109</v>
      </c>
      <c r="G1061" s="48" t="s">
        <v>126</v>
      </c>
      <c r="H1061" s="48" t="s">
        <v>44</v>
      </c>
      <c r="I1061" s="49">
        <v>43223</v>
      </c>
      <c r="J1061" s="48" t="s">
        <v>120</v>
      </c>
      <c r="K1061" s="22">
        <f>IFERROR(WORKDAY(C1061,Q1061,DiasNOLaborables),"")</f>
        <v>43224</v>
      </c>
      <c r="L1061" s="34" t="str">
        <f>+IF(C1061="","",IF(I1061="","",(IF(I1061&lt;=K1061,"A TIEMPO","FUERA DE TIEMPO"))))</f>
        <v>A TIEMPO</v>
      </c>
      <c r="M1061" s="34">
        <f>IF(I1061="","",NETWORKDAYS(Hoja1!C1061+1,Hoja1!I1061,DiasNOLaborables))</f>
        <v>9</v>
      </c>
      <c r="N1061" s="35" t="str">
        <f>IF(NETWORKDAYS(K1061+1,I1061,DiasNOLaborables)&lt;=0,"",NETWORKDAYS(K1061+1,I1061,DiasNOLaborables))</f>
        <v/>
      </c>
      <c r="O1061" s="36"/>
      <c r="P1061" s="37"/>
      <c r="Q1061" s="38">
        <f>IFERROR(VLOOKUP(E1061,$Y$50:$Z$63,2),"")</f>
        <v>10</v>
      </c>
      <c r="R1061" s="37"/>
      <c r="S1061" s="39"/>
    </row>
    <row r="1062" spans="1:19" s="40" customFormat="1" x14ac:dyDescent="0.25">
      <c r="A1062" s="32">
        <f t="shared" si="16"/>
        <v>1051</v>
      </c>
      <c r="B1062" s="54">
        <v>20180419160145</v>
      </c>
      <c r="C1062" s="50">
        <v>43209</v>
      </c>
      <c r="D1062" s="48" t="s">
        <v>124</v>
      </c>
      <c r="E1062" s="48" t="s">
        <v>85</v>
      </c>
      <c r="F1062" s="48" t="s">
        <v>109</v>
      </c>
      <c r="G1062" s="48" t="s">
        <v>126</v>
      </c>
      <c r="H1062" s="48" t="s">
        <v>44</v>
      </c>
      <c r="I1062" s="49">
        <v>43223</v>
      </c>
      <c r="J1062" s="48" t="s">
        <v>120</v>
      </c>
      <c r="K1062" s="22">
        <f>IFERROR(WORKDAY(C1062,Q1062,DiasNOLaborables),"")</f>
        <v>43224</v>
      </c>
      <c r="L1062" s="34" t="str">
        <f>+IF(C1062="","",IF(I1062="","",(IF(I1062&lt;=K1062,"A TIEMPO","FUERA DE TIEMPO"))))</f>
        <v>A TIEMPO</v>
      </c>
      <c r="M1062" s="34">
        <f>IF(I1062="","",NETWORKDAYS(Hoja1!C1062+1,Hoja1!I1062,DiasNOLaborables))</f>
        <v>9</v>
      </c>
      <c r="N1062" s="35" t="str">
        <f>IF(NETWORKDAYS(K1062+1,I1062,DiasNOLaborables)&lt;=0,"",NETWORKDAYS(K1062+1,I1062,DiasNOLaborables))</f>
        <v/>
      </c>
      <c r="O1062" s="36"/>
      <c r="P1062" s="37"/>
      <c r="Q1062" s="38">
        <f>IFERROR(VLOOKUP(E1062,$Y$50:$Z$63,2),"")</f>
        <v>10</v>
      </c>
      <c r="R1062" s="37"/>
      <c r="S1062" s="39"/>
    </row>
    <row r="1063" spans="1:19" s="40" customFormat="1" x14ac:dyDescent="0.25">
      <c r="A1063" s="32">
        <f t="shared" si="16"/>
        <v>1052</v>
      </c>
      <c r="B1063" s="54">
        <v>20180419160054</v>
      </c>
      <c r="C1063" s="50">
        <v>43209</v>
      </c>
      <c r="D1063" s="48" t="s">
        <v>124</v>
      </c>
      <c r="E1063" s="48" t="s">
        <v>85</v>
      </c>
      <c r="F1063" s="48" t="s">
        <v>109</v>
      </c>
      <c r="G1063" s="48" t="s">
        <v>126</v>
      </c>
      <c r="H1063" s="48" t="s">
        <v>44</v>
      </c>
      <c r="I1063" s="49">
        <v>43223</v>
      </c>
      <c r="J1063" s="48" t="s">
        <v>120</v>
      </c>
      <c r="K1063" s="22">
        <f>IFERROR(WORKDAY(C1063,Q1063,DiasNOLaborables),"")</f>
        <v>43224</v>
      </c>
      <c r="L1063" s="34" t="str">
        <f>+IF(C1063="","",IF(I1063="","",(IF(I1063&lt;=K1063,"A TIEMPO","FUERA DE TIEMPO"))))</f>
        <v>A TIEMPO</v>
      </c>
      <c r="M1063" s="34">
        <f>IF(I1063="","",NETWORKDAYS(Hoja1!C1063+1,Hoja1!I1063,DiasNOLaborables))</f>
        <v>9</v>
      </c>
      <c r="N1063" s="35" t="str">
        <f>IF(NETWORKDAYS(K1063+1,I1063,DiasNOLaborables)&lt;=0,"",NETWORKDAYS(K1063+1,I1063,DiasNOLaborables))</f>
        <v/>
      </c>
      <c r="O1063" s="36"/>
      <c r="P1063" s="37"/>
      <c r="Q1063" s="38">
        <f>IFERROR(VLOOKUP(E1063,$Y$50:$Z$63,2),"")</f>
        <v>10</v>
      </c>
      <c r="R1063" s="37"/>
      <c r="S1063" s="39"/>
    </row>
    <row r="1064" spans="1:19" s="40" customFormat="1" x14ac:dyDescent="0.25">
      <c r="A1064" s="32">
        <f t="shared" si="16"/>
        <v>1053</v>
      </c>
      <c r="B1064" s="54">
        <v>20180419155814</v>
      </c>
      <c r="C1064" s="50">
        <v>43209</v>
      </c>
      <c r="D1064" s="48" t="s">
        <v>124</v>
      </c>
      <c r="E1064" s="48" t="s">
        <v>85</v>
      </c>
      <c r="F1064" s="48" t="s">
        <v>109</v>
      </c>
      <c r="G1064" s="48" t="s">
        <v>126</v>
      </c>
      <c r="H1064" s="48" t="s">
        <v>44</v>
      </c>
      <c r="I1064" s="49">
        <v>43223</v>
      </c>
      <c r="J1064" s="48" t="s">
        <v>120</v>
      </c>
      <c r="K1064" s="22">
        <f>IFERROR(WORKDAY(C1064,Q1064,DiasNOLaborables),"")</f>
        <v>43224</v>
      </c>
      <c r="L1064" s="34" t="str">
        <f>+IF(C1064="","",IF(I1064="","",(IF(I1064&lt;=K1064,"A TIEMPO","FUERA DE TIEMPO"))))</f>
        <v>A TIEMPO</v>
      </c>
      <c r="M1064" s="34">
        <f>IF(I1064="","",NETWORKDAYS(Hoja1!C1064+1,Hoja1!I1064,DiasNOLaborables))</f>
        <v>9</v>
      </c>
      <c r="N1064" s="35" t="str">
        <f>IF(NETWORKDAYS(K1064+1,I1064,DiasNOLaborables)&lt;=0,"",NETWORKDAYS(K1064+1,I1064,DiasNOLaborables))</f>
        <v/>
      </c>
      <c r="O1064" s="36"/>
      <c r="P1064" s="37"/>
      <c r="Q1064" s="38">
        <f>IFERROR(VLOOKUP(E1064,$Y$50:$Z$63,2),"")</f>
        <v>10</v>
      </c>
      <c r="R1064" s="37"/>
      <c r="S1064" s="39"/>
    </row>
    <row r="1065" spans="1:19" s="40" customFormat="1" x14ac:dyDescent="0.25">
      <c r="A1065" s="32">
        <f t="shared" si="16"/>
        <v>1054</v>
      </c>
      <c r="B1065" s="54">
        <v>20180419155427</v>
      </c>
      <c r="C1065" s="50">
        <v>43209</v>
      </c>
      <c r="D1065" s="48" t="s">
        <v>124</v>
      </c>
      <c r="E1065" s="48" t="s">
        <v>85</v>
      </c>
      <c r="F1065" s="48" t="s">
        <v>109</v>
      </c>
      <c r="G1065" s="48" t="s">
        <v>126</v>
      </c>
      <c r="H1065" s="48" t="s">
        <v>44</v>
      </c>
      <c r="I1065" s="49">
        <v>43223</v>
      </c>
      <c r="J1065" s="48" t="s">
        <v>120</v>
      </c>
      <c r="K1065" s="22">
        <f>IFERROR(WORKDAY(C1065,Q1065,DiasNOLaborables),"")</f>
        <v>43224</v>
      </c>
      <c r="L1065" s="34" t="str">
        <f>+IF(C1065="","",IF(I1065="","",(IF(I1065&lt;=K1065,"A TIEMPO","FUERA DE TIEMPO"))))</f>
        <v>A TIEMPO</v>
      </c>
      <c r="M1065" s="34">
        <f>IF(I1065="","",NETWORKDAYS(Hoja1!C1065+1,Hoja1!I1065,DiasNOLaborables))</f>
        <v>9</v>
      </c>
      <c r="N1065" s="35" t="str">
        <f>IF(NETWORKDAYS(K1065+1,I1065,DiasNOLaborables)&lt;=0,"",NETWORKDAYS(K1065+1,I1065,DiasNOLaborables))</f>
        <v/>
      </c>
      <c r="O1065" s="36"/>
      <c r="P1065" s="37"/>
      <c r="Q1065" s="38">
        <f>IFERROR(VLOOKUP(E1065,$Y$50:$Z$63,2),"")</f>
        <v>10</v>
      </c>
      <c r="R1065" s="37"/>
      <c r="S1065" s="39"/>
    </row>
    <row r="1066" spans="1:19" s="40" customFormat="1" x14ac:dyDescent="0.25">
      <c r="A1066" s="32">
        <f t="shared" si="16"/>
        <v>1055</v>
      </c>
      <c r="B1066" s="54">
        <v>20180419155058</v>
      </c>
      <c r="C1066" s="50">
        <v>43209</v>
      </c>
      <c r="D1066" s="48" t="s">
        <v>124</v>
      </c>
      <c r="E1066" s="48" t="s">
        <v>85</v>
      </c>
      <c r="F1066" s="48" t="s">
        <v>109</v>
      </c>
      <c r="G1066" s="48" t="s">
        <v>126</v>
      </c>
      <c r="H1066" s="48" t="s">
        <v>44</v>
      </c>
      <c r="I1066" s="49">
        <v>43223</v>
      </c>
      <c r="J1066" s="48" t="s">
        <v>120</v>
      </c>
      <c r="K1066" s="22">
        <f>IFERROR(WORKDAY(C1066,Q1066,DiasNOLaborables),"")</f>
        <v>43224</v>
      </c>
      <c r="L1066" s="34" t="str">
        <f>+IF(C1066="","",IF(I1066="","",(IF(I1066&lt;=K1066,"A TIEMPO","FUERA DE TIEMPO"))))</f>
        <v>A TIEMPO</v>
      </c>
      <c r="M1066" s="34">
        <f>IF(I1066="","",NETWORKDAYS(Hoja1!C1066+1,Hoja1!I1066,DiasNOLaborables))</f>
        <v>9</v>
      </c>
      <c r="N1066" s="35" t="str">
        <f>IF(NETWORKDAYS(K1066+1,I1066,DiasNOLaborables)&lt;=0,"",NETWORKDAYS(K1066+1,I1066,DiasNOLaborables))</f>
        <v/>
      </c>
      <c r="O1066" s="36"/>
      <c r="P1066" s="37"/>
      <c r="Q1066" s="38">
        <f>IFERROR(VLOOKUP(E1066,$Y$50:$Z$63,2),"")</f>
        <v>10</v>
      </c>
      <c r="R1066" s="37"/>
      <c r="S1066" s="39"/>
    </row>
    <row r="1067" spans="1:19" s="40" customFormat="1" x14ac:dyDescent="0.25">
      <c r="A1067" s="32">
        <f t="shared" si="16"/>
        <v>1056</v>
      </c>
      <c r="B1067" s="54">
        <v>20180419154919</v>
      </c>
      <c r="C1067" s="50">
        <v>43209</v>
      </c>
      <c r="D1067" s="48" t="s">
        <v>124</v>
      </c>
      <c r="E1067" s="48" t="s">
        <v>85</v>
      </c>
      <c r="F1067" s="48" t="s">
        <v>109</v>
      </c>
      <c r="G1067" s="48" t="s">
        <v>126</v>
      </c>
      <c r="H1067" s="48" t="s">
        <v>44</v>
      </c>
      <c r="I1067" s="49">
        <v>43223</v>
      </c>
      <c r="J1067" s="48" t="s">
        <v>120</v>
      </c>
      <c r="K1067" s="22">
        <f>IFERROR(WORKDAY(C1067,Q1067,DiasNOLaborables),"")</f>
        <v>43224</v>
      </c>
      <c r="L1067" s="34" t="str">
        <f>+IF(C1067="","",IF(I1067="","",(IF(I1067&lt;=K1067,"A TIEMPO","FUERA DE TIEMPO"))))</f>
        <v>A TIEMPO</v>
      </c>
      <c r="M1067" s="34">
        <f>IF(I1067="","",NETWORKDAYS(Hoja1!C1067+1,Hoja1!I1067,DiasNOLaborables))</f>
        <v>9</v>
      </c>
      <c r="N1067" s="35" t="str">
        <f>IF(NETWORKDAYS(K1067+1,I1067,DiasNOLaborables)&lt;=0,"",NETWORKDAYS(K1067+1,I1067,DiasNOLaborables))</f>
        <v/>
      </c>
      <c r="O1067" s="36"/>
      <c r="P1067" s="37"/>
      <c r="Q1067" s="38">
        <f>IFERROR(VLOOKUP(E1067,$Y$50:$Z$63,2),"")</f>
        <v>10</v>
      </c>
      <c r="R1067" s="37"/>
      <c r="S1067" s="39"/>
    </row>
    <row r="1068" spans="1:19" s="40" customFormat="1" x14ac:dyDescent="0.25">
      <c r="A1068" s="32">
        <f t="shared" si="16"/>
        <v>1057</v>
      </c>
      <c r="B1068" s="54">
        <v>20180419154602</v>
      </c>
      <c r="C1068" s="50">
        <v>43209</v>
      </c>
      <c r="D1068" s="48" t="s">
        <v>124</v>
      </c>
      <c r="E1068" s="48" t="s">
        <v>85</v>
      </c>
      <c r="F1068" s="48" t="s">
        <v>109</v>
      </c>
      <c r="G1068" s="48" t="s">
        <v>126</v>
      </c>
      <c r="H1068" s="48" t="s">
        <v>44</v>
      </c>
      <c r="I1068" s="49">
        <v>43223</v>
      </c>
      <c r="J1068" s="48" t="s">
        <v>120</v>
      </c>
      <c r="K1068" s="22">
        <f>IFERROR(WORKDAY(C1068,Q1068,DiasNOLaborables),"")</f>
        <v>43224</v>
      </c>
      <c r="L1068" s="34" t="str">
        <f>+IF(C1068="","",IF(I1068="","",(IF(I1068&lt;=K1068,"A TIEMPO","FUERA DE TIEMPO"))))</f>
        <v>A TIEMPO</v>
      </c>
      <c r="M1068" s="34">
        <f>IF(I1068="","",NETWORKDAYS(Hoja1!C1068+1,Hoja1!I1068,DiasNOLaborables))</f>
        <v>9</v>
      </c>
      <c r="N1068" s="35" t="str">
        <f>IF(NETWORKDAYS(K1068+1,I1068,DiasNOLaborables)&lt;=0,"",NETWORKDAYS(K1068+1,I1068,DiasNOLaborables))</f>
        <v/>
      </c>
      <c r="O1068" s="36"/>
      <c r="P1068" s="37"/>
      <c r="Q1068" s="38">
        <f>IFERROR(VLOOKUP(E1068,$Y$50:$Z$63,2),"")</f>
        <v>10</v>
      </c>
      <c r="R1068" s="37"/>
      <c r="S1068" s="39"/>
    </row>
    <row r="1069" spans="1:19" s="40" customFormat="1" x14ac:dyDescent="0.25">
      <c r="A1069" s="32">
        <f t="shared" si="16"/>
        <v>1058</v>
      </c>
      <c r="B1069" s="54">
        <v>20180419154344</v>
      </c>
      <c r="C1069" s="50">
        <v>43209</v>
      </c>
      <c r="D1069" s="48" t="s">
        <v>124</v>
      </c>
      <c r="E1069" s="48" t="s">
        <v>85</v>
      </c>
      <c r="F1069" s="48" t="s">
        <v>109</v>
      </c>
      <c r="G1069" s="48" t="s">
        <v>126</v>
      </c>
      <c r="H1069" s="48" t="s">
        <v>44</v>
      </c>
      <c r="I1069" s="49">
        <v>43223</v>
      </c>
      <c r="J1069" s="48" t="s">
        <v>120</v>
      </c>
      <c r="K1069" s="22">
        <f>IFERROR(WORKDAY(C1069,Q1069,DiasNOLaborables),"")</f>
        <v>43224</v>
      </c>
      <c r="L1069" s="34" t="str">
        <f>+IF(C1069="","",IF(I1069="","",(IF(I1069&lt;=K1069,"A TIEMPO","FUERA DE TIEMPO"))))</f>
        <v>A TIEMPO</v>
      </c>
      <c r="M1069" s="34">
        <f>IF(I1069="","",NETWORKDAYS(Hoja1!C1069+1,Hoja1!I1069,DiasNOLaborables))</f>
        <v>9</v>
      </c>
      <c r="N1069" s="35" t="str">
        <f>IF(NETWORKDAYS(K1069+1,I1069,DiasNOLaborables)&lt;=0,"",NETWORKDAYS(K1069+1,I1069,DiasNOLaborables))</f>
        <v/>
      </c>
      <c r="O1069" s="36"/>
      <c r="P1069" s="37"/>
      <c r="Q1069" s="38">
        <f>IFERROR(VLOOKUP(E1069,$Y$50:$Z$63,2),"")</f>
        <v>10</v>
      </c>
      <c r="R1069" s="37"/>
      <c r="S1069" s="39"/>
    </row>
    <row r="1070" spans="1:19" s="40" customFormat="1" x14ac:dyDescent="0.25">
      <c r="A1070" s="32">
        <f t="shared" si="16"/>
        <v>1059</v>
      </c>
      <c r="B1070" s="54">
        <v>20180419154118</v>
      </c>
      <c r="C1070" s="50">
        <v>43209</v>
      </c>
      <c r="D1070" s="48" t="s">
        <v>124</v>
      </c>
      <c r="E1070" s="48" t="s">
        <v>85</v>
      </c>
      <c r="F1070" s="48" t="s">
        <v>109</v>
      </c>
      <c r="G1070" s="48" t="s">
        <v>126</v>
      </c>
      <c r="H1070" s="48" t="s">
        <v>44</v>
      </c>
      <c r="I1070" s="49">
        <v>43223</v>
      </c>
      <c r="J1070" s="48" t="s">
        <v>120</v>
      </c>
      <c r="K1070" s="22">
        <f>IFERROR(WORKDAY(C1070,Q1070,DiasNOLaborables),"")</f>
        <v>43224</v>
      </c>
      <c r="L1070" s="34" t="str">
        <f>+IF(C1070="","",IF(I1070="","",(IF(I1070&lt;=K1070,"A TIEMPO","FUERA DE TIEMPO"))))</f>
        <v>A TIEMPO</v>
      </c>
      <c r="M1070" s="34">
        <f>IF(I1070="","",NETWORKDAYS(Hoja1!C1070+1,Hoja1!I1070,DiasNOLaborables))</f>
        <v>9</v>
      </c>
      <c r="N1070" s="35" t="str">
        <f>IF(NETWORKDAYS(K1070+1,I1070,DiasNOLaborables)&lt;=0,"",NETWORKDAYS(K1070+1,I1070,DiasNOLaborables))</f>
        <v/>
      </c>
      <c r="O1070" s="36"/>
      <c r="P1070" s="37"/>
      <c r="Q1070" s="38">
        <f>IFERROR(VLOOKUP(E1070,$Y$50:$Z$63,2),"")</f>
        <v>10</v>
      </c>
      <c r="R1070" s="37"/>
      <c r="S1070" s="39"/>
    </row>
    <row r="1071" spans="1:19" s="40" customFormat="1" x14ac:dyDescent="0.25">
      <c r="A1071" s="32">
        <f t="shared" si="16"/>
        <v>1060</v>
      </c>
      <c r="B1071" s="54">
        <v>20180419153821</v>
      </c>
      <c r="C1071" s="50">
        <v>43209</v>
      </c>
      <c r="D1071" s="48" t="s">
        <v>124</v>
      </c>
      <c r="E1071" s="48" t="s">
        <v>85</v>
      </c>
      <c r="F1071" s="48" t="s">
        <v>109</v>
      </c>
      <c r="G1071" s="48" t="s">
        <v>126</v>
      </c>
      <c r="H1071" s="48" t="s">
        <v>44</v>
      </c>
      <c r="I1071" s="49">
        <v>43223</v>
      </c>
      <c r="J1071" s="48" t="s">
        <v>120</v>
      </c>
      <c r="K1071" s="22">
        <f>IFERROR(WORKDAY(C1071,Q1071,DiasNOLaborables),"")</f>
        <v>43224</v>
      </c>
      <c r="L1071" s="34" t="str">
        <f>+IF(C1071="","",IF(I1071="","",(IF(I1071&lt;=K1071,"A TIEMPO","FUERA DE TIEMPO"))))</f>
        <v>A TIEMPO</v>
      </c>
      <c r="M1071" s="34">
        <f>IF(I1071="","",NETWORKDAYS(Hoja1!C1071+1,Hoja1!I1071,DiasNOLaborables))</f>
        <v>9</v>
      </c>
      <c r="N1071" s="35" t="str">
        <f>IF(NETWORKDAYS(K1071+1,I1071,DiasNOLaborables)&lt;=0,"",NETWORKDAYS(K1071+1,I1071,DiasNOLaborables))</f>
        <v/>
      </c>
      <c r="O1071" s="36"/>
      <c r="P1071" s="37"/>
      <c r="Q1071" s="38">
        <f>IFERROR(VLOOKUP(E1071,$Y$50:$Z$63,2),"")</f>
        <v>10</v>
      </c>
      <c r="R1071" s="37"/>
      <c r="S1071" s="39"/>
    </row>
    <row r="1072" spans="1:19" s="40" customFormat="1" x14ac:dyDescent="0.25">
      <c r="A1072" s="32">
        <f t="shared" si="16"/>
        <v>1061</v>
      </c>
      <c r="B1072" s="54">
        <v>20180419153617</v>
      </c>
      <c r="C1072" s="50">
        <v>43209</v>
      </c>
      <c r="D1072" s="48" t="s">
        <v>124</v>
      </c>
      <c r="E1072" s="48" t="s">
        <v>85</v>
      </c>
      <c r="F1072" s="48" t="s">
        <v>109</v>
      </c>
      <c r="G1072" s="48" t="s">
        <v>126</v>
      </c>
      <c r="H1072" s="48" t="s">
        <v>44</v>
      </c>
      <c r="I1072" s="49">
        <v>43223</v>
      </c>
      <c r="J1072" s="48" t="s">
        <v>120</v>
      </c>
      <c r="K1072" s="22">
        <f>IFERROR(WORKDAY(C1072,Q1072,DiasNOLaborables),"")</f>
        <v>43224</v>
      </c>
      <c r="L1072" s="34" t="str">
        <f>+IF(C1072="","",IF(I1072="","",(IF(I1072&lt;=K1072,"A TIEMPO","FUERA DE TIEMPO"))))</f>
        <v>A TIEMPO</v>
      </c>
      <c r="M1072" s="34">
        <f>IF(I1072="","",NETWORKDAYS(Hoja1!C1072+1,Hoja1!I1072,DiasNOLaborables))</f>
        <v>9</v>
      </c>
      <c r="N1072" s="35" t="str">
        <f>IF(NETWORKDAYS(K1072+1,I1072,DiasNOLaborables)&lt;=0,"",NETWORKDAYS(K1072+1,I1072,DiasNOLaborables))</f>
        <v/>
      </c>
      <c r="O1072" s="36"/>
      <c r="P1072" s="37"/>
      <c r="Q1072" s="38">
        <f>IFERROR(VLOOKUP(E1072,$Y$50:$Z$63,2),"")</f>
        <v>10</v>
      </c>
      <c r="R1072" s="37"/>
      <c r="S1072" s="39"/>
    </row>
    <row r="1073" spans="1:19" s="40" customFormat="1" x14ac:dyDescent="0.25">
      <c r="A1073" s="32">
        <f t="shared" si="16"/>
        <v>1062</v>
      </c>
      <c r="B1073" s="54">
        <v>20180419153444</v>
      </c>
      <c r="C1073" s="50">
        <v>43209</v>
      </c>
      <c r="D1073" s="48" t="s">
        <v>124</v>
      </c>
      <c r="E1073" s="48" t="s">
        <v>85</v>
      </c>
      <c r="F1073" s="48" t="s">
        <v>109</v>
      </c>
      <c r="G1073" s="48" t="s">
        <v>126</v>
      </c>
      <c r="H1073" s="48" t="s">
        <v>44</v>
      </c>
      <c r="I1073" s="49">
        <v>43223</v>
      </c>
      <c r="J1073" s="48" t="s">
        <v>120</v>
      </c>
      <c r="K1073" s="22">
        <f>IFERROR(WORKDAY(C1073,Q1073,DiasNOLaborables),"")</f>
        <v>43224</v>
      </c>
      <c r="L1073" s="34" t="str">
        <f>+IF(C1073="","",IF(I1073="","",(IF(I1073&lt;=K1073,"A TIEMPO","FUERA DE TIEMPO"))))</f>
        <v>A TIEMPO</v>
      </c>
      <c r="M1073" s="34">
        <f>IF(I1073="","",NETWORKDAYS(Hoja1!C1073+1,Hoja1!I1073,DiasNOLaborables))</f>
        <v>9</v>
      </c>
      <c r="N1073" s="35" t="str">
        <f>IF(NETWORKDAYS(K1073+1,I1073,DiasNOLaborables)&lt;=0,"",NETWORKDAYS(K1073+1,I1073,DiasNOLaborables))</f>
        <v/>
      </c>
      <c r="O1073" s="36"/>
      <c r="P1073" s="37"/>
      <c r="Q1073" s="38">
        <f>IFERROR(VLOOKUP(E1073,$Y$50:$Z$63,2),"")</f>
        <v>10</v>
      </c>
      <c r="R1073" s="37"/>
      <c r="S1073" s="39"/>
    </row>
    <row r="1074" spans="1:19" s="40" customFormat="1" x14ac:dyDescent="0.25">
      <c r="A1074" s="32">
        <f t="shared" si="16"/>
        <v>1063</v>
      </c>
      <c r="B1074" s="54">
        <v>20180419153258</v>
      </c>
      <c r="C1074" s="50">
        <v>43209</v>
      </c>
      <c r="D1074" s="48" t="s">
        <v>124</v>
      </c>
      <c r="E1074" s="48" t="s">
        <v>85</v>
      </c>
      <c r="F1074" s="48" t="s">
        <v>109</v>
      </c>
      <c r="G1074" s="48" t="s">
        <v>126</v>
      </c>
      <c r="H1074" s="48" t="s">
        <v>44</v>
      </c>
      <c r="I1074" s="49">
        <v>43223</v>
      </c>
      <c r="J1074" s="48" t="s">
        <v>120</v>
      </c>
      <c r="K1074" s="22">
        <f>IFERROR(WORKDAY(C1074,Q1074,DiasNOLaborables),"")</f>
        <v>43224</v>
      </c>
      <c r="L1074" s="34" t="str">
        <f>+IF(C1074="","",IF(I1074="","",(IF(I1074&lt;=K1074,"A TIEMPO","FUERA DE TIEMPO"))))</f>
        <v>A TIEMPO</v>
      </c>
      <c r="M1074" s="34">
        <f>IF(I1074="","",NETWORKDAYS(Hoja1!C1074+1,Hoja1!I1074,DiasNOLaborables))</f>
        <v>9</v>
      </c>
      <c r="N1074" s="35" t="str">
        <f>IF(NETWORKDAYS(K1074+1,I1074,DiasNOLaborables)&lt;=0,"",NETWORKDAYS(K1074+1,I1074,DiasNOLaborables))</f>
        <v/>
      </c>
      <c r="O1074" s="36"/>
      <c r="P1074" s="37"/>
      <c r="Q1074" s="38">
        <f>IFERROR(VLOOKUP(E1074,$Y$50:$Z$63,2),"")</f>
        <v>10</v>
      </c>
      <c r="R1074" s="37"/>
      <c r="S1074" s="39"/>
    </row>
    <row r="1075" spans="1:19" s="40" customFormat="1" x14ac:dyDescent="0.25">
      <c r="A1075" s="32">
        <f t="shared" si="16"/>
        <v>1064</v>
      </c>
      <c r="B1075" s="54">
        <v>20180419153242</v>
      </c>
      <c r="C1075" s="50">
        <v>43209</v>
      </c>
      <c r="D1075" s="48" t="s">
        <v>124</v>
      </c>
      <c r="E1075" s="48" t="s">
        <v>85</v>
      </c>
      <c r="F1075" s="48" t="s">
        <v>109</v>
      </c>
      <c r="G1075" s="48" t="s">
        <v>126</v>
      </c>
      <c r="H1075" s="48" t="s">
        <v>44</v>
      </c>
      <c r="I1075" s="49">
        <v>43223</v>
      </c>
      <c r="J1075" s="48" t="s">
        <v>120</v>
      </c>
      <c r="K1075" s="22">
        <f>IFERROR(WORKDAY(C1075,Q1075,DiasNOLaborables),"")</f>
        <v>43224</v>
      </c>
      <c r="L1075" s="34" t="str">
        <f>+IF(C1075="","",IF(I1075="","",(IF(I1075&lt;=K1075,"A TIEMPO","FUERA DE TIEMPO"))))</f>
        <v>A TIEMPO</v>
      </c>
      <c r="M1075" s="34">
        <f>IF(I1075="","",NETWORKDAYS(Hoja1!C1075+1,Hoja1!I1075,DiasNOLaborables))</f>
        <v>9</v>
      </c>
      <c r="N1075" s="35" t="str">
        <f>IF(NETWORKDAYS(K1075+1,I1075,DiasNOLaborables)&lt;=0,"",NETWORKDAYS(K1075+1,I1075,DiasNOLaborables))</f>
        <v/>
      </c>
      <c r="O1075" s="36"/>
      <c r="P1075" s="37"/>
      <c r="Q1075" s="38">
        <f>IFERROR(VLOOKUP(E1075,$Y$50:$Z$63,2),"")</f>
        <v>10</v>
      </c>
      <c r="R1075" s="37"/>
      <c r="S1075" s="39"/>
    </row>
    <row r="1076" spans="1:19" s="40" customFormat="1" x14ac:dyDescent="0.25">
      <c r="A1076" s="32">
        <f t="shared" si="16"/>
        <v>1065</v>
      </c>
      <c r="B1076" s="54">
        <v>20180419152651</v>
      </c>
      <c r="C1076" s="50">
        <v>43209</v>
      </c>
      <c r="D1076" s="48" t="s">
        <v>124</v>
      </c>
      <c r="E1076" s="48" t="s">
        <v>85</v>
      </c>
      <c r="F1076" s="48" t="s">
        <v>109</v>
      </c>
      <c r="G1076" s="48" t="s">
        <v>126</v>
      </c>
      <c r="H1076" s="48" t="s">
        <v>44</v>
      </c>
      <c r="I1076" s="49">
        <v>43223</v>
      </c>
      <c r="J1076" s="48" t="s">
        <v>120</v>
      </c>
      <c r="K1076" s="22">
        <f>IFERROR(WORKDAY(C1076,Q1076,DiasNOLaborables),"")</f>
        <v>43224</v>
      </c>
      <c r="L1076" s="34" t="str">
        <f>+IF(C1076="","",IF(I1076="","",(IF(I1076&lt;=K1076,"A TIEMPO","FUERA DE TIEMPO"))))</f>
        <v>A TIEMPO</v>
      </c>
      <c r="M1076" s="34">
        <f>IF(I1076="","",NETWORKDAYS(Hoja1!C1076+1,Hoja1!I1076,DiasNOLaborables))</f>
        <v>9</v>
      </c>
      <c r="N1076" s="35" t="str">
        <f>IF(NETWORKDAYS(K1076+1,I1076,DiasNOLaborables)&lt;=0,"",NETWORKDAYS(K1076+1,I1076,DiasNOLaborables))</f>
        <v/>
      </c>
      <c r="O1076" s="36"/>
      <c r="P1076" s="37"/>
      <c r="Q1076" s="38">
        <f>IFERROR(VLOOKUP(E1076,$Y$50:$Z$63,2),"")</f>
        <v>10</v>
      </c>
      <c r="R1076" s="37"/>
      <c r="S1076" s="39"/>
    </row>
    <row r="1077" spans="1:19" s="40" customFormat="1" x14ac:dyDescent="0.25">
      <c r="A1077" s="32">
        <f t="shared" si="16"/>
        <v>1066</v>
      </c>
      <c r="B1077" s="54">
        <v>20180419150528</v>
      </c>
      <c r="C1077" s="50">
        <v>43209</v>
      </c>
      <c r="D1077" s="48" t="s">
        <v>124</v>
      </c>
      <c r="E1077" s="48" t="s">
        <v>85</v>
      </c>
      <c r="F1077" s="48" t="s">
        <v>109</v>
      </c>
      <c r="G1077" s="48" t="s">
        <v>126</v>
      </c>
      <c r="H1077" s="48" t="s">
        <v>44</v>
      </c>
      <c r="I1077" s="49">
        <v>43223</v>
      </c>
      <c r="J1077" s="48" t="s">
        <v>120</v>
      </c>
      <c r="K1077" s="22">
        <f>IFERROR(WORKDAY(C1077,Q1077,DiasNOLaborables),"")</f>
        <v>43224</v>
      </c>
      <c r="L1077" s="34" t="str">
        <f>+IF(C1077="","",IF(I1077="","",(IF(I1077&lt;=K1077,"A TIEMPO","FUERA DE TIEMPO"))))</f>
        <v>A TIEMPO</v>
      </c>
      <c r="M1077" s="34">
        <f>IF(I1077="","",NETWORKDAYS(Hoja1!C1077+1,Hoja1!I1077,DiasNOLaborables))</f>
        <v>9</v>
      </c>
      <c r="N1077" s="35" t="str">
        <f>IF(NETWORKDAYS(K1077+1,I1077,DiasNOLaborables)&lt;=0,"",NETWORKDAYS(K1077+1,I1077,DiasNOLaborables))</f>
        <v/>
      </c>
      <c r="O1077" s="36"/>
      <c r="P1077" s="37"/>
      <c r="Q1077" s="38">
        <f>IFERROR(VLOOKUP(E1077,$Y$50:$Z$63,2),"")</f>
        <v>10</v>
      </c>
      <c r="R1077" s="37"/>
      <c r="S1077" s="39"/>
    </row>
    <row r="1078" spans="1:19" s="40" customFormat="1" x14ac:dyDescent="0.25">
      <c r="A1078" s="32">
        <f t="shared" si="16"/>
        <v>1067</v>
      </c>
      <c r="B1078" s="54">
        <v>20180419145711</v>
      </c>
      <c r="C1078" s="50">
        <v>43209</v>
      </c>
      <c r="D1078" s="48" t="s">
        <v>124</v>
      </c>
      <c r="E1078" s="48" t="s">
        <v>85</v>
      </c>
      <c r="F1078" s="48" t="s">
        <v>109</v>
      </c>
      <c r="G1078" s="48" t="s">
        <v>126</v>
      </c>
      <c r="H1078" s="48" t="s">
        <v>44</v>
      </c>
      <c r="I1078" s="49">
        <v>43223</v>
      </c>
      <c r="J1078" s="48" t="s">
        <v>120</v>
      </c>
      <c r="K1078" s="22">
        <f>IFERROR(WORKDAY(C1078,Q1078,DiasNOLaborables),"")</f>
        <v>43224</v>
      </c>
      <c r="L1078" s="34" t="str">
        <f>+IF(C1078="","",IF(I1078="","",(IF(I1078&lt;=K1078,"A TIEMPO","FUERA DE TIEMPO"))))</f>
        <v>A TIEMPO</v>
      </c>
      <c r="M1078" s="34">
        <f>IF(I1078="","",NETWORKDAYS(Hoja1!C1078+1,Hoja1!I1078,DiasNOLaborables))</f>
        <v>9</v>
      </c>
      <c r="N1078" s="35" t="str">
        <f>IF(NETWORKDAYS(K1078+1,I1078,DiasNOLaborables)&lt;=0,"",NETWORKDAYS(K1078+1,I1078,DiasNOLaborables))</f>
        <v/>
      </c>
      <c r="O1078" s="36"/>
      <c r="P1078" s="37"/>
      <c r="Q1078" s="38">
        <f>IFERROR(VLOOKUP(E1078,$Y$50:$Z$63,2),"")</f>
        <v>10</v>
      </c>
      <c r="R1078" s="37"/>
      <c r="S1078" s="39"/>
    </row>
    <row r="1079" spans="1:19" s="40" customFormat="1" x14ac:dyDescent="0.25">
      <c r="A1079" s="32">
        <f t="shared" si="16"/>
        <v>1068</v>
      </c>
      <c r="B1079" s="54">
        <v>20180419135656</v>
      </c>
      <c r="C1079" s="50">
        <v>43209</v>
      </c>
      <c r="D1079" s="48" t="s">
        <v>124</v>
      </c>
      <c r="E1079" s="48" t="s">
        <v>85</v>
      </c>
      <c r="F1079" s="48" t="s">
        <v>109</v>
      </c>
      <c r="G1079" s="48" t="s">
        <v>126</v>
      </c>
      <c r="H1079" s="48" t="s">
        <v>44</v>
      </c>
      <c r="I1079" s="49">
        <v>43223</v>
      </c>
      <c r="J1079" s="48" t="s">
        <v>120</v>
      </c>
      <c r="K1079" s="22">
        <f>IFERROR(WORKDAY(C1079,Q1079,DiasNOLaborables),"")</f>
        <v>43224</v>
      </c>
      <c r="L1079" s="34" t="str">
        <f>+IF(C1079="","",IF(I1079="","",(IF(I1079&lt;=K1079,"A TIEMPO","FUERA DE TIEMPO"))))</f>
        <v>A TIEMPO</v>
      </c>
      <c r="M1079" s="34">
        <f>IF(I1079="","",NETWORKDAYS(Hoja1!C1079+1,Hoja1!I1079,DiasNOLaborables))</f>
        <v>9</v>
      </c>
      <c r="N1079" s="35" t="str">
        <f>IF(NETWORKDAYS(K1079+1,I1079,DiasNOLaborables)&lt;=0,"",NETWORKDAYS(K1079+1,I1079,DiasNOLaborables))</f>
        <v/>
      </c>
      <c r="O1079" s="36"/>
      <c r="P1079" s="37"/>
      <c r="Q1079" s="38">
        <f>IFERROR(VLOOKUP(E1079,$Y$50:$Z$63,2),"")</f>
        <v>10</v>
      </c>
      <c r="R1079" s="37"/>
      <c r="S1079" s="39"/>
    </row>
    <row r="1080" spans="1:19" s="40" customFormat="1" x14ac:dyDescent="0.25">
      <c r="A1080" s="32">
        <f t="shared" si="16"/>
        <v>1069</v>
      </c>
      <c r="B1080" s="54">
        <v>20180419124730</v>
      </c>
      <c r="C1080" s="50">
        <v>43209</v>
      </c>
      <c r="D1080" s="48" t="s">
        <v>124</v>
      </c>
      <c r="E1080" s="48" t="s">
        <v>85</v>
      </c>
      <c r="F1080" s="48" t="s">
        <v>109</v>
      </c>
      <c r="G1080" s="48" t="s">
        <v>126</v>
      </c>
      <c r="H1080" s="48" t="s">
        <v>44</v>
      </c>
      <c r="I1080" s="49">
        <v>43223</v>
      </c>
      <c r="J1080" s="48" t="s">
        <v>120</v>
      </c>
      <c r="K1080" s="22">
        <f>IFERROR(WORKDAY(C1080,Q1080,DiasNOLaborables),"")</f>
        <v>43224</v>
      </c>
      <c r="L1080" s="34" t="str">
        <f>+IF(C1080="","",IF(I1080="","",(IF(I1080&lt;=K1080,"A TIEMPO","FUERA DE TIEMPO"))))</f>
        <v>A TIEMPO</v>
      </c>
      <c r="M1080" s="34">
        <f>IF(I1080="","",NETWORKDAYS(Hoja1!C1080+1,Hoja1!I1080,DiasNOLaborables))</f>
        <v>9</v>
      </c>
      <c r="N1080" s="35" t="str">
        <f>IF(NETWORKDAYS(K1080+1,I1080,DiasNOLaborables)&lt;=0,"",NETWORKDAYS(K1080+1,I1080,DiasNOLaborables))</f>
        <v/>
      </c>
      <c r="O1080" s="36"/>
      <c r="P1080" s="37"/>
      <c r="Q1080" s="38">
        <f>IFERROR(VLOOKUP(E1080,$Y$50:$Z$63,2),"")</f>
        <v>10</v>
      </c>
      <c r="R1080" s="37"/>
      <c r="S1080" s="39"/>
    </row>
    <row r="1081" spans="1:19" s="40" customFormat="1" x14ac:dyDescent="0.25">
      <c r="A1081" s="32">
        <f t="shared" si="16"/>
        <v>1070</v>
      </c>
      <c r="B1081" s="54">
        <v>20180419121223</v>
      </c>
      <c r="C1081" s="50">
        <v>43209</v>
      </c>
      <c r="D1081" s="48" t="s">
        <v>124</v>
      </c>
      <c r="E1081" s="48" t="s">
        <v>85</v>
      </c>
      <c r="F1081" s="48" t="s">
        <v>109</v>
      </c>
      <c r="G1081" s="48" t="s">
        <v>126</v>
      </c>
      <c r="H1081" s="48" t="s">
        <v>44</v>
      </c>
      <c r="I1081" s="49">
        <v>43223</v>
      </c>
      <c r="J1081" s="48" t="s">
        <v>120</v>
      </c>
      <c r="K1081" s="22">
        <f>IFERROR(WORKDAY(C1081,Q1081,DiasNOLaborables),"")</f>
        <v>43224</v>
      </c>
      <c r="L1081" s="34" t="str">
        <f>+IF(C1081="","",IF(I1081="","",(IF(I1081&lt;=K1081,"A TIEMPO","FUERA DE TIEMPO"))))</f>
        <v>A TIEMPO</v>
      </c>
      <c r="M1081" s="34">
        <f>IF(I1081="","",NETWORKDAYS(Hoja1!C1081+1,Hoja1!I1081,DiasNOLaborables))</f>
        <v>9</v>
      </c>
      <c r="N1081" s="35" t="str">
        <f>IF(NETWORKDAYS(K1081+1,I1081,DiasNOLaborables)&lt;=0,"",NETWORKDAYS(K1081+1,I1081,DiasNOLaborables))</f>
        <v/>
      </c>
      <c r="O1081" s="36"/>
      <c r="P1081" s="37"/>
      <c r="Q1081" s="38">
        <f>IFERROR(VLOOKUP(E1081,$Y$50:$Z$63,2),"")</f>
        <v>10</v>
      </c>
      <c r="R1081" s="37"/>
      <c r="S1081" s="39"/>
    </row>
    <row r="1082" spans="1:19" s="40" customFormat="1" x14ac:dyDescent="0.25">
      <c r="A1082" s="32">
        <f t="shared" si="16"/>
        <v>1071</v>
      </c>
      <c r="B1082" s="54">
        <v>20180419115420</v>
      </c>
      <c r="C1082" s="50">
        <v>43209</v>
      </c>
      <c r="D1082" s="48" t="s">
        <v>124</v>
      </c>
      <c r="E1082" s="48" t="s">
        <v>85</v>
      </c>
      <c r="F1082" s="48" t="s">
        <v>109</v>
      </c>
      <c r="G1082" s="48" t="s">
        <v>126</v>
      </c>
      <c r="H1082" s="48" t="s">
        <v>44</v>
      </c>
      <c r="I1082" s="49">
        <v>43223</v>
      </c>
      <c r="J1082" s="48" t="s">
        <v>120</v>
      </c>
      <c r="K1082" s="22">
        <f>IFERROR(WORKDAY(C1082,Q1082,DiasNOLaborables),"")</f>
        <v>43224</v>
      </c>
      <c r="L1082" s="34" t="str">
        <f>+IF(C1082="","",IF(I1082="","",(IF(I1082&lt;=K1082,"A TIEMPO","FUERA DE TIEMPO"))))</f>
        <v>A TIEMPO</v>
      </c>
      <c r="M1082" s="34">
        <f>IF(I1082="","",NETWORKDAYS(Hoja1!C1082+1,Hoja1!I1082,DiasNOLaborables))</f>
        <v>9</v>
      </c>
      <c r="N1082" s="35" t="str">
        <f>IF(NETWORKDAYS(K1082+1,I1082,DiasNOLaborables)&lt;=0,"",NETWORKDAYS(K1082+1,I1082,DiasNOLaborables))</f>
        <v/>
      </c>
      <c r="O1082" s="36"/>
      <c r="P1082" s="37"/>
      <c r="Q1082" s="38">
        <f>IFERROR(VLOOKUP(E1082,$Y$50:$Z$63,2),"")</f>
        <v>10</v>
      </c>
      <c r="R1082" s="37"/>
      <c r="S1082" s="39"/>
    </row>
    <row r="1083" spans="1:19" s="40" customFormat="1" x14ac:dyDescent="0.25">
      <c r="A1083" s="32">
        <f t="shared" si="16"/>
        <v>1072</v>
      </c>
      <c r="B1083" s="54">
        <v>20180419115417</v>
      </c>
      <c r="C1083" s="50">
        <v>43209</v>
      </c>
      <c r="D1083" s="48" t="s">
        <v>124</v>
      </c>
      <c r="E1083" s="48" t="s">
        <v>85</v>
      </c>
      <c r="F1083" s="48" t="s">
        <v>109</v>
      </c>
      <c r="G1083" s="48" t="s">
        <v>126</v>
      </c>
      <c r="H1083" s="48" t="s">
        <v>44</v>
      </c>
      <c r="I1083" s="49">
        <v>43223</v>
      </c>
      <c r="J1083" s="48" t="s">
        <v>120</v>
      </c>
      <c r="K1083" s="22">
        <f>IFERROR(WORKDAY(C1083,Q1083,DiasNOLaborables),"")</f>
        <v>43224</v>
      </c>
      <c r="L1083" s="34" t="str">
        <f>+IF(C1083="","",IF(I1083="","",(IF(I1083&lt;=K1083,"A TIEMPO","FUERA DE TIEMPO"))))</f>
        <v>A TIEMPO</v>
      </c>
      <c r="M1083" s="34">
        <f>IF(I1083="","",NETWORKDAYS(Hoja1!C1083+1,Hoja1!I1083,DiasNOLaborables))</f>
        <v>9</v>
      </c>
      <c r="N1083" s="35" t="str">
        <f>IF(NETWORKDAYS(K1083+1,I1083,DiasNOLaborables)&lt;=0,"",NETWORKDAYS(K1083+1,I1083,DiasNOLaborables))</f>
        <v/>
      </c>
      <c r="O1083" s="36"/>
      <c r="P1083" s="37"/>
      <c r="Q1083" s="38">
        <f>IFERROR(VLOOKUP(E1083,$Y$50:$Z$63,2),"")</f>
        <v>10</v>
      </c>
      <c r="R1083" s="37"/>
      <c r="S1083" s="39"/>
    </row>
    <row r="1084" spans="1:19" s="40" customFormat="1" x14ac:dyDescent="0.25">
      <c r="A1084" s="32">
        <f t="shared" si="16"/>
        <v>1073</v>
      </c>
      <c r="B1084" s="54">
        <v>20180419114512</v>
      </c>
      <c r="C1084" s="50">
        <v>43209</v>
      </c>
      <c r="D1084" s="48" t="s">
        <v>124</v>
      </c>
      <c r="E1084" s="48" t="s">
        <v>85</v>
      </c>
      <c r="F1084" s="48" t="s">
        <v>109</v>
      </c>
      <c r="G1084" s="48" t="s">
        <v>126</v>
      </c>
      <c r="H1084" s="48" t="s">
        <v>44</v>
      </c>
      <c r="I1084" s="49">
        <v>43223</v>
      </c>
      <c r="J1084" s="48" t="s">
        <v>120</v>
      </c>
      <c r="K1084" s="22">
        <f>IFERROR(WORKDAY(C1084,Q1084,DiasNOLaborables),"")</f>
        <v>43224</v>
      </c>
      <c r="L1084" s="34" t="str">
        <f>+IF(C1084="","",IF(I1084="","",(IF(I1084&lt;=K1084,"A TIEMPO","FUERA DE TIEMPO"))))</f>
        <v>A TIEMPO</v>
      </c>
      <c r="M1084" s="34">
        <f>IF(I1084="","",NETWORKDAYS(Hoja1!C1084+1,Hoja1!I1084,DiasNOLaborables))</f>
        <v>9</v>
      </c>
      <c r="N1084" s="35" t="str">
        <f>IF(NETWORKDAYS(K1084+1,I1084,DiasNOLaborables)&lt;=0,"",NETWORKDAYS(K1084+1,I1084,DiasNOLaborables))</f>
        <v/>
      </c>
      <c r="O1084" s="36"/>
      <c r="P1084" s="37"/>
      <c r="Q1084" s="38">
        <f>IFERROR(VLOOKUP(E1084,$Y$50:$Z$63,2),"")</f>
        <v>10</v>
      </c>
      <c r="R1084" s="37"/>
      <c r="S1084" s="39"/>
    </row>
    <row r="1085" spans="1:19" s="40" customFormat="1" x14ac:dyDescent="0.25">
      <c r="A1085" s="32">
        <f t="shared" si="16"/>
        <v>1074</v>
      </c>
      <c r="B1085" s="54">
        <v>20180419114212</v>
      </c>
      <c r="C1085" s="50">
        <v>43209</v>
      </c>
      <c r="D1085" s="48" t="s">
        <v>124</v>
      </c>
      <c r="E1085" s="48" t="s">
        <v>85</v>
      </c>
      <c r="F1085" s="48" t="s">
        <v>109</v>
      </c>
      <c r="G1085" s="48" t="s">
        <v>126</v>
      </c>
      <c r="H1085" s="48" t="s">
        <v>44</v>
      </c>
      <c r="I1085" s="49">
        <v>43223</v>
      </c>
      <c r="J1085" s="48" t="s">
        <v>120</v>
      </c>
      <c r="K1085" s="22">
        <f>IFERROR(WORKDAY(C1085,Q1085,DiasNOLaborables),"")</f>
        <v>43224</v>
      </c>
      <c r="L1085" s="34" t="str">
        <f>+IF(C1085="","",IF(I1085="","",(IF(I1085&lt;=K1085,"A TIEMPO","FUERA DE TIEMPO"))))</f>
        <v>A TIEMPO</v>
      </c>
      <c r="M1085" s="34">
        <f>IF(I1085="","",NETWORKDAYS(Hoja1!C1085+1,Hoja1!I1085,DiasNOLaborables))</f>
        <v>9</v>
      </c>
      <c r="N1085" s="35" t="str">
        <f>IF(NETWORKDAYS(K1085+1,I1085,DiasNOLaborables)&lt;=0,"",NETWORKDAYS(K1085+1,I1085,DiasNOLaborables))</f>
        <v/>
      </c>
      <c r="O1085" s="36"/>
      <c r="P1085" s="37"/>
      <c r="Q1085" s="38">
        <f>IFERROR(VLOOKUP(E1085,$Y$50:$Z$63,2),"")</f>
        <v>10</v>
      </c>
      <c r="R1085" s="37"/>
      <c r="S1085" s="39"/>
    </row>
    <row r="1086" spans="1:19" s="40" customFormat="1" x14ac:dyDescent="0.25">
      <c r="A1086" s="32">
        <f t="shared" si="16"/>
        <v>1075</v>
      </c>
      <c r="B1086" s="54">
        <v>20180419114102</v>
      </c>
      <c r="C1086" s="50">
        <v>43209</v>
      </c>
      <c r="D1086" s="48" t="s">
        <v>124</v>
      </c>
      <c r="E1086" s="48" t="s">
        <v>85</v>
      </c>
      <c r="F1086" s="48" t="s">
        <v>109</v>
      </c>
      <c r="G1086" s="48" t="s">
        <v>126</v>
      </c>
      <c r="H1086" s="48" t="s">
        <v>44</v>
      </c>
      <c r="I1086" s="49">
        <v>43223</v>
      </c>
      <c r="J1086" s="48" t="s">
        <v>120</v>
      </c>
      <c r="K1086" s="22">
        <f>IFERROR(WORKDAY(C1086,Q1086,DiasNOLaborables),"")</f>
        <v>43224</v>
      </c>
      <c r="L1086" s="34" t="str">
        <f>+IF(C1086="","",IF(I1086="","",(IF(I1086&lt;=K1086,"A TIEMPO","FUERA DE TIEMPO"))))</f>
        <v>A TIEMPO</v>
      </c>
      <c r="M1086" s="34">
        <f>IF(I1086="","",NETWORKDAYS(Hoja1!C1086+1,Hoja1!I1086,DiasNOLaborables))</f>
        <v>9</v>
      </c>
      <c r="N1086" s="35" t="str">
        <f>IF(NETWORKDAYS(K1086+1,I1086,DiasNOLaborables)&lt;=0,"",NETWORKDAYS(K1086+1,I1086,DiasNOLaborables))</f>
        <v/>
      </c>
      <c r="O1086" s="36"/>
      <c r="P1086" s="37"/>
      <c r="Q1086" s="38">
        <f>IFERROR(VLOOKUP(E1086,$Y$50:$Z$63,2),"")</f>
        <v>10</v>
      </c>
      <c r="R1086" s="37"/>
      <c r="S1086" s="39"/>
    </row>
    <row r="1087" spans="1:19" s="40" customFormat="1" x14ac:dyDescent="0.25">
      <c r="A1087" s="32">
        <f t="shared" si="16"/>
        <v>1076</v>
      </c>
      <c r="B1087" s="54">
        <v>20180419113809</v>
      </c>
      <c r="C1087" s="50">
        <v>43209</v>
      </c>
      <c r="D1087" s="48" t="s">
        <v>124</v>
      </c>
      <c r="E1087" s="48" t="s">
        <v>85</v>
      </c>
      <c r="F1087" s="48" t="s">
        <v>109</v>
      </c>
      <c r="G1087" s="48" t="s">
        <v>126</v>
      </c>
      <c r="H1087" s="48" t="s">
        <v>44</v>
      </c>
      <c r="I1087" s="49">
        <v>43223</v>
      </c>
      <c r="J1087" s="48" t="s">
        <v>120</v>
      </c>
      <c r="K1087" s="22">
        <f>IFERROR(WORKDAY(C1087,Q1087,DiasNOLaborables),"")</f>
        <v>43224</v>
      </c>
      <c r="L1087" s="34" t="str">
        <f>+IF(C1087="","",IF(I1087="","",(IF(I1087&lt;=K1087,"A TIEMPO","FUERA DE TIEMPO"))))</f>
        <v>A TIEMPO</v>
      </c>
      <c r="M1087" s="34">
        <f>IF(I1087="","",NETWORKDAYS(Hoja1!C1087+1,Hoja1!I1087,DiasNOLaborables))</f>
        <v>9</v>
      </c>
      <c r="N1087" s="35" t="str">
        <f>IF(NETWORKDAYS(K1087+1,I1087,DiasNOLaborables)&lt;=0,"",NETWORKDAYS(K1087+1,I1087,DiasNOLaborables))</f>
        <v/>
      </c>
      <c r="O1087" s="36"/>
      <c r="P1087" s="37"/>
      <c r="Q1087" s="38">
        <f>IFERROR(VLOOKUP(E1087,$Y$50:$Z$63,2),"")</f>
        <v>10</v>
      </c>
      <c r="R1087" s="37"/>
      <c r="S1087" s="39"/>
    </row>
    <row r="1088" spans="1:19" s="40" customFormat="1" x14ac:dyDescent="0.25">
      <c r="A1088" s="32">
        <f t="shared" si="16"/>
        <v>1077</v>
      </c>
      <c r="B1088" s="54">
        <v>20180419113647</v>
      </c>
      <c r="C1088" s="50">
        <v>43209</v>
      </c>
      <c r="D1088" s="48" t="s">
        <v>124</v>
      </c>
      <c r="E1088" s="48" t="s">
        <v>85</v>
      </c>
      <c r="F1088" s="48" t="s">
        <v>109</v>
      </c>
      <c r="G1088" s="48" t="s">
        <v>126</v>
      </c>
      <c r="H1088" s="48" t="s">
        <v>44</v>
      </c>
      <c r="I1088" s="49">
        <v>43223</v>
      </c>
      <c r="J1088" s="48" t="s">
        <v>120</v>
      </c>
      <c r="K1088" s="22">
        <f>IFERROR(WORKDAY(C1088,Q1088,DiasNOLaborables),"")</f>
        <v>43224</v>
      </c>
      <c r="L1088" s="34" t="str">
        <f>+IF(C1088="","",IF(I1088="","",(IF(I1088&lt;=K1088,"A TIEMPO","FUERA DE TIEMPO"))))</f>
        <v>A TIEMPO</v>
      </c>
      <c r="M1088" s="34">
        <f>IF(I1088="","",NETWORKDAYS(Hoja1!C1088+1,Hoja1!I1088,DiasNOLaborables))</f>
        <v>9</v>
      </c>
      <c r="N1088" s="35" t="str">
        <f>IF(NETWORKDAYS(K1088+1,I1088,DiasNOLaborables)&lt;=0,"",NETWORKDAYS(K1088+1,I1088,DiasNOLaborables))</f>
        <v/>
      </c>
      <c r="O1088" s="36"/>
      <c r="P1088" s="37"/>
      <c r="Q1088" s="38">
        <f>IFERROR(VLOOKUP(E1088,$Y$50:$Z$63,2),"")</f>
        <v>10</v>
      </c>
      <c r="R1088" s="37"/>
      <c r="S1088" s="39"/>
    </row>
    <row r="1089" spans="1:19" s="40" customFormat="1" x14ac:dyDescent="0.25">
      <c r="A1089" s="32">
        <f t="shared" si="16"/>
        <v>1078</v>
      </c>
      <c r="B1089" s="54">
        <v>20180419113536</v>
      </c>
      <c r="C1089" s="50">
        <v>43209</v>
      </c>
      <c r="D1089" s="48" t="s">
        <v>124</v>
      </c>
      <c r="E1089" s="48" t="s">
        <v>85</v>
      </c>
      <c r="F1089" s="48" t="s">
        <v>109</v>
      </c>
      <c r="G1089" s="48" t="s">
        <v>126</v>
      </c>
      <c r="H1089" s="48" t="s">
        <v>44</v>
      </c>
      <c r="I1089" s="49">
        <v>43223</v>
      </c>
      <c r="J1089" s="48" t="s">
        <v>120</v>
      </c>
      <c r="K1089" s="22">
        <f>IFERROR(WORKDAY(C1089,Q1089,DiasNOLaborables),"")</f>
        <v>43224</v>
      </c>
      <c r="L1089" s="34" t="str">
        <f>+IF(C1089="","",IF(I1089="","",(IF(I1089&lt;=K1089,"A TIEMPO","FUERA DE TIEMPO"))))</f>
        <v>A TIEMPO</v>
      </c>
      <c r="M1089" s="34">
        <f>IF(I1089="","",NETWORKDAYS(Hoja1!C1089+1,Hoja1!I1089,DiasNOLaborables))</f>
        <v>9</v>
      </c>
      <c r="N1089" s="35" t="str">
        <f>IF(NETWORKDAYS(K1089+1,I1089,DiasNOLaborables)&lt;=0,"",NETWORKDAYS(K1089+1,I1089,DiasNOLaborables))</f>
        <v/>
      </c>
      <c r="O1089" s="36"/>
      <c r="P1089" s="37"/>
      <c r="Q1089" s="38">
        <f>IFERROR(VLOOKUP(E1089,$Y$50:$Z$63,2),"")</f>
        <v>10</v>
      </c>
      <c r="R1089" s="37"/>
      <c r="S1089" s="39"/>
    </row>
    <row r="1090" spans="1:19" s="40" customFormat="1" x14ac:dyDescent="0.25">
      <c r="A1090" s="32">
        <f t="shared" si="16"/>
        <v>1079</v>
      </c>
      <c r="B1090" s="54">
        <v>20180419113327</v>
      </c>
      <c r="C1090" s="50">
        <v>43209</v>
      </c>
      <c r="D1090" s="48" t="s">
        <v>124</v>
      </c>
      <c r="E1090" s="48" t="s">
        <v>85</v>
      </c>
      <c r="F1090" s="48" t="s">
        <v>109</v>
      </c>
      <c r="G1090" s="48" t="s">
        <v>126</v>
      </c>
      <c r="H1090" s="48" t="s">
        <v>44</v>
      </c>
      <c r="I1090" s="49">
        <v>43223</v>
      </c>
      <c r="J1090" s="48" t="s">
        <v>120</v>
      </c>
      <c r="K1090" s="22">
        <f>IFERROR(WORKDAY(C1090,Q1090,DiasNOLaborables),"")</f>
        <v>43224</v>
      </c>
      <c r="L1090" s="34" t="str">
        <f>+IF(C1090="","",IF(I1090="","",(IF(I1090&lt;=K1090,"A TIEMPO","FUERA DE TIEMPO"))))</f>
        <v>A TIEMPO</v>
      </c>
      <c r="M1090" s="34">
        <f>IF(I1090="","",NETWORKDAYS(Hoja1!C1090+1,Hoja1!I1090,DiasNOLaborables))</f>
        <v>9</v>
      </c>
      <c r="N1090" s="35" t="str">
        <f>IF(NETWORKDAYS(K1090+1,I1090,DiasNOLaborables)&lt;=0,"",NETWORKDAYS(K1090+1,I1090,DiasNOLaborables))</f>
        <v/>
      </c>
      <c r="O1090" s="36"/>
      <c r="P1090" s="37"/>
      <c r="Q1090" s="38">
        <f>IFERROR(VLOOKUP(E1090,$Y$50:$Z$63,2),"")</f>
        <v>10</v>
      </c>
      <c r="R1090" s="37"/>
      <c r="S1090" s="39"/>
    </row>
    <row r="1091" spans="1:19" s="40" customFormat="1" x14ac:dyDescent="0.25">
      <c r="A1091" s="32">
        <f t="shared" si="16"/>
        <v>1080</v>
      </c>
      <c r="B1091" s="54">
        <v>20180419113209</v>
      </c>
      <c r="C1091" s="50">
        <v>43209</v>
      </c>
      <c r="D1091" s="48" t="s">
        <v>124</v>
      </c>
      <c r="E1091" s="48" t="s">
        <v>85</v>
      </c>
      <c r="F1091" s="48" t="s">
        <v>109</v>
      </c>
      <c r="G1091" s="48" t="s">
        <v>126</v>
      </c>
      <c r="H1091" s="48" t="s">
        <v>44</v>
      </c>
      <c r="I1091" s="49">
        <v>43223</v>
      </c>
      <c r="J1091" s="48" t="s">
        <v>120</v>
      </c>
      <c r="K1091" s="22">
        <f>IFERROR(WORKDAY(C1091,Q1091,DiasNOLaborables),"")</f>
        <v>43224</v>
      </c>
      <c r="L1091" s="34" t="str">
        <f>+IF(C1091="","",IF(I1091="","",(IF(I1091&lt;=K1091,"A TIEMPO","FUERA DE TIEMPO"))))</f>
        <v>A TIEMPO</v>
      </c>
      <c r="M1091" s="34">
        <f>IF(I1091="","",NETWORKDAYS(Hoja1!C1091+1,Hoja1!I1091,DiasNOLaborables))</f>
        <v>9</v>
      </c>
      <c r="N1091" s="35" t="str">
        <f>IF(NETWORKDAYS(K1091+1,I1091,DiasNOLaborables)&lt;=0,"",NETWORKDAYS(K1091+1,I1091,DiasNOLaborables))</f>
        <v/>
      </c>
      <c r="O1091" s="36"/>
      <c r="P1091" s="37"/>
      <c r="Q1091" s="38">
        <f>IFERROR(VLOOKUP(E1091,$Y$50:$Z$63,2),"")</f>
        <v>10</v>
      </c>
      <c r="R1091" s="37"/>
      <c r="S1091" s="39"/>
    </row>
    <row r="1092" spans="1:19" s="40" customFormat="1" x14ac:dyDescent="0.25">
      <c r="A1092" s="32">
        <f t="shared" si="16"/>
        <v>1081</v>
      </c>
      <c r="B1092" s="54">
        <v>20180419113021</v>
      </c>
      <c r="C1092" s="50">
        <v>43209</v>
      </c>
      <c r="D1092" s="48" t="s">
        <v>124</v>
      </c>
      <c r="E1092" s="48" t="s">
        <v>85</v>
      </c>
      <c r="F1092" s="48" t="s">
        <v>109</v>
      </c>
      <c r="G1092" s="48" t="s">
        <v>126</v>
      </c>
      <c r="H1092" s="48" t="s">
        <v>44</v>
      </c>
      <c r="I1092" s="49">
        <v>43223</v>
      </c>
      <c r="J1092" s="48" t="s">
        <v>120</v>
      </c>
      <c r="K1092" s="22">
        <f>IFERROR(WORKDAY(C1092,Q1092,DiasNOLaborables),"")</f>
        <v>43224</v>
      </c>
      <c r="L1092" s="34" t="str">
        <f>+IF(C1092="","",IF(I1092="","",(IF(I1092&lt;=K1092,"A TIEMPO","FUERA DE TIEMPO"))))</f>
        <v>A TIEMPO</v>
      </c>
      <c r="M1092" s="34">
        <f>IF(I1092="","",NETWORKDAYS(Hoja1!C1092+1,Hoja1!I1092,DiasNOLaborables))</f>
        <v>9</v>
      </c>
      <c r="N1092" s="35" t="str">
        <f>IF(NETWORKDAYS(K1092+1,I1092,DiasNOLaborables)&lt;=0,"",NETWORKDAYS(K1092+1,I1092,DiasNOLaborables))</f>
        <v/>
      </c>
      <c r="O1092" s="36"/>
      <c r="P1092" s="37"/>
      <c r="Q1092" s="38">
        <f>IFERROR(VLOOKUP(E1092,$Y$50:$Z$63,2),"")</f>
        <v>10</v>
      </c>
      <c r="R1092" s="37"/>
      <c r="S1092" s="39"/>
    </row>
    <row r="1093" spans="1:19" s="40" customFormat="1" x14ac:dyDescent="0.25">
      <c r="A1093" s="32">
        <f t="shared" si="16"/>
        <v>1082</v>
      </c>
      <c r="B1093" s="54">
        <v>20180419112601</v>
      </c>
      <c r="C1093" s="50">
        <v>43209</v>
      </c>
      <c r="D1093" s="48" t="s">
        <v>124</v>
      </c>
      <c r="E1093" s="48" t="s">
        <v>85</v>
      </c>
      <c r="F1093" s="48" t="s">
        <v>109</v>
      </c>
      <c r="G1093" s="48" t="s">
        <v>126</v>
      </c>
      <c r="H1093" s="48" t="s">
        <v>44</v>
      </c>
      <c r="I1093" s="49">
        <v>43223</v>
      </c>
      <c r="J1093" s="48" t="s">
        <v>120</v>
      </c>
      <c r="K1093" s="22">
        <f>IFERROR(WORKDAY(C1093,Q1093,DiasNOLaborables),"")</f>
        <v>43224</v>
      </c>
      <c r="L1093" s="34" t="str">
        <f>+IF(C1093="","",IF(I1093="","",(IF(I1093&lt;=K1093,"A TIEMPO","FUERA DE TIEMPO"))))</f>
        <v>A TIEMPO</v>
      </c>
      <c r="M1093" s="34">
        <f>IF(I1093="","",NETWORKDAYS(Hoja1!C1093+1,Hoja1!I1093,DiasNOLaborables))</f>
        <v>9</v>
      </c>
      <c r="N1093" s="35" t="str">
        <f>IF(NETWORKDAYS(K1093+1,I1093,DiasNOLaborables)&lt;=0,"",NETWORKDAYS(K1093+1,I1093,DiasNOLaborables))</f>
        <v/>
      </c>
      <c r="O1093" s="36"/>
      <c r="P1093" s="37"/>
      <c r="Q1093" s="38">
        <f>IFERROR(VLOOKUP(E1093,$Y$50:$Z$63,2),"")</f>
        <v>10</v>
      </c>
      <c r="R1093" s="37"/>
      <c r="S1093" s="39"/>
    </row>
    <row r="1094" spans="1:19" s="40" customFormat="1" x14ac:dyDescent="0.25">
      <c r="A1094" s="32">
        <f t="shared" si="16"/>
        <v>1083</v>
      </c>
      <c r="B1094" s="54">
        <v>20180419112413</v>
      </c>
      <c r="C1094" s="50">
        <v>43209</v>
      </c>
      <c r="D1094" s="48" t="s">
        <v>124</v>
      </c>
      <c r="E1094" s="48" t="s">
        <v>85</v>
      </c>
      <c r="F1094" s="48" t="s">
        <v>109</v>
      </c>
      <c r="G1094" s="48" t="s">
        <v>126</v>
      </c>
      <c r="H1094" s="48" t="s">
        <v>44</v>
      </c>
      <c r="I1094" s="49">
        <v>43223</v>
      </c>
      <c r="J1094" s="48" t="s">
        <v>120</v>
      </c>
      <c r="K1094" s="22">
        <f>IFERROR(WORKDAY(C1094,Q1094,DiasNOLaborables),"")</f>
        <v>43224</v>
      </c>
      <c r="L1094" s="34" t="str">
        <f>+IF(C1094="","",IF(I1094="","",(IF(I1094&lt;=K1094,"A TIEMPO","FUERA DE TIEMPO"))))</f>
        <v>A TIEMPO</v>
      </c>
      <c r="M1094" s="34">
        <f>IF(I1094="","",NETWORKDAYS(Hoja1!C1094+1,Hoja1!I1094,DiasNOLaborables))</f>
        <v>9</v>
      </c>
      <c r="N1094" s="35" t="str">
        <f>IF(NETWORKDAYS(K1094+1,I1094,DiasNOLaborables)&lt;=0,"",NETWORKDAYS(K1094+1,I1094,DiasNOLaborables))</f>
        <v/>
      </c>
      <c r="O1094" s="36"/>
      <c r="P1094" s="37"/>
      <c r="Q1094" s="38">
        <f>IFERROR(VLOOKUP(E1094,$Y$50:$Z$63,2),"")</f>
        <v>10</v>
      </c>
      <c r="R1094" s="37"/>
      <c r="S1094" s="39"/>
    </row>
    <row r="1095" spans="1:19" s="40" customFormat="1" x14ac:dyDescent="0.25">
      <c r="A1095" s="32">
        <f t="shared" si="16"/>
        <v>1084</v>
      </c>
      <c r="B1095" s="54">
        <v>20180419111119</v>
      </c>
      <c r="C1095" s="50">
        <v>43209</v>
      </c>
      <c r="D1095" s="48" t="s">
        <v>124</v>
      </c>
      <c r="E1095" s="48" t="s">
        <v>85</v>
      </c>
      <c r="F1095" s="48" t="s">
        <v>109</v>
      </c>
      <c r="G1095" s="48" t="s">
        <v>126</v>
      </c>
      <c r="H1095" s="48" t="s">
        <v>44</v>
      </c>
      <c r="I1095" s="49">
        <v>43223</v>
      </c>
      <c r="J1095" s="48" t="s">
        <v>120</v>
      </c>
      <c r="K1095" s="22">
        <f>IFERROR(WORKDAY(C1095,Q1095,DiasNOLaborables),"")</f>
        <v>43224</v>
      </c>
      <c r="L1095" s="34" t="str">
        <f>+IF(C1095="","",IF(I1095="","",(IF(I1095&lt;=K1095,"A TIEMPO","FUERA DE TIEMPO"))))</f>
        <v>A TIEMPO</v>
      </c>
      <c r="M1095" s="34">
        <f>IF(I1095="","",NETWORKDAYS(Hoja1!C1095+1,Hoja1!I1095,DiasNOLaborables))</f>
        <v>9</v>
      </c>
      <c r="N1095" s="35" t="str">
        <f>IF(NETWORKDAYS(K1095+1,I1095,DiasNOLaborables)&lt;=0,"",NETWORKDAYS(K1095+1,I1095,DiasNOLaborables))</f>
        <v/>
      </c>
      <c r="O1095" s="36"/>
      <c r="P1095" s="37"/>
      <c r="Q1095" s="38">
        <f>IFERROR(VLOOKUP(E1095,$Y$50:$Z$63,2),"")</f>
        <v>10</v>
      </c>
      <c r="R1095" s="37"/>
      <c r="S1095" s="39"/>
    </row>
    <row r="1096" spans="1:19" s="40" customFormat="1" x14ac:dyDescent="0.25">
      <c r="A1096" s="32">
        <f t="shared" si="16"/>
        <v>1085</v>
      </c>
      <c r="B1096" s="54">
        <v>20180419110659</v>
      </c>
      <c r="C1096" s="50">
        <v>43209</v>
      </c>
      <c r="D1096" s="48" t="s">
        <v>124</v>
      </c>
      <c r="E1096" s="48" t="s">
        <v>85</v>
      </c>
      <c r="F1096" s="48" t="s">
        <v>109</v>
      </c>
      <c r="G1096" s="48" t="s">
        <v>126</v>
      </c>
      <c r="H1096" s="48" t="s">
        <v>44</v>
      </c>
      <c r="I1096" s="49">
        <v>43223</v>
      </c>
      <c r="J1096" s="48" t="s">
        <v>120</v>
      </c>
      <c r="K1096" s="22">
        <f>IFERROR(WORKDAY(C1096,Q1096,DiasNOLaborables),"")</f>
        <v>43224</v>
      </c>
      <c r="L1096" s="34" t="str">
        <f>+IF(C1096="","",IF(I1096="","",(IF(I1096&lt;=K1096,"A TIEMPO","FUERA DE TIEMPO"))))</f>
        <v>A TIEMPO</v>
      </c>
      <c r="M1096" s="34">
        <f>IF(I1096="","",NETWORKDAYS(Hoja1!C1096+1,Hoja1!I1096,DiasNOLaborables))</f>
        <v>9</v>
      </c>
      <c r="N1096" s="35" t="str">
        <f>IF(NETWORKDAYS(K1096+1,I1096,DiasNOLaborables)&lt;=0,"",NETWORKDAYS(K1096+1,I1096,DiasNOLaborables))</f>
        <v/>
      </c>
      <c r="O1096" s="36"/>
      <c r="P1096" s="37"/>
      <c r="Q1096" s="38">
        <f>IFERROR(VLOOKUP(E1096,$Y$50:$Z$63,2),"")</f>
        <v>10</v>
      </c>
      <c r="R1096" s="37"/>
      <c r="S1096" s="39"/>
    </row>
    <row r="1097" spans="1:19" s="40" customFormat="1" x14ac:dyDescent="0.25">
      <c r="A1097" s="32">
        <f t="shared" si="16"/>
        <v>1086</v>
      </c>
      <c r="B1097" s="54">
        <v>20180419110319</v>
      </c>
      <c r="C1097" s="50">
        <v>43209</v>
      </c>
      <c r="D1097" s="48" t="s">
        <v>124</v>
      </c>
      <c r="E1097" s="48" t="s">
        <v>85</v>
      </c>
      <c r="F1097" s="48" t="s">
        <v>109</v>
      </c>
      <c r="G1097" s="48" t="s">
        <v>126</v>
      </c>
      <c r="H1097" s="48" t="s">
        <v>44</v>
      </c>
      <c r="I1097" s="49">
        <v>43223</v>
      </c>
      <c r="J1097" s="48" t="s">
        <v>120</v>
      </c>
      <c r="K1097" s="22">
        <f>IFERROR(WORKDAY(C1097,Q1097,DiasNOLaborables),"")</f>
        <v>43224</v>
      </c>
      <c r="L1097" s="34" t="str">
        <f>+IF(C1097="","",IF(I1097="","",(IF(I1097&lt;=K1097,"A TIEMPO","FUERA DE TIEMPO"))))</f>
        <v>A TIEMPO</v>
      </c>
      <c r="M1097" s="34">
        <f>IF(I1097="","",NETWORKDAYS(Hoja1!C1097+1,Hoja1!I1097,DiasNOLaborables))</f>
        <v>9</v>
      </c>
      <c r="N1097" s="35" t="str">
        <f>IF(NETWORKDAYS(K1097+1,I1097,DiasNOLaborables)&lt;=0,"",NETWORKDAYS(K1097+1,I1097,DiasNOLaborables))</f>
        <v/>
      </c>
      <c r="O1097" s="36"/>
      <c r="P1097" s="37"/>
      <c r="Q1097" s="38">
        <f>IFERROR(VLOOKUP(E1097,$Y$50:$Z$63,2),"")</f>
        <v>10</v>
      </c>
      <c r="R1097" s="37"/>
      <c r="S1097" s="39"/>
    </row>
    <row r="1098" spans="1:19" s="40" customFormat="1" x14ac:dyDescent="0.25">
      <c r="A1098" s="32">
        <f t="shared" si="16"/>
        <v>1087</v>
      </c>
      <c r="B1098" s="54">
        <v>20180419110009</v>
      </c>
      <c r="C1098" s="50">
        <v>43209</v>
      </c>
      <c r="D1098" s="48" t="s">
        <v>124</v>
      </c>
      <c r="E1098" s="48" t="s">
        <v>85</v>
      </c>
      <c r="F1098" s="48" t="s">
        <v>109</v>
      </c>
      <c r="G1098" s="48" t="s">
        <v>126</v>
      </c>
      <c r="H1098" s="48" t="s">
        <v>44</v>
      </c>
      <c r="I1098" s="49">
        <v>43223</v>
      </c>
      <c r="J1098" s="48" t="s">
        <v>120</v>
      </c>
      <c r="K1098" s="22">
        <f>IFERROR(WORKDAY(C1098,Q1098,DiasNOLaborables),"")</f>
        <v>43224</v>
      </c>
      <c r="L1098" s="34" t="str">
        <f>+IF(C1098="","",IF(I1098="","",(IF(I1098&lt;=K1098,"A TIEMPO","FUERA DE TIEMPO"))))</f>
        <v>A TIEMPO</v>
      </c>
      <c r="M1098" s="34">
        <f>IF(I1098="","",NETWORKDAYS(Hoja1!C1098+1,Hoja1!I1098,DiasNOLaborables))</f>
        <v>9</v>
      </c>
      <c r="N1098" s="35" t="str">
        <f>IF(NETWORKDAYS(K1098+1,I1098,DiasNOLaborables)&lt;=0,"",NETWORKDAYS(K1098+1,I1098,DiasNOLaborables))</f>
        <v/>
      </c>
      <c r="O1098" s="36"/>
      <c r="P1098" s="37"/>
      <c r="Q1098" s="38">
        <f>IFERROR(VLOOKUP(E1098,$Y$50:$Z$63,2),"")</f>
        <v>10</v>
      </c>
      <c r="R1098" s="37"/>
      <c r="S1098" s="39"/>
    </row>
    <row r="1099" spans="1:19" s="40" customFormat="1" x14ac:dyDescent="0.25">
      <c r="A1099" s="32">
        <f t="shared" si="16"/>
        <v>1088</v>
      </c>
      <c r="B1099" s="54">
        <v>20180419105608</v>
      </c>
      <c r="C1099" s="50">
        <v>43209</v>
      </c>
      <c r="D1099" s="48" t="s">
        <v>124</v>
      </c>
      <c r="E1099" s="48" t="s">
        <v>85</v>
      </c>
      <c r="F1099" s="48" t="s">
        <v>109</v>
      </c>
      <c r="G1099" s="48" t="s">
        <v>126</v>
      </c>
      <c r="H1099" s="48" t="s">
        <v>44</v>
      </c>
      <c r="I1099" s="49">
        <v>43223</v>
      </c>
      <c r="J1099" s="48" t="s">
        <v>120</v>
      </c>
      <c r="K1099" s="22">
        <f>IFERROR(WORKDAY(C1099,Q1099,DiasNOLaborables),"")</f>
        <v>43224</v>
      </c>
      <c r="L1099" s="34" t="str">
        <f>+IF(C1099="","",IF(I1099="","",(IF(I1099&lt;=K1099,"A TIEMPO","FUERA DE TIEMPO"))))</f>
        <v>A TIEMPO</v>
      </c>
      <c r="M1099" s="34">
        <f>IF(I1099="","",NETWORKDAYS(Hoja1!C1099+1,Hoja1!I1099,DiasNOLaborables))</f>
        <v>9</v>
      </c>
      <c r="N1099" s="35" t="str">
        <f>IF(NETWORKDAYS(K1099+1,I1099,DiasNOLaborables)&lt;=0,"",NETWORKDAYS(K1099+1,I1099,DiasNOLaborables))</f>
        <v/>
      </c>
      <c r="O1099" s="36"/>
      <c r="P1099" s="37"/>
      <c r="Q1099" s="38">
        <f>IFERROR(VLOOKUP(E1099,$Y$50:$Z$63,2),"")</f>
        <v>10</v>
      </c>
      <c r="R1099" s="37"/>
      <c r="S1099" s="39"/>
    </row>
    <row r="1100" spans="1:19" s="40" customFormat="1" x14ac:dyDescent="0.25">
      <c r="A1100" s="32">
        <f t="shared" si="16"/>
        <v>1089</v>
      </c>
      <c r="B1100" s="54">
        <v>20180419104950</v>
      </c>
      <c r="C1100" s="50">
        <v>43209</v>
      </c>
      <c r="D1100" s="48" t="s">
        <v>124</v>
      </c>
      <c r="E1100" s="48" t="s">
        <v>85</v>
      </c>
      <c r="F1100" s="48" t="s">
        <v>109</v>
      </c>
      <c r="G1100" s="48" t="s">
        <v>126</v>
      </c>
      <c r="H1100" s="48" t="s">
        <v>44</v>
      </c>
      <c r="I1100" s="49">
        <v>43223</v>
      </c>
      <c r="J1100" s="48" t="s">
        <v>120</v>
      </c>
      <c r="K1100" s="22">
        <f>IFERROR(WORKDAY(C1100,Q1100,DiasNOLaborables),"")</f>
        <v>43224</v>
      </c>
      <c r="L1100" s="34" t="str">
        <f>+IF(C1100="","",IF(I1100="","",(IF(I1100&lt;=K1100,"A TIEMPO","FUERA DE TIEMPO"))))</f>
        <v>A TIEMPO</v>
      </c>
      <c r="M1100" s="34">
        <f>IF(I1100="","",NETWORKDAYS(Hoja1!C1100+1,Hoja1!I1100,DiasNOLaborables))</f>
        <v>9</v>
      </c>
      <c r="N1100" s="35" t="str">
        <f>IF(NETWORKDAYS(K1100+1,I1100,DiasNOLaborables)&lt;=0,"",NETWORKDAYS(K1100+1,I1100,DiasNOLaborables))</f>
        <v/>
      </c>
      <c r="O1100" s="36"/>
      <c r="P1100" s="37"/>
      <c r="Q1100" s="38">
        <f>IFERROR(VLOOKUP(E1100,$Y$50:$Z$63,2),"")</f>
        <v>10</v>
      </c>
      <c r="R1100" s="37"/>
      <c r="S1100" s="39"/>
    </row>
    <row r="1101" spans="1:19" s="40" customFormat="1" x14ac:dyDescent="0.25">
      <c r="A1101" s="32">
        <f t="shared" si="16"/>
        <v>1090</v>
      </c>
      <c r="B1101" s="54">
        <v>20180419104738</v>
      </c>
      <c r="C1101" s="50">
        <v>43209</v>
      </c>
      <c r="D1101" s="48" t="s">
        <v>124</v>
      </c>
      <c r="E1101" s="48" t="s">
        <v>85</v>
      </c>
      <c r="F1101" s="48" t="s">
        <v>109</v>
      </c>
      <c r="G1101" s="48" t="s">
        <v>126</v>
      </c>
      <c r="H1101" s="48" t="s">
        <v>44</v>
      </c>
      <c r="I1101" s="49">
        <v>43223</v>
      </c>
      <c r="J1101" s="48" t="s">
        <v>120</v>
      </c>
      <c r="K1101" s="22">
        <f>IFERROR(WORKDAY(C1101,Q1101,DiasNOLaborables),"")</f>
        <v>43224</v>
      </c>
      <c r="L1101" s="34" t="str">
        <f>+IF(C1101="","",IF(I1101="","",(IF(I1101&lt;=K1101,"A TIEMPO","FUERA DE TIEMPO"))))</f>
        <v>A TIEMPO</v>
      </c>
      <c r="M1101" s="34">
        <f>IF(I1101="","",NETWORKDAYS(Hoja1!C1101+1,Hoja1!I1101,DiasNOLaborables))</f>
        <v>9</v>
      </c>
      <c r="N1101" s="35" t="str">
        <f>IF(NETWORKDAYS(K1101+1,I1101,DiasNOLaborables)&lt;=0,"",NETWORKDAYS(K1101+1,I1101,DiasNOLaborables))</f>
        <v/>
      </c>
      <c r="O1101" s="36"/>
      <c r="P1101" s="37"/>
      <c r="Q1101" s="38">
        <f>IFERROR(VLOOKUP(E1101,$Y$50:$Z$63,2),"")</f>
        <v>10</v>
      </c>
      <c r="R1101" s="37"/>
      <c r="S1101" s="39"/>
    </row>
    <row r="1102" spans="1:19" s="40" customFormat="1" x14ac:dyDescent="0.25">
      <c r="A1102" s="32">
        <f t="shared" ref="A1102:A1165" si="17">IF(B1102&lt;&gt;"",A1101+1,"")</f>
        <v>1091</v>
      </c>
      <c r="B1102" s="54">
        <v>20180419104321</v>
      </c>
      <c r="C1102" s="50">
        <v>43209</v>
      </c>
      <c r="D1102" s="48" t="s">
        <v>124</v>
      </c>
      <c r="E1102" s="48" t="s">
        <v>85</v>
      </c>
      <c r="F1102" s="48" t="s">
        <v>109</v>
      </c>
      <c r="G1102" s="48" t="s">
        <v>126</v>
      </c>
      <c r="H1102" s="48" t="s">
        <v>44</v>
      </c>
      <c r="I1102" s="49">
        <v>43223</v>
      </c>
      <c r="J1102" s="48" t="s">
        <v>120</v>
      </c>
      <c r="K1102" s="22">
        <f>IFERROR(WORKDAY(C1102,Q1102,DiasNOLaborables),"")</f>
        <v>43224</v>
      </c>
      <c r="L1102" s="34" t="str">
        <f>+IF(C1102="","",IF(I1102="","",(IF(I1102&lt;=K1102,"A TIEMPO","FUERA DE TIEMPO"))))</f>
        <v>A TIEMPO</v>
      </c>
      <c r="M1102" s="34">
        <f>IF(I1102="","",NETWORKDAYS(Hoja1!C1102+1,Hoja1!I1102,DiasNOLaborables))</f>
        <v>9</v>
      </c>
      <c r="N1102" s="35" t="str">
        <f>IF(NETWORKDAYS(K1102+1,I1102,DiasNOLaborables)&lt;=0,"",NETWORKDAYS(K1102+1,I1102,DiasNOLaborables))</f>
        <v/>
      </c>
      <c r="O1102" s="36"/>
      <c r="P1102" s="37"/>
      <c r="Q1102" s="38">
        <f>IFERROR(VLOOKUP(E1102,$Y$50:$Z$63,2),"")</f>
        <v>10</v>
      </c>
      <c r="R1102" s="37"/>
      <c r="S1102" s="39"/>
    </row>
    <row r="1103" spans="1:19" s="40" customFormat="1" x14ac:dyDescent="0.25">
      <c r="A1103" s="32">
        <f t="shared" si="17"/>
        <v>1092</v>
      </c>
      <c r="B1103" s="54">
        <v>20180419103642</v>
      </c>
      <c r="C1103" s="50">
        <v>43209</v>
      </c>
      <c r="D1103" s="48" t="s">
        <v>124</v>
      </c>
      <c r="E1103" s="48" t="s">
        <v>85</v>
      </c>
      <c r="F1103" s="48" t="s">
        <v>109</v>
      </c>
      <c r="G1103" s="48" t="s">
        <v>126</v>
      </c>
      <c r="H1103" s="48" t="s">
        <v>44</v>
      </c>
      <c r="I1103" s="49">
        <v>43223</v>
      </c>
      <c r="J1103" s="48" t="s">
        <v>120</v>
      </c>
      <c r="K1103" s="22">
        <f>IFERROR(WORKDAY(C1103,Q1103,DiasNOLaborables),"")</f>
        <v>43224</v>
      </c>
      <c r="L1103" s="34" t="str">
        <f>+IF(C1103="","",IF(I1103="","",(IF(I1103&lt;=K1103,"A TIEMPO","FUERA DE TIEMPO"))))</f>
        <v>A TIEMPO</v>
      </c>
      <c r="M1103" s="34">
        <f>IF(I1103="","",NETWORKDAYS(Hoja1!C1103+1,Hoja1!I1103,DiasNOLaborables))</f>
        <v>9</v>
      </c>
      <c r="N1103" s="35" t="str">
        <f>IF(NETWORKDAYS(K1103+1,I1103,DiasNOLaborables)&lt;=0,"",NETWORKDAYS(K1103+1,I1103,DiasNOLaborables))</f>
        <v/>
      </c>
      <c r="O1103" s="36"/>
      <c r="P1103" s="37"/>
      <c r="Q1103" s="38">
        <f>IFERROR(VLOOKUP(E1103,$Y$50:$Z$63,2),"")</f>
        <v>10</v>
      </c>
      <c r="R1103" s="37"/>
      <c r="S1103" s="39"/>
    </row>
    <row r="1104" spans="1:19" s="40" customFormat="1" x14ac:dyDescent="0.25">
      <c r="A1104" s="32">
        <f t="shared" si="17"/>
        <v>1093</v>
      </c>
      <c r="B1104" s="54">
        <v>20180419103211</v>
      </c>
      <c r="C1104" s="50">
        <v>43209</v>
      </c>
      <c r="D1104" s="48" t="s">
        <v>124</v>
      </c>
      <c r="E1104" s="48" t="s">
        <v>85</v>
      </c>
      <c r="F1104" s="48" t="s">
        <v>109</v>
      </c>
      <c r="G1104" s="48" t="s">
        <v>126</v>
      </c>
      <c r="H1104" s="48" t="s">
        <v>44</v>
      </c>
      <c r="I1104" s="49">
        <v>43223</v>
      </c>
      <c r="J1104" s="48" t="s">
        <v>120</v>
      </c>
      <c r="K1104" s="22">
        <f>IFERROR(WORKDAY(C1104,Q1104,DiasNOLaborables),"")</f>
        <v>43224</v>
      </c>
      <c r="L1104" s="34" t="str">
        <f>+IF(C1104="","",IF(I1104="","",(IF(I1104&lt;=K1104,"A TIEMPO","FUERA DE TIEMPO"))))</f>
        <v>A TIEMPO</v>
      </c>
      <c r="M1104" s="34">
        <f>IF(I1104="","",NETWORKDAYS(Hoja1!C1104+1,Hoja1!I1104,DiasNOLaborables))</f>
        <v>9</v>
      </c>
      <c r="N1104" s="35" t="str">
        <f>IF(NETWORKDAYS(K1104+1,I1104,DiasNOLaborables)&lt;=0,"",NETWORKDAYS(K1104+1,I1104,DiasNOLaborables))</f>
        <v/>
      </c>
      <c r="O1104" s="36"/>
      <c r="P1104" s="37"/>
      <c r="Q1104" s="38">
        <f>IFERROR(VLOOKUP(E1104,$Y$50:$Z$63,2),"")</f>
        <v>10</v>
      </c>
      <c r="R1104" s="37"/>
      <c r="S1104" s="39"/>
    </row>
    <row r="1105" spans="1:19" s="40" customFormat="1" x14ac:dyDescent="0.25">
      <c r="A1105" s="32">
        <f t="shared" si="17"/>
        <v>1094</v>
      </c>
      <c r="B1105" s="54">
        <v>20180419102737</v>
      </c>
      <c r="C1105" s="50">
        <v>43209</v>
      </c>
      <c r="D1105" s="48" t="s">
        <v>124</v>
      </c>
      <c r="E1105" s="48" t="s">
        <v>85</v>
      </c>
      <c r="F1105" s="48" t="s">
        <v>109</v>
      </c>
      <c r="G1105" s="48" t="s">
        <v>126</v>
      </c>
      <c r="H1105" s="48" t="s">
        <v>44</v>
      </c>
      <c r="I1105" s="49">
        <v>43223</v>
      </c>
      <c r="J1105" s="48" t="s">
        <v>120</v>
      </c>
      <c r="K1105" s="22">
        <f>IFERROR(WORKDAY(C1105,Q1105,DiasNOLaborables),"")</f>
        <v>43224</v>
      </c>
      <c r="L1105" s="34" t="str">
        <f>+IF(C1105="","",IF(I1105="","",(IF(I1105&lt;=K1105,"A TIEMPO","FUERA DE TIEMPO"))))</f>
        <v>A TIEMPO</v>
      </c>
      <c r="M1105" s="34">
        <f>IF(I1105="","",NETWORKDAYS(Hoja1!C1105+1,Hoja1!I1105,DiasNOLaborables))</f>
        <v>9</v>
      </c>
      <c r="N1105" s="35" t="str">
        <f>IF(NETWORKDAYS(K1105+1,I1105,DiasNOLaborables)&lt;=0,"",NETWORKDAYS(K1105+1,I1105,DiasNOLaborables))</f>
        <v/>
      </c>
      <c r="O1105" s="36"/>
      <c r="P1105" s="37"/>
      <c r="Q1105" s="38">
        <f>IFERROR(VLOOKUP(E1105,$Y$50:$Z$63,2),"")</f>
        <v>10</v>
      </c>
      <c r="R1105" s="37"/>
      <c r="S1105" s="39"/>
    </row>
    <row r="1106" spans="1:19" s="40" customFormat="1" x14ac:dyDescent="0.25">
      <c r="A1106" s="32">
        <f t="shared" si="17"/>
        <v>1095</v>
      </c>
      <c r="B1106" s="54">
        <v>20180419095158</v>
      </c>
      <c r="C1106" s="50">
        <v>43209</v>
      </c>
      <c r="D1106" s="48" t="s">
        <v>124</v>
      </c>
      <c r="E1106" s="48" t="s">
        <v>85</v>
      </c>
      <c r="F1106" s="48" t="s">
        <v>109</v>
      </c>
      <c r="G1106" s="48" t="s">
        <v>126</v>
      </c>
      <c r="H1106" s="48" t="s">
        <v>44</v>
      </c>
      <c r="I1106" s="49">
        <v>43223</v>
      </c>
      <c r="J1106" s="48" t="s">
        <v>120</v>
      </c>
      <c r="K1106" s="22">
        <f>IFERROR(WORKDAY(C1106,Q1106,DiasNOLaborables),"")</f>
        <v>43224</v>
      </c>
      <c r="L1106" s="34" t="str">
        <f>+IF(C1106="","",IF(I1106="","",(IF(I1106&lt;=K1106,"A TIEMPO","FUERA DE TIEMPO"))))</f>
        <v>A TIEMPO</v>
      </c>
      <c r="M1106" s="34">
        <f>IF(I1106="","",NETWORKDAYS(Hoja1!C1106+1,Hoja1!I1106,DiasNOLaborables))</f>
        <v>9</v>
      </c>
      <c r="N1106" s="35" t="str">
        <f>IF(NETWORKDAYS(K1106+1,I1106,DiasNOLaborables)&lt;=0,"",NETWORKDAYS(K1106+1,I1106,DiasNOLaborables))</f>
        <v/>
      </c>
      <c r="O1106" s="36"/>
      <c r="P1106" s="37"/>
      <c r="Q1106" s="38">
        <f>IFERROR(VLOOKUP(E1106,$Y$50:$Z$63,2),"")</f>
        <v>10</v>
      </c>
      <c r="R1106" s="37"/>
      <c r="S1106" s="39"/>
    </row>
    <row r="1107" spans="1:19" s="40" customFormat="1" x14ac:dyDescent="0.25">
      <c r="A1107" s="32">
        <f t="shared" si="17"/>
        <v>1096</v>
      </c>
      <c r="B1107" s="54">
        <v>20180419091025</v>
      </c>
      <c r="C1107" s="50">
        <v>43209</v>
      </c>
      <c r="D1107" s="48" t="s">
        <v>124</v>
      </c>
      <c r="E1107" s="48" t="s">
        <v>85</v>
      </c>
      <c r="F1107" s="48" t="s">
        <v>109</v>
      </c>
      <c r="G1107" s="48" t="s">
        <v>126</v>
      </c>
      <c r="H1107" s="48" t="s">
        <v>44</v>
      </c>
      <c r="I1107" s="49">
        <v>43223</v>
      </c>
      <c r="J1107" s="48" t="s">
        <v>120</v>
      </c>
      <c r="K1107" s="22">
        <f>IFERROR(WORKDAY(C1107,Q1107,DiasNOLaborables),"")</f>
        <v>43224</v>
      </c>
      <c r="L1107" s="34" t="str">
        <f>+IF(C1107="","",IF(I1107="","",(IF(I1107&lt;=K1107,"A TIEMPO","FUERA DE TIEMPO"))))</f>
        <v>A TIEMPO</v>
      </c>
      <c r="M1107" s="34">
        <f>IF(I1107="","",NETWORKDAYS(Hoja1!C1107+1,Hoja1!I1107,DiasNOLaborables))</f>
        <v>9</v>
      </c>
      <c r="N1107" s="35" t="str">
        <f>IF(NETWORKDAYS(K1107+1,I1107,DiasNOLaborables)&lt;=0,"",NETWORKDAYS(K1107+1,I1107,DiasNOLaborables))</f>
        <v/>
      </c>
      <c r="O1107" s="36"/>
      <c r="P1107" s="37"/>
      <c r="Q1107" s="38">
        <f>IFERROR(VLOOKUP(E1107,$Y$50:$Z$63,2),"")</f>
        <v>10</v>
      </c>
      <c r="R1107" s="37"/>
      <c r="S1107" s="39"/>
    </row>
    <row r="1108" spans="1:19" s="40" customFormat="1" x14ac:dyDescent="0.25">
      <c r="A1108" s="32">
        <f t="shared" si="17"/>
        <v>1097</v>
      </c>
      <c r="B1108" s="54">
        <v>20180419090837</v>
      </c>
      <c r="C1108" s="50">
        <v>43209</v>
      </c>
      <c r="D1108" s="48" t="s">
        <v>124</v>
      </c>
      <c r="E1108" s="48" t="s">
        <v>85</v>
      </c>
      <c r="F1108" s="48" t="s">
        <v>109</v>
      </c>
      <c r="G1108" s="48" t="s">
        <v>126</v>
      </c>
      <c r="H1108" s="48" t="s">
        <v>44</v>
      </c>
      <c r="I1108" s="49">
        <v>43223</v>
      </c>
      <c r="J1108" s="48" t="s">
        <v>120</v>
      </c>
      <c r="K1108" s="22">
        <f>IFERROR(WORKDAY(C1108,Q1108,DiasNOLaborables),"")</f>
        <v>43224</v>
      </c>
      <c r="L1108" s="34" t="str">
        <f>+IF(C1108="","",IF(I1108="","",(IF(I1108&lt;=K1108,"A TIEMPO","FUERA DE TIEMPO"))))</f>
        <v>A TIEMPO</v>
      </c>
      <c r="M1108" s="34">
        <f>IF(I1108="","",NETWORKDAYS(Hoja1!C1108+1,Hoja1!I1108,DiasNOLaborables))</f>
        <v>9</v>
      </c>
      <c r="N1108" s="35" t="str">
        <f>IF(NETWORKDAYS(K1108+1,I1108,DiasNOLaborables)&lt;=0,"",NETWORKDAYS(K1108+1,I1108,DiasNOLaborables))</f>
        <v/>
      </c>
      <c r="O1108" s="36"/>
      <c r="P1108" s="37"/>
      <c r="Q1108" s="38">
        <f>IFERROR(VLOOKUP(E1108,$Y$50:$Z$63,2),"")</f>
        <v>10</v>
      </c>
      <c r="R1108" s="37"/>
      <c r="S1108" s="39"/>
    </row>
    <row r="1109" spans="1:19" s="40" customFormat="1" x14ac:dyDescent="0.25">
      <c r="A1109" s="32">
        <f t="shared" si="17"/>
        <v>1098</v>
      </c>
      <c r="B1109" s="54">
        <v>20180419090238</v>
      </c>
      <c r="C1109" s="50">
        <v>43209</v>
      </c>
      <c r="D1109" s="48" t="s">
        <v>124</v>
      </c>
      <c r="E1109" s="48" t="s">
        <v>85</v>
      </c>
      <c r="F1109" s="48" t="s">
        <v>109</v>
      </c>
      <c r="G1109" s="48" t="s">
        <v>126</v>
      </c>
      <c r="H1109" s="48" t="s">
        <v>44</v>
      </c>
      <c r="I1109" s="49">
        <v>43223</v>
      </c>
      <c r="J1109" s="48" t="s">
        <v>120</v>
      </c>
      <c r="K1109" s="22">
        <f>IFERROR(WORKDAY(C1109,Q1109,DiasNOLaborables),"")</f>
        <v>43224</v>
      </c>
      <c r="L1109" s="34" t="str">
        <f>+IF(C1109="","",IF(I1109="","",(IF(I1109&lt;=K1109,"A TIEMPO","FUERA DE TIEMPO"))))</f>
        <v>A TIEMPO</v>
      </c>
      <c r="M1109" s="34">
        <f>IF(I1109="","",NETWORKDAYS(Hoja1!C1109+1,Hoja1!I1109,DiasNOLaborables))</f>
        <v>9</v>
      </c>
      <c r="N1109" s="35" t="str">
        <f>IF(NETWORKDAYS(K1109+1,I1109,DiasNOLaborables)&lt;=0,"",NETWORKDAYS(K1109+1,I1109,DiasNOLaborables))</f>
        <v/>
      </c>
      <c r="O1109" s="36"/>
      <c r="P1109" s="37"/>
      <c r="Q1109" s="38">
        <f>IFERROR(VLOOKUP(E1109,$Y$50:$Z$63,2),"")</f>
        <v>10</v>
      </c>
      <c r="R1109" s="37"/>
      <c r="S1109" s="39"/>
    </row>
    <row r="1110" spans="1:19" s="40" customFormat="1" x14ac:dyDescent="0.25">
      <c r="A1110" s="32">
        <f t="shared" si="17"/>
        <v>1099</v>
      </c>
      <c r="B1110" s="54">
        <v>20180419090113</v>
      </c>
      <c r="C1110" s="50">
        <v>43209</v>
      </c>
      <c r="D1110" s="48" t="s">
        <v>124</v>
      </c>
      <c r="E1110" s="48" t="s">
        <v>85</v>
      </c>
      <c r="F1110" s="48" t="s">
        <v>109</v>
      </c>
      <c r="G1110" s="48" t="s">
        <v>126</v>
      </c>
      <c r="H1110" s="48" t="s">
        <v>44</v>
      </c>
      <c r="I1110" s="49">
        <v>43223</v>
      </c>
      <c r="J1110" s="48" t="s">
        <v>120</v>
      </c>
      <c r="K1110" s="22">
        <f>IFERROR(WORKDAY(C1110,Q1110,DiasNOLaborables),"")</f>
        <v>43224</v>
      </c>
      <c r="L1110" s="34" t="str">
        <f>+IF(C1110="","",IF(I1110="","",(IF(I1110&lt;=K1110,"A TIEMPO","FUERA DE TIEMPO"))))</f>
        <v>A TIEMPO</v>
      </c>
      <c r="M1110" s="34">
        <f>IF(I1110="","",NETWORKDAYS(Hoja1!C1110+1,Hoja1!I1110,DiasNOLaborables))</f>
        <v>9</v>
      </c>
      <c r="N1110" s="35" t="str">
        <f>IF(NETWORKDAYS(K1110+1,I1110,DiasNOLaborables)&lt;=0,"",NETWORKDAYS(K1110+1,I1110,DiasNOLaborables))</f>
        <v/>
      </c>
      <c r="O1110" s="36"/>
      <c r="P1110" s="37"/>
      <c r="Q1110" s="38">
        <f>IFERROR(VLOOKUP(E1110,$Y$50:$Z$63,2),"")</f>
        <v>10</v>
      </c>
      <c r="R1110" s="37"/>
      <c r="S1110" s="39"/>
    </row>
    <row r="1111" spans="1:19" s="40" customFormat="1" x14ac:dyDescent="0.25">
      <c r="A1111" s="32">
        <f t="shared" si="17"/>
        <v>1100</v>
      </c>
      <c r="B1111" s="54">
        <v>20180419090008</v>
      </c>
      <c r="C1111" s="50">
        <v>43209</v>
      </c>
      <c r="D1111" s="48" t="s">
        <v>124</v>
      </c>
      <c r="E1111" s="48" t="s">
        <v>85</v>
      </c>
      <c r="F1111" s="48" t="s">
        <v>109</v>
      </c>
      <c r="G1111" s="48" t="s">
        <v>126</v>
      </c>
      <c r="H1111" s="48" t="s">
        <v>44</v>
      </c>
      <c r="I1111" s="49">
        <v>43223</v>
      </c>
      <c r="J1111" s="48" t="s">
        <v>120</v>
      </c>
      <c r="K1111" s="22">
        <f>IFERROR(WORKDAY(C1111,Q1111,DiasNOLaborables),"")</f>
        <v>43224</v>
      </c>
      <c r="L1111" s="34" t="str">
        <f>+IF(C1111="","",IF(I1111="","",(IF(I1111&lt;=K1111,"A TIEMPO","FUERA DE TIEMPO"))))</f>
        <v>A TIEMPO</v>
      </c>
      <c r="M1111" s="34">
        <f>IF(I1111="","",NETWORKDAYS(Hoja1!C1111+1,Hoja1!I1111,DiasNOLaborables))</f>
        <v>9</v>
      </c>
      <c r="N1111" s="35" t="str">
        <f>IF(NETWORKDAYS(K1111+1,I1111,DiasNOLaborables)&lt;=0,"",NETWORKDAYS(K1111+1,I1111,DiasNOLaborables))</f>
        <v/>
      </c>
      <c r="O1111" s="36"/>
      <c r="P1111" s="37"/>
      <c r="Q1111" s="38">
        <f>IFERROR(VLOOKUP(E1111,$Y$50:$Z$63,2),"")</f>
        <v>10</v>
      </c>
      <c r="R1111" s="37"/>
      <c r="S1111" s="39"/>
    </row>
    <row r="1112" spans="1:19" s="40" customFormat="1" x14ac:dyDescent="0.25">
      <c r="A1112" s="32">
        <f t="shared" si="17"/>
        <v>1101</v>
      </c>
      <c r="B1112" s="54">
        <v>20180419085818</v>
      </c>
      <c r="C1112" s="50">
        <v>43209</v>
      </c>
      <c r="D1112" s="48" t="s">
        <v>124</v>
      </c>
      <c r="E1112" s="48" t="s">
        <v>85</v>
      </c>
      <c r="F1112" s="48" t="s">
        <v>109</v>
      </c>
      <c r="G1112" s="48" t="s">
        <v>126</v>
      </c>
      <c r="H1112" s="48" t="s">
        <v>44</v>
      </c>
      <c r="I1112" s="49">
        <v>43223</v>
      </c>
      <c r="J1112" s="48" t="s">
        <v>120</v>
      </c>
      <c r="K1112" s="22">
        <f>IFERROR(WORKDAY(C1112,Q1112,DiasNOLaborables),"")</f>
        <v>43224</v>
      </c>
      <c r="L1112" s="34" t="str">
        <f>+IF(C1112="","",IF(I1112="","",(IF(I1112&lt;=K1112,"A TIEMPO","FUERA DE TIEMPO"))))</f>
        <v>A TIEMPO</v>
      </c>
      <c r="M1112" s="34">
        <f>IF(I1112="","",NETWORKDAYS(Hoja1!C1112+1,Hoja1!I1112,DiasNOLaborables))</f>
        <v>9</v>
      </c>
      <c r="N1112" s="35" t="str">
        <f>IF(NETWORKDAYS(K1112+1,I1112,DiasNOLaborables)&lt;=0,"",NETWORKDAYS(K1112+1,I1112,DiasNOLaborables))</f>
        <v/>
      </c>
      <c r="O1112" s="36"/>
      <c r="P1112" s="37"/>
      <c r="Q1112" s="38">
        <f>IFERROR(VLOOKUP(E1112,$Y$50:$Z$63,2),"")</f>
        <v>10</v>
      </c>
      <c r="R1112" s="37"/>
      <c r="S1112" s="39"/>
    </row>
    <row r="1113" spans="1:19" s="40" customFormat="1" x14ac:dyDescent="0.25">
      <c r="A1113" s="32">
        <f t="shared" si="17"/>
        <v>1102</v>
      </c>
      <c r="B1113" s="54">
        <v>20180419085812</v>
      </c>
      <c r="C1113" s="50">
        <v>43209</v>
      </c>
      <c r="D1113" s="48" t="s">
        <v>124</v>
      </c>
      <c r="E1113" s="48" t="s">
        <v>85</v>
      </c>
      <c r="F1113" s="48" t="s">
        <v>109</v>
      </c>
      <c r="G1113" s="48" t="s">
        <v>126</v>
      </c>
      <c r="H1113" s="48" t="s">
        <v>44</v>
      </c>
      <c r="I1113" s="49">
        <v>43223</v>
      </c>
      <c r="J1113" s="48" t="s">
        <v>120</v>
      </c>
      <c r="K1113" s="22">
        <f>IFERROR(WORKDAY(C1113,Q1113,DiasNOLaborables),"")</f>
        <v>43224</v>
      </c>
      <c r="L1113" s="34" t="str">
        <f>+IF(C1113="","",IF(I1113="","",(IF(I1113&lt;=K1113,"A TIEMPO","FUERA DE TIEMPO"))))</f>
        <v>A TIEMPO</v>
      </c>
      <c r="M1113" s="34">
        <f>IF(I1113="","",NETWORKDAYS(Hoja1!C1113+1,Hoja1!I1113,DiasNOLaborables))</f>
        <v>9</v>
      </c>
      <c r="N1113" s="35" t="str">
        <f>IF(NETWORKDAYS(K1113+1,I1113,DiasNOLaborables)&lt;=0,"",NETWORKDAYS(K1113+1,I1113,DiasNOLaborables))</f>
        <v/>
      </c>
      <c r="O1113" s="36"/>
      <c r="P1113" s="37"/>
      <c r="Q1113" s="38">
        <f>IFERROR(VLOOKUP(E1113,$Y$50:$Z$63,2),"")</f>
        <v>10</v>
      </c>
      <c r="R1113" s="37"/>
      <c r="S1113" s="39"/>
    </row>
    <row r="1114" spans="1:19" s="40" customFormat="1" x14ac:dyDescent="0.25">
      <c r="A1114" s="32">
        <f t="shared" si="17"/>
        <v>1103</v>
      </c>
      <c r="B1114" s="54">
        <v>20180419085755</v>
      </c>
      <c r="C1114" s="50">
        <v>43209</v>
      </c>
      <c r="D1114" s="48" t="s">
        <v>124</v>
      </c>
      <c r="E1114" s="48" t="s">
        <v>85</v>
      </c>
      <c r="F1114" s="48" t="s">
        <v>109</v>
      </c>
      <c r="G1114" s="48" t="s">
        <v>126</v>
      </c>
      <c r="H1114" s="48" t="s">
        <v>44</v>
      </c>
      <c r="I1114" s="49">
        <v>43223</v>
      </c>
      <c r="J1114" s="48" t="s">
        <v>120</v>
      </c>
      <c r="K1114" s="22">
        <f>IFERROR(WORKDAY(C1114,Q1114,DiasNOLaborables),"")</f>
        <v>43224</v>
      </c>
      <c r="L1114" s="34" t="str">
        <f>+IF(C1114="","",IF(I1114="","",(IF(I1114&lt;=K1114,"A TIEMPO","FUERA DE TIEMPO"))))</f>
        <v>A TIEMPO</v>
      </c>
      <c r="M1114" s="34">
        <f>IF(I1114="","",NETWORKDAYS(Hoja1!C1114+1,Hoja1!I1114,DiasNOLaborables))</f>
        <v>9</v>
      </c>
      <c r="N1114" s="35" t="str">
        <f>IF(NETWORKDAYS(K1114+1,I1114,DiasNOLaborables)&lt;=0,"",NETWORKDAYS(K1114+1,I1114,DiasNOLaborables))</f>
        <v/>
      </c>
      <c r="O1114" s="36"/>
      <c r="P1114" s="37"/>
      <c r="Q1114" s="38">
        <f>IFERROR(VLOOKUP(E1114,$Y$50:$Z$63,2),"")</f>
        <v>10</v>
      </c>
      <c r="R1114" s="37"/>
      <c r="S1114" s="39"/>
    </row>
    <row r="1115" spans="1:19" s="40" customFormat="1" x14ac:dyDescent="0.25">
      <c r="A1115" s="32">
        <f t="shared" si="17"/>
        <v>1104</v>
      </c>
      <c r="B1115" s="54">
        <v>20180419085553</v>
      </c>
      <c r="C1115" s="50">
        <v>43209</v>
      </c>
      <c r="D1115" s="48" t="s">
        <v>124</v>
      </c>
      <c r="E1115" s="48" t="s">
        <v>85</v>
      </c>
      <c r="F1115" s="48" t="s">
        <v>109</v>
      </c>
      <c r="G1115" s="48" t="s">
        <v>126</v>
      </c>
      <c r="H1115" s="48" t="s">
        <v>44</v>
      </c>
      <c r="I1115" s="49">
        <v>43223</v>
      </c>
      <c r="J1115" s="48" t="s">
        <v>120</v>
      </c>
      <c r="K1115" s="22">
        <f>IFERROR(WORKDAY(C1115,Q1115,DiasNOLaborables),"")</f>
        <v>43224</v>
      </c>
      <c r="L1115" s="34" t="str">
        <f>+IF(C1115="","",IF(I1115="","",(IF(I1115&lt;=K1115,"A TIEMPO","FUERA DE TIEMPO"))))</f>
        <v>A TIEMPO</v>
      </c>
      <c r="M1115" s="34">
        <f>IF(I1115="","",NETWORKDAYS(Hoja1!C1115+1,Hoja1!I1115,DiasNOLaborables))</f>
        <v>9</v>
      </c>
      <c r="N1115" s="35" t="str">
        <f>IF(NETWORKDAYS(K1115+1,I1115,DiasNOLaborables)&lt;=0,"",NETWORKDAYS(K1115+1,I1115,DiasNOLaborables))</f>
        <v/>
      </c>
      <c r="O1115" s="36"/>
      <c r="P1115" s="37"/>
      <c r="Q1115" s="38">
        <f>IFERROR(VLOOKUP(E1115,$Y$50:$Z$63,2),"")</f>
        <v>10</v>
      </c>
      <c r="R1115" s="37"/>
      <c r="S1115" s="39"/>
    </row>
    <row r="1116" spans="1:19" s="40" customFormat="1" x14ac:dyDescent="0.25">
      <c r="A1116" s="32">
        <f t="shared" si="17"/>
        <v>1105</v>
      </c>
      <c r="B1116" s="54">
        <v>20180419085438</v>
      </c>
      <c r="C1116" s="50">
        <v>43209</v>
      </c>
      <c r="D1116" s="48" t="s">
        <v>124</v>
      </c>
      <c r="E1116" s="48" t="s">
        <v>85</v>
      </c>
      <c r="F1116" s="48" t="s">
        <v>109</v>
      </c>
      <c r="G1116" s="48" t="s">
        <v>126</v>
      </c>
      <c r="H1116" s="48" t="s">
        <v>44</v>
      </c>
      <c r="I1116" s="49">
        <v>43223</v>
      </c>
      <c r="J1116" s="48" t="s">
        <v>120</v>
      </c>
      <c r="K1116" s="22">
        <f>IFERROR(WORKDAY(C1116,Q1116,DiasNOLaborables),"")</f>
        <v>43224</v>
      </c>
      <c r="L1116" s="34" t="str">
        <f>+IF(C1116="","",IF(I1116="","",(IF(I1116&lt;=K1116,"A TIEMPO","FUERA DE TIEMPO"))))</f>
        <v>A TIEMPO</v>
      </c>
      <c r="M1116" s="34">
        <f>IF(I1116="","",NETWORKDAYS(Hoja1!C1116+1,Hoja1!I1116,DiasNOLaborables))</f>
        <v>9</v>
      </c>
      <c r="N1116" s="35" t="str">
        <f>IF(NETWORKDAYS(K1116+1,I1116,DiasNOLaborables)&lt;=0,"",NETWORKDAYS(K1116+1,I1116,DiasNOLaborables))</f>
        <v/>
      </c>
      <c r="O1116" s="36"/>
      <c r="P1116" s="37"/>
      <c r="Q1116" s="38">
        <f>IFERROR(VLOOKUP(E1116,$Y$50:$Z$63,2),"")</f>
        <v>10</v>
      </c>
      <c r="R1116" s="37"/>
      <c r="S1116" s="39"/>
    </row>
    <row r="1117" spans="1:19" s="40" customFormat="1" x14ac:dyDescent="0.25">
      <c r="A1117" s="32">
        <f t="shared" si="17"/>
        <v>1106</v>
      </c>
      <c r="B1117" s="54">
        <v>20180419085354</v>
      </c>
      <c r="C1117" s="50">
        <v>43209</v>
      </c>
      <c r="D1117" s="48" t="s">
        <v>124</v>
      </c>
      <c r="E1117" s="48" t="s">
        <v>85</v>
      </c>
      <c r="F1117" s="48" t="s">
        <v>109</v>
      </c>
      <c r="G1117" s="48" t="s">
        <v>126</v>
      </c>
      <c r="H1117" s="48" t="s">
        <v>44</v>
      </c>
      <c r="I1117" s="49">
        <v>43223</v>
      </c>
      <c r="J1117" s="48" t="s">
        <v>120</v>
      </c>
      <c r="K1117" s="22">
        <f>IFERROR(WORKDAY(C1117,Q1117,DiasNOLaborables),"")</f>
        <v>43224</v>
      </c>
      <c r="L1117" s="34" t="str">
        <f>+IF(C1117="","",IF(I1117="","",(IF(I1117&lt;=K1117,"A TIEMPO","FUERA DE TIEMPO"))))</f>
        <v>A TIEMPO</v>
      </c>
      <c r="M1117" s="34">
        <f>IF(I1117="","",NETWORKDAYS(Hoja1!C1117+1,Hoja1!I1117,DiasNOLaborables))</f>
        <v>9</v>
      </c>
      <c r="N1117" s="35" t="str">
        <f>IF(NETWORKDAYS(K1117+1,I1117,DiasNOLaborables)&lt;=0,"",NETWORKDAYS(K1117+1,I1117,DiasNOLaborables))</f>
        <v/>
      </c>
      <c r="O1117" s="36"/>
      <c r="P1117" s="37"/>
      <c r="Q1117" s="38">
        <f>IFERROR(VLOOKUP(E1117,$Y$50:$Z$63,2),"")</f>
        <v>10</v>
      </c>
      <c r="R1117" s="37"/>
      <c r="S1117" s="39"/>
    </row>
    <row r="1118" spans="1:19" s="40" customFormat="1" x14ac:dyDescent="0.25">
      <c r="A1118" s="32">
        <f t="shared" si="17"/>
        <v>1107</v>
      </c>
      <c r="B1118" s="54">
        <v>20180419085129</v>
      </c>
      <c r="C1118" s="50">
        <v>43209</v>
      </c>
      <c r="D1118" s="48" t="s">
        <v>124</v>
      </c>
      <c r="E1118" s="48" t="s">
        <v>85</v>
      </c>
      <c r="F1118" s="48" t="s">
        <v>109</v>
      </c>
      <c r="G1118" s="48" t="s">
        <v>126</v>
      </c>
      <c r="H1118" s="48" t="s">
        <v>44</v>
      </c>
      <c r="I1118" s="49">
        <v>43223</v>
      </c>
      <c r="J1118" s="48" t="s">
        <v>120</v>
      </c>
      <c r="K1118" s="22">
        <f>IFERROR(WORKDAY(C1118,Q1118,DiasNOLaborables),"")</f>
        <v>43224</v>
      </c>
      <c r="L1118" s="34" t="str">
        <f>+IF(C1118="","",IF(I1118="","",(IF(I1118&lt;=K1118,"A TIEMPO","FUERA DE TIEMPO"))))</f>
        <v>A TIEMPO</v>
      </c>
      <c r="M1118" s="34">
        <f>IF(I1118="","",NETWORKDAYS(Hoja1!C1118+1,Hoja1!I1118,DiasNOLaborables))</f>
        <v>9</v>
      </c>
      <c r="N1118" s="35" t="str">
        <f>IF(NETWORKDAYS(K1118+1,I1118,DiasNOLaborables)&lt;=0,"",NETWORKDAYS(K1118+1,I1118,DiasNOLaborables))</f>
        <v/>
      </c>
      <c r="O1118" s="36"/>
      <c r="P1118" s="37"/>
      <c r="Q1118" s="38">
        <f>IFERROR(VLOOKUP(E1118,$Y$50:$Z$63,2),"")</f>
        <v>10</v>
      </c>
      <c r="R1118" s="37"/>
      <c r="S1118" s="39"/>
    </row>
    <row r="1119" spans="1:19" s="40" customFormat="1" x14ac:dyDescent="0.25">
      <c r="A1119" s="32">
        <f t="shared" si="17"/>
        <v>1108</v>
      </c>
      <c r="B1119" s="54">
        <v>20180419084954</v>
      </c>
      <c r="C1119" s="50">
        <v>43209</v>
      </c>
      <c r="D1119" s="48" t="s">
        <v>124</v>
      </c>
      <c r="E1119" s="48" t="s">
        <v>85</v>
      </c>
      <c r="F1119" s="48" t="s">
        <v>109</v>
      </c>
      <c r="G1119" s="48" t="s">
        <v>126</v>
      </c>
      <c r="H1119" s="48" t="s">
        <v>44</v>
      </c>
      <c r="I1119" s="49">
        <v>43223</v>
      </c>
      <c r="J1119" s="48" t="s">
        <v>120</v>
      </c>
      <c r="K1119" s="22">
        <f>IFERROR(WORKDAY(C1119,Q1119,DiasNOLaborables),"")</f>
        <v>43224</v>
      </c>
      <c r="L1119" s="34" t="str">
        <f>+IF(C1119="","",IF(I1119="","",(IF(I1119&lt;=K1119,"A TIEMPO","FUERA DE TIEMPO"))))</f>
        <v>A TIEMPO</v>
      </c>
      <c r="M1119" s="34">
        <f>IF(I1119="","",NETWORKDAYS(Hoja1!C1119+1,Hoja1!I1119,DiasNOLaborables))</f>
        <v>9</v>
      </c>
      <c r="N1119" s="35" t="str">
        <f>IF(NETWORKDAYS(K1119+1,I1119,DiasNOLaborables)&lt;=0,"",NETWORKDAYS(K1119+1,I1119,DiasNOLaborables))</f>
        <v/>
      </c>
      <c r="O1119" s="36"/>
      <c r="P1119" s="37"/>
      <c r="Q1119" s="38">
        <f>IFERROR(VLOOKUP(E1119,$Y$50:$Z$63,2),"")</f>
        <v>10</v>
      </c>
      <c r="R1119" s="37"/>
      <c r="S1119" s="39"/>
    </row>
    <row r="1120" spans="1:19" s="40" customFormat="1" x14ac:dyDescent="0.25">
      <c r="A1120" s="32">
        <f t="shared" si="17"/>
        <v>1109</v>
      </c>
      <c r="B1120" s="54">
        <v>20180419084850</v>
      </c>
      <c r="C1120" s="50">
        <v>43209</v>
      </c>
      <c r="D1120" s="48" t="s">
        <v>124</v>
      </c>
      <c r="E1120" s="48" t="s">
        <v>85</v>
      </c>
      <c r="F1120" s="48" t="s">
        <v>109</v>
      </c>
      <c r="G1120" s="48" t="s">
        <v>126</v>
      </c>
      <c r="H1120" s="48" t="s">
        <v>44</v>
      </c>
      <c r="I1120" s="49">
        <v>43223</v>
      </c>
      <c r="J1120" s="48" t="s">
        <v>120</v>
      </c>
      <c r="K1120" s="22">
        <f>IFERROR(WORKDAY(C1120,Q1120,DiasNOLaborables),"")</f>
        <v>43224</v>
      </c>
      <c r="L1120" s="34" t="str">
        <f>+IF(C1120="","",IF(I1120="","",(IF(I1120&lt;=K1120,"A TIEMPO","FUERA DE TIEMPO"))))</f>
        <v>A TIEMPO</v>
      </c>
      <c r="M1120" s="34">
        <f>IF(I1120="","",NETWORKDAYS(Hoja1!C1120+1,Hoja1!I1120,DiasNOLaborables))</f>
        <v>9</v>
      </c>
      <c r="N1120" s="35" t="str">
        <f>IF(NETWORKDAYS(K1120+1,I1120,DiasNOLaborables)&lt;=0,"",NETWORKDAYS(K1120+1,I1120,DiasNOLaborables))</f>
        <v/>
      </c>
      <c r="O1120" s="36"/>
      <c r="P1120" s="37"/>
      <c r="Q1120" s="38">
        <f>IFERROR(VLOOKUP(E1120,$Y$50:$Z$63,2),"")</f>
        <v>10</v>
      </c>
      <c r="R1120" s="37"/>
      <c r="S1120" s="39"/>
    </row>
    <row r="1121" spans="1:19" s="40" customFormat="1" x14ac:dyDescent="0.25">
      <c r="A1121" s="32">
        <f t="shared" si="17"/>
        <v>1110</v>
      </c>
      <c r="B1121" s="54">
        <v>20180419084433</v>
      </c>
      <c r="C1121" s="50">
        <v>43209</v>
      </c>
      <c r="D1121" s="48" t="s">
        <v>124</v>
      </c>
      <c r="E1121" s="48" t="s">
        <v>85</v>
      </c>
      <c r="F1121" s="48" t="s">
        <v>109</v>
      </c>
      <c r="G1121" s="48" t="s">
        <v>126</v>
      </c>
      <c r="H1121" s="48" t="s">
        <v>44</v>
      </c>
      <c r="I1121" s="49">
        <v>43223</v>
      </c>
      <c r="J1121" s="48" t="s">
        <v>120</v>
      </c>
      <c r="K1121" s="22">
        <f>IFERROR(WORKDAY(C1121,Q1121,DiasNOLaborables),"")</f>
        <v>43224</v>
      </c>
      <c r="L1121" s="34" t="str">
        <f>+IF(C1121="","",IF(I1121="","",(IF(I1121&lt;=K1121,"A TIEMPO","FUERA DE TIEMPO"))))</f>
        <v>A TIEMPO</v>
      </c>
      <c r="M1121" s="34">
        <f>IF(I1121="","",NETWORKDAYS(Hoja1!C1121+1,Hoja1!I1121,DiasNOLaborables))</f>
        <v>9</v>
      </c>
      <c r="N1121" s="35" t="str">
        <f>IF(NETWORKDAYS(K1121+1,I1121,DiasNOLaborables)&lt;=0,"",NETWORKDAYS(K1121+1,I1121,DiasNOLaborables))</f>
        <v/>
      </c>
      <c r="O1121" s="36"/>
      <c r="P1121" s="37"/>
      <c r="Q1121" s="38">
        <f>IFERROR(VLOOKUP(E1121,$Y$50:$Z$63,2),"")</f>
        <v>10</v>
      </c>
      <c r="R1121" s="37"/>
      <c r="S1121" s="39"/>
    </row>
    <row r="1122" spans="1:19" s="40" customFormat="1" x14ac:dyDescent="0.25">
      <c r="A1122" s="32">
        <f t="shared" si="17"/>
        <v>1111</v>
      </c>
      <c r="B1122" s="54">
        <v>20180419084256</v>
      </c>
      <c r="C1122" s="50">
        <v>43209</v>
      </c>
      <c r="D1122" s="48" t="s">
        <v>124</v>
      </c>
      <c r="E1122" s="48" t="s">
        <v>85</v>
      </c>
      <c r="F1122" s="48" t="s">
        <v>109</v>
      </c>
      <c r="G1122" s="48" t="s">
        <v>126</v>
      </c>
      <c r="H1122" s="48" t="s">
        <v>44</v>
      </c>
      <c r="I1122" s="49">
        <v>43223</v>
      </c>
      <c r="J1122" s="48" t="s">
        <v>120</v>
      </c>
      <c r="K1122" s="22">
        <f>IFERROR(WORKDAY(C1122,Q1122,DiasNOLaborables),"")</f>
        <v>43224</v>
      </c>
      <c r="L1122" s="34" t="str">
        <f>+IF(C1122="","",IF(I1122="","",(IF(I1122&lt;=K1122,"A TIEMPO","FUERA DE TIEMPO"))))</f>
        <v>A TIEMPO</v>
      </c>
      <c r="M1122" s="34">
        <f>IF(I1122="","",NETWORKDAYS(Hoja1!C1122+1,Hoja1!I1122,DiasNOLaborables))</f>
        <v>9</v>
      </c>
      <c r="N1122" s="35" t="str">
        <f>IF(NETWORKDAYS(K1122+1,I1122,DiasNOLaborables)&lt;=0,"",NETWORKDAYS(K1122+1,I1122,DiasNOLaborables))</f>
        <v/>
      </c>
      <c r="O1122" s="36"/>
      <c r="P1122" s="37"/>
      <c r="Q1122" s="38">
        <f>IFERROR(VLOOKUP(E1122,$Y$50:$Z$63,2),"")</f>
        <v>10</v>
      </c>
      <c r="R1122" s="37"/>
      <c r="S1122" s="39"/>
    </row>
    <row r="1123" spans="1:19" s="40" customFormat="1" x14ac:dyDescent="0.25">
      <c r="A1123" s="32">
        <f t="shared" si="17"/>
        <v>1112</v>
      </c>
      <c r="B1123" s="54">
        <v>20180419084146</v>
      </c>
      <c r="C1123" s="50">
        <v>43209</v>
      </c>
      <c r="D1123" s="48" t="s">
        <v>124</v>
      </c>
      <c r="E1123" s="48" t="s">
        <v>85</v>
      </c>
      <c r="F1123" s="48" t="s">
        <v>109</v>
      </c>
      <c r="G1123" s="48" t="s">
        <v>126</v>
      </c>
      <c r="H1123" s="48" t="s">
        <v>44</v>
      </c>
      <c r="I1123" s="49">
        <v>43223</v>
      </c>
      <c r="J1123" s="48" t="s">
        <v>120</v>
      </c>
      <c r="K1123" s="22">
        <f>IFERROR(WORKDAY(C1123,Q1123,DiasNOLaborables),"")</f>
        <v>43224</v>
      </c>
      <c r="L1123" s="34" t="str">
        <f>+IF(C1123="","",IF(I1123="","",(IF(I1123&lt;=K1123,"A TIEMPO","FUERA DE TIEMPO"))))</f>
        <v>A TIEMPO</v>
      </c>
      <c r="M1123" s="34">
        <f>IF(I1123="","",NETWORKDAYS(Hoja1!C1123+1,Hoja1!I1123,DiasNOLaborables))</f>
        <v>9</v>
      </c>
      <c r="N1123" s="35" t="str">
        <f>IF(NETWORKDAYS(K1123+1,I1123,DiasNOLaborables)&lt;=0,"",NETWORKDAYS(K1123+1,I1123,DiasNOLaborables))</f>
        <v/>
      </c>
      <c r="O1123" s="36"/>
      <c r="P1123" s="37"/>
      <c r="Q1123" s="38">
        <f>IFERROR(VLOOKUP(E1123,$Y$50:$Z$63,2),"")</f>
        <v>10</v>
      </c>
      <c r="R1123" s="37"/>
      <c r="S1123" s="39"/>
    </row>
    <row r="1124" spans="1:19" s="40" customFormat="1" x14ac:dyDescent="0.25">
      <c r="A1124" s="32">
        <f t="shared" si="17"/>
        <v>1113</v>
      </c>
      <c r="B1124" s="54">
        <v>20180419084014</v>
      </c>
      <c r="C1124" s="50">
        <v>43209</v>
      </c>
      <c r="D1124" s="48" t="s">
        <v>124</v>
      </c>
      <c r="E1124" s="48" t="s">
        <v>85</v>
      </c>
      <c r="F1124" s="48" t="s">
        <v>109</v>
      </c>
      <c r="G1124" s="48" t="s">
        <v>126</v>
      </c>
      <c r="H1124" s="48" t="s">
        <v>44</v>
      </c>
      <c r="I1124" s="49">
        <v>43223</v>
      </c>
      <c r="J1124" s="48" t="s">
        <v>120</v>
      </c>
      <c r="K1124" s="22">
        <f>IFERROR(WORKDAY(C1124,Q1124,DiasNOLaborables),"")</f>
        <v>43224</v>
      </c>
      <c r="L1124" s="34" t="str">
        <f>+IF(C1124="","",IF(I1124="","",(IF(I1124&lt;=K1124,"A TIEMPO","FUERA DE TIEMPO"))))</f>
        <v>A TIEMPO</v>
      </c>
      <c r="M1124" s="34">
        <f>IF(I1124="","",NETWORKDAYS(Hoja1!C1124+1,Hoja1!I1124,DiasNOLaborables))</f>
        <v>9</v>
      </c>
      <c r="N1124" s="35" t="str">
        <f>IF(NETWORKDAYS(K1124+1,I1124,DiasNOLaborables)&lt;=0,"",NETWORKDAYS(K1124+1,I1124,DiasNOLaborables))</f>
        <v/>
      </c>
      <c r="O1124" s="36"/>
      <c r="P1124" s="37"/>
      <c r="Q1124" s="38">
        <f>IFERROR(VLOOKUP(E1124,$Y$50:$Z$63,2),"")</f>
        <v>10</v>
      </c>
      <c r="R1124" s="37"/>
      <c r="S1124" s="39"/>
    </row>
    <row r="1125" spans="1:19" s="40" customFormat="1" x14ac:dyDescent="0.25">
      <c r="A1125" s="32">
        <f t="shared" si="17"/>
        <v>1114</v>
      </c>
      <c r="B1125" s="54">
        <v>20180419084011</v>
      </c>
      <c r="C1125" s="50">
        <v>43209</v>
      </c>
      <c r="D1125" s="48" t="s">
        <v>124</v>
      </c>
      <c r="E1125" s="48" t="s">
        <v>85</v>
      </c>
      <c r="F1125" s="48" t="s">
        <v>109</v>
      </c>
      <c r="G1125" s="48" t="s">
        <v>126</v>
      </c>
      <c r="H1125" s="48" t="s">
        <v>44</v>
      </c>
      <c r="I1125" s="49">
        <v>43223</v>
      </c>
      <c r="J1125" s="48" t="s">
        <v>120</v>
      </c>
      <c r="K1125" s="22">
        <f>IFERROR(WORKDAY(C1125,Q1125,DiasNOLaborables),"")</f>
        <v>43224</v>
      </c>
      <c r="L1125" s="34" t="str">
        <f>+IF(C1125="","",IF(I1125="","",(IF(I1125&lt;=K1125,"A TIEMPO","FUERA DE TIEMPO"))))</f>
        <v>A TIEMPO</v>
      </c>
      <c r="M1125" s="34">
        <f>IF(I1125="","",NETWORKDAYS(Hoja1!C1125+1,Hoja1!I1125,DiasNOLaborables))</f>
        <v>9</v>
      </c>
      <c r="N1125" s="35" t="str">
        <f>IF(NETWORKDAYS(K1125+1,I1125,DiasNOLaborables)&lt;=0,"",NETWORKDAYS(K1125+1,I1125,DiasNOLaborables))</f>
        <v/>
      </c>
      <c r="O1125" s="36"/>
      <c r="P1125" s="37"/>
      <c r="Q1125" s="38">
        <f>IFERROR(VLOOKUP(E1125,$Y$50:$Z$63,2),"")</f>
        <v>10</v>
      </c>
      <c r="R1125" s="37"/>
      <c r="S1125" s="39"/>
    </row>
    <row r="1126" spans="1:19" s="40" customFormat="1" x14ac:dyDescent="0.25">
      <c r="A1126" s="32">
        <f t="shared" si="17"/>
        <v>1115</v>
      </c>
      <c r="B1126" s="54">
        <v>20180419083645</v>
      </c>
      <c r="C1126" s="50">
        <v>43209</v>
      </c>
      <c r="D1126" s="48" t="s">
        <v>124</v>
      </c>
      <c r="E1126" s="48" t="s">
        <v>85</v>
      </c>
      <c r="F1126" s="48" t="s">
        <v>109</v>
      </c>
      <c r="G1126" s="48" t="s">
        <v>126</v>
      </c>
      <c r="H1126" s="48" t="s">
        <v>44</v>
      </c>
      <c r="I1126" s="49">
        <v>43223</v>
      </c>
      <c r="J1126" s="48" t="s">
        <v>120</v>
      </c>
      <c r="K1126" s="22">
        <f>IFERROR(WORKDAY(C1126,Q1126,DiasNOLaborables),"")</f>
        <v>43224</v>
      </c>
      <c r="L1126" s="34" t="str">
        <f>+IF(C1126="","",IF(I1126="","",(IF(I1126&lt;=K1126,"A TIEMPO","FUERA DE TIEMPO"))))</f>
        <v>A TIEMPO</v>
      </c>
      <c r="M1126" s="34">
        <f>IF(I1126="","",NETWORKDAYS(Hoja1!C1126+1,Hoja1!I1126,DiasNOLaborables))</f>
        <v>9</v>
      </c>
      <c r="N1126" s="35" t="str">
        <f>IF(NETWORKDAYS(K1126+1,I1126,DiasNOLaborables)&lt;=0,"",NETWORKDAYS(K1126+1,I1126,DiasNOLaborables))</f>
        <v/>
      </c>
      <c r="O1126" s="36"/>
      <c r="P1126" s="37"/>
      <c r="Q1126" s="38">
        <f>IFERROR(VLOOKUP(E1126,$Y$50:$Z$63,2),"")</f>
        <v>10</v>
      </c>
      <c r="R1126" s="37"/>
      <c r="S1126" s="39"/>
    </row>
    <row r="1127" spans="1:19" s="40" customFormat="1" x14ac:dyDescent="0.25">
      <c r="A1127" s="32">
        <f t="shared" si="17"/>
        <v>1116</v>
      </c>
      <c r="B1127" s="54">
        <v>20180419083616</v>
      </c>
      <c r="C1127" s="50">
        <v>43209</v>
      </c>
      <c r="D1127" s="48" t="s">
        <v>124</v>
      </c>
      <c r="E1127" s="48" t="s">
        <v>85</v>
      </c>
      <c r="F1127" s="48" t="s">
        <v>109</v>
      </c>
      <c r="G1127" s="48" t="s">
        <v>126</v>
      </c>
      <c r="H1127" s="48" t="s">
        <v>44</v>
      </c>
      <c r="I1127" s="49">
        <v>43223</v>
      </c>
      <c r="J1127" s="48" t="s">
        <v>120</v>
      </c>
      <c r="K1127" s="22">
        <f>IFERROR(WORKDAY(C1127,Q1127,DiasNOLaborables),"")</f>
        <v>43224</v>
      </c>
      <c r="L1127" s="34" t="str">
        <f>+IF(C1127="","",IF(I1127="","",(IF(I1127&lt;=K1127,"A TIEMPO","FUERA DE TIEMPO"))))</f>
        <v>A TIEMPO</v>
      </c>
      <c r="M1127" s="34">
        <f>IF(I1127="","",NETWORKDAYS(Hoja1!C1127+1,Hoja1!I1127,DiasNOLaborables))</f>
        <v>9</v>
      </c>
      <c r="N1127" s="35" t="str">
        <f>IF(NETWORKDAYS(K1127+1,I1127,DiasNOLaborables)&lt;=0,"",NETWORKDAYS(K1127+1,I1127,DiasNOLaborables))</f>
        <v/>
      </c>
      <c r="O1127" s="36"/>
      <c r="P1127" s="37"/>
      <c r="Q1127" s="38">
        <f>IFERROR(VLOOKUP(E1127,$Y$50:$Z$63,2),"")</f>
        <v>10</v>
      </c>
      <c r="R1127" s="37"/>
      <c r="S1127" s="39"/>
    </row>
    <row r="1128" spans="1:19" s="40" customFormat="1" x14ac:dyDescent="0.25">
      <c r="A1128" s="32">
        <f t="shared" si="17"/>
        <v>1117</v>
      </c>
      <c r="B1128" s="54">
        <v>20180419083216</v>
      </c>
      <c r="C1128" s="50">
        <v>43209</v>
      </c>
      <c r="D1128" s="48" t="s">
        <v>124</v>
      </c>
      <c r="E1128" s="48" t="s">
        <v>85</v>
      </c>
      <c r="F1128" s="48" t="s">
        <v>109</v>
      </c>
      <c r="G1128" s="48" t="s">
        <v>126</v>
      </c>
      <c r="H1128" s="48" t="s">
        <v>44</v>
      </c>
      <c r="I1128" s="49">
        <v>43223</v>
      </c>
      <c r="J1128" s="48" t="s">
        <v>120</v>
      </c>
      <c r="K1128" s="22">
        <f>IFERROR(WORKDAY(C1128,Q1128,DiasNOLaborables),"")</f>
        <v>43224</v>
      </c>
      <c r="L1128" s="34" t="str">
        <f>+IF(C1128="","",IF(I1128="","",(IF(I1128&lt;=K1128,"A TIEMPO","FUERA DE TIEMPO"))))</f>
        <v>A TIEMPO</v>
      </c>
      <c r="M1128" s="34">
        <f>IF(I1128="","",NETWORKDAYS(Hoja1!C1128+1,Hoja1!I1128,DiasNOLaborables))</f>
        <v>9</v>
      </c>
      <c r="N1128" s="35" t="str">
        <f>IF(NETWORKDAYS(K1128+1,I1128,DiasNOLaborables)&lt;=0,"",NETWORKDAYS(K1128+1,I1128,DiasNOLaborables))</f>
        <v/>
      </c>
      <c r="O1128" s="36"/>
      <c r="P1128" s="37"/>
      <c r="Q1128" s="38">
        <f>IFERROR(VLOOKUP(E1128,$Y$50:$Z$63,2),"")</f>
        <v>10</v>
      </c>
      <c r="R1128" s="37"/>
      <c r="S1128" s="39"/>
    </row>
    <row r="1129" spans="1:19" s="40" customFormat="1" x14ac:dyDescent="0.25">
      <c r="A1129" s="32">
        <f t="shared" si="17"/>
        <v>1118</v>
      </c>
      <c r="B1129" s="54">
        <v>20180419083137</v>
      </c>
      <c r="C1129" s="50">
        <v>43209</v>
      </c>
      <c r="D1129" s="48" t="s">
        <v>124</v>
      </c>
      <c r="E1129" s="48" t="s">
        <v>85</v>
      </c>
      <c r="F1129" s="48" t="s">
        <v>109</v>
      </c>
      <c r="G1129" s="48" t="s">
        <v>126</v>
      </c>
      <c r="H1129" s="48" t="s">
        <v>44</v>
      </c>
      <c r="I1129" s="49">
        <v>43223</v>
      </c>
      <c r="J1129" s="48" t="s">
        <v>120</v>
      </c>
      <c r="K1129" s="22">
        <f>IFERROR(WORKDAY(C1129,Q1129,DiasNOLaborables),"")</f>
        <v>43224</v>
      </c>
      <c r="L1129" s="34" t="str">
        <f>+IF(C1129="","",IF(I1129="","",(IF(I1129&lt;=K1129,"A TIEMPO","FUERA DE TIEMPO"))))</f>
        <v>A TIEMPO</v>
      </c>
      <c r="M1129" s="34">
        <f>IF(I1129="","",NETWORKDAYS(Hoja1!C1129+1,Hoja1!I1129,DiasNOLaborables))</f>
        <v>9</v>
      </c>
      <c r="N1129" s="35" t="str">
        <f>IF(NETWORKDAYS(K1129+1,I1129,DiasNOLaborables)&lt;=0,"",NETWORKDAYS(K1129+1,I1129,DiasNOLaborables))</f>
        <v/>
      </c>
      <c r="O1129" s="36"/>
      <c r="P1129" s="37"/>
      <c r="Q1129" s="38">
        <f>IFERROR(VLOOKUP(E1129,$Y$50:$Z$63,2),"")</f>
        <v>10</v>
      </c>
      <c r="R1129" s="37"/>
      <c r="S1129" s="39"/>
    </row>
    <row r="1130" spans="1:19" s="40" customFormat="1" x14ac:dyDescent="0.25">
      <c r="A1130" s="32">
        <f t="shared" si="17"/>
        <v>1119</v>
      </c>
      <c r="B1130" s="54">
        <v>20180419082634</v>
      </c>
      <c r="C1130" s="50">
        <v>43209</v>
      </c>
      <c r="D1130" s="48" t="s">
        <v>124</v>
      </c>
      <c r="E1130" s="48" t="s">
        <v>85</v>
      </c>
      <c r="F1130" s="48" t="s">
        <v>109</v>
      </c>
      <c r="G1130" s="48" t="s">
        <v>126</v>
      </c>
      <c r="H1130" s="48" t="s">
        <v>44</v>
      </c>
      <c r="I1130" s="49">
        <v>43223</v>
      </c>
      <c r="J1130" s="48" t="s">
        <v>120</v>
      </c>
      <c r="K1130" s="22">
        <f>IFERROR(WORKDAY(C1130,Q1130,DiasNOLaborables),"")</f>
        <v>43224</v>
      </c>
      <c r="L1130" s="34" t="str">
        <f>+IF(C1130="","",IF(I1130="","",(IF(I1130&lt;=K1130,"A TIEMPO","FUERA DE TIEMPO"))))</f>
        <v>A TIEMPO</v>
      </c>
      <c r="M1130" s="34">
        <f>IF(I1130="","",NETWORKDAYS(Hoja1!C1130+1,Hoja1!I1130,DiasNOLaborables))</f>
        <v>9</v>
      </c>
      <c r="N1130" s="35" t="str">
        <f>IF(NETWORKDAYS(K1130+1,I1130,DiasNOLaborables)&lt;=0,"",NETWORKDAYS(K1130+1,I1130,DiasNOLaborables))</f>
        <v/>
      </c>
      <c r="O1130" s="36"/>
      <c r="P1130" s="37"/>
      <c r="Q1130" s="38">
        <f>IFERROR(VLOOKUP(E1130,$Y$50:$Z$63,2),"")</f>
        <v>10</v>
      </c>
      <c r="R1130" s="37"/>
      <c r="S1130" s="39"/>
    </row>
    <row r="1131" spans="1:19" s="40" customFormat="1" x14ac:dyDescent="0.25">
      <c r="A1131" s="32">
        <f t="shared" si="17"/>
        <v>1120</v>
      </c>
      <c r="B1131" s="54">
        <v>20180419071327</v>
      </c>
      <c r="C1131" s="50">
        <v>43209</v>
      </c>
      <c r="D1131" s="48" t="s">
        <v>124</v>
      </c>
      <c r="E1131" s="48" t="s">
        <v>85</v>
      </c>
      <c r="F1131" s="48" t="s">
        <v>109</v>
      </c>
      <c r="G1131" s="48" t="s">
        <v>126</v>
      </c>
      <c r="H1131" s="48" t="s">
        <v>44</v>
      </c>
      <c r="I1131" s="49">
        <v>43223</v>
      </c>
      <c r="J1131" s="48" t="s">
        <v>120</v>
      </c>
      <c r="K1131" s="22">
        <f>IFERROR(WORKDAY(C1131,Q1131,DiasNOLaborables),"")</f>
        <v>43224</v>
      </c>
      <c r="L1131" s="34" t="str">
        <f>+IF(C1131="","",IF(I1131="","",(IF(I1131&lt;=K1131,"A TIEMPO","FUERA DE TIEMPO"))))</f>
        <v>A TIEMPO</v>
      </c>
      <c r="M1131" s="34">
        <f>IF(I1131="","",NETWORKDAYS(Hoja1!C1131+1,Hoja1!I1131,DiasNOLaborables))</f>
        <v>9</v>
      </c>
      <c r="N1131" s="35" t="str">
        <f>IF(NETWORKDAYS(K1131+1,I1131,DiasNOLaborables)&lt;=0,"",NETWORKDAYS(K1131+1,I1131,DiasNOLaborables))</f>
        <v/>
      </c>
      <c r="O1131" s="36"/>
      <c r="P1131" s="37"/>
      <c r="Q1131" s="38">
        <f>IFERROR(VLOOKUP(E1131,$Y$50:$Z$63,2),"")</f>
        <v>10</v>
      </c>
      <c r="R1131" s="37"/>
      <c r="S1131" s="39"/>
    </row>
    <row r="1132" spans="1:19" s="40" customFormat="1" x14ac:dyDescent="0.25">
      <c r="A1132" s="32">
        <f t="shared" si="17"/>
        <v>1121</v>
      </c>
      <c r="B1132" s="54">
        <v>20180419071029</v>
      </c>
      <c r="C1132" s="50">
        <v>43209</v>
      </c>
      <c r="D1132" s="48" t="s">
        <v>124</v>
      </c>
      <c r="E1132" s="48" t="s">
        <v>85</v>
      </c>
      <c r="F1132" s="48" t="s">
        <v>109</v>
      </c>
      <c r="G1132" s="48" t="s">
        <v>126</v>
      </c>
      <c r="H1132" s="48" t="s">
        <v>44</v>
      </c>
      <c r="I1132" s="49">
        <v>43223</v>
      </c>
      <c r="J1132" s="48" t="s">
        <v>120</v>
      </c>
      <c r="K1132" s="22">
        <f>IFERROR(WORKDAY(C1132,Q1132,DiasNOLaborables),"")</f>
        <v>43224</v>
      </c>
      <c r="L1132" s="34" t="str">
        <f>+IF(C1132="","",IF(I1132="","",(IF(I1132&lt;=K1132,"A TIEMPO","FUERA DE TIEMPO"))))</f>
        <v>A TIEMPO</v>
      </c>
      <c r="M1132" s="34">
        <f>IF(I1132="","",NETWORKDAYS(Hoja1!C1132+1,Hoja1!I1132,DiasNOLaborables))</f>
        <v>9</v>
      </c>
      <c r="N1132" s="35" t="str">
        <f>IF(NETWORKDAYS(K1132+1,I1132,DiasNOLaborables)&lt;=0,"",NETWORKDAYS(K1132+1,I1132,DiasNOLaborables))</f>
        <v/>
      </c>
      <c r="O1132" s="36"/>
      <c r="P1132" s="37"/>
      <c r="Q1132" s="38">
        <f>IFERROR(VLOOKUP(E1132,$Y$50:$Z$63,2),"")</f>
        <v>10</v>
      </c>
      <c r="R1132" s="37"/>
      <c r="S1132" s="39"/>
    </row>
    <row r="1133" spans="1:19" s="40" customFormat="1" x14ac:dyDescent="0.25">
      <c r="A1133" s="32">
        <f t="shared" si="17"/>
        <v>1122</v>
      </c>
      <c r="B1133" s="54">
        <v>20180419004708</v>
      </c>
      <c r="C1133" s="50">
        <v>43209</v>
      </c>
      <c r="D1133" s="48" t="s">
        <v>124</v>
      </c>
      <c r="E1133" s="48" t="s">
        <v>85</v>
      </c>
      <c r="F1133" s="48" t="s">
        <v>109</v>
      </c>
      <c r="G1133" s="48" t="s">
        <v>126</v>
      </c>
      <c r="H1133" s="48" t="s">
        <v>44</v>
      </c>
      <c r="I1133" s="49">
        <v>43223</v>
      </c>
      <c r="J1133" s="48" t="s">
        <v>120</v>
      </c>
      <c r="K1133" s="22">
        <f>IFERROR(WORKDAY(C1133,Q1133,DiasNOLaborables),"")</f>
        <v>43224</v>
      </c>
      <c r="L1133" s="34" t="str">
        <f>+IF(C1133="","",IF(I1133="","",(IF(I1133&lt;=K1133,"A TIEMPO","FUERA DE TIEMPO"))))</f>
        <v>A TIEMPO</v>
      </c>
      <c r="M1133" s="34">
        <f>IF(I1133="","",NETWORKDAYS(Hoja1!C1133+1,Hoja1!I1133,DiasNOLaborables))</f>
        <v>9</v>
      </c>
      <c r="N1133" s="35" t="str">
        <f>IF(NETWORKDAYS(K1133+1,I1133,DiasNOLaborables)&lt;=0,"",NETWORKDAYS(K1133+1,I1133,DiasNOLaborables))</f>
        <v/>
      </c>
      <c r="O1133" s="36"/>
      <c r="P1133" s="37"/>
      <c r="Q1133" s="38">
        <f>IFERROR(VLOOKUP(E1133,$Y$50:$Z$63,2),"")</f>
        <v>10</v>
      </c>
      <c r="R1133" s="37"/>
      <c r="S1133" s="39"/>
    </row>
    <row r="1134" spans="1:19" s="40" customFormat="1" x14ac:dyDescent="0.25">
      <c r="A1134" s="32">
        <f t="shared" si="17"/>
        <v>1123</v>
      </c>
      <c r="B1134" s="54">
        <v>20180419171604</v>
      </c>
      <c r="C1134" s="50">
        <v>43209</v>
      </c>
      <c r="D1134" s="48" t="s">
        <v>124</v>
      </c>
      <c r="E1134" s="48" t="s">
        <v>85</v>
      </c>
      <c r="F1134" s="48" t="s">
        <v>109</v>
      </c>
      <c r="G1134" s="48" t="s">
        <v>126</v>
      </c>
      <c r="H1134" s="48" t="s">
        <v>44</v>
      </c>
      <c r="I1134" s="49">
        <v>43223</v>
      </c>
      <c r="J1134" s="48" t="s">
        <v>120</v>
      </c>
      <c r="K1134" s="22">
        <f>IFERROR(WORKDAY(C1134,Q1134,DiasNOLaborables),"")</f>
        <v>43224</v>
      </c>
      <c r="L1134" s="34" t="str">
        <f>+IF(C1134="","",IF(I1134="","",(IF(I1134&lt;=K1134,"A TIEMPO","FUERA DE TIEMPO"))))</f>
        <v>A TIEMPO</v>
      </c>
      <c r="M1134" s="34">
        <f>IF(I1134="","",NETWORKDAYS(Hoja1!C1134+1,Hoja1!I1134,DiasNOLaborables))</f>
        <v>9</v>
      </c>
      <c r="N1134" s="35" t="str">
        <f>IF(NETWORKDAYS(K1134+1,I1134,DiasNOLaborables)&lt;=0,"",NETWORKDAYS(K1134+1,I1134,DiasNOLaborables))</f>
        <v/>
      </c>
      <c r="O1134" s="36"/>
      <c r="P1134" s="37"/>
      <c r="Q1134" s="38">
        <f>IFERROR(VLOOKUP(E1134,$Y$50:$Z$63,2),"")</f>
        <v>10</v>
      </c>
      <c r="R1134" s="37"/>
      <c r="S1134" s="39"/>
    </row>
    <row r="1135" spans="1:19" s="40" customFormat="1" x14ac:dyDescent="0.25">
      <c r="A1135" s="32">
        <f t="shared" si="17"/>
        <v>1124</v>
      </c>
      <c r="B1135" s="54">
        <v>20180419171356</v>
      </c>
      <c r="C1135" s="50">
        <v>43209</v>
      </c>
      <c r="D1135" s="48" t="s">
        <v>124</v>
      </c>
      <c r="E1135" s="48" t="s">
        <v>85</v>
      </c>
      <c r="F1135" s="48" t="s">
        <v>109</v>
      </c>
      <c r="G1135" s="48" t="s">
        <v>126</v>
      </c>
      <c r="H1135" s="48" t="s">
        <v>44</v>
      </c>
      <c r="I1135" s="49">
        <v>43223</v>
      </c>
      <c r="J1135" s="48" t="s">
        <v>120</v>
      </c>
      <c r="K1135" s="22">
        <f>IFERROR(WORKDAY(C1135,Q1135,DiasNOLaborables),"")</f>
        <v>43224</v>
      </c>
      <c r="L1135" s="34" t="str">
        <f>+IF(C1135="","",IF(I1135="","",(IF(I1135&lt;=K1135,"A TIEMPO","FUERA DE TIEMPO"))))</f>
        <v>A TIEMPO</v>
      </c>
      <c r="M1135" s="34">
        <f>IF(I1135="","",NETWORKDAYS(Hoja1!C1135+1,Hoja1!I1135,DiasNOLaborables))</f>
        <v>9</v>
      </c>
      <c r="N1135" s="35" t="str">
        <f>IF(NETWORKDAYS(K1135+1,I1135,DiasNOLaborables)&lt;=0,"",NETWORKDAYS(K1135+1,I1135,DiasNOLaborables))</f>
        <v/>
      </c>
      <c r="O1135" s="36"/>
      <c r="P1135" s="37"/>
      <c r="Q1135" s="38">
        <f>IFERROR(VLOOKUP(E1135,$Y$50:$Z$63,2),"")</f>
        <v>10</v>
      </c>
      <c r="R1135" s="37"/>
      <c r="S1135" s="39"/>
    </row>
    <row r="1136" spans="1:19" s="40" customFormat="1" x14ac:dyDescent="0.25">
      <c r="A1136" s="32">
        <f t="shared" si="17"/>
        <v>1125</v>
      </c>
      <c r="B1136" s="54">
        <v>20180419171654</v>
      </c>
      <c r="C1136" s="50">
        <v>43209</v>
      </c>
      <c r="D1136" s="48" t="s">
        <v>124</v>
      </c>
      <c r="E1136" s="48" t="s">
        <v>85</v>
      </c>
      <c r="F1136" s="48" t="s">
        <v>109</v>
      </c>
      <c r="G1136" s="48" t="s">
        <v>126</v>
      </c>
      <c r="H1136" s="48" t="s">
        <v>44</v>
      </c>
      <c r="I1136" s="49">
        <v>43223</v>
      </c>
      <c r="J1136" s="48" t="s">
        <v>120</v>
      </c>
      <c r="K1136" s="22">
        <f>IFERROR(WORKDAY(C1136,Q1136,DiasNOLaborables),"")</f>
        <v>43224</v>
      </c>
      <c r="L1136" s="34" t="str">
        <f>+IF(C1136="","",IF(I1136="","",(IF(I1136&lt;=K1136,"A TIEMPO","FUERA DE TIEMPO"))))</f>
        <v>A TIEMPO</v>
      </c>
      <c r="M1136" s="34">
        <f>IF(I1136="","",NETWORKDAYS(Hoja1!C1136+1,Hoja1!I1136,DiasNOLaborables))</f>
        <v>9</v>
      </c>
      <c r="N1136" s="35" t="str">
        <f>IF(NETWORKDAYS(K1136+1,I1136,DiasNOLaborables)&lt;=0,"",NETWORKDAYS(K1136+1,I1136,DiasNOLaborables))</f>
        <v/>
      </c>
      <c r="O1136" s="36"/>
      <c r="P1136" s="37"/>
      <c r="Q1136" s="38">
        <f>IFERROR(VLOOKUP(E1136,$Y$50:$Z$63,2),"")</f>
        <v>10</v>
      </c>
      <c r="R1136" s="37"/>
      <c r="S1136" s="39"/>
    </row>
    <row r="1137" spans="1:19" s="40" customFormat="1" x14ac:dyDescent="0.25">
      <c r="A1137" s="32">
        <f t="shared" si="17"/>
        <v>1126</v>
      </c>
      <c r="B1137" s="54">
        <v>20180419172501</v>
      </c>
      <c r="C1137" s="50">
        <v>43209</v>
      </c>
      <c r="D1137" s="48" t="s">
        <v>124</v>
      </c>
      <c r="E1137" s="48" t="s">
        <v>85</v>
      </c>
      <c r="F1137" s="48" t="s">
        <v>109</v>
      </c>
      <c r="G1137" s="48" t="s">
        <v>126</v>
      </c>
      <c r="H1137" s="48" t="s">
        <v>44</v>
      </c>
      <c r="I1137" s="49">
        <v>43223</v>
      </c>
      <c r="J1137" s="48" t="s">
        <v>120</v>
      </c>
      <c r="K1137" s="22">
        <f>IFERROR(WORKDAY(C1137,Q1137,DiasNOLaborables),"")</f>
        <v>43224</v>
      </c>
      <c r="L1137" s="34" t="str">
        <f>+IF(C1137="","",IF(I1137="","",(IF(I1137&lt;=K1137,"A TIEMPO","FUERA DE TIEMPO"))))</f>
        <v>A TIEMPO</v>
      </c>
      <c r="M1137" s="34">
        <f>IF(I1137="","",NETWORKDAYS(Hoja1!C1137+1,Hoja1!I1137,DiasNOLaborables))</f>
        <v>9</v>
      </c>
      <c r="N1137" s="35" t="str">
        <f>IF(NETWORKDAYS(K1137+1,I1137,DiasNOLaborables)&lt;=0,"",NETWORKDAYS(K1137+1,I1137,DiasNOLaborables))</f>
        <v/>
      </c>
      <c r="O1137" s="36"/>
      <c r="P1137" s="37"/>
      <c r="Q1137" s="38">
        <f>IFERROR(VLOOKUP(E1137,$Y$50:$Z$63,2),"")</f>
        <v>10</v>
      </c>
      <c r="R1137" s="37"/>
      <c r="S1137" s="39"/>
    </row>
    <row r="1138" spans="1:19" s="40" customFormat="1" x14ac:dyDescent="0.25">
      <c r="A1138" s="32">
        <f t="shared" si="17"/>
        <v>1127</v>
      </c>
      <c r="B1138" s="54">
        <v>20180419173259</v>
      </c>
      <c r="C1138" s="50">
        <v>43209</v>
      </c>
      <c r="D1138" s="48" t="s">
        <v>124</v>
      </c>
      <c r="E1138" s="48" t="s">
        <v>85</v>
      </c>
      <c r="F1138" s="48" t="s">
        <v>109</v>
      </c>
      <c r="G1138" s="48" t="s">
        <v>126</v>
      </c>
      <c r="H1138" s="48" t="s">
        <v>44</v>
      </c>
      <c r="I1138" s="49">
        <v>43223</v>
      </c>
      <c r="J1138" s="48" t="s">
        <v>120</v>
      </c>
      <c r="K1138" s="22">
        <f>IFERROR(WORKDAY(C1138,Q1138,DiasNOLaborables),"")</f>
        <v>43224</v>
      </c>
      <c r="L1138" s="34" t="str">
        <f>+IF(C1138="","",IF(I1138="","",(IF(I1138&lt;=K1138,"A TIEMPO","FUERA DE TIEMPO"))))</f>
        <v>A TIEMPO</v>
      </c>
      <c r="M1138" s="34">
        <f>IF(I1138="","",NETWORKDAYS(Hoja1!C1138+1,Hoja1!I1138,DiasNOLaborables))</f>
        <v>9</v>
      </c>
      <c r="N1138" s="35" t="str">
        <f>IF(NETWORKDAYS(K1138+1,I1138,DiasNOLaborables)&lt;=0,"",NETWORKDAYS(K1138+1,I1138,DiasNOLaborables))</f>
        <v/>
      </c>
      <c r="O1138" s="36"/>
      <c r="P1138" s="37"/>
      <c r="Q1138" s="38">
        <f>IFERROR(VLOOKUP(E1138,$Y$50:$Z$63,2),"")</f>
        <v>10</v>
      </c>
      <c r="R1138" s="37"/>
      <c r="S1138" s="39"/>
    </row>
    <row r="1139" spans="1:19" s="40" customFormat="1" x14ac:dyDescent="0.25">
      <c r="A1139" s="32">
        <f t="shared" si="17"/>
        <v>1128</v>
      </c>
      <c r="B1139" s="54">
        <v>20180419173218</v>
      </c>
      <c r="C1139" s="50">
        <v>43209</v>
      </c>
      <c r="D1139" s="48" t="s">
        <v>124</v>
      </c>
      <c r="E1139" s="48" t="s">
        <v>85</v>
      </c>
      <c r="F1139" s="48" t="s">
        <v>109</v>
      </c>
      <c r="G1139" s="48" t="s">
        <v>126</v>
      </c>
      <c r="H1139" s="48" t="s">
        <v>44</v>
      </c>
      <c r="I1139" s="49">
        <v>43223</v>
      </c>
      <c r="J1139" s="48" t="s">
        <v>120</v>
      </c>
      <c r="K1139" s="22">
        <f>IFERROR(WORKDAY(C1139,Q1139,DiasNOLaborables),"")</f>
        <v>43224</v>
      </c>
      <c r="L1139" s="34" t="str">
        <f>+IF(C1139="","",IF(I1139="","",(IF(I1139&lt;=K1139,"A TIEMPO","FUERA DE TIEMPO"))))</f>
        <v>A TIEMPO</v>
      </c>
      <c r="M1139" s="34">
        <f>IF(I1139="","",NETWORKDAYS(Hoja1!C1139+1,Hoja1!I1139,DiasNOLaborables))</f>
        <v>9</v>
      </c>
      <c r="N1139" s="35" t="str">
        <f>IF(NETWORKDAYS(K1139+1,I1139,DiasNOLaborables)&lt;=0,"",NETWORKDAYS(K1139+1,I1139,DiasNOLaborables))</f>
        <v/>
      </c>
      <c r="O1139" s="36"/>
      <c r="P1139" s="37"/>
      <c r="Q1139" s="38">
        <f>IFERROR(VLOOKUP(E1139,$Y$50:$Z$63,2),"")</f>
        <v>10</v>
      </c>
      <c r="R1139" s="37"/>
      <c r="S1139" s="39"/>
    </row>
    <row r="1140" spans="1:19" s="40" customFormat="1" x14ac:dyDescent="0.25">
      <c r="A1140" s="32">
        <f t="shared" si="17"/>
        <v>1129</v>
      </c>
      <c r="B1140" s="54">
        <v>20180419172957</v>
      </c>
      <c r="C1140" s="50">
        <v>43209</v>
      </c>
      <c r="D1140" s="48" t="s">
        <v>124</v>
      </c>
      <c r="E1140" s="48" t="s">
        <v>85</v>
      </c>
      <c r="F1140" s="48" t="s">
        <v>109</v>
      </c>
      <c r="G1140" s="48" t="s">
        <v>126</v>
      </c>
      <c r="H1140" s="48" t="s">
        <v>44</v>
      </c>
      <c r="I1140" s="49">
        <v>43223</v>
      </c>
      <c r="J1140" s="48" t="s">
        <v>120</v>
      </c>
      <c r="K1140" s="22">
        <f>IFERROR(WORKDAY(C1140,Q1140,DiasNOLaborables),"")</f>
        <v>43224</v>
      </c>
      <c r="L1140" s="34" t="str">
        <f>+IF(C1140="","",IF(I1140="","",(IF(I1140&lt;=K1140,"A TIEMPO","FUERA DE TIEMPO"))))</f>
        <v>A TIEMPO</v>
      </c>
      <c r="M1140" s="34">
        <f>IF(I1140="","",NETWORKDAYS(Hoja1!C1140+1,Hoja1!I1140,DiasNOLaborables))</f>
        <v>9</v>
      </c>
      <c r="N1140" s="35" t="str">
        <f>IF(NETWORKDAYS(K1140+1,I1140,DiasNOLaborables)&lt;=0,"",NETWORKDAYS(K1140+1,I1140,DiasNOLaborables))</f>
        <v/>
      </c>
      <c r="O1140" s="36"/>
      <c r="P1140" s="37"/>
      <c r="Q1140" s="38">
        <f>IFERROR(VLOOKUP(E1140,$Y$50:$Z$63,2),"")</f>
        <v>10</v>
      </c>
      <c r="R1140" s="37"/>
      <c r="S1140" s="39"/>
    </row>
    <row r="1141" spans="1:19" s="40" customFormat="1" x14ac:dyDescent="0.25">
      <c r="A1141" s="32">
        <f t="shared" si="17"/>
        <v>1130</v>
      </c>
      <c r="B1141" s="54">
        <v>20180419172930</v>
      </c>
      <c r="C1141" s="50">
        <v>43209</v>
      </c>
      <c r="D1141" s="48" t="s">
        <v>124</v>
      </c>
      <c r="E1141" s="48" t="s">
        <v>85</v>
      </c>
      <c r="F1141" s="48" t="s">
        <v>109</v>
      </c>
      <c r="G1141" s="48" t="s">
        <v>126</v>
      </c>
      <c r="H1141" s="48" t="s">
        <v>44</v>
      </c>
      <c r="I1141" s="49">
        <v>43223</v>
      </c>
      <c r="J1141" s="48" t="s">
        <v>120</v>
      </c>
      <c r="K1141" s="22">
        <f>IFERROR(WORKDAY(C1141,Q1141,DiasNOLaborables),"")</f>
        <v>43224</v>
      </c>
      <c r="L1141" s="34" t="str">
        <f>+IF(C1141="","",IF(I1141="","",(IF(I1141&lt;=K1141,"A TIEMPO","FUERA DE TIEMPO"))))</f>
        <v>A TIEMPO</v>
      </c>
      <c r="M1141" s="34">
        <f>IF(I1141="","",NETWORKDAYS(Hoja1!C1141+1,Hoja1!I1141,DiasNOLaborables))</f>
        <v>9</v>
      </c>
      <c r="N1141" s="35" t="str">
        <f>IF(NETWORKDAYS(K1141+1,I1141,DiasNOLaborables)&lt;=0,"",NETWORKDAYS(K1141+1,I1141,DiasNOLaborables))</f>
        <v/>
      </c>
      <c r="O1141" s="36"/>
      <c r="P1141" s="37"/>
      <c r="Q1141" s="38">
        <f>IFERROR(VLOOKUP(E1141,$Y$50:$Z$63,2),"")</f>
        <v>10</v>
      </c>
      <c r="R1141" s="37"/>
      <c r="S1141" s="39"/>
    </row>
    <row r="1142" spans="1:19" s="40" customFormat="1" x14ac:dyDescent="0.25">
      <c r="A1142" s="32">
        <f t="shared" si="17"/>
        <v>1131</v>
      </c>
      <c r="B1142" s="54">
        <v>20180419172710</v>
      </c>
      <c r="C1142" s="50">
        <v>43209</v>
      </c>
      <c r="D1142" s="48" t="s">
        <v>124</v>
      </c>
      <c r="E1142" s="48" t="s">
        <v>85</v>
      </c>
      <c r="F1142" s="48" t="s">
        <v>109</v>
      </c>
      <c r="G1142" s="48" t="s">
        <v>126</v>
      </c>
      <c r="H1142" s="48" t="s">
        <v>44</v>
      </c>
      <c r="I1142" s="49">
        <v>43223</v>
      </c>
      <c r="J1142" s="48" t="s">
        <v>120</v>
      </c>
      <c r="K1142" s="22">
        <f>IFERROR(WORKDAY(C1142,Q1142,DiasNOLaborables),"")</f>
        <v>43224</v>
      </c>
      <c r="L1142" s="34" t="str">
        <f>+IF(C1142="","",IF(I1142="","",(IF(I1142&lt;=K1142,"A TIEMPO","FUERA DE TIEMPO"))))</f>
        <v>A TIEMPO</v>
      </c>
      <c r="M1142" s="34">
        <f>IF(I1142="","",NETWORKDAYS(Hoja1!C1142+1,Hoja1!I1142,DiasNOLaborables))</f>
        <v>9</v>
      </c>
      <c r="N1142" s="35" t="str">
        <f>IF(NETWORKDAYS(K1142+1,I1142,DiasNOLaborables)&lt;=0,"",NETWORKDAYS(K1142+1,I1142,DiasNOLaborables))</f>
        <v/>
      </c>
      <c r="O1142" s="36"/>
      <c r="P1142" s="37"/>
      <c r="Q1142" s="38">
        <f>IFERROR(VLOOKUP(E1142,$Y$50:$Z$63,2),"")</f>
        <v>10</v>
      </c>
      <c r="R1142" s="37"/>
      <c r="S1142" s="39"/>
    </row>
    <row r="1143" spans="1:19" s="40" customFormat="1" x14ac:dyDescent="0.25">
      <c r="A1143" s="32">
        <f t="shared" si="17"/>
        <v>1132</v>
      </c>
      <c r="B1143" s="54">
        <v>20180419173825</v>
      </c>
      <c r="C1143" s="50">
        <v>43209</v>
      </c>
      <c r="D1143" s="48" t="s">
        <v>124</v>
      </c>
      <c r="E1143" s="48" t="s">
        <v>85</v>
      </c>
      <c r="F1143" s="48" t="s">
        <v>109</v>
      </c>
      <c r="G1143" s="48" t="s">
        <v>126</v>
      </c>
      <c r="H1143" s="48" t="s">
        <v>44</v>
      </c>
      <c r="I1143" s="49">
        <v>43223</v>
      </c>
      <c r="J1143" s="48" t="s">
        <v>120</v>
      </c>
      <c r="K1143" s="22">
        <f>IFERROR(WORKDAY(C1143,Q1143,DiasNOLaborables),"")</f>
        <v>43224</v>
      </c>
      <c r="L1143" s="34" t="str">
        <f>+IF(C1143="","",IF(I1143="","",(IF(I1143&lt;=K1143,"A TIEMPO","FUERA DE TIEMPO"))))</f>
        <v>A TIEMPO</v>
      </c>
      <c r="M1143" s="34">
        <f>IF(I1143="","",NETWORKDAYS(Hoja1!C1143+1,Hoja1!I1143,DiasNOLaborables))</f>
        <v>9</v>
      </c>
      <c r="N1143" s="35" t="str">
        <f>IF(NETWORKDAYS(K1143+1,I1143,DiasNOLaborables)&lt;=0,"",NETWORKDAYS(K1143+1,I1143,DiasNOLaborables))</f>
        <v/>
      </c>
      <c r="O1143" s="36"/>
      <c r="P1143" s="37"/>
      <c r="Q1143" s="38">
        <f>IFERROR(VLOOKUP(E1143,$Y$50:$Z$63,2),"")</f>
        <v>10</v>
      </c>
      <c r="R1143" s="37"/>
      <c r="S1143" s="39"/>
    </row>
    <row r="1144" spans="1:19" s="40" customFormat="1" x14ac:dyDescent="0.25">
      <c r="A1144" s="32">
        <f t="shared" si="17"/>
        <v>1133</v>
      </c>
      <c r="B1144" s="54">
        <v>20180419174110</v>
      </c>
      <c r="C1144" s="50">
        <v>43209</v>
      </c>
      <c r="D1144" s="48" t="s">
        <v>124</v>
      </c>
      <c r="E1144" s="48" t="s">
        <v>85</v>
      </c>
      <c r="F1144" s="48" t="s">
        <v>109</v>
      </c>
      <c r="G1144" s="48" t="s">
        <v>126</v>
      </c>
      <c r="H1144" s="48" t="s">
        <v>44</v>
      </c>
      <c r="I1144" s="49">
        <v>43223</v>
      </c>
      <c r="J1144" s="48" t="s">
        <v>120</v>
      </c>
      <c r="K1144" s="22">
        <f>IFERROR(WORKDAY(C1144,Q1144,DiasNOLaborables),"")</f>
        <v>43224</v>
      </c>
      <c r="L1144" s="34" t="str">
        <f>+IF(C1144="","",IF(I1144="","",(IF(I1144&lt;=K1144,"A TIEMPO","FUERA DE TIEMPO"))))</f>
        <v>A TIEMPO</v>
      </c>
      <c r="M1144" s="34">
        <f>IF(I1144="","",NETWORKDAYS(Hoja1!C1144+1,Hoja1!I1144,DiasNOLaborables))</f>
        <v>9</v>
      </c>
      <c r="N1144" s="35" t="str">
        <f>IF(NETWORKDAYS(K1144+1,I1144,DiasNOLaborables)&lt;=0,"",NETWORKDAYS(K1144+1,I1144,DiasNOLaborables))</f>
        <v/>
      </c>
      <c r="O1144" s="36"/>
      <c r="P1144" s="37"/>
      <c r="Q1144" s="38">
        <f>IFERROR(VLOOKUP(E1144,$Y$50:$Z$63,2),"")</f>
        <v>10</v>
      </c>
      <c r="R1144" s="37"/>
      <c r="S1144" s="39"/>
    </row>
    <row r="1145" spans="1:19" s="40" customFormat="1" x14ac:dyDescent="0.25">
      <c r="A1145" s="32">
        <f t="shared" si="17"/>
        <v>1134</v>
      </c>
      <c r="B1145" s="54">
        <v>20180419173902</v>
      </c>
      <c r="C1145" s="50">
        <v>43209</v>
      </c>
      <c r="D1145" s="48" t="s">
        <v>124</v>
      </c>
      <c r="E1145" s="48" t="s">
        <v>85</v>
      </c>
      <c r="F1145" s="48" t="s">
        <v>109</v>
      </c>
      <c r="G1145" s="48" t="s">
        <v>126</v>
      </c>
      <c r="H1145" s="48" t="s">
        <v>44</v>
      </c>
      <c r="I1145" s="49">
        <v>43223</v>
      </c>
      <c r="J1145" s="48" t="s">
        <v>120</v>
      </c>
      <c r="K1145" s="22">
        <f>IFERROR(WORKDAY(C1145,Q1145,DiasNOLaborables),"")</f>
        <v>43224</v>
      </c>
      <c r="L1145" s="34" t="str">
        <f>+IF(C1145="","",IF(I1145="","",(IF(I1145&lt;=K1145,"A TIEMPO","FUERA DE TIEMPO"))))</f>
        <v>A TIEMPO</v>
      </c>
      <c r="M1145" s="34">
        <f>IF(I1145="","",NETWORKDAYS(Hoja1!C1145+1,Hoja1!I1145,DiasNOLaborables))</f>
        <v>9</v>
      </c>
      <c r="N1145" s="35" t="str">
        <f>IF(NETWORKDAYS(K1145+1,I1145,DiasNOLaborables)&lt;=0,"",NETWORKDAYS(K1145+1,I1145,DiasNOLaborables))</f>
        <v/>
      </c>
      <c r="O1145" s="36"/>
      <c r="P1145" s="37"/>
      <c r="Q1145" s="38">
        <f>IFERROR(VLOOKUP(E1145,$Y$50:$Z$63,2),"")</f>
        <v>10</v>
      </c>
      <c r="R1145" s="37"/>
      <c r="S1145" s="39"/>
    </row>
    <row r="1146" spans="1:19" s="40" customFormat="1" x14ac:dyDescent="0.25">
      <c r="A1146" s="32">
        <f t="shared" si="17"/>
        <v>1135</v>
      </c>
      <c r="B1146" s="54">
        <v>20180419174520</v>
      </c>
      <c r="C1146" s="50">
        <v>43209</v>
      </c>
      <c r="D1146" s="48" t="s">
        <v>124</v>
      </c>
      <c r="E1146" s="48" t="s">
        <v>85</v>
      </c>
      <c r="F1146" s="48" t="s">
        <v>109</v>
      </c>
      <c r="G1146" s="48" t="s">
        <v>126</v>
      </c>
      <c r="H1146" s="48" t="s">
        <v>44</v>
      </c>
      <c r="I1146" s="49">
        <v>43223</v>
      </c>
      <c r="J1146" s="48" t="s">
        <v>120</v>
      </c>
      <c r="K1146" s="22">
        <f>IFERROR(WORKDAY(C1146,Q1146,DiasNOLaborables),"")</f>
        <v>43224</v>
      </c>
      <c r="L1146" s="34" t="str">
        <f>+IF(C1146="","",IF(I1146="","",(IF(I1146&lt;=K1146,"A TIEMPO","FUERA DE TIEMPO"))))</f>
        <v>A TIEMPO</v>
      </c>
      <c r="M1146" s="34">
        <f>IF(I1146="","",NETWORKDAYS(Hoja1!C1146+1,Hoja1!I1146,DiasNOLaborables))</f>
        <v>9</v>
      </c>
      <c r="N1146" s="35" t="str">
        <f>IF(NETWORKDAYS(K1146+1,I1146,DiasNOLaborables)&lt;=0,"",NETWORKDAYS(K1146+1,I1146,DiasNOLaborables))</f>
        <v/>
      </c>
      <c r="O1146" s="36"/>
      <c r="P1146" s="37"/>
      <c r="Q1146" s="38">
        <f>IFERROR(VLOOKUP(E1146,$Y$50:$Z$63,2),"")</f>
        <v>10</v>
      </c>
      <c r="R1146" s="37"/>
      <c r="S1146" s="39"/>
    </row>
    <row r="1147" spans="1:19" s="40" customFormat="1" x14ac:dyDescent="0.25">
      <c r="A1147" s="32">
        <f t="shared" si="17"/>
        <v>1136</v>
      </c>
      <c r="B1147" s="54">
        <v>20180419174444</v>
      </c>
      <c r="C1147" s="50">
        <v>43209</v>
      </c>
      <c r="D1147" s="48" t="s">
        <v>124</v>
      </c>
      <c r="E1147" s="48" t="s">
        <v>85</v>
      </c>
      <c r="F1147" s="48" t="s">
        <v>109</v>
      </c>
      <c r="G1147" s="48" t="s">
        <v>126</v>
      </c>
      <c r="H1147" s="48" t="s">
        <v>44</v>
      </c>
      <c r="I1147" s="49">
        <v>43223</v>
      </c>
      <c r="J1147" s="48" t="s">
        <v>120</v>
      </c>
      <c r="K1147" s="22">
        <f>IFERROR(WORKDAY(C1147,Q1147,DiasNOLaborables),"")</f>
        <v>43224</v>
      </c>
      <c r="L1147" s="34" t="str">
        <f>+IF(C1147="","",IF(I1147="","",(IF(I1147&lt;=K1147,"A TIEMPO","FUERA DE TIEMPO"))))</f>
        <v>A TIEMPO</v>
      </c>
      <c r="M1147" s="34">
        <f>IF(I1147="","",NETWORKDAYS(Hoja1!C1147+1,Hoja1!I1147,DiasNOLaborables))</f>
        <v>9</v>
      </c>
      <c r="N1147" s="35" t="str">
        <f>IF(NETWORKDAYS(K1147+1,I1147,DiasNOLaborables)&lt;=0,"",NETWORKDAYS(K1147+1,I1147,DiasNOLaborables))</f>
        <v/>
      </c>
      <c r="O1147" s="36"/>
      <c r="P1147" s="37"/>
      <c r="Q1147" s="38">
        <f>IFERROR(VLOOKUP(E1147,$Y$50:$Z$63,2),"")</f>
        <v>10</v>
      </c>
      <c r="R1147" s="37"/>
      <c r="S1147" s="39"/>
    </row>
    <row r="1148" spans="1:19" s="40" customFormat="1" x14ac:dyDescent="0.25">
      <c r="A1148" s="32">
        <f t="shared" si="17"/>
        <v>1137</v>
      </c>
      <c r="B1148" s="54">
        <v>20180419174947</v>
      </c>
      <c r="C1148" s="50">
        <v>43209</v>
      </c>
      <c r="D1148" s="48" t="s">
        <v>124</v>
      </c>
      <c r="E1148" s="48" t="s">
        <v>85</v>
      </c>
      <c r="F1148" s="48" t="s">
        <v>109</v>
      </c>
      <c r="G1148" s="48" t="s">
        <v>126</v>
      </c>
      <c r="H1148" s="48" t="s">
        <v>44</v>
      </c>
      <c r="I1148" s="49">
        <v>43223</v>
      </c>
      <c r="J1148" s="48" t="s">
        <v>120</v>
      </c>
      <c r="K1148" s="22">
        <f>IFERROR(WORKDAY(C1148,Q1148,DiasNOLaborables),"")</f>
        <v>43224</v>
      </c>
      <c r="L1148" s="34" t="str">
        <f>+IF(C1148="","",IF(I1148="","",(IF(I1148&lt;=K1148,"A TIEMPO","FUERA DE TIEMPO"))))</f>
        <v>A TIEMPO</v>
      </c>
      <c r="M1148" s="34">
        <f>IF(I1148="","",NETWORKDAYS(Hoja1!C1148+1,Hoja1!I1148,DiasNOLaborables))</f>
        <v>9</v>
      </c>
      <c r="N1148" s="35" t="str">
        <f>IF(NETWORKDAYS(K1148+1,I1148,DiasNOLaborables)&lt;=0,"",NETWORKDAYS(K1148+1,I1148,DiasNOLaborables))</f>
        <v/>
      </c>
      <c r="O1148" s="36"/>
      <c r="P1148" s="37"/>
      <c r="Q1148" s="38">
        <f>IFERROR(VLOOKUP(E1148,$Y$50:$Z$63,2),"")</f>
        <v>10</v>
      </c>
      <c r="R1148" s="37"/>
      <c r="S1148" s="39"/>
    </row>
    <row r="1149" spans="1:19" s="40" customFormat="1" x14ac:dyDescent="0.25">
      <c r="A1149" s="32">
        <f t="shared" si="17"/>
        <v>1138</v>
      </c>
      <c r="B1149" s="54">
        <v>20180419174702</v>
      </c>
      <c r="C1149" s="50">
        <v>43209</v>
      </c>
      <c r="D1149" s="48" t="s">
        <v>124</v>
      </c>
      <c r="E1149" s="48" t="s">
        <v>85</v>
      </c>
      <c r="F1149" s="48" t="s">
        <v>109</v>
      </c>
      <c r="G1149" s="48" t="s">
        <v>126</v>
      </c>
      <c r="H1149" s="48" t="s">
        <v>44</v>
      </c>
      <c r="I1149" s="49">
        <v>43223</v>
      </c>
      <c r="J1149" s="48" t="s">
        <v>120</v>
      </c>
      <c r="K1149" s="22">
        <f>IFERROR(WORKDAY(C1149,Q1149,DiasNOLaborables),"")</f>
        <v>43224</v>
      </c>
      <c r="L1149" s="34" t="str">
        <f>+IF(C1149="","",IF(I1149="","",(IF(I1149&lt;=K1149,"A TIEMPO","FUERA DE TIEMPO"))))</f>
        <v>A TIEMPO</v>
      </c>
      <c r="M1149" s="34">
        <f>IF(I1149="","",NETWORKDAYS(Hoja1!C1149+1,Hoja1!I1149,DiasNOLaborables))</f>
        <v>9</v>
      </c>
      <c r="N1149" s="35" t="str">
        <f>IF(NETWORKDAYS(K1149+1,I1149,DiasNOLaborables)&lt;=0,"",NETWORKDAYS(K1149+1,I1149,DiasNOLaborables))</f>
        <v/>
      </c>
      <c r="O1149" s="36"/>
      <c r="P1149" s="37"/>
      <c r="Q1149" s="38">
        <f>IFERROR(VLOOKUP(E1149,$Y$50:$Z$63,2),"")</f>
        <v>10</v>
      </c>
      <c r="R1149" s="37"/>
      <c r="S1149" s="39"/>
    </row>
    <row r="1150" spans="1:19" s="40" customFormat="1" x14ac:dyDescent="0.25">
      <c r="A1150" s="32">
        <f t="shared" si="17"/>
        <v>1139</v>
      </c>
      <c r="B1150" s="54">
        <v>20180419175342</v>
      </c>
      <c r="C1150" s="50">
        <v>43209</v>
      </c>
      <c r="D1150" s="48" t="s">
        <v>124</v>
      </c>
      <c r="E1150" s="48" t="s">
        <v>85</v>
      </c>
      <c r="F1150" s="48" t="s">
        <v>109</v>
      </c>
      <c r="G1150" s="48" t="s">
        <v>126</v>
      </c>
      <c r="H1150" s="48" t="s">
        <v>44</v>
      </c>
      <c r="I1150" s="49">
        <v>43223</v>
      </c>
      <c r="J1150" s="48" t="s">
        <v>120</v>
      </c>
      <c r="K1150" s="22">
        <f>IFERROR(WORKDAY(C1150,Q1150,DiasNOLaborables),"")</f>
        <v>43224</v>
      </c>
      <c r="L1150" s="34" t="str">
        <f>+IF(C1150="","",IF(I1150="","",(IF(I1150&lt;=K1150,"A TIEMPO","FUERA DE TIEMPO"))))</f>
        <v>A TIEMPO</v>
      </c>
      <c r="M1150" s="34">
        <f>IF(I1150="","",NETWORKDAYS(Hoja1!C1150+1,Hoja1!I1150,DiasNOLaborables))</f>
        <v>9</v>
      </c>
      <c r="N1150" s="35" t="str">
        <f>IF(NETWORKDAYS(K1150+1,I1150,DiasNOLaborables)&lt;=0,"",NETWORKDAYS(K1150+1,I1150,DiasNOLaborables))</f>
        <v/>
      </c>
      <c r="O1150" s="36"/>
      <c r="P1150" s="37"/>
      <c r="Q1150" s="38">
        <f>IFERROR(VLOOKUP(E1150,$Y$50:$Z$63,2),"")</f>
        <v>10</v>
      </c>
      <c r="R1150" s="37"/>
      <c r="S1150" s="39"/>
    </row>
    <row r="1151" spans="1:19" s="40" customFormat="1" x14ac:dyDescent="0.25">
      <c r="A1151" s="32">
        <f t="shared" si="17"/>
        <v>1140</v>
      </c>
      <c r="B1151" s="54">
        <v>20180419175231</v>
      </c>
      <c r="C1151" s="50">
        <v>43209</v>
      </c>
      <c r="D1151" s="48" t="s">
        <v>124</v>
      </c>
      <c r="E1151" s="48" t="s">
        <v>85</v>
      </c>
      <c r="F1151" s="48" t="s">
        <v>109</v>
      </c>
      <c r="G1151" s="48" t="s">
        <v>126</v>
      </c>
      <c r="H1151" s="48" t="s">
        <v>44</v>
      </c>
      <c r="I1151" s="49">
        <v>43223</v>
      </c>
      <c r="J1151" s="48" t="s">
        <v>120</v>
      </c>
      <c r="K1151" s="22">
        <f>IFERROR(WORKDAY(C1151,Q1151,DiasNOLaborables),"")</f>
        <v>43224</v>
      </c>
      <c r="L1151" s="34" t="str">
        <f>+IF(C1151="","",IF(I1151="","",(IF(I1151&lt;=K1151,"A TIEMPO","FUERA DE TIEMPO"))))</f>
        <v>A TIEMPO</v>
      </c>
      <c r="M1151" s="34">
        <f>IF(I1151="","",NETWORKDAYS(Hoja1!C1151+1,Hoja1!I1151,DiasNOLaborables))</f>
        <v>9</v>
      </c>
      <c r="N1151" s="35" t="str">
        <f>IF(NETWORKDAYS(K1151+1,I1151,DiasNOLaborables)&lt;=0,"",NETWORKDAYS(K1151+1,I1151,DiasNOLaborables))</f>
        <v/>
      </c>
      <c r="O1151" s="36"/>
      <c r="P1151" s="37"/>
      <c r="Q1151" s="38">
        <f>IFERROR(VLOOKUP(E1151,$Y$50:$Z$63,2),"")</f>
        <v>10</v>
      </c>
      <c r="R1151" s="37"/>
      <c r="S1151" s="39"/>
    </row>
    <row r="1152" spans="1:19" s="40" customFormat="1" x14ac:dyDescent="0.25">
      <c r="A1152" s="32">
        <f t="shared" si="17"/>
        <v>1141</v>
      </c>
      <c r="B1152" s="54">
        <v>20180419175729</v>
      </c>
      <c r="C1152" s="50">
        <v>43209</v>
      </c>
      <c r="D1152" s="48" t="s">
        <v>124</v>
      </c>
      <c r="E1152" s="48" t="s">
        <v>85</v>
      </c>
      <c r="F1152" s="48" t="s">
        <v>109</v>
      </c>
      <c r="G1152" s="48" t="s">
        <v>126</v>
      </c>
      <c r="H1152" s="48" t="s">
        <v>44</v>
      </c>
      <c r="I1152" s="49">
        <v>43223</v>
      </c>
      <c r="J1152" s="48" t="s">
        <v>120</v>
      </c>
      <c r="K1152" s="22">
        <f>IFERROR(WORKDAY(C1152,Q1152,DiasNOLaborables),"")</f>
        <v>43224</v>
      </c>
      <c r="L1152" s="34" t="str">
        <f>+IF(C1152="","",IF(I1152="","",(IF(I1152&lt;=K1152,"A TIEMPO","FUERA DE TIEMPO"))))</f>
        <v>A TIEMPO</v>
      </c>
      <c r="M1152" s="34">
        <f>IF(I1152="","",NETWORKDAYS(Hoja1!C1152+1,Hoja1!I1152,DiasNOLaborables))</f>
        <v>9</v>
      </c>
      <c r="N1152" s="35" t="str">
        <f>IF(NETWORKDAYS(K1152+1,I1152,DiasNOLaborables)&lt;=0,"",NETWORKDAYS(K1152+1,I1152,DiasNOLaborables))</f>
        <v/>
      </c>
      <c r="O1152" s="36"/>
      <c r="P1152" s="37"/>
      <c r="Q1152" s="38">
        <f>IFERROR(VLOOKUP(E1152,$Y$50:$Z$63,2),"")</f>
        <v>10</v>
      </c>
      <c r="R1152" s="37"/>
      <c r="S1152" s="39"/>
    </row>
    <row r="1153" spans="1:19" s="40" customFormat="1" x14ac:dyDescent="0.25">
      <c r="A1153" s="32">
        <f t="shared" si="17"/>
        <v>1142</v>
      </c>
      <c r="B1153" s="54">
        <v>20180419175959</v>
      </c>
      <c r="C1153" s="50">
        <v>43209</v>
      </c>
      <c r="D1153" s="48" t="s">
        <v>124</v>
      </c>
      <c r="E1153" s="48" t="s">
        <v>85</v>
      </c>
      <c r="F1153" s="48" t="s">
        <v>109</v>
      </c>
      <c r="G1153" s="48" t="s">
        <v>126</v>
      </c>
      <c r="H1153" s="48" t="s">
        <v>44</v>
      </c>
      <c r="I1153" s="49">
        <v>43223</v>
      </c>
      <c r="J1153" s="48" t="s">
        <v>120</v>
      </c>
      <c r="K1153" s="22">
        <f>IFERROR(WORKDAY(C1153,Q1153,DiasNOLaborables),"")</f>
        <v>43224</v>
      </c>
      <c r="L1153" s="34" t="str">
        <f>+IF(C1153="","",IF(I1153="","",(IF(I1153&lt;=K1153,"A TIEMPO","FUERA DE TIEMPO"))))</f>
        <v>A TIEMPO</v>
      </c>
      <c r="M1153" s="34">
        <f>IF(I1153="","",NETWORKDAYS(Hoja1!C1153+1,Hoja1!I1153,DiasNOLaborables))</f>
        <v>9</v>
      </c>
      <c r="N1153" s="35" t="str">
        <f>IF(NETWORKDAYS(K1153+1,I1153,DiasNOLaborables)&lt;=0,"",NETWORKDAYS(K1153+1,I1153,DiasNOLaborables))</f>
        <v/>
      </c>
      <c r="O1153" s="36"/>
      <c r="P1153" s="37"/>
      <c r="Q1153" s="38">
        <f>IFERROR(VLOOKUP(E1153,$Y$50:$Z$63,2),"")</f>
        <v>10</v>
      </c>
      <c r="R1153" s="37"/>
      <c r="S1153" s="39"/>
    </row>
    <row r="1154" spans="1:19" s="40" customFormat="1" x14ac:dyDescent="0.25">
      <c r="A1154" s="32">
        <f t="shared" si="17"/>
        <v>1143</v>
      </c>
      <c r="B1154" s="54">
        <v>20180419180258</v>
      </c>
      <c r="C1154" s="50">
        <v>43209</v>
      </c>
      <c r="D1154" s="48" t="s">
        <v>124</v>
      </c>
      <c r="E1154" s="48" t="s">
        <v>85</v>
      </c>
      <c r="F1154" s="48" t="s">
        <v>109</v>
      </c>
      <c r="G1154" s="48" t="s">
        <v>126</v>
      </c>
      <c r="H1154" s="48" t="s">
        <v>44</v>
      </c>
      <c r="I1154" s="49">
        <v>43223</v>
      </c>
      <c r="J1154" s="48" t="s">
        <v>120</v>
      </c>
      <c r="K1154" s="22">
        <f>IFERROR(WORKDAY(C1154,Q1154,DiasNOLaborables),"")</f>
        <v>43224</v>
      </c>
      <c r="L1154" s="34" t="str">
        <f>+IF(C1154="","",IF(I1154="","",(IF(I1154&lt;=K1154,"A TIEMPO","FUERA DE TIEMPO"))))</f>
        <v>A TIEMPO</v>
      </c>
      <c r="M1154" s="34">
        <f>IF(I1154="","",NETWORKDAYS(Hoja1!C1154+1,Hoja1!I1154,DiasNOLaborables))</f>
        <v>9</v>
      </c>
      <c r="N1154" s="35" t="str">
        <f>IF(NETWORKDAYS(K1154+1,I1154,DiasNOLaborables)&lt;=0,"",NETWORKDAYS(K1154+1,I1154,DiasNOLaborables))</f>
        <v/>
      </c>
      <c r="O1154" s="36"/>
      <c r="P1154" s="37"/>
      <c r="Q1154" s="38">
        <f>IFERROR(VLOOKUP(E1154,$Y$50:$Z$63,2),"")</f>
        <v>10</v>
      </c>
      <c r="R1154" s="37"/>
      <c r="S1154" s="39"/>
    </row>
    <row r="1155" spans="1:19" s="40" customFormat="1" x14ac:dyDescent="0.25">
      <c r="A1155" s="32">
        <f t="shared" si="17"/>
        <v>1144</v>
      </c>
      <c r="B1155" s="54">
        <v>20180419181618</v>
      </c>
      <c r="C1155" s="50">
        <v>43209</v>
      </c>
      <c r="D1155" s="48" t="s">
        <v>124</v>
      </c>
      <c r="E1155" s="48" t="s">
        <v>85</v>
      </c>
      <c r="F1155" s="48" t="s">
        <v>109</v>
      </c>
      <c r="G1155" s="48" t="s">
        <v>126</v>
      </c>
      <c r="H1155" s="48" t="s">
        <v>44</v>
      </c>
      <c r="I1155" s="49">
        <v>43223</v>
      </c>
      <c r="J1155" s="48" t="s">
        <v>120</v>
      </c>
      <c r="K1155" s="22">
        <f>IFERROR(WORKDAY(C1155,Q1155,DiasNOLaborables),"")</f>
        <v>43224</v>
      </c>
      <c r="L1155" s="34" t="str">
        <f>+IF(C1155="","",IF(I1155="","",(IF(I1155&lt;=K1155,"A TIEMPO","FUERA DE TIEMPO"))))</f>
        <v>A TIEMPO</v>
      </c>
      <c r="M1155" s="34">
        <f>IF(I1155="","",NETWORKDAYS(Hoja1!C1155+1,Hoja1!I1155,DiasNOLaborables))</f>
        <v>9</v>
      </c>
      <c r="N1155" s="35" t="str">
        <f>IF(NETWORKDAYS(K1155+1,I1155,DiasNOLaborables)&lt;=0,"",NETWORKDAYS(K1155+1,I1155,DiasNOLaborables))</f>
        <v/>
      </c>
      <c r="O1155" s="36"/>
      <c r="P1155" s="37"/>
      <c r="Q1155" s="38">
        <f>IFERROR(VLOOKUP(E1155,$Y$50:$Z$63,2),"")</f>
        <v>10</v>
      </c>
      <c r="R1155" s="37"/>
      <c r="S1155" s="39"/>
    </row>
    <row r="1156" spans="1:19" s="40" customFormat="1" x14ac:dyDescent="0.25">
      <c r="A1156" s="32">
        <f t="shared" si="17"/>
        <v>1145</v>
      </c>
      <c r="B1156" s="54">
        <v>20180419192800</v>
      </c>
      <c r="C1156" s="50">
        <v>43209</v>
      </c>
      <c r="D1156" s="48" t="s">
        <v>124</v>
      </c>
      <c r="E1156" s="48" t="s">
        <v>85</v>
      </c>
      <c r="F1156" s="48" t="s">
        <v>109</v>
      </c>
      <c r="G1156" s="48" t="s">
        <v>126</v>
      </c>
      <c r="H1156" s="48" t="s">
        <v>44</v>
      </c>
      <c r="I1156" s="49">
        <v>43223</v>
      </c>
      <c r="J1156" s="48" t="s">
        <v>120</v>
      </c>
      <c r="K1156" s="22">
        <f>IFERROR(WORKDAY(C1156,Q1156,DiasNOLaborables),"")</f>
        <v>43224</v>
      </c>
      <c r="L1156" s="34" t="str">
        <f>+IF(C1156="","",IF(I1156="","",(IF(I1156&lt;=K1156,"A TIEMPO","FUERA DE TIEMPO"))))</f>
        <v>A TIEMPO</v>
      </c>
      <c r="M1156" s="34">
        <f>IF(I1156="","",NETWORKDAYS(Hoja1!C1156+1,Hoja1!I1156,DiasNOLaborables))</f>
        <v>9</v>
      </c>
      <c r="N1156" s="35" t="str">
        <f>IF(NETWORKDAYS(K1156+1,I1156,DiasNOLaborables)&lt;=0,"",NETWORKDAYS(K1156+1,I1156,DiasNOLaborables))</f>
        <v/>
      </c>
      <c r="O1156" s="36"/>
      <c r="P1156" s="37"/>
      <c r="Q1156" s="38">
        <f>IFERROR(VLOOKUP(E1156,$Y$50:$Z$63,2),"")</f>
        <v>10</v>
      </c>
      <c r="R1156" s="37"/>
      <c r="S1156" s="39"/>
    </row>
    <row r="1157" spans="1:19" s="40" customFormat="1" x14ac:dyDescent="0.25">
      <c r="A1157" s="32">
        <f t="shared" si="17"/>
        <v>1146</v>
      </c>
      <c r="B1157" s="54">
        <v>20180419185256</v>
      </c>
      <c r="C1157" s="50">
        <v>43209</v>
      </c>
      <c r="D1157" s="48" t="s">
        <v>124</v>
      </c>
      <c r="E1157" s="48" t="s">
        <v>85</v>
      </c>
      <c r="F1157" s="48" t="s">
        <v>109</v>
      </c>
      <c r="G1157" s="48" t="s">
        <v>126</v>
      </c>
      <c r="H1157" s="48" t="s">
        <v>44</v>
      </c>
      <c r="I1157" s="49">
        <v>43223</v>
      </c>
      <c r="J1157" s="48" t="s">
        <v>120</v>
      </c>
      <c r="K1157" s="22">
        <f>IFERROR(WORKDAY(C1157,Q1157,DiasNOLaborables),"")</f>
        <v>43224</v>
      </c>
      <c r="L1157" s="34" t="str">
        <f>+IF(C1157="","",IF(I1157="","",(IF(I1157&lt;=K1157,"A TIEMPO","FUERA DE TIEMPO"))))</f>
        <v>A TIEMPO</v>
      </c>
      <c r="M1157" s="34">
        <f>IF(I1157="","",NETWORKDAYS(Hoja1!C1157+1,Hoja1!I1157,DiasNOLaborables))</f>
        <v>9</v>
      </c>
      <c r="N1157" s="35" t="str">
        <f>IF(NETWORKDAYS(K1157+1,I1157,DiasNOLaborables)&lt;=0,"",NETWORKDAYS(K1157+1,I1157,DiasNOLaborables))</f>
        <v/>
      </c>
      <c r="O1157" s="36"/>
      <c r="P1157" s="37"/>
      <c r="Q1157" s="38">
        <f>IFERROR(VLOOKUP(E1157,$Y$50:$Z$63,2),"")</f>
        <v>10</v>
      </c>
      <c r="R1157" s="37"/>
      <c r="S1157" s="39"/>
    </row>
    <row r="1158" spans="1:19" s="40" customFormat="1" x14ac:dyDescent="0.25">
      <c r="A1158" s="32">
        <f t="shared" si="17"/>
        <v>1147</v>
      </c>
      <c r="B1158" s="54">
        <v>20180419184447</v>
      </c>
      <c r="C1158" s="50">
        <v>43209</v>
      </c>
      <c r="D1158" s="48" t="s">
        <v>124</v>
      </c>
      <c r="E1158" s="48" t="s">
        <v>85</v>
      </c>
      <c r="F1158" s="48" t="s">
        <v>109</v>
      </c>
      <c r="G1158" s="48" t="s">
        <v>126</v>
      </c>
      <c r="H1158" s="48" t="s">
        <v>44</v>
      </c>
      <c r="I1158" s="49">
        <v>43223</v>
      </c>
      <c r="J1158" s="48" t="s">
        <v>120</v>
      </c>
      <c r="K1158" s="22">
        <f>IFERROR(WORKDAY(C1158,Q1158,DiasNOLaborables),"")</f>
        <v>43224</v>
      </c>
      <c r="L1158" s="34" t="str">
        <f>+IF(C1158="","",IF(I1158="","",(IF(I1158&lt;=K1158,"A TIEMPO","FUERA DE TIEMPO"))))</f>
        <v>A TIEMPO</v>
      </c>
      <c r="M1158" s="34">
        <f>IF(I1158="","",NETWORKDAYS(Hoja1!C1158+1,Hoja1!I1158,DiasNOLaborables))</f>
        <v>9</v>
      </c>
      <c r="N1158" s="35" t="str">
        <f>IF(NETWORKDAYS(K1158+1,I1158,DiasNOLaborables)&lt;=0,"",NETWORKDAYS(K1158+1,I1158,DiasNOLaborables))</f>
        <v/>
      </c>
      <c r="O1158" s="36"/>
      <c r="P1158" s="37"/>
      <c r="Q1158" s="38">
        <f>IFERROR(VLOOKUP(E1158,$Y$50:$Z$63,2),"")</f>
        <v>10</v>
      </c>
      <c r="R1158" s="37"/>
      <c r="S1158" s="39"/>
    </row>
    <row r="1159" spans="1:19" s="40" customFormat="1" x14ac:dyDescent="0.25">
      <c r="A1159" s="32">
        <f t="shared" si="17"/>
        <v>1148</v>
      </c>
      <c r="B1159" s="54">
        <v>20180419183427</v>
      </c>
      <c r="C1159" s="50">
        <v>43209</v>
      </c>
      <c r="D1159" s="48" t="s">
        <v>124</v>
      </c>
      <c r="E1159" s="48" t="s">
        <v>85</v>
      </c>
      <c r="F1159" s="48" t="s">
        <v>109</v>
      </c>
      <c r="G1159" s="48" t="s">
        <v>126</v>
      </c>
      <c r="H1159" s="48" t="s">
        <v>44</v>
      </c>
      <c r="I1159" s="49">
        <v>43223</v>
      </c>
      <c r="J1159" s="48" t="s">
        <v>120</v>
      </c>
      <c r="K1159" s="22">
        <f>IFERROR(WORKDAY(C1159,Q1159,DiasNOLaborables),"")</f>
        <v>43224</v>
      </c>
      <c r="L1159" s="34" t="str">
        <f>+IF(C1159="","",IF(I1159="","",(IF(I1159&lt;=K1159,"A TIEMPO","FUERA DE TIEMPO"))))</f>
        <v>A TIEMPO</v>
      </c>
      <c r="M1159" s="34">
        <f>IF(I1159="","",NETWORKDAYS(Hoja1!C1159+1,Hoja1!I1159,DiasNOLaborables))</f>
        <v>9</v>
      </c>
      <c r="N1159" s="35" t="str">
        <f>IF(NETWORKDAYS(K1159+1,I1159,DiasNOLaborables)&lt;=0,"",NETWORKDAYS(K1159+1,I1159,DiasNOLaborables))</f>
        <v/>
      </c>
      <c r="O1159" s="36"/>
      <c r="P1159" s="37"/>
      <c r="Q1159" s="38">
        <f>IFERROR(VLOOKUP(E1159,$Y$50:$Z$63,2),"")</f>
        <v>10</v>
      </c>
      <c r="R1159" s="37"/>
      <c r="S1159" s="39"/>
    </row>
    <row r="1160" spans="1:19" s="40" customFormat="1" x14ac:dyDescent="0.25">
      <c r="A1160" s="32">
        <f t="shared" si="17"/>
        <v>1149</v>
      </c>
      <c r="B1160" s="54">
        <v>20180419200040</v>
      </c>
      <c r="C1160" s="50">
        <v>43209</v>
      </c>
      <c r="D1160" s="48" t="s">
        <v>124</v>
      </c>
      <c r="E1160" s="48" t="s">
        <v>85</v>
      </c>
      <c r="F1160" s="48" t="s">
        <v>109</v>
      </c>
      <c r="G1160" s="48" t="s">
        <v>126</v>
      </c>
      <c r="H1160" s="48" t="s">
        <v>44</v>
      </c>
      <c r="I1160" s="49">
        <v>43223</v>
      </c>
      <c r="J1160" s="48" t="s">
        <v>120</v>
      </c>
      <c r="K1160" s="22">
        <f>IFERROR(WORKDAY(C1160,Q1160,DiasNOLaborables),"")</f>
        <v>43224</v>
      </c>
      <c r="L1160" s="34" t="str">
        <f>+IF(C1160="","",IF(I1160="","",(IF(I1160&lt;=K1160,"A TIEMPO","FUERA DE TIEMPO"))))</f>
        <v>A TIEMPO</v>
      </c>
      <c r="M1160" s="34">
        <f>IF(I1160="","",NETWORKDAYS(Hoja1!C1160+1,Hoja1!I1160,DiasNOLaborables))</f>
        <v>9</v>
      </c>
      <c r="N1160" s="35" t="str">
        <f>IF(NETWORKDAYS(K1160+1,I1160,DiasNOLaborables)&lt;=0,"",NETWORKDAYS(K1160+1,I1160,DiasNOLaborables))</f>
        <v/>
      </c>
      <c r="O1160" s="36"/>
      <c r="P1160" s="37"/>
      <c r="Q1160" s="38">
        <f>IFERROR(VLOOKUP(E1160,$Y$50:$Z$63,2),"")</f>
        <v>10</v>
      </c>
      <c r="R1160" s="37"/>
      <c r="S1160" s="39"/>
    </row>
    <row r="1161" spans="1:19" s="40" customFormat="1" x14ac:dyDescent="0.25">
      <c r="A1161" s="32">
        <f t="shared" si="17"/>
        <v>1150</v>
      </c>
      <c r="B1161" s="54">
        <v>20180419204302</v>
      </c>
      <c r="C1161" s="50">
        <v>43209</v>
      </c>
      <c r="D1161" s="48" t="s">
        <v>124</v>
      </c>
      <c r="E1161" s="48" t="s">
        <v>85</v>
      </c>
      <c r="F1161" s="48" t="s">
        <v>109</v>
      </c>
      <c r="G1161" s="48" t="s">
        <v>126</v>
      </c>
      <c r="H1161" s="48" t="s">
        <v>44</v>
      </c>
      <c r="I1161" s="49">
        <v>43223</v>
      </c>
      <c r="J1161" s="48" t="s">
        <v>120</v>
      </c>
      <c r="K1161" s="22">
        <f>IFERROR(WORKDAY(C1161,Q1161,DiasNOLaborables),"")</f>
        <v>43224</v>
      </c>
      <c r="L1161" s="34" t="str">
        <f>+IF(C1161="","",IF(I1161="","",(IF(I1161&lt;=K1161,"A TIEMPO","FUERA DE TIEMPO"))))</f>
        <v>A TIEMPO</v>
      </c>
      <c r="M1161" s="34">
        <f>IF(I1161="","",NETWORKDAYS(Hoja1!C1161+1,Hoja1!I1161,DiasNOLaborables))</f>
        <v>9</v>
      </c>
      <c r="N1161" s="35" t="str">
        <f>IF(NETWORKDAYS(K1161+1,I1161,DiasNOLaborables)&lt;=0,"",NETWORKDAYS(K1161+1,I1161,DiasNOLaborables))</f>
        <v/>
      </c>
      <c r="O1161" s="36"/>
      <c r="P1161" s="37"/>
      <c r="Q1161" s="38">
        <f>IFERROR(VLOOKUP(E1161,$Y$50:$Z$63,2),"")</f>
        <v>10</v>
      </c>
      <c r="R1161" s="37"/>
      <c r="S1161" s="39"/>
    </row>
    <row r="1162" spans="1:19" s="40" customFormat="1" x14ac:dyDescent="0.25">
      <c r="A1162" s="32">
        <f t="shared" si="17"/>
        <v>1151</v>
      </c>
      <c r="B1162" s="54">
        <v>20180419203523</v>
      </c>
      <c r="C1162" s="50">
        <v>43209</v>
      </c>
      <c r="D1162" s="48" t="s">
        <v>124</v>
      </c>
      <c r="E1162" s="48" t="s">
        <v>85</v>
      </c>
      <c r="F1162" s="48" t="s">
        <v>109</v>
      </c>
      <c r="G1162" s="48" t="s">
        <v>126</v>
      </c>
      <c r="H1162" s="48" t="s">
        <v>44</v>
      </c>
      <c r="I1162" s="49">
        <v>43223</v>
      </c>
      <c r="J1162" s="48" t="s">
        <v>120</v>
      </c>
      <c r="K1162" s="22">
        <f>IFERROR(WORKDAY(C1162,Q1162,DiasNOLaborables),"")</f>
        <v>43224</v>
      </c>
      <c r="L1162" s="34" t="str">
        <f>+IF(C1162="","",IF(I1162="","",(IF(I1162&lt;=K1162,"A TIEMPO","FUERA DE TIEMPO"))))</f>
        <v>A TIEMPO</v>
      </c>
      <c r="M1162" s="34">
        <f>IF(I1162="","",NETWORKDAYS(Hoja1!C1162+1,Hoja1!I1162,DiasNOLaborables))</f>
        <v>9</v>
      </c>
      <c r="N1162" s="35" t="str">
        <f>IF(NETWORKDAYS(K1162+1,I1162,DiasNOLaborables)&lt;=0,"",NETWORKDAYS(K1162+1,I1162,DiasNOLaborables))</f>
        <v/>
      </c>
      <c r="O1162" s="36"/>
      <c r="P1162" s="37"/>
      <c r="Q1162" s="38">
        <f>IFERROR(VLOOKUP(E1162,$Y$50:$Z$63,2),"")</f>
        <v>10</v>
      </c>
      <c r="R1162" s="37"/>
      <c r="S1162" s="39"/>
    </row>
    <row r="1163" spans="1:19" s="40" customFormat="1" x14ac:dyDescent="0.25">
      <c r="A1163" s="32">
        <f t="shared" si="17"/>
        <v>1152</v>
      </c>
      <c r="B1163" s="54">
        <v>20180419202508</v>
      </c>
      <c r="C1163" s="50">
        <v>43209</v>
      </c>
      <c r="D1163" s="48" t="s">
        <v>124</v>
      </c>
      <c r="E1163" s="48" t="s">
        <v>85</v>
      </c>
      <c r="F1163" s="48" t="s">
        <v>109</v>
      </c>
      <c r="G1163" s="48" t="s">
        <v>126</v>
      </c>
      <c r="H1163" s="48" t="s">
        <v>44</v>
      </c>
      <c r="I1163" s="49">
        <v>43223</v>
      </c>
      <c r="J1163" s="48" t="s">
        <v>120</v>
      </c>
      <c r="K1163" s="22">
        <f>IFERROR(WORKDAY(C1163,Q1163,DiasNOLaborables),"")</f>
        <v>43224</v>
      </c>
      <c r="L1163" s="34" t="str">
        <f>+IF(C1163="","",IF(I1163="","",(IF(I1163&lt;=K1163,"A TIEMPO","FUERA DE TIEMPO"))))</f>
        <v>A TIEMPO</v>
      </c>
      <c r="M1163" s="34">
        <f>IF(I1163="","",NETWORKDAYS(Hoja1!C1163+1,Hoja1!I1163,DiasNOLaborables))</f>
        <v>9</v>
      </c>
      <c r="N1163" s="35" t="str">
        <f>IF(NETWORKDAYS(K1163+1,I1163,DiasNOLaborables)&lt;=0,"",NETWORKDAYS(K1163+1,I1163,DiasNOLaborables))</f>
        <v/>
      </c>
      <c r="O1163" s="36"/>
      <c r="P1163" s="37"/>
      <c r="Q1163" s="38">
        <f>IFERROR(VLOOKUP(E1163,$Y$50:$Z$63,2),"")</f>
        <v>10</v>
      </c>
      <c r="R1163" s="37"/>
      <c r="S1163" s="39"/>
    </row>
    <row r="1164" spans="1:19" s="40" customFormat="1" x14ac:dyDescent="0.25">
      <c r="A1164" s="32">
        <f t="shared" si="17"/>
        <v>1153</v>
      </c>
      <c r="B1164" s="54">
        <v>20180419201453</v>
      </c>
      <c r="C1164" s="50">
        <v>43209</v>
      </c>
      <c r="D1164" s="48" t="s">
        <v>124</v>
      </c>
      <c r="E1164" s="48" t="s">
        <v>85</v>
      </c>
      <c r="F1164" s="48" t="s">
        <v>109</v>
      </c>
      <c r="G1164" s="48" t="s">
        <v>126</v>
      </c>
      <c r="H1164" s="48" t="s">
        <v>44</v>
      </c>
      <c r="I1164" s="49">
        <v>43223</v>
      </c>
      <c r="J1164" s="48" t="s">
        <v>120</v>
      </c>
      <c r="K1164" s="22">
        <f>IFERROR(WORKDAY(C1164,Q1164,DiasNOLaborables),"")</f>
        <v>43224</v>
      </c>
      <c r="L1164" s="34" t="str">
        <f>+IF(C1164="","",IF(I1164="","",(IF(I1164&lt;=K1164,"A TIEMPO","FUERA DE TIEMPO"))))</f>
        <v>A TIEMPO</v>
      </c>
      <c r="M1164" s="34">
        <f>IF(I1164="","",NETWORKDAYS(Hoja1!C1164+1,Hoja1!I1164,DiasNOLaborables))</f>
        <v>9</v>
      </c>
      <c r="N1164" s="35" t="str">
        <f>IF(NETWORKDAYS(K1164+1,I1164,DiasNOLaborables)&lt;=0,"",NETWORKDAYS(K1164+1,I1164,DiasNOLaborables))</f>
        <v/>
      </c>
      <c r="O1164" s="36"/>
      <c r="P1164" s="37"/>
      <c r="Q1164" s="38">
        <f>IFERROR(VLOOKUP(E1164,$Y$50:$Z$63,2),"")</f>
        <v>10</v>
      </c>
      <c r="R1164" s="37"/>
      <c r="S1164" s="39"/>
    </row>
    <row r="1165" spans="1:19" s="40" customFormat="1" x14ac:dyDescent="0.25">
      <c r="A1165" s="32">
        <f t="shared" si="17"/>
        <v>1154</v>
      </c>
      <c r="B1165" s="54">
        <v>20180419205246</v>
      </c>
      <c r="C1165" s="50">
        <v>43209</v>
      </c>
      <c r="D1165" s="48" t="s">
        <v>124</v>
      </c>
      <c r="E1165" s="48" t="s">
        <v>85</v>
      </c>
      <c r="F1165" s="48" t="s">
        <v>109</v>
      </c>
      <c r="G1165" s="48" t="s">
        <v>126</v>
      </c>
      <c r="H1165" s="48" t="s">
        <v>44</v>
      </c>
      <c r="I1165" s="49">
        <v>43223</v>
      </c>
      <c r="J1165" s="48" t="s">
        <v>120</v>
      </c>
      <c r="K1165" s="22">
        <f>IFERROR(WORKDAY(C1165,Q1165,DiasNOLaborables),"")</f>
        <v>43224</v>
      </c>
      <c r="L1165" s="34" t="str">
        <f>+IF(C1165="","",IF(I1165="","",(IF(I1165&lt;=K1165,"A TIEMPO","FUERA DE TIEMPO"))))</f>
        <v>A TIEMPO</v>
      </c>
      <c r="M1165" s="34">
        <f>IF(I1165="","",NETWORKDAYS(Hoja1!C1165+1,Hoja1!I1165,DiasNOLaborables))</f>
        <v>9</v>
      </c>
      <c r="N1165" s="35" t="str">
        <f>IF(NETWORKDAYS(K1165+1,I1165,DiasNOLaborables)&lt;=0,"",NETWORKDAYS(K1165+1,I1165,DiasNOLaborables))</f>
        <v/>
      </c>
      <c r="O1165" s="36"/>
      <c r="P1165" s="37"/>
      <c r="Q1165" s="38">
        <f>IFERROR(VLOOKUP(E1165,$Y$50:$Z$63,2),"")</f>
        <v>10</v>
      </c>
      <c r="R1165" s="37"/>
      <c r="S1165" s="39"/>
    </row>
    <row r="1166" spans="1:19" s="40" customFormat="1" x14ac:dyDescent="0.25">
      <c r="A1166" s="32">
        <f t="shared" ref="A1166:A1229" si="18">IF(B1166&lt;&gt;"",A1165+1,"")</f>
        <v>1155</v>
      </c>
      <c r="B1166" s="54">
        <v>20180419231220</v>
      </c>
      <c r="C1166" s="50">
        <v>43209</v>
      </c>
      <c r="D1166" s="48" t="s">
        <v>124</v>
      </c>
      <c r="E1166" s="48" t="s">
        <v>85</v>
      </c>
      <c r="F1166" s="48" t="s">
        <v>109</v>
      </c>
      <c r="G1166" s="48" t="s">
        <v>126</v>
      </c>
      <c r="H1166" s="48" t="s">
        <v>44</v>
      </c>
      <c r="I1166" s="49">
        <v>43224</v>
      </c>
      <c r="J1166" s="48" t="s">
        <v>120</v>
      </c>
      <c r="K1166" s="22">
        <f>IFERROR(WORKDAY(C1166,Q1166,DiasNOLaborables),"")</f>
        <v>43224</v>
      </c>
      <c r="L1166" s="34" t="str">
        <f>+IF(C1166="","",IF(I1166="","",(IF(I1166&lt;=K1166,"A TIEMPO","FUERA DE TIEMPO"))))</f>
        <v>A TIEMPO</v>
      </c>
      <c r="M1166" s="34">
        <f>IF(I1166="","",NETWORKDAYS(Hoja1!C1166+1,Hoja1!I1166,DiasNOLaborables))</f>
        <v>10</v>
      </c>
      <c r="N1166" s="35" t="str">
        <f>IF(NETWORKDAYS(K1166+1,I1166,DiasNOLaborables)&lt;=0,"",NETWORKDAYS(K1166+1,I1166,DiasNOLaborables))</f>
        <v/>
      </c>
      <c r="O1166" s="36"/>
      <c r="P1166" s="37"/>
      <c r="Q1166" s="38">
        <f>IFERROR(VLOOKUP(E1166,$Y$50:$Z$63,2),"")</f>
        <v>10</v>
      </c>
      <c r="R1166" s="37"/>
      <c r="S1166" s="39"/>
    </row>
    <row r="1167" spans="1:19" s="40" customFormat="1" x14ac:dyDescent="0.25">
      <c r="A1167" s="32">
        <f t="shared" si="18"/>
        <v>1156</v>
      </c>
      <c r="B1167" s="54">
        <v>20180419214940</v>
      </c>
      <c r="C1167" s="50">
        <v>43209</v>
      </c>
      <c r="D1167" s="48" t="s">
        <v>124</v>
      </c>
      <c r="E1167" s="48" t="s">
        <v>85</v>
      </c>
      <c r="F1167" s="48" t="s">
        <v>109</v>
      </c>
      <c r="G1167" s="48" t="s">
        <v>126</v>
      </c>
      <c r="H1167" s="48" t="s">
        <v>44</v>
      </c>
      <c r="I1167" s="49">
        <v>43224</v>
      </c>
      <c r="J1167" s="48" t="s">
        <v>120</v>
      </c>
      <c r="K1167" s="22">
        <f>IFERROR(WORKDAY(C1167,Q1167,DiasNOLaborables),"")</f>
        <v>43224</v>
      </c>
      <c r="L1167" s="34" t="str">
        <f>+IF(C1167="","",IF(I1167="","",(IF(I1167&lt;=K1167,"A TIEMPO","FUERA DE TIEMPO"))))</f>
        <v>A TIEMPO</v>
      </c>
      <c r="M1167" s="34">
        <f>IF(I1167="","",NETWORKDAYS(Hoja1!C1167+1,Hoja1!I1167,DiasNOLaborables))</f>
        <v>10</v>
      </c>
      <c r="N1167" s="35" t="str">
        <f>IF(NETWORKDAYS(K1167+1,I1167,DiasNOLaborables)&lt;=0,"",NETWORKDAYS(K1167+1,I1167,DiasNOLaborables))</f>
        <v/>
      </c>
      <c r="O1167" s="36"/>
      <c r="P1167" s="37"/>
      <c r="Q1167" s="38">
        <f>IFERROR(VLOOKUP(E1167,$Y$50:$Z$63,2),"")</f>
        <v>10</v>
      </c>
      <c r="R1167" s="37"/>
      <c r="S1167" s="39"/>
    </row>
    <row r="1168" spans="1:19" s="40" customFormat="1" x14ac:dyDescent="0.25">
      <c r="A1168" s="32">
        <f t="shared" si="18"/>
        <v>1157</v>
      </c>
      <c r="B1168" s="54">
        <v>20180419214835</v>
      </c>
      <c r="C1168" s="50">
        <v>43209</v>
      </c>
      <c r="D1168" s="48" t="s">
        <v>124</v>
      </c>
      <c r="E1168" s="48" t="s">
        <v>85</v>
      </c>
      <c r="F1168" s="48" t="s">
        <v>109</v>
      </c>
      <c r="G1168" s="48" t="s">
        <v>126</v>
      </c>
      <c r="H1168" s="48" t="s">
        <v>44</v>
      </c>
      <c r="I1168" s="49">
        <v>43224</v>
      </c>
      <c r="J1168" s="48" t="s">
        <v>120</v>
      </c>
      <c r="K1168" s="22">
        <f>IFERROR(WORKDAY(C1168,Q1168,DiasNOLaborables),"")</f>
        <v>43224</v>
      </c>
      <c r="L1168" s="34" t="str">
        <f>+IF(C1168="","",IF(I1168="","",(IF(I1168&lt;=K1168,"A TIEMPO","FUERA DE TIEMPO"))))</f>
        <v>A TIEMPO</v>
      </c>
      <c r="M1168" s="34">
        <f>IF(I1168="","",NETWORKDAYS(Hoja1!C1168+1,Hoja1!I1168,DiasNOLaborables))</f>
        <v>10</v>
      </c>
      <c r="N1168" s="35" t="str">
        <f>IF(NETWORKDAYS(K1168+1,I1168,DiasNOLaborables)&lt;=0,"",NETWORKDAYS(K1168+1,I1168,DiasNOLaborables))</f>
        <v/>
      </c>
      <c r="O1168" s="36"/>
      <c r="P1168" s="37"/>
      <c r="Q1168" s="38">
        <f>IFERROR(VLOOKUP(E1168,$Y$50:$Z$63,2),"")</f>
        <v>10</v>
      </c>
      <c r="R1168" s="37"/>
      <c r="S1168" s="39"/>
    </row>
    <row r="1169" spans="1:19" s="40" customFormat="1" x14ac:dyDescent="0.25">
      <c r="A1169" s="32">
        <f t="shared" si="18"/>
        <v>1158</v>
      </c>
      <c r="B1169" s="54">
        <v>20180419214736</v>
      </c>
      <c r="C1169" s="50">
        <v>43209</v>
      </c>
      <c r="D1169" s="48" t="s">
        <v>124</v>
      </c>
      <c r="E1169" s="48" t="s">
        <v>85</v>
      </c>
      <c r="F1169" s="48" t="s">
        <v>109</v>
      </c>
      <c r="G1169" s="48" t="s">
        <v>126</v>
      </c>
      <c r="H1169" s="48" t="s">
        <v>44</v>
      </c>
      <c r="I1169" s="49">
        <v>43224</v>
      </c>
      <c r="J1169" s="48" t="s">
        <v>120</v>
      </c>
      <c r="K1169" s="22">
        <f>IFERROR(WORKDAY(C1169,Q1169,DiasNOLaborables),"")</f>
        <v>43224</v>
      </c>
      <c r="L1169" s="34" t="str">
        <f>+IF(C1169="","",IF(I1169="","",(IF(I1169&lt;=K1169,"A TIEMPO","FUERA DE TIEMPO"))))</f>
        <v>A TIEMPO</v>
      </c>
      <c r="M1169" s="34">
        <f>IF(I1169="","",NETWORKDAYS(Hoja1!C1169+1,Hoja1!I1169,DiasNOLaborables))</f>
        <v>10</v>
      </c>
      <c r="N1169" s="35" t="str">
        <f>IF(NETWORKDAYS(K1169+1,I1169,DiasNOLaborables)&lt;=0,"",NETWORKDAYS(K1169+1,I1169,DiasNOLaborables))</f>
        <v/>
      </c>
      <c r="O1169" s="36"/>
      <c r="P1169" s="37"/>
      <c r="Q1169" s="38">
        <f>IFERROR(VLOOKUP(E1169,$Y$50:$Z$63,2),"")</f>
        <v>10</v>
      </c>
      <c r="R1169" s="37"/>
      <c r="S1169" s="39"/>
    </row>
    <row r="1170" spans="1:19" s="40" customFormat="1" x14ac:dyDescent="0.25">
      <c r="A1170" s="32">
        <f t="shared" si="18"/>
        <v>1159</v>
      </c>
      <c r="B1170" s="54">
        <v>20180419214631</v>
      </c>
      <c r="C1170" s="50">
        <v>43209</v>
      </c>
      <c r="D1170" s="48" t="s">
        <v>124</v>
      </c>
      <c r="E1170" s="48" t="s">
        <v>85</v>
      </c>
      <c r="F1170" s="48" t="s">
        <v>109</v>
      </c>
      <c r="G1170" s="48" t="s">
        <v>126</v>
      </c>
      <c r="H1170" s="48" t="s">
        <v>44</v>
      </c>
      <c r="I1170" s="49">
        <v>43224</v>
      </c>
      <c r="J1170" s="48" t="s">
        <v>120</v>
      </c>
      <c r="K1170" s="22">
        <f>IFERROR(WORKDAY(C1170,Q1170,DiasNOLaborables),"")</f>
        <v>43224</v>
      </c>
      <c r="L1170" s="34" t="str">
        <f>+IF(C1170="","",IF(I1170="","",(IF(I1170&lt;=K1170,"A TIEMPO","FUERA DE TIEMPO"))))</f>
        <v>A TIEMPO</v>
      </c>
      <c r="M1170" s="34">
        <f>IF(I1170="","",NETWORKDAYS(Hoja1!C1170+1,Hoja1!I1170,DiasNOLaborables))</f>
        <v>10</v>
      </c>
      <c r="N1170" s="35" t="str">
        <f>IF(NETWORKDAYS(K1170+1,I1170,DiasNOLaborables)&lt;=0,"",NETWORKDAYS(K1170+1,I1170,DiasNOLaborables))</f>
        <v/>
      </c>
      <c r="O1170" s="36"/>
      <c r="P1170" s="37"/>
      <c r="Q1170" s="38">
        <f>IFERROR(VLOOKUP(E1170,$Y$50:$Z$63,2),"")</f>
        <v>10</v>
      </c>
      <c r="R1170" s="37"/>
      <c r="S1170" s="39"/>
    </row>
    <row r="1171" spans="1:19" s="40" customFormat="1" x14ac:dyDescent="0.25">
      <c r="A1171" s="32">
        <f t="shared" si="18"/>
        <v>1160</v>
      </c>
      <c r="B1171" s="54">
        <v>20180419214505</v>
      </c>
      <c r="C1171" s="50">
        <v>43209</v>
      </c>
      <c r="D1171" s="48" t="s">
        <v>124</v>
      </c>
      <c r="E1171" s="48" t="s">
        <v>85</v>
      </c>
      <c r="F1171" s="48" t="s">
        <v>109</v>
      </c>
      <c r="G1171" s="48" t="s">
        <v>126</v>
      </c>
      <c r="H1171" s="48" t="s">
        <v>44</v>
      </c>
      <c r="I1171" s="49">
        <v>43224</v>
      </c>
      <c r="J1171" s="48" t="s">
        <v>120</v>
      </c>
      <c r="K1171" s="22">
        <f>IFERROR(WORKDAY(C1171,Q1171,DiasNOLaborables),"")</f>
        <v>43224</v>
      </c>
      <c r="L1171" s="34" t="str">
        <f>+IF(C1171="","",IF(I1171="","",(IF(I1171&lt;=K1171,"A TIEMPO","FUERA DE TIEMPO"))))</f>
        <v>A TIEMPO</v>
      </c>
      <c r="M1171" s="34">
        <f>IF(I1171="","",NETWORKDAYS(Hoja1!C1171+1,Hoja1!I1171,DiasNOLaborables))</f>
        <v>10</v>
      </c>
      <c r="N1171" s="35" t="str">
        <f>IF(NETWORKDAYS(K1171+1,I1171,DiasNOLaborables)&lt;=0,"",NETWORKDAYS(K1171+1,I1171,DiasNOLaborables))</f>
        <v/>
      </c>
      <c r="O1171" s="36"/>
      <c r="P1171" s="37"/>
      <c r="Q1171" s="38">
        <f>IFERROR(VLOOKUP(E1171,$Y$50:$Z$63,2),"")</f>
        <v>10</v>
      </c>
      <c r="R1171" s="37"/>
      <c r="S1171" s="39"/>
    </row>
    <row r="1172" spans="1:19" s="40" customFormat="1" x14ac:dyDescent="0.25">
      <c r="A1172" s="32">
        <f t="shared" si="18"/>
        <v>1161</v>
      </c>
      <c r="B1172" s="54">
        <v>20180419214356</v>
      </c>
      <c r="C1172" s="50">
        <v>43209</v>
      </c>
      <c r="D1172" s="48" t="s">
        <v>124</v>
      </c>
      <c r="E1172" s="48" t="s">
        <v>85</v>
      </c>
      <c r="F1172" s="48" t="s">
        <v>109</v>
      </c>
      <c r="G1172" s="48" t="s">
        <v>126</v>
      </c>
      <c r="H1172" s="48" t="s">
        <v>44</v>
      </c>
      <c r="I1172" s="49">
        <v>43224</v>
      </c>
      <c r="J1172" s="48" t="s">
        <v>120</v>
      </c>
      <c r="K1172" s="22">
        <f>IFERROR(WORKDAY(C1172,Q1172,DiasNOLaborables),"")</f>
        <v>43224</v>
      </c>
      <c r="L1172" s="34" t="str">
        <f>+IF(C1172="","",IF(I1172="","",(IF(I1172&lt;=K1172,"A TIEMPO","FUERA DE TIEMPO"))))</f>
        <v>A TIEMPO</v>
      </c>
      <c r="M1172" s="34">
        <f>IF(I1172="","",NETWORKDAYS(Hoja1!C1172+1,Hoja1!I1172,DiasNOLaborables))</f>
        <v>10</v>
      </c>
      <c r="N1172" s="35" t="str">
        <f>IF(NETWORKDAYS(K1172+1,I1172,DiasNOLaborables)&lt;=0,"",NETWORKDAYS(K1172+1,I1172,DiasNOLaborables))</f>
        <v/>
      </c>
      <c r="O1172" s="36"/>
      <c r="P1172" s="37"/>
      <c r="Q1172" s="38">
        <f>IFERROR(VLOOKUP(E1172,$Y$50:$Z$63,2),"")</f>
        <v>10</v>
      </c>
      <c r="R1172" s="37"/>
      <c r="S1172" s="39"/>
    </row>
    <row r="1173" spans="1:19" s="40" customFormat="1" x14ac:dyDescent="0.25">
      <c r="A1173" s="32">
        <f t="shared" si="18"/>
        <v>1162</v>
      </c>
      <c r="B1173" s="54">
        <v>20180419214129</v>
      </c>
      <c r="C1173" s="50">
        <v>43209</v>
      </c>
      <c r="D1173" s="48" t="s">
        <v>124</v>
      </c>
      <c r="E1173" s="48" t="s">
        <v>85</v>
      </c>
      <c r="F1173" s="48" t="s">
        <v>109</v>
      </c>
      <c r="G1173" s="48" t="s">
        <v>126</v>
      </c>
      <c r="H1173" s="48" t="s">
        <v>44</v>
      </c>
      <c r="I1173" s="49">
        <v>43224</v>
      </c>
      <c r="J1173" s="48" t="s">
        <v>120</v>
      </c>
      <c r="K1173" s="22">
        <f>IFERROR(WORKDAY(C1173,Q1173,DiasNOLaborables),"")</f>
        <v>43224</v>
      </c>
      <c r="L1173" s="34" t="str">
        <f>+IF(C1173="","",IF(I1173="","",(IF(I1173&lt;=K1173,"A TIEMPO","FUERA DE TIEMPO"))))</f>
        <v>A TIEMPO</v>
      </c>
      <c r="M1173" s="34">
        <f>IF(I1173="","",NETWORKDAYS(Hoja1!C1173+1,Hoja1!I1173,DiasNOLaborables))</f>
        <v>10</v>
      </c>
      <c r="N1173" s="35" t="str">
        <f>IF(NETWORKDAYS(K1173+1,I1173,DiasNOLaborables)&lt;=0,"",NETWORKDAYS(K1173+1,I1173,DiasNOLaborables))</f>
        <v/>
      </c>
      <c r="O1173" s="36"/>
      <c r="P1173" s="37"/>
      <c r="Q1173" s="38">
        <f>IFERROR(VLOOKUP(E1173,$Y$50:$Z$63,2),"")</f>
        <v>10</v>
      </c>
      <c r="R1173" s="37"/>
      <c r="S1173" s="39"/>
    </row>
    <row r="1174" spans="1:19" s="40" customFormat="1" x14ac:dyDescent="0.25">
      <c r="A1174" s="32">
        <f t="shared" si="18"/>
        <v>1163</v>
      </c>
      <c r="B1174" s="54">
        <v>20180419213945</v>
      </c>
      <c r="C1174" s="50">
        <v>43209</v>
      </c>
      <c r="D1174" s="48" t="s">
        <v>124</v>
      </c>
      <c r="E1174" s="48" t="s">
        <v>85</v>
      </c>
      <c r="F1174" s="48" t="s">
        <v>109</v>
      </c>
      <c r="G1174" s="48" t="s">
        <v>126</v>
      </c>
      <c r="H1174" s="48" t="s">
        <v>44</v>
      </c>
      <c r="I1174" s="49">
        <v>43224</v>
      </c>
      <c r="J1174" s="48" t="s">
        <v>120</v>
      </c>
      <c r="K1174" s="22">
        <f>IFERROR(WORKDAY(C1174,Q1174,DiasNOLaborables),"")</f>
        <v>43224</v>
      </c>
      <c r="L1174" s="34" t="str">
        <f>+IF(C1174="","",IF(I1174="","",(IF(I1174&lt;=K1174,"A TIEMPO","FUERA DE TIEMPO"))))</f>
        <v>A TIEMPO</v>
      </c>
      <c r="M1174" s="34">
        <f>IF(I1174="","",NETWORKDAYS(Hoja1!C1174+1,Hoja1!I1174,DiasNOLaborables))</f>
        <v>10</v>
      </c>
      <c r="N1174" s="35" t="str">
        <f>IF(NETWORKDAYS(K1174+1,I1174,DiasNOLaborables)&lt;=0,"",NETWORKDAYS(K1174+1,I1174,DiasNOLaborables))</f>
        <v/>
      </c>
      <c r="O1174" s="36"/>
      <c r="P1174" s="37"/>
      <c r="Q1174" s="38">
        <f>IFERROR(VLOOKUP(E1174,$Y$50:$Z$63,2),"")</f>
        <v>10</v>
      </c>
      <c r="R1174" s="37"/>
      <c r="S1174" s="39"/>
    </row>
    <row r="1175" spans="1:19" s="40" customFormat="1" x14ac:dyDescent="0.25">
      <c r="A1175" s="32">
        <f t="shared" si="18"/>
        <v>1164</v>
      </c>
      <c r="B1175" s="54">
        <v>20180419213750</v>
      </c>
      <c r="C1175" s="50">
        <v>43209</v>
      </c>
      <c r="D1175" s="48" t="s">
        <v>124</v>
      </c>
      <c r="E1175" s="48" t="s">
        <v>85</v>
      </c>
      <c r="F1175" s="48" t="s">
        <v>109</v>
      </c>
      <c r="G1175" s="48" t="s">
        <v>126</v>
      </c>
      <c r="H1175" s="48" t="s">
        <v>44</v>
      </c>
      <c r="I1175" s="49">
        <v>43224</v>
      </c>
      <c r="J1175" s="48" t="s">
        <v>120</v>
      </c>
      <c r="K1175" s="22">
        <f>IFERROR(WORKDAY(C1175,Q1175,DiasNOLaborables),"")</f>
        <v>43224</v>
      </c>
      <c r="L1175" s="34" t="str">
        <f>+IF(C1175="","",IF(I1175="","",(IF(I1175&lt;=K1175,"A TIEMPO","FUERA DE TIEMPO"))))</f>
        <v>A TIEMPO</v>
      </c>
      <c r="M1175" s="34">
        <f>IF(I1175="","",NETWORKDAYS(Hoja1!C1175+1,Hoja1!I1175,DiasNOLaborables))</f>
        <v>10</v>
      </c>
      <c r="N1175" s="35" t="str">
        <f>IF(NETWORKDAYS(K1175+1,I1175,DiasNOLaborables)&lt;=0,"",NETWORKDAYS(K1175+1,I1175,DiasNOLaborables))</f>
        <v/>
      </c>
      <c r="O1175" s="36"/>
      <c r="P1175" s="37"/>
      <c r="Q1175" s="38">
        <f>IFERROR(VLOOKUP(E1175,$Y$50:$Z$63,2),"")</f>
        <v>10</v>
      </c>
      <c r="R1175" s="37"/>
      <c r="S1175" s="39"/>
    </row>
    <row r="1176" spans="1:19" s="40" customFormat="1" x14ac:dyDescent="0.25">
      <c r="A1176" s="32">
        <f t="shared" si="18"/>
        <v>1165</v>
      </c>
      <c r="B1176" s="54">
        <v>20180419213713</v>
      </c>
      <c r="C1176" s="50">
        <v>43209</v>
      </c>
      <c r="D1176" s="48" t="s">
        <v>124</v>
      </c>
      <c r="E1176" s="48" t="s">
        <v>85</v>
      </c>
      <c r="F1176" s="48" t="s">
        <v>109</v>
      </c>
      <c r="G1176" s="48" t="s">
        <v>126</v>
      </c>
      <c r="H1176" s="48" t="s">
        <v>44</v>
      </c>
      <c r="I1176" s="49">
        <v>43224</v>
      </c>
      <c r="J1176" s="48" t="s">
        <v>120</v>
      </c>
      <c r="K1176" s="22">
        <f>IFERROR(WORKDAY(C1176,Q1176,DiasNOLaborables),"")</f>
        <v>43224</v>
      </c>
      <c r="L1176" s="34" t="str">
        <f>+IF(C1176="","",IF(I1176="","",(IF(I1176&lt;=K1176,"A TIEMPO","FUERA DE TIEMPO"))))</f>
        <v>A TIEMPO</v>
      </c>
      <c r="M1176" s="34">
        <f>IF(I1176="","",NETWORKDAYS(Hoja1!C1176+1,Hoja1!I1176,DiasNOLaborables))</f>
        <v>10</v>
      </c>
      <c r="N1176" s="35" t="str">
        <f>IF(NETWORKDAYS(K1176+1,I1176,DiasNOLaborables)&lt;=0,"",NETWORKDAYS(K1176+1,I1176,DiasNOLaborables))</f>
        <v/>
      </c>
      <c r="O1176" s="36"/>
      <c r="P1176" s="37"/>
      <c r="Q1176" s="38">
        <f>IFERROR(VLOOKUP(E1176,$Y$50:$Z$63,2),"")</f>
        <v>10</v>
      </c>
      <c r="R1176" s="37"/>
      <c r="S1176" s="39"/>
    </row>
    <row r="1177" spans="1:19" s="40" customFormat="1" x14ac:dyDescent="0.25">
      <c r="A1177" s="32">
        <f t="shared" si="18"/>
        <v>1166</v>
      </c>
      <c r="B1177" s="54">
        <v>20180419213536</v>
      </c>
      <c r="C1177" s="50">
        <v>43209</v>
      </c>
      <c r="D1177" s="48" t="s">
        <v>124</v>
      </c>
      <c r="E1177" s="48" t="s">
        <v>85</v>
      </c>
      <c r="F1177" s="48" t="s">
        <v>109</v>
      </c>
      <c r="G1177" s="48" t="s">
        <v>126</v>
      </c>
      <c r="H1177" s="48" t="s">
        <v>44</v>
      </c>
      <c r="I1177" s="49">
        <v>43224</v>
      </c>
      <c r="J1177" s="48" t="s">
        <v>120</v>
      </c>
      <c r="K1177" s="22">
        <f>IFERROR(WORKDAY(C1177,Q1177,DiasNOLaborables),"")</f>
        <v>43224</v>
      </c>
      <c r="L1177" s="34" t="str">
        <f>+IF(C1177="","",IF(I1177="","",(IF(I1177&lt;=K1177,"A TIEMPO","FUERA DE TIEMPO"))))</f>
        <v>A TIEMPO</v>
      </c>
      <c r="M1177" s="34">
        <f>IF(I1177="","",NETWORKDAYS(Hoja1!C1177+1,Hoja1!I1177,DiasNOLaborables))</f>
        <v>10</v>
      </c>
      <c r="N1177" s="35" t="str">
        <f>IF(NETWORKDAYS(K1177+1,I1177,DiasNOLaborables)&lt;=0,"",NETWORKDAYS(K1177+1,I1177,DiasNOLaborables))</f>
        <v/>
      </c>
      <c r="O1177" s="36"/>
      <c r="P1177" s="37"/>
      <c r="Q1177" s="38">
        <f>IFERROR(VLOOKUP(E1177,$Y$50:$Z$63,2),"")</f>
        <v>10</v>
      </c>
      <c r="R1177" s="37"/>
      <c r="S1177" s="39"/>
    </row>
    <row r="1178" spans="1:19" s="40" customFormat="1" x14ac:dyDescent="0.25">
      <c r="A1178" s="32">
        <f t="shared" si="18"/>
        <v>1167</v>
      </c>
      <c r="B1178" s="54">
        <v>20180419210609</v>
      </c>
      <c r="C1178" s="50">
        <v>43209</v>
      </c>
      <c r="D1178" s="48" t="s">
        <v>124</v>
      </c>
      <c r="E1178" s="48" t="s">
        <v>85</v>
      </c>
      <c r="F1178" s="48" t="s">
        <v>109</v>
      </c>
      <c r="G1178" s="48" t="s">
        <v>126</v>
      </c>
      <c r="H1178" s="48" t="s">
        <v>44</v>
      </c>
      <c r="I1178" s="49">
        <v>43224</v>
      </c>
      <c r="J1178" s="48" t="s">
        <v>120</v>
      </c>
      <c r="K1178" s="22">
        <f>IFERROR(WORKDAY(C1178,Q1178,DiasNOLaborables),"")</f>
        <v>43224</v>
      </c>
      <c r="L1178" s="34" t="str">
        <f>+IF(C1178="","",IF(I1178="","",(IF(I1178&lt;=K1178,"A TIEMPO","FUERA DE TIEMPO"))))</f>
        <v>A TIEMPO</v>
      </c>
      <c r="M1178" s="34">
        <f>IF(I1178="","",NETWORKDAYS(Hoja1!C1178+1,Hoja1!I1178,DiasNOLaborables))</f>
        <v>10</v>
      </c>
      <c r="N1178" s="35" t="str">
        <f>IF(NETWORKDAYS(K1178+1,I1178,DiasNOLaborables)&lt;=0,"",NETWORKDAYS(K1178+1,I1178,DiasNOLaborables))</f>
        <v/>
      </c>
      <c r="O1178" s="36"/>
      <c r="P1178" s="37"/>
      <c r="Q1178" s="38">
        <f>IFERROR(VLOOKUP(E1178,$Y$50:$Z$63,2),"")</f>
        <v>10</v>
      </c>
      <c r="R1178" s="37"/>
      <c r="S1178" s="39"/>
    </row>
    <row r="1179" spans="1:19" s="40" customFormat="1" x14ac:dyDescent="0.25">
      <c r="A1179" s="32">
        <f t="shared" si="18"/>
        <v>1168</v>
      </c>
      <c r="B1179" s="54">
        <v>20180419210234</v>
      </c>
      <c r="C1179" s="50">
        <v>43209</v>
      </c>
      <c r="D1179" s="48" t="s">
        <v>124</v>
      </c>
      <c r="E1179" s="48" t="s">
        <v>85</v>
      </c>
      <c r="F1179" s="48" t="s">
        <v>109</v>
      </c>
      <c r="G1179" s="48" t="s">
        <v>126</v>
      </c>
      <c r="H1179" s="48" t="s">
        <v>44</v>
      </c>
      <c r="I1179" s="49">
        <v>43224</v>
      </c>
      <c r="J1179" s="48" t="s">
        <v>120</v>
      </c>
      <c r="K1179" s="22">
        <f>IFERROR(WORKDAY(C1179,Q1179,DiasNOLaborables),"")</f>
        <v>43224</v>
      </c>
      <c r="L1179" s="34" t="str">
        <f>+IF(C1179="","",IF(I1179="","",(IF(I1179&lt;=K1179,"A TIEMPO","FUERA DE TIEMPO"))))</f>
        <v>A TIEMPO</v>
      </c>
      <c r="M1179" s="34">
        <f>IF(I1179="","",NETWORKDAYS(Hoja1!C1179+1,Hoja1!I1179,DiasNOLaborables))</f>
        <v>10</v>
      </c>
      <c r="N1179" s="35" t="str">
        <f>IF(NETWORKDAYS(K1179+1,I1179,DiasNOLaborables)&lt;=0,"",NETWORKDAYS(K1179+1,I1179,DiasNOLaborables))</f>
        <v/>
      </c>
      <c r="O1179" s="36"/>
      <c r="P1179" s="37"/>
      <c r="Q1179" s="38">
        <f>IFERROR(VLOOKUP(E1179,$Y$50:$Z$63,2),"")</f>
        <v>10</v>
      </c>
      <c r="R1179" s="37"/>
      <c r="S1179" s="39"/>
    </row>
    <row r="1180" spans="1:19" s="40" customFormat="1" x14ac:dyDescent="0.25">
      <c r="A1180" s="32">
        <f t="shared" si="18"/>
        <v>1169</v>
      </c>
      <c r="B1180" s="54">
        <v>20180419204756</v>
      </c>
      <c r="C1180" s="50">
        <v>43209</v>
      </c>
      <c r="D1180" s="48" t="s">
        <v>124</v>
      </c>
      <c r="E1180" s="48" t="s">
        <v>85</v>
      </c>
      <c r="F1180" s="48" t="s">
        <v>109</v>
      </c>
      <c r="G1180" s="48" t="s">
        <v>126</v>
      </c>
      <c r="H1180" s="48" t="s">
        <v>44</v>
      </c>
      <c r="I1180" s="49">
        <v>43224</v>
      </c>
      <c r="J1180" s="48" t="s">
        <v>120</v>
      </c>
      <c r="K1180" s="22">
        <f>IFERROR(WORKDAY(C1180,Q1180,DiasNOLaborables),"")</f>
        <v>43224</v>
      </c>
      <c r="L1180" s="34" t="str">
        <f>+IF(C1180="","",IF(I1180="","",(IF(I1180&lt;=K1180,"A TIEMPO","FUERA DE TIEMPO"))))</f>
        <v>A TIEMPO</v>
      </c>
      <c r="M1180" s="34">
        <f>IF(I1180="","",NETWORKDAYS(Hoja1!C1180+1,Hoja1!I1180,DiasNOLaborables))</f>
        <v>10</v>
      </c>
      <c r="N1180" s="35" t="str">
        <f>IF(NETWORKDAYS(K1180+1,I1180,DiasNOLaborables)&lt;=0,"",NETWORKDAYS(K1180+1,I1180,DiasNOLaborables))</f>
        <v/>
      </c>
      <c r="O1180" s="36"/>
      <c r="P1180" s="37"/>
      <c r="Q1180" s="38">
        <f>IFERROR(VLOOKUP(E1180,$Y$50:$Z$63,2),"")</f>
        <v>10</v>
      </c>
      <c r="R1180" s="37"/>
      <c r="S1180" s="39"/>
    </row>
    <row r="1181" spans="1:19" s="40" customFormat="1" x14ac:dyDescent="0.25">
      <c r="A1181" s="32">
        <f t="shared" si="18"/>
        <v>1170</v>
      </c>
      <c r="B1181" s="54">
        <v>20180419204744</v>
      </c>
      <c r="C1181" s="50">
        <v>43209</v>
      </c>
      <c r="D1181" s="48" t="s">
        <v>124</v>
      </c>
      <c r="E1181" s="48" t="s">
        <v>85</v>
      </c>
      <c r="F1181" s="48" t="s">
        <v>109</v>
      </c>
      <c r="G1181" s="48" t="s">
        <v>126</v>
      </c>
      <c r="H1181" s="48" t="s">
        <v>44</v>
      </c>
      <c r="I1181" s="49">
        <v>43224</v>
      </c>
      <c r="J1181" s="48" t="s">
        <v>120</v>
      </c>
      <c r="K1181" s="22">
        <f>IFERROR(WORKDAY(C1181,Q1181,DiasNOLaborables),"")</f>
        <v>43224</v>
      </c>
      <c r="L1181" s="34" t="str">
        <f>+IF(C1181="","",IF(I1181="","",(IF(I1181&lt;=K1181,"A TIEMPO","FUERA DE TIEMPO"))))</f>
        <v>A TIEMPO</v>
      </c>
      <c r="M1181" s="34">
        <f>IF(I1181="","",NETWORKDAYS(Hoja1!C1181+1,Hoja1!I1181,DiasNOLaborables))</f>
        <v>10</v>
      </c>
      <c r="N1181" s="35" t="str">
        <f>IF(NETWORKDAYS(K1181+1,I1181,DiasNOLaborables)&lt;=0,"",NETWORKDAYS(K1181+1,I1181,DiasNOLaborables))</f>
        <v/>
      </c>
      <c r="O1181" s="36"/>
      <c r="P1181" s="37"/>
      <c r="Q1181" s="38">
        <f>IFERROR(VLOOKUP(E1181,$Y$50:$Z$63,2),"")</f>
        <v>10</v>
      </c>
      <c r="R1181" s="37"/>
      <c r="S1181" s="39"/>
    </row>
    <row r="1182" spans="1:19" s="40" customFormat="1" x14ac:dyDescent="0.25">
      <c r="A1182" s="32">
        <f t="shared" si="18"/>
        <v>1171</v>
      </c>
      <c r="B1182" s="54">
        <v>20180419201014</v>
      </c>
      <c r="C1182" s="50">
        <v>43209</v>
      </c>
      <c r="D1182" s="48" t="s">
        <v>124</v>
      </c>
      <c r="E1182" s="48" t="s">
        <v>85</v>
      </c>
      <c r="F1182" s="48" t="s">
        <v>109</v>
      </c>
      <c r="G1182" s="48" t="s">
        <v>126</v>
      </c>
      <c r="H1182" s="48" t="s">
        <v>44</v>
      </c>
      <c r="I1182" s="49">
        <v>43224</v>
      </c>
      <c r="J1182" s="48" t="s">
        <v>120</v>
      </c>
      <c r="K1182" s="22">
        <f>IFERROR(WORKDAY(C1182,Q1182,DiasNOLaborables),"")</f>
        <v>43224</v>
      </c>
      <c r="L1182" s="34" t="str">
        <f>+IF(C1182="","",IF(I1182="","",(IF(I1182&lt;=K1182,"A TIEMPO","FUERA DE TIEMPO"))))</f>
        <v>A TIEMPO</v>
      </c>
      <c r="M1182" s="34">
        <f>IF(I1182="","",NETWORKDAYS(Hoja1!C1182+1,Hoja1!I1182,DiasNOLaborables))</f>
        <v>10</v>
      </c>
      <c r="N1182" s="35" t="str">
        <f>IF(NETWORKDAYS(K1182+1,I1182,DiasNOLaborables)&lt;=0,"",NETWORKDAYS(K1182+1,I1182,DiasNOLaborables))</f>
        <v/>
      </c>
      <c r="O1182" s="36"/>
      <c r="P1182" s="37"/>
      <c r="Q1182" s="38">
        <f>IFERROR(VLOOKUP(E1182,$Y$50:$Z$63,2),"")</f>
        <v>10</v>
      </c>
      <c r="R1182" s="37"/>
      <c r="S1182" s="39"/>
    </row>
    <row r="1183" spans="1:19" s="40" customFormat="1" x14ac:dyDescent="0.25">
      <c r="A1183" s="32">
        <f t="shared" si="18"/>
        <v>1172</v>
      </c>
      <c r="B1183" s="54">
        <v>20180419194319</v>
      </c>
      <c r="C1183" s="50">
        <v>43209</v>
      </c>
      <c r="D1183" s="48" t="s">
        <v>124</v>
      </c>
      <c r="E1183" s="48" t="s">
        <v>85</v>
      </c>
      <c r="F1183" s="48" t="s">
        <v>109</v>
      </c>
      <c r="G1183" s="48" t="s">
        <v>126</v>
      </c>
      <c r="H1183" s="48" t="s">
        <v>44</v>
      </c>
      <c r="I1183" s="49">
        <v>43224</v>
      </c>
      <c r="J1183" s="48" t="s">
        <v>120</v>
      </c>
      <c r="K1183" s="22">
        <f>IFERROR(WORKDAY(C1183,Q1183,DiasNOLaborables),"")</f>
        <v>43224</v>
      </c>
      <c r="L1183" s="34" t="str">
        <f>+IF(C1183="","",IF(I1183="","",(IF(I1183&lt;=K1183,"A TIEMPO","FUERA DE TIEMPO"))))</f>
        <v>A TIEMPO</v>
      </c>
      <c r="M1183" s="34">
        <f>IF(I1183="","",NETWORKDAYS(Hoja1!C1183+1,Hoja1!I1183,DiasNOLaborables))</f>
        <v>10</v>
      </c>
      <c r="N1183" s="35" t="str">
        <f>IF(NETWORKDAYS(K1183+1,I1183,DiasNOLaborables)&lt;=0,"",NETWORKDAYS(K1183+1,I1183,DiasNOLaborables))</f>
        <v/>
      </c>
      <c r="O1183" s="36"/>
      <c r="P1183" s="37"/>
      <c r="Q1183" s="38">
        <f>IFERROR(VLOOKUP(E1183,$Y$50:$Z$63,2),"")</f>
        <v>10</v>
      </c>
      <c r="R1183" s="37"/>
      <c r="S1183" s="39"/>
    </row>
    <row r="1184" spans="1:19" s="40" customFormat="1" x14ac:dyDescent="0.25">
      <c r="A1184" s="32">
        <f t="shared" si="18"/>
        <v>1173</v>
      </c>
      <c r="B1184" s="54">
        <v>20180419193726</v>
      </c>
      <c r="C1184" s="50">
        <v>43209</v>
      </c>
      <c r="D1184" s="48" t="s">
        <v>124</v>
      </c>
      <c r="E1184" s="48" t="s">
        <v>85</v>
      </c>
      <c r="F1184" s="48" t="s">
        <v>109</v>
      </c>
      <c r="G1184" s="48" t="s">
        <v>126</v>
      </c>
      <c r="H1184" s="48" t="s">
        <v>44</v>
      </c>
      <c r="I1184" s="49">
        <v>43224</v>
      </c>
      <c r="J1184" s="48" t="s">
        <v>120</v>
      </c>
      <c r="K1184" s="22">
        <f>IFERROR(WORKDAY(C1184,Q1184,DiasNOLaborables),"")</f>
        <v>43224</v>
      </c>
      <c r="L1184" s="34" t="str">
        <f>+IF(C1184="","",IF(I1184="","",(IF(I1184&lt;=K1184,"A TIEMPO","FUERA DE TIEMPO"))))</f>
        <v>A TIEMPO</v>
      </c>
      <c r="M1184" s="34">
        <f>IF(I1184="","",NETWORKDAYS(Hoja1!C1184+1,Hoja1!I1184,DiasNOLaborables))</f>
        <v>10</v>
      </c>
      <c r="N1184" s="35" t="str">
        <f>IF(NETWORKDAYS(K1184+1,I1184,DiasNOLaborables)&lt;=0,"",NETWORKDAYS(K1184+1,I1184,DiasNOLaborables))</f>
        <v/>
      </c>
      <c r="O1184" s="36"/>
      <c r="P1184" s="37"/>
      <c r="Q1184" s="38">
        <f>IFERROR(VLOOKUP(E1184,$Y$50:$Z$63,2),"")</f>
        <v>10</v>
      </c>
      <c r="R1184" s="37"/>
      <c r="S1184" s="39"/>
    </row>
    <row r="1185" spans="1:19" s="40" customFormat="1" x14ac:dyDescent="0.25">
      <c r="A1185" s="32">
        <f t="shared" si="18"/>
        <v>1174</v>
      </c>
      <c r="B1185" s="54">
        <v>20180419182637</v>
      </c>
      <c r="C1185" s="50">
        <v>43209</v>
      </c>
      <c r="D1185" s="48" t="s">
        <v>124</v>
      </c>
      <c r="E1185" s="48" t="s">
        <v>85</v>
      </c>
      <c r="F1185" s="48" t="s">
        <v>109</v>
      </c>
      <c r="G1185" s="48" t="s">
        <v>126</v>
      </c>
      <c r="H1185" s="48" t="s">
        <v>44</v>
      </c>
      <c r="I1185" s="49">
        <v>43224</v>
      </c>
      <c r="J1185" s="48" t="s">
        <v>120</v>
      </c>
      <c r="K1185" s="22">
        <f>IFERROR(WORKDAY(C1185,Q1185,DiasNOLaborables),"")</f>
        <v>43224</v>
      </c>
      <c r="L1185" s="34" t="str">
        <f>+IF(C1185="","",IF(I1185="","",(IF(I1185&lt;=K1185,"A TIEMPO","FUERA DE TIEMPO"))))</f>
        <v>A TIEMPO</v>
      </c>
      <c r="M1185" s="34">
        <f>IF(I1185="","",NETWORKDAYS(Hoja1!C1185+1,Hoja1!I1185,DiasNOLaborables))</f>
        <v>10</v>
      </c>
      <c r="N1185" s="35" t="str">
        <f>IF(NETWORKDAYS(K1185+1,I1185,DiasNOLaborables)&lt;=0,"",NETWORKDAYS(K1185+1,I1185,DiasNOLaborables))</f>
        <v/>
      </c>
      <c r="O1185" s="36"/>
      <c r="P1185" s="37"/>
      <c r="Q1185" s="38">
        <f>IFERROR(VLOOKUP(E1185,$Y$50:$Z$63,2),"")</f>
        <v>10</v>
      </c>
      <c r="R1185" s="37"/>
      <c r="S1185" s="39"/>
    </row>
    <row r="1186" spans="1:19" s="40" customFormat="1" x14ac:dyDescent="0.25">
      <c r="A1186" s="32">
        <f t="shared" si="18"/>
        <v>1175</v>
      </c>
      <c r="B1186" s="54">
        <v>20180419182005</v>
      </c>
      <c r="C1186" s="50">
        <v>43209</v>
      </c>
      <c r="D1186" s="48" t="s">
        <v>124</v>
      </c>
      <c r="E1186" s="48" t="s">
        <v>85</v>
      </c>
      <c r="F1186" s="48" t="s">
        <v>109</v>
      </c>
      <c r="G1186" s="48" t="s">
        <v>126</v>
      </c>
      <c r="H1186" s="48" t="s">
        <v>44</v>
      </c>
      <c r="I1186" s="49">
        <v>43224</v>
      </c>
      <c r="J1186" s="48" t="s">
        <v>120</v>
      </c>
      <c r="K1186" s="22">
        <f>IFERROR(WORKDAY(C1186,Q1186,DiasNOLaborables),"")</f>
        <v>43224</v>
      </c>
      <c r="L1186" s="34" t="str">
        <f>+IF(C1186="","",IF(I1186="","",(IF(I1186&lt;=K1186,"A TIEMPO","FUERA DE TIEMPO"))))</f>
        <v>A TIEMPO</v>
      </c>
      <c r="M1186" s="34">
        <f>IF(I1186="","",NETWORKDAYS(Hoja1!C1186+1,Hoja1!I1186,DiasNOLaborables))</f>
        <v>10</v>
      </c>
      <c r="N1186" s="35" t="str">
        <f>IF(NETWORKDAYS(K1186+1,I1186,DiasNOLaborables)&lt;=0,"",NETWORKDAYS(K1186+1,I1186,DiasNOLaborables))</f>
        <v/>
      </c>
      <c r="O1186" s="36"/>
      <c r="P1186" s="37"/>
      <c r="Q1186" s="38">
        <f>IFERROR(VLOOKUP(E1186,$Y$50:$Z$63,2),"")</f>
        <v>10</v>
      </c>
      <c r="R1186" s="37"/>
      <c r="S1186" s="39"/>
    </row>
    <row r="1187" spans="1:19" s="40" customFormat="1" x14ac:dyDescent="0.25">
      <c r="A1187" s="32">
        <f t="shared" si="18"/>
        <v>1176</v>
      </c>
      <c r="B1187" s="54">
        <v>20180419181558</v>
      </c>
      <c r="C1187" s="50">
        <v>43209</v>
      </c>
      <c r="D1187" s="48" t="s">
        <v>124</v>
      </c>
      <c r="E1187" s="48" t="s">
        <v>85</v>
      </c>
      <c r="F1187" s="48" t="s">
        <v>109</v>
      </c>
      <c r="G1187" s="48" t="s">
        <v>126</v>
      </c>
      <c r="H1187" s="48" t="s">
        <v>44</v>
      </c>
      <c r="I1187" s="49">
        <v>43224</v>
      </c>
      <c r="J1187" s="48" t="s">
        <v>120</v>
      </c>
      <c r="K1187" s="22">
        <f>IFERROR(WORKDAY(C1187,Q1187,DiasNOLaborables),"")</f>
        <v>43224</v>
      </c>
      <c r="L1187" s="34" t="str">
        <f>+IF(C1187="","",IF(I1187="","",(IF(I1187&lt;=K1187,"A TIEMPO","FUERA DE TIEMPO"))))</f>
        <v>A TIEMPO</v>
      </c>
      <c r="M1187" s="34">
        <f>IF(I1187="","",NETWORKDAYS(Hoja1!C1187+1,Hoja1!I1187,DiasNOLaborables))</f>
        <v>10</v>
      </c>
      <c r="N1187" s="35" t="str">
        <f>IF(NETWORKDAYS(K1187+1,I1187,DiasNOLaborables)&lt;=0,"",NETWORKDAYS(K1187+1,I1187,DiasNOLaborables))</f>
        <v/>
      </c>
      <c r="O1187" s="36"/>
      <c r="P1187" s="37"/>
      <c r="Q1187" s="38">
        <f>IFERROR(VLOOKUP(E1187,$Y$50:$Z$63,2),"")</f>
        <v>10</v>
      </c>
      <c r="R1187" s="37"/>
      <c r="S1187" s="39"/>
    </row>
    <row r="1188" spans="1:19" s="40" customFormat="1" x14ac:dyDescent="0.25">
      <c r="A1188" s="32">
        <f t="shared" si="18"/>
        <v>1177</v>
      </c>
      <c r="B1188" s="54">
        <v>20180419181218</v>
      </c>
      <c r="C1188" s="50">
        <v>43209</v>
      </c>
      <c r="D1188" s="48" t="s">
        <v>124</v>
      </c>
      <c r="E1188" s="48" t="s">
        <v>85</v>
      </c>
      <c r="F1188" s="48" t="s">
        <v>109</v>
      </c>
      <c r="G1188" s="48" t="s">
        <v>126</v>
      </c>
      <c r="H1188" s="48" t="s">
        <v>44</v>
      </c>
      <c r="I1188" s="49">
        <v>43224</v>
      </c>
      <c r="J1188" s="48" t="s">
        <v>120</v>
      </c>
      <c r="K1188" s="22">
        <f>IFERROR(WORKDAY(C1188,Q1188,DiasNOLaborables),"")</f>
        <v>43224</v>
      </c>
      <c r="L1188" s="34" t="str">
        <f>+IF(C1188="","",IF(I1188="","",(IF(I1188&lt;=K1188,"A TIEMPO","FUERA DE TIEMPO"))))</f>
        <v>A TIEMPO</v>
      </c>
      <c r="M1188" s="34">
        <f>IF(I1188="","",NETWORKDAYS(Hoja1!C1188+1,Hoja1!I1188,DiasNOLaborables))</f>
        <v>10</v>
      </c>
      <c r="N1188" s="35" t="str">
        <f>IF(NETWORKDAYS(K1188+1,I1188,DiasNOLaborables)&lt;=0,"",NETWORKDAYS(K1188+1,I1188,DiasNOLaborables))</f>
        <v/>
      </c>
      <c r="O1188" s="36"/>
      <c r="P1188" s="37"/>
      <c r="Q1188" s="38">
        <f>IFERROR(VLOOKUP(E1188,$Y$50:$Z$63,2),"")</f>
        <v>10</v>
      </c>
      <c r="R1188" s="37"/>
      <c r="S1188" s="39"/>
    </row>
    <row r="1189" spans="1:19" s="40" customFormat="1" x14ac:dyDescent="0.25">
      <c r="A1189" s="32">
        <f t="shared" si="18"/>
        <v>1178</v>
      </c>
      <c r="B1189" s="54">
        <v>20180419181115</v>
      </c>
      <c r="C1189" s="50">
        <v>43209</v>
      </c>
      <c r="D1189" s="48" t="s">
        <v>124</v>
      </c>
      <c r="E1189" s="48" t="s">
        <v>85</v>
      </c>
      <c r="F1189" s="48" t="s">
        <v>109</v>
      </c>
      <c r="G1189" s="48" t="s">
        <v>126</v>
      </c>
      <c r="H1189" s="48" t="s">
        <v>44</v>
      </c>
      <c r="I1189" s="49">
        <v>43224</v>
      </c>
      <c r="J1189" s="48" t="s">
        <v>120</v>
      </c>
      <c r="K1189" s="22">
        <f>IFERROR(WORKDAY(C1189,Q1189,DiasNOLaborables),"")</f>
        <v>43224</v>
      </c>
      <c r="L1189" s="34" t="str">
        <f>+IF(C1189="","",IF(I1189="","",(IF(I1189&lt;=K1189,"A TIEMPO","FUERA DE TIEMPO"))))</f>
        <v>A TIEMPO</v>
      </c>
      <c r="M1189" s="34">
        <f>IF(I1189="","",NETWORKDAYS(Hoja1!C1189+1,Hoja1!I1189,DiasNOLaborables))</f>
        <v>10</v>
      </c>
      <c r="N1189" s="35" t="str">
        <f>IF(NETWORKDAYS(K1189+1,I1189,DiasNOLaborables)&lt;=0,"",NETWORKDAYS(K1189+1,I1189,DiasNOLaborables))</f>
        <v/>
      </c>
      <c r="O1189" s="36"/>
      <c r="P1189" s="37"/>
      <c r="Q1189" s="38">
        <f>IFERROR(VLOOKUP(E1189,$Y$50:$Z$63,2),"")</f>
        <v>10</v>
      </c>
      <c r="R1189" s="37"/>
      <c r="S1189" s="39"/>
    </row>
    <row r="1190" spans="1:19" s="40" customFormat="1" x14ac:dyDescent="0.25">
      <c r="A1190" s="32">
        <f t="shared" si="18"/>
        <v>1179</v>
      </c>
      <c r="B1190" s="54">
        <v>20180419180947</v>
      </c>
      <c r="C1190" s="50">
        <v>43209</v>
      </c>
      <c r="D1190" s="48" t="s">
        <v>124</v>
      </c>
      <c r="E1190" s="48" t="s">
        <v>85</v>
      </c>
      <c r="F1190" s="48" t="s">
        <v>109</v>
      </c>
      <c r="G1190" s="48" t="s">
        <v>126</v>
      </c>
      <c r="H1190" s="48" t="s">
        <v>44</v>
      </c>
      <c r="I1190" s="49">
        <v>43224</v>
      </c>
      <c r="J1190" s="48" t="s">
        <v>120</v>
      </c>
      <c r="K1190" s="22">
        <f>IFERROR(WORKDAY(C1190,Q1190,DiasNOLaborables),"")</f>
        <v>43224</v>
      </c>
      <c r="L1190" s="34" t="str">
        <f>+IF(C1190="","",IF(I1190="","",(IF(I1190&lt;=K1190,"A TIEMPO","FUERA DE TIEMPO"))))</f>
        <v>A TIEMPO</v>
      </c>
      <c r="M1190" s="34">
        <f>IF(I1190="","",NETWORKDAYS(Hoja1!C1190+1,Hoja1!I1190,DiasNOLaborables))</f>
        <v>10</v>
      </c>
      <c r="N1190" s="35" t="str">
        <f>IF(NETWORKDAYS(K1190+1,I1190,DiasNOLaborables)&lt;=0,"",NETWORKDAYS(K1190+1,I1190,DiasNOLaborables))</f>
        <v/>
      </c>
      <c r="O1190" s="36"/>
      <c r="P1190" s="37"/>
      <c r="Q1190" s="38">
        <f>IFERROR(VLOOKUP(E1190,$Y$50:$Z$63,2),"")</f>
        <v>10</v>
      </c>
      <c r="R1190" s="37"/>
      <c r="S1190" s="39"/>
    </row>
    <row r="1191" spans="1:19" s="40" customFormat="1" x14ac:dyDescent="0.25">
      <c r="A1191" s="32">
        <f t="shared" si="18"/>
        <v>1180</v>
      </c>
      <c r="B1191" s="54">
        <v>20180419180032</v>
      </c>
      <c r="C1191" s="50">
        <v>43209</v>
      </c>
      <c r="D1191" s="48" t="s">
        <v>124</v>
      </c>
      <c r="E1191" s="48" t="s">
        <v>85</v>
      </c>
      <c r="F1191" s="48" t="s">
        <v>109</v>
      </c>
      <c r="G1191" s="48" t="s">
        <v>126</v>
      </c>
      <c r="H1191" s="48" t="s">
        <v>44</v>
      </c>
      <c r="I1191" s="49">
        <v>43224</v>
      </c>
      <c r="J1191" s="48" t="s">
        <v>120</v>
      </c>
      <c r="K1191" s="22">
        <f>IFERROR(WORKDAY(C1191,Q1191,DiasNOLaborables),"")</f>
        <v>43224</v>
      </c>
      <c r="L1191" s="34" t="str">
        <f>+IF(C1191="","",IF(I1191="","",(IF(I1191&lt;=K1191,"A TIEMPO","FUERA DE TIEMPO"))))</f>
        <v>A TIEMPO</v>
      </c>
      <c r="M1191" s="34">
        <f>IF(I1191="","",NETWORKDAYS(Hoja1!C1191+1,Hoja1!I1191,DiasNOLaborables))</f>
        <v>10</v>
      </c>
      <c r="N1191" s="35" t="str">
        <f>IF(NETWORKDAYS(K1191+1,I1191,DiasNOLaborables)&lt;=0,"",NETWORKDAYS(K1191+1,I1191,DiasNOLaborables))</f>
        <v/>
      </c>
      <c r="O1191" s="36"/>
      <c r="P1191" s="37"/>
      <c r="Q1191" s="38">
        <f>IFERROR(VLOOKUP(E1191,$Y$50:$Z$63,2),"")</f>
        <v>10</v>
      </c>
      <c r="R1191" s="37"/>
      <c r="S1191" s="39"/>
    </row>
    <row r="1192" spans="1:19" s="40" customFormat="1" x14ac:dyDescent="0.25">
      <c r="A1192" s="32">
        <f t="shared" si="18"/>
        <v>1181</v>
      </c>
      <c r="B1192" s="54">
        <v>20180419175900</v>
      </c>
      <c r="C1192" s="50">
        <v>43209</v>
      </c>
      <c r="D1192" s="48" t="s">
        <v>124</v>
      </c>
      <c r="E1192" s="48" t="s">
        <v>85</v>
      </c>
      <c r="F1192" s="48" t="s">
        <v>109</v>
      </c>
      <c r="G1192" s="48" t="s">
        <v>126</v>
      </c>
      <c r="H1192" s="48" t="s">
        <v>44</v>
      </c>
      <c r="I1192" s="49">
        <v>43224</v>
      </c>
      <c r="J1192" s="48" t="s">
        <v>120</v>
      </c>
      <c r="K1192" s="22">
        <f>IFERROR(WORKDAY(C1192,Q1192,DiasNOLaborables),"")</f>
        <v>43224</v>
      </c>
      <c r="L1192" s="34" t="str">
        <f>+IF(C1192="","",IF(I1192="","",(IF(I1192&lt;=K1192,"A TIEMPO","FUERA DE TIEMPO"))))</f>
        <v>A TIEMPO</v>
      </c>
      <c r="M1192" s="34">
        <f>IF(I1192="","",NETWORKDAYS(Hoja1!C1192+1,Hoja1!I1192,DiasNOLaborables))</f>
        <v>10</v>
      </c>
      <c r="N1192" s="35" t="str">
        <f>IF(NETWORKDAYS(K1192+1,I1192,DiasNOLaborables)&lt;=0,"",NETWORKDAYS(K1192+1,I1192,DiasNOLaborables))</f>
        <v/>
      </c>
      <c r="O1192" s="36"/>
      <c r="P1192" s="37"/>
      <c r="Q1192" s="38">
        <f>IFERROR(VLOOKUP(E1192,$Y$50:$Z$63,2),"")</f>
        <v>10</v>
      </c>
      <c r="R1192" s="37"/>
      <c r="S1192" s="39"/>
    </row>
    <row r="1193" spans="1:19" s="40" customFormat="1" x14ac:dyDescent="0.25">
      <c r="A1193" s="32">
        <f t="shared" si="18"/>
        <v>1182</v>
      </c>
      <c r="B1193" s="54">
        <v>20180419175806</v>
      </c>
      <c r="C1193" s="50">
        <v>43209</v>
      </c>
      <c r="D1193" s="48" t="s">
        <v>124</v>
      </c>
      <c r="E1193" s="48" t="s">
        <v>85</v>
      </c>
      <c r="F1193" s="48" t="s">
        <v>109</v>
      </c>
      <c r="G1193" s="48" t="s">
        <v>126</v>
      </c>
      <c r="H1193" s="48" t="s">
        <v>44</v>
      </c>
      <c r="I1193" s="49">
        <v>43224</v>
      </c>
      <c r="J1193" s="48" t="s">
        <v>120</v>
      </c>
      <c r="K1193" s="22">
        <f>IFERROR(WORKDAY(C1193,Q1193,DiasNOLaborables),"")</f>
        <v>43224</v>
      </c>
      <c r="L1193" s="34" t="str">
        <f>+IF(C1193="","",IF(I1193="","",(IF(I1193&lt;=K1193,"A TIEMPO","FUERA DE TIEMPO"))))</f>
        <v>A TIEMPO</v>
      </c>
      <c r="M1193" s="34">
        <f>IF(I1193="","",NETWORKDAYS(Hoja1!C1193+1,Hoja1!I1193,DiasNOLaborables))</f>
        <v>10</v>
      </c>
      <c r="N1193" s="35" t="str">
        <f>IF(NETWORKDAYS(K1193+1,I1193,DiasNOLaborables)&lt;=0,"",NETWORKDAYS(K1193+1,I1193,DiasNOLaborables))</f>
        <v/>
      </c>
      <c r="O1193" s="36"/>
      <c r="P1193" s="37"/>
      <c r="Q1193" s="38">
        <f>IFERROR(VLOOKUP(E1193,$Y$50:$Z$63,2),"")</f>
        <v>10</v>
      </c>
      <c r="R1193" s="37"/>
      <c r="S1193" s="39"/>
    </row>
    <row r="1194" spans="1:19" s="40" customFormat="1" x14ac:dyDescent="0.25">
      <c r="A1194" s="32">
        <f t="shared" si="18"/>
        <v>1183</v>
      </c>
      <c r="B1194" s="54">
        <v>20180419175429</v>
      </c>
      <c r="C1194" s="50">
        <v>43209</v>
      </c>
      <c r="D1194" s="48" t="s">
        <v>124</v>
      </c>
      <c r="E1194" s="48" t="s">
        <v>85</v>
      </c>
      <c r="F1194" s="48" t="s">
        <v>109</v>
      </c>
      <c r="G1194" s="48" t="s">
        <v>126</v>
      </c>
      <c r="H1194" s="48" t="s">
        <v>44</v>
      </c>
      <c r="I1194" s="49">
        <v>43224</v>
      </c>
      <c r="J1194" s="48" t="s">
        <v>120</v>
      </c>
      <c r="K1194" s="22">
        <f>IFERROR(WORKDAY(C1194,Q1194,DiasNOLaborables),"")</f>
        <v>43224</v>
      </c>
      <c r="L1194" s="34" t="str">
        <f>+IF(C1194="","",IF(I1194="","",(IF(I1194&lt;=K1194,"A TIEMPO","FUERA DE TIEMPO"))))</f>
        <v>A TIEMPO</v>
      </c>
      <c r="M1194" s="34">
        <f>IF(I1194="","",NETWORKDAYS(Hoja1!C1194+1,Hoja1!I1194,DiasNOLaborables))</f>
        <v>10</v>
      </c>
      <c r="N1194" s="35" t="str">
        <f>IF(NETWORKDAYS(K1194+1,I1194,DiasNOLaborables)&lt;=0,"",NETWORKDAYS(K1194+1,I1194,DiasNOLaborables))</f>
        <v/>
      </c>
      <c r="O1194" s="36"/>
      <c r="P1194" s="37"/>
      <c r="Q1194" s="38">
        <f>IFERROR(VLOOKUP(E1194,$Y$50:$Z$63,2),"")</f>
        <v>10</v>
      </c>
      <c r="R1194" s="37"/>
      <c r="S1194" s="39"/>
    </row>
    <row r="1195" spans="1:19" s="40" customFormat="1" x14ac:dyDescent="0.25">
      <c r="A1195" s="32">
        <f t="shared" si="18"/>
        <v>1184</v>
      </c>
      <c r="B1195" s="54">
        <v>20180419175052</v>
      </c>
      <c r="C1195" s="50">
        <v>43209</v>
      </c>
      <c r="D1195" s="48" t="s">
        <v>124</v>
      </c>
      <c r="E1195" s="48" t="s">
        <v>85</v>
      </c>
      <c r="F1195" s="48" t="s">
        <v>109</v>
      </c>
      <c r="G1195" s="48" t="s">
        <v>126</v>
      </c>
      <c r="H1195" s="48" t="s">
        <v>44</v>
      </c>
      <c r="I1195" s="49">
        <v>43224</v>
      </c>
      <c r="J1195" s="48" t="s">
        <v>120</v>
      </c>
      <c r="K1195" s="22">
        <f>IFERROR(WORKDAY(C1195,Q1195,DiasNOLaborables),"")</f>
        <v>43224</v>
      </c>
      <c r="L1195" s="34" t="str">
        <f>+IF(C1195="","",IF(I1195="","",(IF(I1195&lt;=K1195,"A TIEMPO","FUERA DE TIEMPO"))))</f>
        <v>A TIEMPO</v>
      </c>
      <c r="M1195" s="34">
        <f>IF(I1195="","",NETWORKDAYS(Hoja1!C1195+1,Hoja1!I1195,DiasNOLaborables))</f>
        <v>10</v>
      </c>
      <c r="N1195" s="35" t="str">
        <f>IF(NETWORKDAYS(K1195+1,I1195,DiasNOLaborables)&lt;=0,"",NETWORKDAYS(K1195+1,I1195,DiasNOLaborables))</f>
        <v/>
      </c>
      <c r="O1195" s="36"/>
      <c r="P1195" s="37"/>
      <c r="Q1195" s="38">
        <f>IFERROR(VLOOKUP(E1195,$Y$50:$Z$63,2),"")</f>
        <v>10</v>
      </c>
      <c r="R1195" s="37"/>
      <c r="S1195" s="39"/>
    </row>
    <row r="1196" spans="1:19" s="40" customFormat="1" x14ac:dyDescent="0.25">
      <c r="A1196" s="32">
        <f t="shared" si="18"/>
        <v>1185</v>
      </c>
      <c r="B1196" s="54">
        <v>20180419174550</v>
      </c>
      <c r="C1196" s="50">
        <v>43209</v>
      </c>
      <c r="D1196" s="48" t="s">
        <v>124</v>
      </c>
      <c r="E1196" s="48" t="s">
        <v>85</v>
      </c>
      <c r="F1196" s="48" t="s">
        <v>109</v>
      </c>
      <c r="G1196" s="48" t="s">
        <v>126</v>
      </c>
      <c r="H1196" s="48" t="s">
        <v>44</v>
      </c>
      <c r="I1196" s="49">
        <v>43224</v>
      </c>
      <c r="J1196" s="48" t="s">
        <v>120</v>
      </c>
      <c r="K1196" s="22">
        <f>IFERROR(WORKDAY(C1196,Q1196,DiasNOLaborables),"")</f>
        <v>43224</v>
      </c>
      <c r="L1196" s="34" t="str">
        <f>+IF(C1196="","",IF(I1196="","",(IF(I1196&lt;=K1196,"A TIEMPO","FUERA DE TIEMPO"))))</f>
        <v>A TIEMPO</v>
      </c>
      <c r="M1196" s="34">
        <f>IF(I1196="","",NETWORKDAYS(Hoja1!C1196+1,Hoja1!I1196,DiasNOLaborables))</f>
        <v>10</v>
      </c>
      <c r="N1196" s="35" t="str">
        <f>IF(NETWORKDAYS(K1196+1,I1196,DiasNOLaborables)&lt;=0,"",NETWORKDAYS(K1196+1,I1196,DiasNOLaborables))</f>
        <v/>
      </c>
      <c r="O1196" s="36"/>
      <c r="P1196" s="37"/>
      <c r="Q1196" s="38">
        <f>IFERROR(VLOOKUP(E1196,$Y$50:$Z$63,2),"")</f>
        <v>10</v>
      </c>
      <c r="R1196" s="37"/>
      <c r="S1196" s="39"/>
    </row>
    <row r="1197" spans="1:19" s="40" customFormat="1" x14ac:dyDescent="0.25">
      <c r="A1197" s="32">
        <f t="shared" si="18"/>
        <v>1186</v>
      </c>
      <c r="B1197" s="54">
        <v>20180419174415</v>
      </c>
      <c r="C1197" s="50">
        <v>43209</v>
      </c>
      <c r="D1197" s="48" t="s">
        <v>124</v>
      </c>
      <c r="E1197" s="48" t="s">
        <v>85</v>
      </c>
      <c r="F1197" s="48" t="s">
        <v>109</v>
      </c>
      <c r="G1197" s="48" t="s">
        <v>126</v>
      </c>
      <c r="H1197" s="48" t="s">
        <v>44</v>
      </c>
      <c r="I1197" s="49">
        <v>43224</v>
      </c>
      <c r="J1197" s="48" t="s">
        <v>120</v>
      </c>
      <c r="K1197" s="22">
        <f>IFERROR(WORKDAY(C1197,Q1197,DiasNOLaborables),"")</f>
        <v>43224</v>
      </c>
      <c r="L1197" s="34" t="str">
        <f>+IF(C1197="","",IF(I1197="","",(IF(I1197&lt;=K1197,"A TIEMPO","FUERA DE TIEMPO"))))</f>
        <v>A TIEMPO</v>
      </c>
      <c r="M1197" s="34">
        <f>IF(I1197="","",NETWORKDAYS(Hoja1!C1197+1,Hoja1!I1197,DiasNOLaborables))</f>
        <v>10</v>
      </c>
      <c r="N1197" s="35" t="str">
        <f>IF(NETWORKDAYS(K1197+1,I1197,DiasNOLaborables)&lt;=0,"",NETWORKDAYS(K1197+1,I1197,DiasNOLaborables))</f>
        <v/>
      </c>
      <c r="O1197" s="36"/>
      <c r="P1197" s="37"/>
      <c r="Q1197" s="38">
        <f>IFERROR(VLOOKUP(E1197,$Y$50:$Z$63,2),"")</f>
        <v>10</v>
      </c>
      <c r="R1197" s="37"/>
      <c r="S1197" s="39"/>
    </row>
    <row r="1198" spans="1:19" s="40" customFormat="1" x14ac:dyDescent="0.25">
      <c r="A1198" s="32">
        <f t="shared" si="18"/>
        <v>1187</v>
      </c>
      <c r="B1198" s="54">
        <v>20180419173855</v>
      </c>
      <c r="C1198" s="50">
        <v>43209</v>
      </c>
      <c r="D1198" s="48" t="s">
        <v>124</v>
      </c>
      <c r="E1198" s="48" t="s">
        <v>85</v>
      </c>
      <c r="F1198" s="48" t="s">
        <v>109</v>
      </c>
      <c r="G1198" s="48" t="s">
        <v>126</v>
      </c>
      <c r="H1198" s="48" t="s">
        <v>44</v>
      </c>
      <c r="I1198" s="49">
        <v>43224</v>
      </c>
      <c r="J1198" s="48" t="s">
        <v>120</v>
      </c>
      <c r="K1198" s="22">
        <f>IFERROR(WORKDAY(C1198,Q1198,DiasNOLaborables),"")</f>
        <v>43224</v>
      </c>
      <c r="L1198" s="34" t="str">
        <f>+IF(C1198="","",IF(I1198="","",(IF(I1198&lt;=K1198,"A TIEMPO","FUERA DE TIEMPO"))))</f>
        <v>A TIEMPO</v>
      </c>
      <c r="M1198" s="34">
        <f>IF(I1198="","",NETWORKDAYS(Hoja1!C1198+1,Hoja1!I1198,DiasNOLaborables))</f>
        <v>10</v>
      </c>
      <c r="N1198" s="35" t="str">
        <f>IF(NETWORKDAYS(K1198+1,I1198,DiasNOLaborables)&lt;=0,"",NETWORKDAYS(K1198+1,I1198,DiasNOLaborables))</f>
        <v/>
      </c>
      <c r="O1198" s="36"/>
      <c r="P1198" s="37"/>
      <c r="Q1198" s="38">
        <f>IFERROR(VLOOKUP(E1198,$Y$50:$Z$63,2),"")</f>
        <v>10</v>
      </c>
      <c r="R1198" s="37"/>
      <c r="S1198" s="39"/>
    </row>
    <row r="1199" spans="1:19" s="40" customFormat="1" x14ac:dyDescent="0.25">
      <c r="A1199" s="32">
        <f t="shared" si="18"/>
        <v>1188</v>
      </c>
      <c r="B1199" s="54">
        <v>20180419173835</v>
      </c>
      <c r="C1199" s="50">
        <v>43209</v>
      </c>
      <c r="D1199" s="48" t="s">
        <v>124</v>
      </c>
      <c r="E1199" s="48" t="s">
        <v>85</v>
      </c>
      <c r="F1199" s="48" t="s">
        <v>109</v>
      </c>
      <c r="G1199" s="48" t="s">
        <v>126</v>
      </c>
      <c r="H1199" s="48" t="s">
        <v>44</v>
      </c>
      <c r="I1199" s="49">
        <v>43224</v>
      </c>
      <c r="J1199" s="48" t="s">
        <v>120</v>
      </c>
      <c r="K1199" s="22">
        <f>IFERROR(WORKDAY(C1199,Q1199,DiasNOLaborables),"")</f>
        <v>43224</v>
      </c>
      <c r="L1199" s="34" t="str">
        <f>+IF(C1199="","",IF(I1199="","",(IF(I1199&lt;=K1199,"A TIEMPO","FUERA DE TIEMPO"))))</f>
        <v>A TIEMPO</v>
      </c>
      <c r="M1199" s="34">
        <f>IF(I1199="","",NETWORKDAYS(Hoja1!C1199+1,Hoja1!I1199,DiasNOLaborables))</f>
        <v>10</v>
      </c>
      <c r="N1199" s="35" t="str">
        <f>IF(NETWORKDAYS(K1199+1,I1199,DiasNOLaborables)&lt;=0,"",NETWORKDAYS(K1199+1,I1199,DiasNOLaborables))</f>
        <v/>
      </c>
      <c r="O1199" s="36"/>
      <c r="P1199" s="37"/>
      <c r="Q1199" s="38">
        <f>IFERROR(VLOOKUP(E1199,$Y$50:$Z$63,2),"")</f>
        <v>10</v>
      </c>
      <c r="R1199" s="37"/>
      <c r="S1199" s="39"/>
    </row>
    <row r="1200" spans="1:19" s="40" customFormat="1" x14ac:dyDescent="0.25">
      <c r="A1200" s="32">
        <f t="shared" si="18"/>
        <v>1189</v>
      </c>
      <c r="B1200" s="54">
        <v>20180419173650</v>
      </c>
      <c r="C1200" s="50">
        <v>43209</v>
      </c>
      <c r="D1200" s="48" t="s">
        <v>124</v>
      </c>
      <c r="E1200" s="48" t="s">
        <v>85</v>
      </c>
      <c r="F1200" s="48" t="s">
        <v>109</v>
      </c>
      <c r="G1200" s="48" t="s">
        <v>126</v>
      </c>
      <c r="H1200" s="48" t="s">
        <v>44</v>
      </c>
      <c r="I1200" s="49">
        <v>43224</v>
      </c>
      <c r="J1200" s="48" t="s">
        <v>120</v>
      </c>
      <c r="K1200" s="22">
        <f>IFERROR(WORKDAY(C1200,Q1200,DiasNOLaborables),"")</f>
        <v>43224</v>
      </c>
      <c r="L1200" s="34" t="str">
        <f>+IF(C1200="","",IF(I1200="","",(IF(I1200&lt;=K1200,"A TIEMPO","FUERA DE TIEMPO"))))</f>
        <v>A TIEMPO</v>
      </c>
      <c r="M1200" s="34">
        <f>IF(I1200="","",NETWORKDAYS(Hoja1!C1200+1,Hoja1!I1200,DiasNOLaborables))</f>
        <v>10</v>
      </c>
      <c r="N1200" s="35" t="str">
        <f>IF(NETWORKDAYS(K1200+1,I1200,DiasNOLaborables)&lt;=0,"",NETWORKDAYS(K1200+1,I1200,DiasNOLaborables))</f>
        <v/>
      </c>
      <c r="O1200" s="36"/>
      <c r="P1200" s="37"/>
      <c r="Q1200" s="38">
        <f>IFERROR(VLOOKUP(E1200,$Y$50:$Z$63,2),"")</f>
        <v>10</v>
      </c>
      <c r="R1200" s="37"/>
      <c r="S1200" s="39"/>
    </row>
    <row r="1201" spans="1:19" s="40" customFormat="1" x14ac:dyDescent="0.25">
      <c r="A1201" s="32">
        <f t="shared" si="18"/>
        <v>1190</v>
      </c>
      <c r="B1201" s="54">
        <v>20180419173344</v>
      </c>
      <c r="C1201" s="50">
        <v>43209</v>
      </c>
      <c r="D1201" s="48" t="s">
        <v>124</v>
      </c>
      <c r="E1201" s="48" t="s">
        <v>85</v>
      </c>
      <c r="F1201" s="48" t="s">
        <v>109</v>
      </c>
      <c r="G1201" s="48" t="s">
        <v>126</v>
      </c>
      <c r="H1201" s="48" t="s">
        <v>44</v>
      </c>
      <c r="I1201" s="49">
        <v>43224</v>
      </c>
      <c r="J1201" s="48" t="s">
        <v>120</v>
      </c>
      <c r="K1201" s="22">
        <f>IFERROR(WORKDAY(C1201,Q1201,DiasNOLaborables),"")</f>
        <v>43224</v>
      </c>
      <c r="L1201" s="34" t="str">
        <f>+IF(C1201="","",IF(I1201="","",(IF(I1201&lt;=K1201,"A TIEMPO","FUERA DE TIEMPO"))))</f>
        <v>A TIEMPO</v>
      </c>
      <c r="M1201" s="34">
        <f>IF(I1201="","",NETWORKDAYS(Hoja1!C1201+1,Hoja1!I1201,DiasNOLaborables))</f>
        <v>10</v>
      </c>
      <c r="N1201" s="35" t="str">
        <f>IF(NETWORKDAYS(K1201+1,I1201,DiasNOLaborables)&lt;=0,"",NETWORKDAYS(K1201+1,I1201,DiasNOLaborables))</f>
        <v/>
      </c>
      <c r="O1201" s="36"/>
      <c r="P1201" s="37"/>
      <c r="Q1201" s="38">
        <f>IFERROR(VLOOKUP(E1201,$Y$50:$Z$63,2),"")</f>
        <v>10</v>
      </c>
      <c r="R1201" s="37"/>
      <c r="S1201" s="39"/>
    </row>
    <row r="1202" spans="1:19" s="40" customFormat="1" x14ac:dyDescent="0.25">
      <c r="A1202" s="32">
        <f t="shared" si="18"/>
        <v>1191</v>
      </c>
      <c r="B1202" s="54">
        <v>20180419172647</v>
      </c>
      <c r="C1202" s="50">
        <v>43209</v>
      </c>
      <c r="D1202" s="48" t="s">
        <v>124</v>
      </c>
      <c r="E1202" s="48" t="s">
        <v>85</v>
      </c>
      <c r="F1202" s="48" t="s">
        <v>109</v>
      </c>
      <c r="G1202" s="48" t="s">
        <v>126</v>
      </c>
      <c r="H1202" s="48" t="s">
        <v>44</v>
      </c>
      <c r="I1202" s="49">
        <v>43224</v>
      </c>
      <c r="J1202" s="48" t="s">
        <v>120</v>
      </c>
      <c r="K1202" s="22">
        <f>IFERROR(WORKDAY(C1202,Q1202,DiasNOLaborables),"")</f>
        <v>43224</v>
      </c>
      <c r="L1202" s="34" t="str">
        <f>+IF(C1202="","",IF(I1202="","",(IF(I1202&lt;=K1202,"A TIEMPO","FUERA DE TIEMPO"))))</f>
        <v>A TIEMPO</v>
      </c>
      <c r="M1202" s="34">
        <f>IF(I1202="","",NETWORKDAYS(Hoja1!C1202+1,Hoja1!I1202,DiasNOLaborables))</f>
        <v>10</v>
      </c>
      <c r="N1202" s="35" t="str">
        <f>IF(NETWORKDAYS(K1202+1,I1202,DiasNOLaborables)&lt;=0,"",NETWORKDAYS(K1202+1,I1202,DiasNOLaborables))</f>
        <v/>
      </c>
      <c r="O1202" s="36"/>
      <c r="P1202" s="37"/>
      <c r="Q1202" s="38">
        <f>IFERROR(VLOOKUP(E1202,$Y$50:$Z$63,2),"")</f>
        <v>10</v>
      </c>
      <c r="R1202" s="37"/>
      <c r="S1202" s="39"/>
    </row>
    <row r="1203" spans="1:19" s="40" customFormat="1" x14ac:dyDescent="0.25">
      <c r="A1203" s="32">
        <f t="shared" si="18"/>
        <v>1192</v>
      </c>
      <c r="B1203" s="54">
        <v>20180419172526</v>
      </c>
      <c r="C1203" s="50">
        <v>43209</v>
      </c>
      <c r="D1203" s="48" t="s">
        <v>124</v>
      </c>
      <c r="E1203" s="48" t="s">
        <v>85</v>
      </c>
      <c r="F1203" s="48" t="s">
        <v>109</v>
      </c>
      <c r="G1203" s="48" t="s">
        <v>126</v>
      </c>
      <c r="H1203" s="48" t="s">
        <v>44</v>
      </c>
      <c r="I1203" s="49">
        <v>43224</v>
      </c>
      <c r="J1203" s="48" t="s">
        <v>120</v>
      </c>
      <c r="K1203" s="22">
        <f>IFERROR(WORKDAY(C1203,Q1203,DiasNOLaborables),"")</f>
        <v>43224</v>
      </c>
      <c r="L1203" s="34" t="str">
        <f>+IF(C1203="","",IF(I1203="","",(IF(I1203&lt;=K1203,"A TIEMPO","FUERA DE TIEMPO"))))</f>
        <v>A TIEMPO</v>
      </c>
      <c r="M1203" s="34">
        <f>IF(I1203="","",NETWORKDAYS(Hoja1!C1203+1,Hoja1!I1203,DiasNOLaborables))</f>
        <v>10</v>
      </c>
      <c r="N1203" s="35" t="str">
        <f>IF(NETWORKDAYS(K1203+1,I1203,DiasNOLaborables)&lt;=0,"",NETWORKDAYS(K1203+1,I1203,DiasNOLaborables))</f>
        <v/>
      </c>
      <c r="O1203" s="36"/>
      <c r="P1203" s="37"/>
      <c r="Q1203" s="38">
        <f>IFERROR(VLOOKUP(E1203,$Y$50:$Z$63,2),"")</f>
        <v>10</v>
      </c>
      <c r="R1203" s="37"/>
      <c r="S1203" s="39"/>
    </row>
    <row r="1204" spans="1:19" s="40" customFormat="1" x14ac:dyDescent="0.25">
      <c r="A1204" s="32">
        <f t="shared" si="18"/>
        <v>1193</v>
      </c>
      <c r="B1204" s="54">
        <v>20180419172216</v>
      </c>
      <c r="C1204" s="50">
        <v>43209</v>
      </c>
      <c r="D1204" s="48" t="s">
        <v>124</v>
      </c>
      <c r="E1204" s="48" t="s">
        <v>85</v>
      </c>
      <c r="F1204" s="48" t="s">
        <v>109</v>
      </c>
      <c r="G1204" s="48" t="s">
        <v>126</v>
      </c>
      <c r="H1204" s="48" t="s">
        <v>44</v>
      </c>
      <c r="I1204" s="49">
        <v>43224</v>
      </c>
      <c r="J1204" s="48" t="s">
        <v>120</v>
      </c>
      <c r="K1204" s="22">
        <f>IFERROR(WORKDAY(C1204,Q1204,DiasNOLaborables),"")</f>
        <v>43224</v>
      </c>
      <c r="L1204" s="34" t="str">
        <f>+IF(C1204="","",IF(I1204="","",(IF(I1204&lt;=K1204,"A TIEMPO","FUERA DE TIEMPO"))))</f>
        <v>A TIEMPO</v>
      </c>
      <c r="M1204" s="34">
        <f>IF(I1204="","",NETWORKDAYS(Hoja1!C1204+1,Hoja1!I1204,DiasNOLaborables))</f>
        <v>10</v>
      </c>
      <c r="N1204" s="35" t="str">
        <f>IF(NETWORKDAYS(K1204+1,I1204,DiasNOLaborables)&lt;=0,"",NETWORKDAYS(K1204+1,I1204,DiasNOLaborables))</f>
        <v/>
      </c>
      <c r="O1204" s="36"/>
      <c r="P1204" s="37"/>
      <c r="Q1204" s="38">
        <f>IFERROR(VLOOKUP(E1204,$Y$50:$Z$63,2),"")</f>
        <v>10</v>
      </c>
      <c r="R1204" s="37"/>
      <c r="S1204" s="39"/>
    </row>
    <row r="1205" spans="1:19" s="40" customFormat="1" x14ac:dyDescent="0.25">
      <c r="A1205" s="32">
        <f t="shared" si="18"/>
        <v>1194</v>
      </c>
      <c r="B1205" s="54">
        <v>20180419171614</v>
      </c>
      <c r="C1205" s="50">
        <v>43209</v>
      </c>
      <c r="D1205" s="48" t="s">
        <v>124</v>
      </c>
      <c r="E1205" s="48" t="s">
        <v>85</v>
      </c>
      <c r="F1205" s="48" t="s">
        <v>109</v>
      </c>
      <c r="G1205" s="48" t="s">
        <v>126</v>
      </c>
      <c r="H1205" s="48" t="s">
        <v>44</v>
      </c>
      <c r="I1205" s="49">
        <v>43224</v>
      </c>
      <c r="J1205" s="48" t="s">
        <v>120</v>
      </c>
      <c r="K1205" s="22">
        <f>IFERROR(WORKDAY(C1205,Q1205,DiasNOLaborables),"")</f>
        <v>43224</v>
      </c>
      <c r="L1205" s="34" t="str">
        <f>+IF(C1205="","",IF(I1205="","",(IF(I1205&lt;=K1205,"A TIEMPO","FUERA DE TIEMPO"))))</f>
        <v>A TIEMPO</v>
      </c>
      <c r="M1205" s="34">
        <f>IF(I1205="","",NETWORKDAYS(Hoja1!C1205+1,Hoja1!I1205,DiasNOLaborables))</f>
        <v>10</v>
      </c>
      <c r="N1205" s="35" t="str">
        <f>IF(NETWORKDAYS(K1205+1,I1205,DiasNOLaborables)&lt;=0,"",NETWORKDAYS(K1205+1,I1205,DiasNOLaborables))</f>
        <v/>
      </c>
      <c r="O1205" s="36"/>
      <c r="P1205" s="37"/>
      <c r="Q1205" s="38">
        <f>IFERROR(VLOOKUP(E1205,$Y$50:$Z$63,2),"")</f>
        <v>10</v>
      </c>
      <c r="R1205" s="37"/>
      <c r="S1205" s="39"/>
    </row>
    <row r="1206" spans="1:19" s="40" customFormat="1" x14ac:dyDescent="0.25">
      <c r="A1206" s="32">
        <f t="shared" si="18"/>
        <v>1195</v>
      </c>
      <c r="B1206" s="54">
        <v>20180419171238</v>
      </c>
      <c r="C1206" s="50">
        <v>43209</v>
      </c>
      <c r="D1206" s="48" t="s">
        <v>124</v>
      </c>
      <c r="E1206" s="48" t="s">
        <v>85</v>
      </c>
      <c r="F1206" s="48" t="s">
        <v>109</v>
      </c>
      <c r="G1206" s="48" t="s">
        <v>126</v>
      </c>
      <c r="H1206" s="48" t="s">
        <v>44</v>
      </c>
      <c r="I1206" s="49">
        <v>43224</v>
      </c>
      <c r="J1206" s="48" t="s">
        <v>120</v>
      </c>
      <c r="K1206" s="22">
        <f>IFERROR(WORKDAY(C1206,Q1206,DiasNOLaborables),"")</f>
        <v>43224</v>
      </c>
      <c r="L1206" s="34" t="str">
        <f>+IF(C1206="","",IF(I1206="","",(IF(I1206&lt;=K1206,"A TIEMPO","FUERA DE TIEMPO"))))</f>
        <v>A TIEMPO</v>
      </c>
      <c r="M1206" s="34">
        <f>IF(I1206="","",NETWORKDAYS(Hoja1!C1206+1,Hoja1!I1206,DiasNOLaborables))</f>
        <v>10</v>
      </c>
      <c r="N1206" s="35" t="str">
        <f>IF(NETWORKDAYS(K1206+1,I1206,DiasNOLaborables)&lt;=0,"",NETWORKDAYS(K1206+1,I1206,DiasNOLaborables))</f>
        <v/>
      </c>
      <c r="O1206" s="36"/>
      <c r="P1206" s="37"/>
      <c r="Q1206" s="38">
        <f>IFERROR(VLOOKUP(E1206,$Y$50:$Z$63,2),"")</f>
        <v>10</v>
      </c>
      <c r="R1206" s="37"/>
      <c r="S1206" s="39"/>
    </row>
    <row r="1207" spans="1:19" s="40" customFormat="1" x14ac:dyDescent="0.25">
      <c r="A1207" s="32">
        <f t="shared" si="18"/>
        <v>1196</v>
      </c>
      <c r="B1207" s="54">
        <v>20180423203316</v>
      </c>
      <c r="C1207" s="50">
        <v>43213</v>
      </c>
      <c r="D1207" s="48" t="s">
        <v>124</v>
      </c>
      <c r="E1207" s="48" t="s">
        <v>85</v>
      </c>
      <c r="F1207" s="48" t="s">
        <v>109</v>
      </c>
      <c r="G1207" s="48" t="s">
        <v>126</v>
      </c>
      <c r="H1207" s="48" t="s">
        <v>44</v>
      </c>
      <c r="I1207" s="52">
        <v>43227</v>
      </c>
      <c r="J1207" s="48" t="s">
        <v>120</v>
      </c>
      <c r="K1207" s="22">
        <f>IFERROR(WORKDAY(C1207,Q1207,DiasNOLaborables),"")</f>
        <v>43228</v>
      </c>
      <c r="L1207" s="34" t="str">
        <f>+IF(C1207="","",IF(I1207="","",(IF(I1207&lt;=K1207,"A TIEMPO","FUERA DE TIEMPO"))))</f>
        <v>A TIEMPO</v>
      </c>
      <c r="M1207" s="34">
        <f>IF(I1207="","",NETWORKDAYS(Hoja1!C1207+1,Hoja1!I1207,DiasNOLaborables))</f>
        <v>9</v>
      </c>
      <c r="N1207" s="35" t="str">
        <f>IF(NETWORKDAYS(K1207+1,I1207,DiasNOLaborables)&lt;=0,"",NETWORKDAYS(K1207+1,I1207,DiasNOLaborables))</f>
        <v/>
      </c>
      <c r="O1207" s="36"/>
      <c r="P1207" s="37"/>
      <c r="Q1207" s="38">
        <f>IFERROR(VLOOKUP(E1207,$Y$50:$Z$63,2),"")</f>
        <v>10</v>
      </c>
      <c r="R1207" s="37"/>
      <c r="S1207" s="39"/>
    </row>
    <row r="1208" spans="1:19" s="40" customFormat="1" x14ac:dyDescent="0.25">
      <c r="A1208" s="32">
        <f t="shared" si="18"/>
        <v>1197</v>
      </c>
      <c r="B1208" s="54">
        <v>20180423201942</v>
      </c>
      <c r="C1208" s="50">
        <v>43213</v>
      </c>
      <c r="D1208" s="48" t="s">
        <v>124</v>
      </c>
      <c r="E1208" s="48" t="s">
        <v>85</v>
      </c>
      <c r="F1208" s="48" t="s">
        <v>109</v>
      </c>
      <c r="G1208" s="48" t="s">
        <v>126</v>
      </c>
      <c r="H1208" s="48" t="s">
        <v>44</v>
      </c>
      <c r="I1208" s="52">
        <v>43227</v>
      </c>
      <c r="J1208" s="48" t="s">
        <v>120</v>
      </c>
      <c r="K1208" s="22">
        <f>IFERROR(WORKDAY(C1208,Q1208,DiasNOLaborables),"")</f>
        <v>43228</v>
      </c>
      <c r="L1208" s="34" t="str">
        <f>+IF(C1208="","",IF(I1208="","",(IF(I1208&lt;=K1208,"A TIEMPO","FUERA DE TIEMPO"))))</f>
        <v>A TIEMPO</v>
      </c>
      <c r="M1208" s="34">
        <f>IF(I1208="","",NETWORKDAYS(Hoja1!C1208+1,Hoja1!I1208,DiasNOLaborables))</f>
        <v>9</v>
      </c>
      <c r="N1208" s="35" t="str">
        <f>IF(NETWORKDAYS(K1208+1,I1208,DiasNOLaborables)&lt;=0,"",NETWORKDAYS(K1208+1,I1208,DiasNOLaborables))</f>
        <v/>
      </c>
      <c r="O1208" s="36"/>
      <c r="P1208" s="37"/>
      <c r="Q1208" s="38">
        <f>IFERROR(VLOOKUP(E1208,$Y$50:$Z$63,2),"")</f>
        <v>10</v>
      </c>
      <c r="R1208" s="37"/>
      <c r="S1208" s="39"/>
    </row>
    <row r="1209" spans="1:19" s="40" customFormat="1" x14ac:dyDescent="0.25">
      <c r="A1209" s="32">
        <f t="shared" si="18"/>
        <v>1198</v>
      </c>
      <c r="B1209" s="54">
        <v>20180423194749</v>
      </c>
      <c r="C1209" s="50">
        <v>43213</v>
      </c>
      <c r="D1209" s="48" t="s">
        <v>124</v>
      </c>
      <c r="E1209" s="48" t="s">
        <v>85</v>
      </c>
      <c r="F1209" s="48" t="s">
        <v>109</v>
      </c>
      <c r="G1209" s="48" t="s">
        <v>126</v>
      </c>
      <c r="H1209" s="48" t="s">
        <v>44</v>
      </c>
      <c r="I1209" s="52">
        <v>43227</v>
      </c>
      <c r="J1209" s="48" t="s">
        <v>120</v>
      </c>
      <c r="K1209" s="22">
        <f>IFERROR(WORKDAY(C1209,Q1209,DiasNOLaborables),"")</f>
        <v>43228</v>
      </c>
      <c r="L1209" s="34" t="str">
        <f>+IF(C1209="","",IF(I1209="","",(IF(I1209&lt;=K1209,"A TIEMPO","FUERA DE TIEMPO"))))</f>
        <v>A TIEMPO</v>
      </c>
      <c r="M1209" s="34">
        <f>IF(I1209="","",NETWORKDAYS(Hoja1!C1209+1,Hoja1!I1209,DiasNOLaborables))</f>
        <v>9</v>
      </c>
      <c r="N1209" s="35" t="str">
        <f>IF(NETWORKDAYS(K1209+1,I1209,DiasNOLaborables)&lt;=0,"",NETWORKDAYS(K1209+1,I1209,DiasNOLaborables))</f>
        <v/>
      </c>
      <c r="O1209" s="36"/>
      <c r="P1209" s="37"/>
      <c r="Q1209" s="38">
        <f>IFERROR(VLOOKUP(E1209,$Y$50:$Z$63,2),"")</f>
        <v>10</v>
      </c>
      <c r="R1209" s="37"/>
      <c r="S1209" s="39"/>
    </row>
    <row r="1210" spans="1:19" s="40" customFormat="1" x14ac:dyDescent="0.25">
      <c r="A1210" s="32">
        <f t="shared" si="18"/>
        <v>1199</v>
      </c>
      <c r="B1210" s="54">
        <v>20180423185302</v>
      </c>
      <c r="C1210" s="50">
        <v>43213</v>
      </c>
      <c r="D1210" s="48" t="s">
        <v>124</v>
      </c>
      <c r="E1210" s="48" t="s">
        <v>85</v>
      </c>
      <c r="F1210" s="48" t="s">
        <v>109</v>
      </c>
      <c r="G1210" s="48" t="s">
        <v>126</v>
      </c>
      <c r="H1210" s="48" t="s">
        <v>44</v>
      </c>
      <c r="I1210" s="52">
        <v>43227</v>
      </c>
      <c r="J1210" s="48" t="s">
        <v>120</v>
      </c>
      <c r="K1210" s="22">
        <f>IFERROR(WORKDAY(C1210,Q1210,DiasNOLaborables),"")</f>
        <v>43228</v>
      </c>
      <c r="L1210" s="34" t="str">
        <f>+IF(C1210="","",IF(I1210="","",(IF(I1210&lt;=K1210,"A TIEMPO","FUERA DE TIEMPO"))))</f>
        <v>A TIEMPO</v>
      </c>
      <c r="M1210" s="34">
        <f>IF(I1210="","",NETWORKDAYS(Hoja1!C1210+1,Hoja1!I1210,DiasNOLaborables))</f>
        <v>9</v>
      </c>
      <c r="N1210" s="35" t="str">
        <f>IF(NETWORKDAYS(K1210+1,I1210,DiasNOLaborables)&lt;=0,"",NETWORKDAYS(K1210+1,I1210,DiasNOLaborables))</f>
        <v/>
      </c>
      <c r="O1210" s="36"/>
      <c r="P1210" s="37"/>
      <c r="Q1210" s="38">
        <f>IFERROR(VLOOKUP(E1210,$Y$50:$Z$63,2),"")</f>
        <v>10</v>
      </c>
      <c r="R1210" s="37"/>
      <c r="S1210" s="39"/>
    </row>
    <row r="1211" spans="1:19" s="40" customFormat="1" x14ac:dyDescent="0.25">
      <c r="A1211" s="32">
        <f t="shared" si="18"/>
        <v>1200</v>
      </c>
      <c r="B1211" s="54">
        <v>20180423175140</v>
      </c>
      <c r="C1211" s="50">
        <v>43213</v>
      </c>
      <c r="D1211" s="48" t="s">
        <v>124</v>
      </c>
      <c r="E1211" s="48" t="s">
        <v>85</v>
      </c>
      <c r="F1211" s="48" t="s">
        <v>109</v>
      </c>
      <c r="G1211" s="48" t="s">
        <v>126</v>
      </c>
      <c r="H1211" s="48" t="s">
        <v>44</v>
      </c>
      <c r="I1211" s="52">
        <v>43227</v>
      </c>
      <c r="J1211" s="48" t="s">
        <v>120</v>
      </c>
      <c r="K1211" s="22">
        <f>IFERROR(WORKDAY(C1211,Q1211,DiasNOLaborables),"")</f>
        <v>43228</v>
      </c>
      <c r="L1211" s="34" t="str">
        <f>+IF(C1211="","",IF(I1211="","",(IF(I1211&lt;=K1211,"A TIEMPO","FUERA DE TIEMPO"))))</f>
        <v>A TIEMPO</v>
      </c>
      <c r="M1211" s="34">
        <f>IF(I1211="","",NETWORKDAYS(Hoja1!C1211+1,Hoja1!I1211,DiasNOLaborables))</f>
        <v>9</v>
      </c>
      <c r="N1211" s="35" t="str">
        <f>IF(NETWORKDAYS(K1211+1,I1211,DiasNOLaborables)&lt;=0,"",NETWORKDAYS(K1211+1,I1211,DiasNOLaborables))</f>
        <v/>
      </c>
      <c r="O1211" s="36"/>
      <c r="P1211" s="37"/>
      <c r="Q1211" s="38">
        <f>IFERROR(VLOOKUP(E1211,$Y$50:$Z$63,2),"")</f>
        <v>10</v>
      </c>
      <c r="R1211" s="37"/>
      <c r="S1211" s="39"/>
    </row>
    <row r="1212" spans="1:19" s="40" customFormat="1" x14ac:dyDescent="0.25">
      <c r="A1212" s="32">
        <f t="shared" si="18"/>
        <v>1201</v>
      </c>
      <c r="B1212" s="54">
        <v>20180423175012</v>
      </c>
      <c r="C1212" s="50">
        <v>43213</v>
      </c>
      <c r="D1212" s="48" t="s">
        <v>124</v>
      </c>
      <c r="E1212" s="48" t="s">
        <v>85</v>
      </c>
      <c r="F1212" s="48" t="s">
        <v>109</v>
      </c>
      <c r="G1212" s="48" t="s">
        <v>126</v>
      </c>
      <c r="H1212" s="48" t="s">
        <v>44</v>
      </c>
      <c r="I1212" s="52">
        <v>43227</v>
      </c>
      <c r="J1212" s="48" t="s">
        <v>120</v>
      </c>
      <c r="K1212" s="22">
        <f>IFERROR(WORKDAY(C1212,Q1212,DiasNOLaborables),"")</f>
        <v>43228</v>
      </c>
      <c r="L1212" s="34" t="str">
        <f>+IF(C1212="","",IF(I1212="","",(IF(I1212&lt;=K1212,"A TIEMPO","FUERA DE TIEMPO"))))</f>
        <v>A TIEMPO</v>
      </c>
      <c r="M1212" s="34">
        <f>IF(I1212="","",NETWORKDAYS(Hoja1!C1212+1,Hoja1!I1212,DiasNOLaborables))</f>
        <v>9</v>
      </c>
      <c r="N1212" s="35" t="str">
        <f>IF(NETWORKDAYS(K1212+1,I1212,DiasNOLaborables)&lt;=0,"",NETWORKDAYS(K1212+1,I1212,DiasNOLaborables))</f>
        <v/>
      </c>
      <c r="O1212" s="36"/>
      <c r="P1212" s="37"/>
      <c r="Q1212" s="38">
        <f>IFERROR(VLOOKUP(E1212,$Y$50:$Z$63,2),"")</f>
        <v>10</v>
      </c>
      <c r="R1212" s="37"/>
      <c r="S1212" s="39"/>
    </row>
    <row r="1213" spans="1:19" s="40" customFormat="1" x14ac:dyDescent="0.25">
      <c r="A1213" s="32">
        <f t="shared" si="18"/>
        <v>1202</v>
      </c>
      <c r="B1213" s="54">
        <v>20180423174923</v>
      </c>
      <c r="C1213" s="50">
        <v>43213</v>
      </c>
      <c r="D1213" s="48" t="s">
        <v>124</v>
      </c>
      <c r="E1213" s="48" t="s">
        <v>85</v>
      </c>
      <c r="F1213" s="48" t="s">
        <v>109</v>
      </c>
      <c r="G1213" s="48" t="s">
        <v>126</v>
      </c>
      <c r="H1213" s="48" t="s">
        <v>44</v>
      </c>
      <c r="I1213" s="52">
        <v>43227</v>
      </c>
      <c r="J1213" s="48" t="s">
        <v>120</v>
      </c>
      <c r="K1213" s="22">
        <f>IFERROR(WORKDAY(C1213,Q1213,DiasNOLaborables),"")</f>
        <v>43228</v>
      </c>
      <c r="L1213" s="34" t="str">
        <f>+IF(C1213="","",IF(I1213="","",(IF(I1213&lt;=K1213,"A TIEMPO","FUERA DE TIEMPO"))))</f>
        <v>A TIEMPO</v>
      </c>
      <c r="M1213" s="34">
        <f>IF(I1213="","",NETWORKDAYS(Hoja1!C1213+1,Hoja1!I1213,DiasNOLaborables))</f>
        <v>9</v>
      </c>
      <c r="N1213" s="35" t="str">
        <f>IF(NETWORKDAYS(K1213+1,I1213,DiasNOLaborables)&lt;=0,"",NETWORKDAYS(K1213+1,I1213,DiasNOLaborables))</f>
        <v/>
      </c>
      <c r="O1213" s="36"/>
      <c r="P1213" s="37"/>
      <c r="Q1213" s="38">
        <f>IFERROR(VLOOKUP(E1213,$Y$50:$Z$63,2),"")</f>
        <v>10</v>
      </c>
      <c r="R1213" s="37"/>
      <c r="S1213" s="39"/>
    </row>
    <row r="1214" spans="1:19" s="40" customFormat="1" x14ac:dyDescent="0.25">
      <c r="A1214" s="32">
        <f t="shared" si="18"/>
        <v>1203</v>
      </c>
      <c r="B1214" s="54">
        <v>20180423174821</v>
      </c>
      <c r="C1214" s="50">
        <v>43213</v>
      </c>
      <c r="D1214" s="48" t="s">
        <v>124</v>
      </c>
      <c r="E1214" s="48" t="s">
        <v>85</v>
      </c>
      <c r="F1214" s="48" t="s">
        <v>109</v>
      </c>
      <c r="G1214" s="48" t="s">
        <v>126</v>
      </c>
      <c r="H1214" s="48" t="s">
        <v>44</v>
      </c>
      <c r="I1214" s="52">
        <v>43227</v>
      </c>
      <c r="J1214" s="48" t="s">
        <v>120</v>
      </c>
      <c r="K1214" s="22">
        <f>IFERROR(WORKDAY(C1214,Q1214,DiasNOLaborables),"")</f>
        <v>43228</v>
      </c>
      <c r="L1214" s="34" t="str">
        <f>+IF(C1214="","",IF(I1214="","",(IF(I1214&lt;=K1214,"A TIEMPO","FUERA DE TIEMPO"))))</f>
        <v>A TIEMPO</v>
      </c>
      <c r="M1214" s="34">
        <f>IF(I1214="","",NETWORKDAYS(Hoja1!C1214+1,Hoja1!I1214,DiasNOLaborables))</f>
        <v>9</v>
      </c>
      <c r="N1214" s="35" t="str">
        <f>IF(NETWORKDAYS(K1214+1,I1214,DiasNOLaborables)&lt;=0,"",NETWORKDAYS(K1214+1,I1214,DiasNOLaborables))</f>
        <v/>
      </c>
      <c r="O1214" s="36"/>
      <c r="P1214" s="37"/>
      <c r="Q1214" s="38">
        <f>IFERROR(VLOOKUP(E1214,$Y$50:$Z$63,2),"")</f>
        <v>10</v>
      </c>
      <c r="R1214" s="37"/>
      <c r="S1214" s="39"/>
    </row>
    <row r="1215" spans="1:19" s="40" customFormat="1" x14ac:dyDescent="0.25">
      <c r="A1215" s="32">
        <f t="shared" si="18"/>
        <v>1204</v>
      </c>
      <c r="B1215" s="54">
        <v>20180423174508</v>
      </c>
      <c r="C1215" s="50">
        <v>43213</v>
      </c>
      <c r="D1215" s="48" t="s">
        <v>124</v>
      </c>
      <c r="E1215" s="48" t="s">
        <v>85</v>
      </c>
      <c r="F1215" s="48" t="s">
        <v>109</v>
      </c>
      <c r="G1215" s="48" t="s">
        <v>126</v>
      </c>
      <c r="H1215" s="48" t="s">
        <v>44</v>
      </c>
      <c r="I1215" s="52">
        <v>43227</v>
      </c>
      <c r="J1215" s="48" t="s">
        <v>120</v>
      </c>
      <c r="K1215" s="22">
        <f>IFERROR(WORKDAY(C1215,Q1215,DiasNOLaborables),"")</f>
        <v>43228</v>
      </c>
      <c r="L1215" s="34" t="str">
        <f>+IF(C1215="","",IF(I1215="","",(IF(I1215&lt;=K1215,"A TIEMPO","FUERA DE TIEMPO"))))</f>
        <v>A TIEMPO</v>
      </c>
      <c r="M1215" s="34">
        <f>IF(I1215="","",NETWORKDAYS(Hoja1!C1215+1,Hoja1!I1215,DiasNOLaborables))</f>
        <v>9</v>
      </c>
      <c r="N1215" s="35" t="str">
        <f>IF(NETWORKDAYS(K1215+1,I1215,DiasNOLaborables)&lt;=0,"",NETWORKDAYS(K1215+1,I1215,DiasNOLaborables))</f>
        <v/>
      </c>
      <c r="O1215" s="36"/>
      <c r="P1215" s="37"/>
      <c r="Q1215" s="38">
        <f>IFERROR(VLOOKUP(E1215,$Y$50:$Z$63,2),"")</f>
        <v>10</v>
      </c>
      <c r="R1215" s="37"/>
      <c r="S1215" s="39"/>
    </row>
    <row r="1216" spans="1:19" s="40" customFormat="1" x14ac:dyDescent="0.25">
      <c r="A1216" s="32">
        <f t="shared" si="18"/>
        <v>1205</v>
      </c>
      <c r="B1216" s="54">
        <v>20180423174505</v>
      </c>
      <c r="C1216" s="50">
        <v>43213</v>
      </c>
      <c r="D1216" s="48" t="s">
        <v>124</v>
      </c>
      <c r="E1216" s="48" t="s">
        <v>85</v>
      </c>
      <c r="F1216" s="48" t="s">
        <v>109</v>
      </c>
      <c r="G1216" s="48" t="s">
        <v>126</v>
      </c>
      <c r="H1216" s="48" t="s">
        <v>44</v>
      </c>
      <c r="I1216" s="52">
        <v>43227</v>
      </c>
      <c r="J1216" s="48" t="s">
        <v>120</v>
      </c>
      <c r="K1216" s="22">
        <f>IFERROR(WORKDAY(C1216,Q1216,DiasNOLaborables),"")</f>
        <v>43228</v>
      </c>
      <c r="L1216" s="34" t="str">
        <f>+IF(C1216="","",IF(I1216="","",(IF(I1216&lt;=K1216,"A TIEMPO","FUERA DE TIEMPO"))))</f>
        <v>A TIEMPO</v>
      </c>
      <c r="M1216" s="34">
        <f>IF(I1216="","",NETWORKDAYS(Hoja1!C1216+1,Hoja1!I1216,DiasNOLaborables))</f>
        <v>9</v>
      </c>
      <c r="N1216" s="35" t="str">
        <f>IF(NETWORKDAYS(K1216+1,I1216,DiasNOLaborables)&lt;=0,"",NETWORKDAYS(K1216+1,I1216,DiasNOLaborables))</f>
        <v/>
      </c>
      <c r="O1216" s="36"/>
      <c r="P1216" s="37"/>
      <c r="Q1216" s="38">
        <f>IFERROR(VLOOKUP(E1216,$Y$50:$Z$63,2),"")</f>
        <v>10</v>
      </c>
      <c r="R1216" s="37"/>
      <c r="S1216" s="39"/>
    </row>
    <row r="1217" spans="1:19" s="40" customFormat="1" x14ac:dyDescent="0.25">
      <c r="A1217" s="32">
        <f t="shared" si="18"/>
        <v>1206</v>
      </c>
      <c r="B1217" s="54">
        <v>20180423173909</v>
      </c>
      <c r="C1217" s="50">
        <v>43213</v>
      </c>
      <c r="D1217" s="48" t="s">
        <v>124</v>
      </c>
      <c r="E1217" s="48" t="s">
        <v>85</v>
      </c>
      <c r="F1217" s="48" t="s">
        <v>109</v>
      </c>
      <c r="G1217" s="48" t="s">
        <v>126</v>
      </c>
      <c r="H1217" s="48" t="s">
        <v>44</v>
      </c>
      <c r="I1217" s="52">
        <v>43227</v>
      </c>
      <c r="J1217" s="48" t="s">
        <v>120</v>
      </c>
      <c r="K1217" s="22">
        <f>IFERROR(WORKDAY(C1217,Q1217,DiasNOLaborables),"")</f>
        <v>43228</v>
      </c>
      <c r="L1217" s="34" t="str">
        <f>+IF(C1217="","",IF(I1217="","",(IF(I1217&lt;=K1217,"A TIEMPO","FUERA DE TIEMPO"))))</f>
        <v>A TIEMPO</v>
      </c>
      <c r="M1217" s="34">
        <f>IF(I1217="","",NETWORKDAYS(Hoja1!C1217+1,Hoja1!I1217,DiasNOLaborables))</f>
        <v>9</v>
      </c>
      <c r="N1217" s="35" t="str">
        <f>IF(NETWORKDAYS(K1217+1,I1217,DiasNOLaborables)&lt;=0,"",NETWORKDAYS(K1217+1,I1217,DiasNOLaborables))</f>
        <v/>
      </c>
      <c r="O1217" s="36"/>
      <c r="P1217" s="37"/>
      <c r="Q1217" s="38">
        <f>IFERROR(VLOOKUP(E1217,$Y$50:$Z$63,2),"")</f>
        <v>10</v>
      </c>
      <c r="R1217" s="37"/>
      <c r="S1217" s="39"/>
    </row>
    <row r="1218" spans="1:19" s="40" customFormat="1" x14ac:dyDescent="0.25">
      <c r="A1218" s="32">
        <f t="shared" si="18"/>
        <v>1207</v>
      </c>
      <c r="B1218" s="54">
        <v>20180423173157</v>
      </c>
      <c r="C1218" s="50">
        <v>43213</v>
      </c>
      <c r="D1218" s="48" t="s">
        <v>124</v>
      </c>
      <c r="E1218" s="48" t="s">
        <v>85</v>
      </c>
      <c r="F1218" s="48" t="s">
        <v>109</v>
      </c>
      <c r="G1218" s="48" t="s">
        <v>126</v>
      </c>
      <c r="H1218" s="48" t="s">
        <v>44</v>
      </c>
      <c r="I1218" s="52">
        <v>43227</v>
      </c>
      <c r="J1218" s="48" t="s">
        <v>120</v>
      </c>
      <c r="K1218" s="22">
        <f>IFERROR(WORKDAY(C1218,Q1218,DiasNOLaborables),"")</f>
        <v>43228</v>
      </c>
      <c r="L1218" s="34" t="str">
        <f>+IF(C1218="","",IF(I1218="","",(IF(I1218&lt;=K1218,"A TIEMPO","FUERA DE TIEMPO"))))</f>
        <v>A TIEMPO</v>
      </c>
      <c r="M1218" s="34">
        <f>IF(I1218="","",NETWORKDAYS(Hoja1!C1218+1,Hoja1!I1218,DiasNOLaborables))</f>
        <v>9</v>
      </c>
      <c r="N1218" s="35" t="str">
        <f>IF(NETWORKDAYS(K1218+1,I1218,DiasNOLaborables)&lt;=0,"",NETWORKDAYS(K1218+1,I1218,DiasNOLaborables))</f>
        <v/>
      </c>
      <c r="O1218" s="36"/>
      <c r="P1218" s="37"/>
      <c r="Q1218" s="38">
        <f>IFERROR(VLOOKUP(E1218,$Y$50:$Z$63,2),"")</f>
        <v>10</v>
      </c>
      <c r="R1218" s="37"/>
      <c r="S1218" s="39"/>
    </row>
    <row r="1219" spans="1:19" s="40" customFormat="1" x14ac:dyDescent="0.25">
      <c r="A1219" s="32">
        <f t="shared" si="18"/>
        <v>1208</v>
      </c>
      <c r="B1219" s="54">
        <v>20180423172751</v>
      </c>
      <c r="C1219" s="50">
        <v>43213</v>
      </c>
      <c r="D1219" s="48" t="s">
        <v>124</v>
      </c>
      <c r="E1219" s="48" t="s">
        <v>85</v>
      </c>
      <c r="F1219" s="48" t="s">
        <v>109</v>
      </c>
      <c r="G1219" s="48" t="s">
        <v>126</v>
      </c>
      <c r="H1219" s="48" t="s">
        <v>44</v>
      </c>
      <c r="I1219" s="52">
        <v>43227</v>
      </c>
      <c r="J1219" s="48" t="s">
        <v>120</v>
      </c>
      <c r="K1219" s="22">
        <f>IFERROR(WORKDAY(C1219,Q1219,DiasNOLaborables),"")</f>
        <v>43228</v>
      </c>
      <c r="L1219" s="34" t="str">
        <f>+IF(C1219="","",IF(I1219="","",(IF(I1219&lt;=K1219,"A TIEMPO","FUERA DE TIEMPO"))))</f>
        <v>A TIEMPO</v>
      </c>
      <c r="M1219" s="34">
        <f>IF(I1219="","",NETWORKDAYS(Hoja1!C1219+1,Hoja1!I1219,DiasNOLaborables))</f>
        <v>9</v>
      </c>
      <c r="N1219" s="35" t="str">
        <f>IF(NETWORKDAYS(K1219+1,I1219,DiasNOLaborables)&lt;=0,"",NETWORKDAYS(K1219+1,I1219,DiasNOLaborables))</f>
        <v/>
      </c>
      <c r="O1219" s="36"/>
      <c r="P1219" s="37"/>
      <c r="Q1219" s="38">
        <f>IFERROR(VLOOKUP(E1219,$Y$50:$Z$63,2),"")</f>
        <v>10</v>
      </c>
      <c r="R1219" s="37"/>
      <c r="S1219" s="39"/>
    </row>
    <row r="1220" spans="1:19" s="40" customFormat="1" x14ac:dyDescent="0.25">
      <c r="A1220" s="32">
        <f t="shared" si="18"/>
        <v>1209</v>
      </c>
      <c r="B1220" s="54">
        <v>20180423172204</v>
      </c>
      <c r="C1220" s="50">
        <v>43213</v>
      </c>
      <c r="D1220" s="48" t="s">
        <v>124</v>
      </c>
      <c r="E1220" s="48" t="s">
        <v>85</v>
      </c>
      <c r="F1220" s="48" t="s">
        <v>109</v>
      </c>
      <c r="G1220" s="48" t="s">
        <v>126</v>
      </c>
      <c r="H1220" s="48" t="s">
        <v>44</v>
      </c>
      <c r="I1220" s="52">
        <v>43227</v>
      </c>
      <c r="J1220" s="48" t="s">
        <v>120</v>
      </c>
      <c r="K1220" s="22">
        <f>IFERROR(WORKDAY(C1220,Q1220,DiasNOLaborables),"")</f>
        <v>43228</v>
      </c>
      <c r="L1220" s="34" t="str">
        <f>+IF(C1220="","",IF(I1220="","",(IF(I1220&lt;=K1220,"A TIEMPO","FUERA DE TIEMPO"))))</f>
        <v>A TIEMPO</v>
      </c>
      <c r="M1220" s="34">
        <f>IF(I1220="","",NETWORKDAYS(Hoja1!C1220+1,Hoja1!I1220,DiasNOLaborables))</f>
        <v>9</v>
      </c>
      <c r="N1220" s="35" t="str">
        <f>IF(NETWORKDAYS(K1220+1,I1220,DiasNOLaborables)&lt;=0,"",NETWORKDAYS(K1220+1,I1220,DiasNOLaborables))</f>
        <v/>
      </c>
      <c r="O1220" s="36"/>
      <c r="P1220" s="37"/>
      <c r="Q1220" s="38">
        <f>IFERROR(VLOOKUP(E1220,$Y$50:$Z$63,2),"")</f>
        <v>10</v>
      </c>
      <c r="R1220" s="37"/>
      <c r="S1220" s="39"/>
    </row>
    <row r="1221" spans="1:19" s="40" customFormat="1" x14ac:dyDescent="0.25">
      <c r="A1221" s="32">
        <f t="shared" si="18"/>
        <v>1210</v>
      </c>
      <c r="B1221" s="54">
        <v>20180423172016</v>
      </c>
      <c r="C1221" s="50">
        <v>43213</v>
      </c>
      <c r="D1221" s="48" t="s">
        <v>124</v>
      </c>
      <c r="E1221" s="48" t="s">
        <v>85</v>
      </c>
      <c r="F1221" s="48" t="s">
        <v>109</v>
      </c>
      <c r="G1221" s="48" t="s">
        <v>126</v>
      </c>
      <c r="H1221" s="48" t="s">
        <v>44</v>
      </c>
      <c r="I1221" s="52">
        <v>43227</v>
      </c>
      <c r="J1221" s="48" t="s">
        <v>120</v>
      </c>
      <c r="K1221" s="22">
        <f>IFERROR(WORKDAY(C1221,Q1221,DiasNOLaborables),"")</f>
        <v>43228</v>
      </c>
      <c r="L1221" s="34" t="str">
        <f>+IF(C1221="","",IF(I1221="","",(IF(I1221&lt;=K1221,"A TIEMPO","FUERA DE TIEMPO"))))</f>
        <v>A TIEMPO</v>
      </c>
      <c r="M1221" s="34">
        <f>IF(I1221="","",NETWORKDAYS(Hoja1!C1221+1,Hoja1!I1221,DiasNOLaborables))</f>
        <v>9</v>
      </c>
      <c r="N1221" s="35" t="str">
        <f>IF(NETWORKDAYS(K1221+1,I1221,DiasNOLaborables)&lt;=0,"",NETWORKDAYS(K1221+1,I1221,DiasNOLaborables))</f>
        <v/>
      </c>
      <c r="O1221" s="36"/>
      <c r="P1221" s="37"/>
      <c r="Q1221" s="38">
        <f>IFERROR(VLOOKUP(E1221,$Y$50:$Z$63,2),"")</f>
        <v>10</v>
      </c>
      <c r="R1221" s="37"/>
      <c r="S1221" s="39"/>
    </row>
    <row r="1222" spans="1:19" s="40" customFormat="1" x14ac:dyDescent="0.25">
      <c r="A1222" s="32">
        <f t="shared" si="18"/>
        <v>1211</v>
      </c>
      <c r="B1222" s="54">
        <v>20180423171254</v>
      </c>
      <c r="C1222" s="50">
        <v>43213</v>
      </c>
      <c r="D1222" s="48" t="s">
        <v>124</v>
      </c>
      <c r="E1222" s="48" t="s">
        <v>85</v>
      </c>
      <c r="F1222" s="48" t="s">
        <v>109</v>
      </c>
      <c r="G1222" s="48" t="s">
        <v>126</v>
      </c>
      <c r="H1222" s="48" t="s">
        <v>44</v>
      </c>
      <c r="I1222" s="52">
        <v>43227</v>
      </c>
      <c r="J1222" s="48" t="s">
        <v>120</v>
      </c>
      <c r="K1222" s="22">
        <f>IFERROR(WORKDAY(C1222,Q1222,DiasNOLaborables),"")</f>
        <v>43228</v>
      </c>
      <c r="L1222" s="34" t="str">
        <f>+IF(C1222="","",IF(I1222="","",(IF(I1222&lt;=K1222,"A TIEMPO","FUERA DE TIEMPO"))))</f>
        <v>A TIEMPO</v>
      </c>
      <c r="M1222" s="34">
        <f>IF(I1222="","",NETWORKDAYS(Hoja1!C1222+1,Hoja1!I1222,DiasNOLaborables))</f>
        <v>9</v>
      </c>
      <c r="N1222" s="35" t="str">
        <f>IF(NETWORKDAYS(K1222+1,I1222,DiasNOLaborables)&lt;=0,"",NETWORKDAYS(K1222+1,I1222,DiasNOLaborables))</f>
        <v/>
      </c>
      <c r="O1222" s="36"/>
      <c r="P1222" s="37"/>
      <c r="Q1222" s="38">
        <f>IFERROR(VLOOKUP(E1222,$Y$50:$Z$63,2),"")</f>
        <v>10</v>
      </c>
      <c r="R1222" s="37"/>
      <c r="S1222" s="39"/>
    </row>
    <row r="1223" spans="1:19" s="40" customFormat="1" x14ac:dyDescent="0.25">
      <c r="A1223" s="32">
        <f t="shared" si="18"/>
        <v>1212</v>
      </c>
      <c r="B1223" s="54">
        <v>20180423165849</v>
      </c>
      <c r="C1223" s="50">
        <v>43213</v>
      </c>
      <c r="D1223" s="48" t="s">
        <v>124</v>
      </c>
      <c r="E1223" s="48" t="s">
        <v>85</v>
      </c>
      <c r="F1223" s="48" t="s">
        <v>109</v>
      </c>
      <c r="G1223" s="48" t="s">
        <v>126</v>
      </c>
      <c r="H1223" s="48" t="s">
        <v>44</v>
      </c>
      <c r="I1223" s="52">
        <v>43227</v>
      </c>
      <c r="J1223" s="48" t="s">
        <v>120</v>
      </c>
      <c r="K1223" s="22">
        <f>IFERROR(WORKDAY(C1223,Q1223,DiasNOLaborables),"")</f>
        <v>43228</v>
      </c>
      <c r="L1223" s="34" t="str">
        <f>+IF(C1223="","",IF(I1223="","",(IF(I1223&lt;=K1223,"A TIEMPO","FUERA DE TIEMPO"))))</f>
        <v>A TIEMPO</v>
      </c>
      <c r="M1223" s="34">
        <f>IF(I1223="","",NETWORKDAYS(Hoja1!C1223+1,Hoja1!I1223,DiasNOLaborables))</f>
        <v>9</v>
      </c>
      <c r="N1223" s="35" t="str">
        <f>IF(NETWORKDAYS(K1223+1,I1223,DiasNOLaborables)&lt;=0,"",NETWORKDAYS(K1223+1,I1223,DiasNOLaborables))</f>
        <v/>
      </c>
      <c r="O1223" s="36"/>
      <c r="P1223" s="37"/>
      <c r="Q1223" s="38">
        <f>IFERROR(VLOOKUP(E1223,$Y$50:$Z$63,2),"")</f>
        <v>10</v>
      </c>
      <c r="R1223" s="37"/>
      <c r="S1223" s="39"/>
    </row>
    <row r="1224" spans="1:19" s="40" customFormat="1" x14ac:dyDescent="0.25">
      <c r="A1224" s="32">
        <f t="shared" si="18"/>
        <v>1213</v>
      </c>
      <c r="B1224" s="54">
        <v>20180423165302</v>
      </c>
      <c r="C1224" s="50">
        <v>43213</v>
      </c>
      <c r="D1224" s="48" t="s">
        <v>124</v>
      </c>
      <c r="E1224" s="48" t="s">
        <v>85</v>
      </c>
      <c r="F1224" s="48" t="s">
        <v>109</v>
      </c>
      <c r="G1224" s="48" t="s">
        <v>126</v>
      </c>
      <c r="H1224" s="48" t="s">
        <v>44</v>
      </c>
      <c r="I1224" s="52">
        <v>43227</v>
      </c>
      <c r="J1224" s="48" t="s">
        <v>120</v>
      </c>
      <c r="K1224" s="22">
        <f>IFERROR(WORKDAY(C1224,Q1224,DiasNOLaborables),"")</f>
        <v>43228</v>
      </c>
      <c r="L1224" s="34" t="str">
        <f>+IF(C1224="","",IF(I1224="","",(IF(I1224&lt;=K1224,"A TIEMPO","FUERA DE TIEMPO"))))</f>
        <v>A TIEMPO</v>
      </c>
      <c r="M1224" s="34">
        <f>IF(I1224="","",NETWORKDAYS(Hoja1!C1224+1,Hoja1!I1224,DiasNOLaborables))</f>
        <v>9</v>
      </c>
      <c r="N1224" s="35" t="str">
        <f>IF(NETWORKDAYS(K1224+1,I1224,DiasNOLaborables)&lt;=0,"",NETWORKDAYS(K1224+1,I1224,DiasNOLaborables))</f>
        <v/>
      </c>
      <c r="O1224" s="36"/>
      <c r="P1224" s="37"/>
      <c r="Q1224" s="38">
        <f>IFERROR(VLOOKUP(E1224,$Y$50:$Z$63,2),"")</f>
        <v>10</v>
      </c>
      <c r="R1224" s="37"/>
      <c r="S1224" s="39"/>
    </row>
    <row r="1225" spans="1:19" s="40" customFormat="1" x14ac:dyDescent="0.25">
      <c r="A1225" s="32">
        <f t="shared" si="18"/>
        <v>1214</v>
      </c>
      <c r="B1225" s="54">
        <v>20180423155904</v>
      </c>
      <c r="C1225" s="50">
        <v>43213</v>
      </c>
      <c r="D1225" s="48" t="s">
        <v>124</v>
      </c>
      <c r="E1225" s="48" t="s">
        <v>85</v>
      </c>
      <c r="F1225" s="48" t="s">
        <v>109</v>
      </c>
      <c r="G1225" s="48" t="s">
        <v>126</v>
      </c>
      <c r="H1225" s="48" t="s">
        <v>44</v>
      </c>
      <c r="I1225" s="52">
        <v>43227</v>
      </c>
      <c r="J1225" s="48" t="s">
        <v>120</v>
      </c>
      <c r="K1225" s="22">
        <f>IFERROR(WORKDAY(C1225,Q1225,DiasNOLaborables),"")</f>
        <v>43228</v>
      </c>
      <c r="L1225" s="34" t="str">
        <f>+IF(C1225="","",IF(I1225="","",(IF(I1225&lt;=K1225,"A TIEMPO","FUERA DE TIEMPO"))))</f>
        <v>A TIEMPO</v>
      </c>
      <c r="M1225" s="34">
        <f>IF(I1225="","",NETWORKDAYS(Hoja1!C1225+1,Hoja1!I1225,DiasNOLaborables))</f>
        <v>9</v>
      </c>
      <c r="N1225" s="35" t="str">
        <f>IF(NETWORKDAYS(K1225+1,I1225,DiasNOLaborables)&lt;=0,"",NETWORKDAYS(K1225+1,I1225,DiasNOLaborables))</f>
        <v/>
      </c>
      <c r="O1225" s="36"/>
      <c r="P1225" s="37"/>
      <c r="Q1225" s="38">
        <f>IFERROR(VLOOKUP(E1225,$Y$50:$Z$63,2),"")</f>
        <v>10</v>
      </c>
      <c r="R1225" s="37"/>
      <c r="S1225" s="39"/>
    </row>
    <row r="1226" spans="1:19" s="40" customFormat="1" x14ac:dyDescent="0.25">
      <c r="A1226" s="32">
        <f t="shared" si="18"/>
        <v>1215</v>
      </c>
      <c r="B1226" s="54">
        <v>20180423155811</v>
      </c>
      <c r="C1226" s="50">
        <v>43213</v>
      </c>
      <c r="D1226" s="48" t="s">
        <v>124</v>
      </c>
      <c r="E1226" s="48" t="s">
        <v>85</v>
      </c>
      <c r="F1226" s="48" t="s">
        <v>109</v>
      </c>
      <c r="G1226" s="48" t="s">
        <v>126</v>
      </c>
      <c r="H1226" s="48" t="s">
        <v>44</v>
      </c>
      <c r="I1226" s="52">
        <v>43227</v>
      </c>
      <c r="J1226" s="48" t="s">
        <v>120</v>
      </c>
      <c r="K1226" s="22">
        <f>IFERROR(WORKDAY(C1226,Q1226,DiasNOLaborables),"")</f>
        <v>43228</v>
      </c>
      <c r="L1226" s="34" t="str">
        <f>+IF(C1226="","",IF(I1226="","",(IF(I1226&lt;=K1226,"A TIEMPO","FUERA DE TIEMPO"))))</f>
        <v>A TIEMPO</v>
      </c>
      <c r="M1226" s="34">
        <f>IF(I1226="","",NETWORKDAYS(Hoja1!C1226+1,Hoja1!I1226,DiasNOLaborables))</f>
        <v>9</v>
      </c>
      <c r="N1226" s="35" t="str">
        <f>IF(NETWORKDAYS(K1226+1,I1226,DiasNOLaborables)&lt;=0,"",NETWORKDAYS(K1226+1,I1226,DiasNOLaborables))</f>
        <v/>
      </c>
      <c r="O1226" s="36"/>
      <c r="P1226" s="37"/>
      <c r="Q1226" s="38">
        <f>IFERROR(VLOOKUP(E1226,$Y$50:$Z$63,2),"")</f>
        <v>10</v>
      </c>
      <c r="R1226" s="37"/>
      <c r="S1226" s="39"/>
    </row>
    <row r="1227" spans="1:19" s="40" customFormat="1" x14ac:dyDescent="0.25">
      <c r="A1227" s="32">
        <f t="shared" si="18"/>
        <v>1216</v>
      </c>
      <c r="B1227" s="54">
        <v>20180423155403</v>
      </c>
      <c r="C1227" s="50">
        <v>43213</v>
      </c>
      <c r="D1227" s="48" t="s">
        <v>124</v>
      </c>
      <c r="E1227" s="48" t="s">
        <v>85</v>
      </c>
      <c r="F1227" s="48" t="s">
        <v>109</v>
      </c>
      <c r="G1227" s="48" t="s">
        <v>126</v>
      </c>
      <c r="H1227" s="48" t="s">
        <v>44</v>
      </c>
      <c r="I1227" s="52">
        <v>43227</v>
      </c>
      <c r="J1227" s="48" t="s">
        <v>120</v>
      </c>
      <c r="K1227" s="22">
        <f>IFERROR(WORKDAY(C1227,Q1227,DiasNOLaborables),"")</f>
        <v>43228</v>
      </c>
      <c r="L1227" s="34" t="str">
        <f>+IF(C1227="","",IF(I1227="","",(IF(I1227&lt;=K1227,"A TIEMPO","FUERA DE TIEMPO"))))</f>
        <v>A TIEMPO</v>
      </c>
      <c r="M1227" s="34">
        <f>IF(I1227="","",NETWORKDAYS(Hoja1!C1227+1,Hoja1!I1227,DiasNOLaborables))</f>
        <v>9</v>
      </c>
      <c r="N1227" s="35" t="str">
        <f>IF(NETWORKDAYS(K1227+1,I1227,DiasNOLaborables)&lt;=0,"",NETWORKDAYS(K1227+1,I1227,DiasNOLaborables))</f>
        <v/>
      </c>
      <c r="O1227" s="36"/>
      <c r="P1227" s="37"/>
      <c r="Q1227" s="38">
        <f>IFERROR(VLOOKUP(E1227,$Y$50:$Z$63,2),"")</f>
        <v>10</v>
      </c>
      <c r="R1227" s="37"/>
      <c r="S1227" s="39"/>
    </row>
    <row r="1228" spans="1:19" s="40" customFormat="1" x14ac:dyDescent="0.25">
      <c r="A1228" s="32">
        <f t="shared" si="18"/>
        <v>1217</v>
      </c>
      <c r="B1228" s="54">
        <v>20180423155319</v>
      </c>
      <c r="C1228" s="50">
        <v>43213</v>
      </c>
      <c r="D1228" s="48" t="s">
        <v>124</v>
      </c>
      <c r="E1228" s="48" t="s">
        <v>85</v>
      </c>
      <c r="F1228" s="48" t="s">
        <v>109</v>
      </c>
      <c r="G1228" s="48" t="s">
        <v>126</v>
      </c>
      <c r="H1228" s="48" t="s">
        <v>44</v>
      </c>
      <c r="I1228" s="52">
        <v>43227</v>
      </c>
      <c r="J1228" s="48" t="s">
        <v>120</v>
      </c>
      <c r="K1228" s="22">
        <f>IFERROR(WORKDAY(C1228,Q1228,DiasNOLaborables),"")</f>
        <v>43228</v>
      </c>
      <c r="L1228" s="34" t="str">
        <f>+IF(C1228="","",IF(I1228="","",(IF(I1228&lt;=K1228,"A TIEMPO","FUERA DE TIEMPO"))))</f>
        <v>A TIEMPO</v>
      </c>
      <c r="M1228" s="34">
        <f>IF(I1228="","",NETWORKDAYS(Hoja1!C1228+1,Hoja1!I1228,DiasNOLaborables))</f>
        <v>9</v>
      </c>
      <c r="N1228" s="35" t="str">
        <f>IF(NETWORKDAYS(K1228+1,I1228,DiasNOLaborables)&lt;=0,"",NETWORKDAYS(K1228+1,I1228,DiasNOLaborables))</f>
        <v/>
      </c>
      <c r="O1228" s="36"/>
      <c r="P1228" s="37"/>
      <c r="Q1228" s="38">
        <f>IFERROR(VLOOKUP(E1228,$Y$50:$Z$63,2),"")</f>
        <v>10</v>
      </c>
      <c r="R1228" s="37"/>
      <c r="S1228" s="39"/>
    </row>
    <row r="1229" spans="1:19" s="40" customFormat="1" x14ac:dyDescent="0.25">
      <c r="A1229" s="32">
        <f t="shared" si="18"/>
        <v>1218</v>
      </c>
      <c r="B1229" s="54">
        <v>20180423155211</v>
      </c>
      <c r="C1229" s="50">
        <v>43213</v>
      </c>
      <c r="D1229" s="48" t="s">
        <v>124</v>
      </c>
      <c r="E1229" s="48" t="s">
        <v>85</v>
      </c>
      <c r="F1229" s="48" t="s">
        <v>109</v>
      </c>
      <c r="G1229" s="48" t="s">
        <v>126</v>
      </c>
      <c r="H1229" s="48" t="s">
        <v>44</v>
      </c>
      <c r="I1229" s="52">
        <v>43227</v>
      </c>
      <c r="J1229" s="48" t="s">
        <v>120</v>
      </c>
      <c r="K1229" s="22">
        <f>IFERROR(WORKDAY(C1229,Q1229,DiasNOLaborables),"")</f>
        <v>43228</v>
      </c>
      <c r="L1229" s="34" t="str">
        <f>+IF(C1229="","",IF(I1229="","",(IF(I1229&lt;=K1229,"A TIEMPO","FUERA DE TIEMPO"))))</f>
        <v>A TIEMPO</v>
      </c>
      <c r="M1229" s="34">
        <f>IF(I1229="","",NETWORKDAYS(Hoja1!C1229+1,Hoja1!I1229,DiasNOLaborables))</f>
        <v>9</v>
      </c>
      <c r="N1229" s="35" t="str">
        <f>IF(NETWORKDAYS(K1229+1,I1229,DiasNOLaborables)&lt;=0,"",NETWORKDAYS(K1229+1,I1229,DiasNOLaborables))</f>
        <v/>
      </c>
      <c r="O1229" s="36"/>
      <c r="P1229" s="37"/>
      <c r="Q1229" s="38">
        <f>IFERROR(VLOOKUP(E1229,$Y$50:$Z$63,2),"")</f>
        <v>10</v>
      </c>
      <c r="R1229" s="37"/>
      <c r="S1229" s="39"/>
    </row>
    <row r="1230" spans="1:19" s="40" customFormat="1" x14ac:dyDescent="0.25">
      <c r="A1230" s="32">
        <f t="shared" ref="A1230:A1293" si="19">IF(B1230&lt;&gt;"",A1229+1,"")</f>
        <v>1219</v>
      </c>
      <c r="B1230" s="54">
        <v>20180423155111</v>
      </c>
      <c r="C1230" s="50">
        <v>43213</v>
      </c>
      <c r="D1230" s="48" t="s">
        <v>124</v>
      </c>
      <c r="E1230" s="48" t="s">
        <v>85</v>
      </c>
      <c r="F1230" s="48" t="s">
        <v>109</v>
      </c>
      <c r="G1230" s="48" t="s">
        <v>126</v>
      </c>
      <c r="H1230" s="48" t="s">
        <v>44</v>
      </c>
      <c r="I1230" s="52">
        <v>43227</v>
      </c>
      <c r="J1230" s="48" t="s">
        <v>120</v>
      </c>
      <c r="K1230" s="22">
        <f>IFERROR(WORKDAY(C1230,Q1230,DiasNOLaborables),"")</f>
        <v>43228</v>
      </c>
      <c r="L1230" s="34" t="str">
        <f>+IF(C1230="","",IF(I1230="","",(IF(I1230&lt;=K1230,"A TIEMPO","FUERA DE TIEMPO"))))</f>
        <v>A TIEMPO</v>
      </c>
      <c r="M1230" s="34">
        <f>IF(I1230="","",NETWORKDAYS(Hoja1!C1230+1,Hoja1!I1230,DiasNOLaborables))</f>
        <v>9</v>
      </c>
      <c r="N1230" s="35" t="str">
        <f>IF(NETWORKDAYS(K1230+1,I1230,DiasNOLaborables)&lt;=0,"",NETWORKDAYS(K1230+1,I1230,DiasNOLaborables))</f>
        <v/>
      </c>
      <c r="O1230" s="36"/>
      <c r="P1230" s="37"/>
      <c r="Q1230" s="38">
        <f>IFERROR(VLOOKUP(E1230,$Y$50:$Z$63,2),"")</f>
        <v>10</v>
      </c>
      <c r="R1230" s="37"/>
      <c r="S1230" s="39"/>
    </row>
    <row r="1231" spans="1:19" s="40" customFormat="1" x14ac:dyDescent="0.25">
      <c r="A1231" s="32">
        <f t="shared" si="19"/>
        <v>1220</v>
      </c>
      <c r="B1231" s="54">
        <v>20180423155012</v>
      </c>
      <c r="C1231" s="50">
        <v>43213</v>
      </c>
      <c r="D1231" s="48" t="s">
        <v>124</v>
      </c>
      <c r="E1231" s="48" t="s">
        <v>85</v>
      </c>
      <c r="F1231" s="48" t="s">
        <v>109</v>
      </c>
      <c r="G1231" s="48" t="s">
        <v>126</v>
      </c>
      <c r="H1231" s="48" t="s">
        <v>44</v>
      </c>
      <c r="I1231" s="52">
        <v>43227</v>
      </c>
      <c r="J1231" s="48" t="s">
        <v>120</v>
      </c>
      <c r="K1231" s="22">
        <f>IFERROR(WORKDAY(C1231,Q1231,DiasNOLaborables),"")</f>
        <v>43228</v>
      </c>
      <c r="L1231" s="34" t="str">
        <f>+IF(C1231="","",IF(I1231="","",(IF(I1231&lt;=K1231,"A TIEMPO","FUERA DE TIEMPO"))))</f>
        <v>A TIEMPO</v>
      </c>
      <c r="M1231" s="34">
        <f>IF(I1231="","",NETWORKDAYS(Hoja1!C1231+1,Hoja1!I1231,DiasNOLaborables))</f>
        <v>9</v>
      </c>
      <c r="N1231" s="35" t="str">
        <f>IF(NETWORKDAYS(K1231+1,I1231,DiasNOLaborables)&lt;=0,"",NETWORKDAYS(K1231+1,I1231,DiasNOLaborables))</f>
        <v/>
      </c>
      <c r="O1231" s="36"/>
      <c r="P1231" s="37"/>
      <c r="Q1231" s="38">
        <f>IFERROR(VLOOKUP(E1231,$Y$50:$Z$63,2),"")</f>
        <v>10</v>
      </c>
      <c r="R1231" s="37"/>
      <c r="S1231" s="39"/>
    </row>
    <row r="1232" spans="1:19" s="40" customFormat="1" x14ac:dyDescent="0.25">
      <c r="A1232" s="32">
        <f t="shared" si="19"/>
        <v>1221</v>
      </c>
      <c r="B1232" s="54">
        <v>20180423154635</v>
      </c>
      <c r="C1232" s="50">
        <v>43213</v>
      </c>
      <c r="D1232" s="48" t="s">
        <v>124</v>
      </c>
      <c r="E1232" s="48" t="s">
        <v>85</v>
      </c>
      <c r="F1232" s="48" t="s">
        <v>109</v>
      </c>
      <c r="G1232" s="48" t="s">
        <v>126</v>
      </c>
      <c r="H1232" s="48" t="s">
        <v>44</v>
      </c>
      <c r="I1232" s="52">
        <v>43227</v>
      </c>
      <c r="J1232" s="48" t="s">
        <v>120</v>
      </c>
      <c r="K1232" s="22">
        <f>IFERROR(WORKDAY(C1232,Q1232,DiasNOLaborables),"")</f>
        <v>43228</v>
      </c>
      <c r="L1232" s="34" t="str">
        <f>+IF(C1232="","",IF(I1232="","",(IF(I1232&lt;=K1232,"A TIEMPO","FUERA DE TIEMPO"))))</f>
        <v>A TIEMPO</v>
      </c>
      <c r="M1232" s="34">
        <f>IF(I1232="","",NETWORKDAYS(Hoja1!C1232+1,Hoja1!I1232,DiasNOLaborables))</f>
        <v>9</v>
      </c>
      <c r="N1232" s="35" t="str">
        <f>IF(NETWORKDAYS(K1232+1,I1232,DiasNOLaborables)&lt;=0,"",NETWORKDAYS(K1232+1,I1232,DiasNOLaborables))</f>
        <v/>
      </c>
      <c r="O1232" s="36"/>
      <c r="P1232" s="37"/>
      <c r="Q1232" s="38">
        <f>IFERROR(VLOOKUP(E1232,$Y$50:$Z$63,2),"")</f>
        <v>10</v>
      </c>
      <c r="R1232" s="37"/>
      <c r="S1232" s="39"/>
    </row>
    <row r="1233" spans="1:19" s="40" customFormat="1" x14ac:dyDescent="0.25">
      <c r="A1233" s="32">
        <f t="shared" si="19"/>
        <v>1222</v>
      </c>
      <c r="B1233" s="54">
        <v>20180423152023</v>
      </c>
      <c r="C1233" s="50">
        <v>43213</v>
      </c>
      <c r="D1233" s="48" t="s">
        <v>124</v>
      </c>
      <c r="E1233" s="48" t="s">
        <v>85</v>
      </c>
      <c r="F1233" s="48" t="s">
        <v>109</v>
      </c>
      <c r="G1233" s="48" t="s">
        <v>126</v>
      </c>
      <c r="H1233" s="48" t="s">
        <v>44</v>
      </c>
      <c r="I1233" s="52">
        <v>43227</v>
      </c>
      <c r="J1233" s="48" t="s">
        <v>120</v>
      </c>
      <c r="K1233" s="22">
        <f>IFERROR(WORKDAY(C1233,Q1233,DiasNOLaborables),"")</f>
        <v>43228</v>
      </c>
      <c r="L1233" s="34" t="str">
        <f>+IF(C1233="","",IF(I1233="","",(IF(I1233&lt;=K1233,"A TIEMPO","FUERA DE TIEMPO"))))</f>
        <v>A TIEMPO</v>
      </c>
      <c r="M1233" s="34">
        <f>IF(I1233="","",NETWORKDAYS(Hoja1!C1233+1,Hoja1!I1233,DiasNOLaborables))</f>
        <v>9</v>
      </c>
      <c r="N1233" s="35" t="str">
        <f>IF(NETWORKDAYS(K1233+1,I1233,DiasNOLaborables)&lt;=0,"",NETWORKDAYS(K1233+1,I1233,DiasNOLaborables))</f>
        <v/>
      </c>
      <c r="O1233" s="36"/>
      <c r="P1233" s="37"/>
      <c r="Q1233" s="38">
        <f>IFERROR(VLOOKUP(E1233,$Y$50:$Z$63,2),"")</f>
        <v>10</v>
      </c>
      <c r="R1233" s="37"/>
      <c r="S1233" s="39"/>
    </row>
    <row r="1234" spans="1:19" s="40" customFormat="1" x14ac:dyDescent="0.25">
      <c r="A1234" s="32">
        <f t="shared" si="19"/>
        <v>1223</v>
      </c>
      <c r="B1234" s="54">
        <v>20180423152005</v>
      </c>
      <c r="C1234" s="50">
        <v>43213</v>
      </c>
      <c r="D1234" s="48" t="s">
        <v>124</v>
      </c>
      <c r="E1234" s="48" t="s">
        <v>85</v>
      </c>
      <c r="F1234" s="48" t="s">
        <v>109</v>
      </c>
      <c r="G1234" s="48" t="s">
        <v>126</v>
      </c>
      <c r="H1234" s="48" t="s">
        <v>44</v>
      </c>
      <c r="I1234" s="52">
        <v>43227</v>
      </c>
      <c r="J1234" s="48" t="s">
        <v>120</v>
      </c>
      <c r="K1234" s="22">
        <f>IFERROR(WORKDAY(C1234,Q1234,DiasNOLaborables),"")</f>
        <v>43228</v>
      </c>
      <c r="L1234" s="34" t="str">
        <f>+IF(C1234="","",IF(I1234="","",(IF(I1234&lt;=K1234,"A TIEMPO","FUERA DE TIEMPO"))))</f>
        <v>A TIEMPO</v>
      </c>
      <c r="M1234" s="34">
        <f>IF(I1234="","",NETWORKDAYS(Hoja1!C1234+1,Hoja1!I1234,DiasNOLaborables))</f>
        <v>9</v>
      </c>
      <c r="N1234" s="35" t="str">
        <f>IF(NETWORKDAYS(K1234+1,I1234,DiasNOLaborables)&lt;=0,"",NETWORKDAYS(K1234+1,I1234,DiasNOLaborables))</f>
        <v/>
      </c>
      <c r="O1234" s="36"/>
      <c r="P1234" s="37"/>
      <c r="Q1234" s="38">
        <f>IFERROR(VLOOKUP(E1234,$Y$50:$Z$63,2),"")</f>
        <v>10</v>
      </c>
      <c r="R1234" s="37"/>
      <c r="S1234" s="39"/>
    </row>
    <row r="1235" spans="1:19" s="40" customFormat="1" x14ac:dyDescent="0.25">
      <c r="A1235" s="32">
        <f t="shared" si="19"/>
        <v>1224</v>
      </c>
      <c r="B1235" s="54">
        <v>20180423151859</v>
      </c>
      <c r="C1235" s="50">
        <v>43213</v>
      </c>
      <c r="D1235" s="48" t="s">
        <v>124</v>
      </c>
      <c r="E1235" s="48" t="s">
        <v>85</v>
      </c>
      <c r="F1235" s="48" t="s">
        <v>109</v>
      </c>
      <c r="G1235" s="48" t="s">
        <v>126</v>
      </c>
      <c r="H1235" s="48" t="s">
        <v>44</v>
      </c>
      <c r="I1235" s="52">
        <v>43227</v>
      </c>
      <c r="J1235" s="48" t="s">
        <v>120</v>
      </c>
      <c r="K1235" s="22">
        <f>IFERROR(WORKDAY(C1235,Q1235,DiasNOLaborables),"")</f>
        <v>43228</v>
      </c>
      <c r="L1235" s="34" t="str">
        <f>+IF(C1235="","",IF(I1235="","",(IF(I1235&lt;=K1235,"A TIEMPO","FUERA DE TIEMPO"))))</f>
        <v>A TIEMPO</v>
      </c>
      <c r="M1235" s="34">
        <f>IF(I1235="","",NETWORKDAYS(Hoja1!C1235+1,Hoja1!I1235,DiasNOLaborables))</f>
        <v>9</v>
      </c>
      <c r="N1235" s="35" t="str">
        <f>IF(NETWORKDAYS(K1235+1,I1235,DiasNOLaborables)&lt;=0,"",NETWORKDAYS(K1235+1,I1235,DiasNOLaborables))</f>
        <v/>
      </c>
      <c r="O1235" s="36"/>
      <c r="P1235" s="37"/>
      <c r="Q1235" s="38">
        <f>IFERROR(VLOOKUP(E1235,$Y$50:$Z$63,2),"")</f>
        <v>10</v>
      </c>
      <c r="R1235" s="37"/>
      <c r="S1235" s="39"/>
    </row>
    <row r="1236" spans="1:19" s="40" customFormat="1" x14ac:dyDescent="0.25">
      <c r="A1236" s="32">
        <f t="shared" si="19"/>
        <v>1225</v>
      </c>
      <c r="B1236" s="54">
        <v>20180423151518</v>
      </c>
      <c r="C1236" s="50">
        <v>43213</v>
      </c>
      <c r="D1236" s="48" t="s">
        <v>124</v>
      </c>
      <c r="E1236" s="48" t="s">
        <v>85</v>
      </c>
      <c r="F1236" s="48" t="s">
        <v>109</v>
      </c>
      <c r="G1236" s="48" t="s">
        <v>126</v>
      </c>
      <c r="H1236" s="48" t="s">
        <v>44</v>
      </c>
      <c r="I1236" s="52">
        <v>43227</v>
      </c>
      <c r="J1236" s="48" t="s">
        <v>120</v>
      </c>
      <c r="K1236" s="22">
        <f>IFERROR(WORKDAY(C1236,Q1236,DiasNOLaborables),"")</f>
        <v>43228</v>
      </c>
      <c r="L1236" s="34" t="str">
        <f>+IF(C1236="","",IF(I1236="","",(IF(I1236&lt;=K1236,"A TIEMPO","FUERA DE TIEMPO"))))</f>
        <v>A TIEMPO</v>
      </c>
      <c r="M1236" s="34">
        <f>IF(I1236="","",NETWORKDAYS(Hoja1!C1236+1,Hoja1!I1236,DiasNOLaborables))</f>
        <v>9</v>
      </c>
      <c r="N1236" s="35" t="str">
        <f>IF(NETWORKDAYS(K1236+1,I1236,DiasNOLaborables)&lt;=0,"",NETWORKDAYS(K1236+1,I1236,DiasNOLaborables))</f>
        <v/>
      </c>
      <c r="O1236" s="36"/>
      <c r="P1236" s="37"/>
      <c r="Q1236" s="38">
        <f>IFERROR(VLOOKUP(E1236,$Y$50:$Z$63,2),"")</f>
        <v>10</v>
      </c>
      <c r="R1236" s="37"/>
      <c r="S1236" s="39"/>
    </row>
    <row r="1237" spans="1:19" s="40" customFormat="1" x14ac:dyDescent="0.25">
      <c r="A1237" s="32">
        <f t="shared" si="19"/>
        <v>1226</v>
      </c>
      <c r="B1237" s="54">
        <v>20180423151203</v>
      </c>
      <c r="C1237" s="50">
        <v>43213</v>
      </c>
      <c r="D1237" s="48" t="s">
        <v>124</v>
      </c>
      <c r="E1237" s="48" t="s">
        <v>85</v>
      </c>
      <c r="F1237" s="48" t="s">
        <v>109</v>
      </c>
      <c r="G1237" s="48" t="s">
        <v>126</v>
      </c>
      <c r="H1237" s="48" t="s">
        <v>44</v>
      </c>
      <c r="I1237" s="52">
        <v>43227</v>
      </c>
      <c r="J1237" s="48" t="s">
        <v>120</v>
      </c>
      <c r="K1237" s="22">
        <f>IFERROR(WORKDAY(C1237,Q1237,DiasNOLaborables),"")</f>
        <v>43228</v>
      </c>
      <c r="L1237" s="34" t="str">
        <f>+IF(C1237="","",IF(I1237="","",(IF(I1237&lt;=K1237,"A TIEMPO","FUERA DE TIEMPO"))))</f>
        <v>A TIEMPO</v>
      </c>
      <c r="M1237" s="34">
        <f>IF(I1237="","",NETWORKDAYS(Hoja1!C1237+1,Hoja1!I1237,DiasNOLaborables))</f>
        <v>9</v>
      </c>
      <c r="N1237" s="35" t="str">
        <f>IF(NETWORKDAYS(K1237+1,I1237,DiasNOLaborables)&lt;=0,"",NETWORKDAYS(K1237+1,I1237,DiasNOLaborables))</f>
        <v/>
      </c>
      <c r="O1237" s="36"/>
      <c r="P1237" s="37"/>
      <c r="Q1237" s="38">
        <f>IFERROR(VLOOKUP(E1237,$Y$50:$Z$63,2),"")</f>
        <v>10</v>
      </c>
      <c r="R1237" s="37"/>
      <c r="S1237" s="39"/>
    </row>
    <row r="1238" spans="1:19" s="40" customFormat="1" x14ac:dyDescent="0.25">
      <c r="A1238" s="32">
        <f t="shared" si="19"/>
        <v>1227</v>
      </c>
      <c r="B1238" s="54">
        <v>20180423142821</v>
      </c>
      <c r="C1238" s="50">
        <v>43213</v>
      </c>
      <c r="D1238" s="48" t="s">
        <v>124</v>
      </c>
      <c r="E1238" s="48" t="s">
        <v>85</v>
      </c>
      <c r="F1238" s="48" t="s">
        <v>109</v>
      </c>
      <c r="G1238" s="48" t="s">
        <v>126</v>
      </c>
      <c r="H1238" s="48" t="s">
        <v>44</v>
      </c>
      <c r="I1238" s="52">
        <v>43227</v>
      </c>
      <c r="J1238" s="48" t="s">
        <v>120</v>
      </c>
      <c r="K1238" s="22">
        <f>IFERROR(WORKDAY(C1238,Q1238,DiasNOLaborables),"")</f>
        <v>43228</v>
      </c>
      <c r="L1238" s="34" t="str">
        <f>+IF(C1238="","",IF(I1238="","",(IF(I1238&lt;=K1238,"A TIEMPO","FUERA DE TIEMPO"))))</f>
        <v>A TIEMPO</v>
      </c>
      <c r="M1238" s="34">
        <f>IF(I1238="","",NETWORKDAYS(Hoja1!C1238+1,Hoja1!I1238,DiasNOLaborables))</f>
        <v>9</v>
      </c>
      <c r="N1238" s="35" t="str">
        <f>IF(NETWORKDAYS(K1238+1,I1238,DiasNOLaborables)&lt;=0,"",NETWORKDAYS(K1238+1,I1238,DiasNOLaborables))</f>
        <v/>
      </c>
      <c r="O1238" s="36"/>
      <c r="P1238" s="37"/>
      <c r="Q1238" s="38">
        <f>IFERROR(VLOOKUP(E1238,$Y$50:$Z$63,2),"")</f>
        <v>10</v>
      </c>
      <c r="R1238" s="37"/>
      <c r="S1238" s="39"/>
    </row>
    <row r="1239" spans="1:19" s="40" customFormat="1" x14ac:dyDescent="0.25">
      <c r="A1239" s="32">
        <f t="shared" si="19"/>
        <v>1228</v>
      </c>
      <c r="B1239" s="54">
        <v>20180423141959</v>
      </c>
      <c r="C1239" s="50">
        <v>43213</v>
      </c>
      <c r="D1239" s="48" t="s">
        <v>124</v>
      </c>
      <c r="E1239" s="48" t="s">
        <v>85</v>
      </c>
      <c r="F1239" s="48" t="s">
        <v>109</v>
      </c>
      <c r="G1239" s="48" t="s">
        <v>126</v>
      </c>
      <c r="H1239" s="48" t="s">
        <v>44</v>
      </c>
      <c r="I1239" s="52">
        <v>43227</v>
      </c>
      <c r="J1239" s="48" t="s">
        <v>120</v>
      </c>
      <c r="K1239" s="22">
        <f>IFERROR(WORKDAY(C1239,Q1239,DiasNOLaborables),"")</f>
        <v>43228</v>
      </c>
      <c r="L1239" s="34" t="str">
        <f>+IF(C1239="","",IF(I1239="","",(IF(I1239&lt;=K1239,"A TIEMPO","FUERA DE TIEMPO"))))</f>
        <v>A TIEMPO</v>
      </c>
      <c r="M1239" s="34">
        <f>IF(I1239="","",NETWORKDAYS(Hoja1!C1239+1,Hoja1!I1239,DiasNOLaborables))</f>
        <v>9</v>
      </c>
      <c r="N1239" s="35" t="str">
        <f>IF(NETWORKDAYS(K1239+1,I1239,DiasNOLaborables)&lt;=0,"",NETWORKDAYS(K1239+1,I1239,DiasNOLaborables))</f>
        <v/>
      </c>
      <c r="O1239" s="36"/>
      <c r="P1239" s="37"/>
      <c r="Q1239" s="38">
        <f>IFERROR(VLOOKUP(E1239,$Y$50:$Z$63,2),"")</f>
        <v>10</v>
      </c>
      <c r="R1239" s="37"/>
      <c r="S1239" s="39"/>
    </row>
    <row r="1240" spans="1:19" s="40" customFormat="1" x14ac:dyDescent="0.25">
      <c r="A1240" s="32">
        <f t="shared" si="19"/>
        <v>1229</v>
      </c>
      <c r="B1240" s="54">
        <v>20180423140728</v>
      </c>
      <c r="C1240" s="50">
        <v>43213</v>
      </c>
      <c r="D1240" s="48" t="s">
        <v>124</v>
      </c>
      <c r="E1240" s="48" t="s">
        <v>85</v>
      </c>
      <c r="F1240" s="48" t="s">
        <v>109</v>
      </c>
      <c r="G1240" s="48" t="s">
        <v>126</v>
      </c>
      <c r="H1240" s="48" t="s">
        <v>44</v>
      </c>
      <c r="I1240" s="52">
        <v>43227</v>
      </c>
      <c r="J1240" s="48" t="s">
        <v>120</v>
      </c>
      <c r="K1240" s="22">
        <f>IFERROR(WORKDAY(C1240,Q1240,DiasNOLaborables),"")</f>
        <v>43228</v>
      </c>
      <c r="L1240" s="34" t="str">
        <f>+IF(C1240="","",IF(I1240="","",(IF(I1240&lt;=K1240,"A TIEMPO","FUERA DE TIEMPO"))))</f>
        <v>A TIEMPO</v>
      </c>
      <c r="M1240" s="34">
        <f>IF(I1240="","",NETWORKDAYS(Hoja1!C1240+1,Hoja1!I1240,DiasNOLaborables))</f>
        <v>9</v>
      </c>
      <c r="N1240" s="35" t="str">
        <f>IF(NETWORKDAYS(K1240+1,I1240,DiasNOLaborables)&lt;=0,"",NETWORKDAYS(K1240+1,I1240,DiasNOLaborables))</f>
        <v/>
      </c>
      <c r="O1240" s="36"/>
      <c r="P1240" s="37"/>
      <c r="Q1240" s="38">
        <f>IFERROR(VLOOKUP(E1240,$Y$50:$Z$63,2),"")</f>
        <v>10</v>
      </c>
      <c r="R1240" s="37"/>
      <c r="S1240" s="39"/>
    </row>
    <row r="1241" spans="1:19" s="40" customFormat="1" x14ac:dyDescent="0.25">
      <c r="A1241" s="32">
        <f t="shared" si="19"/>
        <v>1230</v>
      </c>
      <c r="B1241" s="54">
        <v>20180423140313</v>
      </c>
      <c r="C1241" s="50">
        <v>43213</v>
      </c>
      <c r="D1241" s="48" t="s">
        <v>124</v>
      </c>
      <c r="E1241" s="48" t="s">
        <v>85</v>
      </c>
      <c r="F1241" s="48" t="s">
        <v>109</v>
      </c>
      <c r="G1241" s="48" t="s">
        <v>126</v>
      </c>
      <c r="H1241" s="48" t="s">
        <v>44</v>
      </c>
      <c r="I1241" s="52">
        <v>43227</v>
      </c>
      <c r="J1241" s="48" t="s">
        <v>120</v>
      </c>
      <c r="K1241" s="22">
        <f>IFERROR(WORKDAY(C1241,Q1241,DiasNOLaborables),"")</f>
        <v>43228</v>
      </c>
      <c r="L1241" s="34" t="str">
        <f>+IF(C1241="","",IF(I1241="","",(IF(I1241&lt;=K1241,"A TIEMPO","FUERA DE TIEMPO"))))</f>
        <v>A TIEMPO</v>
      </c>
      <c r="M1241" s="34">
        <f>IF(I1241="","",NETWORKDAYS(Hoja1!C1241+1,Hoja1!I1241,DiasNOLaborables))</f>
        <v>9</v>
      </c>
      <c r="N1241" s="35" t="str">
        <f>IF(NETWORKDAYS(K1241+1,I1241,DiasNOLaborables)&lt;=0,"",NETWORKDAYS(K1241+1,I1241,DiasNOLaborables))</f>
        <v/>
      </c>
      <c r="O1241" s="36"/>
      <c r="P1241" s="37"/>
      <c r="Q1241" s="38">
        <f>IFERROR(VLOOKUP(E1241,$Y$50:$Z$63,2),"")</f>
        <v>10</v>
      </c>
      <c r="R1241" s="37"/>
      <c r="S1241" s="39"/>
    </row>
    <row r="1242" spans="1:19" s="40" customFormat="1" x14ac:dyDescent="0.25">
      <c r="A1242" s="32">
        <f t="shared" si="19"/>
        <v>1231</v>
      </c>
      <c r="B1242" s="54">
        <v>20180423135901</v>
      </c>
      <c r="C1242" s="50">
        <v>43213</v>
      </c>
      <c r="D1242" s="48" t="s">
        <v>124</v>
      </c>
      <c r="E1242" s="48" t="s">
        <v>85</v>
      </c>
      <c r="F1242" s="48" t="s">
        <v>109</v>
      </c>
      <c r="G1242" s="48" t="s">
        <v>126</v>
      </c>
      <c r="H1242" s="48" t="s">
        <v>44</v>
      </c>
      <c r="I1242" s="52">
        <v>43227</v>
      </c>
      <c r="J1242" s="48" t="s">
        <v>120</v>
      </c>
      <c r="K1242" s="22">
        <f>IFERROR(WORKDAY(C1242,Q1242,DiasNOLaborables),"")</f>
        <v>43228</v>
      </c>
      <c r="L1242" s="34" t="str">
        <f>+IF(C1242="","",IF(I1242="","",(IF(I1242&lt;=K1242,"A TIEMPO","FUERA DE TIEMPO"))))</f>
        <v>A TIEMPO</v>
      </c>
      <c r="M1242" s="34">
        <f>IF(I1242="","",NETWORKDAYS(Hoja1!C1242+1,Hoja1!I1242,DiasNOLaborables))</f>
        <v>9</v>
      </c>
      <c r="N1242" s="35" t="str">
        <f>IF(NETWORKDAYS(K1242+1,I1242,DiasNOLaborables)&lt;=0,"",NETWORKDAYS(K1242+1,I1242,DiasNOLaborables))</f>
        <v/>
      </c>
      <c r="O1242" s="36"/>
      <c r="P1242" s="37"/>
      <c r="Q1242" s="38">
        <f>IFERROR(VLOOKUP(E1242,$Y$50:$Z$63,2),"")</f>
        <v>10</v>
      </c>
      <c r="R1242" s="37"/>
      <c r="S1242" s="39"/>
    </row>
    <row r="1243" spans="1:19" s="40" customFormat="1" x14ac:dyDescent="0.25">
      <c r="A1243" s="32">
        <f t="shared" si="19"/>
        <v>1232</v>
      </c>
      <c r="B1243" s="54">
        <v>20180423135644</v>
      </c>
      <c r="C1243" s="50">
        <v>43213</v>
      </c>
      <c r="D1243" s="48" t="s">
        <v>124</v>
      </c>
      <c r="E1243" s="48" t="s">
        <v>85</v>
      </c>
      <c r="F1243" s="48" t="s">
        <v>109</v>
      </c>
      <c r="G1243" s="48" t="s">
        <v>126</v>
      </c>
      <c r="H1243" s="48" t="s">
        <v>44</v>
      </c>
      <c r="I1243" s="52">
        <v>43227</v>
      </c>
      <c r="J1243" s="48" t="s">
        <v>120</v>
      </c>
      <c r="K1243" s="22">
        <f>IFERROR(WORKDAY(C1243,Q1243,DiasNOLaborables),"")</f>
        <v>43228</v>
      </c>
      <c r="L1243" s="34" t="str">
        <f>+IF(C1243="","",IF(I1243="","",(IF(I1243&lt;=K1243,"A TIEMPO","FUERA DE TIEMPO"))))</f>
        <v>A TIEMPO</v>
      </c>
      <c r="M1243" s="34">
        <f>IF(I1243="","",NETWORKDAYS(Hoja1!C1243+1,Hoja1!I1243,DiasNOLaborables))</f>
        <v>9</v>
      </c>
      <c r="N1243" s="35" t="str">
        <f>IF(NETWORKDAYS(K1243+1,I1243,DiasNOLaborables)&lt;=0,"",NETWORKDAYS(K1243+1,I1243,DiasNOLaborables))</f>
        <v/>
      </c>
      <c r="O1243" s="36"/>
      <c r="P1243" s="37"/>
      <c r="Q1243" s="38">
        <f>IFERROR(VLOOKUP(E1243,$Y$50:$Z$63,2),"")</f>
        <v>10</v>
      </c>
      <c r="R1243" s="37"/>
      <c r="S1243" s="39"/>
    </row>
    <row r="1244" spans="1:19" s="40" customFormat="1" x14ac:dyDescent="0.25">
      <c r="A1244" s="32">
        <f t="shared" si="19"/>
        <v>1233</v>
      </c>
      <c r="B1244" s="54">
        <v>20180423135627</v>
      </c>
      <c r="C1244" s="50">
        <v>43213</v>
      </c>
      <c r="D1244" s="48" t="s">
        <v>124</v>
      </c>
      <c r="E1244" s="48" t="s">
        <v>85</v>
      </c>
      <c r="F1244" s="48" t="s">
        <v>109</v>
      </c>
      <c r="G1244" s="48" t="s">
        <v>126</v>
      </c>
      <c r="H1244" s="48" t="s">
        <v>44</v>
      </c>
      <c r="I1244" s="52">
        <v>43227</v>
      </c>
      <c r="J1244" s="48" t="s">
        <v>120</v>
      </c>
      <c r="K1244" s="22">
        <f>IFERROR(WORKDAY(C1244,Q1244,DiasNOLaborables),"")</f>
        <v>43228</v>
      </c>
      <c r="L1244" s="34" t="str">
        <f>+IF(C1244="","",IF(I1244="","",(IF(I1244&lt;=K1244,"A TIEMPO","FUERA DE TIEMPO"))))</f>
        <v>A TIEMPO</v>
      </c>
      <c r="M1244" s="34">
        <f>IF(I1244="","",NETWORKDAYS(Hoja1!C1244+1,Hoja1!I1244,DiasNOLaborables))</f>
        <v>9</v>
      </c>
      <c r="N1244" s="35" t="str">
        <f>IF(NETWORKDAYS(K1244+1,I1244,DiasNOLaborables)&lt;=0,"",NETWORKDAYS(K1244+1,I1244,DiasNOLaborables))</f>
        <v/>
      </c>
      <c r="O1244" s="36"/>
      <c r="P1244" s="37"/>
      <c r="Q1244" s="38">
        <f>IFERROR(VLOOKUP(E1244,$Y$50:$Z$63,2),"")</f>
        <v>10</v>
      </c>
      <c r="R1244" s="37"/>
      <c r="S1244" s="39"/>
    </row>
    <row r="1245" spans="1:19" s="40" customFormat="1" x14ac:dyDescent="0.25">
      <c r="A1245" s="32">
        <f t="shared" si="19"/>
        <v>1234</v>
      </c>
      <c r="B1245" s="54">
        <v>20180423135415</v>
      </c>
      <c r="C1245" s="50">
        <v>43213</v>
      </c>
      <c r="D1245" s="48" t="s">
        <v>124</v>
      </c>
      <c r="E1245" s="48" t="s">
        <v>85</v>
      </c>
      <c r="F1245" s="48" t="s">
        <v>109</v>
      </c>
      <c r="G1245" s="48" t="s">
        <v>126</v>
      </c>
      <c r="H1245" s="48" t="s">
        <v>44</v>
      </c>
      <c r="I1245" s="52">
        <v>43227</v>
      </c>
      <c r="J1245" s="48" t="s">
        <v>120</v>
      </c>
      <c r="K1245" s="22">
        <f>IFERROR(WORKDAY(C1245,Q1245,DiasNOLaborables),"")</f>
        <v>43228</v>
      </c>
      <c r="L1245" s="34" t="str">
        <f>+IF(C1245="","",IF(I1245="","",(IF(I1245&lt;=K1245,"A TIEMPO","FUERA DE TIEMPO"))))</f>
        <v>A TIEMPO</v>
      </c>
      <c r="M1245" s="34">
        <f>IF(I1245="","",NETWORKDAYS(Hoja1!C1245+1,Hoja1!I1245,DiasNOLaborables))</f>
        <v>9</v>
      </c>
      <c r="N1245" s="35" t="str">
        <f>IF(NETWORKDAYS(K1245+1,I1245,DiasNOLaborables)&lt;=0,"",NETWORKDAYS(K1245+1,I1245,DiasNOLaborables))</f>
        <v/>
      </c>
      <c r="O1245" s="36"/>
      <c r="P1245" s="37"/>
      <c r="Q1245" s="38">
        <f>IFERROR(VLOOKUP(E1245,$Y$50:$Z$63,2),"")</f>
        <v>10</v>
      </c>
      <c r="R1245" s="37"/>
      <c r="S1245" s="39"/>
    </row>
    <row r="1246" spans="1:19" s="40" customFormat="1" x14ac:dyDescent="0.25">
      <c r="A1246" s="32">
        <f t="shared" si="19"/>
        <v>1235</v>
      </c>
      <c r="B1246" s="54">
        <v>20180423134820</v>
      </c>
      <c r="C1246" s="50">
        <v>43213</v>
      </c>
      <c r="D1246" s="48" t="s">
        <v>124</v>
      </c>
      <c r="E1246" s="48" t="s">
        <v>85</v>
      </c>
      <c r="F1246" s="48" t="s">
        <v>109</v>
      </c>
      <c r="G1246" s="48" t="s">
        <v>126</v>
      </c>
      <c r="H1246" s="48" t="s">
        <v>44</v>
      </c>
      <c r="I1246" s="52">
        <v>43227</v>
      </c>
      <c r="J1246" s="48" t="s">
        <v>120</v>
      </c>
      <c r="K1246" s="22">
        <f>IFERROR(WORKDAY(C1246,Q1246,DiasNOLaborables),"")</f>
        <v>43228</v>
      </c>
      <c r="L1246" s="34" t="str">
        <f>+IF(C1246="","",IF(I1246="","",(IF(I1246&lt;=K1246,"A TIEMPO","FUERA DE TIEMPO"))))</f>
        <v>A TIEMPO</v>
      </c>
      <c r="M1246" s="34">
        <f>IF(I1246="","",NETWORKDAYS(Hoja1!C1246+1,Hoja1!I1246,DiasNOLaborables))</f>
        <v>9</v>
      </c>
      <c r="N1246" s="35" t="str">
        <f>IF(NETWORKDAYS(K1246+1,I1246,DiasNOLaborables)&lt;=0,"",NETWORKDAYS(K1246+1,I1246,DiasNOLaborables))</f>
        <v/>
      </c>
      <c r="O1246" s="36"/>
      <c r="P1246" s="37"/>
      <c r="Q1246" s="38">
        <f>IFERROR(VLOOKUP(E1246,$Y$50:$Z$63,2),"")</f>
        <v>10</v>
      </c>
      <c r="R1246" s="37"/>
      <c r="S1246" s="39"/>
    </row>
    <row r="1247" spans="1:19" s="40" customFormat="1" x14ac:dyDescent="0.25">
      <c r="A1247" s="32">
        <f t="shared" si="19"/>
        <v>1236</v>
      </c>
      <c r="B1247" s="54">
        <v>20180423134619</v>
      </c>
      <c r="C1247" s="50">
        <v>43213</v>
      </c>
      <c r="D1247" s="48" t="s">
        <v>124</v>
      </c>
      <c r="E1247" s="48" t="s">
        <v>85</v>
      </c>
      <c r="F1247" s="48" t="s">
        <v>109</v>
      </c>
      <c r="G1247" s="48" t="s">
        <v>126</v>
      </c>
      <c r="H1247" s="48" t="s">
        <v>44</v>
      </c>
      <c r="I1247" s="52">
        <v>43227</v>
      </c>
      <c r="J1247" s="48" t="s">
        <v>120</v>
      </c>
      <c r="K1247" s="22">
        <f>IFERROR(WORKDAY(C1247,Q1247,DiasNOLaborables),"")</f>
        <v>43228</v>
      </c>
      <c r="L1247" s="34" t="str">
        <f>+IF(C1247="","",IF(I1247="","",(IF(I1247&lt;=K1247,"A TIEMPO","FUERA DE TIEMPO"))))</f>
        <v>A TIEMPO</v>
      </c>
      <c r="M1247" s="34">
        <f>IF(I1247="","",NETWORKDAYS(Hoja1!C1247+1,Hoja1!I1247,DiasNOLaborables))</f>
        <v>9</v>
      </c>
      <c r="N1247" s="35" t="str">
        <f>IF(NETWORKDAYS(K1247+1,I1247,DiasNOLaborables)&lt;=0,"",NETWORKDAYS(K1247+1,I1247,DiasNOLaborables))</f>
        <v/>
      </c>
      <c r="O1247" s="36"/>
      <c r="P1247" s="37"/>
      <c r="Q1247" s="38">
        <f>IFERROR(VLOOKUP(E1247,$Y$50:$Z$63,2),"")</f>
        <v>10</v>
      </c>
      <c r="R1247" s="37"/>
      <c r="S1247" s="39"/>
    </row>
    <row r="1248" spans="1:19" s="40" customFormat="1" x14ac:dyDescent="0.25">
      <c r="A1248" s="32">
        <f t="shared" si="19"/>
        <v>1237</v>
      </c>
      <c r="B1248" s="54">
        <v>20180423134017</v>
      </c>
      <c r="C1248" s="50">
        <v>43213</v>
      </c>
      <c r="D1248" s="48" t="s">
        <v>124</v>
      </c>
      <c r="E1248" s="48" t="s">
        <v>85</v>
      </c>
      <c r="F1248" s="48" t="s">
        <v>109</v>
      </c>
      <c r="G1248" s="48" t="s">
        <v>126</v>
      </c>
      <c r="H1248" s="48" t="s">
        <v>44</v>
      </c>
      <c r="I1248" s="52">
        <v>43227</v>
      </c>
      <c r="J1248" s="48" t="s">
        <v>120</v>
      </c>
      <c r="K1248" s="22">
        <f>IFERROR(WORKDAY(C1248,Q1248,DiasNOLaborables),"")</f>
        <v>43228</v>
      </c>
      <c r="L1248" s="34" t="str">
        <f>+IF(C1248="","",IF(I1248="","",(IF(I1248&lt;=K1248,"A TIEMPO","FUERA DE TIEMPO"))))</f>
        <v>A TIEMPO</v>
      </c>
      <c r="M1248" s="34">
        <f>IF(I1248="","",NETWORKDAYS(Hoja1!C1248+1,Hoja1!I1248,DiasNOLaborables))</f>
        <v>9</v>
      </c>
      <c r="N1248" s="35" t="str">
        <f>IF(NETWORKDAYS(K1248+1,I1248,DiasNOLaborables)&lt;=0,"",NETWORKDAYS(K1248+1,I1248,DiasNOLaborables))</f>
        <v/>
      </c>
      <c r="O1248" s="36"/>
      <c r="P1248" s="37"/>
      <c r="Q1248" s="38">
        <f>IFERROR(VLOOKUP(E1248,$Y$50:$Z$63,2),"")</f>
        <v>10</v>
      </c>
      <c r="R1248" s="37"/>
      <c r="S1248" s="39"/>
    </row>
    <row r="1249" spans="1:19" s="40" customFormat="1" x14ac:dyDescent="0.25">
      <c r="A1249" s="32">
        <f t="shared" si="19"/>
        <v>1238</v>
      </c>
      <c r="B1249" s="54">
        <v>20180423133251</v>
      </c>
      <c r="C1249" s="50">
        <v>43213</v>
      </c>
      <c r="D1249" s="48" t="s">
        <v>124</v>
      </c>
      <c r="E1249" s="48" t="s">
        <v>85</v>
      </c>
      <c r="F1249" s="48" t="s">
        <v>109</v>
      </c>
      <c r="G1249" s="48" t="s">
        <v>126</v>
      </c>
      <c r="H1249" s="48" t="s">
        <v>44</v>
      </c>
      <c r="I1249" s="52">
        <v>43227</v>
      </c>
      <c r="J1249" s="48" t="s">
        <v>120</v>
      </c>
      <c r="K1249" s="22">
        <f>IFERROR(WORKDAY(C1249,Q1249,DiasNOLaborables),"")</f>
        <v>43228</v>
      </c>
      <c r="L1249" s="34" t="str">
        <f>+IF(C1249="","",IF(I1249="","",(IF(I1249&lt;=K1249,"A TIEMPO","FUERA DE TIEMPO"))))</f>
        <v>A TIEMPO</v>
      </c>
      <c r="M1249" s="34">
        <f>IF(I1249="","",NETWORKDAYS(Hoja1!C1249+1,Hoja1!I1249,DiasNOLaborables))</f>
        <v>9</v>
      </c>
      <c r="N1249" s="35" t="str">
        <f>IF(NETWORKDAYS(K1249+1,I1249,DiasNOLaborables)&lt;=0,"",NETWORKDAYS(K1249+1,I1249,DiasNOLaborables))</f>
        <v/>
      </c>
      <c r="O1249" s="36"/>
      <c r="P1249" s="37"/>
      <c r="Q1249" s="38">
        <f>IFERROR(VLOOKUP(E1249,$Y$50:$Z$63,2),"")</f>
        <v>10</v>
      </c>
      <c r="R1249" s="37"/>
      <c r="S1249" s="39"/>
    </row>
    <row r="1250" spans="1:19" s="40" customFormat="1" x14ac:dyDescent="0.25">
      <c r="A1250" s="32">
        <f t="shared" si="19"/>
        <v>1239</v>
      </c>
      <c r="B1250" s="54">
        <v>20180423133051</v>
      </c>
      <c r="C1250" s="50">
        <v>43213</v>
      </c>
      <c r="D1250" s="48" t="s">
        <v>124</v>
      </c>
      <c r="E1250" s="48" t="s">
        <v>85</v>
      </c>
      <c r="F1250" s="48" t="s">
        <v>109</v>
      </c>
      <c r="G1250" s="48" t="s">
        <v>126</v>
      </c>
      <c r="H1250" s="48" t="s">
        <v>44</v>
      </c>
      <c r="I1250" s="52">
        <v>43227</v>
      </c>
      <c r="J1250" s="48" t="s">
        <v>120</v>
      </c>
      <c r="K1250" s="22">
        <f>IFERROR(WORKDAY(C1250,Q1250,DiasNOLaborables),"")</f>
        <v>43228</v>
      </c>
      <c r="L1250" s="34" t="str">
        <f>+IF(C1250="","",IF(I1250="","",(IF(I1250&lt;=K1250,"A TIEMPO","FUERA DE TIEMPO"))))</f>
        <v>A TIEMPO</v>
      </c>
      <c r="M1250" s="34">
        <f>IF(I1250="","",NETWORKDAYS(Hoja1!C1250+1,Hoja1!I1250,DiasNOLaborables))</f>
        <v>9</v>
      </c>
      <c r="N1250" s="35" t="str">
        <f>IF(NETWORKDAYS(K1250+1,I1250,DiasNOLaborables)&lt;=0,"",NETWORKDAYS(K1250+1,I1250,DiasNOLaborables))</f>
        <v/>
      </c>
      <c r="O1250" s="36"/>
      <c r="P1250" s="37"/>
      <c r="Q1250" s="38">
        <f>IFERROR(VLOOKUP(E1250,$Y$50:$Z$63,2),"")</f>
        <v>10</v>
      </c>
      <c r="R1250" s="37"/>
      <c r="S1250" s="39"/>
    </row>
    <row r="1251" spans="1:19" s="40" customFormat="1" x14ac:dyDescent="0.25">
      <c r="A1251" s="32">
        <f t="shared" si="19"/>
        <v>1240</v>
      </c>
      <c r="B1251" s="54">
        <v>20180423132201</v>
      </c>
      <c r="C1251" s="50">
        <v>43213</v>
      </c>
      <c r="D1251" s="48" t="s">
        <v>124</v>
      </c>
      <c r="E1251" s="48" t="s">
        <v>85</v>
      </c>
      <c r="F1251" s="48" t="s">
        <v>109</v>
      </c>
      <c r="G1251" s="48" t="s">
        <v>126</v>
      </c>
      <c r="H1251" s="48" t="s">
        <v>44</v>
      </c>
      <c r="I1251" s="52">
        <v>43227</v>
      </c>
      <c r="J1251" s="48" t="s">
        <v>120</v>
      </c>
      <c r="K1251" s="22">
        <f>IFERROR(WORKDAY(C1251,Q1251,DiasNOLaborables),"")</f>
        <v>43228</v>
      </c>
      <c r="L1251" s="34" t="str">
        <f>+IF(C1251="","",IF(I1251="","",(IF(I1251&lt;=K1251,"A TIEMPO","FUERA DE TIEMPO"))))</f>
        <v>A TIEMPO</v>
      </c>
      <c r="M1251" s="34">
        <f>IF(I1251="","",NETWORKDAYS(Hoja1!C1251+1,Hoja1!I1251,DiasNOLaborables))</f>
        <v>9</v>
      </c>
      <c r="N1251" s="35" t="str">
        <f>IF(NETWORKDAYS(K1251+1,I1251,DiasNOLaborables)&lt;=0,"",NETWORKDAYS(K1251+1,I1251,DiasNOLaborables))</f>
        <v/>
      </c>
      <c r="O1251" s="36"/>
      <c r="P1251" s="37"/>
      <c r="Q1251" s="38">
        <f>IFERROR(VLOOKUP(E1251,$Y$50:$Z$63,2),"")</f>
        <v>10</v>
      </c>
      <c r="R1251" s="37"/>
      <c r="S1251" s="39"/>
    </row>
    <row r="1252" spans="1:19" s="40" customFormat="1" x14ac:dyDescent="0.25">
      <c r="A1252" s="32">
        <f t="shared" si="19"/>
        <v>1241</v>
      </c>
      <c r="B1252" s="54">
        <v>20180423130405</v>
      </c>
      <c r="C1252" s="50">
        <v>43213</v>
      </c>
      <c r="D1252" s="48" t="s">
        <v>124</v>
      </c>
      <c r="E1252" s="48" t="s">
        <v>85</v>
      </c>
      <c r="F1252" s="48" t="s">
        <v>109</v>
      </c>
      <c r="G1252" s="48" t="s">
        <v>126</v>
      </c>
      <c r="H1252" s="48" t="s">
        <v>44</v>
      </c>
      <c r="I1252" s="52">
        <v>43227</v>
      </c>
      <c r="J1252" s="48" t="s">
        <v>120</v>
      </c>
      <c r="K1252" s="22">
        <f>IFERROR(WORKDAY(C1252,Q1252,DiasNOLaborables),"")</f>
        <v>43228</v>
      </c>
      <c r="L1252" s="34" t="str">
        <f>+IF(C1252="","",IF(I1252="","",(IF(I1252&lt;=K1252,"A TIEMPO","FUERA DE TIEMPO"))))</f>
        <v>A TIEMPO</v>
      </c>
      <c r="M1252" s="34">
        <f>IF(I1252="","",NETWORKDAYS(Hoja1!C1252+1,Hoja1!I1252,DiasNOLaborables))</f>
        <v>9</v>
      </c>
      <c r="N1252" s="35" t="str">
        <f>IF(NETWORKDAYS(K1252+1,I1252,DiasNOLaborables)&lt;=0,"",NETWORKDAYS(K1252+1,I1252,DiasNOLaborables))</f>
        <v/>
      </c>
      <c r="O1252" s="36"/>
      <c r="P1252" s="37"/>
      <c r="Q1252" s="38">
        <f>IFERROR(VLOOKUP(E1252,$Y$50:$Z$63,2),"")</f>
        <v>10</v>
      </c>
      <c r="R1252" s="37"/>
      <c r="S1252" s="39"/>
    </row>
    <row r="1253" spans="1:19" s="40" customFormat="1" x14ac:dyDescent="0.25">
      <c r="A1253" s="32">
        <f t="shared" si="19"/>
        <v>1242</v>
      </c>
      <c r="B1253" s="54">
        <v>20180423130024</v>
      </c>
      <c r="C1253" s="50">
        <v>43213</v>
      </c>
      <c r="D1253" s="48" t="s">
        <v>124</v>
      </c>
      <c r="E1253" s="48" t="s">
        <v>85</v>
      </c>
      <c r="F1253" s="48" t="s">
        <v>109</v>
      </c>
      <c r="G1253" s="48" t="s">
        <v>126</v>
      </c>
      <c r="H1253" s="48" t="s">
        <v>44</v>
      </c>
      <c r="I1253" s="52">
        <v>43227</v>
      </c>
      <c r="J1253" s="48" t="s">
        <v>120</v>
      </c>
      <c r="K1253" s="22">
        <f>IFERROR(WORKDAY(C1253,Q1253,DiasNOLaborables),"")</f>
        <v>43228</v>
      </c>
      <c r="L1253" s="34" t="str">
        <f>+IF(C1253="","",IF(I1253="","",(IF(I1253&lt;=K1253,"A TIEMPO","FUERA DE TIEMPO"))))</f>
        <v>A TIEMPO</v>
      </c>
      <c r="M1253" s="34">
        <f>IF(I1253="","",NETWORKDAYS(Hoja1!C1253+1,Hoja1!I1253,DiasNOLaborables))</f>
        <v>9</v>
      </c>
      <c r="N1253" s="35" t="str">
        <f>IF(NETWORKDAYS(K1253+1,I1253,DiasNOLaborables)&lt;=0,"",NETWORKDAYS(K1253+1,I1253,DiasNOLaborables))</f>
        <v/>
      </c>
      <c r="O1253" s="36"/>
      <c r="P1253" s="37"/>
      <c r="Q1253" s="38">
        <f>IFERROR(VLOOKUP(E1253,$Y$50:$Z$63,2),"")</f>
        <v>10</v>
      </c>
      <c r="R1253" s="37"/>
      <c r="S1253" s="39"/>
    </row>
    <row r="1254" spans="1:19" s="40" customFormat="1" x14ac:dyDescent="0.25">
      <c r="A1254" s="32">
        <f t="shared" si="19"/>
        <v>1243</v>
      </c>
      <c r="B1254" s="54">
        <v>20180423124511</v>
      </c>
      <c r="C1254" s="50">
        <v>43213</v>
      </c>
      <c r="D1254" s="48" t="s">
        <v>124</v>
      </c>
      <c r="E1254" s="48" t="s">
        <v>85</v>
      </c>
      <c r="F1254" s="48" t="s">
        <v>109</v>
      </c>
      <c r="G1254" s="48" t="s">
        <v>126</v>
      </c>
      <c r="H1254" s="48" t="s">
        <v>44</v>
      </c>
      <c r="I1254" s="52">
        <v>43227</v>
      </c>
      <c r="J1254" s="48" t="s">
        <v>120</v>
      </c>
      <c r="K1254" s="22">
        <f>IFERROR(WORKDAY(C1254,Q1254,DiasNOLaborables),"")</f>
        <v>43228</v>
      </c>
      <c r="L1254" s="34" t="str">
        <f>+IF(C1254="","",IF(I1254="","",(IF(I1254&lt;=K1254,"A TIEMPO","FUERA DE TIEMPO"))))</f>
        <v>A TIEMPO</v>
      </c>
      <c r="M1254" s="34">
        <f>IF(I1254="","",NETWORKDAYS(Hoja1!C1254+1,Hoja1!I1254,DiasNOLaborables))</f>
        <v>9</v>
      </c>
      <c r="N1254" s="35" t="str">
        <f>IF(NETWORKDAYS(K1254+1,I1254,DiasNOLaborables)&lt;=0,"",NETWORKDAYS(K1254+1,I1254,DiasNOLaborables))</f>
        <v/>
      </c>
      <c r="O1254" s="36"/>
      <c r="P1254" s="37"/>
      <c r="Q1254" s="38">
        <f>IFERROR(VLOOKUP(E1254,$Y$50:$Z$63,2),"")</f>
        <v>10</v>
      </c>
      <c r="R1254" s="37"/>
      <c r="S1254" s="39"/>
    </row>
    <row r="1255" spans="1:19" s="40" customFormat="1" x14ac:dyDescent="0.25">
      <c r="A1255" s="32">
        <f t="shared" si="19"/>
        <v>1244</v>
      </c>
      <c r="B1255" s="54">
        <v>20180423122626</v>
      </c>
      <c r="C1255" s="50">
        <v>43213</v>
      </c>
      <c r="D1255" s="48" t="s">
        <v>124</v>
      </c>
      <c r="E1255" s="48" t="s">
        <v>85</v>
      </c>
      <c r="F1255" s="48" t="s">
        <v>109</v>
      </c>
      <c r="G1255" s="48" t="s">
        <v>126</v>
      </c>
      <c r="H1255" s="48" t="s">
        <v>44</v>
      </c>
      <c r="I1255" s="52">
        <v>43227</v>
      </c>
      <c r="J1255" s="48" t="s">
        <v>120</v>
      </c>
      <c r="K1255" s="22">
        <f>IFERROR(WORKDAY(C1255,Q1255,DiasNOLaborables),"")</f>
        <v>43228</v>
      </c>
      <c r="L1255" s="34" t="str">
        <f>+IF(C1255="","",IF(I1255="","",(IF(I1255&lt;=K1255,"A TIEMPO","FUERA DE TIEMPO"))))</f>
        <v>A TIEMPO</v>
      </c>
      <c r="M1255" s="34">
        <f>IF(I1255="","",NETWORKDAYS(Hoja1!C1255+1,Hoja1!I1255,DiasNOLaborables))</f>
        <v>9</v>
      </c>
      <c r="N1255" s="35" t="str">
        <f>IF(NETWORKDAYS(K1255+1,I1255,DiasNOLaborables)&lt;=0,"",NETWORKDAYS(K1255+1,I1255,DiasNOLaborables))</f>
        <v/>
      </c>
      <c r="O1255" s="36"/>
      <c r="P1255" s="37"/>
      <c r="Q1255" s="38">
        <f>IFERROR(VLOOKUP(E1255,$Y$50:$Z$63,2),"")</f>
        <v>10</v>
      </c>
      <c r="R1255" s="37"/>
      <c r="S1255" s="39"/>
    </row>
    <row r="1256" spans="1:19" s="40" customFormat="1" x14ac:dyDescent="0.25">
      <c r="A1256" s="32">
        <f t="shared" si="19"/>
        <v>1245</v>
      </c>
      <c r="B1256" s="54">
        <v>20180423122029</v>
      </c>
      <c r="C1256" s="50">
        <v>43213</v>
      </c>
      <c r="D1256" s="53" t="s">
        <v>124</v>
      </c>
      <c r="E1256" s="53" t="s">
        <v>85</v>
      </c>
      <c r="F1256" s="53" t="s">
        <v>109</v>
      </c>
      <c r="G1256" s="53" t="s">
        <v>126</v>
      </c>
      <c r="H1256" s="48" t="s">
        <v>44</v>
      </c>
      <c r="I1256" s="52">
        <v>43227</v>
      </c>
      <c r="J1256" s="53" t="s">
        <v>120</v>
      </c>
      <c r="K1256" s="22">
        <f>IFERROR(WORKDAY(C1256,Q1256,DiasNOLaborables),"")</f>
        <v>43228</v>
      </c>
      <c r="L1256" s="34" t="str">
        <f>+IF(C1256="","",IF(I1256="","",(IF(I1256&lt;=K1256,"A TIEMPO","FUERA DE TIEMPO"))))</f>
        <v>A TIEMPO</v>
      </c>
      <c r="M1256" s="34">
        <f>IF(I1256="","",NETWORKDAYS(Hoja1!C1256+1,Hoja1!I1256,DiasNOLaborables))</f>
        <v>9</v>
      </c>
      <c r="N1256" s="35" t="str">
        <f>IF(NETWORKDAYS(K1256+1,I1256,DiasNOLaborables)&lt;=0,"",NETWORKDAYS(K1256+1,I1256,DiasNOLaborables))</f>
        <v/>
      </c>
      <c r="O1256" s="36"/>
      <c r="P1256" s="37"/>
      <c r="Q1256" s="38">
        <f>IFERROR(VLOOKUP(E1256,$Y$50:$Z$63,2),"")</f>
        <v>10</v>
      </c>
      <c r="R1256" s="37"/>
      <c r="S1256" s="39"/>
    </row>
    <row r="1257" spans="1:19" s="40" customFormat="1" x14ac:dyDescent="0.25">
      <c r="A1257" s="32">
        <f t="shared" si="19"/>
        <v>1246</v>
      </c>
      <c r="B1257" s="54">
        <v>20180423120054</v>
      </c>
      <c r="C1257" s="50">
        <v>43213</v>
      </c>
      <c r="D1257" s="53" t="s">
        <v>124</v>
      </c>
      <c r="E1257" s="53" t="s">
        <v>85</v>
      </c>
      <c r="F1257" s="53" t="s">
        <v>109</v>
      </c>
      <c r="G1257" s="53" t="s">
        <v>126</v>
      </c>
      <c r="H1257" s="48" t="s">
        <v>44</v>
      </c>
      <c r="I1257" s="52">
        <v>43227</v>
      </c>
      <c r="J1257" s="53" t="s">
        <v>120</v>
      </c>
      <c r="K1257" s="22">
        <f>IFERROR(WORKDAY(C1257,Q1257,DiasNOLaborables),"")</f>
        <v>43228</v>
      </c>
      <c r="L1257" s="34" t="str">
        <f>+IF(C1257="","",IF(I1257="","",(IF(I1257&lt;=K1257,"A TIEMPO","FUERA DE TIEMPO"))))</f>
        <v>A TIEMPO</v>
      </c>
      <c r="M1257" s="34">
        <f>IF(I1257="","",NETWORKDAYS(Hoja1!C1257+1,Hoja1!I1257,DiasNOLaborables))</f>
        <v>9</v>
      </c>
      <c r="N1257" s="35" t="str">
        <f>IF(NETWORKDAYS(K1257+1,I1257,DiasNOLaborables)&lt;=0,"",NETWORKDAYS(K1257+1,I1257,DiasNOLaborables))</f>
        <v/>
      </c>
      <c r="O1257" s="36"/>
      <c r="P1257" s="37"/>
      <c r="Q1257" s="38">
        <f>IFERROR(VLOOKUP(E1257,$Y$50:$Z$63,2),"")</f>
        <v>10</v>
      </c>
      <c r="R1257" s="37"/>
      <c r="S1257" s="39"/>
    </row>
    <row r="1258" spans="1:19" s="40" customFormat="1" x14ac:dyDescent="0.25">
      <c r="A1258" s="32">
        <f t="shared" si="19"/>
        <v>1247</v>
      </c>
      <c r="B1258" s="54">
        <v>20180423115430</v>
      </c>
      <c r="C1258" s="50">
        <v>43213</v>
      </c>
      <c r="D1258" s="53" t="s">
        <v>124</v>
      </c>
      <c r="E1258" s="53" t="s">
        <v>85</v>
      </c>
      <c r="F1258" s="53" t="s">
        <v>109</v>
      </c>
      <c r="G1258" s="53" t="s">
        <v>126</v>
      </c>
      <c r="H1258" s="48" t="s">
        <v>44</v>
      </c>
      <c r="I1258" s="52">
        <v>43227</v>
      </c>
      <c r="J1258" s="53" t="s">
        <v>120</v>
      </c>
      <c r="K1258" s="22">
        <f>IFERROR(WORKDAY(C1258,Q1258,DiasNOLaborables),"")</f>
        <v>43228</v>
      </c>
      <c r="L1258" s="34" t="str">
        <f>+IF(C1258="","",IF(I1258="","",(IF(I1258&lt;=K1258,"A TIEMPO","FUERA DE TIEMPO"))))</f>
        <v>A TIEMPO</v>
      </c>
      <c r="M1258" s="34">
        <f>IF(I1258="","",NETWORKDAYS(Hoja1!C1258+1,Hoja1!I1258,DiasNOLaborables))</f>
        <v>9</v>
      </c>
      <c r="N1258" s="35" t="str">
        <f>IF(NETWORKDAYS(K1258+1,I1258,DiasNOLaborables)&lt;=0,"",NETWORKDAYS(K1258+1,I1258,DiasNOLaborables))</f>
        <v/>
      </c>
      <c r="O1258" s="36"/>
      <c r="P1258" s="37"/>
      <c r="Q1258" s="38">
        <f>IFERROR(VLOOKUP(E1258,$Y$50:$Z$63,2),"")</f>
        <v>10</v>
      </c>
      <c r="R1258" s="37"/>
      <c r="S1258" s="39"/>
    </row>
    <row r="1259" spans="1:19" s="40" customFormat="1" x14ac:dyDescent="0.25">
      <c r="A1259" s="32">
        <f t="shared" si="19"/>
        <v>1248</v>
      </c>
      <c r="B1259" s="54">
        <v>20180423115025</v>
      </c>
      <c r="C1259" s="50">
        <v>43213</v>
      </c>
      <c r="D1259" s="48" t="s">
        <v>124</v>
      </c>
      <c r="E1259" s="48" t="s">
        <v>85</v>
      </c>
      <c r="F1259" s="48" t="s">
        <v>109</v>
      </c>
      <c r="G1259" s="48" t="s">
        <v>126</v>
      </c>
      <c r="H1259" s="48" t="s">
        <v>44</v>
      </c>
      <c r="I1259" s="52">
        <v>43227</v>
      </c>
      <c r="J1259" s="48" t="s">
        <v>120</v>
      </c>
      <c r="K1259" s="22">
        <f>IFERROR(WORKDAY(C1259,Q1259,DiasNOLaborables),"")</f>
        <v>43228</v>
      </c>
      <c r="L1259" s="34" t="str">
        <f>+IF(C1259="","",IF(I1259="","",(IF(I1259&lt;=K1259,"A TIEMPO","FUERA DE TIEMPO"))))</f>
        <v>A TIEMPO</v>
      </c>
      <c r="M1259" s="34">
        <f>IF(I1259="","",NETWORKDAYS(Hoja1!C1259+1,Hoja1!I1259,DiasNOLaborables))</f>
        <v>9</v>
      </c>
      <c r="N1259" s="35" t="str">
        <f>IF(NETWORKDAYS(K1259+1,I1259,DiasNOLaborables)&lt;=0,"",NETWORKDAYS(K1259+1,I1259,DiasNOLaborables))</f>
        <v/>
      </c>
      <c r="O1259" s="36"/>
      <c r="P1259" s="37"/>
      <c r="Q1259" s="38">
        <f>IFERROR(VLOOKUP(E1259,$Y$50:$Z$63,2),"")</f>
        <v>10</v>
      </c>
      <c r="R1259" s="37"/>
      <c r="S1259" s="39"/>
    </row>
    <row r="1260" spans="1:19" s="40" customFormat="1" x14ac:dyDescent="0.25">
      <c r="A1260" s="32">
        <f t="shared" si="19"/>
        <v>1249</v>
      </c>
      <c r="B1260" s="54">
        <v>20180423113226</v>
      </c>
      <c r="C1260" s="50">
        <v>43213</v>
      </c>
      <c r="D1260" s="48" t="s">
        <v>124</v>
      </c>
      <c r="E1260" s="48" t="s">
        <v>85</v>
      </c>
      <c r="F1260" s="48" t="s">
        <v>109</v>
      </c>
      <c r="G1260" s="48" t="s">
        <v>126</v>
      </c>
      <c r="H1260" s="48" t="s">
        <v>44</v>
      </c>
      <c r="I1260" s="52">
        <v>43227</v>
      </c>
      <c r="J1260" s="48" t="s">
        <v>120</v>
      </c>
      <c r="K1260" s="22">
        <f>IFERROR(WORKDAY(C1260,Q1260,DiasNOLaborables),"")</f>
        <v>43228</v>
      </c>
      <c r="L1260" s="34" t="str">
        <f>+IF(C1260="","",IF(I1260="","",(IF(I1260&lt;=K1260,"A TIEMPO","FUERA DE TIEMPO"))))</f>
        <v>A TIEMPO</v>
      </c>
      <c r="M1260" s="34">
        <f>IF(I1260="","",NETWORKDAYS(Hoja1!C1260+1,Hoja1!I1260,DiasNOLaborables))</f>
        <v>9</v>
      </c>
      <c r="N1260" s="35" t="str">
        <f>IF(NETWORKDAYS(K1260+1,I1260,DiasNOLaborables)&lt;=0,"",NETWORKDAYS(K1260+1,I1260,DiasNOLaborables))</f>
        <v/>
      </c>
      <c r="O1260" s="36"/>
      <c r="P1260" s="37"/>
      <c r="Q1260" s="38">
        <f>IFERROR(VLOOKUP(E1260,$Y$50:$Z$63,2),"")</f>
        <v>10</v>
      </c>
      <c r="R1260" s="37"/>
      <c r="S1260" s="39"/>
    </row>
    <row r="1261" spans="1:19" s="40" customFormat="1" x14ac:dyDescent="0.25">
      <c r="A1261" s="32">
        <f t="shared" si="19"/>
        <v>1250</v>
      </c>
      <c r="B1261" s="54">
        <v>20180423113212</v>
      </c>
      <c r="C1261" s="50">
        <v>43213</v>
      </c>
      <c r="D1261" s="48" t="s">
        <v>124</v>
      </c>
      <c r="E1261" s="48" t="s">
        <v>85</v>
      </c>
      <c r="F1261" s="48" t="s">
        <v>109</v>
      </c>
      <c r="G1261" s="48" t="s">
        <v>126</v>
      </c>
      <c r="H1261" s="48" t="s">
        <v>44</v>
      </c>
      <c r="I1261" s="52">
        <v>43227</v>
      </c>
      <c r="J1261" s="48" t="s">
        <v>120</v>
      </c>
      <c r="K1261" s="22">
        <f>IFERROR(WORKDAY(C1261,Q1261,DiasNOLaborables),"")</f>
        <v>43228</v>
      </c>
      <c r="L1261" s="34" t="str">
        <f>+IF(C1261="","",IF(I1261="","",(IF(I1261&lt;=K1261,"A TIEMPO","FUERA DE TIEMPO"))))</f>
        <v>A TIEMPO</v>
      </c>
      <c r="M1261" s="34">
        <f>IF(I1261="","",NETWORKDAYS(Hoja1!C1261+1,Hoja1!I1261,DiasNOLaborables))</f>
        <v>9</v>
      </c>
      <c r="N1261" s="35" t="str">
        <f>IF(NETWORKDAYS(K1261+1,I1261,DiasNOLaborables)&lt;=0,"",NETWORKDAYS(K1261+1,I1261,DiasNOLaborables))</f>
        <v/>
      </c>
      <c r="O1261" s="36"/>
      <c r="P1261" s="37"/>
      <c r="Q1261" s="38">
        <f>IFERROR(VLOOKUP(E1261,$Y$50:$Z$63,2),"")</f>
        <v>10</v>
      </c>
      <c r="R1261" s="37"/>
      <c r="S1261" s="39"/>
    </row>
    <row r="1262" spans="1:19" s="40" customFormat="1" x14ac:dyDescent="0.25">
      <c r="A1262" s="32">
        <f t="shared" si="19"/>
        <v>1251</v>
      </c>
      <c r="B1262" s="54">
        <v>20180423112948</v>
      </c>
      <c r="C1262" s="50">
        <v>43213</v>
      </c>
      <c r="D1262" s="48" t="s">
        <v>124</v>
      </c>
      <c r="E1262" s="48" t="s">
        <v>85</v>
      </c>
      <c r="F1262" s="48" t="s">
        <v>109</v>
      </c>
      <c r="G1262" s="48" t="s">
        <v>126</v>
      </c>
      <c r="H1262" s="48" t="s">
        <v>44</v>
      </c>
      <c r="I1262" s="52">
        <v>43227</v>
      </c>
      <c r="J1262" s="48" t="s">
        <v>120</v>
      </c>
      <c r="K1262" s="22">
        <f>IFERROR(WORKDAY(C1262,Q1262,DiasNOLaborables),"")</f>
        <v>43228</v>
      </c>
      <c r="L1262" s="34" t="str">
        <f>+IF(C1262="","",IF(I1262="","",(IF(I1262&lt;=K1262,"A TIEMPO","FUERA DE TIEMPO"))))</f>
        <v>A TIEMPO</v>
      </c>
      <c r="M1262" s="34">
        <f>IF(I1262="","",NETWORKDAYS(Hoja1!C1262+1,Hoja1!I1262,DiasNOLaborables))</f>
        <v>9</v>
      </c>
      <c r="N1262" s="35" t="str">
        <f>IF(NETWORKDAYS(K1262+1,I1262,DiasNOLaborables)&lt;=0,"",NETWORKDAYS(K1262+1,I1262,DiasNOLaborables))</f>
        <v/>
      </c>
      <c r="O1262" s="36"/>
      <c r="P1262" s="37"/>
      <c r="Q1262" s="38">
        <f>IFERROR(VLOOKUP(E1262,$Y$50:$Z$63,2),"")</f>
        <v>10</v>
      </c>
      <c r="R1262" s="37"/>
      <c r="S1262" s="39"/>
    </row>
    <row r="1263" spans="1:19" s="40" customFormat="1" x14ac:dyDescent="0.25">
      <c r="A1263" s="32">
        <f t="shared" si="19"/>
        <v>1252</v>
      </c>
      <c r="B1263" s="54">
        <v>20180423112737</v>
      </c>
      <c r="C1263" s="50">
        <v>43213</v>
      </c>
      <c r="D1263" s="48" t="s">
        <v>124</v>
      </c>
      <c r="E1263" s="48" t="s">
        <v>85</v>
      </c>
      <c r="F1263" s="48" t="s">
        <v>109</v>
      </c>
      <c r="G1263" s="48" t="s">
        <v>126</v>
      </c>
      <c r="H1263" s="48" t="s">
        <v>44</v>
      </c>
      <c r="I1263" s="52">
        <v>43227</v>
      </c>
      <c r="J1263" s="48" t="s">
        <v>120</v>
      </c>
      <c r="K1263" s="22">
        <f>IFERROR(WORKDAY(C1263,Q1263,DiasNOLaborables),"")</f>
        <v>43228</v>
      </c>
      <c r="L1263" s="34" t="str">
        <f>+IF(C1263="","",IF(I1263="","",(IF(I1263&lt;=K1263,"A TIEMPO","FUERA DE TIEMPO"))))</f>
        <v>A TIEMPO</v>
      </c>
      <c r="M1263" s="34">
        <f>IF(I1263="","",NETWORKDAYS(Hoja1!C1263+1,Hoja1!I1263,DiasNOLaborables))</f>
        <v>9</v>
      </c>
      <c r="N1263" s="35" t="str">
        <f>IF(NETWORKDAYS(K1263+1,I1263,DiasNOLaborables)&lt;=0,"",NETWORKDAYS(K1263+1,I1263,DiasNOLaborables))</f>
        <v/>
      </c>
      <c r="O1263" s="36"/>
      <c r="P1263" s="37"/>
      <c r="Q1263" s="38">
        <f>IFERROR(VLOOKUP(E1263,$Y$50:$Z$63,2),"")</f>
        <v>10</v>
      </c>
      <c r="R1263" s="37"/>
      <c r="S1263" s="39"/>
    </row>
    <row r="1264" spans="1:19" s="40" customFormat="1" x14ac:dyDescent="0.25">
      <c r="A1264" s="32">
        <f t="shared" si="19"/>
        <v>1253</v>
      </c>
      <c r="B1264" s="54">
        <v>20180423112314</v>
      </c>
      <c r="C1264" s="50">
        <v>43213</v>
      </c>
      <c r="D1264" s="48" t="s">
        <v>124</v>
      </c>
      <c r="E1264" s="48" t="s">
        <v>85</v>
      </c>
      <c r="F1264" s="48" t="s">
        <v>109</v>
      </c>
      <c r="G1264" s="48" t="s">
        <v>126</v>
      </c>
      <c r="H1264" s="48" t="s">
        <v>44</v>
      </c>
      <c r="I1264" s="52">
        <v>43227</v>
      </c>
      <c r="J1264" s="48" t="s">
        <v>120</v>
      </c>
      <c r="K1264" s="22">
        <f>IFERROR(WORKDAY(C1264,Q1264,DiasNOLaborables),"")</f>
        <v>43228</v>
      </c>
      <c r="L1264" s="34" t="str">
        <f>+IF(C1264="","",IF(I1264="","",(IF(I1264&lt;=K1264,"A TIEMPO","FUERA DE TIEMPO"))))</f>
        <v>A TIEMPO</v>
      </c>
      <c r="M1264" s="34">
        <f>IF(I1264="","",NETWORKDAYS(Hoja1!C1264+1,Hoja1!I1264,DiasNOLaborables))</f>
        <v>9</v>
      </c>
      <c r="N1264" s="35" t="str">
        <f>IF(NETWORKDAYS(K1264+1,I1264,DiasNOLaborables)&lt;=0,"",NETWORKDAYS(K1264+1,I1264,DiasNOLaborables))</f>
        <v/>
      </c>
      <c r="O1264" s="36"/>
      <c r="P1264" s="37"/>
      <c r="Q1264" s="38">
        <f>IFERROR(VLOOKUP(E1264,$Y$50:$Z$63,2),"")</f>
        <v>10</v>
      </c>
      <c r="R1264" s="37"/>
      <c r="S1264" s="39"/>
    </row>
    <row r="1265" spans="1:19" s="40" customFormat="1" x14ac:dyDescent="0.25">
      <c r="A1265" s="32">
        <f t="shared" si="19"/>
        <v>1254</v>
      </c>
      <c r="B1265" s="54">
        <v>20180423111944</v>
      </c>
      <c r="C1265" s="50">
        <v>43213</v>
      </c>
      <c r="D1265" s="48" t="s">
        <v>124</v>
      </c>
      <c r="E1265" s="48" t="s">
        <v>85</v>
      </c>
      <c r="F1265" s="48" t="s">
        <v>109</v>
      </c>
      <c r="G1265" s="48" t="s">
        <v>126</v>
      </c>
      <c r="H1265" s="48" t="s">
        <v>44</v>
      </c>
      <c r="I1265" s="52">
        <v>43227</v>
      </c>
      <c r="J1265" s="48" t="s">
        <v>120</v>
      </c>
      <c r="K1265" s="22">
        <f>IFERROR(WORKDAY(C1265,Q1265,DiasNOLaborables),"")</f>
        <v>43228</v>
      </c>
      <c r="L1265" s="34" t="str">
        <f>+IF(C1265="","",IF(I1265="","",(IF(I1265&lt;=K1265,"A TIEMPO","FUERA DE TIEMPO"))))</f>
        <v>A TIEMPO</v>
      </c>
      <c r="M1265" s="34">
        <f>IF(I1265="","",NETWORKDAYS(Hoja1!C1265+1,Hoja1!I1265,DiasNOLaborables))</f>
        <v>9</v>
      </c>
      <c r="N1265" s="35" t="str">
        <f>IF(NETWORKDAYS(K1265+1,I1265,DiasNOLaborables)&lt;=0,"",NETWORKDAYS(K1265+1,I1265,DiasNOLaborables))</f>
        <v/>
      </c>
      <c r="O1265" s="36"/>
      <c r="P1265" s="37"/>
      <c r="Q1265" s="38">
        <f>IFERROR(VLOOKUP(E1265,$Y$50:$Z$63,2),"")</f>
        <v>10</v>
      </c>
      <c r="R1265" s="37"/>
      <c r="S1265" s="39"/>
    </row>
    <row r="1266" spans="1:19" s="40" customFormat="1" x14ac:dyDescent="0.25">
      <c r="A1266" s="32">
        <f t="shared" si="19"/>
        <v>1255</v>
      </c>
      <c r="B1266" s="54">
        <v>20180423110503</v>
      </c>
      <c r="C1266" s="50">
        <v>43213</v>
      </c>
      <c r="D1266" s="48" t="s">
        <v>124</v>
      </c>
      <c r="E1266" s="48" t="s">
        <v>85</v>
      </c>
      <c r="F1266" s="48" t="s">
        <v>109</v>
      </c>
      <c r="G1266" s="48" t="s">
        <v>126</v>
      </c>
      <c r="H1266" s="48" t="s">
        <v>44</v>
      </c>
      <c r="I1266" s="52">
        <v>43227</v>
      </c>
      <c r="J1266" s="48" t="s">
        <v>120</v>
      </c>
      <c r="K1266" s="22">
        <f>IFERROR(WORKDAY(C1266,Q1266,DiasNOLaborables),"")</f>
        <v>43228</v>
      </c>
      <c r="L1266" s="34" t="str">
        <f>+IF(C1266="","",IF(I1266="","",(IF(I1266&lt;=K1266,"A TIEMPO","FUERA DE TIEMPO"))))</f>
        <v>A TIEMPO</v>
      </c>
      <c r="M1266" s="34">
        <f>IF(I1266="","",NETWORKDAYS(Hoja1!C1266+1,Hoja1!I1266,DiasNOLaborables))</f>
        <v>9</v>
      </c>
      <c r="N1266" s="35" t="str">
        <f>IF(NETWORKDAYS(K1266+1,I1266,DiasNOLaborables)&lt;=0,"",NETWORKDAYS(K1266+1,I1266,DiasNOLaborables))</f>
        <v/>
      </c>
      <c r="O1266" s="36"/>
      <c r="P1266" s="37"/>
      <c r="Q1266" s="38">
        <f>IFERROR(VLOOKUP(E1266,$Y$50:$Z$63,2),"")</f>
        <v>10</v>
      </c>
      <c r="R1266" s="37"/>
      <c r="S1266" s="39"/>
    </row>
    <row r="1267" spans="1:19" s="40" customFormat="1" x14ac:dyDescent="0.25">
      <c r="A1267" s="32">
        <f t="shared" si="19"/>
        <v>1256</v>
      </c>
      <c r="B1267" s="54">
        <v>20180423110120</v>
      </c>
      <c r="C1267" s="50">
        <v>43213</v>
      </c>
      <c r="D1267" s="48" t="s">
        <v>124</v>
      </c>
      <c r="E1267" s="48" t="s">
        <v>85</v>
      </c>
      <c r="F1267" s="48" t="s">
        <v>109</v>
      </c>
      <c r="G1267" s="48" t="s">
        <v>126</v>
      </c>
      <c r="H1267" s="48" t="s">
        <v>44</v>
      </c>
      <c r="I1267" s="52">
        <v>43227</v>
      </c>
      <c r="J1267" s="48" t="s">
        <v>120</v>
      </c>
      <c r="K1267" s="22">
        <f>IFERROR(WORKDAY(C1267,Q1267,DiasNOLaborables),"")</f>
        <v>43228</v>
      </c>
      <c r="L1267" s="34" t="str">
        <f>+IF(C1267="","",IF(I1267="","",(IF(I1267&lt;=K1267,"A TIEMPO","FUERA DE TIEMPO"))))</f>
        <v>A TIEMPO</v>
      </c>
      <c r="M1267" s="34">
        <f>IF(I1267="","",NETWORKDAYS(Hoja1!C1267+1,Hoja1!I1267,DiasNOLaborables))</f>
        <v>9</v>
      </c>
      <c r="N1267" s="35" t="str">
        <f>IF(NETWORKDAYS(K1267+1,I1267,DiasNOLaborables)&lt;=0,"",NETWORKDAYS(K1267+1,I1267,DiasNOLaborables))</f>
        <v/>
      </c>
      <c r="O1267" s="36"/>
      <c r="P1267" s="37"/>
      <c r="Q1267" s="38">
        <f>IFERROR(VLOOKUP(E1267,$Y$50:$Z$63,2),"")</f>
        <v>10</v>
      </c>
      <c r="R1267" s="37"/>
      <c r="S1267" s="39"/>
    </row>
    <row r="1268" spans="1:19" s="40" customFormat="1" x14ac:dyDescent="0.25">
      <c r="A1268" s="32">
        <f t="shared" si="19"/>
        <v>1257</v>
      </c>
      <c r="B1268" s="54">
        <v>20180423105814</v>
      </c>
      <c r="C1268" s="50">
        <v>43213</v>
      </c>
      <c r="D1268" s="48" t="s">
        <v>124</v>
      </c>
      <c r="E1268" s="48" t="s">
        <v>85</v>
      </c>
      <c r="F1268" s="48" t="s">
        <v>109</v>
      </c>
      <c r="G1268" s="48" t="s">
        <v>126</v>
      </c>
      <c r="H1268" s="48" t="s">
        <v>44</v>
      </c>
      <c r="I1268" s="52">
        <v>43227</v>
      </c>
      <c r="J1268" s="48" t="s">
        <v>120</v>
      </c>
      <c r="K1268" s="22">
        <f>IFERROR(WORKDAY(C1268,Q1268,DiasNOLaborables),"")</f>
        <v>43228</v>
      </c>
      <c r="L1268" s="34" t="str">
        <f>+IF(C1268="","",IF(I1268="","",(IF(I1268&lt;=K1268,"A TIEMPO","FUERA DE TIEMPO"))))</f>
        <v>A TIEMPO</v>
      </c>
      <c r="M1268" s="34">
        <f>IF(I1268="","",NETWORKDAYS(Hoja1!C1268+1,Hoja1!I1268,DiasNOLaborables))</f>
        <v>9</v>
      </c>
      <c r="N1268" s="35" t="str">
        <f>IF(NETWORKDAYS(K1268+1,I1268,DiasNOLaborables)&lt;=0,"",NETWORKDAYS(K1268+1,I1268,DiasNOLaborables))</f>
        <v/>
      </c>
      <c r="O1268" s="36"/>
      <c r="P1268" s="37"/>
      <c r="Q1268" s="38">
        <f>IFERROR(VLOOKUP(E1268,$Y$50:$Z$63,2),"")</f>
        <v>10</v>
      </c>
      <c r="R1268" s="37"/>
      <c r="S1268" s="39"/>
    </row>
    <row r="1269" spans="1:19" s="40" customFormat="1" x14ac:dyDescent="0.25">
      <c r="A1269" s="32">
        <f t="shared" si="19"/>
        <v>1258</v>
      </c>
      <c r="B1269" s="54">
        <v>20180423105755</v>
      </c>
      <c r="C1269" s="50">
        <v>43213</v>
      </c>
      <c r="D1269" s="48" t="s">
        <v>124</v>
      </c>
      <c r="E1269" s="48" t="s">
        <v>85</v>
      </c>
      <c r="F1269" s="48" t="s">
        <v>109</v>
      </c>
      <c r="G1269" s="48" t="s">
        <v>126</v>
      </c>
      <c r="H1269" s="48" t="s">
        <v>44</v>
      </c>
      <c r="I1269" s="52">
        <v>43227</v>
      </c>
      <c r="J1269" s="48" t="s">
        <v>120</v>
      </c>
      <c r="K1269" s="22">
        <f>IFERROR(WORKDAY(C1269,Q1269,DiasNOLaborables),"")</f>
        <v>43228</v>
      </c>
      <c r="L1269" s="34" t="str">
        <f>+IF(C1269="","",IF(I1269="","",(IF(I1269&lt;=K1269,"A TIEMPO","FUERA DE TIEMPO"))))</f>
        <v>A TIEMPO</v>
      </c>
      <c r="M1269" s="34">
        <f>IF(I1269="","",NETWORKDAYS(Hoja1!C1269+1,Hoja1!I1269,DiasNOLaborables))</f>
        <v>9</v>
      </c>
      <c r="N1269" s="35" t="str">
        <f>IF(NETWORKDAYS(K1269+1,I1269,DiasNOLaborables)&lt;=0,"",NETWORKDAYS(K1269+1,I1269,DiasNOLaborables))</f>
        <v/>
      </c>
      <c r="O1269" s="36"/>
      <c r="P1269" s="37"/>
      <c r="Q1269" s="38">
        <f>IFERROR(VLOOKUP(E1269,$Y$50:$Z$63,2),"")</f>
        <v>10</v>
      </c>
      <c r="R1269" s="37"/>
      <c r="S1269" s="39"/>
    </row>
    <row r="1270" spans="1:19" s="40" customFormat="1" x14ac:dyDescent="0.25">
      <c r="A1270" s="32">
        <f t="shared" si="19"/>
        <v>1259</v>
      </c>
      <c r="B1270" s="54">
        <v>20180423105024</v>
      </c>
      <c r="C1270" s="50">
        <v>43213</v>
      </c>
      <c r="D1270" s="48" t="s">
        <v>124</v>
      </c>
      <c r="E1270" s="48" t="s">
        <v>85</v>
      </c>
      <c r="F1270" s="48" t="s">
        <v>109</v>
      </c>
      <c r="G1270" s="48" t="s">
        <v>126</v>
      </c>
      <c r="H1270" s="48" t="s">
        <v>44</v>
      </c>
      <c r="I1270" s="52">
        <v>43227</v>
      </c>
      <c r="J1270" s="48" t="s">
        <v>120</v>
      </c>
      <c r="K1270" s="22">
        <f>IFERROR(WORKDAY(C1270,Q1270,DiasNOLaborables),"")</f>
        <v>43228</v>
      </c>
      <c r="L1270" s="34" t="str">
        <f>+IF(C1270="","",IF(I1270="","",(IF(I1270&lt;=K1270,"A TIEMPO","FUERA DE TIEMPO"))))</f>
        <v>A TIEMPO</v>
      </c>
      <c r="M1270" s="34">
        <f>IF(I1270="","",NETWORKDAYS(Hoja1!C1270+1,Hoja1!I1270,DiasNOLaborables))</f>
        <v>9</v>
      </c>
      <c r="N1270" s="35" t="str">
        <f>IF(NETWORKDAYS(K1270+1,I1270,DiasNOLaborables)&lt;=0,"",NETWORKDAYS(K1270+1,I1270,DiasNOLaborables))</f>
        <v/>
      </c>
      <c r="O1270" s="36"/>
      <c r="P1270" s="37"/>
      <c r="Q1270" s="38">
        <f>IFERROR(VLOOKUP(E1270,$Y$50:$Z$63,2),"")</f>
        <v>10</v>
      </c>
      <c r="R1270" s="37"/>
      <c r="S1270" s="39"/>
    </row>
    <row r="1271" spans="1:19" s="40" customFormat="1" x14ac:dyDescent="0.25">
      <c r="A1271" s="32">
        <f t="shared" si="19"/>
        <v>1260</v>
      </c>
      <c r="B1271" s="54">
        <v>20180423104856</v>
      </c>
      <c r="C1271" s="50">
        <v>43213</v>
      </c>
      <c r="D1271" s="48" t="s">
        <v>124</v>
      </c>
      <c r="E1271" s="48" t="s">
        <v>85</v>
      </c>
      <c r="F1271" s="48" t="s">
        <v>109</v>
      </c>
      <c r="G1271" s="48" t="s">
        <v>126</v>
      </c>
      <c r="H1271" s="48" t="s">
        <v>44</v>
      </c>
      <c r="I1271" s="52">
        <v>43227</v>
      </c>
      <c r="J1271" s="48" t="s">
        <v>120</v>
      </c>
      <c r="K1271" s="22">
        <f>IFERROR(WORKDAY(C1271,Q1271,DiasNOLaborables),"")</f>
        <v>43228</v>
      </c>
      <c r="L1271" s="34" t="str">
        <f>+IF(C1271="","",IF(I1271="","",(IF(I1271&lt;=K1271,"A TIEMPO","FUERA DE TIEMPO"))))</f>
        <v>A TIEMPO</v>
      </c>
      <c r="M1271" s="34">
        <f>IF(I1271="","",NETWORKDAYS(Hoja1!C1271+1,Hoja1!I1271,DiasNOLaborables))</f>
        <v>9</v>
      </c>
      <c r="N1271" s="35" t="str">
        <f>IF(NETWORKDAYS(K1271+1,I1271,DiasNOLaborables)&lt;=0,"",NETWORKDAYS(K1271+1,I1271,DiasNOLaborables))</f>
        <v/>
      </c>
      <c r="O1271" s="36"/>
      <c r="P1271" s="37"/>
      <c r="Q1271" s="38">
        <f>IFERROR(VLOOKUP(E1271,$Y$50:$Z$63,2),"")</f>
        <v>10</v>
      </c>
      <c r="R1271" s="37"/>
      <c r="S1271" s="39"/>
    </row>
    <row r="1272" spans="1:19" s="40" customFormat="1" x14ac:dyDescent="0.25">
      <c r="A1272" s="32">
        <f t="shared" si="19"/>
        <v>1261</v>
      </c>
      <c r="B1272" s="54">
        <v>20180423103550</v>
      </c>
      <c r="C1272" s="50">
        <v>43213</v>
      </c>
      <c r="D1272" s="48" t="s">
        <v>124</v>
      </c>
      <c r="E1272" s="48" t="s">
        <v>85</v>
      </c>
      <c r="F1272" s="48" t="s">
        <v>109</v>
      </c>
      <c r="G1272" s="48" t="s">
        <v>126</v>
      </c>
      <c r="H1272" s="48" t="s">
        <v>44</v>
      </c>
      <c r="I1272" s="52">
        <v>43227</v>
      </c>
      <c r="J1272" s="48" t="s">
        <v>120</v>
      </c>
      <c r="K1272" s="22">
        <f>IFERROR(WORKDAY(C1272,Q1272,DiasNOLaborables),"")</f>
        <v>43228</v>
      </c>
      <c r="L1272" s="34" t="str">
        <f>+IF(C1272="","",IF(I1272="","",(IF(I1272&lt;=K1272,"A TIEMPO","FUERA DE TIEMPO"))))</f>
        <v>A TIEMPO</v>
      </c>
      <c r="M1272" s="34">
        <f>IF(I1272="","",NETWORKDAYS(Hoja1!C1272+1,Hoja1!I1272,DiasNOLaborables))</f>
        <v>9</v>
      </c>
      <c r="N1272" s="35" t="str">
        <f>IF(NETWORKDAYS(K1272+1,I1272,DiasNOLaborables)&lt;=0,"",NETWORKDAYS(K1272+1,I1272,DiasNOLaborables))</f>
        <v/>
      </c>
      <c r="O1272" s="36"/>
      <c r="P1272" s="37"/>
      <c r="Q1272" s="38">
        <f>IFERROR(VLOOKUP(E1272,$Y$50:$Z$63,2),"")</f>
        <v>10</v>
      </c>
      <c r="R1272" s="37"/>
      <c r="S1272" s="39"/>
    </row>
    <row r="1273" spans="1:19" s="40" customFormat="1" x14ac:dyDescent="0.25">
      <c r="A1273" s="32">
        <f t="shared" si="19"/>
        <v>1262</v>
      </c>
      <c r="B1273" s="54">
        <v>20180423103452</v>
      </c>
      <c r="C1273" s="50">
        <v>43213</v>
      </c>
      <c r="D1273" s="48" t="s">
        <v>124</v>
      </c>
      <c r="E1273" s="48" t="s">
        <v>85</v>
      </c>
      <c r="F1273" s="48" t="s">
        <v>109</v>
      </c>
      <c r="G1273" s="48" t="s">
        <v>126</v>
      </c>
      <c r="H1273" s="48" t="s">
        <v>44</v>
      </c>
      <c r="I1273" s="52">
        <v>43227</v>
      </c>
      <c r="J1273" s="48" t="s">
        <v>120</v>
      </c>
      <c r="K1273" s="22">
        <f>IFERROR(WORKDAY(C1273,Q1273,DiasNOLaborables),"")</f>
        <v>43228</v>
      </c>
      <c r="L1273" s="34" t="str">
        <f>+IF(C1273="","",IF(I1273="","",(IF(I1273&lt;=K1273,"A TIEMPO","FUERA DE TIEMPO"))))</f>
        <v>A TIEMPO</v>
      </c>
      <c r="M1273" s="34">
        <f>IF(I1273="","",NETWORKDAYS(Hoja1!C1273+1,Hoja1!I1273,DiasNOLaborables))</f>
        <v>9</v>
      </c>
      <c r="N1273" s="35" t="str">
        <f>IF(NETWORKDAYS(K1273+1,I1273,DiasNOLaborables)&lt;=0,"",NETWORKDAYS(K1273+1,I1273,DiasNOLaborables))</f>
        <v/>
      </c>
      <c r="O1273" s="36"/>
      <c r="P1273" s="37"/>
      <c r="Q1273" s="38">
        <f>IFERROR(VLOOKUP(E1273,$Y$50:$Z$63,2),"")</f>
        <v>10</v>
      </c>
      <c r="R1273" s="37"/>
      <c r="S1273" s="39"/>
    </row>
    <row r="1274" spans="1:19" s="40" customFormat="1" x14ac:dyDescent="0.25">
      <c r="A1274" s="32">
        <f t="shared" si="19"/>
        <v>1263</v>
      </c>
      <c r="B1274" s="54">
        <v>20180423102655</v>
      </c>
      <c r="C1274" s="50">
        <v>43213</v>
      </c>
      <c r="D1274" s="48" t="s">
        <v>124</v>
      </c>
      <c r="E1274" s="48" t="s">
        <v>85</v>
      </c>
      <c r="F1274" s="48" t="s">
        <v>109</v>
      </c>
      <c r="G1274" s="48" t="s">
        <v>126</v>
      </c>
      <c r="H1274" s="48" t="s">
        <v>44</v>
      </c>
      <c r="I1274" s="52">
        <v>43227</v>
      </c>
      <c r="J1274" s="48" t="s">
        <v>120</v>
      </c>
      <c r="K1274" s="22">
        <f>IFERROR(WORKDAY(C1274,Q1274,DiasNOLaborables),"")</f>
        <v>43228</v>
      </c>
      <c r="L1274" s="34" t="str">
        <f>+IF(C1274="","",IF(I1274="","",(IF(I1274&lt;=K1274,"A TIEMPO","FUERA DE TIEMPO"))))</f>
        <v>A TIEMPO</v>
      </c>
      <c r="M1274" s="34">
        <f>IF(I1274="","",NETWORKDAYS(Hoja1!C1274+1,Hoja1!I1274,DiasNOLaborables))</f>
        <v>9</v>
      </c>
      <c r="N1274" s="35" t="str">
        <f>IF(NETWORKDAYS(K1274+1,I1274,DiasNOLaborables)&lt;=0,"",NETWORKDAYS(K1274+1,I1274,DiasNOLaborables))</f>
        <v/>
      </c>
      <c r="O1274" s="36"/>
      <c r="P1274" s="37"/>
      <c r="Q1274" s="38">
        <f>IFERROR(VLOOKUP(E1274,$Y$50:$Z$63,2),"")</f>
        <v>10</v>
      </c>
      <c r="R1274" s="37"/>
      <c r="S1274" s="39"/>
    </row>
    <row r="1275" spans="1:19" s="40" customFormat="1" x14ac:dyDescent="0.25">
      <c r="A1275" s="32">
        <f t="shared" si="19"/>
        <v>1264</v>
      </c>
      <c r="B1275" s="54">
        <v>20180423102407</v>
      </c>
      <c r="C1275" s="50">
        <v>43213</v>
      </c>
      <c r="D1275" s="48" t="s">
        <v>124</v>
      </c>
      <c r="E1275" s="48" t="s">
        <v>85</v>
      </c>
      <c r="F1275" s="48" t="s">
        <v>109</v>
      </c>
      <c r="G1275" s="48" t="s">
        <v>126</v>
      </c>
      <c r="H1275" s="48" t="s">
        <v>44</v>
      </c>
      <c r="I1275" s="52">
        <v>43227</v>
      </c>
      <c r="J1275" s="48" t="s">
        <v>120</v>
      </c>
      <c r="K1275" s="22">
        <f>IFERROR(WORKDAY(C1275,Q1275,DiasNOLaborables),"")</f>
        <v>43228</v>
      </c>
      <c r="L1275" s="34" t="str">
        <f>+IF(C1275="","",IF(I1275="","",(IF(I1275&lt;=K1275,"A TIEMPO","FUERA DE TIEMPO"))))</f>
        <v>A TIEMPO</v>
      </c>
      <c r="M1275" s="34">
        <f>IF(I1275="","",NETWORKDAYS(Hoja1!C1275+1,Hoja1!I1275,DiasNOLaborables))</f>
        <v>9</v>
      </c>
      <c r="N1275" s="35" t="str">
        <f>IF(NETWORKDAYS(K1275+1,I1275,DiasNOLaborables)&lt;=0,"",NETWORKDAYS(K1275+1,I1275,DiasNOLaborables))</f>
        <v/>
      </c>
      <c r="O1275" s="36"/>
      <c r="P1275" s="37"/>
      <c r="Q1275" s="38">
        <f>IFERROR(VLOOKUP(E1275,$Y$50:$Z$63,2),"")</f>
        <v>10</v>
      </c>
      <c r="R1275" s="37"/>
      <c r="S1275" s="39"/>
    </row>
    <row r="1276" spans="1:19" s="40" customFormat="1" x14ac:dyDescent="0.25">
      <c r="A1276" s="32">
        <f t="shared" si="19"/>
        <v>1265</v>
      </c>
      <c r="B1276" s="54">
        <v>20180423102115</v>
      </c>
      <c r="C1276" s="50">
        <v>43213</v>
      </c>
      <c r="D1276" s="48" t="s">
        <v>124</v>
      </c>
      <c r="E1276" s="48" t="s">
        <v>85</v>
      </c>
      <c r="F1276" s="48" t="s">
        <v>109</v>
      </c>
      <c r="G1276" s="48" t="s">
        <v>126</v>
      </c>
      <c r="H1276" s="48" t="s">
        <v>44</v>
      </c>
      <c r="I1276" s="52">
        <v>43227</v>
      </c>
      <c r="J1276" s="48" t="s">
        <v>120</v>
      </c>
      <c r="K1276" s="22">
        <f>IFERROR(WORKDAY(C1276,Q1276,DiasNOLaborables),"")</f>
        <v>43228</v>
      </c>
      <c r="L1276" s="34" t="str">
        <f>+IF(C1276="","",IF(I1276="","",(IF(I1276&lt;=K1276,"A TIEMPO","FUERA DE TIEMPO"))))</f>
        <v>A TIEMPO</v>
      </c>
      <c r="M1276" s="34">
        <f>IF(I1276="","",NETWORKDAYS(Hoja1!C1276+1,Hoja1!I1276,DiasNOLaborables))</f>
        <v>9</v>
      </c>
      <c r="N1276" s="35" t="str">
        <f>IF(NETWORKDAYS(K1276+1,I1276,DiasNOLaborables)&lt;=0,"",NETWORKDAYS(K1276+1,I1276,DiasNOLaborables))</f>
        <v/>
      </c>
      <c r="O1276" s="36"/>
      <c r="P1276" s="37"/>
      <c r="Q1276" s="38">
        <f>IFERROR(VLOOKUP(E1276,$Y$50:$Z$63,2),"")</f>
        <v>10</v>
      </c>
      <c r="R1276" s="37"/>
      <c r="S1276" s="39"/>
    </row>
    <row r="1277" spans="1:19" s="40" customFormat="1" x14ac:dyDescent="0.25">
      <c r="A1277" s="32">
        <f t="shared" si="19"/>
        <v>1266</v>
      </c>
      <c r="B1277" s="54">
        <v>20180423101808</v>
      </c>
      <c r="C1277" s="50">
        <v>43213</v>
      </c>
      <c r="D1277" s="48" t="s">
        <v>124</v>
      </c>
      <c r="E1277" s="48" t="s">
        <v>85</v>
      </c>
      <c r="F1277" s="48" t="s">
        <v>109</v>
      </c>
      <c r="G1277" s="48" t="s">
        <v>126</v>
      </c>
      <c r="H1277" s="48" t="s">
        <v>44</v>
      </c>
      <c r="I1277" s="52">
        <v>43227</v>
      </c>
      <c r="J1277" s="48" t="s">
        <v>120</v>
      </c>
      <c r="K1277" s="22">
        <f>IFERROR(WORKDAY(C1277,Q1277,DiasNOLaborables),"")</f>
        <v>43228</v>
      </c>
      <c r="L1277" s="34" t="str">
        <f>+IF(C1277="","",IF(I1277="","",(IF(I1277&lt;=K1277,"A TIEMPO","FUERA DE TIEMPO"))))</f>
        <v>A TIEMPO</v>
      </c>
      <c r="M1277" s="34">
        <f>IF(I1277="","",NETWORKDAYS(Hoja1!C1277+1,Hoja1!I1277,DiasNOLaborables))</f>
        <v>9</v>
      </c>
      <c r="N1277" s="35" t="str">
        <f>IF(NETWORKDAYS(K1277+1,I1277,DiasNOLaborables)&lt;=0,"",NETWORKDAYS(K1277+1,I1277,DiasNOLaborables))</f>
        <v/>
      </c>
      <c r="O1277" s="36"/>
      <c r="P1277" s="37"/>
      <c r="Q1277" s="38">
        <f>IFERROR(VLOOKUP(E1277,$Y$50:$Z$63,2),"")</f>
        <v>10</v>
      </c>
      <c r="R1277" s="37"/>
      <c r="S1277" s="39"/>
    </row>
    <row r="1278" spans="1:19" s="40" customFormat="1" x14ac:dyDescent="0.25">
      <c r="A1278" s="32">
        <f t="shared" si="19"/>
        <v>1267</v>
      </c>
      <c r="B1278" s="54">
        <v>20180423100748</v>
      </c>
      <c r="C1278" s="50">
        <v>43213</v>
      </c>
      <c r="D1278" s="51" t="s">
        <v>124</v>
      </c>
      <c r="E1278" s="51" t="s">
        <v>85</v>
      </c>
      <c r="F1278" s="51" t="s">
        <v>109</v>
      </c>
      <c r="G1278" s="51" t="s">
        <v>126</v>
      </c>
      <c r="H1278" s="48" t="s">
        <v>44</v>
      </c>
      <c r="I1278" s="52">
        <v>43227</v>
      </c>
      <c r="J1278" s="51" t="s">
        <v>120</v>
      </c>
      <c r="K1278" s="22">
        <f>IFERROR(WORKDAY(C1278,Q1278,DiasNOLaborables),"")</f>
        <v>43228</v>
      </c>
      <c r="L1278" s="34" t="str">
        <f>+IF(C1278="","",IF(I1278="","",(IF(I1278&lt;=K1278,"A TIEMPO","FUERA DE TIEMPO"))))</f>
        <v>A TIEMPO</v>
      </c>
      <c r="M1278" s="34">
        <f>IF(I1278="","",NETWORKDAYS(Hoja1!C1278+1,Hoja1!I1278,DiasNOLaborables))</f>
        <v>9</v>
      </c>
      <c r="N1278" s="35" t="str">
        <f>IF(NETWORKDAYS(K1278+1,I1278,DiasNOLaborables)&lt;=0,"",NETWORKDAYS(K1278+1,I1278,DiasNOLaborables))</f>
        <v/>
      </c>
      <c r="O1278" s="36"/>
      <c r="P1278" s="37"/>
      <c r="Q1278" s="38">
        <f>IFERROR(VLOOKUP(E1278,$Y$50:$Z$63,2),"")</f>
        <v>10</v>
      </c>
      <c r="R1278" s="37"/>
      <c r="S1278" s="39"/>
    </row>
    <row r="1279" spans="1:19" s="40" customFormat="1" x14ac:dyDescent="0.25">
      <c r="A1279" s="32">
        <f t="shared" si="19"/>
        <v>1268</v>
      </c>
      <c r="B1279" s="54">
        <v>20180423100334</v>
      </c>
      <c r="C1279" s="50">
        <v>43213</v>
      </c>
      <c r="D1279" s="48" t="s">
        <v>124</v>
      </c>
      <c r="E1279" s="48" t="s">
        <v>85</v>
      </c>
      <c r="F1279" s="48" t="s">
        <v>109</v>
      </c>
      <c r="G1279" s="48" t="s">
        <v>126</v>
      </c>
      <c r="H1279" s="48" t="s">
        <v>44</v>
      </c>
      <c r="I1279" s="52">
        <v>43227</v>
      </c>
      <c r="J1279" s="48" t="s">
        <v>120</v>
      </c>
      <c r="K1279" s="22">
        <f>IFERROR(WORKDAY(C1279,Q1279,DiasNOLaborables),"")</f>
        <v>43228</v>
      </c>
      <c r="L1279" s="34" t="str">
        <f>+IF(C1279="","",IF(I1279="","",(IF(I1279&lt;=K1279,"A TIEMPO","FUERA DE TIEMPO"))))</f>
        <v>A TIEMPO</v>
      </c>
      <c r="M1279" s="34">
        <f>IF(I1279="","",NETWORKDAYS(Hoja1!C1279+1,Hoja1!I1279,DiasNOLaborables))</f>
        <v>9</v>
      </c>
      <c r="N1279" s="35" t="str">
        <f>IF(NETWORKDAYS(K1279+1,I1279,DiasNOLaborables)&lt;=0,"",NETWORKDAYS(K1279+1,I1279,DiasNOLaborables))</f>
        <v/>
      </c>
      <c r="O1279" s="36"/>
      <c r="P1279" s="37"/>
      <c r="Q1279" s="38">
        <f>IFERROR(VLOOKUP(E1279,$Y$50:$Z$63,2),"")</f>
        <v>10</v>
      </c>
      <c r="R1279" s="37"/>
      <c r="S1279" s="39"/>
    </row>
    <row r="1280" spans="1:19" s="40" customFormat="1" x14ac:dyDescent="0.25">
      <c r="A1280" s="32">
        <f t="shared" si="19"/>
        <v>1269</v>
      </c>
      <c r="B1280" s="54">
        <v>20180423100053</v>
      </c>
      <c r="C1280" s="50">
        <v>43213</v>
      </c>
      <c r="D1280" s="48" t="s">
        <v>124</v>
      </c>
      <c r="E1280" s="48" t="s">
        <v>85</v>
      </c>
      <c r="F1280" s="48" t="s">
        <v>109</v>
      </c>
      <c r="G1280" s="48" t="s">
        <v>126</v>
      </c>
      <c r="H1280" s="48" t="s">
        <v>44</v>
      </c>
      <c r="I1280" s="52">
        <v>43227</v>
      </c>
      <c r="J1280" s="48" t="s">
        <v>120</v>
      </c>
      <c r="K1280" s="22">
        <f>IFERROR(WORKDAY(C1280,Q1280,DiasNOLaborables),"")</f>
        <v>43228</v>
      </c>
      <c r="L1280" s="34" t="str">
        <f>+IF(C1280="","",IF(I1280="","",(IF(I1280&lt;=K1280,"A TIEMPO","FUERA DE TIEMPO"))))</f>
        <v>A TIEMPO</v>
      </c>
      <c r="M1280" s="34">
        <f>IF(I1280="","",NETWORKDAYS(Hoja1!C1280+1,Hoja1!I1280,DiasNOLaborables))</f>
        <v>9</v>
      </c>
      <c r="N1280" s="35" t="str">
        <f>IF(NETWORKDAYS(K1280+1,I1280,DiasNOLaborables)&lt;=0,"",NETWORKDAYS(K1280+1,I1280,DiasNOLaborables))</f>
        <v/>
      </c>
      <c r="O1280" s="36"/>
      <c r="P1280" s="37"/>
      <c r="Q1280" s="38">
        <f>IFERROR(VLOOKUP(E1280,$Y$50:$Z$63,2),"")</f>
        <v>10</v>
      </c>
      <c r="R1280" s="37"/>
      <c r="S1280" s="39"/>
    </row>
    <row r="1281" spans="1:19" s="40" customFormat="1" x14ac:dyDescent="0.25">
      <c r="A1281" s="32">
        <f t="shared" si="19"/>
        <v>1270</v>
      </c>
      <c r="B1281" s="54">
        <v>20180423095736</v>
      </c>
      <c r="C1281" s="50">
        <v>43213</v>
      </c>
      <c r="D1281" s="48" t="s">
        <v>124</v>
      </c>
      <c r="E1281" s="48" t="s">
        <v>85</v>
      </c>
      <c r="F1281" s="48" t="s">
        <v>109</v>
      </c>
      <c r="G1281" s="48" t="s">
        <v>126</v>
      </c>
      <c r="H1281" s="48" t="s">
        <v>44</v>
      </c>
      <c r="I1281" s="52">
        <v>43227</v>
      </c>
      <c r="J1281" s="48" t="s">
        <v>120</v>
      </c>
      <c r="K1281" s="22">
        <f>IFERROR(WORKDAY(C1281,Q1281,DiasNOLaborables),"")</f>
        <v>43228</v>
      </c>
      <c r="L1281" s="34" t="str">
        <f>+IF(C1281="","",IF(I1281="","",(IF(I1281&lt;=K1281,"A TIEMPO","FUERA DE TIEMPO"))))</f>
        <v>A TIEMPO</v>
      </c>
      <c r="M1281" s="34">
        <f>IF(I1281="","",NETWORKDAYS(Hoja1!C1281+1,Hoja1!I1281,DiasNOLaborables))</f>
        <v>9</v>
      </c>
      <c r="N1281" s="35" t="str">
        <f>IF(NETWORKDAYS(K1281+1,I1281,DiasNOLaborables)&lt;=0,"",NETWORKDAYS(K1281+1,I1281,DiasNOLaborables))</f>
        <v/>
      </c>
      <c r="O1281" s="36"/>
      <c r="P1281" s="37"/>
      <c r="Q1281" s="38">
        <f>IFERROR(VLOOKUP(E1281,$Y$50:$Z$63,2),"")</f>
        <v>10</v>
      </c>
      <c r="R1281" s="37"/>
      <c r="S1281" s="39"/>
    </row>
    <row r="1282" spans="1:19" s="40" customFormat="1" x14ac:dyDescent="0.25">
      <c r="A1282" s="32">
        <f t="shared" si="19"/>
        <v>1271</v>
      </c>
      <c r="B1282" s="54">
        <v>20180423095726</v>
      </c>
      <c r="C1282" s="50">
        <v>43213</v>
      </c>
      <c r="D1282" s="48" t="s">
        <v>124</v>
      </c>
      <c r="E1282" s="48" t="s">
        <v>85</v>
      </c>
      <c r="F1282" s="48" t="s">
        <v>109</v>
      </c>
      <c r="G1282" s="48" t="s">
        <v>126</v>
      </c>
      <c r="H1282" s="48" t="s">
        <v>44</v>
      </c>
      <c r="I1282" s="52">
        <v>43227</v>
      </c>
      <c r="J1282" s="48" t="s">
        <v>120</v>
      </c>
      <c r="K1282" s="22">
        <f>IFERROR(WORKDAY(C1282,Q1282,DiasNOLaborables),"")</f>
        <v>43228</v>
      </c>
      <c r="L1282" s="34" t="str">
        <f>+IF(C1282="","",IF(I1282="","",(IF(I1282&lt;=K1282,"A TIEMPO","FUERA DE TIEMPO"))))</f>
        <v>A TIEMPO</v>
      </c>
      <c r="M1282" s="34">
        <f>IF(I1282="","",NETWORKDAYS(Hoja1!C1282+1,Hoja1!I1282,DiasNOLaborables))</f>
        <v>9</v>
      </c>
      <c r="N1282" s="35" t="str">
        <f>IF(NETWORKDAYS(K1282+1,I1282,DiasNOLaborables)&lt;=0,"",NETWORKDAYS(K1282+1,I1282,DiasNOLaborables))</f>
        <v/>
      </c>
      <c r="O1282" s="36"/>
      <c r="P1282" s="37"/>
      <c r="Q1282" s="38">
        <f>IFERROR(VLOOKUP(E1282,$Y$50:$Z$63,2),"")</f>
        <v>10</v>
      </c>
      <c r="R1282" s="37"/>
      <c r="S1282" s="39"/>
    </row>
    <row r="1283" spans="1:19" s="40" customFormat="1" x14ac:dyDescent="0.25">
      <c r="A1283" s="32">
        <f t="shared" si="19"/>
        <v>1272</v>
      </c>
      <c r="B1283" s="54">
        <v>20180423095125</v>
      </c>
      <c r="C1283" s="50">
        <v>43213</v>
      </c>
      <c r="D1283" s="48" t="s">
        <v>124</v>
      </c>
      <c r="E1283" s="48" t="s">
        <v>85</v>
      </c>
      <c r="F1283" s="48" t="s">
        <v>109</v>
      </c>
      <c r="G1283" s="48" t="s">
        <v>126</v>
      </c>
      <c r="H1283" s="48" t="s">
        <v>44</v>
      </c>
      <c r="I1283" s="52">
        <v>43227</v>
      </c>
      <c r="J1283" s="48" t="s">
        <v>120</v>
      </c>
      <c r="K1283" s="22">
        <f>IFERROR(WORKDAY(C1283,Q1283,DiasNOLaborables),"")</f>
        <v>43228</v>
      </c>
      <c r="L1283" s="34" t="str">
        <f>+IF(C1283="","",IF(I1283="","",(IF(I1283&lt;=K1283,"A TIEMPO","FUERA DE TIEMPO"))))</f>
        <v>A TIEMPO</v>
      </c>
      <c r="M1283" s="34">
        <f>IF(I1283="","",NETWORKDAYS(Hoja1!C1283+1,Hoja1!I1283,DiasNOLaborables))</f>
        <v>9</v>
      </c>
      <c r="N1283" s="35" t="str">
        <f>IF(NETWORKDAYS(K1283+1,I1283,DiasNOLaborables)&lt;=0,"",NETWORKDAYS(K1283+1,I1283,DiasNOLaborables))</f>
        <v/>
      </c>
      <c r="O1283" s="36"/>
      <c r="P1283" s="37"/>
      <c r="Q1283" s="38">
        <f>IFERROR(VLOOKUP(E1283,$Y$50:$Z$63,2),"")</f>
        <v>10</v>
      </c>
      <c r="R1283" s="37"/>
      <c r="S1283" s="39"/>
    </row>
    <row r="1284" spans="1:19" s="40" customFormat="1" x14ac:dyDescent="0.25">
      <c r="A1284" s="32">
        <f t="shared" si="19"/>
        <v>1273</v>
      </c>
      <c r="B1284" s="54">
        <v>20180423095116</v>
      </c>
      <c r="C1284" s="50">
        <v>43213</v>
      </c>
      <c r="D1284" s="48" t="s">
        <v>124</v>
      </c>
      <c r="E1284" s="48" t="s">
        <v>85</v>
      </c>
      <c r="F1284" s="48" t="s">
        <v>109</v>
      </c>
      <c r="G1284" s="48" t="s">
        <v>126</v>
      </c>
      <c r="H1284" s="48" t="s">
        <v>44</v>
      </c>
      <c r="I1284" s="52">
        <v>43227</v>
      </c>
      <c r="J1284" s="48" t="s">
        <v>120</v>
      </c>
      <c r="K1284" s="22">
        <f>IFERROR(WORKDAY(C1284,Q1284,DiasNOLaborables),"")</f>
        <v>43228</v>
      </c>
      <c r="L1284" s="34" t="str">
        <f>+IF(C1284="","",IF(I1284="","",(IF(I1284&lt;=K1284,"A TIEMPO","FUERA DE TIEMPO"))))</f>
        <v>A TIEMPO</v>
      </c>
      <c r="M1284" s="34">
        <f>IF(I1284="","",NETWORKDAYS(Hoja1!C1284+1,Hoja1!I1284,DiasNOLaborables))</f>
        <v>9</v>
      </c>
      <c r="N1284" s="35" t="str">
        <f>IF(NETWORKDAYS(K1284+1,I1284,DiasNOLaborables)&lt;=0,"",NETWORKDAYS(K1284+1,I1284,DiasNOLaborables))</f>
        <v/>
      </c>
      <c r="O1284" s="36"/>
      <c r="P1284" s="37"/>
      <c r="Q1284" s="38">
        <f>IFERROR(VLOOKUP(E1284,$Y$50:$Z$63,2),"")</f>
        <v>10</v>
      </c>
      <c r="R1284" s="37"/>
      <c r="S1284" s="39"/>
    </row>
    <row r="1285" spans="1:19" s="40" customFormat="1" x14ac:dyDescent="0.25">
      <c r="A1285" s="32">
        <f t="shared" si="19"/>
        <v>1274</v>
      </c>
      <c r="B1285" s="54">
        <v>20180423094858</v>
      </c>
      <c r="C1285" s="50">
        <v>43213</v>
      </c>
      <c r="D1285" s="48" t="s">
        <v>124</v>
      </c>
      <c r="E1285" s="48" t="s">
        <v>85</v>
      </c>
      <c r="F1285" s="48" t="s">
        <v>109</v>
      </c>
      <c r="G1285" s="48" t="s">
        <v>126</v>
      </c>
      <c r="H1285" s="48" t="s">
        <v>44</v>
      </c>
      <c r="I1285" s="52">
        <v>43227</v>
      </c>
      <c r="J1285" s="48" t="s">
        <v>120</v>
      </c>
      <c r="K1285" s="22">
        <f>IFERROR(WORKDAY(C1285,Q1285,DiasNOLaborables),"")</f>
        <v>43228</v>
      </c>
      <c r="L1285" s="34" t="str">
        <f>+IF(C1285="","",IF(I1285="","",(IF(I1285&lt;=K1285,"A TIEMPO","FUERA DE TIEMPO"))))</f>
        <v>A TIEMPO</v>
      </c>
      <c r="M1285" s="34">
        <f>IF(I1285="","",NETWORKDAYS(Hoja1!C1285+1,Hoja1!I1285,DiasNOLaborables))</f>
        <v>9</v>
      </c>
      <c r="N1285" s="35" t="str">
        <f>IF(NETWORKDAYS(K1285+1,I1285,DiasNOLaborables)&lt;=0,"",NETWORKDAYS(K1285+1,I1285,DiasNOLaborables))</f>
        <v/>
      </c>
      <c r="O1285" s="36"/>
      <c r="P1285" s="37"/>
      <c r="Q1285" s="38">
        <f>IFERROR(VLOOKUP(E1285,$Y$50:$Z$63,2),"")</f>
        <v>10</v>
      </c>
      <c r="R1285" s="37"/>
      <c r="S1285" s="39"/>
    </row>
    <row r="1286" spans="1:19" s="40" customFormat="1" x14ac:dyDescent="0.25">
      <c r="A1286" s="32">
        <f t="shared" si="19"/>
        <v>1275</v>
      </c>
      <c r="B1286" s="54">
        <v>20180423094755</v>
      </c>
      <c r="C1286" s="50">
        <v>43213</v>
      </c>
      <c r="D1286" s="48" t="s">
        <v>124</v>
      </c>
      <c r="E1286" s="48" t="s">
        <v>85</v>
      </c>
      <c r="F1286" s="48" t="s">
        <v>109</v>
      </c>
      <c r="G1286" s="48" t="s">
        <v>126</v>
      </c>
      <c r="H1286" s="48" t="s">
        <v>44</v>
      </c>
      <c r="I1286" s="52">
        <v>43227</v>
      </c>
      <c r="J1286" s="48" t="s">
        <v>120</v>
      </c>
      <c r="K1286" s="22">
        <f>IFERROR(WORKDAY(C1286,Q1286,DiasNOLaborables),"")</f>
        <v>43228</v>
      </c>
      <c r="L1286" s="34" t="str">
        <f>+IF(C1286="","",IF(I1286="","",(IF(I1286&lt;=K1286,"A TIEMPO","FUERA DE TIEMPO"))))</f>
        <v>A TIEMPO</v>
      </c>
      <c r="M1286" s="34">
        <f>IF(I1286="","",NETWORKDAYS(Hoja1!C1286+1,Hoja1!I1286,DiasNOLaborables))</f>
        <v>9</v>
      </c>
      <c r="N1286" s="35" t="str">
        <f>IF(NETWORKDAYS(K1286+1,I1286,DiasNOLaborables)&lt;=0,"",NETWORKDAYS(K1286+1,I1286,DiasNOLaborables))</f>
        <v/>
      </c>
      <c r="O1286" s="36"/>
      <c r="P1286" s="37"/>
      <c r="Q1286" s="38">
        <f>IFERROR(VLOOKUP(E1286,$Y$50:$Z$63,2),"")</f>
        <v>10</v>
      </c>
      <c r="R1286" s="37"/>
      <c r="S1286" s="39"/>
    </row>
    <row r="1287" spans="1:19" s="40" customFormat="1" x14ac:dyDescent="0.25">
      <c r="A1287" s="32">
        <f t="shared" si="19"/>
        <v>1276</v>
      </c>
      <c r="B1287" s="54">
        <v>20180423094213</v>
      </c>
      <c r="C1287" s="50">
        <v>43213</v>
      </c>
      <c r="D1287" s="48" t="s">
        <v>124</v>
      </c>
      <c r="E1287" s="48" t="s">
        <v>85</v>
      </c>
      <c r="F1287" s="48" t="s">
        <v>109</v>
      </c>
      <c r="G1287" s="48" t="s">
        <v>126</v>
      </c>
      <c r="H1287" s="48" t="s">
        <v>44</v>
      </c>
      <c r="I1287" s="52">
        <v>43227</v>
      </c>
      <c r="J1287" s="48" t="s">
        <v>120</v>
      </c>
      <c r="K1287" s="22">
        <f>IFERROR(WORKDAY(C1287,Q1287,DiasNOLaborables),"")</f>
        <v>43228</v>
      </c>
      <c r="L1287" s="34" t="str">
        <f>+IF(C1287="","",IF(I1287="","",(IF(I1287&lt;=K1287,"A TIEMPO","FUERA DE TIEMPO"))))</f>
        <v>A TIEMPO</v>
      </c>
      <c r="M1287" s="34">
        <f>IF(I1287="","",NETWORKDAYS(Hoja1!C1287+1,Hoja1!I1287,DiasNOLaborables))</f>
        <v>9</v>
      </c>
      <c r="N1287" s="35" t="str">
        <f>IF(NETWORKDAYS(K1287+1,I1287,DiasNOLaborables)&lt;=0,"",NETWORKDAYS(K1287+1,I1287,DiasNOLaborables))</f>
        <v/>
      </c>
      <c r="O1287" s="36"/>
      <c r="P1287" s="37"/>
      <c r="Q1287" s="38">
        <f>IFERROR(VLOOKUP(E1287,$Y$50:$Z$63,2),"")</f>
        <v>10</v>
      </c>
      <c r="R1287" s="37"/>
      <c r="S1287" s="39"/>
    </row>
    <row r="1288" spans="1:19" s="40" customFormat="1" x14ac:dyDescent="0.25">
      <c r="A1288" s="32">
        <f t="shared" si="19"/>
        <v>1277</v>
      </c>
      <c r="B1288" s="54">
        <v>20180423094020</v>
      </c>
      <c r="C1288" s="50">
        <v>43213</v>
      </c>
      <c r="D1288" s="48" t="s">
        <v>124</v>
      </c>
      <c r="E1288" s="48" t="s">
        <v>85</v>
      </c>
      <c r="F1288" s="48" t="s">
        <v>109</v>
      </c>
      <c r="G1288" s="48" t="s">
        <v>126</v>
      </c>
      <c r="H1288" s="48" t="s">
        <v>44</v>
      </c>
      <c r="I1288" s="52">
        <v>43227</v>
      </c>
      <c r="J1288" s="48" t="s">
        <v>120</v>
      </c>
      <c r="K1288" s="22">
        <f>IFERROR(WORKDAY(C1288,Q1288,DiasNOLaborables),"")</f>
        <v>43228</v>
      </c>
      <c r="L1288" s="34" t="str">
        <f>+IF(C1288="","",IF(I1288="","",(IF(I1288&lt;=K1288,"A TIEMPO","FUERA DE TIEMPO"))))</f>
        <v>A TIEMPO</v>
      </c>
      <c r="M1288" s="34">
        <f>IF(I1288="","",NETWORKDAYS(Hoja1!C1288+1,Hoja1!I1288,DiasNOLaborables))</f>
        <v>9</v>
      </c>
      <c r="N1288" s="35" t="str">
        <f>IF(NETWORKDAYS(K1288+1,I1288,DiasNOLaborables)&lt;=0,"",NETWORKDAYS(K1288+1,I1288,DiasNOLaborables))</f>
        <v/>
      </c>
      <c r="O1288" s="36"/>
      <c r="P1288" s="37"/>
      <c r="Q1288" s="38">
        <f>IFERROR(VLOOKUP(E1288,$Y$50:$Z$63,2),"")</f>
        <v>10</v>
      </c>
      <c r="R1288" s="37"/>
      <c r="S1288" s="39"/>
    </row>
    <row r="1289" spans="1:19" s="40" customFormat="1" x14ac:dyDescent="0.25">
      <c r="A1289" s="32">
        <f t="shared" si="19"/>
        <v>1278</v>
      </c>
      <c r="B1289" s="54">
        <v>20180423093751</v>
      </c>
      <c r="C1289" s="50">
        <v>43213</v>
      </c>
      <c r="D1289" s="48" t="s">
        <v>124</v>
      </c>
      <c r="E1289" s="48" t="s">
        <v>85</v>
      </c>
      <c r="F1289" s="48" t="s">
        <v>109</v>
      </c>
      <c r="G1289" s="48" t="s">
        <v>126</v>
      </c>
      <c r="H1289" s="48" t="s">
        <v>44</v>
      </c>
      <c r="I1289" s="52">
        <v>43227</v>
      </c>
      <c r="J1289" s="48" t="s">
        <v>120</v>
      </c>
      <c r="K1289" s="22">
        <f>IFERROR(WORKDAY(C1289,Q1289,DiasNOLaborables),"")</f>
        <v>43228</v>
      </c>
      <c r="L1289" s="34" t="str">
        <f>+IF(C1289="","",IF(I1289="","",(IF(I1289&lt;=K1289,"A TIEMPO","FUERA DE TIEMPO"))))</f>
        <v>A TIEMPO</v>
      </c>
      <c r="M1289" s="34">
        <f>IF(I1289="","",NETWORKDAYS(Hoja1!C1289+1,Hoja1!I1289,DiasNOLaborables))</f>
        <v>9</v>
      </c>
      <c r="N1289" s="35" t="str">
        <f>IF(NETWORKDAYS(K1289+1,I1289,DiasNOLaborables)&lt;=0,"",NETWORKDAYS(K1289+1,I1289,DiasNOLaborables))</f>
        <v/>
      </c>
      <c r="O1289" s="36"/>
      <c r="P1289" s="37"/>
      <c r="Q1289" s="38">
        <f>IFERROR(VLOOKUP(E1289,$Y$50:$Z$63,2),"")</f>
        <v>10</v>
      </c>
      <c r="R1289" s="37"/>
      <c r="S1289" s="39"/>
    </row>
    <row r="1290" spans="1:19" s="40" customFormat="1" x14ac:dyDescent="0.25">
      <c r="A1290" s="32">
        <f t="shared" si="19"/>
        <v>1279</v>
      </c>
      <c r="B1290" s="54">
        <v>20180423093419</v>
      </c>
      <c r="C1290" s="50">
        <v>43213</v>
      </c>
      <c r="D1290" s="48" t="s">
        <v>124</v>
      </c>
      <c r="E1290" s="48" t="s">
        <v>85</v>
      </c>
      <c r="F1290" s="48" t="s">
        <v>109</v>
      </c>
      <c r="G1290" s="48" t="s">
        <v>126</v>
      </c>
      <c r="H1290" s="48" t="s">
        <v>44</v>
      </c>
      <c r="I1290" s="52">
        <v>43227</v>
      </c>
      <c r="J1290" s="48" t="s">
        <v>120</v>
      </c>
      <c r="K1290" s="22">
        <f>IFERROR(WORKDAY(C1290,Q1290,DiasNOLaborables),"")</f>
        <v>43228</v>
      </c>
      <c r="L1290" s="34" t="str">
        <f>+IF(C1290="","",IF(I1290="","",(IF(I1290&lt;=K1290,"A TIEMPO","FUERA DE TIEMPO"))))</f>
        <v>A TIEMPO</v>
      </c>
      <c r="M1290" s="34">
        <f>IF(I1290="","",NETWORKDAYS(Hoja1!C1290+1,Hoja1!I1290,DiasNOLaborables))</f>
        <v>9</v>
      </c>
      <c r="N1290" s="35" t="str">
        <f>IF(NETWORKDAYS(K1290+1,I1290,DiasNOLaborables)&lt;=0,"",NETWORKDAYS(K1290+1,I1290,DiasNOLaborables))</f>
        <v/>
      </c>
      <c r="O1290" s="36"/>
      <c r="P1290" s="37"/>
      <c r="Q1290" s="38">
        <f>IFERROR(VLOOKUP(E1290,$Y$50:$Z$63,2),"")</f>
        <v>10</v>
      </c>
      <c r="R1290" s="37"/>
      <c r="S1290" s="39"/>
    </row>
    <row r="1291" spans="1:19" s="40" customFormat="1" x14ac:dyDescent="0.25">
      <c r="A1291" s="32">
        <f t="shared" si="19"/>
        <v>1280</v>
      </c>
      <c r="B1291" s="54">
        <v>20180423092332</v>
      </c>
      <c r="C1291" s="50">
        <v>43213</v>
      </c>
      <c r="D1291" s="48" t="s">
        <v>124</v>
      </c>
      <c r="E1291" s="48" t="s">
        <v>85</v>
      </c>
      <c r="F1291" s="48" t="s">
        <v>109</v>
      </c>
      <c r="G1291" s="48" t="s">
        <v>126</v>
      </c>
      <c r="H1291" s="48" t="s">
        <v>44</v>
      </c>
      <c r="I1291" s="52">
        <v>43227</v>
      </c>
      <c r="J1291" s="48" t="s">
        <v>120</v>
      </c>
      <c r="K1291" s="22">
        <f>IFERROR(WORKDAY(C1291,Q1291,DiasNOLaborables),"")</f>
        <v>43228</v>
      </c>
      <c r="L1291" s="34" t="str">
        <f>+IF(C1291="","",IF(I1291="","",(IF(I1291&lt;=K1291,"A TIEMPO","FUERA DE TIEMPO"))))</f>
        <v>A TIEMPO</v>
      </c>
      <c r="M1291" s="34">
        <f>IF(I1291="","",NETWORKDAYS(Hoja1!C1291+1,Hoja1!I1291,DiasNOLaborables))</f>
        <v>9</v>
      </c>
      <c r="N1291" s="35" t="str">
        <f>IF(NETWORKDAYS(K1291+1,I1291,DiasNOLaborables)&lt;=0,"",NETWORKDAYS(K1291+1,I1291,DiasNOLaborables))</f>
        <v/>
      </c>
      <c r="O1291" s="36"/>
      <c r="P1291" s="37"/>
      <c r="Q1291" s="38">
        <f>IFERROR(VLOOKUP(E1291,$Y$50:$Z$63,2),"")</f>
        <v>10</v>
      </c>
      <c r="R1291" s="37"/>
      <c r="S1291" s="39"/>
    </row>
    <row r="1292" spans="1:19" s="40" customFormat="1" x14ac:dyDescent="0.25">
      <c r="A1292" s="32">
        <f t="shared" si="19"/>
        <v>1281</v>
      </c>
      <c r="B1292" s="54">
        <v>20180423091434</v>
      </c>
      <c r="C1292" s="50">
        <v>43213</v>
      </c>
      <c r="D1292" s="48" t="s">
        <v>124</v>
      </c>
      <c r="E1292" s="48" t="s">
        <v>85</v>
      </c>
      <c r="F1292" s="48" t="s">
        <v>109</v>
      </c>
      <c r="G1292" s="48" t="s">
        <v>126</v>
      </c>
      <c r="H1292" s="48" t="s">
        <v>44</v>
      </c>
      <c r="I1292" s="52">
        <v>43227</v>
      </c>
      <c r="J1292" s="48" t="s">
        <v>120</v>
      </c>
      <c r="K1292" s="22">
        <f>IFERROR(WORKDAY(C1292,Q1292,DiasNOLaborables),"")</f>
        <v>43228</v>
      </c>
      <c r="L1292" s="34" t="str">
        <f>+IF(C1292="","",IF(I1292="","",(IF(I1292&lt;=K1292,"A TIEMPO","FUERA DE TIEMPO"))))</f>
        <v>A TIEMPO</v>
      </c>
      <c r="M1292" s="34">
        <f>IF(I1292="","",NETWORKDAYS(Hoja1!C1292+1,Hoja1!I1292,DiasNOLaborables))</f>
        <v>9</v>
      </c>
      <c r="N1292" s="35" t="str">
        <f>IF(NETWORKDAYS(K1292+1,I1292,DiasNOLaborables)&lt;=0,"",NETWORKDAYS(K1292+1,I1292,DiasNOLaborables))</f>
        <v/>
      </c>
      <c r="O1292" s="36"/>
      <c r="P1292" s="37"/>
      <c r="Q1292" s="38">
        <f>IFERROR(VLOOKUP(E1292,$Y$50:$Z$63,2),"")</f>
        <v>10</v>
      </c>
      <c r="R1292" s="37"/>
      <c r="S1292" s="39"/>
    </row>
    <row r="1293" spans="1:19" s="40" customFormat="1" x14ac:dyDescent="0.25">
      <c r="A1293" s="32">
        <f t="shared" si="19"/>
        <v>1282</v>
      </c>
      <c r="B1293" s="54">
        <v>20180423090340</v>
      </c>
      <c r="C1293" s="50">
        <v>43213</v>
      </c>
      <c r="D1293" s="48" t="s">
        <v>124</v>
      </c>
      <c r="E1293" s="48" t="s">
        <v>85</v>
      </c>
      <c r="F1293" s="48" t="s">
        <v>109</v>
      </c>
      <c r="G1293" s="48" t="s">
        <v>126</v>
      </c>
      <c r="H1293" s="48" t="s">
        <v>44</v>
      </c>
      <c r="I1293" s="52">
        <v>43227</v>
      </c>
      <c r="J1293" s="48" t="s">
        <v>120</v>
      </c>
      <c r="K1293" s="22">
        <f>IFERROR(WORKDAY(C1293,Q1293,DiasNOLaborables),"")</f>
        <v>43228</v>
      </c>
      <c r="L1293" s="34" t="str">
        <f>+IF(C1293="","",IF(I1293="","",(IF(I1293&lt;=K1293,"A TIEMPO","FUERA DE TIEMPO"))))</f>
        <v>A TIEMPO</v>
      </c>
      <c r="M1293" s="34">
        <f>IF(I1293="","",NETWORKDAYS(Hoja1!C1293+1,Hoja1!I1293,DiasNOLaborables))</f>
        <v>9</v>
      </c>
      <c r="N1293" s="35" t="str">
        <f>IF(NETWORKDAYS(K1293+1,I1293,DiasNOLaborables)&lt;=0,"",NETWORKDAYS(K1293+1,I1293,DiasNOLaborables))</f>
        <v/>
      </c>
      <c r="O1293" s="36"/>
      <c r="P1293" s="37"/>
      <c r="Q1293" s="38">
        <f>IFERROR(VLOOKUP(E1293,$Y$50:$Z$63,2),"")</f>
        <v>10</v>
      </c>
      <c r="R1293" s="37"/>
      <c r="S1293" s="39"/>
    </row>
    <row r="1294" spans="1:19" s="40" customFormat="1" x14ac:dyDescent="0.25">
      <c r="A1294" s="32">
        <f t="shared" ref="A1294:A1357" si="20">IF(B1294&lt;&gt;"",A1293+1,"")</f>
        <v>1283</v>
      </c>
      <c r="B1294" s="54">
        <v>20180423085844</v>
      </c>
      <c r="C1294" s="50">
        <v>43213</v>
      </c>
      <c r="D1294" s="48" t="s">
        <v>124</v>
      </c>
      <c r="E1294" s="48" t="s">
        <v>85</v>
      </c>
      <c r="F1294" s="48" t="s">
        <v>109</v>
      </c>
      <c r="G1294" s="48" t="s">
        <v>126</v>
      </c>
      <c r="H1294" s="48" t="s">
        <v>44</v>
      </c>
      <c r="I1294" s="52">
        <v>43227</v>
      </c>
      <c r="J1294" s="48" t="s">
        <v>120</v>
      </c>
      <c r="K1294" s="22">
        <f>IFERROR(WORKDAY(C1294,Q1294,DiasNOLaborables),"")</f>
        <v>43228</v>
      </c>
      <c r="L1294" s="34" t="str">
        <f>+IF(C1294="","",IF(I1294="","",(IF(I1294&lt;=K1294,"A TIEMPO","FUERA DE TIEMPO"))))</f>
        <v>A TIEMPO</v>
      </c>
      <c r="M1294" s="34">
        <f>IF(I1294="","",NETWORKDAYS(Hoja1!C1294+1,Hoja1!I1294,DiasNOLaborables))</f>
        <v>9</v>
      </c>
      <c r="N1294" s="35" t="str">
        <f>IF(NETWORKDAYS(K1294+1,I1294,DiasNOLaborables)&lt;=0,"",NETWORKDAYS(K1294+1,I1294,DiasNOLaborables))</f>
        <v/>
      </c>
      <c r="O1294" s="36"/>
      <c r="P1294" s="37"/>
      <c r="Q1294" s="38">
        <f>IFERROR(VLOOKUP(E1294,$Y$50:$Z$63,2),"")</f>
        <v>10</v>
      </c>
      <c r="R1294" s="37"/>
      <c r="S1294" s="39"/>
    </row>
    <row r="1295" spans="1:19" s="40" customFormat="1" x14ac:dyDescent="0.25">
      <c r="A1295" s="32">
        <f t="shared" si="20"/>
        <v>1284</v>
      </c>
      <c r="B1295" s="54">
        <v>20180423204158</v>
      </c>
      <c r="C1295" s="50">
        <v>43213</v>
      </c>
      <c r="D1295" s="48" t="s">
        <v>124</v>
      </c>
      <c r="E1295" s="48" t="s">
        <v>85</v>
      </c>
      <c r="F1295" s="48" t="s">
        <v>109</v>
      </c>
      <c r="G1295" s="48" t="s">
        <v>126</v>
      </c>
      <c r="H1295" s="48" t="s">
        <v>44</v>
      </c>
      <c r="I1295" s="52">
        <v>43227</v>
      </c>
      <c r="J1295" s="48" t="s">
        <v>120</v>
      </c>
      <c r="K1295" s="22">
        <f>IFERROR(WORKDAY(C1295,Q1295,DiasNOLaborables),"")</f>
        <v>43228</v>
      </c>
      <c r="L1295" s="34" t="str">
        <f>+IF(C1295="","",IF(I1295="","",(IF(I1295&lt;=K1295,"A TIEMPO","FUERA DE TIEMPO"))))</f>
        <v>A TIEMPO</v>
      </c>
      <c r="M1295" s="34">
        <f>IF(I1295="","",NETWORKDAYS(Hoja1!C1295+1,Hoja1!I1295,DiasNOLaborables))</f>
        <v>9</v>
      </c>
      <c r="N1295" s="35" t="str">
        <f>IF(NETWORKDAYS(K1295+1,I1295,DiasNOLaborables)&lt;=0,"",NETWORKDAYS(K1295+1,I1295,DiasNOLaborables))</f>
        <v/>
      </c>
      <c r="O1295" s="36"/>
      <c r="P1295" s="37"/>
      <c r="Q1295" s="38">
        <f>IFERROR(VLOOKUP(E1295,$Y$50:$Z$63,2),"")</f>
        <v>10</v>
      </c>
      <c r="R1295" s="37"/>
      <c r="S1295" s="39"/>
    </row>
    <row r="1296" spans="1:19" s="40" customFormat="1" x14ac:dyDescent="0.25">
      <c r="A1296" s="32">
        <f t="shared" si="20"/>
        <v>1285</v>
      </c>
      <c r="B1296" s="54">
        <v>20180423235132</v>
      </c>
      <c r="C1296" s="50">
        <v>43213</v>
      </c>
      <c r="D1296" s="48" t="s">
        <v>124</v>
      </c>
      <c r="E1296" s="48" t="s">
        <v>85</v>
      </c>
      <c r="F1296" s="48" t="s">
        <v>109</v>
      </c>
      <c r="G1296" s="48" t="s">
        <v>126</v>
      </c>
      <c r="H1296" s="48" t="s">
        <v>44</v>
      </c>
      <c r="I1296" s="52">
        <v>43228</v>
      </c>
      <c r="J1296" s="48" t="s">
        <v>120</v>
      </c>
      <c r="K1296" s="22">
        <f>IFERROR(WORKDAY(C1296,Q1296,DiasNOLaborables),"")</f>
        <v>43228</v>
      </c>
      <c r="L1296" s="34" t="str">
        <f>+IF(C1296="","",IF(I1296="","",(IF(I1296&lt;=K1296,"A TIEMPO","FUERA DE TIEMPO"))))</f>
        <v>A TIEMPO</v>
      </c>
      <c r="M1296" s="34">
        <f>IF(I1296="","",NETWORKDAYS(Hoja1!C1296+1,Hoja1!I1296,DiasNOLaborables))</f>
        <v>10</v>
      </c>
      <c r="N1296" s="35" t="str">
        <f>IF(NETWORKDAYS(K1296+1,I1296,DiasNOLaborables)&lt;=0,"",NETWORKDAYS(K1296+1,I1296,DiasNOLaborables))</f>
        <v/>
      </c>
      <c r="O1296" s="36"/>
      <c r="P1296" s="37"/>
      <c r="Q1296" s="38">
        <f>IFERROR(VLOOKUP(E1296,$Y$50:$Z$63,2),"")</f>
        <v>10</v>
      </c>
      <c r="R1296" s="37"/>
      <c r="S1296" s="39"/>
    </row>
    <row r="1297" spans="1:19" s="40" customFormat="1" x14ac:dyDescent="0.25">
      <c r="A1297" s="32">
        <f t="shared" si="20"/>
        <v>1286</v>
      </c>
      <c r="B1297" s="54">
        <v>20180423232524</v>
      </c>
      <c r="C1297" s="50">
        <v>43213</v>
      </c>
      <c r="D1297" s="48" t="s">
        <v>124</v>
      </c>
      <c r="E1297" s="48" t="s">
        <v>85</v>
      </c>
      <c r="F1297" s="48" t="s">
        <v>109</v>
      </c>
      <c r="G1297" s="48" t="s">
        <v>126</v>
      </c>
      <c r="H1297" s="48" t="s">
        <v>44</v>
      </c>
      <c r="I1297" s="52">
        <v>43228</v>
      </c>
      <c r="J1297" s="48" t="s">
        <v>120</v>
      </c>
      <c r="K1297" s="22">
        <f>IFERROR(WORKDAY(C1297,Q1297,DiasNOLaborables),"")</f>
        <v>43228</v>
      </c>
      <c r="L1297" s="34" t="str">
        <f>+IF(C1297="","",IF(I1297="","",(IF(I1297&lt;=K1297,"A TIEMPO","FUERA DE TIEMPO"))))</f>
        <v>A TIEMPO</v>
      </c>
      <c r="M1297" s="34">
        <f>IF(I1297="","",NETWORKDAYS(Hoja1!C1297+1,Hoja1!I1297,DiasNOLaborables))</f>
        <v>10</v>
      </c>
      <c r="N1297" s="35" t="str">
        <f>IF(NETWORKDAYS(K1297+1,I1297,DiasNOLaborables)&lt;=0,"",NETWORKDAYS(K1297+1,I1297,DiasNOLaborables))</f>
        <v/>
      </c>
      <c r="O1297" s="36"/>
      <c r="P1297" s="37"/>
      <c r="Q1297" s="38">
        <f>IFERROR(VLOOKUP(E1297,$Y$50:$Z$63,2),"")</f>
        <v>10</v>
      </c>
      <c r="R1297" s="37"/>
      <c r="S1297" s="39"/>
    </row>
    <row r="1298" spans="1:19" s="40" customFormat="1" x14ac:dyDescent="0.25">
      <c r="A1298" s="32">
        <f t="shared" si="20"/>
        <v>1287</v>
      </c>
      <c r="B1298" s="54">
        <v>20180423230133</v>
      </c>
      <c r="C1298" s="50">
        <v>43213</v>
      </c>
      <c r="D1298" s="48" t="s">
        <v>124</v>
      </c>
      <c r="E1298" s="48" t="s">
        <v>85</v>
      </c>
      <c r="F1298" s="48" t="s">
        <v>109</v>
      </c>
      <c r="G1298" s="48" t="s">
        <v>126</v>
      </c>
      <c r="H1298" s="48" t="s">
        <v>44</v>
      </c>
      <c r="I1298" s="52">
        <v>43228</v>
      </c>
      <c r="J1298" s="48" t="s">
        <v>120</v>
      </c>
      <c r="K1298" s="22">
        <f>IFERROR(WORKDAY(C1298,Q1298,DiasNOLaborables),"")</f>
        <v>43228</v>
      </c>
      <c r="L1298" s="34" t="str">
        <f>+IF(C1298="","",IF(I1298="","",(IF(I1298&lt;=K1298,"A TIEMPO","FUERA DE TIEMPO"))))</f>
        <v>A TIEMPO</v>
      </c>
      <c r="M1298" s="34">
        <f>IF(I1298="","",NETWORKDAYS(Hoja1!C1298+1,Hoja1!I1298,DiasNOLaborables))</f>
        <v>10</v>
      </c>
      <c r="N1298" s="35" t="str">
        <f>IF(NETWORKDAYS(K1298+1,I1298,DiasNOLaborables)&lt;=0,"",NETWORKDAYS(K1298+1,I1298,DiasNOLaborables))</f>
        <v/>
      </c>
      <c r="O1298" s="36"/>
      <c r="P1298" s="37"/>
      <c r="Q1298" s="38">
        <f>IFERROR(VLOOKUP(E1298,$Y$50:$Z$63,2),"")</f>
        <v>10</v>
      </c>
      <c r="R1298" s="37"/>
      <c r="S1298" s="39"/>
    </row>
    <row r="1299" spans="1:19" s="40" customFormat="1" x14ac:dyDescent="0.25">
      <c r="A1299" s="32">
        <f t="shared" si="20"/>
        <v>1288</v>
      </c>
      <c r="B1299" s="54">
        <v>20180423224512</v>
      </c>
      <c r="C1299" s="50">
        <v>43213</v>
      </c>
      <c r="D1299" s="48" t="s">
        <v>124</v>
      </c>
      <c r="E1299" s="48" t="s">
        <v>85</v>
      </c>
      <c r="F1299" s="48" t="s">
        <v>109</v>
      </c>
      <c r="G1299" s="48" t="s">
        <v>126</v>
      </c>
      <c r="H1299" s="48" t="s">
        <v>44</v>
      </c>
      <c r="I1299" s="52">
        <v>43228</v>
      </c>
      <c r="J1299" s="48" t="s">
        <v>120</v>
      </c>
      <c r="K1299" s="22">
        <f>IFERROR(WORKDAY(C1299,Q1299,DiasNOLaborables),"")</f>
        <v>43228</v>
      </c>
      <c r="L1299" s="34" t="str">
        <f>+IF(C1299="","",IF(I1299="","",(IF(I1299&lt;=K1299,"A TIEMPO","FUERA DE TIEMPO"))))</f>
        <v>A TIEMPO</v>
      </c>
      <c r="M1299" s="34">
        <f>IF(I1299="","",NETWORKDAYS(Hoja1!C1299+1,Hoja1!I1299,DiasNOLaborables))</f>
        <v>10</v>
      </c>
      <c r="N1299" s="35" t="str">
        <f>IF(NETWORKDAYS(K1299+1,I1299,DiasNOLaborables)&lt;=0,"",NETWORKDAYS(K1299+1,I1299,DiasNOLaborables))</f>
        <v/>
      </c>
      <c r="O1299" s="36"/>
      <c r="P1299" s="37"/>
      <c r="Q1299" s="38">
        <f>IFERROR(VLOOKUP(E1299,$Y$50:$Z$63,2),"")</f>
        <v>10</v>
      </c>
      <c r="R1299" s="37"/>
      <c r="S1299" s="39"/>
    </row>
    <row r="1300" spans="1:19" s="40" customFormat="1" x14ac:dyDescent="0.25">
      <c r="A1300" s="32">
        <f t="shared" si="20"/>
        <v>1289</v>
      </c>
      <c r="B1300" s="54">
        <v>20180423224500</v>
      </c>
      <c r="C1300" s="50">
        <v>43213</v>
      </c>
      <c r="D1300" s="48" t="s">
        <v>124</v>
      </c>
      <c r="E1300" s="48" t="s">
        <v>85</v>
      </c>
      <c r="F1300" s="48" t="s">
        <v>109</v>
      </c>
      <c r="G1300" s="48" t="s">
        <v>126</v>
      </c>
      <c r="H1300" s="48" t="s">
        <v>44</v>
      </c>
      <c r="I1300" s="52">
        <v>43228</v>
      </c>
      <c r="J1300" s="48" t="s">
        <v>120</v>
      </c>
      <c r="K1300" s="22">
        <f>IFERROR(WORKDAY(C1300,Q1300,DiasNOLaborables),"")</f>
        <v>43228</v>
      </c>
      <c r="L1300" s="34" t="str">
        <f>+IF(C1300="","",IF(I1300="","",(IF(I1300&lt;=K1300,"A TIEMPO","FUERA DE TIEMPO"))))</f>
        <v>A TIEMPO</v>
      </c>
      <c r="M1300" s="34">
        <f>IF(I1300="","",NETWORKDAYS(Hoja1!C1300+1,Hoja1!I1300,DiasNOLaborables))</f>
        <v>10</v>
      </c>
      <c r="N1300" s="35" t="str">
        <f>IF(NETWORKDAYS(K1300+1,I1300,DiasNOLaborables)&lt;=0,"",NETWORKDAYS(K1300+1,I1300,DiasNOLaborables))</f>
        <v/>
      </c>
      <c r="O1300" s="36"/>
      <c r="P1300" s="37"/>
      <c r="Q1300" s="38">
        <f>IFERROR(VLOOKUP(E1300,$Y$50:$Z$63,2),"")</f>
        <v>10</v>
      </c>
      <c r="R1300" s="37"/>
      <c r="S1300" s="39"/>
    </row>
    <row r="1301" spans="1:19" s="40" customFormat="1" x14ac:dyDescent="0.25">
      <c r="A1301" s="32">
        <f t="shared" si="20"/>
        <v>1290</v>
      </c>
      <c r="B1301" s="54">
        <v>20180423222647</v>
      </c>
      <c r="C1301" s="50">
        <v>43213</v>
      </c>
      <c r="D1301" s="48" t="s">
        <v>124</v>
      </c>
      <c r="E1301" s="48" t="s">
        <v>85</v>
      </c>
      <c r="F1301" s="48" t="s">
        <v>109</v>
      </c>
      <c r="G1301" s="48" t="s">
        <v>126</v>
      </c>
      <c r="H1301" s="48" t="s">
        <v>44</v>
      </c>
      <c r="I1301" s="52">
        <v>43228</v>
      </c>
      <c r="J1301" s="48" t="s">
        <v>120</v>
      </c>
      <c r="K1301" s="22">
        <f>IFERROR(WORKDAY(C1301,Q1301,DiasNOLaborables),"")</f>
        <v>43228</v>
      </c>
      <c r="L1301" s="34" t="str">
        <f>+IF(C1301="","",IF(I1301="","",(IF(I1301&lt;=K1301,"A TIEMPO","FUERA DE TIEMPO"))))</f>
        <v>A TIEMPO</v>
      </c>
      <c r="M1301" s="34">
        <f>IF(I1301="","",NETWORKDAYS(Hoja1!C1301+1,Hoja1!I1301,DiasNOLaborables))</f>
        <v>10</v>
      </c>
      <c r="N1301" s="35" t="str">
        <f>IF(NETWORKDAYS(K1301+1,I1301,DiasNOLaborables)&lt;=0,"",NETWORKDAYS(K1301+1,I1301,DiasNOLaborables))</f>
        <v/>
      </c>
      <c r="O1301" s="36"/>
      <c r="P1301" s="37"/>
      <c r="Q1301" s="38">
        <f>IFERROR(VLOOKUP(E1301,$Y$50:$Z$63,2),"")</f>
        <v>10</v>
      </c>
      <c r="R1301" s="37"/>
      <c r="S1301" s="39"/>
    </row>
    <row r="1302" spans="1:19" s="40" customFormat="1" x14ac:dyDescent="0.25">
      <c r="A1302" s="32">
        <f t="shared" si="20"/>
        <v>1291</v>
      </c>
      <c r="B1302" s="54">
        <v>20180423214845</v>
      </c>
      <c r="C1302" s="50">
        <v>43213</v>
      </c>
      <c r="D1302" s="48" t="s">
        <v>124</v>
      </c>
      <c r="E1302" s="48" t="s">
        <v>85</v>
      </c>
      <c r="F1302" s="48" t="s">
        <v>109</v>
      </c>
      <c r="G1302" s="48" t="s">
        <v>126</v>
      </c>
      <c r="H1302" s="48" t="s">
        <v>44</v>
      </c>
      <c r="I1302" s="52">
        <v>43228</v>
      </c>
      <c r="J1302" s="48" t="s">
        <v>120</v>
      </c>
      <c r="K1302" s="22">
        <f>IFERROR(WORKDAY(C1302,Q1302,DiasNOLaborables),"")</f>
        <v>43228</v>
      </c>
      <c r="L1302" s="34" t="str">
        <f>+IF(C1302="","",IF(I1302="","",(IF(I1302&lt;=K1302,"A TIEMPO","FUERA DE TIEMPO"))))</f>
        <v>A TIEMPO</v>
      </c>
      <c r="M1302" s="34">
        <f>IF(I1302="","",NETWORKDAYS(Hoja1!C1302+1,Hoja1!I1302,DiasNOLaborables))</f>
        <v>10</v>
      </c>
      <c r="N1302" s="35" t="str">
        <f>IF(NETWORKDAYS(K1302+1,I1302,DiasNOLaborables)&lt;=0,"",NETWORKDAYS(K1302+1,I1302,DiasNOLaborables))</f>
        <v/>
      </c>
      <c r="O1302" s="36"/>
      <c r="P1302" s="37"/>
      <c r="Q1302" s="38">
        <f>IFERROR(VLOOKUP(E1302,$Y$50:$Z$63,2),"")</f>
        <v>10</v>
      </c>
      <c r="R1302" s="37"/>
      <c r="S1302" s="39"/>
    </row>
    <row r="1303" spans="1:19" s="40" customFormat="1" x14ac:dyDescent="0.25">
      <c r="A1303" s="32">
        <f t="shared" si="20"/>
        <v>1292</v>
      </c>
      <c r="B1303" s="54">
        <v>20180423214401</v>
      </c>
      <c r="C1303" s="50">
        <v>43213</v>
      </c>
      <c r="D1303" s="48" t="s">
        <v>124</v>
      </c>
      <c r="E1303" s="48" t="s">
        <v>85</v>
      </c>
      <c r="F1303" s="48" t="s">
        <v>109</v>
      </c>
      <c r="G1303" s="48" t="s">
        <v>126</v>
      </c>
      <c r="H1303" s="48" t="s">
        <v>44</v>
      </c>
      <c r="I1303" s="52">
        <v>43228</v>
      </c>
      <c r="J1303" s="48" t="s">
        <v>120</v>
      </c>
      <c r="K1303" s="22">
        <f>IFERROR(WORKDAY(C1303,Q1303,DiasNOLaborables),"")</f>
        <v>43228</v>
      </c>
      <c r="L1303" s="34" t="str">
        <f>+IF(C1303="","",IF(I1303="","",(IF(I1303&lt;=K1303,"A TIEMPO","FUERA DE TIEMPO"))))</f>
        <v>A TIEMPO</v>
      </c>
      <c r="M1303" s="34">
        <f>IF(I1303="","",NETWORKDAYS(Hoja1!C1303+1,Hoja1!I1303,DiasNOLaborables))</f>
        <v>10</v>
      </c>
      <c r="N1303" s="35" t="str">
        <f>IF(NETWORKDAYS(K1303+1,I1303,DiasNOLaborables)&lt;=0,"",NETWORKDAYS(K1303+1,I1303,DiasNOLaborables))</f>
        <v/>
      </c>
      <c r="O1303" s="36"/>
      <c r="P1303" s="37"/>
      <c r="Q1303" s="38">
        <f>IFERROR(VLOOKUP(E1303,$Y$50:$Z$63,2),"")</f>
        <v>10</v>
      </c>
      <c r="R1303" s="37"/>
      <c r="S1303" s="39"/>
    </row>
    <row r="1304" spans="1:19" s="40" customFormat="1" x14ac:dyDescent="0.25">
      <c r="A1304" s="32">
        <f t="shared" si="20"/>
        <v>1293</v>
      </c>
      <c r="B1304" s="54">
        <v>20180423214021</v>
      </c>
      <c r="C1304" s="50">
        <v>43213</v>
      </c>
      <c r="D1304" s="48" t="s">
        <v>124</v>
      </c>
      <c r="E1304" s="48" t="s">
        <v>85</v>
      </c>
      <c r="F1304" s="48" t="s">
        <v>109</v>
      </c>
      <c r="G1304" s="48" t="s">
        <v>126</v>
      </c>
      <c r="H1304" s="48" t="s">
        <v>44</v>
      </c>
      <c r="I1304" s="52">
        <v>43228</v>
      </c>
      <c r="J1304" s="48" t="s">
        <v>120</v>
      </c>
      <c r="K1304" s="22">
        <f>IFERROR(WORKDAY(C1304,Q1304,DiasNOLaborables),"")</f>
        <v>43228</v>
      </c>
      <c r="L1304" s="34" t="str">
        <f>+IF(C1304="","",IF(I1304="","",(IF(I1304&lt;=K1304,"A TIEMPO","FUERA DE TIEMPO"))))</f>
        <v>A TIEMPO</v>
      </c>
      <c r="M1304" s="34">
        <f>IF(I1304="","",NETWORKDAYS(Hoja1!C1304+1,Hoja1!I1304,DiasNOLaborables))</f>
        <v>10</v>
      </c>
      <c r="N1304" s="35" t="str">
        <f>IF(NETWORKDAYS(K1304+1,I1304,DiasNOLaborables)&lt;=0,"",NETWORKDAYS(K1304+1,I1304,DiasNOLaborables))</f>
        <v/>
      </c>
      <c r="O1304" s="36"/>
      <c r="P1304" s="37"/>
      <c r="Q1304" s="38">
        <f>IFERROR(VLOOKUP(E1304,$Y$50:$Z$63,2),"")</f>
        <v>10</v>
      </c>
      <c r="R1304" s="37"/>
      <c r="S1304" s="39"/>
    </row>
    <row r="1305" spans="1:19" s="40" customFormat="1" x14ac:dyDescent="0.25">
      <c r="A1305" s="32">
        <f t="shared" si="20"/>
        <v>1294</v>
      </c>
      <c r="B1305" s="54">
        <v>20180423213738</v>
      </c>
      <c r="C1305" s="50">
        <v>43213</v>
      </c>
      <c r="D1305" s="48" t="s">
        <v>124</v>
      </c>
      <c r="E1305" s="48" t="s">
        <v>85</v>
      </c>
      <c r="F1305" s="48" t="s">
        <v>109</v>
      </c>
      <c r="G1305" s="48" t="s">
        <v>126</v>
      </c>
      <c r="H1305" s="48" t="s">
        <v>44</v>
      </c>
      <c r="I1305" s="52">
        <v>43228</v>
      </c>
      <c r="J1305" s="48" t="s">
        <v>120</v>
      </c>
      <c r="K1305" s="22">
        <f>IFERROR(WORKDAY(C1305,Q1305,DiasNOLaborables),"")</f>
        <v>43228</v>
      </c>
      <c r="L1305" s="34" t="str">
        <f>+IF(C1305="","",IF(I1305="","",(IF(I1305&lt;=K1305,"A TIEMPO","FUERA DE TIEMPO"))))</f>
        <v>A TIEMPO</v>
      </c>
      <c r="M1305" s="34">
        <f>IF(I1305="","",NETWORKDAYS(Hoja1!C1305+1,Hoja1!I1305,DiasNOLaborables))</f>
        <v>10</v>
      </c>
      <c r="N1305" s="35" t="str">
        <f>IF(NETWORKDAYS(K1305+1,I1305,DiasNOLaborables)&lt;=0,"",NETWORKDAYS(K1305+1,I1305,DiasNOLaborables))</f>
        <v/>
      </c>
      <c r="O1305" s="36"/>
      <c r="P1305" s="37"/>
      <c r="Q1305" s="38">
        <f>IFERROR(VLOOKUP(E1305,$Y$50:$Z$63,2),"")</f>
        <v>10</v>
      </c>
      <c r="R1305" s="37"/>
      <c r="S1305" s="39"/>
    </row>
    <row r="1306" spans="1:19" s="40" customFormat="1" x14ac:dyDescent="0.25">
      <c r="A1306" s="32">
        <f t="shared" si="20"/>
        <v>1295</v>
      </c>
      <c r="B1306" s="54">
        <v>20180423210652</v>
      </c>
      <c r="C1306" s="50">
        <v>43213</v>
      </c>
      <c r="D1306" s="48" t="s">
        <v>124</v>
      </c>
      <c r="E1306" s="48" t="s">
        <v>85</v>
      </c>
      <c r="F1306" s="48" t="s">
        <v>109</v>
      </c>
      <c r="G1306" s="48" t="s">
        <v>126</v>
      </c>
      <c r="H1306" s="48" t="s">
        <v>44</v>
      </c>
      <c r="I1306" s="52">
        <v>43228</v>
      </c>
      <c r="J1306" s="48" t="s">
        <v>120</v>
      </c>
      <c r="K1306" s="22">
        <f>IFERROR(WORKDAY(C1306,Q1306,DiasNOLaborables),"")</f>
        <v>43228</v>
      </c>
      <c r="L1306" s="34" t="str">
        <f>+IF(C1306="","",IF(I1306="","",(IF(I1306&lt;=K1306,"A TIEMPO","FUERA DE TIEMPO"))))</f>
        <v>A TIEMPO</v>
      </c>
      <c r="M1306" s="34">
        <f>IF(I1306="","",NETWORKDAYS(Hoja1!C1306+1,Hoja1!I1306,DiasNOLaborables))</f>
        <v>10</v>
      </c>
      <c r="N1306" s="35" t="str">
        <f>IF(NETWORKDAYS(K1306+1,I1306,DiasNOLaborables)&lt;=0,"",NETWORKDAYS(K1306+1,I1306,DiasNOLaborables))</f>
        <v/>
      </c>
      <c r="O1306" s="36"/>
      <c r="P1306" s="37"/>
      <c r="Q1306" s="38">
        <f>IFERROR(VLOOKUP(E1306,$Y$50:$Z$63,2),"")</f>
        <v>10</v>
      </c>
      <c r="R1306" s="37"/>
      <c r="S1306" s="39"/>
    </row>
    <row r="1307" spans="1:19" s="40" customFormat="1" x14ac:dyDescent="0.25">
      <c r="A1307" s="32">
        <f t="shared" si="20"/>
        <v>1296</v>
      </c>
      <c r="B1307" s="54">
        <v>20180423203945</v>
      </c>
      <c r="C1307" s="50">
        <v>43213</v>
      </c>
      <c r="D1307" s="48" t="s">
        <v>124</v>
      </c>
      <c r="E1307" s="48" t="s">
        <v>85</v>
      </c>
      <c r="F1307" s="48" t="s">
        <v>109</v>
      </c>
      <c r="G1307" s="48" t="s">
        <v>126</v>
      </c>
      <c r="H1307" s="48" t="s">
        <v>44</v>
      </c>
      <c r="I1307" s="52">
        <v>43228</v>
      </c>
      <c r="J1307" s="48" t="s">
        <v>120</v>
      </c>
      <c r="K1307" s="22">
        <f>IFERROR(WORKDAY(C1307,Q1307,DiasNOLaborables),"")</f>
        <v>43228</v>
      </c>
      <c r="L1307" s="34" t="str">
        <f>+IF(C1307="","",IF(I1307="","",(IF(I1307&lt;=K1307,"A TIEMPO","FUERA DE TIEMPO"))))</f>
        <v>A TIEMPO</v>
      </c>
      <c r="M1307" s="34">
        <f>IF(I1307="","",NETWORKDAYS(Hoja1!C1307+1,Hoja1!I1307,DiasNOLaborables))</f>
        <v>10</v>
      </c>
      <c r="N1307" s="35" t="str">
        <f>IF(NETWORKDAYS(K1307+1,I1307,DiasNOLaborables)&lt;=0,"",NETWORKDAYS(K1307+1,I1307,DiasNOLaborables))</f>
        <v/>
      </c>
      <c r="O1307" s="36"/>
      <c r="P1307" s="37"/>
      <c r="Q1307" s="38">
        <f>IFERROR(VLOOKUP(E1307,$Y$50:$Z$63,2),"")</f>
        <v>10</v>
      </c>
      <c r="R1307" s="37"/>
      <c r="S1307" s="39"/>
    </row>
    <row r="1308" spans="1:19" s="40" customFormat="1" x14ac:dyDescent="0.25">
      <c r="A1308" s="32">
        <f t="shared" si="20"/>
        <v>1297</v>
      </c>
      <c r="B1308" s="54">
        <v>20180425200557</v>
      </c>
      <c r="C1308" s="52">
        <v>43215</v>
      </c>
      <c r="D1308" s="48" t="s">
        <v>124</v>
      </c>
      <c r="E1308" s="48" t="s">
        <v>85</v>
      </c>
      <c r="F1308" s="48" t="s">
        <v>109</v>
      </c>
      <c r="G1308" s="48" t="s">
        <v>126</v>
      </c>
      <c r="H1308" s="48" t="s">
        <v>44</v>
      </c>
      <c r="I1308" s="52">
        <v>43228</v>
      </c>
      <c r="J1308" s="48" t="s">
        <v>120</v>
      </c>
      <c r="K1308" s="22">
        <f>IFERROR(WORKDAY(C1308,Q1308,DiasNOLaborables),"")</f>
        <v>43230</v>
      </c>
      <c r="L1308" s="34" t="str">
        <f>+IF(C1308="","",IF(I1308="","",(IF(I1308&lt;=K1308,"A TIEMPO","FUERA DE TIEMPO"))))</f>
        <v>A TIEMPO</v>
      </c>
      <c r="M1308" s="34">
        <f>IF(I1308="","",NETWORKDAYS(Hoja1!C1308+1,Hoja1!I1308,DiasNOLaborables))</f>
        <v>8</v>
      </c>
      <c r="N1308" s="35" t="str">
        <f>IF(NETWORKDAYS(K1308+1,I1308,DiasNOLaborables)&lt;=0,"",NETWORKDAYS(K1308+1,I1308,DiasNOLaborables))</f>
        <v/>
      </c>
      <c r="O1308" s="36"/>
      <c r="P1308" s="37"/>
      <c r="Q1308" s="38">
        <f>IFERROR(VLOOKUP(E1308,$Y$50:$Z$63,2),"")</f>
        <v>10</v>
      </c>
      <c r="R1308" s="37"/>
      <c r="S1308" s="39"/>
    </row>
    <row r="1309" spans="1:19" s="40" customFormat="1" x14ac:dyDescent="0.25">
      <c r="A1309" s="32">
        <f t="shared" si="20"/>
        <v>1298</v>
      </c>
      <c r="B1309" s="54">
        <v>20180425200306</v>
      </c>
      <c r="C1309" s="52">
        <v>43215</v>
      </c>
      <c r="D1309" s="48" t="s">
        <v>124</v>
      </c>
      <c r="E1309" s="48" t="s">
        <v>85</v>
      </c>
      <c r="F1309" s="48" t="s">
        <v>109</v>
      </c>
      <c r="G1309" s="48" t="s">
        <v>126</v>
      </c>
      <c r="H1309" s="48" t="s">
        <v>44</v>
      </c>
      <c r="I1309" s="52">
        <v>43228</v>
      </c>
      <c r="J1309" s="48" t="s">
        <v>120</v>
      </c>
      <c r="K1309" s="22">
        <f>IFERROR(WORKDAY(C1309,Q1309,DiasNOLaborables),"")</f>
        <v>43230</v>
      </c>
      <c r="L1309" s="34" t="str">
        <f>+IF(C1309="","",IF(I1309="","",(IF(I1309&lt;=K1309,"A TIEMPO","FUERA DE TIEMPO"))))</f>
        <v>A TIEMPO</v>
      </c>
      <c r="M1309" s="34">
        <f>IF(I1309="","",NETWORKDAYS(Hoja1!C1309+1,Hoja1!I1309,DiasNOLaborables))</f>
        <v>8</v>
      </c>
      <c r="N1309" s="35" t="str">
        <f>IF(NETWORKDAYS(K1309+1,I1309,DiasNOLaborables)&lt;=0,"",NETWORKDAYS(K1309+1,I1309,DiasNOLaborables))</f>
        <v/>
      </c>
      <c r="O1309" s="36"/>
      <c r="P1309" s="37"/>
      <c r="Q1309" s="38">
        <f>IFERROR(VLOOKUP(E1309,$Y$50:$Z$63,2),"")</f>
        <v>10</v>
      </c>
      <c r="R1309" s="37"/>
      <c r="S1309" s="39"/>
    </row>
    <row r="1310" spans="1:19" s="40" customFormat="1" x14ac:dyDescent="0.25">
      <c r="A1310" s="32">
        <f t="shared" si="20"/>
        <v>1299</v>
      </c>
      <c r="B1310" s="54">
        <v>20180425195243</v>
      </c>
      <c r="C1310" s="52">
        <v>43215</v>
      </c>
      <c r="D1310" s="48" t="s">
        <v>124</v>
      </c>
      <c r="E1310" s="48" t="s">
        <v>85</v>
      </c>
      <c r="F1310" s="48" t="s">
        <v>109</v>
      </c>
      <c r="G1310" s="48" t="s">
        <v>126</v>
      </c>
      <c r="H1310" s="48" t="s">
        <v>44</v>
      </c>
      <c r="I1310" s="52">
        <v>43228</v>
      </c>
      <c r="J1310" s="48" t="s">
        <v>120</v>
      </c>
      <c r="K1310" s="22">
        <f>IFERROR(WORKDAY(C1310,Q1310,DiasNOLaborables),"")</f>
        <v>43230</v>
      </c>
      <c r="L1310" s="34" t="str">
        <f>+IF(C1310="","",IF(I1310="","",(IF(I1310&lt;=K1310,"A TIEMPO","FUERA DE TIEMPO"))))</f>
        <v>A TIEMPO</v>
      </c>
      <c r="M1310" s="34">
        <f>IF(I1310="","",NETWORKDAYS(Hoja1!C1310+1,Hoja1!I1310,DiasNOLaborables))</f>
        <v>8</v>
      </c>
      <c r="N1310" s="35" t="str">
        <f>IF(NETWORKDAYS(K1310+1,I1310,DiasNOLaborables)&lt;=0,"",NETWORKDAYS(K1310+1,I1310,DiasNOLaborables))</f>
        <v/>
      </c>
      <c r="O1310" s="36"/>
      <c r="P1310" s="37"/>
      <c r="Q1310" s="38">
        <f>IFERROR(VLOOKUP(E1310,$Y$50:$Z$63,2),"")</f>
        <v>10</v>
      </c>
      <c r="R1310" s="37"/>
      <c r="S1310" s="39"/>
    </row>
    <row r="1311" spans="1:19" s="40" customFormat="1" x14ac:dyDescent="0.25">
      <c r="A1311" s="32">
        <f t="shared" si="20"/>
        <v>1300</v>
      </c>
      <c r="B1311" s="54">
        <v>20180425195002</v>
      </c>
      <c r="C1311" s="52">
        <v>43215</v>
      </c>
      <c r="D1311" s="48" t="s">
        <v>124</v>
      </c>
      <c r="E1311" s="48" t="s">
        <v>85</v>
      </c>
      <c r="F1311" s="48" t="s">
        <v>109</v>
      </c>
      <c r="G1311" s="48" t="s">
        <v>126</v>
      </c>
      <c r="H1311" s="48" t="s">
        <v>44</v>
      </c>
      <c r="I1311" s="52">
        <v>43228</v>
      </c>
      <c r="J1311" s="48" t="s">
        <v>120</v>
      </c>
      <c r="K1311" s="22">
        <f>IFERROR(WORKDAY(C1311,Q1311,DiasNOLaborables),"")</f>
        <v>43230</v>
      </c>
      <c r="L1311" s="34" t="str">
        <f>+IF(C1311="","",IF(I1311="","",(IF(I1311&lt;=K1311,"A TIEMPO","FUERA DE TIEMPO"))))</f>
        <v>A TIEMPO</v>
      </c>
      <c r="M1311" s="34">
        <f>IF(I1311="","",NETWORKDAYS(Hoja1!C1311+1,Hoja1!I1311,DiasNOLaborables))</f>
        <v>8</v>
      </c>
      <c r="N1311" s="35" t="str">
        <f>IF(NETWORKDAYS(K1311+1,I1311,DiasNOLaborables)&lt;=0,"",NETWORKDAYS(K1311+1,I1311,DiasNOLaborables))</f>
        <v/>
      </c>
      <c r="O1311" s="36"/>
      <c r="P1311" s="37"/>
      <c r="Q1311" s="38">
        <f>IFERROR(VLOOKUP(E1311,$Y$50:$Z$63,2),"")</f>
        <v>10</v>
      </c>
      <c r="R1311" s="37"/>
      <c r="S1311" s="39"/>
    </row>
    <row r="1312" spans="1:19" s="40" customFormat="1" x14ac:dyDescent="0.25">
      <c r="A1312" s="32">
        <f t="shared" si="20"/>
        <v>1301</v>
      </c>
      <c r="B1312" s="54">
        <v>20180425192647</v>
      </c>
      <c r="C1312" s="52">
        <v>43215</v>
      </c>
      <c r="D1312" s="48" t="s">
        <v>124</v>
      </c>
      <c r="E1312" s="48" t="s">
        <v>85</v>
      </c>
      <c r="F1312" s="48" t="s">
        <v>109</v>
      </c>
      <c r="G1312" s="48" t="s">
        <v>126</v>
      </c>
      <c r="H1312" s="48" t="s">
        <v>44</v>
      </c>
      <c r="I1312" s="52">
        <v>43228</v>
      </c>
      <c r="J1312" s="48" t="s">
        <v>120</v>
      </c>
      <c r="K1312" s="22">
        <f>IFERROR(WORKDAY(C1312,Q1312,DiasNOLaborables),"")</f>
        <v>43230</v>
      </c>
      <c r="L1312" s="34" t="str">
        <f>+IF(C1312="","",IF(I1312="","",(IF(I1312&lt;=K1312,"A TIEMPO","FUERA DE TIEMPO"))))</f>
        <v>A TIEMPO</v>
      </c>
      <c r="M1312" s="34">
        <f>IF(I1312="","",NETWORKDAYS(Hoja1!C1312+1,Hoja1!I1312,DiasNOLaborables))</f>
        <v>8</v>
      </c>
      <c r="N1312" s="35" t="str">
        <f>IF(NETWORKDAYS(K1312+1,I1312,DiasNOLaborables)&lt;=0,"",NETWORKDAYS(K1312+1,I1312,DiasNOLaborables))</f>
        <v/>
      </c>
      <c r="O1312" s="36"/>
      <c r="P1312" s="37"/>
      <c r="Q1312" s="38">
        <f>IFERROR(VLOOKUP(E1312,$Y$50:$Z$63,2),"")</f>
        <v>10</v>
      </c>
      <c r="R1312" s="37"/>
      <c r="S1312" s="39"/>
    </row>
    <row r="1313" spans="1:19" s="40" customFormat="1" x14ac:dyDescent="0.25">
      <c r="A1313" s="32">
        <f t="shared" si="20"/>
        <v>1302</v>
      </c>
      <c r="B1313" s="54">
        <v>20180425191244</v>
      </c>
      <c r="C1313" s="52">
        <v>43215</v>
      </c>
      <c r="D1313" s="48" t="s">
        <v>124</v>
      </c>
      <c r="E1313" s="48" t="s">
        <v>85</v>
      </c>
      <c r="F1313" s="48" t="s">
        <v>109</v>
      </c>
      <c r="G1313" s="48" t="s">
        <v>126</v>
      </c>
      <c r="H1313" s="48" t="s">
        <v>44</v>
      </c>
      <c r="I1313" s="52">
        <v>43228</v>
      </c>
      <c r="J1313" s="48" t="s">
        <v>120</v>
      </c>
      <c r="K1313" s="22">
        <f>IFERROR(WORKDAY(C1313,Q1313,DiasNOLaborables),"")</f>
        <v>43230</v>
      </c>
      <c r="L1313" s="34" t="str">
        <f>+IF(C1313="","",IF(I1313="","",(IF(I1313&lt;=K1313,"A TIEMPO","FUERA DE TIEMPO"))))</f>
        <v>A TIEMPO</v>
      </c>
      <c r="M1313" s="34">
        <f>IF(I1313="","",NETWORKDAYS(Hoja1!C1313+1,Hoja1!I1313,DiasNOLaborables))</f>
        <v>8</v>
      </c>
      <c r="N1313" s="35" t="str">
        <f>IF(NETWORKDAYS(K1313+1,I1313,DiasNOLaborables)&lt;=0,"",NETWORKDAYS(K1313+1,I1313,DiasNOLaborables))</f>
        <v/>
      </c>
      <c r="O1313" s="36"/>
      <c r="P1313" s="37"/>
      <c r="Q1313" s="38">
        <f>IFERROR(VLOOKUP(E1313,$Y$50:$Z$63,2),"")</f>
        <v>10</v>
      </c>
      <c r="R1313" s="37"/>
      <c r="S1313" s="39"/>
    </row>
    <row r="1314" spans="1:19" s="40" customFormat="1" x14ac:dyDescent="0.25">
      <c r="A1314" s="32">
        <f t="shared" si="20"/>
        <v>1303</v>
      </c>
      <c r="B1314" s="54">
        <v>20180425190516</v>
      </c>
      <c r="C1314" s="52">
        <v>43215</v>
      </c>
      <c r="D1314" s="48" t="s">
        <v>124</v>
      </c>
      <c r="E1314" s="48" t="s">
        <v>85</v>
      </c>
      <c r="F1314" s="48" t="s">
        <v>109</v>
      </c>
      <c r="G1314" s="48" t="s">
        <v>126</v>
      </c>
      <c r="H1314" s="48" t="s">
        <v>44</v>
      </c>
      <c r="I1314" s="52">
        <v>43228</v>
      </c>
      <c r="J1314" s="48" t="s">
        <v>120</v>
      </c>
      <c r="K1314" s="22">
        <f>IFERROR(WORKDAY(C1314,Q1314,DiasNOLaborables),"")</f>
        <v>43230</v>
      </c>
      <c r="L1314" s="34" t="str">
        <f>+IF(C1314="","",IF(I1314="","",(IF(I1314&lt;=K1314,"A TIEMPO","FUERA DE TIEMPO"))))</f>
        <v>A TIEMPO</v>
      </c>
      <c r="M1314" s="34">
        <f>IF(I1314="","",NETWORKDAYS(Hoja1!C1314+1,Hoja1!I1314,DiasNOLaborables))</f>
        <v>8</v>
      </c>
      <c r="N1314" s="35" t="str">
        <f>IF(NETWORKDAYS(K1314+1,I1314,DiasNOLaborables)&lt;=0,"",NETWORKDAYS(K1314+1,I1314,DiasNOLaborables))</f>
        <v/>
      </c>
      <c r="O1314" s="36"/>
      <c r="P1314" s="37"/>
      <c r="Q1314" s="38">
        <f>IFERROR(VLOOKUP(E1314,$Y$50:$Z$63,2),"")</f>
        <v>10</v>
      </c>
      <c r="R1314" s="37"/>
      <c r="S1314" s="39"/>
    </row>
    <row r="1315" spans="1:19" s="40" customFormat="1" x14ac:dyDescent="0.25">
      <c r="A1315" s="32">
        <f t="shared" si="20"/>
        <v>1304</v>
      </c>
      <c r="B1315" s="54">
        <v>20180425190328</v>
      </c>
      <c r="C1315" s="52">
        <v>43215</v>
      </c>
      <c r="D1315" s="48" t="s">
        <v>124</v>
      </c>
      <c r="E1315" s="48" t="s">
        <v>85</v>
      </c>
      <c r="F1315" s="48" t="s">
        <v>109</v>
      </c>
      <c r="G1315" s="48" t="s">
        <v>126</v>
      </c>
      <c r="H1315" s="48" t="s">
        <v>44</v>
      </c>
      <c r="I1315" s="52">
        <v>43228</v>
      </c>
      <c r="J1315" s="48" t="s">
        <v>120</v>
      </c>
      <c r="K1315" s="22">
        <f>IFERROR(WORKDAY(C1315,Q1315,DiasNOLaborables),"")</f>
        <v>43230</v>
      </c>
      <c r="L1315" s="34" t="str">
        <f>+IF(C1315="","",IF(I1315="","",(IF(I1315&lt;=K1315,"A TIEMPO","FUERA DE TIEMPO"))))</f>
        <v>A TIEMPO</v>
      </c>
      <c r="M1315" s="34">
        <f>IF(I1315="","",NETWORKDAYS(Hoja1!C1315+1,Hoja1!I1315,DiasNOLaborables))</f>
        <v>8</v>
      </c>
      <c r="N1315" s="35" t="str">
        <f>IF(NETWORKDAYS(K1315+1,I1315,DiasNOLaborables)&lt;=0,"",NETWORKDAYS(K1315+1,I1315,DiasNOLaborables))</f>
        <v/>
      </c>
      <c r="O1315" s="36"/>
      <c r="P1315" s="37"/>
      <c r="Q1315" s="38">
        <f>IFERROR(VLOOKUP(E1315,$Y$50:$Z$63,2),"")</f>
        <v>10</v>
      </c>
      <c r="R1315" s="37"/>
      <c r="S1315" s="39"/>
    </row>
    <row r="1316" spans="1:19" s="40" customFormat="1" x14ac:dyDescent="0.25">
      <c r="A1316" s="32">
        <f t="shared" si="20"/>
        <v>1305</v>
      </c>
      <c r="B1316" s="54">
        <v>20180425185746</v>
      </c>
      <c r="C1316" s="52">
        <v>43215</v>
      </c>
      <c r="D1316" s="48" t="s">
        <v>124</v>
      </c>
      <c r="E1316" s="48" t="s">
        <v>85</v>
      </c>
      <c r="F1316" s="48" t="s">
        <v>109</v>
      </c>
      <c r="G1316" s="48" t="s">
        <v>126</v>
      </c>
      <c r="H1316" s="48" t="s">
        <v>44</v>
      </c>
      <c r="I1316" s="52">
        <v>43228</v>
      </c>
      <c r="J1316" s="48" t="s">
        <v>120</v>
      </c>
      <c r="K1316" s="22">
        <f>IFERROR(WORKDAY(C1316,Q1316,DiasNOLaborables),"")</f>
        <v>43230</v>
      </c>
      <c r="L1316" s="34" t="str">
        <f>+IF(C1316="","",IF(I1316="","",(IF(I1316&lt;=K1316,"A TIEMPO","FUERA DE TIEMPO"))))</f>
        <v>A TIEMPO</v>
      </c>
      <c r="M1316" s="34">
        <f>IF(I1316="","",NETWORKDAYS(Hoja1!C1316+1,Hoja1!I1316,DiasNOLaborables))</f>
        <v>8</v>
      </c>
      <c r="N1316" s="35" t="str">
        <f>IF(NETWORKDAYS(K1316+1,I1316,DiasNOLaborables)&lt;=0,"",NETWORKDAYS(K1316+1,I1316,DiasNOLaborables))</f>
        <v/>
      </c>
      <c r="O1316" s="36"/>
      <c r="P1316" s="37"/>
      <c r="Q1316" s="38">
        <f>IFERROR(VLOOKUP(E1316,$Y$50:$Z$63,2),"")</f>
        <v>10</v>
      </c>
      <c r="R1316" s="37"/>
      <c r="S1316" s="39"/>
    </row>
    <row r="1317" spans="1:19" s="40" customFormat="1" x14ac:dyDescent="0.25">
      <c r="A1317" s="32">
        <f t="shared" si="20"/>
        <v>1306</v>
      </c>
      <c r="B1317" s="54">
        <v>20180425185124</v>
      </c>
      <c r="C1317" s="52">
        <v>43215</v>
      </c>
      <c r="D1317" s="48" t="s">
        <v>124</v>
      </c>
      <c r="E1317" s="48" t="s">
        <v>85</v>
      </c>
      <c r="F1317" s="48" t="s">
        <v>109</v>
      </c>
      <c r="G1317" s="48" t="s">
        <v>126</v>
      </c>
      <c r="H1317" s="48" t="s">
        <v>44</v>
      </c>
      <c r="I1317" s="52">
        <v>43228</v>
      </c>
      <c r="J1317" s="48" t="s">
        <v>120</v>
      </c>
      <c r="K1317" s="22">
        <f>IFERROR(WORKDAY(C1317,Q1317,DiasNOLaborables),"")</f>
        <v>43230</v>
      </c>
      <c r="L1317" s="34" t="str">
        <f>+IF(C1317="","",IF(I1317="","",(IF(I1317&lt;=K1317,"A TIEMPO","FUERA DE TIEMPO"))))</f>
        <v>A TIEMPO</v>
      </c>
      <c r="M1317" s="34">
        <f>IF(I1317="","",NETWORKDAYS(Hoja1!C1317+1,Hoja1!I1317,DiasNOLaborables))</f>
        <v>8</v>
      </c>
      <c r="N1317" s="35" t="str">
        <f>IF(NETWORKDAYS(K1317+1,I1317,DiasNOLaborables)&lt;=0,"",NETWORKDAYS(K1317+1,I1317,DiasNOLaborables))</f>
        <v/>
      </c>
      <c r="O1317" s="36"/>
      <c r="P1317" s="37"/>
      <c r="Q1317" s="38">
        <f>IFERROR(VLOOKUP(E1317,$Y$50:$Z$63,2),"")</f>
        <v>10</v>
      </c>
      <c r="R1317" s="37"/>
      <c r="S1317" s="39"/>
    </row>
    <row r="1318" spans="1:19" s="40" customFormat="1" x14ac:dyDescent="0.25">
      <c r="A1318" s="32">
        <f t="shared" si="20"/>
        <v>1307</v>
      </c>
      <c r="B1318" s="54">
        <v>20180425184912</v>
      </c>
      <c r="C1318" s="52">
        <v>43215</v>
      </c>
      <c r="D1318" s="48" t="s">
        <v>124</v>
      </c>
      <c r="E1318" s="48" t="s">
        <v>85</v>
      </c>
      <c r="F1318" s="48" t="s">
        <v>109</v>
      </c>
      <c r="G1318" s="48" t="s">
        <v>126</v>
      </c>
      <c r="H1318" s="48" t="s">
        <v>44</v>
      </c>
      <c r="I1318" s="52">
        <v>43228</v>
      </c>
      <c r="J1318" s="48" t="s">
        <v>120</v>
      </c>
      <c r="K1318" s="22">
        <f>IFERROR(WORKDAY(C1318,Q1318,DiasNOLaborables),"")</f>
        <v>43230</v>
      </c>
      <c r="L1318" s="34" t="str">
        <f>+IF(C1318="","",IF(I1318="","",(IF(I1318&lt;=K1318,"A TIEMPO","FUERA DE TIEMPO"))))</f>
        <v>A TIEMPO</v>
      </c>
      <c r="M1318" s="34">
        <f>IF(I1318="","",NETWORKDAYS(Hoja1!C1318+1,Hoja1!I1318,DiasNOLaborables))</f>
        <v>8</v>
      </c>
      <c r="N1318" s="35" t="str">
        <f>IF(NETWORKDAYS(K1318+1,I1318,DiasNOLaborables)&lt;=0,"",NETWORKDAYS(K1318+1,I1318,DiasNOLaborables))</f>
        <v/>
      </c>
      <c r="O1318" s="36"/>
      <c r="P1318" s="37"/>
      <c r="Q1318" s="38">
        <f>IFERROR(VLOOKUP(E1318,$Y$50:$Z$63,2),"")</f>
        <v>10</v>
      </c>
      <c r="R1318" s="37"/>
      <c r="S1318" s="39"/>
    </row>
    <row r="1319" spans="1:19" s="40" customFormat="1" x14ac:dyDescent="0.25">
      <c r="A1319" s="32">
        <f t="shared" si="20"/>
        <v>1308</v>
      </c>
      <c r="B1319" s="54">
        <v>20180425184900</v>
      </c>
      <c r="C1319" s="52">
        <v>43215</v>
      </c>
      <c r="D1319" s="48" t="s">
        <v>124</v>
      </c>
      <c r="E1319" s="48" t="s">
        <v>85</v>
      </c>
      <c r="F1319" s="48" t="s">
        <v>109</v>
      </c>
      <c r="G1319" s="48" t="s">
        <v>126</v>
      </c>
      <c r="H1319" s="48" t="s">
        <v>44</v>
      </c>
      <c r="I1319" s="52">
        <v>43228</v>
      </c>
      <c r="J1319" s="48" t="s">
        <v>120</v>
      </c>
      <c r="K1319" s="22">
        <f>IFERROR(WORKDAY(C1319,Q1319,DiasNOLaborables),"")</f>
        <v>43230</v>
      </c>
      <c r="L1319" s="34" t="str">
        <f>+IF(C1319="","",IF(I1319="","",(IF(I1319&lt;=K1319,"A TIEMPO","FUERA DE TIEMPO"))))</f>
        <v>A TIEMPO</v>
      </c>
      <c r="M1319" s="34">
        <f>IF(I1319="","",NETWORKDAYS(Hoja1!C1319+1,Hoja1!I1319,DiasNOLaborables))</f>
        <v>8</v>
      </c>
      <c r="N1319" s="35" t="str">
        <f>IF(NETWORKDAYS(K1319+1,I1319,DiasNOLaborables)&lt;=0,"",NETWORKDAYS(K1319+1,I1319,DiasNOLaborables))</f>
        <v/>
      </c>
      <c r="O1319" s="36"/>
      <c r="P1319" s="37"/>
      <c r="Q1319" s="38">
        <f>IFERROR(VLOOKUP(E1319,$Y$50:$Z$63,2),"")</f>
        <v>10</v>
      </c>
      <c r="R1319" s="37"/>
      <c r="S1319" s="39"/>
    </row>
    <row r="1320" spans="1:19" s="40" customFormat="1" x14ac:dyDescent="0.25">
      <c r="A1320" s="32">
        <f t="shared" si="20"/>
        <v>1309</v>
      </c>
      <c r="B1320" s="54">
        <v>20180425184148</v>
      </c>
      <c r="C1320" s="52">
        <v>43215</v>
      </c>
      <c r="D1320" s="48" t="s">
        <v>124</v>
      </c>
      <c r="E1320" s="48" t="s">
        <v>85</v>
      </c>
      <c r="F1320" s="48" t="s">
        <v>109</v>
      </c>
      <c r="G1320" s="48" t="s">
        <v>126</v>
      </c>
      <c r="H1320" s="48" t="s">
        <v>44</v>
      </c>
      <c r="I1320" s="52">
        <v>43228</v>
      </c>
      <c r="J1320" s="48" t="s">
        <v>120</v>
      </c>
      <c r="K1320" s="22">
        <f>IFERROR(WORKDAY(C1320,Q1320,DiasNOLaborables),"")</f>
        <v>43230</v>
      </c>
      <c r="L1320" s="34" t="str">
        <f>+IF(C1320="","",IF(I1320="","",(IF(I1320&lt;=K1320,"A TIEMPO","FUERA DE TIEMPO"))))</f>
        <v>A TIEMPO</v>
      </c>
      <c r="M1320" s="34">
        <f>IF(I1320="","",NETWORKDAYS(Hoja1!C1320+1,Hoja1!I1320,DiasNOLaborables))</f>
        <v>8</v>
      </c>
      <c r="N1320" s="35" t="str">
        <f>IF(NETWORKDAYS(K1320+1,I1320,DiasNOLaborables)&lt;=0,"",NETWORKDAYS(K1320+1,I1320,DiasNOLaborables))</f>
        <v/>
      </c>
      <c r="O1320" s="36"/>
      <c r="P1320" s="37"/>
      <c r="Q1320" s="38">
        <f>IFERROR(VLOOKUP(E1320,$Y$50:$Z$63,2),"")</f>
        <v>10</v>
      </c>
      <c r="R1320" s="37"/>
      <c r="S1320" s="39"/>
    </row>
    <row r="1321" spans="1:19" s="40" customFormat="1" x14ac:dyDescent="0.25">
      <c r="A1321" s="32">
        <f t="shared" si="20"/>
        <v>1310</v>
      </c>
      <c r="B1321" s="54">
        <v>20180425183608</v>
      </c>
      <c r="C1321" s="52">
        <v>43215</v>
      </c>
      <c r="D1321" s="48" t="s">
        <v>124</v>
      </c>
      <c r="E1321" s="48" t="s">
        <v>85</v>
      </c>
      <c r="F1321" s="48" t="s">
        <v>109</v>
      </c>
      <c r="G1321" s="48" t="s">
        <v>126</v>
      </c>
      <c r="H1321" s="48" t="s">
        <v>44</v>
      </c>
      <c r="I1321" s="52">
        <v>43228</v>
      </c>
      <c r="J1321" s="48" t="s">
        <v>120</v>
      </c>
      <c r="K1321" s="22">
        <f>IFERROR(WORKDAY(C1321,Q1321,DiasNOLaborables),"")</f>
        <v>43230</v>
      </c>
      <c r="L1321" s="34" t="str">
        <f>+IF(C1321="","",IF(I1321="","",(IF(I1321&lt;=K1321,"A TIEMPO","FUERA DE TIEMPO"))))</f>
        <v>A TIEMPO</v>
      </c>
      <c r="M1321" s="34">
        <f>IF(I1321="","",NETWORKDAYS(Hoja1!C1321+1,Hoja1!I1321,DiasNOLaborables))</f>
        <v>8</v>
      </c>
      <c r="N1321" s="35" t="str">
        <f>IF(NETWORKDAYS(K1321+1,I1321,DiasNOLaborables)&lt;=0,"",NETWORKDAYS(K1321+1,I1321,DiasNOLaborables))</f>
        <v/>
      </c>
      <c r="O1321" s="36"/>
      <c r="P1321" s="37"/>
      <c r="Q1321" s="38">
        <f>IFERROR(VLOOKUP(E1321,$Y$50:$Z$63,2),"")</f>
        <v>10</v>
      </c>
      <c r="R1321" s="37"/>
      <c r="S1321" s="39"/>
    </row>
    <row r="1322" spans="1:19" s="40" customFormat="1" x14ac:dyDescent="0.25">
      <c r="A1322" s="32">
        <f t="shared" si="20"/>
        <v>1311</v>
      </c>
      <c r="B1322" s="54">
        <v>20180425183402</v>
      </c>
      <c r="C1322" s="52">
        <v>43215</v>
      </c>
      <c r="D1322" s="48" t="s">
        <v>124</v>
      </c>
      <c r="E1322" s="48" t="s">
        <v>85</v>
      </c>
      <c r="F1322" s="48" t="s">
        <v>109</v>
      </c>
      <c r="G1322" s="48" t="s">
        <v>126</v>
      </c>
      <c r="H1322" s="48" t="s">
        <v>44</v>
      </c>
      <c r="I1322" s="52">
        <v>43228</v>
      </c>
      <c r="J1322" s="48" t="s">
        <v>120</v>
      </c>
      <c r="K1322" s="22">
        <f>IFERROR(WORKDAY(C1322,Q1322,DiasNOLaborables),"")</f>
        <v>43230</v>
      </c>
      <c r="L1322" s="34" t="str">
        <f>+IF(C1322="","",IF(I1322="","",(IF(I1322&lt;=K1322,"A TIEMPO","FUERA DE TIEMPO"))))</f>
        <v>A TIEMPO</v>
      </c>
      <c r="M1322" s="34">
        <f>IF(I1322="","",NETWORKDAYS(Hoja1!C1322+1,Hoja1!I1322,DiasNOLaborables))</f>
        <v>8</v>
      </c>
      <c r="N1322" s="35" t="str">
        <f>IF(NETWORKDAYS(K1322+1,I1322,DiasNOLaborables)&lt;=0,"",NETWORKDAYS(K1322+1,I1322,DiasNOLaborables))</f>
        <v/>
      </c>
      <c r="O1322" s="36"/>
      <c r="P1322" s="37"/>
      <c r="Q1322" s="38">
        <f>IFERROR(VLOOKUP(E1322,$Y$50:$Z$63,2),"")</f>
        <v>10</v>
      </c>
      <c r="R1322" s="37"/>
      <c r="S1322" s="39"/>
    </row>
    <row r="1323" spans="1:19" s="40" customFormat="1" x14ac:dyDescent="0.25">
      <c r="A1323" s="32">
        <f t="shared" si="20"/>
        <v>1312</v>
      </c>
      <c r="B1323" s="54">
        <v>20180425183308</v>
      </c>
      <c r="C1323" s="52">
        <v>43215</v>
      </c>
      <c r="D1323" s="48" t="s">
        <v>124</v>
      </c>
      <c r="E1323" s="48" t="s">
        <v>85</v>
      </c>
      <c r="F1323" s="48" t="s">
        <v>109</v>
      </c>
      <c r="G1323" s="48" t="s">
        <v>126</v>
      </c>
      <c r="H1323" s="48" t="s">
        <v>44</v>
      </c>
      <c r="I1323" s="52">
        <v>43228</v>
      </c>
      <c r="J1323" s="48" t="s">
        <v>120</v>
      </c>
      <c r="K1323" s="22">
        <f>IFERROR(WORKDAY(C1323,Q1323,DiasNOLaborables),"")</f>
        <v>43230</v>
      </c>
      <c r="L1323" s="34" t="str">
        <f>+IF(C1323="","",IF(I1323="","",(IF(I1323&lt;=K1323,"A TIEMPO","FUERA DE TIEMPO"))))</f>
        <v>A TIEMPO</v>
      </c>
      <c r="M1323" s="34">
        <f>IF(I1323="","",NETWORKDAYS(Hoja1!C1323+1,Hoja1!I1323,DiasNOLaborables))</f>
        <v>8</v>
      </c>
      <c r="N1323" s="35" t="str">
        <f>IF(NETWORKDAYS(K1323+1,I1323,DiasNOLaborables)&lt;=0,"",NETWORKDAYS(K1323+1,I1323,DiasNOLaborables))</f>
        <v/>
      </c>
      <c r="O1323" s="36"/>
      <c r="P1323" s="37"/>
      <c r="Q1323" s="38">
        <f>IFERROR(VLOOKUP(E1323,$Y$50:$Z$63,2),"")</f>
        <v>10</v>
      </c>
      <c r="R1323" s="37"/>
      <c r="S1323" s="39"/>
    </row>
    <row r="1324" spans="1:19" s="40" customFormat="1" x14ac:dyDescent="0.25">
      <c r="A1324" s="32">
        <f t="shared" si="20"/>
        <v>1313</v>
      </c>
      <c r="B1324" s="54">
        <v>20180425183004</v>
      </c>
      <c r="C1324" s="52">
        <v>43215</v>
      </c>
      <c r="D1324" s="48" t="s">
        <v>124</v>
      </c>
      <c r="E1324" s="48" t="s">
        <v>85</v>
      </c>
      <c r="F1324" s="48" t="s">
        <v>109</v>
      </c>
      <c r="G1324" s="48" t="s">
        <v>126</v>
      </c>
      <c r="H1324" s="48" t="s">
        <v>44</v>
      </c>
      <c r="I1324" s="52">
        <v>43228</v>
      </c>
      <c r="J1324" s="48" t="s">
        <v>120</v>
      </c>
      <c r="K1324" s="22">
        <f>IFERROR(WORKDAY(C1324,Q1324,DiasNOLaborables),"")</f>
        <v>43230</v>
      </c>
      <c r="L1324" s="34" t="str">
        <f>+IF(C1324="","",IF(I1324="","",(IF(I1324&lt;=K1324,"A TIEMPO","FUERA DE TIEMPO"))))</f>
        <v>A TIEMPO</v>
      </c>
      <c r="M1324" s="34">
        <f>IF(I1324="","",NETWORKDAYS(Hoja1!C1324+1,Hoja1!I1324,DiasNOLaborables))</f>
        <v>8</v>
      </c>
      <c r="N1324" s="35" t="str">
        <f>IF(NETWORKDAYS(K1324+1,I1324,DiasNOLaborables)&lt;=0,"",NETWORKDAYS(K1324+1,I1324,DiasNOLaborables))</f>
        <v/>
      </c>
      <c r="O1324" s="36"/>
      <c r="P1324" s="37"/>
      <c r="Q1324" s="38">
        <f>IFERROR(VLOOKUP(E1324,$Y$50:$Z$63,2),"")</f>
        <v>10</v>
      </c>
      <c r="R1324" s="37"/>
      <c r="S1324" s="39"/>
    </row>
    <row r="1325" spans="1:19" s="40" customFormat="1" x14ac:dyDescent="0.25">
      <c r="A1325" s="32">
        <f t="shared" si="20"/>
        <v>1314</v>
      </c>
      <c r="B1325" s="54">
        <v>20180425182614</v>
      </c>
      <c r="C1325" s="52">
        <v>43215</v>
      </c>
      <c r="D1325" s="48" t="s">
        <v>124</v>
      </c>
      <c r="E1325" s="48" t="s">
        <v>85</v>
      </c>
      <c r="F1325" s="48" t="s">
        <v>109</v>
      </c>
      <c r="G1325" s="48" t="s">
        <v>126</v>
      </c>
      <c r="H1325" s="48" t="s">
        <v>44</v>
      </c>
      <c r="I1325" s="52">
        <v>43228</v>
      </c>
      <c r="J1325" s="48" t="s">
        <v>120</v>
      </c>
      <c r="K1325" s="22">
        <f>IFERROR(WORKDAY(C1325,Q1325,DiasNOLaborables),"")</f>
        <v>43230</v>
      </c>
      <c r="L1325" s="34" t="str">
        <f>+IF(C1325="","",IF(I1325="","",(IF(I1325&lt;=K1325,"A TIEMPO","FUERA DE TIEMPO"))))</f>
        <v>A TIEMPO</v>
      </c>
      <c r="M1325" s="34">
        <f>IF(I1325="","",NETWORKDAYS(Hoja1!C1325+1,Hoja1!I1325,DiasNOLaborables))</f>
        <v>8</v>
      </c>
      <c r="N1325" s="35" t="str">
        <f>IF(NETWORKDAYS(K1325+1,I1325,DiasNOLaborables)&lt;=0,"",NETWORKDAYS(K1325+1,I1325,DiasNOLaborables))</f>
        <v/>
      </c>
      <c r="O1325" s="36"/>
      <c r="P1325" s="37"/>
      <c r="Q1325" s="38">
        <f>IFERROR(VLOOKUP(E1325,$Y$50:$Z$63,2),"")</f>
        <v>10</v>
      </c>
      <c r="R1325" s="37"/>
      <c r="S1325" s="39"/>
    </row>
    <row r="1326" spans="1:19" s="40" customFormat="1" x14ac:dyDescent="0.25">
      <c r="A1326" s="32">
        <f t="shared" si="20"/>
        <v>1315</v>
      </c>
      <c r="B1326" s="54">
        <v>20180425182207</v>
      </c>
      <c r="C1326" s="52">
        <v>43215</v>
      </c>
      <c r="D1326" s="48" t="s">
        <v>124</v>
      </c>
      <c r="E1326" s="48" t="s">
        <v>85</v>
      </c>
      <c r="F1326" s="48" t="s">
        <v>109</v>
      </c>
      <c r="G1326" s="48" t="s">
        <v>126</v>
      </c>
      <c r="H1326" s="48" t="s">
        <v>44</v>
      </c>
      <c r="I1326" s="52">
        <v>43228</v>
      </c>
      <c r="J1326" s="48" t="s">
        <v>120</v>
      </c>
      <c r="K1326" s="22">
        <f>IFERROR(WORKDAY(C1326,Q1326,DiasNOLaborables),"")</f>
        <v>43230</v>
      </c>
      <c r="L1326" s="34" t="str">
        <f>+IF(C1326="","",IF(I1326="","",(IF(I1326&lt;=K1326,"A TIEMPO","FUERA DE TIEMPO"))))</f>
        <v>A TIEMPO</v>
      </c>
      <c r="M1326" s="34">
        <f>IF(I1326="","",NETWORKDAYS(Hoja1!C1326+1,Hoja1!I1326,DiasNOLaborables))</f>
        <v>8</v>
      </c>
      <c r="N1326" s="35" t="str">
        <f>IF(NETWORKDAYS(K1326+1,I1326,DiasNOLaborables)&lt;=0,"",NETWORKDAYS(K1326+1,I1326,DiasNOLaborables))</f>
        <v/>
      </c>
      <c r="O1326" s="36"/>
      <c r="P1326" s="37"/>
      <c r="Q1326" s="38">
        <f>IFERROR(VLOOKUP(E1326,$Y$50:$Z$63,2),"")</f>
        <v>10</v>
      </c>
      <c r="R1326" s="37"/>
      <c r="S1326" s="39"/>
    </row>
    <row r="1327" spans="1:19" s="40" customFormat="1" x14ac:dyDescent="0.25">
      <c r="A1327" s="32">
        <f t="shared" si="20"/>
        <v>1316</v>
      </c>
      <c r="B1327" s="54">
        <v>20180425180710</v>
      </c>
      <c r="C1327" s="52">
        <v>43215</v>
      </c>
      <c r="D1327" s="48" t="s">
        <v>124</v>
      </c>
      <c r="E1327" s="48" t="s">
        <v>85</v>
      </c>
      <c r="F1327" s="48" t="s">
        <v>109</v>
      </c>
      <c r="G1327" s="48" t="s">
        <v>126</v>
      </c>
      <c r="H1327" s="48" t="s">
        <v>44</v>
      </c>
      <c r="I1327" s="52">
        <v>43228</v>
      </c>
      <c r="J1327" s="48" t="s">
        <v>120</v>
      </c>
      <c r="K1327" s="22">
        <f>IFERROR(WORKDAY(C1327,Q1327,DiasNOLaborables),"")</f>
        <v>43230</v>
      </c>
      <c r="L1327" s="34" t="str">
        <f>+IF(C1327="","",IF(I1327="","",(IF(I1327&lt;=K1327,"A TIEMPO","FUERA DE TIEMPO"))))</f>
        <v>A TIEMPO</v>
      </c>
      <c r="M1327" s="34">
        <f>IF(I1327="","",NETWORKDAYS(Hoja1!C1327+1,Hoja1!I1327,DiasNOLaborables))</f>
        <v>8</v>
      </c>
      <c r="N1327" s="35" t="str">
        <f>IF(NETWORKDAYS(K1327+1,I1327,DiasNOLaborables)&lt;=0,"",NETWORKDAYS(K1327+1,I1327,DiasNOLaborables))</f>
        <v/>
      </c>
      <c r="O1327" s="36"/>
      <c r="P1327" s="37"/>
      <c r="Q1327" s="38">
        <f>IFERROR(VLOOKUP(E1327,$Y$50:$Z$63,2),"")</f>
        <v>10</v>
      </c>
      <c r="R1327" s="37"/>
      <c r="S1327" s="39"/>
    </row>
    <row r="1328" spans="1:19" s="40" customFormat="1" x14ac:dyDescent="0.25">
      <c r="A1328" s="32">
        <f t="shared" si="20"/>
        <v>1317</v>
      </c>
      <c r="B1328" s="54">
        <v>20180425180618</v>
      </c>
      <c r="C1328" s="52">
        <v>43215</v>
      </c>
      <c r="D1328" s="48" t="s">
        <v>124</v>
      </c>
      <c r="E1328" s="48" t="s">
        <v>85</v>
      </c>
      <c r="F1328" s="48" t="s">
        <v>109</v>
      </c>
      <c r="G1328" s="48" t="s">
        <v>126</v>
      </c>
      <c r="H1328" s="48" t="s">
        <v>44</v>
      </c>
      <c r="I1328" s="52">
        <v>43228</v>
      </c>
      <c r="J1328" s="48" t="s">
        <v>120</v>
      </c>
      <c r="K1328" s="22">
        <f>IFERROR(WORKDAY(C1328,Q1328,DiasNOLaborables),"")</f>
        <v>43230</v>
      </c>
      <c r="L1328" s="34" t="str">
        <f>+IF(C1328="","",IF(I1328="","",(IF(I1328&lt;=K1328,"A TIEMPO","FUERA DE TIEMPO"))))</f>
        <v>A TIEMPO</v>
      </c>
      <c r="M1328" s="34">
        <f>IF(I1328="","",NETWORKDAYS(Hoja1!C1328+1,Hoja1!I1328,DiasNOLaborables))</f>
        <v>8</v>
      </c>
      <c r="N1328" s="35" t="str">
        <f>IF(NETWORKDAYS(K1328+1,I1328,DiasNOLaborables)&lt;=0,"",NETWORKDAYS(K1328+1,I1328,DiasNOLaborables))</f>
        <v/>
      </c>
      <c r="O1328" s="36"/>
      <c r="P1328" s="37"/>
      <c r="Q1328" s="38">
        <f>IFERROR(VLOOKUP(E1328,$Y$50:$Z$63,2),"")</f>
        <v>10</v>
      </c>
      <c r="R1328" s="37"/>
      <c r="S1328" s="39"/>
    </row>
    <row r="1329" spans="1:19" s="40" customFormat="1" x14ac:dyDescent="0.25">
      <c r="A1329" s="32">
        <f t="shared" si="20"/>
        <v>1318</v>
      </c>
      <c r="B1329" s="54">
        <v>20180425180010</v>
      </c>
      <c r="C1329" s="52">
        <v>43215</v>
      </c>
      <c r="D1329" s="48" t="s">
        <v>124</v>
      </c>
      <c r="E1329" s="48" t="s">
        <v>85</v>
      </c>
      <c r="F1329" s="48" t="s">
        <v>109</v>
      </c>
      <c r="G1329" s="48" t="s">
        <v>126</v>
      </c>
      <c r="H1329" s="48" t="s">
        <v>44</v>
      </c>
      <c r="I1329" s="52">
        <v>43228</v>
      </c>
      <c r="J1329" s="48" t="s">
        <v>120</v>
      </c>
      <c r="K1329" s="22">
        <f>IFERROR(WORKDAY(C1329,Q1329,DiasNOLaborables),"")</f>
        <v>43230</v>
      </c>
      <c r="L1329" s="34" t="str">
        <f>+IF(C1329="","",IF(I1329="","",(IF(I1329&lt;=K1329,"A TIEMPO","FUERA DE TIEMPO"))))</f>
        <v>A TIEMPO</v>
      </c>
      <c r="M1329" s="34">
        <f>IF(I1329="","",NETWORKDAYS(Hoja1!C1329+1,Hoja1!I1329,DiasNOLaborables))</f>
        <v>8</v>
      </c>
      <c r="N1329" s="35" t="str">
        <f>IF(NETWORKDAYS(K1329+1,I1329,DiasNOLaborables)&lt;=0,"",NETWORKDAYS(K1329+1,I1329,DiasNOLaborables))</f>
        <v/>
      </c>
      <c r="O1329" s="36"/>
      <c r="P1329" s="37"/>
      <c r="Q1329" s="38">
        <f>IFERROR(VLOOKUP(E1329,$Y$50:$Z$63,2),"")</f>
        <v>10</v>
      </c>
      <c r="R1329" s="37"/>
      <c r="S1329" s="39"/>
    </row>
    <row r="1330" spans="1:19" s="40" customFormat="1" x14ac:dyDescent="0.25">
      <c r="A1330" s="32">
        <f t="shared" si="20"/>
        <v>1319</v>
      </c>
      <c r="B1330" s="54">
        <v>20180425175535</v>
      </c>
      <c r="C1330" s="52">
        <v>43215</v>
      </c>
      <c r="D1330" s="48" t="s">
        <v>124</v>
      </c>
      <c r="E1330" s="48" t="s">
        <v>85</v>
      </c>
      <c r="F1330" s="48" t="s">
        <v>109</v>
      </c>
      <c r="G1330" s="48" t="s">
        <v>126</v>
      </c>
      <c r="H1330" s="48" t="s">
        <v>44</v>
      </c>
      <c r="I1330" s="52">
        <v>43228</v>
      </c>
      <c r="J1330" s="48" t="s">
        <v>120</v>
      </c>
      <c r="K1330" s="22">
        <f>IFERROR(WORKDAY(C1330,Q1330,DiasNOLaborables),"")</f>
        <v>43230</v>
      </c>
      <c r="L1330" s="34" t="str">
        <f>+IF(C1330="","",IF(I1330="","",(IF(I1330&lt;=K1330,"A TIEMPO","FUERA DE TIEMPO"))))</f>
        <v>A TIEMPO</v>
      </c>
      <c r="M1330" s="34">
        <f>IF(I1330="","",NETWORKDAYS(Hoja1!C1330+1,Hoja1!I1330,DiasNOLaborables))</f>
        <v>8</v>
      </c>
      <c r="N1330" s="35" t="str">
        <f>IF(NETWORKDAYS(K1330+1,I1330,DiasNOLaborables)&lt;=0,"",NETWORKDAYS(K1330+1,I1330,DiasNOLaborables))</f>
        <v/>
      </c>
      <c r="O1330" s="36"/>
      <c r="P1330" s="37"/>
      <c r="Q1330" s="38">
        <f>IFERROR(VLOOKUP(E1330,$Y$50:$Z$63,2),"")</f>
        <v>10</v>
      </c>
      <c r="R1330" s="37"/>
      <c r="S1330" s="39"/>
    </row>
    <row r="1331" spans="1:19" s="40" customFormat="1" x14ac:dyDescent="0.25">
      <c r="A1331" s="32">
        <f t="shared" si="20"/>
        <v>1320</v>
      </c>
      <c r="B1331" s="54">
        <v>20180425174746</v>
      </c>
      <c r="C1331" s="52">
        <v>43215</v>
      </c>
      <c r="D1331" s="48" t="s">
        <v>124</v>
      </c>
      <c r="E1331" s="48" t="s">
        <v>85</v>
      </c>
      <c r="F1331" s="48" t="s">
        <v>109</v>
      </c>
      <c r="G1331" s="48" t="s">
        <v>126</v>
      </c>
      <c r="H1331" s="48" t="s">
        <v>44</v>
      </c>
      <c r="I1331" s="52">
        <v>43228</v>
      </c>
      <c r="J1331" s="48" t="s">
        <v>120</v>
      </c>
      <c r="K1331" s="22">
        <f>IFERROR(WORKDAY(C1331,Q1331,DiasNOLaborables),"")</f>
        <v>43230</v>
      </c>
      <c r="L1331" s="34" t="str">
        <f>+IF(C1331="","",IF(I1331="","",(IF(I1331&lt;=K1331,"A TIEMPO","FUERA DE TIEMPO"))))</f>
        <v>A TIEMPO</v>
      </c>
      <c r="M1331" s="34">
        <f>IF(I1331="","",NETWORKDAYS(Hoja1!C1331+1,Hoja1!I1331,DiasNOLaborables))</f>
        <v>8</v>
      </c>
      <c r="N1331" s="35" t="str">
        <f>IF(NETWORKDAYS(K1331+1,I1331,DiasNOLaborables)&lt;=0,"",NETWORKDAYS(K1331+1,I1331,DiasNOLaborables))</f>
        <v/>
      </c>
      <c r="O1331" s="36"/>
      <c r="P1331" s="37"/>
      <c r="Q1331" s="38">
        <f>IFERROR(VLOOKUP(E1331,$Y$50:$Z$63,2),"")</f>
        <v>10</v>
      </c>
      <c r="R1331" s="37"/>
      <c r="S1331" s="39"/>
    </row>
    <row r="1332" spans="1:19" s="40" customFormat="1" x14ac:dyDescent="0.25">
      <c r="A1332" s="32">
        <f t="shared" si="20"/>
        <v>1321</v>
      </c>
      <c r="B1332" s="54">
        <v>20180425173325</v>
      </c>
      <c r="C1332" s="52">
        <v>43215</v>
      </c>
      <c r="D1332" s="48" t="s">
        <v>124</v>
      </c>
      <c r="E1332" s="48" t="s">
        <v>85</v>
      </c>
      <c r="F1332" s="48" t="s">
        <v>109</v>
      </c>
      <c r="G1332" s="48" t="s">
        <v>126</v>
      </c>
      <c r="H1332" s="48" t="s">
        <v>44</v>
      </c>
      <c r="I1332" s="52">
        <v>43228</v>
      </c>
      <c r="J1332" s="48" t="s">
        <v>120</v>
      </c>
      <c r="K1332" s="22">
        <f>IFERROR(WORKDAY(C1332,Q1332,DiasNOLaborables),"")</f>
        <v>43230</v>
      </c>
      <c r="L1332" s="34" t="str">
        <f>+IF(C1332="","",IF(I1332="","",(IF(I1332&lt;=K1332,"A TIEMPO","FUERA DE TIEMPO"))))</f>
        <v>A TIEMPO</v>
      </c>
      <c r="M1332" s="34">
        <f>IF(I1332="","",NETWORKDAYS(Hoja1!C1332+1,Hoja1!I1332,DiasNOLaborables))</f>
        <v>8</v>
      </c>
      <c r="N1332" s="35" t="str">
        <f>IF(NETWORKDAYS(K1332+1,I1332,DiasNOLaborables)&lt;=0,"",NETWORKDAYS(K1332+1,I1332,DiasNOLaborables))</f>
        <v/>
      </c>
      <c r="O1332" s="36"/>
      <c r="P1332" s="37"/>
      <c r="Q1332" s="38">
        <f>IFERROR(VLOOKUP(E1332,$Y$50:$Z$63,2),"")</f>
        <v>10</v>
      </c>
      <c r="R1332" s="37"/>
      <c r="S1332" s="39"/>
    </row>
    <row r="1333" spans="1:19" s="40" customFormat="1" x14ac:dyDescent="0.25">
      <c r="A1333" s="32">
        <f t="shared" si="20"/>
        <v>1322</v>
      </c>
      <c r="B1333" s="54">
        <v>20180425172358</v>
      </c>
      <c r="C1333" s="52">
        <v>43215</v>
      </c>
      <c r="D1333" s="48" t="s">
        <v>124</v>
      </c>
      <c r="E1333" s="48" t="s">
        <v>85</v>
      </c>
      <c r="F1333" s="48" t="s">
        <v>109</v>
      </c>
      <c r="G1333" s="48" t="s">
        <v>126</v>
      </c>
      <c r="H1333" s="48" t="s">
        <v>44</v>
      </c>
      <c r="I1333" s="52">
        <v>43228</v>
      </c>
      <c r="J1333" s="48" t="s">
        <v>120</v>
      </c>
      <c r="K1333" s="22">
        <f>IFERROR(WORKDAY(C1333,Q1333,DiasNOLaborables),"")</f>
        <v>43230</v>
      </c>
      <c r="L1333" s="34" t="str">
        <f>+IF(C1333="","",IF(I1333="","",(IF(I1333&lt;=K1333,"A TIEMPO","FUERA DE TIEMPO"))))</f>
        <v>A TIEMPO</v>
      </c>
      <c r="M1333" s="34">
        <f>IF(I1333="","",NETWORKDAYS(Hoja1!C1333+1,Hoja1!I1333,DiasNOLaborables))</f>
        <v>8</v>
      </c>
      <c r="N1333" s="35" t="str">
        <f>IF(NETWORKDAYS(K1333+1,I1333,DiasNOLaborables)&lt;=0,"",NETWORKDAYS(K1333+1,I1333,DiasNOLaborables))</f>
        <v/>
      </c>
      <c r="O1333" s="36"/>
      <c r="P1333" s="37"/>
      <c r="Q1333" s="38">
        <f>IFERROR(VLOOKUP(E1333,$Y$50:$Z$63,2),"")</f>
        <v>10</v>
      </c>
      <c r="R1333" s="37"/>
      <c r="S1333" s="39"/>
    </row>
    <row r="1334" spans="1:19" s="40" customFormat="1" x14ac:dyDescent="0.25">
      <c r="A1334" s="32">
        <f t="shared" si="20"/>
        <v>1323</v>
      </c>
      <c r="B1334" s="54">
        <v>20180425171902</v>
      </c>
      <c r="C1334" s="52">
        <v>43215</v>
      </c>
      <c r="D1334" s="48" t="s">
        <v>124</v>
      </c>
      <c r="E1334" s="48" t="s">
        <v>85</v>
      </c>
      <c r="F1334" s="48" t="s">
        <v>109</v>
      </c>
      <c r="G1334" s="48" t="s">
        <v>126</v>
      </c>
      <c r="H1334" s="48" t="s">
        <v>44</v>
      </c>
      <c r="I1334" s="52">
        <v>43228</v>
      </c>
      <c r="J1334" s="48" t="s">
        <v>120</v>
      </c>
      <c r="K1334" s="22">
        <f>IFERROR(WORKDAY(C1334,Q1334,DiasNOLaborables),"")</f>
        <v>43230</v>
      </c>
      <c r="L1334" s="34" t="str">
        <f>+IF(C1334="","",IF(I1334="","",(IF(I1334&lt;=K1334,"A TIEMPO","FUERA DE TIEMPO"))))</f>
        <v>A TIEMPO</v>
      </c>
      <c r="M1334" s="34">
        <f>IF(I1334="","",NETWORKDAYS(Hoja1!C1334+1,Hoja1!I1334,DiasNOLaborables))</f>
        <v>8</v>
      </c>
      <c r="N1334" s="35" t="str">
        <f>IF(NETWORKDAYS(K1334+1,I1334,DiasNOLaborables)&lt;=0,"",NETWORKDAYS(K1334+1,I1334,DiasNOLaborables))</f>
        <v/>
      </c>
      <c r="O1334" s="36"/>
      <c r="P1334" s="37"/>
      <c r="Q1334" s="38">
        <f>IFERROR(VLOOKUP(E1334,$Y$50:$Z$63,2),"")</f>
        <v>10</v>
      </c>
      <c r="R1334" s="37"/>
      <c r="S1334" s="39"/>
    </row>
    <row r="1335" spans="1:19" s="40" customFormat="1" x14ac:dyDescent="0.25">
      <c r="A1335" s="32">
        <f t="shared" si="20"/>
        <v>1324</v>
      </c>
      <c r="B1335" s="54">
        <v>20180425170828</v>
      </c>
      <c r="C1335" s="52">
        <v>43215</v>
      </c>
      <c r="D1335" s="48" t="s">
        <v>124</v>
      </c>
      <c r="E1335" s="48" t="s">
        <v>85</v>
      </c>
      <c r="F1335" s="48" t="s">
        <v>109</v>
      </c>
      <c r="G1335" s="48" t="s">
        <v>126</v>
      </c>
      <c r="H1335" s="48" t="s">
        <v>44</v>
      </c>
      <c r="I1335" s="52">
        <v>43228</v>
      </c>
      <c r="J1335" s="48" t="s">
        <v>120</v>
      </c>
      <c r="K1335" s="22">
        <f>IFERROR(WORKDAY(C1335,Q1335,DiasNOLaborables),"")</f>
        <v>43230</v>
      </c>
      <c r="L1335" s="34" t="str">
        <f>+IF(C1335="","",IF(I1335="","",(IF(I1335&lt;=K1335,"A TIEMPO","FUERA DE TIEMPO"))))</f>
        <v>A TIEMPO</v>
      </c>
      <c r="M1335" s="34">
        <f>IF(I1335="","",NETWORKDAYS(Hoja1!C1335+1,Hoja1!I1335,DiasNOLaborables))</f>
        <v>8</v>
      </c>
      <c r="N1335" s="35" t="str">
        <f>IF(NETWORKDAYS(K1335+1,I1335,DiasNOLaborables)&lt;=0,"",NETWORKDAYS(K1335+1,I1335,DiasNOLaborables))</f>
        <v/>
      </c>
      <c r="O1335" s="36"/>
      <c r="P1335" s="37"/>
      <c r="Q1335" s="38">
        <f>IFERROR(VLOOKUP(E1335,$Y$50:$Z$63,2),"")</f>
        <v>10</v>
      </c>
      <c r="R1335" s="37"/>
      <c r="S1335" s="39"/>
    </row>
    <row r="1336" spans="1:19" s="40" customFormat="1" x14ac:dyDescent="0.25">
      <c r="A1336" s="32">
        <f t="shared" si="20"/>
        <v>1325</v>
      </c>
      <c r="B1336" s="54">
        <v>20180425170627</v>
      </c>
      <c r="C1336" s="52">
        <v>43215</v>
      </c>
      <c r="D1336" s="48" t="s">
        <v>124</v>
      </c>
      <c r="E1336" s="48" t="s">
        <v>85</v>
      </c>
      <c r="F1336" s="48" t="s">
        <v>109</v>
      </c>
      <c r="G1336" s="48" t="s">
        <v>126</v>
      </c>
      <c r="H1336" s="48" t="s">
        <v>44</v>
      </c>
      <c r="I1336" s="52">
        <v>43228</v>
      </c>
      <c r="J1336" s="48" t="s">
        <v>120</v>
      </c>
      <c r="K1336" s="22">
        <f>IFERROR(WORKDAY(C1336,Q1336,DiasNOLaborables),"")</f>
        <v>43230</v>
      </c>
      <c r="L1336" s="34" t="str">
        <f>+IF(C1336="","",IF(I1336="","",(IF(I1336&lt;=K1336,"A TIEMPO","FUERA DE TIEMPO"))))</f>
        <v>A TIEMPO</v>
      </c>
      <c r="M1336" s="34">
        <f>IF(I1336="","",NETWORKDAYS(Hoja1!C1336+1,Hoja1!I1336,DiasNOLaborables))</f>
        <v>8</v>
      </c>
      <c r="N1336" s="35" t="str">
        <f>IF(NETWORKDAYS(K1336+1,I1336,DiasNOLaborables)&lt;=0,"",NETWORKDAYS(K1336+1,I1336,DiasNOLaborables))</f>
        <v/>
      </c>
      <c r="O1336" s="36"/>
      <c r="P1336" s="37"/>
      <c r="Q1336" s="38">
        <f>IFERROR(VLOOKUP(E1336,$Y$50:$Z$63,2),"")</f>
        <v>10</v>
      </c>
      <c r="R1336" s="37"/>
      <c r="S1336" s="39"/>
    </row>
    <row r="1337" spans="1:19" s="40" customFormat="1" x14ac:dyDescent="0.25">
      <c r="A1337" s="32">
        <f t="shared" si="20"/>
        <v>1326</v>
      </c>
      <c r="B1337" s="54">
        <v>20180425170324</v>
      </c>
      <c r="C1337" s="52">
        <v>43215</v>
      </c>
      <c r="D1337" s="48" t="s">
        <v>124</v>
      </c>
      <c r="E1337" s="48" t="s">
        <v>85</v>
      </c>
      <c r="F1337" s="48" t="s">
        <v>109</v>
      </c>
      <c r="G1337" s="48" t="s">
        <v>126</v>
      </c>
      <c r="H1337" s="48" t="s">
        <v>44</v>
      </c>
      <c r="I1337" s="52">
        <v>43228</v>
      </c>
      <c r="J1337" s="48" t="s">
        <v>120</v>
      </c>
      <c r="K1337" s="22">
        <f>IFERROR(WORKDAY(C1337,Q1337,DiasNOLaborables),"")</f>
        <v>43230</v>
      </c>
      <c r="L1337" s="34" t="str">
        <f>+IF(C1337="","",IF(I1337="","",(IF(I1337&lt;=K1337,"A TIEMPO","FUERA DE TIEMPO"))))</f>
        <v>A TIEMPO</v>
      </c>
      <c r="M1337" s="34">
        <f>IF(I1337="","",NETWORKDAYS(Hoja1!C1337+1,Hoja1!I1337,DiasNOLaborables))</f>
        <v>8</v>
      </c>
      <c r="N1337" s="35" t="str">
        <f>IF(NETWORKDAYS(K1337+1,I1337,DiasNOLaborables)&lt;=0,"",NETWORKDAYS(K1337+1,I1337,DiasNOLaborables))</f>
        <v/>
      </c>
      <c r="O1337" s="36"/>
      <c r="P1337" s="37"/>
      <c r="Q1337" s="38">
        <f>IFERROR(VLOOKUP(E1337,$Y$50:$Z$63,2),"")</f>
        <v>10</v>
      </c>
      <c r="R1337" s="37"/>
      <c r="S1337" s="39"/>
    </row>
    <row r="1338" spans="1:19" s="40" customFormat="1" x14ac:dyDescent="0.25">
      <c r="A1338" s="32">
        <f t="shared" si="20"/>
        <v>1327</v>
      </c>
      <c r="B1338" s="54">
        <v>20180425170143</v>
      </c>
      <c r="C1338" s="52">
        <v>43215</v>
      </c>
      <c r="D1338" s="48" t="s">
        <v>124</v>
      </c>
      <c r="E1338" s="48" t="s">
        <v>85</v>
      </c>
      <c r="F1338" s="48" t="s">
        <v>109</v>
      </c>
      <c r="G1338" s="48" t="s">
        <v>126</v>
      </c>
      <c r="H1338" s="48" t="s">
        <v>44</v>
      </c>
      <c r="I1338" s="52">
        <v>43228</v>
      </c>
      <c r="J1338" s="48" t="s">
        <v>120</v>
      </c>
      <c r="K1338" s="22">
        <f>IFERROR(WORKDAY(C1338,Q1338,DiasNOLaborables),"")</f>
        <v>43230</v>
      </c>
      <c r="L1338" s="34" t="str">
        <f>+IF(C1338="","",IF(I1338="","",(IF(I1338&lt;=K1338,"A TIEMPO","FUERA DE TIEMPO"))))</f>
        <v>A TIEMPO</v>
      </c>
      <c r="M1338" s="34">
        <f>IF(I1338="","",NETWORKDAYS(Hoja1!C1338+1,Hoja1!I1338,DiasNOLaborables))</f>
        <v>8</v>
      </c>
      <c r="N1338" s="35" t="str">
        <f>IF(NETWORKDAYS(K1338+1,I1338,DiasNOLaborables)&lt;=0,"",NETWORKDAYS(K1338+1,I1338,DiasNOLaborables))</f>
        <v/>
      </c>
      <c r="O1338" s="36"/>
      <c r="P1338" s="37"/>
      <c r="Q1338" s="38">
        <f>IFERROR(VLOOKUP(E1338,$Y$50:$Z$63,2),"")</f>
        <v>10</v>
      </c>
      <c r="R1338" s="37"/>
      <c r="S1338" s="39"/>
    </row>
    <row r="1339" spans="1:19" s="40" customFormat="1" x14ac:dyDescent="0.25">
      <c r="A1339" s="32">
        <f t="shared" si="20"/>
        <v>1328</v>
      </c>
      <c r="B1339" s="54">
        <v>20180425170031</v>
      </c>
      <c r="C1339" s="52">
        <v>43215</v>
      </c>
      <c r="D1339" s="48" t="s">
        <v>124</v>
      </c>
      <c r="E1339" s="48" t="s">
        <v>85</v>
      </c>
      <c r="F1339" s="48" t="s">
        <v>109</v>
      </c>
      <c r="G1339" s="48" t="s">
        <v>126</v>
      </c>
      <c r="H1339" s="48" t="s">
        <v>44</v>
      </c>
      <c r="I1339" s="52">
        <v>43228</v>
      </c>
      <c r="J1339" s="48" t="s">
        <v>120</v>
      </c>
      <c r="K1339" s="22">
        <f>IFERROR(WORKDAY(C1339,Q1339,DiasNOLaborables),"")</f>
        <v>43230</v>
      </c>
      <c r="L1339" s="34" t="str">
        <f>+IF(C1339="","",IF(I1339="","",(IF(I1339&lt;=K1339,"A TIEMPO","FUERA DE TIEMPO"))))</f>
        <v>A TIEMPO</v>
      </c>
      <c r="M1339" s="34">
        <f>IF(I1339="","",NETWORKDAYS(Hoja1!C1339+1,Hoja1!I1339,DiasNOLaborables))</f>
        <v>8</v>
      </c>
      <c r="N1339" s="35" t="str">
        <f>IF(NETWORKDAYS(K1339+1,I1339,DiasNOLaborables)&lt;=0,"",NETWORKDAYS(K1339+1,I1339,DiasNOLaborables))</f>
        <v/>
      </c>
      <c r="O1339" s="36"/>
      <c r="P1339" s="37"/>
      <c r="Q1339" s="38">
        <f>IFERROR(VLOOKUP(E1339,$Y$50:$Z$63,2),"")</f>
        <v>10</v>
      </c>
      <c r="R1339" s="37"/>
      <c r="S1339" s="39"/>
    </row>
    <row r="1340" spans="1:19" s="40" customFormat="1" x14ac:dyDescent="0.25">
      <c r="A1340" s="32">
        <f t="shared" si="20"/>
        <v>1329</v>
      </c>
      <c r="B1340" s="54">
        <v>20180425165738</v>
      </c>
      <c r="C1340" s="52">
        <v>43215</v>
      </c>
      <c r="D1340" s="48" t="s">
        <v>124</v>
      </c>
      <c r="E1340" s="48" t="s">
        <v>85</v>
      </c>
      <c r="F1340" s="48" t="s">
        <v>109</v>
      </c>
      <c r="G1340" s="48" t="s">
        <v>126</v>
      </c>
      <c r="H1340" s="48" t="s">
        <v>44</v>
      </c>
      <c r="I1340" s="52">
        <v>43228</v>
      </c>
      <c r="J1340" s="48" t="s">
        <v>120</v>
      </c>
      <c r="K1340" s="22">
        <f>IFERROR(WORKDAY(C1340,Q1340,DiasNOLaborables),"")</f>
        <v>43230</v>
      </c>
      <c r="L1340" s="34" t="str">
        <f>+IF(C1340="","",IF(I1340="","",(IF(I1340&lt;=K1340,"A TIEMPO","FUERA DE TIEMPO"))))</f>
        <v>A TIEMPO</v>
      </c>
      <c r="M1340" s="34">
        <f>IF(I1340="","",NETWORKDAYS(Hoja1!C1340+1,Hoja1!I1340,DiasNOLaborables))</f>
        <v>8</v>
      </c>
      <c r="N1340" s="35" t="str">
        <f>IF(NETWORKDAYS(K1340+1,I1340,DiasNOLaborables)&lt;=0,"",NETWORKDAYS(K1340+1,I1340,DiasNOLaborables))</f>
        <v/>
      </c>
      <c r="O1340" s="36"/>
      <c r="P1340" s="37"/>
      <c r="Q1340" s="38">
        <f>IFERROR(VLOOKUP(E1340,$Y$50:$Z$63,2),"")</f>
        <v>10</v>
      </c>
      <c r="R1340" s="37"/>
      <c r="S1340" s="39"/>
    </row>
    <row r="1341" spans="1:19" s="40" customFormat="1" x14ac:dyDescent="0.25">
      <c r="A1341" s="32">
        <f t="shared" si="20"/>
        <v>1330</v>
      </c>
      <c r="B1341" s="54">
        <v>20180425165646</v>
      </c>
      <c r="C1341" s="52">
        <v>43215</v>
      </c>
      <c r="D1341" s="48" t="s">
        <v>124</v>
      </c>
      <c r="E1341" s="48" t="s">
        <v>85</v>
      </c>
      <c r="F1341" s="48" t="s">
        <v>109</v>
      </c>
      <c r="G1341" s="48" t="s">
        <v>126</v>
      </c>
      <c r="H1341" s="48" t="s">
        <v>44</v>
      </c>
      <c r="I1341" s="52">
        <v>43228</v>
      </c>
      <c r="J1341" s="48" t="s">
        <v>120</v>
      </c>
      <c r="K1341" s="22">
        <f>IFERROR(WORKDAY(C1341,Q1341,DiasNOLaborables),"")</f>
        <v>43230</v>
      </c>
      <c r="L1341" s="34" t="str">
        <f>+IF(C1341="","",IF(I1341="","",(IF(I1341&lt;=K1341,"A TIEMPO","FUERA DE TIEMPO"))))</f>
        <v>A TIEMPO</v>
      </c>
      <c r="M1341" s="34">
        <f>IF(I1341="","",NETWORKDAYS(Hoja1!C1341+1,Hoja1!I1341,DiasNOLaborables))</f>
        <v>8</v>
      </c>
      <c r="N1341" s="35" t="str">
        <f>IF(NETWORKDAYS(K1341+1,I1341,DiasNOLaborables)&lt;=0,"",NETWORKDAYS(K1341+1,I1341,DiasNOLaborables))</f>
        <v/>
      </c>
      <c r="O1341" s="36"/>
      <c r="P1341" s="37"/>
      <c r="Q1341" s="38">
        <f>IFERROR(VLOOKUP(E1341,$Y$50:$Z$63,2),"")</f>
        <v>10</v>
      </c>
      <c r="R1341" s="37"/>
      <c r="S1341" s="39"/>
    </row>
    <row r="1342" spans="1:19" s="40" customFormat="1" x14ac:dyDescent="0.25">
      <c r="A1342" s="32">
        <f t="shared" si="20"/>
        <v>1331</v>
      </c>
      <c r="B1342" s="54">
        <v>20180425164442</v>
      </c>
      <c r="C1342" s="52">
        <v>43215</v>
      </c>
      <c r="D1342" s="48" t="s">
        <v>124</v>
      </c>
      <c r="E1342" s="48" t="s">
        <v>85</v>
      </c>
      <c r="F1342" s="48" t="s">
        <v>109</v>
      </c>
      <c r="G1342" s="48" t="s">
        <v>126</v>
      </c>
      <c r="H1342" s="48" t="s">
        <v>44</v>
      </c>
      <c r="I1342" s="52">
        <v>43228</v>
      </c>
      <c r="J1342" s="48" t="s">
        <v>120</v>
      </c>
      <c r="K1342" s="22">
        <f>IFERROR(WORKDAY(C1342,Q1342,DiasNOLaborables),"")</f>
        <v>43230</v>
      </c>
      <c r="L1342" s="34" t="str">
        <f>+IF(C1342="","",IF(I1342="","",(IF(I1342&lt;=K1342,"A TIEMPO","FUERA DE TIEMPO"))))</f>
        <v>A TIEMPO</v>
      </c>
      <c r="M1342" s="34">
        <f>IF(I1342="","",NETWORKDAYS(Hoja1!C1342+1,Hoja1!I1342,DiasNOLaborables))</f>
        <v>8</v>
      </c>
      <c r="N1342" s="35" t="str">
        <f>IF(NETWORKDAYS(K1342+1,I1342,DiasNOLaborables)&lt;=0,"",NETWORKDAYS(K1342+1,I1342,DiasNOLaborables))</f>
        <v/>
      </c>
      <c r="O1342" s="36"/>
      <c r="P1342" s="37"/>
      <c r="Q1342" s="38">
        <f>IFERROR(VLOOKUP(E1342,$Y$50:$Z$63,2),"")</f>
        <v>10</v>
      </c>
      <c r="R1342" s="37"/>
      <c r="S1342" s="39"/>
    </row>
    <row r="1343" spans="1:19" s="40" customFormat="1" x14ac:dyDescent="0.25">
      <c r="A1343" s="32">
        <f t="shared" si="20"/>
        <v>1332</v>
      </c>
      <c r="B1343" s="54">
        <v>20180425164437</v>
      </c>
      <c r="C1343" s="52">
        <v>43215</v>
      </c>
      <c r="D1343" s="48" t="s">
        <v>124</v>
      </c>
      <c r="E1343" s="48" t="s">
        <v>85</v>
      </c>
      <c r="F1343" s="48" t="s">
        <v>109</v>
      </c>
      <c r="G1343" s="48" t="s">
        <v>126</v>
      </c>
      <c r="H1343" s="48" t="s">
        <v>44</v>
      </c>
      <c r="I1343" s="52">
        <v>43228</v>
      </c>
      <c r="J1343" s="48" t="s">
        <v>120</v>
      </c>
      <c r="K1343" s="22">
        <f>IFERROR(WORKDAY(C1343,Q1343,DiasNOLaborables),"")</f>
        <v>43230</v>
      </c>
      <c r="L1343" s="34" t="str">
        <f>+IF(C1343="","",IF(I1343="","",(IF(I1343&lt;=K1343,"A TIEMPO","FUERA DE TIEMPO"))))</f>
        <v>A TIEMPO</v>
      </c>
      <c r="M1343" s="34">
        <f>IF(I1343="","",NETWORKDAYS(Hoja1!C1343+1,Hoja1!I1343,DiasNOLaborables))</f>
        <v>8</v>
      </c>
      <c r="N1343" s="35" t="str">
        <f>IF(NETWORKDAYS(K1343+1,I1343,DiasNOLaborables)&lt;=0,"",NETWORKDAYS(K1343+1,I1343,DiasNOLaborables))</f>
        <v/>
      </c>
      <c r="O1343" s="36"/>
      <c r="P1343" s="37"/>
      <c r="Q1343" s="38">
        <f>IFERROR(VLOOKUP(E1343,$Y$50:$Z$63,2),"")</f>
        <v>10</v>
      </c>
      <c r="R1343" s="37"/>
      <c r="S1343" s="39"/>
    </row>
    <row r="1344" spans="1:19" s="40" customFormat="1" x14ac:dyDescent="0.25">
      <c r="A1344" s="32">
        <f t="shared" si="20"/>
        <v>1333</v>
      </c>
      <c r="B1344" s="54">
        <v>20180425164204</v>
      </c>
      <c r="C1344" s="52">
        <v>43215</v>
      </c>
      <c r="D1344" s="48" t="s">
        <v>124</v>
      </c>
      <c r="E1344" s="48" t="s">
        <v>85</v>
      </c>
      <c r="F1344" s="48" t="s">
        <v>109</v>
      </c>
      <c r="G1344" s="48" t="s">
        <v>126</v>
      </c>
      <c r="H1344" s="48" t="s">
        <v>44</v>
      </c>
      <c r="I1344" s="52">
        <v>43228</v>
      </c>
      <c r="J1344" s="48" t="s">
        <v>120</v>
      </c>
      <c r="K1344" s="22">
        <f>IFERROR(WORKDAY(C1344,Q1344,DiasNOLaborables),"")</f>
        <v>43230</v>
      </c>
      <c r="L1344" s="34" t="str">
        <f>+IF(C1344="","",IF(I1344="","",(IF(I1344&lt;=K1344,"A TIEMPO","FUERA DE TIEMPO"))))</f>
        <v>A TIEMPO</v>
      </c>
      <c r="M1344" s="34">
        <f>IF(I1344="","",NETWORKDAYS(Hoja1!C1344+1,Hoja1!I1344,DiasNOLaborables))</f>
        <v>8</v>
      </c>
      <c r="N1344" s="35" t="str">
        <f>IF(NETWORKDAYS(K1344+1,I1344,DiasNOLaborables)&lt;=0,"",NETWORKDAYS(K1344+1,I1344,DiasNOLaborables))</f>
        <v/>
      </c>
      <c r="O1344" s="36"/>
      <c r="P1344" s="37"/>
      <c r="Q1344" s="38">
        <f>IFERROR(VLOOKUP(E1344,$Y$50:$Z$63,2),"")</f>
        <v>10</v>
      </c>
      <c r="R1344" s="37"/>
      <c r="S1344" s="39"/>
    </row>
    <row r="1345" spans="1:19" s="40" customFormat="1" x14ac:dyDescent="0.25">
      <c r="A1345" s="32">
        <f t="shared" si="20"/>
        <v>1334</v>
      </c>
      <c r="B1345" s="54">
        <v>20180425164010</v>
      </c>
      <c r="C1345" s="52">
        <v>43215</v>
      </c>
      <c r="D1345" s="48" t="s">
        <v>124</v>
      </c>
      <c r="E1345" s="48" t="s">
        <v>85</v>
      </c>
      <c r="F1345" s="48" t="s">
        <v>109</v>
      </c>
      <c r="G1345" s="48" t="s">
        <v>126</v>
      </c>
      <c r="H1345" s="48" t="s">
        <v>44</v>
      </c>
      <c r="I1345" s="52">
        <v>43228</v>
      </c>
      <c r="J1345" s="48" t="s">
        <v>120</v>
      </c>
      <c r="K1345" s="22">
        <f>IFERROR(WORKDAY(C1345,Q1345,DiasNOLaborables),"")</f>
        <v>43230</v>
      </c>
      <c r="L1345" s="34" t="str">
        <f>+IF(C1345="","",IF(I1345="","",(IF(I1345&lt;=K1345,"A TIEMPO","FUERA DE TIEMPO"))))</f>
        <v>A TIEMPO</v>
      </c>
      <c r="M1345" s="34">
        <f>IF(I1345="","",NETWORKDAYS(Hoja1!C1345+1,Hoja1!I1345,DiasNOLaborables))</f>
        <v>8</v>
      </c>
      <c r="N1345" s="35" t="str">
        <f>IF(NETWORKDAYS(K1345+1,I1345,DiasNOLaborables)&lt;=0,"",NETWORKDAYS(K1345+1,I1345,DiasNOLaborables))</f>
        <v/>
      </c>
      <c r="O1345" s="36"/>
      <c r="P1345" s="37"/>
      <c r="Q1345" s="38">
        <f>IFERROR(VLOOKUP(E1345,$Y$50:$Z$63,2),"")</f>
        <v>10</v>
      </c>
      <c r="R1345" s="37"/>
      <c r="S1345" s="39"/>
    </row>
    <row r="1346" spans="1:19" s="40" customFormat="1" x14ac:dyDescent="0.25">
      <c r="A1346" s="32">
        <f t="shared" si="20"/>
        <v>1335</v>
      </c>
      <c r="B1346" s="54">
        <v>20180425163821</v>
      </c>
      <c r="C1346" s="52">
        <v>43215</v>
      </c>
      <c r="D1346" s="48" t="s">
        <v>124</v>
      </c>
      <c r="E1346" s="48" t="s">
        <v>85</v>
      </c>
      <c r="F1346" s="48" t="s">
        <v>109</v>
      </c>
      <c r="G1346" s="48" t="s">
        <v>126</v>
      </c>
      <c r="H1346" s="48" t="s">
        <v>44</v>
      </c>
      <c r="I1346" s="52">
        <v>43228</v>
      </c>
      <c r="J1346" s="48" t="s">
        <v>120</v>
      </c>
      <c r="K1346" s="22">
        <f>IFERROR(WORKDAY(C1346,Q1346,DiasNOLaborables),"")</f>
        <v>43230</v>
      </c>
      <c r="L1346" s="34" t="str">
        <f>+IF(C1346="","",IF(I1346="","",(IF(I1346&lt;=K1346,"A TIEMPO","FUERA DE TIEMPO"))))</f>
        <v>A TIEMPO</v>
      </c>
      <c r="M1346" s="34">
        <f>IF(I1346="","",NETWORKDAYS(Hoja1!C1346+1,Hoja1!I1346,DiasNOLaborables))</f>
        <v>8</v>
      </c>
      <c r="N1346" s="35" t="str">
        <f>IF(NETWORKDAYS(K1346+1,I1346,DiasNOLaborables)&lt;=0,"",NETWORKDAYS(K1346+1,I1346,DiasNOLaborables))</f>
        <v/>
      </c>
      <c r="O1346" s="36"/>
      <c r="P1346" s="37"/>
      <c r="Q1346" s="38">
        <f>IFERROR(VLOOKUP(E1346,$Y$50:$Z$63,2),"")</f>
        <v>10</v>
      </c>
      <c r="R1346" s="37"/>
      <c r="S1346" s="39"/>
    </row>
    <row r="1347" spans="1:19" s="40" customFormat="1" x14ac:dyDescent="0.25">
      <c r="A1347" s="32">
        <f t="shared" si="20"/>
        <v>1336</v>
      </c>
      <c r="B1347" s="54">
        <v>20180425163409</v>
      </c>
      <c r="C1347" s="52">
        <v>43215</v>
      </c>
      <c r="D1347" s="48" t="s">
        <v>124</v>
      </c>
      <c r="E1347" s="48" t="s">
        <v>85</v>
      </c>
      <c r="F1347" s="48" t="s">
        <v>109</v>
      </c>
      <c r="G1347" s="48" t="s">
        <v>126</v>
      </c>
      <c r="H1347" s="48" t="s">
        <v>44</v>
      </c>
      <c r="I1347" s="52">
        <v>43228</v>
      </c>
      <c r="J1347" s="48" t="s">
        <v>120</v>
      </c>
      <c r="K1347" s="22">
        <f>IFERROR(WORKDAY(C1347,Q1347,DiasNOLaborables),"")</f>
        <v>43230</v>
      </c>
      <c r="L1347" s="34" t="str">
        <f>+IF(C1347="","",IF(I1347="","",(IF(I1347&lt;=K1347,"A TIEMPO","FUERA DE TIEMPO"))))</f>
        <v>A TIEMPO</v>
      </c>
      <c r="M1347" s="34">
        <f>IF(I1347="","",NETWORKDAYS(Hoja1!C1347+1,Hoja1!I1347,DiasNOLaborables))</f>
        <v>8</v>
      </c>
      <c r="N1347" s="35" t="str">
        <f>IF(NETWORKDAYS(K1347+1,I1347,DiasNOLaborables)&lt;=0,"",NETWORKDAYS(K1347+1,I1347,DiasNOLaborables))</f>
        <v/>
      </c>
      <c r="O1347" s="36"/>
      <c r="P1347" s="37"/>
      <c r="Q1347" s="38">
        <f>IFERROR(VLOOKUP(E1347,$Y$50:$Z$63,2),"")</f>
        <v>10</v>
      </c>
      <c r="R1347" s="37"/>
      <c r="S1347" s="39"/>
    </row>
    <row r="1348" spans="1:19" s="40" customFormat="1" x14ac:dyDescent="0.25">
      <c r="A1348" s="32">
        <f t="shared" si="20"/>
        <v>1337</v>
      </c>
      <c r="B1348" s="54">
        <v>20180425163203</v>
      </c>
      <c r="C1348" s="52">
        <v>43215</v>
      </c>
      <c r="D1348" s="48" t="s">
        <v>124</v>
      </c>
      <c r="E1348" s="48" t="s">
        <v>85</v>
      </c>
      <c r="F1348" s="48" t="s">
        <v>109</v>
      </c>
      <c r="G1348" s="48" t="s">
        <v>126</v>
      </c>
      <c r="H1348" s="48" t="s">
        <v>44</v>
      </c>
      <c r="I1348" s="52">
        <v>43228</v>
      </c>
      <c r="J1348" s="48" t="s">
        <v>120</v>
      </c>
      <c r="K1348" s="22">
        <f>IFERROR(WORKDAY(C1348,Q1348,DiasNOLaborables),"")</f>
        <v>43230</v>
      </c>
      <c r="L1348" s="34" t="str">
        <f>+IF(C1348="","",IF(I1348="","",(IF(I1348&lt;=K1348,"A TIEMPO","FUERA DE TIEMPO"))))</f>
        <v>A TIEMPO</v>
      </c>
      <c r="M1348" s="34">
        <f>IF(I1348="","",NETWORKDAYS(Hoja1!C1348+1,Hoja1!I1348,DiasNOLaborables))</f>
        <v>8</v>
      </c>
      <c r="N1348" s="35" t="str">
        <f>IF(NETWORKDAYS(K1348+1,I1348,DiasNOLaborables)&lt;=0,"",NETWORKDAYS(K1348+1,I1348,DiasNOLaborables))</f>
        <v/>
      </c>
      <c r="O1348" s="36"/>
      <c r="P1348" s="37"/>
      <c r="Q1348" s="38">
        <f>IFERROR(VLOOKUP(E1348,$Y$50:$Z$63,2),"")</f>
        <v>10</v>
      </c>
      <c r="R1348" s="37"/>
      <c r="S1348" s="39"/>
    </row>
    <row r="1349" spans="1:19" s="40" customFormat="1" x14ac:dyDescent="0.25">
      <c r="A1349" s="32">
        <f t="shared" si="20"/>
        <v>1338</v>
      </c>
      <c r="B1349" s="54">
        <v>20180425162749</v>
      </c>
      <c r="C1349" s="52">
        <v>43215</v>
      </c>
      <c r="D1349" s="48" t="s">
        <v>124</v>
      </c>
      <c r="E1349" s="48" t="s">
        <v>85</v>
      </c>
      <c r="F1349" s="48" t="s">
        <v>109</v>
      </c>
      <c r="G1349" s="48" t="s">
        <v>126</v>
      </c>
      <c r="H1349" s="48" t="s">
        <v>44</v>
      </c>
      <c r="I1349" s="52">
        <v>43228</v>
      </c>
      <c r="J1349" s="48" t="s">
        <v>120</v>
      </c>
      <c r="K1349" s="22">
        <f>IFERROR(WORKDAY(C1349,Q1349,DiasNOLaborables),"")</f>
        <v>43230</v>
      </c>
      <c r="L1349" s="34" t="str">
        <f>+IF(C1349="","",IF(I1349="","",(IF(I1349&lt;=K1349,"A TIEMPO","FUERA DE TIEMPO"))))</f>
        <v>A TIEMPO</v>
      </c>
      <c r="M1349" s="34">
        <f>IF(I1349="","",NETWORKDAYS(Hoja1!C1349+1,Hoja1!I1349,DiasNOLaborables))</f>
        <v>8</v>
      </c>
      <c r="N1349" s="35" t="str">
        <f>IF(NETWORKDAYS(K1349+1,I1349,DiasNOLaborables)&lt;=0,"",NETWORKDAYS(K1349+1,I1349,DiasNOLaborables))</f>
        <v/>
      </c>
      <c r="O1349" s="36"/>
      <c r="P1349" s="37"/>
      <c r="Q1349" s="38">
        <f>IFERROR(VLOOKUP(E1349,$Y$50:$Z$63,2),"")</f>
        <v>10</v>
      </c>
      <c r="R1349" s="37"/>
      <c r="S1349" s="39"/>
    </row>
    <row r="1350" spans="1:19" s="40" customFormat="1" x14ac:dyDescent="0.25">
      <c r="A1350" s="32">
        <f t="shared" si="20"/>
        <v>1339</v>
      </c>
      <c r="B1350" s="54">
        <v>20180425154735</v>
      </c>
      <c r="C1350" s="52">
        <v>43215</v>
      </c>
      <c r="D1350" s="48" t="s">
        <v>124</v>
      </c>
      <c r="E1350" s="48" t="s">
        <v>85</v>
      </c>
      <c r="F1350" s="48" t="s">
        <v>109</v>
      </c>
      <c r="G1350" s="48" t="s">
        <v>126</v>
      </c>
      <c r="H1350" s="48" t="s">
        <v>44</v>
      </c>
      <c r="I1350" s="52">
        <v>43228</v>
      </c>
      <c r="J1350" s="48" t="s">
        <v>120</v>
      </c>
      <c r="K1350" s="22">
        <f>IFERROR(WORKDAY(C1350,Q1350,DiasNOLaborables),"")</f>
        <v>43230</v>
      </c>
      <c r="L1350" s="34" t="str">
        <f>+IF(C1350="","",IF(I1350="","",(IF(I1350&lt;=K1350,"A TIEMPO","FUERA DE TIEMPO"))))</f>
        <v>A TIEMPO</v>
      </c>
      <c r="M1350" s="34">
        <f>IF(I1350="","",NETWORKDAYS(Hoja1!C1350+1,Hoja1!I1350,DiasNOLaborables))</f>
        <v>8</v>
      </c>
      <c r="N1350" s="35" t="str">
        <f>IF(NETWORKDAYS(K1350+1,I1350,DiasNOLaborables)&lt;=0,"",NETWORKDAYS(K1350+1,I1350,DiasNOLaborables))</f>
        <v/>
      </c>
      <c r="O1350" s="36"/>
      <c r="P1350" s="37"/>
      <c r="Q1350" s="38">
        <f>IFERROR(VLOOKUP(E1350,$Y$50:$Z$63,2),"")</f>
        <v>10</v>
      </c>
      <c r="R1350" s="37"/>
      <c r="S1350" s="39"/>
    </row>
    <row r="1351" spans="1:19" s="40" customFormat="1" x14ac:dyDescent="0.25">
      <c r="A1351" s="32">
        <f t="shared" si="20"/>
        <v>1340</v>
      </c>
      <c r="B1351" s="54">
        <v>20180425145616</v>
      </c>
      <c r="C1351" s="52">
        <v>43215</v>
      </c>
      <c r="D1351" s="48" t="s">
        <v>124</v>
      </c>
      <c r="E1351" s="48" t="s">
        <v>85</v>
      </c>
      <c r="F1351" s="48" t="s">
        <v>109</v>
      </c>
      <c r="G1351" s="48" t="s">
        <v>126</v>
      </c>
      <c r="H1351" s="48" t="s">
        <v>44</v>
      </c>
      <c r="I1351" s="52">
        <v>43228</v>
      </c>
      <c r="J1351" s="48" t="s">
        <v>120</v>
      </c>
      <c r="K1351" s="22">
        <f>IFERROR(WORKDAY(C1351,Q1351,DiasNOLaborables),"")</f>
        <v>43230</v>
      </c>
      <c r="L1351" s="34" t="str">
        <f>+IF(C1351="","",IF(I1351="","",(IF(I1351&lt;=K1351,"A TIEMPO","FUERA DE TIEMPO"))))</f>
        <v>A TIEMPO</v>
      </c>
      <c r="M1351" s="34">
        <f>IF(I1351="","",NETWORKDAYS(Hoja1!C1351+1,Hoja1!I1351,DiasNOLaborables))</f>
        <v>8</v>
      </c>
      <c r="N1351" s="35" t="str">
        <f>IF(NETWORKDAYS(K1351+1,I1351,DiasNOLaborables)&lt;=0,"",NETWORKDAYS(K1351+1,I1351,DiasNOLaborables))</f>
        <v/>
      </c>
      <c r="O1351" s="36"/>
      <c r="P1351" s="37"/>
      <c r="Q1351" s="38">
        <f>IFERROR(VLOOKUP(E1351,$Y$50:$Z$63,2),"")</f>
        <v>10</v>
      </c>
      <c r="R1351" s="37"/>
      <c r="S1351" s="39"/>
    </row>
    <row r="1352" spans="1:19" s="40" customFormat="1" x14ac:dyDescent="0.25">
      <c r="A1352" s="32">
        <f t="shared" si="20"/>
        <v>1341</v>
      </c>
      <c r="B1352" s="54">
        <v>20180425132620</v>
      </c>
      <c r="C1352" s="52">
        <v>43215</v>
      </c>
      <c r="D1352" s="48" t="s">
        <v>124</v>
      </c>
      <c r="E1352" s="48" t="s">
        <v>85</v>
      </c>
      <c r="F1352" s="48" t="s">
        <v>109</v>
      </c>
      <c r="G1352" s="48" t="s">
        <v>126</v>
      </c>
      <c r="H1352" s="48" t="s">
        <v>44</v>
      </c>
      <c r="I1352" s="52">
        <v>43228</v>
      </c>
      <c r="J1352" s="48" t="s">
        <v>120</v>
      </c>
      <c r="K1352" s="22">
        <f>IFERROR(WORKDAY(C1352,Q1352,DiasNOLaborables),"")</f>
        <v>43230</v>
      </c>
      <c r="L1352" s="34" t="str">
        <f>+IF(C1352="","",IF(I1352="","",(IF(I1352&lt;=K1352,"A TIEMPO","FUERA DE TIEMPO"))))</f>
        <v>A TIEMPO</v>
      </c>
      <c r="M1352" s="34">
        <f>IF(I1352="","",NETWORKDAYS(Hoja1!C1352+1,Hoja1!I1352,DiasNOLaborables))</f>
        <v>8</v>
      </c>
      <c r="N1352" s="35" t="str">
        <f>IF(NETWORKDAYS(K1352+1,I1352,DiasNOLaborables)&lt;=0,"",NETWORKDAYS(K1352+1,I1352,DiasNOLaborables))</f>
        <v/>
      </c>
      <c r="O1352" s="36"/>
      <c r="P1352" s="37"/>
      <c r="Q1352" s="38">
        <f>IFERROR(VLOOKUP(E1352,$Y$50:$Z$63,2),"")</f>
        <v>10</v>
      </c>
      <c r="R1352" s="37"/>
      <c r="S1352" s="39"/>
    </row>
    <row r="1353" spans="1:19" s="40" customFormat="1" x14ac:dyDescent="0.25">
      <c r="A1353" s="32">
        <f t="shared" si="20"/>
        <v>1342</v>
      </c>
      <c r="B1353" s="54">
        <v>20180425124012</v>
      </c>
      <c r="C1353" s="52">
        <v>43215</v>
      </c>
      <c r="D1353" s="48" t="s">
        <v>124</v>
      </c>
      <c r="E1353" s="48" t="s">
        <v>85</v>
      </c>
      <c r="F1353" s="48" t="s">
        <v>109</v>
      </c>
      <c r="G1353" s="48" t="s">
        <v>126</v>
      </c>
      <c r="H1353" s="48" t="s">
        <v>44</v>
      </c>
      <c r="I1353" s="52">
        <v>43228</v>
      </c>
      <c r="J1353" s="48" t="s">
        <v>120</v>
      </c>
      <c r="K1353" s="22">
        <f>IFERROR(WORKDAY(C1353,Q1353,DiasNOLaborables),"")</f>
        <v>43230</v>
      </c>
      <c r="L1353" s="34" t="str">
        <f>+IF(C1353="","",IF(I1353="","",(IF(I1353&lt;=K1353,"A TIEMPO","FUERA DE TIEMPO"))))</f>
        <v>A TIEMPO</v>
      </c>
      <c r="M1353" s="34">
        <f>IF(I1353="","",NETWORKDAYS(Hoja1!C1353+1,Hoja1!I1353,DiasNOLaborables))</f>
        <v>8</v>
      </c>
      <c r="N1353" s="35" t="str">
        <f>IF(NETWORKDAYS(K1353+1,I1353,DiasNOLaborables)&lt;=0,"",NETWORKDAYS(K1353+1,I1353,DiasNOLaborables))</f>
        <v/>
      </c>
      <c r="O1353" s="36"/>
      <c r="P1353" s="37"/>
      <c r="Q1353" s="38">
        <f>IFERROR(VLOOKUP(E1353,$Y$50:$Z$63,2),"")</f>
        <v>10</v>
      </c>
      <c r="R1353" s="37"/>
      <c r="S1353" s="39"/>
    </row>
    <row r="1354" spans="1:19" s="40" customFormat="1" x14ac:dyDescent="0.25">
      <c r="A1354" s="32">
        <f t="shared" si="20"/>
        <v>1343</v>
      </c>
      <c r="B1354" s="54">
        <v>20180425123534</v>
      </c>
      <c r="C1354" s="52">
        <v>43215</v>
      </c>
      <c r="D1354" s="48" t="s">
        <v>124</v>
      </c>
      <c r="E1354" s="48" t="s">
        <v>85</v>
      </c>
      <c r="F1354" s="48" t="s">
        <v>109</v>
      </c>
      <c r="G1354" s="48" t="s">
        <v>126</v>
      </c>
      <c r="H1354" s="48" t="s">
        <v>44</v>
      </c>
      <c r="I1354" s="52">
        <v>43228</v>
      </c>
      <c r="J1354" s="48" t="s">
        <v>120</v>
      </c>
      <c r="K1354" s="22">
        <f>IFERROR(WORKDAY(C1354,Q1354,DiasNOLaborables),"")</f>
        <v>43230</v>
      </c>
      <c r="L1354" s="34" t="str">
        <f>+IF(C1354="","",IF(I1354="","",(IF(I1354&lt;=K1354,"A TIEMPO","FUERA DE TIEMPO"))))</f>
        <v>A TIEMPO</v>
      </c>
      <c r="M1354" s="34">
        <f>IF(I1354="","",NETWORKDAYS(Hoja1!C1354+1,Hoja1!I1354,DiasNOLaborables))</f>
        <v>8</v>
      </c>
      <c r="N1354" s="35" t="str">
        <f>IF(NETWORKDAYS(K1354+1,I1354,DiasNOLaborables)&lt;=0,"",NETWORKDAYS(K1354+1,I1354,DiasNOLaborables))</f>
        <v/>
      </c>
      <c r="O1354" s="36"/>
      <c r="P1354" s="37"/>
      <c r="Q1354" s="38">
        <f>IFERROR(VLOOKUP(E1354,$Y$50:$Z$63,2),"")</f>
        <v>10</v>
      </c>
      <c r="R1354" s="37"/>
      <c r="S1354" s="39"/>
    </row>
    <row r="1355" spans="1:19" s="40" customFormat="1" x14ac:dyDescent="0.25">
      <c r="A1355" s="32">
        <f t="shared" si="20"/>
        <v>1344</v>
      </c>
      <c r="B1355" s="54">
        <v>20180425112601</v>
      </c>
      <c r="C1355" s="52">
        <v>43215</v>
      </c>
      <c r="D1355" s="48" t="s">
        <v>124</v>
      </c>
      <c r="E1355" s="48" t="s">
        <v>85</v>
      </c>
      <c r="F1355" s="48" t="s">
        <v>109</v>
      </c>
      <c r="G1355" s="48" t="s">
        <v>126</v>
      </c>
      <c r="H1355" s="48" t="s">
        <v>44</v>
      </c>
      <c r="I1355" s="52">
        <v>43228</v>
      </c>
      <c r="J1355" s="48" t="s">
        <v>120</v>
      </c>
      <c r="K1355" s="22">
        <f>IFERROR(WORKDAY(C1355,Q1355,DiasNOLaborables),"")</f>
        <v>43230</v>
      </c>
      <c r="L1355" s="34" t="str">
        <f>+IF(C1355="","",IF(I1355="","",(IF(I1355&lt;=K1355,"A TIEMPO","FUERA DE TIEMPO"))))</f>
        <v>A TIEMPO</v>
      </c>
      <c r="M1355" s="34">
        <f>IF(I1355="","",NETWORKDAYS(Hoja1!C1355+1,Hoja1!I1355,DiasNOLaborables))</f>
        <v>8</v>
      </c>
      <c r="N1355" s="35" t="str">
        <f>IF(NETWORKDAYS(K1355+1,I1355,DiasNOLaborables)&lt;=0,"",NETWORKDAYS(K1355+1,I1355,DiasNOLaborables))</f>
        <v/>
      </c>
      <c r="O1355" s="36"/>
      <c r="P1355" s="37"/>
      <c r="Q1355" s="38">
        <f>IFERROR(VLOOKUP(E1355,$Y$50:$Z$63,2),"")</f>
        <v>10</v>
      </c>
      <c r="R1355" s="37"/>
      <c r="S1355" s="39"/>
    </row>
    <row r="1356" spans="1:19" s="40" customFormat="1" x14ac:dyDescent="0.25">
      <c r="A1356" s="32">
        <f t="shared" si="20"/>
        <v>1345</v>
      </c>
      <c r="B1356" s="54">
        <v>20180425112234</v>
      </c>
      <c r="C1356" s="52">
        <v>43215</v>
      </c>
      <c r="D1356" s="48" t="s">
        <v>124</v>
      </c>
      <c r="E1356" s="48" t="s">
        <v>85</v>
      </c>
      <c r="F1356" s="48" t="s">
        <v>109</v>
      </c>
      <c r="G1356" s="48" t="s">
        <v>126</v>
      </c>
      <c r="H1356" s="48" t="s">
        <v>44</v>
      </c>
      <c r="I1356" s="52">
        <v>43228</v>
      </c>
      <c r="J1356" s="48" t="s">
        <v>120</v>
      </c>
      <c r="K1356" s="22">
        <f>IFERROR(WORKDAY(C1356,Q1356,DiasNOLaborables),"")</f>
        <v>43230</v>
      </c>
      <c r="L1356" s="34" t="str">
        <f>+IF(C1356="","",IF(I1356="","",(IF(I1356&lt;=K1356,"A TIEMPO","FUERA DE TIEMPO"))))</f>
        <v>A TIEMPO</v>
      </c>
      <c r="M1356" s="34">
        <f>IF(I1356="","",NETWORKDAYS(Hoja1!C1356+1,Hoja1!I1356,DiasNOLaborables))</f>
        <v>8</v>
      </c>
      <c r="N1356" s="35" t="str">
        <f>IF(NETWORKDAYS(K1356+1,I1356,DiasNOLaborables)&lt;=0,"",NETWORKDAYS(K1356+1,I1356,DiasNOLaborables))</f>
        <v/>
      </c>
      <c r="O1356" s="36"/>
      <c r="P1356" s="37"/>
      <c r="Q1356" s="38">
        <f>IFERROR(VLOOKUP(E1356,$Y$50:$Z$63,2),"")</f>
        <v>10</v>
      </c>
      <c r="R1356" s="37"/>
      <c r="S1356" s="39"/>
    </row>
    <row r="1357" spans="1:19" s="40" customFormat="1" x14ac:dyDescent="0.25">
      <c r="A1357" s="32">
        <f t="shared" si="20"/>
        <v>1346</v>
      </c>
      <c r="B1357" s="54">
        <v>20180425111806</v>
      </c>
      <c r="C1357" s="52">
        <v>43215</v>
      </c>
      <c r="D1357" s="48" t="s">
        <v>124</v>
      </c>
      <c r="E1357" s="48" t="s">
        <v>85</v>
      </c>
      <c r="F1357" s="48" t="s">
        <v>109</v>
      </c>
      <c r="G1357" s="48" t="s">
        <v>126</v>
      </c>
      <c r="H1357" s="48" t="s">
        <v>44</v>
      </c>
      <c r="I1357" s="52">
        <v>43228</v>
      </c>
      <c r="J1357" s="48" t="s">
        <v>120</v>
      </c>
      <c r="K1357" s="22">
        <f>IFERROR(WORKDAY(C1357,Q1357,DiasNOLaborables),"")</f>
        <v>43230</v>
      </c>
      <c r="L1357" s="34" t="str">
        <f>+IF(C1357="","",IF(I1357="","",(IF(I1357&lt;=K1357,"A TIEMPO","FUERA DE TIEMPO"))))</f>
        <v>A TIEMPO</v>
      </c>
      <c r="M1357" s="34">
        <f>IF(I1357="","",NETWORKDAYS(Hoja1!C1357+1,Hoja1!I1357,DiasNOLaborables))</f>
        <v>8</v>
      </c>
      <c r="N1357" s="35" t="str">
        <f>IF(NETWORKDAYS(K1357+1,I1357,DiasNOLaborables)&lt;=0,"",NETWORKDAYS(K1357+1,I1357,DiasNOLaborables))</f>
        <v/>
      </c>
      <c r="O1357" s="36"/>
      <c r="P1357" s="37"/>
      <c r="Q1357" s="38">
        <f>IFERROR(VLOOKUP(E1357,$Y$50:$Z$63,2),"")</f>
        <v>10</v>
      </c>
      <c r="R1357" s="37"/>
      <c r="S1357" s="39"/>
    </row>
    <row r="1358" spans="1:19" s="40" customFormat="1" x14ac:dyDescent="0.25">
      <c r="A1358" s="32">
        <f t="shared" ref="A1358:A1421" si="21">IF(B1358&lt;&gt;"",A1357+1,"")</f>
        <v>1347</v>
      </c>
      <c r="B1358" s="54">
        <v>20180425111404</v>
      </c>
      <c r="C1358" s="52">
        <v>43215</v>
      </c>
      <c r="D1358" s="48" t="s">
        <v>124</v>
      </c>
      <c r="E1358" s="48" t="s">
        <v>85</v>
      </c>
      <c r="F1358" s="48" t="s">
        <v>109</v>
      </c>
      <c r="G1358" s="48" t="s">
        <v>126</v>
      </c>
      <c r="H1358" s="48" t="s">
        <v>44</v>
      </c>
      <c r="I1358" s="52">
        <v>43228</v>
      </c>
      <c r="J1358" s="48" t="s">
        <v>120</v>
      </c>
      <c r="K1358" s="22">
        <f>IFERROR(WORKDAY(C1358,Q1358,DiasNOLaborables),"")</f>
        <v>43230</v>
      </c>
      <c r="L1358" s="34" t="str">
        <f>+IF(C1358="","",IF(I1358="","",(IF(I1358&lt;=K1358,"A TIEMPO","FUERA DE TIEMPO"))))</f>
        <v>A TIEMPO</v>
      </c>
      <c r="M1358" s="34">
        <f>IF(I1358="","",NETWORKDAYS(Hoja1!C1358+1,Hoja1!I1358,DiasNOLaborables))</f>
        <v>8</v>
      </c>
      <c r="N1358" s="35" t="str">
        <f>IF(NETWORKDAYS(K1358+1,I1358,DiasNOLaborables)&lt;=0,"",NETWORKDAYS(K1358+1,I1358,DiasNOLaborables))</f>
        <v/>
      </c>
      <c r="O1358" s="36"/>
      <c r="P1358" s="37"/>
      <c r="Q1358" s="38">
        <f>IFERROR(VLOOKUP(E1358,$Y$50:$Z$63,2),"")</f>
        <v>10</v>
      </c>
      <c r="R1358" s="37"/>
      <c r="S1358" s="39"/>
    </row>
    <row r="1359" spans="1:19" s="40" customFormat="1" x14ac:dyDescent="0.25">
      <c r="A1359" s="32">
        <f t="shared" si="21"/>
        <v>1348</v>
      </c>
      <c r="B1359" s="54">
        <v>20180425111237</v>
      </c>
      <c r="C1359" s="52">
        <v>43215</v>
      </c>
      <c r="D1359" s="48" t="s">
        <v>124</v>
      </c>
      <c r="E1359" s="48" t="s">
        <v>85</v>
      </c>
      <c r="F1359" s="48" t="s">
        <v>109</v>
      </c>
      <c r="G1359" s="48" t="s">
        <v>126</v>
      </c>
      <c r="H1359" s="48" t="s">
        <v>44</v>
      </c>
      <c r="I1359" s="52">
        <v>43228</v>
      </c>
      <c r="J1359" s="48" t="s">
        <v>120</v>
      </c>
      <c r="K1359" s="22">
        <f>IFERROR(WORKDAY(C1359,Q1359,DiasNOLaborables),"")</f>
        <v>43230</v>
      </c>
      <c r="L1359" s="34" t="str">
        <f>+IF(C1359="","",IF(I1359="","",(IF(I1359&lt;=K1359,"A TIEMPO","FUERA DE TIEMPO"))))</f>
        <v>A TIEMPO</v>
      </c>
      <c r="M1359" s="34">
        <f>IF(I1359="","",NETWORKDAYS(Hoja1!C1359+1,Hoja1!I1359,DiasNOLaborables))</f>
        <v>8</v>
      </c>
      <c r="N1359" s="35" t="str">
        <f>IF(NETWORKDAYS(K1359+1,I1359,DiasNOLaborables)&lt;=0,"",NETWORKDAYS(K1359+1,I1359,DiasNOLaborables))</f>
        <v/>
      </c>
      <c r="O1359" s="36"/>
      <c r="P1359" s="37"/>
      <c r="Q1359" s="38">
        <f>IFERROR(VLOOKUP(E1359,$Y$50:$Z$63,2),"")</f>
        <v>10</v>
      </c>
      <c r="R1359" s="37"/>
      <c r="S1359" s="39"/>
    </row>
    <row r="1360" spans="1:19" s="40" customFormat="1" x14ac:dyDescent="0.25">
      <c r="A1360" s="32">
        <f t="shared" si="21"/>
        <v>1349</v>
      </c>
      <c r="B1360" s="54">
        <v>20180425110843</v>
      </c>
      <c r="C1360" s="52">
        <v>43215</v>
      </c>
      <c r="D1360" s="48" t="s">
        <v>124</v>
      </c>
      <c r="E1360" s="48" t="s">
        <v>85</v>
      </c>
      <c r="F1360" s="48" t="s">
        <v>109</v>
      </c>
      <c r="G1360" s="48" t="s">
        <v>126</v>
      </c>
      <c r="H1360" s="48" t="s">
        <v>44</v>
      </c>
      <c r="I1360" s="52">
        <v>43228</v>
      </c>
      <c r="J1360" s="48" t="s">
        <v>120</v>
      </c>
      <c r="K1360" s="22">
        <f>IFERROR(WORKDAY(C1360,Q1360,DiasNOLaborables),"")</f>
        <v>43230</v>
      </c>
      <c r="L1360" s="34" t="str">
        <f>+IF(C1360="","",IF(I1360="","",(IF(I1360&lt;=K1360,"A TIEMPO","FUERA DE TIEMPO"))))</f>
        <v>A TIEMPO</v>
      </c>
      <c r="M1360" s="34">
        <f>IF(I1360="","",NETWORKDAYS(Hoja1!C1360+1,Hoja1!I1360,DiasNOLaborables))</f>
        <v>8</v>
      </c>
      <c r="N1360" s="35" t="str">
        <f>IF(NETWORKDAYS(K1360+1,I1360,DiasNOLaborables)&lt;=0,"",NETWORKDAYS(K1360+1,I1360,DiasNOLaborables))</f>
        <v/>
      </c>
      <c r="O1360" s="36"/>
      <c r="P1360" s="37"/>
      <c r="Q1360" s="38">
        <f>IFERROR(VLOOKUP(E1360,$Y$50:$Z$63,2),"")</f>
        <v>10</v>
      </c>
      <c r="R1360" s="37"/>
      <c r="S1360" s="39"/>
    </row>
    <row r="1361" spans="1:19" s="40" customFormat="1" x14ac:dyDescent="0.25">
      <c r="A1361" s="32">
        <f t="shared" si="21"/>
        <v>1350</v>
      </c>
      <c r="B1361" s="54">
        <v>20180425110834</v>
      </c>
      <c r="C1361" s="52">
        <v>43215</v>
      </c>
      <c r="D1361" s="48" t="s">
        <v>124</v>
      </c>
      <c r="E1361" s="48" t="s">
        <v>85</v>
      </c>
      <c r="F1361" s="48" t="s">
        <v>109</v>
      </c>
      <c r="G1361" s="48" t="s">
        <v>126</v>
      </c>
      <c r="H1361" s="48" t="s">
        <v>44</v>
      </c>
      <c r="I1361" s="52">
        <v>43228</v>
      </c>
      <c r="J1361" s="48" t="s">
        <v>120</v>
      </c>
      <c r="K1361" s="22">
        <f>IFERROR(WORKDAY(C1361,Q1361,DiasNOLaborables),"")</f>
        <v>43230</v>
      </c>
      <c r="L1361" s="34" t="str">
        <f>+IF(C1361="","",IF(I1361="","",(IF(I1361&lt;=K1361,"A TIEMPO","FUERA DE TIEMPO"))))</f>
        <v>A TIEMPO</v>
      </c>
      <c r="M1361" s="34">
        <f>IF(I1361="","",NETWORKDAYS(Hoja1!C1361+1,Hoja1!I1361,DiasNOLaborables))</f>
        <v>8</v>
      </c>
      <c r="N1361" s="35" t="str">
        <f>IF(NETWORKDAYS(K1361+1,I1361,DiasNOLaborables)&lt;=0,"",NETWORKDAYS(K1361+1,I1361,DiasNOLaborables))</f>
        <v/>
      </c>
      <c r="O1361" s="36"/>
      <c r="P1361" s="37"/>
      <c r="Q1361" s="38">
        <f>IFERROR(VLOOKUP(E1361,$Y$50:$Z$63,2),"")</f>
        <v>10</v>
      </c>
      <c r="R1361" s="37"/>
      <c r="S1361" s="39"/>
    </row>
    <row r="1362" spans="1:19" s="40" customFormat="1" x14ac:dyDescent="0.25">
      <c r="A1362" s="32">
        <f t="shared" si="21"/>
        <v>1351</v>
      </c>
      <c r="B1362" s="54">
        <v>20180425110706</v>
      </c>
      <c r="C1362" s="52">
        <v>43215</v>
      </c>
      <c r="D1362" s="48" t="s">
        <v>124</v>
      </c>
      <c r="E1362" s="48" t="s">
        <v>85</v>
      </c>
      <c r="F1362" s="48" t="s">
        <v>109</v>
      </c>
      <c r="G1362" s="48" t="s">
        <v>126</v>
      </c>
      <c r="H1362" s="48" t="s">
        <v>44</v>
      </c>
      <c r="I1362" s="52">
        <v>43228</v>
      </c>
      <c r="J1362" s="48" t="s">
        <v>120</v>
      </c>
      <c r="K1362" s="22">
        <f>IFERROR(WORKDAY(C1362,Q1362,DiasNOLaborables),"")</f>
        <v>43230</v>
      </c>
      <c r="L1362" s="34" t="str">
        <f>+IF(C1362="","",IF(I1362="","",(IF(I1362&lt;=K1362,"A TIEMPO","FUERA DE TIEMPO"))))</f>
        <v>A TIEMPO</v>
      </c>
      <c r="M1362" s="34">
        <f>IF(I1362="","",NETWORKDAYS(Hoja1!C1362+1,Hoja1!I1362,DiasNOLaborables))</f>
        <v>8</v>
      </c>
      <c r="N1362" s="35" t="str">
        <f>IF(NETWORKDAYS(K1362+1,I1362,DiasNOLaborables)&lt;=0,"",NETWORKDAYS(K1362+1,I1362,DiasNOLaborables))</f>
        <v/>
      </c>
      <c r="O1362" s="36"/>
      <c r="P1362" s="37"/>
      <c r="Q1362" s="38">
        <f>IFERROR(VLOOKUP(E1362,$Y$50:$Z$63,2),"")</f>
        <v>10</v>
      </c>
      <c r="R1362" s="37"/>
      <c r="S1362" s="39"/>
    </row>
    <row r="1363" spans="1:19" s="40" customFormat="1" x14ac:dyDescent="0.25">
      <c r="A1363" s="32">
        <f t="shared" si="21"/>
        <v>1352</v>
      </c>
      <c r="B1363" s="54">
        <v>20180425110131</v>
      </c>
      <c r="C1363" s="52">
        <v>43215</v>
      </c>
      <c r="D1363" s="48" t="s">
        <v>124</v>
      </c>
      <c r="E1363" s="48" t="s">
        <v>85</v>
      </c>
      <c r="F1363" s="48" t="s">
        <v>109</v>
      </c>
      <c r="G1363" s="48" t="s">
        <v>126</v>
      </c>
      <c r="H1363" s="48" t="s">
        <v>44</v>
      </c>
      <c r="I1363" s="52">
        <v>43228</v>
      </c>
      <c r="J1363" s="48" t="s">
        <v>120</v>
      </c>
      <c r="K1363" s="22">
        <f>IFERROR(WORKDAY(C1363,Q1363,DiasNOLaborables),"")</f>
        <v>43230</v>
      </c>
      <c r="L1363" s="34" t="str">
        <f>+IF(C1363="","",IF(I1363="","",(IF(I1363&lt;=K1363,"A TIEMPO","FUERA DE TIEMPO"))))</f>
        <v>A TIEMPO</v>
      </c>
      <c r="M1363" s="34">
        <f>IF(I1363="","",NETWORKDAYS(Hoja1!C1363+1,Hoja1!I1363,DiasNOLaborables))</f>
        <v>8</v>
      </c>
      <c r="N1363" s="35" t="str">
        <f>IF(NETWORKDAYS(K1363+1,I1363,DiasNOLaborables)&lt;=0,"",NETWORKDAYS(K1363+1,I1363,DiasNOLaborables))</f>
        <v/>
      </c>
      <c r="O1363" s="36"/>
      <c r="P1363" s="37"/>
      <c r="Q1363" s="38">
        <f>IFERROR(VLOOKUP(E1363,$Y$50:$Z$63,2),"")</f>
        <v>10</v>
      </c>
      <c r="R1363" s="37"/>
      <c r="S1363" s="39"/>
    </row>
    <row r="1364" spans="1:19" s="40" customFormat="1" x14ac:dyDescent="0.25">
      <c r="A1364" s="32">
        <f t="shared" si="21"/>
        <v>1353</v>
      </c>
      <c r="B1364" s="54">
        <v>20180425105459</v>
      </c>
      <c r="C1364" s="52">
        <v>43215</v>
      </c>
      <c r="D1364" s="48" t="s">
        <v>124</v>
      </c>
      <c r="E1364" s="48" t="s">
        <v>85</v>
      </c>
      <c r="F1364" s="48" t="s">
        <v>109</v>
      </c>
      <c r="G1364" s="48" t="s">
        <v>126</v>
      </c>
      <c r="H1364" s="48" t="s">
        <v>44</v>
      </c>
      <c r="I1364" s="52">
        <v>43228</v>
      </c>
      <c r="J1364" s="48" t="s">
        <v>120</v>
      </c>
      <c r="K1364" s="22">
        <f>IFERROR(WORKDAY(C1364,Q1364,DiasNOLaborables),"")</f>
        <v>43230</v>
      </c>
      <c r="L1364" s="34" t="str">
        <f>+IF(C1364="","",IF(I1364="","",(IF(I1364&lt;=K1364,"A TIEMPO","FUERA DE TIEMPO"))))</f>
        <v>A TIEMPO</v>
      </c>
      <c r="M1364" s="34">
        <f>IF(I1364="","",NETWORKDAYS(Hoja1!C1364+1,Hoja1!I1364,DiasNOLaborables))</f>
        <v>8</v>
      </c>
      <c r="N1364" s="35" t="str">
        <f>IF(NETWORKDAYS(K1364+1,I1364,DiasNOLaborables)&lt;=0,"",NETWORKDAYS(K1364+1,I1364,DiasNOLaborables))</f>
        <v/>
      </c>
      <c r="O1364" s="36"/>
      <c r="P1364" s="37"/>
      <c r="Q1364" s="38">
        <f>IFERROR(VLOOKUP(E1364,$Y$50:$Z$63,2),"")</f>
        <v>10</v>
      </c>
      <c r="R1364" s="37"/>
      <c r="S1364" s="39"/>
    </row>
    <row r="1365" spans="1:19" s="40" customFormat="1" x14ac:dyDescent="0.25">
      <c r="A1365" s="32">
        <f t="shared" si="21"/>
        <v>1354</v>
      </c>
      <c r="B1365" s="54">
        <v>20180425102643</v>
      </c>
      <c r="C1365" s="52">
        <v>43215</v>
      </c>
      <c r="D1365" s="48" t="s">
        <v>124</v>
      </c>
      <c r="E1365" s="48" t="s">
        <v>85</v>
      </c>
      <c r="F1365" s="48" t="s">
        <v>109</v>
      </c>
      <c r="G1365" s="48" t="s">
        <v>126</v>
      </c>
      <c r="H1365" s="48" t="s">
        <v>44</v>
      </c>
      <c r="I1365" s="52">
        <v>43228</v>
      </c>
      <c r="J1365" s="48" t="s">
        <v>120</v>
      </c>
      <c r="K1365" s="22">
        <f>IFERROR(WORKDAY(C1365,Q1365,DiasNOLaborables),"")</f>
        <v>43230</v>
      </c>
      <c r="L1365" s="34" t="str">
        <f>+IF(C1365="","",IF(I1365="","",(IF(I1365&lt;=K1365,"A TIEMPO","FUERA DE TIEMPO"))))</f>
        <v>A TIEMPO</v>
      </c>
      <c r="M1365" s="34">
        <f>IF(I1365="","",NETWORKDAYS(Hoja1!C1365+1,Hoja1!I1365,DiasNOLaborables))</f>
        <v>8</v>
      </c>
      <c r="N1365" s="35" t="str">
        <f>IF(NETWORKDAYS(K1365+1,I1365,DiasNOLaborables)&lt;=0,"",NETWORKDAYS(K1365+1,I1365,DiasNOLaborables))</f>
        <v/>
      </c>
      <c r="O1365" s="36"/>
      <c r="P1365" s="37"/>
      <c r="Q1365" s="38">
        <f>IFERROR(VLOOKUP(E1365,$Y$50:$Z$63,2),"")</f>
        <v>10</v>
      </c>
      <c r="R1365" s="37"/>
      <c r="S1365" s="39"/>
    </row>
    <row r="1366" spans="1:19" s="40" customFormat="1" x14ac:dyDescent="0.25">
      <c r="A1366" s="32">
        <f t="shared" si="21"/>
        <v>1355</v>
      </c>
      <c r="B1366" s="54">
        <v>20180425094518</v>
      </c>
      <c r="C1366" s="52">
        <v>43215</v>
      </c>
      <c r="D1366" s="48" t="s">
        <v>124</v>
      </c>
      <c r="E1366" s="48" t="s">
        <v>85</v>
      </c>
      <c r="F1366" s="48" t="s">
        <v>109</v>
      </c>
      <c r="G1366" s="48" t="s">
        <v>126</v>
      </c>
      <c r="H1366" s="48" t="s">
        <v>44</v>
      </c>
      <c r="I1366" s="52">
        <v>43228</v>
      </c>
      <c r="J1366" s="48" t="s">
        <v>120</v>
      </c>
      <c r="K1366" s="22">
        <f>IFERROR(WORKDAY(C1366,Q1366,DiasNOLaborables),"")</f>
        <v>43230</v>
      </c>
      <c r="L1366" s="34" t="str">
        <f>+IF(C1366="","",IF(I1366="","",(IF(I1366&lt;=K1366,"A TIEMPO","FUERA DE TIEMPO"))))</f>
        <v>A TIEMPO</v>
      </c>
      <c r="M1366" s="34">
        <f>IF(I1366="","",NETWORKDAYS(Hoja1!C1366+1,Hoja1!I1366,DiasNOLaborables))</f>
        <v>8</v>
      </c>
      <c r="N1366" s="35" t="str">
        <f>IF(NETWORKDAYS(K1366+1,I1366,DiasNOLaborables)&lt;=0,"",NETWORKDAYS(K1366+1,I1366,DiasNOLaborables))</f>
        <v/>
      </c>
      <c r="O1366" s="36"/>
      <c r="P1366" s="37"/>
      <c r="Q1366" s="38">
        <f>IFERROR(VLOOKUP(E1366,$Y$50:$Z$63,2),"")</f>
        <v>10</v>
      </c>
      <c r="R1366" s="37"/>
      <c r="S1366" s="39"/>
    </row>
    <row r="1367" spans="1:19" s="40" customFormat="1" x14ac:dyDescent="0.25">
      <c r="A1367" s="32">
        <f t="shared" si="21"/>
        <v>1356</v>
      </c>
      <c r="B1367" s="54">
        <v>20180425094315</v>
      </c>
      <c r="C1367" s="52">
        <v>43215</v>
      </c>
      <c r="D1367" s="48" t="s">
        <v>124</v>
      </c>
      <c r="E1367" s="48" t="s">
        <v>85</v>
      </c>
      <c r="F1367" s="48" t="s">
        <v>109</v>
      </c>
      <c r="G1367" s="48" t="s">
        <v>126</v>
      </c>
      <c r="H1367" s="48" t="s">
        <v>44</v>
      </c>
      <c r="I1367" s="52">
        <v>43228</v>
      </c>
      <c r="J1367" s="48" t="s">
        <v>120</v>
      </c>
      <c r="K1367" s="22">
        <f>IFERROR(WORKDAY(C1367,Q1367,DiasNOLaborables),"")</f>
        <v>43230</v>
      </c>
      <c r="L1367" s="34" t="str">
        <f>+IF(C1367="","",IF(I1367="","",(IF(I1367&lt;=K1367,"A TIEMPO","FUERA DE TIEMPO"))))</f>
        <v>A TIEMPO</v>
      </c>
      <c r="M1367" s="34">
        <f>IF(I1367="","",NETWORKDAYS(Hoja1!C1367+1,Hoja1!I1367,DiasNOLaborables))</f>
        <v>8</v>
      </c>
      <c r="N1367" s="35" t="str">
        <f>IF(NETWORKDAYS(K1367+1,I1367,DiasNOLaborables)&lt;=0,"",NETWORKDAYS(K1367+1,I1367,DiasNOLaborables))</f>
        <v/>
      </c>
      <c r="O1367" s="36"/>
      <c r="P1367" s="37"/>
      <c r="Q1367" s="38">
        <f>IFERROR(VLOOKUP(E1367,$Y$50:$Z$63,2),"")</f>
        <v>10</v>
      </c>
      <c r="R1367" s="37"/>
      <c r="S1367" s="39"/>
    </row>
    <row r="1368" spans="1:19" s="40" customFormat="1" x14ac:dyDescent="0.25">
      <c r="A1368" s="32">
        <f t="shared" si="21"/>
        <v>1357</v>
      </c>
      <c r="B1368" s="54">
        <v>20180425093335</v>
      </c>
      <c r="C1368" s="52">
        <v>43215</v>
      </c>
      <c r="D1368" s="48" t="s">
        <v>124</v>
      </c>
      <c r="E1368" s="48" t="s">
        <v>85</v>
      </c>
      <c r="F1368" s="48" t="s">
        <v>109</v>
      </c>
      <c r="G1368" s="48" t="s">
        <v>126</v>
      </c>
      <c r="H1368" s="48" t="s">
        <v>44</v>
      </c>
      <c r="I1368" s="52">
        <v>43228</v>
      </c>
      <c r="J1368" s="48" t="s">
        <v>120</v>
      </c>
      <c r="K1368" s="22">
        <f>IFERROR(WORKDAY(C1368,Q1368,DiasNOLaborables),"")</f>
        <v>43230</v>
      </c>
      <c r="L1368" s="34" t="str">
        <f>+IF(C1368="","",IF(I1368="","",(IF(I1368&lt;=K1368,"A TIEMPO","FUERA DE TIEMPO"))))</f>
        <v>A TIEMPO</v>
      </c>
      <c r="M1368" s="34">
        <f>IF(I1368="","",NETWORKDAYS(Hoja1!C1368+1,Hoja1!I1368,DiasNOLaborables))</f>
        <v>8</v>
      </c>
      <c r="N1368" s="35" t="str">
        <f>IF(NETWORKDAYS(K1368+1,I1368,DiasNOLaborables)&lt;=0,"",NETWORKDAYS(K1368+1,I1368,DiasNOLaborables))</f>
        <v/>
      </c>
      <c r="O1368" s="36"/>
      <c r="P1368" s="37"/>
      <c r="Q1368" s="38">
        <f>IFERROR(VLOOKUP(E1368,$Y$50:$Z$63,2),"")</f>
        <v>10</v>
      </c>
      <c r="R1368" s="37"/>
      <c r="S1368" s="39"/>
    </row>
    <row r="1369" spans="1:19" s="40" customFormat="1" x14ac:dyDescent="0.25">
      <c r="A1369" s="32">
        <f t="shared" si="21"/>
        <v>1358</v>
      </c>
      <c r="B1369" s="54">
        <v>20180425092628</v>
      </c>
      <c r="C1369" s="52">
        <v>43215</v>
      </c>
      <c r="D1369" s="48" t="s">
        <v>124</v>
      </c>
      <c r="E1369" s="48" t="s">
        <v>85</v>
      </c>
      <c r="F1369" s="48" t="s">
        <v>109</v>
      </c>
      <c r="G1369" s="48" t="s">
        <v>126</v>
      </c>
      <c r="H1369" s="48" t="s">
        <v>44</v>
      </c>
      <c r="I1369" s="52">
        <v>43228</v>
      </c>
      <c r="J1369" s="48" t="s">
        <v>120</v>
      </c>
      <c r="K1369" s="22">
        <f>IFERROR(WORKDAY(C1369,Q1369,DiasNOLaborables),"")</f>
        <v>43230</v>
      </c>
      <c r="L1369" s="34" t="str">
        <f>+IF(C1369="","",IF(I1369="","",(IF(I1369&lt;=K1369,"A TIEMPO","FUERA DE TIEMPO"))))</f>
        <v>A TIEMPO</v>
      </c>
      <c r="M1369" s="34">
        <f>IF(I1369="","",NETWORKDAYS(Hoja1!C1369+1,Hoja1!I1369,DiasNOLaborables))</f>
        <v>8</v>
      </c>
      <c r="N1369" s="35" t="str">
        <f>IF(NETWORKDAYS(K1369+1,I1369,DiasNOLaborables)&lt;=0,"",NETWORKDAYS(K1369+1,I1369,DiasNOLaborables))</f>
        <v/>
      </c>
      <c r="O1369" s="36"/>
      <c r="P1369" s="37"/>
      <c r="Q1369" s="38">
        <f>IFERROR(VLOOKUP(E1369,$Y$50:$Z$63,2),"")</f>
        <v>10</v>
      </c>
      <c r="R1369" s="37"/>
      <c r="S1369" s="39"/>
    </row>
    <row r="1370" spans="1:19" s="40" customFormat="1" x14ac:dyDescent="0.25">
      <c r="A1370" s="32">
        <f t="shared" si="21"/>
        <v>1359</v>
      </c>
      <c r="B1370" s="54">
        <v>20180425092510</v>
      </c>
      <c r="C1370" s="52">
        <v>43215</v>
      </c>
      <c r="D1370" s="48" t="s">
        <v>124</v>
      </c>
      <c r="E1370" s="48" t="s">
        <v>85</v>
      </c>
      <c r="F1370" s="48" t="s">
        <v>109</v>
      </c>
      <c r="G1370" s="48" t="s">
        <v>126</v>
      </c>
      <c r="H1370" s="48" t="s">
        <v>44</v>
      </c>
      <c r="I1370" s="52">
        <v>43228</v>
      </c>
      <c r="J1370" s="48" t="s">
        <v>120</v>
      </c>
      <c r="K1370" s="22">
        <f>IFERROR(WORKDAY(C1370,Q1370,DiasNOLaborables),"")</f>
        <v>43230</v>
      </c>
      <c r="L1370" s="34" t="str">
        <f>+IF(C1370="","",IF(I1370="","",(IF(I1370&lt;=K1370,"A TIEMPO","FUERA DE TIEMPO"))))</f>
        <v>A TIEMPO</v>
      </c>
      <c r="M1370" s="34">
        <f>IF(I1370="","",NETWORKDAYS(Hoja1!C1370+1,Hoja1!I1370,DiasNOLaborables))</f>
        <v>8</v>
      </c>
      <c r="N1370" s="35" t="str">
        <f>IF(NETWORKDAYS(K1370+1,I1370,DiasNOLaborables)&lt;=0,"",NETWORKDAYS(K1370+1,I1370,DiasNOLaborables))</f>
        <v/>
      </c>
      <c r="O1370" s="36"/>
      <c r="P1370" s="37"/>
      <c r="Q1370" s="38">
        <f>IFERROR(VLOOKUP(E1370,$Y$50:$Z$63,2),"")</f>
        <v>10</v>
      </c>
      <c r="R1370" s="37"/>
      <c r="S1370" s="39"/>
    </row>
    <row r="1371" spans="1:19" s="40" customFormat="1" x14ac:dyDescent="0.25">
      <c r="A1371" s="32">
        <f t="shared" si="21"/>
        <v>1360</v>
      </c>
      <c r="B1371" s="54">
        <v>20180425092352</v>
      </c>
      <c r="C1371" s="52">
        <v>43215</v>
      </c>
      <c r="D1371" s="48" t="s">
        <v>124</v>
      </c>
      <c r="E1371" s="48" t="s">
        <v>85</v>
      </c>
      <c r="F1371" s="48" t="s">
        <v>109</v>
      </c>
      <c r="G1371" s="48" t="s">
        <v>126</v>
      </c>
      <c r="H1371" s="48" t="s">
        <v>44</v>
      </c>
      <c r="I1371" s="52">
        <v>43228</v>
      </c>
      <c r="J1371" s="48" t="s">
        <v>120</v>
      </c>
      <c r="K1371" s="22">
        <f>IFERROR(WORKDAY(C1371,Q1371,DiasNOLaborables),"")</f>
        <v>43230</v>
      </c>
      <c r="L1371" s="34" t="str">
        <f>+IF(C1371="","",IF(I1371="","",(IF(I1371&lt;=K1371,"A TIEMPO","FUERA DE TIEMPO"))))</f>
        <v>A TIEMPO</v>
      </c>
      <c r="M1371" s="34">
        <f>IF(I1371="","",NETWORKDAYS(Hoja1!C1371+1,Hoja1!I1371,DiasNOLaborables))</f>
        <v>8</v>
      </c>
      <c r="N1371" s="35" t="str">
        <f>IF(NETWORKDAYS(K1371+1,I1371,DiasNOLaborables)&lt;=0,"",NETWORKDAYS(K1371+1,I1371,DiasNOLaborables))</f>
        <v/>
      </c>
      <c r="O1371" s="36"/>
      <c r="P1371" s="37"/>
      <c r="Q1371" s="38">
        <f>IFERROR(VLOOKUP(E1371,$Y$50:$Z$63,2),"")</f>
        <v>10</v>
      </c>
      <c r="R1371" s="37"/>
      <c r="S1371" s="39"/>
    </row>
    <row r="1372" spans="1:19" s="40" customFormat="1" x14ac:dyDescent="0.25">
      <c r="A1372" s="32">
        <f t="shared" si="21"/>
        <v>1361</v>
      </c>
      <c r="B1372" s="54">
        <v>20180425092132</v>
      </c>
      <c r="C1372" s="52">
        <v>43215</v>
      </c>
      <c r="D1372" s="48" t="s">
        <v>124</v>
      </c>
      <c r="E1372" s="48" t="s">
        <v>85</v>
      </c>
      <c r="F1372" s="48" t="s">
        <v>109</v>
      </c>
      <c r="G1372" s="48" t="s">
        <v>126</v>
      </c>
      <c r="H1372" s="48" t="s">
        <v>44</v>
      </c>
      <c r="I1372" s="52">
        <v>43228</v>
      </c>
      <c r="J1372" s="48" t="s">
        <v>120</v>
      </c>
      <c r="K1372" s="22">
        <f>IFERROR(WORKDAY(C1372,Q1372,DiasNOLaborables),"")</f>
        <v>43230</v>
      </c>
      <c r="L1372" s="34" t="str">
        <f>+IF(C1372="","",IF(I1372="","",(IF(I1372&lt;=K1372,"A TIEMPO","FUERA DE TIEMPO"))))</f>
        <v>A TIEMPO</v>
      </c>
      <c r="M1372" s="34">
        <f>IF(I1372="","",NETWORKDAYS(Hoja1!C1372+1,Hoja1!I1372,DiasNOLaborables))</f>
        <v>8</v>
      </c>
      <c r="N1372" s="35" t="str">
        <f>IF(NETWORKDAYS(K1372+1,I1372,DiasNOLaborables)&lt;=0,"",NETWORKDAYS(K1372+1,I1372,DiasNOLaborables))</f>
        <v/>
      </c>
      <c r="O1372" s="36"/>
      <c r="P1372" s="37"/>
      <c r="Q1372" s="38">
        <f>IFERROR(VLOOKUP(E1372,$Y$50:$Z$63,2),"")</f>
        <v>10</v>
      </c>
      <c r="R1372" s="37"/>
      <c r="S1372" s="39"/>
    </row>
    <row r="1373" spans="1:19" s="40" customFormat="1" x14ac:dyDescent="0.25">
      <c r="A1373" s="32">
        <f t="shared" si="21"/>
        <v>1362</v>
      </c>
      <c r="B1373" s="54">
        <v>20180425091136</v>
      </c>
      <c r="C1373" s="52">
        <v>43215</v>
      </c>
      <c r="D1373" s="48" t="s">
        <v>124</v>
      </c>
      <c r="E1373" s="48" t="s">
        <v>85</v>
      </c>
      <c r="F1373" s="48" t="s">
        <v>109</v>
      </c>
      <c r="G1373" s="48" t="s">
        <v>126</v>
      </c>
      <c r="H1373" s="48" t="s">
        <v>44</v>
      </c>
      <c r="I1373" s="52">
        <v>43228</v>
      </c>
      <c r="J1373" s="48" t="s">
        <v>120</v>
      </c>
      <c r="K1373" s="22">
        <f>IFERROR(WORKDAY(C1373,Q1373,DiasNOLaborables),"")</f>
        <v>43230</v>
      </c>
      <c r="L1373" s="34" t="str">
        <f>+IF(C1373="","",IF(I1373="","",(IF(I1373&lt;=K1373,"A TIEMPO","FUERA DE TIEMPO"))))</f>
        <v>A TIEMPO</v>
      </c>
      <c r="M1373" s="34">
        <f>IF(I1373="","",NETWORKDAYS(Hoja1!C1373+1,Hoja1!I1373,DiasNOLaborables))</f>
        <v>8</v>
      </c>
      <c r="N1373" s="35" t="str">
        <f>IF(NETWORKDAYS(K1373+1,I1373,DiasNOLaborables)&lt;=0,"",NETWORKDAYS(K1373+1,I1373,DiasNOLaborables))</f>
        <v/>
      </c>
      <c r="O1373" s="36"/>
      <c r="P1373" s="37"/>
      <c r="Q1373" s="38">
        <f>IFERROR(VLOOKUP(E1373,$Y$50:$Z$63,2),"")</f>
        <v>10</v>
      </c>
      <c r="R1373" s="37"/>
      <c r="S1373" s="39"/>
    </row>
    <row r="1374" spans="1:19" s="40" customFormat="1" x14ac:dyDescent="0.25">
      <c r="A1374" s="32">
        <f t="shared" si="21"/>
        <v>1363</v>
      </c>
      <c r="B1374" s="54">
        <v>20180425090354</v>
      </c>
      <c r="C1374" s="52">
        <v>43215</v>
      </c>
      <c r="D1374" s="48" t="s">
        <v>124</v>
      </c>
      <c r="E1374" s="48" t="s">
        <v>85</v>
      </c>
      <c r="F1374" s="48" t="s">
        <v>109</v>
      </c>
      <c r="G1374" s="48" t="s">
        <v>126</v>
      </c>
      <c r="H1374" s="48" t="s">
        <v>44</v>
      </c>
      <c r="I1374" s="52">
        <v>43228</v>
      </c>
      <c r="J1374" s="48" t="s">
        <v>120</v>
      </c>
      <c r="K1374" s="22">
        <f>IFERROR(WORKDAY(C1374,Q1374,DiasNOLaborables),"")</f>
        <v>43230</v>
      </c>
      <c r="L1374" s="34" t="str">
        <f>+IF(C1374="","",IF(I1374="","",(IF(I1374&lt;=K1374,"A TIEMPO","FUERA DE TIEMPO"))))</f>
        <v>A TIEMPO</v>
      </c>
      <c r="M1374" s="34">
        <f>IF(I1374="","",NETWORKDAYS(Hoja1!C1374+1,Hoja1!I1374,DiasNOLaborables))</f>
        <v>8</v>
      </c>
      <c r="N1374" s="35" t="str">
        <f>IF(NETWORKDAYS(K1374+1,I1374,DiasNOLaborables)&lt;=0,"",NETWORKDAYS(K1374+1,I1374,DiasNOLaborables))</f>
        <v/>
      </c>
      <c r="O1374" s="36"/>
      <c r="P1374" s="37"/>
      <c r="Q1374" s="38">
        <f>IFERROR(VLOOKUP(E1374,$Y$50:$Z$63,2),"")</f>
        <v>10</v>
      </c>
      <c r="R1374" s="37"/>
      <c r="S1374" s="39"/>
    </row>
    <row r="1375" spans="1:19" s="40" customFormat="1" x14ac:dyDescent="0.25">
      <c r="A1375" s="32">
        <f t="shared" si="21"/>
        <v>1364</v>
      </c>
      <c r="B1375" s="54">
        <v>20180425090150</v>
      </c>
      <c r="C1375" s="52">
        <v>43215</v>
      </c>
      <c r="D1375" s="48" t="s">
        <v>124</v>
      </c>
      <c r="E1375" s="48" t="s">
        <v>85</v>
      </c>
      <c r="F1375" s="48" t="s">
        <v>109</v>
      </c>
      <c r="G1375" s="48" t="s">
        <v>126</v>
      </c>
      <c r="H1375" s="48" t="s">
        <v>44</v>
      </c>
      <c r="I1375" s="52">
        <v>43228</v>
      </c>
      <c r="J1375" s="48" t="s">
        <v>120</v>
      </c>
      <c r="K1375" s="22">
        <f>IFERROR(WORKDAY(C1375,Q1375,DiasNOLaborables),"")</f>
        <v>43230</v>
      </c>
      <c r="L1375" s="34" t="str">
        <f>+IF(C1375="","",IF(I1375="","",(IF(I1375&lt;=K1375,"A TIEMPO","FUERA DE TIEMPO"))))</f>
        <v>A TIEMPO</v>
      </c>
      <c r="M1375" s="34">
        <f>IF(I1375="","",NETWORKDAYS(Hoja1!C1375+1,Hoja1!I1375,DiasNOLaborables))</f>
        <v>8</v>
      </c>
      <c r="N1375" s="35" t="str">
        <f>IF(NETWORKDAYS(K1375+1,I1375,DiasNOLaborables)&lt;=0,"",NETWORKDAYS(K1375+1,I1375,DiasNOLaborables))</f>
        <v/>
      </c>
      <c r="O1375" s="36"/>
      <c r="P1375" s="37"/>
      <c r="Q1375" s="38">
        <f>IFERROR(VLOOKUP(E1375,$Y$50:$Z$63,2),"")</f>
        <v>10</v>
      </c>
      <c r="R1375" s="37"/>
      <c r="S1375" s="39"/>
    </row>
    <row r="1376" spans="1:19" s="40" customFormat="1" x14ac:dyDescent="0.25">
      <c r="A1376" s="32">
        <f t="shared" si="21"/>
        <v>1365</v>
      </c>
      <c r="B1376" s="54">
        <v>20180425071716</v>
      </c>
      <c r="C1376" s="52">
        <v>43215</v>
      </c>
      <c r="D1376" s="48" t="s">
        <v>124</v>
      </c>
      <c r="E1376" s="48" t="s">
        <v>85</v>
      </c>
      <c r="F1376" s="48" t="s">
        <v>109</v>
      </c>
      <c r="G1376" s="48" t="s">
        <v>126</v>
      </c>
      <c r="H1376" s="48" t="s">
        <v>44</v>
      </c>
      <c r="I1376" s="52">
        <v>43228</v>
      </c>
      <c r="J1376" s="48" t="s">
        <v>120</v>
      </c>
      <c r="K1376" s="22">
        <f>IFERROR(WORKDAY(C1376,Q1376,DiasNOLaborables),"")</f>
        <v>43230</v>
      </c>
      <c r="L1376" s="34" t="str">
        <f>+IF(C1376="","",IF(I1376="","",(IF(I1376&lt;=K1376,"A TIEMPO","FUERA DE TIEMPO"))))</f>
        <v>A TIEMPO</v>
      </c>
      <c r="M1376" s="34">
        <f>IF(I1376="","",NETWORKDAYS(Hoja1!C1376+1,Hoja1!I1376,DiasNOLaborables))</f>
        <v>8</v>
      </c>
      <c r="N1376" s="35" t="str">
        <f>IF(NETWORKDAYS(K1376+1,I1376,DiasNOLaborables)&lt;=0,"",NETWORKDAYS(K1376+1,I1376,DiasNOLaborables))</f>
        <v/>
      </c>
      <c r="O1376" s="36"/>
      <c r="P1376" s="37"/>
      <c r="Q1376" s="38">
        <f>IFERROR(VLOOKUP(E1376,$Y$50:$Z$63,2),"")</f>
        <v>10</v>
      </c>
      <c r="R1376" s="37"/>
      <c r="S1376" s="39"/>
    </row>
    <row r="1377" spans="1:19" s="40" customFormat="1" x14ac:dyDescent="0.25">
      <c r="A1377" s="32">
        <f t="shared" si="21"/>
        <v>1366</v>
      </c>
      <c r="B1377" s="54">
        <v>20180425071333</v>
      </c>
      <c r="C1377" s="52">
        <v>43215</v>
      </c>
      <c r="D1377" s="48" t="s">
        <v>124</v>
      </c>
      <c r="E1377" s="48" t="s">
        <v>85</v>
      </c>
      <c r="F1377" s="48" t="s">
        <v>109</v>
      </c>
      <c r="G1377" s="48" t="s">
        <v>126</v>
      </c>
      <c r="H1377" s="48" t="s">
        <v>44</v>
      </c>
      <c r="I1377" s="52">
        <v>43228</v>
      </c>
      <c r="J1377" s="48" t="s">
        <v>120</v>
      </c>
      <c r="K1377" s="22">
        <f>IFERROR(WORKDAY(C1377,Q1377,DiasNOLaborables),"")</f>
        <v>43230</v>
      </c>
      <c r="L1377" s="34" t="str">
        <f>+IF(C1377="","",IF(I1377="","",(IF(I1377&lt;=K1377,"A TIEMPO","FUERA DE TIEMPO"))))</f>
        <v>A TIEMPO</v>
      </c>
      <c r="M1377" s="34">
        <f>IF(I1377="","",NETWORKDAYS(Hoja1!C1377+1,Hoja1!I1377,DiasNOLaborables))</f>
        <v>8</v>
      </c>
      <c r="N1377" s="35" t="str">
        <f>IF(NETWORKDAYS(K1377+1,I1377,DiasNOLaborables)&lt;=0,"",NETWORKDAYS(K1377+1,I1377,DiasNOLaborables))</f>
        <v/>
      </c>
      <c r="O1377" s="36"/>
      <c r="P1377" s="37"/>
      <c r="Q1377" s="38">
        <f>IFERROR(VLOOKUP(E1377,$Y$50:$Z$63,2),"")</f>
        <v>10</v>
      </c>
      <c r="R1377" s="37"/>
      <c r="S1377" s="39"/>
    </row>
    <row r="1378" spans="1:19" s="40" customFormat="1" x14ac:dyDescent="0.25">
      <c r="A1378" s="32">
        <f t="shared" si="21"/>
        <v>1367</v>
      </c>
      <c r="B1378" s="54">
        <v>20180425070616</v>
      </c>
      <c r="C1378" s="52">
        <v>43215</v>
      </c>
      <c r="D1378" s="48" t="s">
        <v>124</v>
      </c>
      <c r="E1378" s="48" t="s">
        <v>85</v>
      </c>
      <c r="F1378" s="48" t="s">
        <v>109</v>
      </c>
      <c r="G1378" s="48" t="s">
        <v>126</v>
      </c>
      <c r="H1378" s="48" t="s">
        <v>44</v>
      </c>
      <c r="I1378" s="52">
        <v>43228</v>
      </c>
      <c r="J1378" s="48" t="s">
        <v>120</v>
      </c>
      <c r="K1378" s="22">
        <f>IFERROR(WORKDAY(C1378,Q1378,DiasNOLaborables),"")</f>
        <v>43230</v>
      </c>
      <c r="L1378" s="34" t="str">
        <f>+IF(C1378="","",IF(I1378="","",(IF(I1378&lt;=K1378,"A TIEMPO","FUERA DE TIEMPO"))))</f>
        <v>A TIEMPO</v>
      </c>
      <c r="M1378" s="34">
        <f>IF(I1378="","",NETWORKDAYS(Hoja1!C1378+1,Hoja1!I1378,DiasNOLaborables))</f>
        <v>8</v>
      </c>
      <c r="N1378" s="35" t="str">
        <f>IF(NETWORKDAYS(K1378+1,I1378,DiasNOLaborables)&lt;=0,"",NETWORKDAYS(K1378+1,I1378,DiasNOLaborables))</f>
        <v/>
      </c>
      <c r="O1378" s="36"/>
      <c r="P1378" s="37"/>
      <c r="Q1378" s="38">
        <f>IFERROR(VLOOKUP(E1378,$Y$50:$Z$63,2),"")</f>
        <v>10</v>
      </c>
      <c r="R1378" s="37"/>
      <c r="S1378" s="39"/>
    </row>
    <row r="1379" spans="1:19" s="40" customFormat="1" x14ac:dyDescent="0.25">
      <c r="A1379" s="32">
        <f t="shared" si="21"/>
        <v>1368</v>
      </c>
      <c r="B1379" s="54">
        <v>20180425064136</v>
      </c>
      <c r="C1379" s="52">
        <v>43215</v>
      </c>
      <c r="D1379" s="48" t="s">
        <v>124</v>
      </c>
      <c r="E1379" s="48" t="s">
        <v>85</v>
      </c>
      <c r="F1379" s="48" t="s">
        <v>109</v>
      </c>
      <c r="G1379" s="48" t="s">
        <v>126</v>
      </c>
      <c r="H1379" s="48" t="s">
        <v>44</v>
      </c>
      <c r="I1379" s="52">
        <v>43228</v>
      </c>
      <c r="J1379" s="48" t="s">
        <v>120</v>
      </c>
      <c r="K1379" s="22">
        <f>IFERROR(WORKDAY(C1379,Q1379,DiasNOLaborables),"")</f>
        <v>43230</v>
      </c>
      <c r="L1379" s="34" t="str">
        <f>+IF(C1379="","",IF(I1379="","",(IF(I1379&lt;=K1379,"A TIEMPO","FUERA DE TIEMPO"))))</f>
        <v>A TIEMPO</v>
      </c>
      <c r="M1379" s="34">
        <f>IF(I1379="","",NETWORKDAYS(Hoja1!C1379+1,Hoja1!I1379,DiasNOLaborables))</f>
        <v>8</v>
      </c>
      <c r="N1379" s="35" t="str">
        <f>IF(NETWORKDAYS(K1379+1,I1379,DiasNOLaborables)&lt;=0,"",NETWORKDAYS(K1379+1,I1379,DiasNOLaborables))</f>
        <v/>
      </c>
      <c r="O1379" s="36"/>
      <c r="P1379" s="37"/>
      <c r="Q1379" s="38">
        <f>IFERROR(VLOOKUP(E1379,$Y$50:$Z$63,2),"")</f>
        <v>10</v>
      </c>
      <c r="R1379" s="37"/>
      <c r="S1379" s="39"/>
    </row>
    <row r="1380" spans="1:19" s="40" customFormat="1" x14ac:dyDescent="0.25">
      <c r="A1380" s="32">
        <f t="shared" si="21"/>
        <v>1369</v>
      </c>
      <c r="B1380" s="54">
        <v>20180425061117</v>
      </c>
      <c r="C1380" s="52">
        <v>43215</v>
      </c>
      <c r="D1380" s="48" t="s">
        <v>124</v>
      </c>
      <c r="E1380" s="48" t="s">
        <v>85</v>
      </c>
      <c r="F1380" s="48" t="s">
        <v>109</v>
      </c>
      <c r="G1380" s="48" t="s">
        <v>126</v>
      </c>
      <c r="H1380" s="48" t="s">
        <v>44</v>
      </c>
      <c r="I1380" s="52">
        <v>43228</v>
      </c>
      <c r="J1380" s="48" t="s">
        <v>120</v>
      </c>
      <c r="K1380" s="22">
        <f>IFERROR(WORKDAY(C1380,Q1380,DiasNOLaborables),"")</f>
        <v>43230</v>
      </c>
      <c r="L1380" s="34" t="str">
        <f>+IF(C1380="","",IF(I1380="","",(IF(I1380&lt;=K1380,"A TIEMPO","FUERA DE TIEMPO"))))</f>
        <v>A TIEMPO</v>
      </c>
      <c r="M1380" s="34">
        <f>IF(I1380="","",NETWORKDAYS(Hoja1!C1380+1,Hoja1!I1380,DiasNOLaborables))</f>
        <v>8</v>
      </c>
      <c r="N1380" s="35" t="str">
        <f>IF(NETWORKDAYS(K1380+1,I1380,DiasNOLaborables)&lt;=0,"",NETWORKDAYS(K1380+1,I1380,DiasNOLaborables))</f>
        <v/>
      </c>
      <c r="O1380" s="36"/>
      <c r="P1380" s="37"/>
      <c r="Q1380" s="38">
        <f>IFERROR(VLOOKUP(E1380,$Y$50:$Z$63,2),"")</f>
        <v>10</v>
      </c>
      <c r="R1380" s="37"/>
      <c r="S1380" s="39"/>
    </row>
    <row r="1381" spans="1:19" s="40" customFormat="1" x14ac:dyDescent="0.25">
      <c r="A1381" s="32">
        <f t="shared" si="21"/>
        <v>1370</v>
      </c>
      <c r="B1381" s="54">
        <v>20180425060626</v>
      </c>
      <c r="C1381" s="52">
        <v>43215</v>
      </c>
      <c r="D1381" s="48" t="s">
        <v>124</v>
      </c>
      <c r="E1381" s="48" t="s">
        <v>85</v>
      </c>
      <c r="F1381" s="48" t="s">
        <v>109</v>
      </c>
      <c r="G1381" s="48" t="s">
        <v>126</v>
      </c>
      <c r="H1381" s="48" t="s">
        <v>44</v>
      </c>
      <c r="I1381" s="52">
        <v>43228</v>
      </c>
      <c r="J1381" s="48" t="s">
        <v>120</v>
      </c>
      <c r="K1381" s="22">
        <f>IFERROR(WORKDAY(C1381,Q1381,DiasNOLaborables),"")</f>
        <v>43230</v>
      </c>
      <c r="L1381" s="34" t="str">
        <f>+IF(C1381="","",IF(I1381="","",(IF(I1381&lt;=K1381,"A TIEMPO","FUERA DE TIEMPO"))))</f>
        <v>A TIEMPO</v>
      </c>
      <c r="M1381" s="34">
        <f>IF(I1381="","",NETWORKDAYS(Hoja1!C1381+1,Hoja1!I1381,DiasNOLaborables))</f>
        <v>8</v>
      </c>
      <c r="N1381" s="35" t="str">
        <f>IF(NETWORKDAYS(K1381+1,I1381,DiasNOLaborables)&lt;=0,"",NETWORKDAYS(K1381+1,I1381,DiasNOLaborables))</f>
        <v/>
      </c>
      <c r="O1381" s="36"/>
      <c r="P1381" s="37"/>
      <c r="Q1381" s="38">
        <f>IFERROR(VLOOKUP(E1381,$Y$50:$Z$63,2),"")</f>
        <v>10</v>
      </c>
      <c r="R1381" s="37"/>
      <c r="S1381" s="39"/>
    </row>
    <row r="1382" spans="1:19" s="40" customFormat="1" x14ac:dyDescent="0.25">
      <c r="A1382" s="32">
        <f t="shared" si="21"/>
        <v>1371</v>
      </c>
      <c r="B1382" s="54">
        <v>20180425201303</v>
      </c>
      <c r="C1382" s="52">
        <v>43215</v>
      </c>
      <c r="D1382" s="48" t="s">
        <v>124</v>
      </c>
      <c r="E1382" s="48" t="s">
        <v>85</v>
      </c>
      <c r="F1382" s="48" t="s">
        <v>109</v>
      </c>
      <c r="G1382" s="48" t="s">
        <v>126</v>
      </c>
      <c r="H1382" s="48" t="s">
        <v>44</v>
      </c>
      <c r="I1382" s="52">
        <v>43228</v>
      </c>
      <c r="J1382" s="48" t="s">
        <v>120</v>
      </c>
      <c r="K1382" s="22">
        <f>IFERROR(WORKDAY(C1382,Q1382,DiasNOLaborables),"")</f>
        <v>43230</v>
      </c>
      <c r="L1382" s="34" t="str">
        <f>+IF(C1382="","",IF(I1382="","",(IF(I1382&lt;=K1382,"A TIEMPO","FUERA DE TIEMPO"))))</f>
        <v>A TIEMPO</v>
      </c>
      <c r="M1382" s="34">
        <f>IF(I1382="","",NETWORKDAYS(Hoja1!C1382+1,Hoja1!I1382,DiasNOLaborables))</f>
        <v>8</v>
      </c>
      <c r="N1382" s="35" t="str">
        <f>IF(NETWORKDAYS(K1382+1,I1382,DiasNOLaborables)&lt;=0,"",NETWORKDAYS(K1382+1,I1382,DiasNOLaborables))</f>
        <v/>
      </c>
      <c r="O1382" s="36"/>
      <c r="P1382" s="37"/>
      <c r="Q1382" s="38">
        <f>IFERROR(VLOOKUP(E1382,$Y$50:$Z$63,2),"")</f>
        <v>10</v>
      </c>
      <c r="R1382" s="37"/>
      <c r="S1382" s="39"/>
    </row>
    <row r="1383" spans="1:19" s="40" customFormat="1" x14ac:dyDescent="0.25">
      <c r="A1383" s="32">
        <f t="shared" si="21"/>
        <v>1372</v>
      </c>
      <c r="B1383" s="54">
        <v>20180425235630</v>
      </c>
      <c r="C1383" s="52">
        <v>43215</v>
      </c>
      <c r="D1383" s="48" t="s">
        <v>124</v>
      </c>
      <c r="E1383" s="48" t="s">
        <v>85</v>
      </c>
      <c r="F1383" s="48" t="s">
        <v>109</v>
      </c>
      <c r="G1383" s="48" t="s">
        <v>126</v>
      </c>
      <c r="H1383" s="48" t="s">
        <v>44</v>
      </c>
      <c r="I1383" s="52">
        <v>43229</v>
      </c>
      <c r="J1383" s="48" t="s">
        <v>120</v>
      </c>
      <c r="K1383" s="22">
        <f>IFERROR(WORKDAY(C1383,Q1383,DiasNOLaborables),"")</f>
        <v>43230</v>
      </c>
      <c r="L1383" s="34" t="str">
        <f>+IF(C1383="","",IF(I1383="","",(IF(I1383&lt;=K1383,"A TIEMPO","FUERA DE TIEMPO"))))</f>
        <v>A TIEMPO</v>
      </c>
      <c r="M1383" s="34">
        <f>IF(I1383="","",NETWORKDAYS(Hoja1!C1383+1,Hoja1!I1383,DiasNOLaborables))</f>
        <v>9</v>
      </c>
      <c r="N1383" s="35" t="str">
        <f>IF(NETWORKDAYS(K1383+1,I1383,DiasNOLaborables)&lt;=0,"",NETWORKDAYS(K1383+1,I1383,DiasNOLaborables))</f>
        <v/>
      </c>
      <c r="O1383" s="36"/>
      <c r="P1383" s="37"/>
      <c r="Q1383" s="38">
        <f>IFERROR(VLOOKUP(E1383,$Y$50:$Z$63,2),"")</f>
        <v>10</v>
      </c>
      <c r="R1383" s="37"/>
      <c r="S1383" s="39"/>
    </row>
    <row r="1384" spans="1:19" s="40" customFormat="1" x14ac:dyDescent="0.25">
      <c r="A1384" s="32">
        <f t="shared" si="21"/>
        <v>1373</v>
      </c>
      <c r="B1384" s="54">
        <v>20180425235317</v>
      </c>
      <c r="C1384" s="52">
        <v>43215</v>
      </c>
      <c r="D1384" s="48" t="s">
        <v>124</v>
      </c>
      <c r="E1384" s="48" t="s">
        <v>85</v>
      </c>
      <c r="F1384" s="48" t="s">
        <v>109</v>
      </c>
      <c r="G1384" s="48" t="s">
        <v>126</v>
      </c>
      <c r="H1384" s="48" t="s">
        <v>44</v>
      </c>
      <c r="I1384" s="52">
        <v>43229</v>
      </c>
      <c r="J1384" s="48" t="s">
        <v>120</v>
      </c>
      <c r="K1384" s="22">
        <f>IFERROR(WORKDAY(C1384,Q1384,DiasNOLaborables),"")</f>
        <v>43230</v>
      </c>
      <c r="L1384" s="34" t="str">
        <f>+IF(C1384="","",IF(I1384="","",(IF(I1384&lt;=K1384,"A TIEMPO","FUERA DE TIEMPO"))))</f>
        <v>A TIEMPO</v>
      </c>
      <c r="M1384" s="34">
        <f>IF(I1384="","",NETWORKDAYS(Hoja1!C1384+1,Hoja1!I1384,DiasNOLaborables))</f>
        <v>9</v>
      </c>
      <c r="N1384" s="35" t="str">
        <f>IF(NETWORKDAYS(K1384+1,I1384,DiasNOLaborables)&lt;=0,"",NETWORKDAYS(K1384+1,I1384,DiasNOLaborables))</f>
        <v/>
      </c>
      <c r="O1384" s="36"/>
      <c r="P1384" s="37"/>
      <c r="Q1384" s="38">
        <f>IFERROR(VLOOKUP(E1384,$Y$50:$Z$63,2),"")</f>
        <v>10</v>
      </c>
      <c r="R1384" s="37"/>
      <c r="S1384" s="39"/>
    </row>
    <row r="1385" spans="1:19" s="40" customFormat="1" x14ac:dyDescent="0.25">
      <c r="A1385" s="32">
        <f t="shared" si="21"/>
        <v>1374</v>
      </c>
      <c r="B1385" s="54">
        <v>20180425234652</v>
      </c>
      <c r="C1385" s="52">
        <v>43215</v>
      </c>
      <c r="D1385" s="48" t="s">
        <v>124</v>
      </c>
      <c r="E1385" s="48" t="s">
        <v>85</v>
      </c>
      <c r="F1385" s="48" t="s">
        <v>109</v>
      </c>
      <c r="G1385" s="48" t="s">
        <v>126</v>
      </c>
      <c r="H1385" s="48" t="s">
        <v>44</v>
      </c>
      <c r="I1385" s="52">
        <v>43229</v>
      </c>
      <c r="J1385" s="48" t="s">
        <v>120</v>
      </c>
      <c r="K1385" s="22">
        <f>IFERROR(WORKDAY(C1385,Q1385,DiasNOLaborables),"")</f>
        <v>43230</v>
      </c>
      <c r="L1385" s="34" t="str">
        <f>+IF(C1385="","",IF(I1385="","",(IF(I1385&lt;=K1385,"A TIEMPO","FUERA DE TIEMPO"))))</f>
        <v>A TIEMPO</v>
      </c>
      <c r="M1385" s="34">
        <f>IF(I1385="","",NETWORKDAYS(Hoja1!C1385+1,Hoja1!I1385,DiasNOLaborables))</f>
        <v>9</v>
      </c>
      <c r="N1385" s="35" t="str">
        <f>IF(NETWORKDAYS(K1385+1,I1385,DiasNOLaborables)&lt;=0,"",NETWORKDAYS(K1385+1,I1385,DiasNOLaborables))</f>
        <v/>
      </c>
      <c r="O1385" s="36"/>
      <c r="P1385" s="37"/>
      <c r="Q1385" s="38">
        <f>IFERROR(VLOOKUP(E1385,$Y$50:$Z$63,2),"")</f>
        <v>10</v>
      </c>
      <c r="R1385" s="37"/>
      <c r="S1385" s="39"/>
    </row>
    <row r="1386" spans="1:19" s="40" customFormat="1" x14ac:dyDescent="0.25">
      <c r="A1386" s="32">
        <f t="shared" si="21"/>
        <v>1375</v>
      </c>
      <c r="B1386" s="54">
        <v>20180425234322</v>
      </c>
      <c r="C1386" s="52">
        <v>43215</v>
      </c>
      <c r="D1386" s="48" t="s">
        <v>124</v>
      </c>
      <c r="E1386" s="48" t="s">
        <v>85</v>
      </c>
      <c r="F1386" s="48" t="s">
        <v>109</v>
      </c>
      <c r="G1386" s="48" t="s">
        <v>126</v>
      </c>
      <c r="H1386" s="48" t="s">
        <v>44</v>
      </c>
      <c r="I1386" s="52">
        <v>43229</v>
      </c>
      <c r="J1386" s="48" t="s">
        <v>120</v>
      </c>
      <c r="K1386" s="22">
        <f>IFERROR(WORKDAY(C1386,Q1386,DiasNOLaborables),"")</f>
        <v>43230</v>
      </c>
      <c r="L1386" s="34" t="str">
        <f>+IF(C1386="","",IF(I1386="","",(IF(I1386&lt;=K1386,"A TIEMPO","FUERA DE TIEMPO"))))</f>
        <v>A TIEMPO</v>
      </c>
      <c r="M1386" s="34">
        <f>IF(I1386="","",NETWORKDAYS(Hoja1!C1386+1,Hoja1!I1386,DiasNOLaborables))</f>
        <v>9</v>
      </c>
      <c r="N1386" s="35" t="str">
        <f>IF(NETWORKDAYS(K1386+1,I1386,DiasNOLaborables)&lt;=0,"",NETWORKDAYS(K1386+1,I1386,DiasNOLaborables))</f>
        <v/>
      </c>
      <c r="O1386" s="36"/>
      <c r="P1386" s="37"/>
      <c r="Q1386" s="38">
        <f>IFERROR(VLOOKUP(E1386,$Y$50:$Z$63,2),"")</f>
        <v>10</v>
      </c>
      <c r="R1386" s="37"/>
      <c r="S1386" s="39"/>
    </row>
    <row r="1387" spans="1:19" s="40" customFormat="1" x14ac:dyDescent="0.25">
      <c r="A1387" s="32">
        <f t="shared" si="21"/>
        <v>1376</v>
      </c>
      <c r="B1387" s="54">
        <v>20180425234009</v>
      </c>
      <c r="C1387" s="52">
        <v>43215</v>
      </c>
      <c r="D1387" s="48" t="s">
        <v>124</v>
      </c>
      <c r="E1387" s="48" t="s">
        <v>85</v>
      </c>
      <c r="F1387" s="48" t="s">
        <v>109</v>
      </c>
      <c r="G1387" s="48" t="s">
        <v>126</v>
      </c>
      <c r="H1387" s="48" t="s">
        <v>44</v>
      </c>
      <c r="I1387" s="52">
        <v>43229</v>
      </c>
      <c r="J1387" s="48" t="s">
        <v>120</v>
      </c>
      <c r="K1387" s="22">
        <f>IFERROR(WORKDAY(C1387,Q1387,DiasNOLaborables),"")</f>
        <v>43230</v>
      </c>
      <c r="L1387" s="34" t="str">
        <f>+IF(C1387="","",IF(I1387="","",(IF(I1387&lt;=K1387,"A TIEMPO","FUERA DE TIEMPO"))))</f>
        <v>A TIEMPO</v>
      </c>
      <c r="M1387" s="34">
        <f>IF(I1387="","",NETWORKDAYS(Hoja1!C1387+1,Hoja1!I1387,DiasNOLaborables))</f>
        <v>9</v>
      </c>
      <c r="N1387" s="35" t="str">
        <f>IF(NETWORKDAYS(K1387+1,I1387,DiasNOLaborables)&lt;=0,"",NETWORKDAYS(K1387+1,I1387,DiasNOLaborables))</f>
        <v/>
      </c>
      <c r="O1387" s="36"/>
      <c r="P1387" s="37"/>
      <c r="Q1387" s="38">
        <f>IFERROR(VLOOKUP(E1387,$Y$50:$Z$63,2),"")</f>
        <v>10</v>
      </c>
      <c r="R1387" s="37"/>
      <c r="S1387" s="39"/>
    </row>
    <row r="1388" spans="1:19" s="40" customFormat="1" x14ac:dyDescent="0.25">
      <c r="A1388" s="32">
        <f t="shared" si="21"/>
        <v>1377</v>
      </c>
      <c r="B1388" s="54">
        <v>20180425223259</v>
      </c>
      <c r="C1388" s="52">
        <v>43215</v>
      </c>
      <c r="D1388" s="48" t="s">
        <v>124</v>
      </c>
      <c r="E1388" s="48" t="s">
        <v>85</v>
      </c>
      <c r="F1388" s="48" t="s">
        <v>109</v>
      </c>
      <c r="G1388" s="48" t="s">
        <v>126</v>
      </c>
      <c r="H1388" s="48" t="s">
        <v>44</v>
      </c>
      <c r="I1388" s="52">
        <v>43229</v>
      </c>
      <c r="J1388" s="48" t="s">
        <v>120</v>
      </c>
      <c r="K1388" s="22">
        <f>IFERROR(WORKDAY(C1388,Q1388,DiasNOLaborables),"")</f>
        <v>43230</v>
      </c>
      <c r="L1388" s="34" t="str">
        <f>+IF(C1388="","",IF(I1388="","",(IF(I1388&lt;=K1388,"A TIEMPO","FUERA DE TIEMPO"))))</f>
        <v>A TIEMPO</v>
      </c>
      <c r="M1388" s="34">
        <f>IF(I1388="","",NETWORKDAYS(Hoja1!C1388+1,Hoja1!I1388,DiasNOLaborables))</f>
        <v>9</v>
      </c>
      <c r="N1388" s="35" t="str">
        <f>IF(NETWORKDAYS(K1388+1,I1388,DiasNOLaborables)&lt;=0,"",NETWORKDAYS(K1388+1,I1388,DiasNOLaborables))</f>
        <v/>
      </c>
      <c r="O1388" s="36"/>
      <c r="P1388" s="37"/>
      <c r="Q1388" s="38">
        <f>IFERROR(VLOOKUP(E1388,$Y$50:$Z$63,2),"")</f>
        <v>10</v>
      </c>
      <c r="R1388" s="37"/>
      <c r="S1388" s="39"/>
    </row>
    <row r="1389" spans="1:19" s="40" customFormat="1" x14ac:dyDescent="0.25">
      <c r="A1389" s="32">
        <f t="shared" si="21"/>
        <v>1378</v>
      </c>
      <c r="B1389" s="54">
        <v>20180425214702</v>
      </c>
      <c r="C1389" s="52">
        <v>43215</v>
      </c>
      <c r="D1389" s="48" t="s">
        <v>124</v>
      </c>
      <c r="E1389" s="48" t="s">
        <v>85</v>
      </c>
      <c r="F1389" s="48" t="s">
        <v>109</v>
      </c>
      <c r="G1389" s="48" t="s">
        <v>126</v>
      </c>
      <c r="H1389" s="48" t="s">
        <v>44</v>
      </c>
      <c r="I1389" s="52">
        <v>43229</v>
      </c>
      <c r="J1389" s="48" t="s">
        <v>120</v>
      </c>
      <c r="K1389" s="22">
        <f>IFERROR(WORKDAY(C1389,Q1389,DiasNOLaborables),"")</f>
        <v>43230</v>
      </c>
      <c r="L1389" s="34" t="str">
        <f>+IF(C1389="","",IF(I1389="","",(IF(I1389&lt;=K1389,"A TIEMPO","FUERA DE TIEMPO"))))</f>
        <v>A TIEMPO</v>
      </c>
      <c r="M1389" s="34">
        <f>IF(I1389="","",NETWORKDAYS(Hoja1!C1389+1,Hoja1!I1389,DiasNOLaborables))</f>
        <v>9</v>
      </c>
      <c r="N1389" s="35" t="str">
        <f>IF(NETWORKDAYS(K1389+1,I1389,DiasNOLaborables)&lt;=0,"",NETWORKDAYS(K1389+1,I1389,DiasNOLaborables))</f>
        <v/>
      </c>
      <c r="O1389" s="36"/>
      <c r="P1389" s="37"/>
      <c r="Q1389" s="38">
        <f>IFERROR(VLOOKUP(E1389,$Y$50:$Z$63,2),"")</f>
        <v>10</v>
      </c>
      <c r="R1389" s="37"/>
      <c r="S1389" s="39"/>
    </row>
    <row r="1390" spans="1:19" s="40" customFormat="1" x14ac:dyDescent="0.25">
      <c r="A1390" s="32">
        <f t="shared" si="21"/>
        <v>1379</v>
      </c>
      <c r="B1390" s="54">
        <v>20180425210345</v>
      </c>
      <c r="C1390" s="52">
        <v>43215</v>
      </c>
      <c r="D1390" s="48" t="s">
        <v>124</v>
      </c>
      <c r="E1390" s="48" t="s">
        <v>85</v>
      </c>
      <c r="F1390" s="48" t="s">
        <v>109</v>
      </c>
      <c r="G1390" s="48" t="s">
        <v>126</v>
      </c>
      <c r="H1390" s="48" t="s">
        <v>44</v>
      </c>
      <c r="I1390" s="52">
        <v>43229</v>
      </c>
      <c r="J1390" s="48" t="s">
        <v>120</v>
      </c>
      <c r="K1390" s="22">
        <f>IFERROR(WORKDAY(C1390,Q1390,DiasNOLaborables),"")</f>
        <v>43230</v>
      </c>
      <c r="L1390" s="34" t="str">
        <f>+IF(C1390="","",IF(I1390="","",(IF(I1390&lt;=K1390,"A TIEMPO","FUERA DE TIEMPO"))))</f>
        <v>A TIEMPO</v>
      </c>
      <c r="M1390" s="34">
        <f>IF(I1390="","",NETWORKDAYS(Hoja1!C1390+1,Hoja1!I1390,DiasNOLaborables))</f>
        <v>9</v>
      </c>
      <c r="N1390" s="35" t="str">
        <f>IF(NETWORKDAYS(K1390+1,I1390,DiasNOLaborables)&lt;=0,"",NETWORKDAYS(K1390+1,I1390,DiasNOLaborables))</f>
        <v/>
      </c>
      <c r="O1390" s="36"/>
      <c r="P1390" s="37"/>
      <c r="Q1390" s="38">
        <f>IFERROR(VLOOKUP(E1390,$Y$50:$Z$63,2),"")</f>
        <v>10</v>
      </c>
      <c r="R1390" s="37"/>
      <c r="S1390" s="39"/>
    </row>
    <row r="1391" spans="1:19" s="40" customFormat="1" x14ac:dyDescent="0.25">
      <c r="A1391" s="32">
        <f t="shared" si="21"/>
        <v>1380</v>
      </c>
      <c r="B1391" s="54">
        <v>20180425210124</v>
      </c>
      <c r="C1391" s="52">
        <v>43215</v>
      </c>
      <c r="D1391" s="48" t="s">
        <v>124</v>
      </c>
      <c r="E1391" s="48" t="s">
        <v>85</v>
      </c>
      <c r="F1391" s="48" t="s">
        <v>109</v>
      </c>
      <c r="G1391" s="48" t="s">
        <v>126</v>
      </c>
      <c r="H1391" s="48" t="s">
        <v>44</v>
      </c>
      <c r="I1391" s="52">
        <v>43229</v>
      </c>
      <c r="J1391" s="48" t="s">
        <v>120</v>
      </c>
      <c r="K1391" s="22">
        <f>IFERROR(WORKDAY(C1391,Q1391,DiasNOLaborables),"")</f>
        <v>43230</v>
      </c>
      <c r="L1391" s="34" t="str">
        <f>+IF(C1391="","",IF(I1391="","",(IF(I1391&lt;=K1391,"A TIEMPO","FUERA DE TIEMPO"))))</f>
        <v>A TIEMPO</v>
      </c>
      <c r="M1391" s="34">
        <f>IF(I1391="","",NETWORKDAYS(Hoja1!C1391+1,Hoja1!I1391,DiasNOLaborables))</f>
        <v>9</v>
      </c>
      <c r="N1391" s="35" t="str">
        <f>IF(NETWORKDAYS(K1391+1,I1391,DiasNOLaborables)&lt;=0,"",NETWORKDAYS(K1391+1,I1391,DiasNOLaborables))</f>
        <v/>
      </c>
      <c r="O1391" s="36"/>
      <c r="P1391" s="37"/>
      <c r="Q1391" s="38">
        <f>IFERROR(VLOOKUP(E1391,$Y$50:$Z$63,2),"")</f>
        <v>10</v>
      </c>
      <c r="R1391" s="37"/>
      <c r="S1391" s="39"/>
    </row>
    <row r="1392" spans="1:19" s="40" customFormat="1" x14ac:dyDescent="0.25">
      <c r="A1392" s="32">
        <f t="shared" si="21"/>
        <v>1381</v>
      </c>
      <c r="B1392" s="54">
        <v>20180425205817</v>
      </c>
      <c r="C1392" s="52">
        <v>43215</v>
      </c>
      <c r="D1392" s="48" t="s">
        <v>124</v>
      </c>
      <c r="E1392" s="48" t="s">
        <v>85</v>
      </c>
      <c r="F1392" s="48" t="s">
        <v>109</v>
      </c>
      <c r="G1392" s="48" t="s">
        <v>126</v>
      </c>
      <c r="H1392" s="48" t="s">
        <v>44</v>
      </c>
      <c r="I1392" s="52">
        <v>43229</v>
      </c>
      <c r="J1392" s="48" t="s">
        <v>120</v>
      </c>
      <c r="K1392" s="22">
        <f>IFERROR(WORKDAY(C1392,Q1392,DiasNOLaborables),"")</f>
        <v>43230</v>
      </c>
      <c r="L1392" s="34" t="str">
        <f>+IF(C1392="","",IF(I1392="","",(IF(I1392&lt;=K1392,"A TIEMPO","FUERA DE TIEMPO"))))</f>
        <v>A TIEMPO</v>
      </c>
      <c r="M1392" s="34">
        <f>IF(I1392="","",NETWORKDAYS(Hoja1!C1392+1,Hoja1!I1392,DiasNOLaborables))</f>
        <v>9</v>
      </c>
      <c r="N1392" s="35" t="str">
        <f>IF(NETWORKDAYS(K1392+1,I1392,DiasNOLaborables)&lt;=0,"",NETWORKDAYS(K1392+1,I1392,DiasNOLaborables))</f>
        <v/>
      </c>
      <c r="O1392" s="36"/>
      <c r="P1392" s="37"/>
      <c r="Q1392" s="38">
        <f>IFERROR(VLOOKUP(E1392,$Y$50:$Z$63,2),"")</f>
        <v>10</v>
      </c>
      <c r="R1392" s="37"/>
      <c r="S1392" s="39"/>
    </row>
    <row r="1393" spans="1:19" s="40" customFormat="1" x14ac:dyDescent="0.25">
      <c r="A1393" s="32">
        <f t="shared" si="21"/>
        <v>1382</v>
      </c>
      <c r="B1393" s="54">
        <v>20180425205644</v>
      </c>
      <c r="C1393" s="52">
        <v>43215</v>
      </c>
      <c r="D1393" s="48" t="s">
        <v>124</v>
      </c>
      <c r="E1393" s="48" t="s">
        <v>85</v>
      </c>
      <c r="F1393" s="48" t="s">
        <v>109</v>
      </c>
      <c r="G1393" s="48" t="s">
        <v>126</v>
      </c>
      <c r="H1393" s="48" t="s">
        <v>44</v>
      </c>
      <c r="I1393" s="52">
        <v>43229</v>
      </c>
      <c r="J1393" s="48" t="s">
        <v>120</v>
      </c>
      <c r="K1393" s="22">
        <f>IFERROR(WORKDAY(C1393,Q1393,DiasNOLaborables),"")</f>
        <v>43230</v>
      </c>
      <c r="L1393" s="34" t="str">
        <f>+IF(C1393="","",IF(I1393="","",(IF(I1393&lt;=K1393,"A TIEMPO","FUERA DE TIEMPO"))))</f>
        <v>A TIEMPO</v>
      </c>
      <c r="M1393" s="34">
        <f>IF(I1393="","",NETWORKDAYS(Hoja1!C1393+1,Hoja1!I1393,DiasNOLaborables))</f>
        <v>9</v>
      </c>
      <c r="N1393" s="35" t="str">
        <f>IF(NETWORKDAYS(K1393+1,I1393,DiasNOLaborables)&lt;=0,"",NETWORKDAYS(K1393+1,I1393,DiasNOLaborables))</f>
        <v/>
      </c>
      <c r="O1393" s="36"/>
      <c r="P1393" s="37"/>
      <c r="Q1393" s="38">
        <f>IFERROR(VLOOKUP(E1393,$Y$50:$Z$63,2),"")</f>
        <v>10</v>
      </c>
      <c r="R1393" s="37"/>
      <c r="S1393" s="39"/>
    </row>
    <row r="1394" spans="1:19" s="40" customFormat="1" x14ac:dyDescent="0.25">
      <c r="A1394" s="32">
        <f t="shared" si="21"/>
        <v>1383</v>
      </c>
      <c r="B1394" s="54">
        <v>20180425205455</v>
      </c>
      <c r="C1394" s="52">
        <v>43215</v>
      </c>
      <c r="D1394" s="48" t="s">
        <v>124</v>
      </c>
      <c r="E1394" s="48" t="s">
        <v>85</v>
      </c>
      <c r="F1394" s="48" t="s">
        <v>109</v>
      </c>
      <c r="G1394" s="48" t="s">
        <v>126</v>
      </c>
      <c r="H1394" s="48" t="s">
        <v>44</v>
      </c>
      <c r="I1394" s="52">
        <v>43229</v>
      </c>
      <c r="J1394" s="48" t="s">
        <v>120</v>
      </c>
      <c r="K1394" s="22">
        <f>IFERROR(WORKDAY(C1394,Q1394,DiasNOLaborables),"")</f>
        <v>43230</v>
      </c>
      <c r="L1394" s="34" t="str">
        <f>+IF(C1394="","",IF(I1394="","",(IF(I1394&lt;=K1394,"A TIEMPO","FUERA DE TIEMPO"))))</f>
        <v>A TIEMPO</v>
      </c>
      <c r="M1394" s="34">
        <f>IF(I1394="","",NETWORKDAYS(Hoja1!C1394+1,Hoja1!I1394,DiasNOLaborables))</f>
        <v>9</v>
      </c>
      <c r="N1394" s="35" t="str">
        <f>IF(NETWORKDAYS(K1394+1,I1394,DiasNOLaborables)&lt;=0,"",NETWORKDAYS(K1394+1,I1394,DiasNOLaborables))</f>
        <v/>
      </c>
      <c r="O1394" s="36"/>
      <c r="P1394" s="37"/>
      <c r="Q1394" s="38">
        <f>IFERROR(VLOOKUP(E1394,$Y$50:$Z$63,2),"")</f>
        <v>10</v>
      </c>
      <c r="R1394" s="37"/>
      <c r="S1394" s="39"/>
    </row>
    <row r="1395" spans="1:19" s="40" customFormat="1" x14ac:dyDescent="0.25">
      <c r="A1395" s="32">
        <f t="shared" si="21"/>
        <v>1384</v>
      </c>
      <c r="B1395" s="54">
        <v>20180425205449</v>
      </c>
      <c r="C1395" s="52">
        <v>43215</v>
      </c>
      <c r="D1395" s="48" t="s">
        <v>124</v>
      </c>
      <c r="E1395" s="48" t="s">
        <v>85</v>
      </c>
      <c r="F1395" s="48" t="s">
        <v>109</v>
      </c>
      <c r="G1395" s="48" t="s">
        <v>126</v>
      </c>
      <c r="H1395" s="48" t="s">
        <v>44</v>
      </c>
      <c r="I1395" s="52">
        <v>43229</v>
      </c>
      <c r="J1395" s="48" t="s">
        <v>120</v>
      </c>
      <c r="K1395" s="22">
        <f>IFERROR(WORKDAY(C1395,Q1395,DiasNOLaborables),"")</f>
        <v>43230</v>
      </c>
      <c r="L1395" s="34" t="str">
        <f>+IF(C1395="","",IF(I1395="","",(IF(I1395&lt;=K1395,"A TIEMPO","FUERA DE TIEMPO"))))</f>
        <v>A TIEMPO</v>
      </c>
      <c r="M1395" s="34">
        <f>IF(I1395="","",NETWORKDAYS(Hoja1!C1395+1,Hoja1!I1395,DiasNOLaborables))</f>
        <v>9</v>
      </c>
      <c r="N1395" s="35" t="str">
        <f>IF(NETWORKDAYS(K1395+1,I1395,DiasNOLaborables)&lt;=0,"",NETWORKDAYS(K1395+1,I1395,DiasNOLaborables))</f>
        <v/>
      </c>
      <c r="O1395" s="36"/>
      <c r="P1395" s="37"/>
      <c r="Q1395" s="38">
        <f>IFERROR(VLOOKUP(E1395,$Y$50:$Z$63,2),"")</f>
        <v>10</v>
      </c>
      <c r="R1395" s="37"/>
      <c r="S1395" s="39"/>
    </row>
    <row r="1396" spans="1:19" s="40" customFormat="1" x14ac:dyDescent="0.25">
      <c r="A1396" s="32">
        <f t="shared" si="21"/>
        <v>1385</v>
      </c>
      <c r="B1396" s="54">
        <v>20180425205326</v>
      </c>
      <c r="C1396" s="52">
        <v>43215</v>
      </c>
      <c r="D1396" s="48" t="s">
        <v>124</v>
      </c>
      <c r="E1396" s="48" t="s">
        <v>85</v>
      </c>
      <c r="F1396" s="48" t="s">
        <v>109</v>
      </c>
      <c r="G1396" s="48" t="s">
        <v>126</v>
      </c>
      <c r="H1396" s="48" t="s">
        <v>44</v>
      </c>
      <c r="I1396" s="52">
        <v>43229</v>
      </c>
      <c r="J1396" s="48" t="s">
        <v>120</v>
      </c>
      <c r="K1396" s="22">
        <f>IFERROR(WORKDAY(C1396,Q1396,DiasNOLaborables),"")</f>
        <v>43230</v>
      </c>
      <c r="L1396" s="34" t="str">
        <f>+IF(C1396="","",IF(I1396="","",(IF(I1396&lt;=K1396,"A TIEMPO","FUERA DE TIEMPO"))))</f>
        <v>A TIEMPO</v>
      </c>
      <c r="M1396" s="34">
        <f>IF(I1396="","",NETWORKDAYS(Hoja1!C1396+1,Hoja1!I1396,DiasNOLaborables))</f>
        <v>9</v>
      </c>
      <c r="N1396" s="35" t="str">
        <f>IF(NETWORKDAYS(K1396+1,I1396,DiasNOLaborables)&lt;=0,"",NETWORKDAYS(K1396+1,I1396,DiasNOLaborables))</f>
        <v/>
      </c>
      <c r="O1396" s="36"/>
      <c r="P1396" s="37"/>
      <c r="Q1396" s="38">
        <f>IFERROR(VLOOKUP(E1396,$Y$50:$Z$63,2),"")</f>
        <v>10</v>
      </c>
      <c r="R1396" s="37"/>
      <c r="S1396" s="39"/>
    </row>
    <row r="1397" spans="1:19" s="40" customFormat="1" x14ac:dyDescent="0.25">
      <c r="A1397" s="32">
        <f t="shared" si="21"/>
        <v>1386</v>
      </c>
      <c r="B1397" s="54">
        <v>20180425204934</v>
      </c>
      <c r="C1397" s="52">
        <v>43215</v>
      </c>
      <c r="D1397" s="48" t="s">
        <v>124</v>
      </c>
      <c r="E1397" s="48" t="s">
        <v>85</v>
      </c>
      <c r="F1397" s="48" t="s">
        <v>109</v>
      </c>
      <c r="G1397" s="48" t="s">
        <v>126</v>
      </c>
      <c r="H1397" s="48" t="s">
        <v>44</v>
      </c>
      <c r="I1397" s="52">
        <v>43229</v>
      </c>
      <c r="J1397" s="48" t="s">
        <v>120</v>
      </c>
      <c r="K1397" s="22">
        <f>IFERROR(WORKDAY(C1397,Q1397,DiasNOLaborables),"")</f>
        <v>43230</v>
      </c>
      <c r="L1397" s="34" t="str">
        <f>+IF(C1397="","",IF(I1397="","",(IF(I1397&lt;=K1397,"A TIEMPO","FUERA DE TIEMPO"))))</f>
        <v>A TIEMPO</v>
      </c>
      <c r="M1397" s="34">
        <f>IF(I1397="","",NETWORKDAYS(Hoja1!C1397+1,Hoja1!I1397,DiasNOLaborables))</f>
        <v>9</v>
      </c>
      <c r="N1397" s="35" t="str">
        <f>IF(NETWORKDAYS(K1397+1,I1397,DiasNOLaborables)&lt;=0,"",NETWORKDAYS(K1397+1,I1397,DiasNOLaborables))</f>
        <v/>
      </c>
      <c r="O1397" s="36"/>
      <c r="P1397" s="37"/>
      <c r="Q1397" s="38">
        <f>IFERROR(VLOOKUP(E1397,$Y$50:$Z$63,2),"")</f>
        <v>10</v>
      </c>
      <c r="R1397" s="37"/>
      <c r="S1397" s="39"/>
    </row>
    <row r="1398" spans="1:19" s="40" customFormat="1" x14ac:dyDescent="0.25">
      <c r="A1398" s="32">
        <f t="shared" si="21"/>
        <v>1387</v>
      </c>
      <c r="B1398" s="54">
        <v>20180425204759</v>
      </c>
      <c r="C1398" s="52">
        <v>43215</v>
      </c>
      <c r="D1398" s="48" t="s">
        <v>124</v>
      </c>
      <c r="E1398" s="48" t="s">
        <v>85</v>
      </c>
      <c r="F1398" s="48" t="s">
        <v>109</v>
      </c>
      <c r="G1398" s="48" t="s">
        <v>126</v>
      </c>
      <c r="H1398" s="48" t="s">
        <v>44</v>
      </c>
      <c r="I1398" s="52">
        <v>43229</v>
      </c>
      <c r="J1398" s="48" t="s">
        <v>120</v>
      </c>
      <c r="K1398" s="22">
        <f>IFERROR(WORKDAY(C1398,Q1398,DiasNOLaborables),"")</f>
        <v>43230</v>
      </c>
      <c r="L1398" s="34" t="str">
        <f>+IF(C1398="","",IF(I1398="","",(IF(I1398&lt;=K1398,"A TIEMPO","FUERA DE TIEMPO"))))</f>
        <v>A TIEMPO</v>
      </c>
      <c r="M1398" s="34">
        <f>IF(I1398="","",NETWORKDAYS(Hoja1!C1398+1,Hoja1!I1398,DiasNOLaborables))</f>
        <v>9</v>
      </c>
      <c r="N1398" s="35" t="str">
        <f>IF(NETWORKDAYS(K1398+1,I1398,DiasNOLaborables)&lt;=0,"",NETWORKDAYS(K1398+1,I1398,DiasNOLaborables))</f>
        <v/>
      </c>
      <c r="O1398" s="36"/>
      <c r="P1398" s="37"/>
      <c r="Q1398" s="38">
        <f>IFERROR(VLOOKUP(E1398,$Y$50:$Z$63,2),"")</f>
        <v>10</v>
      </c>
      <c r="R1398" s="37"/>
      <c r="S1398" s="39"/>
    </row>
    <row r="1399" spans="1:19" s="40" customFormat="1" x14ac:dyDescent="0.25">
      <c r="A1399" s="32">
        <f t="shared" si="21"/>
        <v>1388</v>
      </c>
      <c r="B1399" s="54">
        <v>20180425204641</v>
      </c>
      <c r="C1399" s="52">
        <v>43215</v>
      </c>
      <c r="D1399" s="48" t="s">
        <v>124</v>
      </c>
      <c r="E1399" s="48" t="s">
        <v>85</v>
      </c>
      <c r="F1399" s="48" t="s">
        <v>109</v>
      </c>
      <c r="G1399" s="48" t="s">
        <v>126</v>
      </c>
      <c r="H1399" s="48" t="s">
        <v>44</v>
      </c>
      <c r="I1399" s="52">
        <v>43229</v>
      </c>
      <c r="J1399" s="48" t="s">
        <v>120</v>
      </c>
      <c r="K1399" s="22">
        <f>IFERROR(WORKDAY(C1399,Q1399,DiasNOLaborables),"")</f>
        <v>43230</v>
      </c>
      <c r="L1399" s="34" t="str">
        <f>+IF(C1399="","",IF(I1399="","",(IF(I1399&lt;=K1399,"A TIEMPO","FUERA DE TIEMPO"))))</f>
        <v>A TIEMPO</v>
      </c>
      <c r="M1399" s="34">
        <f>IF(I1399="","",NETWORKDAYS(Hoja1!C1399+1,Hoja1!I1399,DiasNOLaborables))</f>
        <v>9</v>
      </c>
      <c r="N1399" s="35" t="str">
        <f>IF(NETWORKDAYS(K1399+1,I1399,DiasNOLaborables)&lt;=0,"",NETWORKDAYS(K1399+1,I1399,DiasNOLaborables))</f>
        <v/>
      </c>
      <c r="O1399" s="36"/>
      <c r="P1399" s="37"/>
      <c r="Q1399" s="38">
        <f>IFERROR(VLOOKUP(E1399,$Y$50:$Z$63,2),"")</f>
        <v>10</v>
      </c>
      <c r="R1399" s="37"/>
      <c r="S1399" s="39"/>
    </row>
    <row r="1400" spans="1:19" s="40" customFormat="1" x14ac:dyDescent="0.25">
      <c r="A1400" s="32">
        <f t="shared" si="21"/>
        <v>1389</v>
      </c>
      <c r="B1400" s="54">
        <v>20180425204511</v>
      </c>
      <c r="C1400" s="52">
        <v>43215</v>
      </c>
      <c r="D1400" s="48" t="s">
        <v>124</v>
      </c>
      <c r="E1400" s="48" t="s">
        <v>85</v>
      </c>
      <c r="F1400" s="48" t="s">
        <v>109</v>
      </c>
      <c r="G1400" s="48" t="s">
        <v>126</v>
      </c>
      <c r="H1400" s="48" t="s">
        <v>44</v>
      </c>
      <c r="I1400" s="52">
        <v>43229</v>
      </c>
      <c r="J1400" s="48" t="s">
        <v>120</v>
      </c>
      <c r="K1400" s="22">
        <f>IFERROR(WORKDAY(C1400,Q1400,DiasNOLaborables),"")</f>
        <v>43230</v>
      </c>
      <c r="L1400" s="34" t="str">
        <f>+IF(C1400="","",IF(I1400="","",(IF(I1400&lt;=K1400,"A TIEMPO","FUERA DE TIEMPO"))))</f>
        <v>A TIEMPO</v>
      </c>
      <c r="M1400" s="34">
        <f>IF(I1400="","",NETWORKDAYS(Hoja1!C1400+1,Hoja1!I1400,DiasNOLaborables))</f>
        <v>9</v>
      </c>
      <c r="N1400" s="35" t="str">
        <f>IF(NETWORKDAYS(K1400+1,I1400,DiasNOLaborables)&lt;=0,"",NETWORKDAYS(K1400+1,I1400,DiasNOLaborables))</f>
        <v/>
      </c>
      <c r="O1400" s="36"/>
      <c r="P1400" s="37"/>
      <c r="Q1400" s="38">
        <f>IFERROR(VLOOKUP(E1400,$Y$50:$Z$63,2),"")</f>
        <v>10</v>
      </c>
      <c r="R1400" s="37"/>
      <c r="S1400" s="39"/>
    </row>
    <row r="1401" spans="1:19" s="40" customFormat="1" x14ac:dyDescent="0.25">
      <c r="A1401" s="32">
        <f t="shared" si="21"/>
        <v>1390</v>
      </c>
      <c r="B1401" s="54">
        <v>20180425204104</v>
      </c>
      <c r="C1401" s="52">
        <v>43215</v>
      </c>
      <c r="D1401" s="48" t="s">
        <v>124</v>
      </c>
      <c r="E1401" s="48" t="s">
        <v>85</v>
      </c>
      <c r="F1401" s="48" t="s">
        <v>109</v>
      </c>
      <c r="G1401" s="48" t="s">
        <v>126</v>
      </c>
      <c r="H1401" s="48" t="s">
        <v>44</v>
      </c>
      <c r="I1401" s="52">
        <v>43229</v>
      </c>
      <c r="J1401" s="48" t="s">
        <v>120</v>
      </c>
      <c r="K1401" s="22">
        <f>IFERROR(WORKDAY(C1401,Q1401,DiasNOLaborables),"")</f>
        <v>43230</v>
      </c>
      <c r="L1401" s="34" t="str">
        <f>+IF(C1401="","",IF(I1401="","",(IF(I1401&lt;=K1401,"A TIEMPO","FUERA DE TIEMPO"))))</f>
        <v>A TIEMPO</v>
      </c>
      <c r="M1401" s="34">
        <f>IF(I1401="","",NETWORKDAYS(Hoja1!C1401+1,Hoja1!I1401,DiasNOLaborables))</f>
        <v>9</v>
      </c>
      <c r="N1401" s="35" t="str">
        <f>IF(NETWORKDAYS(K1401+1,I1401,DiasNOLaborables)&lt;=0,"",NETWORKDAYS(K1401+1,I1401,DiasNOLaborables))</f>
        <v/>
      </c>
      <c r="O1401" s="36"/>
      <c r="P1401" s="37"/>
      <c r="Q1401" s="38">
        <f>IFERROR(VLOOKUP(E1401,$Y$50:$Z$63,2),"")</f>
        <v>10</v>
      </c>
      <c r="R1401" s="37"/>
      <c r="S1401" s="39"/>
    </row>
    <row r="1402" spans="1:19" s="40" customFormat="1" x14ac:dyDescent="0.25">
      <c r="A1402" s="32">
        <f t="shared" si="21"/>
        <v>1391</v>
      </c>
      <c r="B1402" s="54">
        <v>20180425203736</v>
      </c>
      <c r="C1402" s="52">
        <v>43215</v>
      </c>
      <c r="D1402" s="48" t="s">
        <v>124</v>
      </c>
      <c r="E1402" s="48" t="s">
        <v>85</v>
      </c>
      <c r="F1402" s="48" t="s">
        <v>109</v>
      </c>
      <c r="G1402" s="48" t="s">
        <v>126</v>
      </c>
      <c r="H1402" s="48" t="s">
        <v>44</v>
      </c>
      <c r="I1402" s="52">
        <v>43229</v>
      </c>
      <c r="J1402" s="48" t="s">
        <v>120</v>
      </c>
      <c r="K1402" s="22">
        <f>IFERROR(WORKDAY(C1402,Q1402,DiasNOLaborables),"")</f>
        <v>43230</v>
      </c>
      <c r="L1402" s="34" t="str">
        <f>+IF(C1402="","",IF(I1402="","",(IF(I1402&lt;=K1402,"A TIEMPO","FUERA DE TIEMPO"))))</f>
        <v>A TIEMPO</v>
      </c>
      <c r="M1402" s="34">
        <f>IF(I1402="","",NETWORKDAYS(Hoja1!C1402+1,Hoja1!I1402,DiasNOLaborables))</f>
        <v>9</v>
      </c>
      <c r="N1402" s="35" t="str">
        <f>IF(NETWORKDAYS(K1402+1,I1402,DiasNOLaborables)&lt;=0,"",NETWORKDAYS(K1402+1,I1402,DiasNOLaborables))</f>
        <v/>
      </c>
      <c r="O1402" s="36"/>
      <c r="P1402" s="37"/>
      <c r="Q1402" s="38">
        <f>IFERROR(VLOOKUP(E1402,$Y$50:$Z$63,2),"")</f>
        <v>10</v>
      </c>
      <c r="R1402" s="37"/>
      <c r="S1402" s="39"/>
    </row>
    <row r="1403" spans="1:19" s="40" customFormat="1" x14ac:dyDescent="0.25">
      <c r="A1403" s="32">
        <f t="shared" si="21"/>
        <v>1392</v>
      </c>
      <c r="B1403" s="54">
        <v>20180425203702</v>
      </c>
      <c r="C1403" s="52">
        <v>43215</v>
      </c>
      <c r="D1403" s="48" t="s">
        <v>124</v>
      </c>
      <c r="E1403" s="48" t="s">
        <v>85</v>
      </c>
      <c r="F1403" s="48" t="s">
        <v>109</v>
      </c>
      <c r="G1403" s="48" t="s">
        <v>126</v>
      </c>
      <c r="H1403" s="48" t="s">
        <v>44</v>
      </c>
      <c r="I1403" s="52">
        <v>43229</v>
      </c>
      <c r="J1403" s="48" t="s">
        <v>120</v>
      </c>
      <c r="K1403" s="22">
        <f>IFERROR(WORKDAY(C1403,Q1403,DiasNOLaborables),"")</f>
        <v>43230</v>
      </c>
      <c r="L1403" s="34" t="str">
        <f>+IF(C1403="","",IF(I1403="","",(IF(I1403&lt;=K1403,"A TIEMPO","FUERA DE TIEMPO"))))</f>
        <v>A TIEMPO</v>
      </c>
      <c r="M1403" s="34">
        <f>IF(I1403="","",NETWORKDAYS(Hoja1!C1403+1,Hoja1!I1403,DiasNOLaborables))</f>
        <v>9</v>
      </c>
      <c r="N1403" s="35" t="str">
        <f>IF(NETWORKDAYS(K1403+1,I1403,DiasNOLaborables)&lt;=0,"",NETWORKDAYS(K1403+1,I1403,DiasNOLaborables))</f>
        <v/>
      </c>
      <c r="O1403" s="36"/>
      <c r="P1403" s="37"/>
      <c r="Q1403" s="38">
        <f>IFERROR(VLOOKUP(E1403,$Y$50:$Z$63,2),"")</f>
        <v>10</v>
      </c>
      <c r="R1403" s="37"/>
      <c r="S1403" s="39"/>
    </row>
    <row r="1404" spans="1:19" s="40" customFormat="1" x14ac:dyDescent="0.25">
      <c r="A1404" s="32">
        <f t="shared" si="21"/>
        <v>1393</v>
      </c>
      <c r="B1404" s="54">
        <v>20180425203410</v>
      </c>
      <c r="C1404" s="52">
        <v>43215</v>
      </c>
      <c r="D1404" s="48" t="s">
        <v>124</v>
      </c>
      <c r="E1404" s="48" t="s">
        <v>85</v>
      </c>
      <c r="F1404" s="48" t="s">
        <v>109</v>
      </c>
      <c r="G1404" s="48" t="s">
        <v>126</v>
      </c>
      <c r="H1404" s="48" t="s">
        <v>44</v>
      </c>
      <c r="I1404" s="52">
        <v>43229</v>
      </c>
      <c r="J1404" s="48" t="s">
        <v>120</v>
      </c>
      <c r="K1404" s="22">
        <f>IFERROR(WORKDAY(C1404,Q1404,DiasNOLaborables),"")</f>
        <v>43230</v>
      </c>
      <c r="L1404" s="34" t="str">
        <f>+IF(C1404="","",IF(I1404="","",(IF(I1404&lt;=K1404,"A TIEMPO","FUERA DE TIEMPO"))))</f>
        <v>A TIEMPO</v>
      </c>
      <c r="M1404" s="34">
        <f>IF(I1404="","",NETWORKDAYS(Hoja1!C1404+1,Hoja1!I1404,DiasNOLaborables))</f>
        <v>9</v>
      </c>
      <c r="N1404" s="35" t="str">
        <f>IF(NETWORKDAYS(K1404+1,I1404,DiasNOLaborables)&lt;=0,"",NETWORKDAYS(K1404+1,I1404,DiasNOLaborables))</f>
        <v/>
      </c>
      <c r="O1404" s="36"/>
      <c r="P1404" s="37"/>
      <c r="Q1404" s="38">
        <f>IFERROR(VLOOKUP(E1404,$Y$50:$Z$63,2),"")</f>
        <v>10</v>
      </c>
      <c r="R1404" s="37"/>
      <c r="S1404" s="39"/>
    </row>
    <row r="1405" spans="1:19" s="40" customFormat="1" x14ac:dyDescent="0.25">
      <c r="A1405" s="32">
        <f t="shared" si="21"/>
        <v>1394</v>
      </c>
      <c r="B1405" s="54">
        <v>20180425203318</v>
      </c>
      <c r="C1405" s="52">
        <v>43215</v>
      </c>
      <c r="D1405" s="48" t="s">
        <v>124</v>
      </c>
      <c r="E1405" s="48" t="s">
        <v>85</v>
      </c>
      <c r="F1405" s="48" t="s">
        <v>109</v>
      </c>
      <c r="G1405" s="48" t="s">
        <v>126</v>
      </c>
      <c r="H1405" s="48" t="s">
        <v>44</v>
      </c>
      <c r="I1405" s="52">
        <v>43229</v>
      </c>
      <c r="J1405" s="48" t="s">
        <v>120</v>
      </c>
      <c r="K1405" s="22">
        <f>IFERROR(WORKDAY(C1405,Q1405,DiasNOLaborables),"")</f>
        <v>43230</v>
      </c>
      <c r="L1405" s="34" t="str">
        <f>+IF(C1405="","",IF(I1405="","",(IF(I1405&lt;=K1405,"A TIEMPO","FUERA DE TIEMPO"))))</f>
        <v>A TIEMPO</v>
      </c>
      <c r="M1405" s="34">
        <f>IF(I1405="","",NETWORKDAYS(Hoja1!C1405+1,Hoja1!I1405,DiasNOLaborables))</f>
        <v>9</v>
      </c>
      <c r="N1405" s="35" t="str">
        <f>IF(NETWORKDAYS(K1405+1,I1405,DiasNOLaborables)&lt;=0,"",NETWORKDAYS(K1405+1,I1405,DiasNOLaborables))</f>
        <v/>
      </c>
      <c r="O1405" s="36"/>
      <c r="P1405" s="37"/>
      <c r="Q1405" s="38">
        <f>IFERROR(VLOOKUP(E1405,$Y$50:$Z$63,2),"")</f>
        <v>10</v>
      </c>
      <c r="R1405" s="37"/>
      <c r="S1405" s="39"/>
    </row>
    <row r="1406" spans="1:19" s="40" customFormat="1" x14ac:dyDescent="0.25">
      <c r="A1406" s="32">
        <f t="shared" si="21"/>
        <v>1395</v>
      </c>
      <c r="B1406" s="54">
        <v>20180425202600</v>
      </c>
      <c r="C1406" s="52">
        <v>43215</v>
      </c>
      <c r="D1406" s="48" t="s">
        <v>124</v>
      </c>
      <c r="E1406" s="48" t="s">
        <v>85</v>
      </c>
      <c r="F1406" s="48" t="s">
        <v>109</v>
      </c>
      <c r="G1406" s="48" t="s">
        <v>126</v>
      </c>
      <c r="H1406" s="48" t="s">
        <v>44</v>
      </c>
      <c r="I1406" s="52">
        <v>43229</v>
      </c>
      <c r="J1406" s="48" t="s">
        <v>120</v>
      </c>
      <c r="K1406" s="22">
        <f>IFERROR(WORKDAY(C1406,Q1406,DiasNOLaborables),"")</f>
        <v>43230</v>
      </c>
      <c r="L1406" s="34" t="str">
        <f>+IF(C1406="","",IF(I1406="","",(IF(I1406&lt;=K1406,"A TIEMPO","FUERA DE TIEMPO"))))</f>
        <v>A TIEMPO</v>
      </c>
      <c r="M1406" s="34">
        <f>IF(I1406="","",NETWORKDAYS(Hoja1!C1406+1,Hoja1!I1406,DiasNOLaborables))</f>
        <v>9</v>
      </c>
      <c r="N1406" s="35" t="str">
        <f>IF(NETWORKDAYS(K1406+1,I1406,DiasNOLaborables)&lt;=0,"",NETWORKDAYS(K1406+1,I1406,DiasNOLaborables))</f>
        <v/>
      </c>
      <c r="O1406" s="36"/>
      <c r="P1406" s="37"/>
      <c r="Q1406" s="38">
        <f>IFERROR(VLOOKUP(E1406,$Y$50:$Z$63,2),"")</f>
        <v>10</v>
      </c>
      <c r="R1406" s="37"/>
      <c r="S1406" s="39"/>
    </row>
    <row r="1407" spans="1:19" s="40" customFormat="1" x14ac:dyDescent="0.25">
      <c r="A1407" s="32">
        <f t="shared" si="21"/>
        <v>1396</v>
      </c>
      <c r="B1407" s="54">
        <v>20180425202037</v>
      </c>
      <c r="C1407" s="52">
        <v>43215</v>
      </c>
      <c r="D1407" s="48" t="s">
        <v>124</v>
      </c>
      <c r="E1407" s="48" t="s">
        <v>85</v>
      </c>
      <c r="F1407" s="48" t="s">
        <v>109</v>
      </c>
      <c r="G1407" s="48" t="s">
        <v>126</v>
      </c>
      <c r="H1407" s="48" t="s">
        <v>44</v>
      </c>
      <c r="I1407" s="52">
        <v>43229</v>
      </c>
      <c r="J1407" s="48" t="s">
        <v>120</v>
      </c>
      <c r="K1407" s="22">
        <f>IFERROR(WORKDAY(C1407,Q1407,DiasNOLaborables),"")</f>
        <v>43230</v>
      </c>
      <c r="L1407" s="34" t="str">
        <f>+IF(C1407="","",IF(I1407="","",(IF(I1407&lt;=K1407,"A TIEMPO","FUERA DE TIEMPO"))))</f>
        <v>A TIEMPO</v>
      </c>
      <c r="M1407" s="34">
        <f>IF(I1407="","",NETWORKDAYS(Hoja1!C1407+1,Hoja1!I1407,DiasNOLaborables))</f>
        <v>9</v>
      </c>
      <c r="N1407" s="35" t="str">
        <f>IF(NETWORKDAYS(K1407+1,I1407,DiasNOLaborables)&lt;=0,"",NETWORKDAYS(K1407+1,I1407,DiasNOLaborables))</f>
        <v/>
      </c>
      <c r="O1407" s="36"/>
      <c r="P1407" s="37"/>
      <c r="Q1407" s="38">
        <f>IFERROR(VLOOKUP(E1407,$Y$50:$Z$63,2),"")</f>
        <v>10</v>
      </c>
      <c r="R1407" s="37"/>
      <c r="S1407" s="39"/>
    </row>
    <row r="1408" spans="1:19" s="40" customFormat="1" x14ac:dyDescent="0.25">
      <c r="A1408" s="32">
        <f t="shared" si="21"/>
        <v>1397</v>
      </c>
      <c r="B1408" s="54">
        <v>20180425202004</v>
      </c>
      <c r="C1408" s="52">
        <v>43215</v>
      </c>
      <c r="D1408" s="48" t="s">
        <v>124</v>
      </c>
      <c r="E1408" s="48" t="s">
        <v>85</v>
      </c>
      <c r="F1408" s="48" t="s">
        <v>109</v>
      </c>
      <c r="G1408" s="48" t="s">
        <v>126</v>
      </c>
      <c r="H1408" s="48" t="s">
        <v>44</v>
      </c>
      <c r="I1408" s="52">
        <v>43229</v>
      </c>
      <c r="J1408" s="48" t="s">
        <v>120</v>
      </c>
      <c r="K1408" s="22">
        <f>IFERROR(WORKDAY(C1408,Q1408,DiasNOLaborables),"")</f>
        <v>43230</v>
      </c>
      <c r="L1408" s="34" t="str">
        <f>+IF(C1408="","",IF(I1408="","",(IF(I1408&lt;=K1408,"A TIEMPO","FUERA DE TIEMPO"))))</f>
        <v>A TIEMPO</v>
      </c>
      <c r="M1408" s="34">
        <f>IF(I1408="","",NETWORKDAYS(Hoja1!C1408+1,Hoja1!I1408,DiasNOLaborables))</f>
        <v>9</v>
      </c>
      <c r="N1408" s="35" t="str">
        <f>IF(NETWORKDAYS(K1408+1,I1408,DiasNOLaborables)&lt;=0,"",NETWORKDAYS(K1408+1,I1408,DiasNOLaborables))</f>
        <v/>
      </c>
      <c r="O1408" s="36"/>
      <c r="P1408" s="37"/>
      <c r="Q1408" s="38">
        <f>IFERROR(VLOOKUP(E1408,$Y$50:$Z$63,2),"")</f>
        <v>10</v>
      </c>
      <c r="R1408" s="37"/>
      <c r="S1408" s="39"/>
    </row>
    <row r="1409" spans="1:19" s="40" customFormat="1" x14ac:dyDescent="0.25">
      <c r="A1409" s="32">
        <f t="shared" si="21"/>
        <v>1398</v>
      </c>
      <c r="B1409" s="54">
        <v>20180425201654</v>
      </c>
      <c r="C1409" s="52">
        <v>43215</v>
      </c>
      <c r="D1409" s="48" t="s">
        <v>124</v>
      </c>
      <c r="E1409" s="48" t="s">
        <v>85</v>
      </c>
      <c r="F1409" s="48" t="s">
        <v>109</v>
      </c>
      <c r="G1409" s="48" t="s">
        <v>126</v>
      </c>
      <c r="H1409" s="48" t="s">
        <v>44</v>
      </c>
      <c r="I1409" s="52">
        <v>43229</v>
      </c>
      <c r="J1409" s="48" t="s">
        <v>120</v>
      </c>
      <c r="K1409" s="22">
        <f>IFERROR(WORKDAY(C1409,Q1409,DiasNOLaborables),"")</f>
        <v>43230</v>
      </c>
      <c r="L1409" s="34" t="str">
        <f>+IF(C1409="","",IF(I1409="","",(IF(I1409&lt;=K1409,"A TIEMPO","FUERA DE TIEMPO"))))</f>
        <v>A TIEMPO</v>
      </c>
      <c r="M1409" s="34">
        <f>IF(I1409="","",NETWORKDAYS(Hoja1!C1409+1,Hoja1!I1409,DiasNOLaborables))</f>
        <v>9</v>
      </c>
      <c r="N1409" s="35" t="str">
        <f>IF(NETWORKDAYS(K1409+1,I1409,DiasNOLaborables)&lt;=0,"",NETWORKDAYS(K1409+1,I1409,DiasNOLaborables))</f>
        <v/>
      </c>
      <c r="O1409" s="36"/>
      <c r="P1409" s="37"/>
      <c r="Q1409" s="38">
        <f>IFERROR(VLOOKUP(E1409,$Y$50:$Z$63,2),"")</f>
        <v>10</v>
      </c>
      <c r="R1409" s="37"/>
      <c r="S1409" s="39"/>
    </row>
    <row r="1410" spans="1:19" s="40" customFormat="1" x14ac:dyDescent="0.25">
      <c r="A1410" s="32">
        <f t="shared" si="21"/>
        <v>1399</v>
      </c>
      <c r="B1410" s="54">
        <v>20180425201644</v>
      </c>
      <c r="C1410" s="52">
        <v>43215</v>
      </c>
      <c r="D1410" s="48" t="s">
        <v>124</v>
      </c>
      <c r="E1410" s="48" t="s">
        <v>85</v>
      </c>
      <c r="F1410" s="48" t="s">
        <v>109</v>
      </c>
      <c r="G1410" s="48" t="s">
        <v>126</v>
      </c>
      <c r="H1410" s="48" t="s">
        <v>44</v>
      </c>
      <c r="I1410" s="52">
        <v>43229</v>
      </c>
      <c r="J1410" s="48" t="s">
        <v>120</v>
      </c>
      <c r="K1410" s="22">
        <f>IFERROR(WORKDAY(C1410,Q1410,DiasNOLaborables),"")</f>
        <v>43230</v>
      </c>
      <c r="L1410" s="34" t="str">
        <f>+IF(C1410="","",IF(I1410="","",(IF(I1410&lt;=K1410,"A TIEMPO","FUERA DE TIEMPO"))))</f>
        <v>A TIEMPO</v>
      </c>
      <c r="M1410" s="34">
        <f>IF(I1410="","",NETWORKDAYS(Hoja1!C1410+1,Hoja1!I1410,DiasNOLaborables))</f>
        <v>9</v>
      </c>
      <c r="N1410" s="35" t="str">
        <f>IF(NETWORKDAYS(K1410+1,I1410,DiasNOLaborables)&lt;=0,"",NETWORKDAYS(K1410+1,I1410,DiasNOLaborables))</f>
        <v/>
      </c>
      <c r="O1410" s="36"/>
      <c r="P1410" s="37"/>
      <c r="Q1410" s="38">
        <f>IFERROR(VLOOKUP(E1410,$Y$50:$Z$63,2),"")</f>
        <v>10</v>
      </c>
      <c r="R1410" s="37"/>
      <c r="S1410" s="39"/>
    </row>
    <row r="1411" spans="1:19" s="40" customFormat="1" x14ac:dyDescent="0.25">
      <c r="A1411" s="32">
        <f t="shared" si="21"/>
        <v>1400</v>
      </c>
      <c r="B1411" s="54">
        <v>20180425201253</v>
      </c>
      <c r="C1411" s="52">
        <v>43215</v>
      </c>
      <c r="D1411" s="48" t="s">
        <v>124</v>
      </c>
      <c r="E1411" s="48" t="s">
        <v>85</v>
      </c>
      <c r="F1411" s="48" t="s">
        <v>109</v>
      </c>
      <c r="G1411" s="48" t="s">
        <v>126</v>
      </c>
      <c r="H1411" s="48" t="s">
        <v>44</v>
      </c>
      <c r="I1411" s="52">
        <v>43229</v>
      </c>
      <c r="J1411" s="48" t="s">
        <v>120</v>
      </c>
      <c r="K1411" s="22">
        <f>IFERROR(WORKDAY(C1411,Q1411,DiasNOLaborables),"")</f>
        <v>43230</v>
      </c>
      <c r="L1411" s="34" t="str">
        <f>+IF(C1411="","",IF(I1411="","",(IF(I1411&lt;=K1411,"A TIEMPO","FUERA DE TIEMPO"))))</f>
        <v>A TIEMPO</v>
      </c>
      <c r="M1411" s="34">
        <f>IF(I1411="","",NETWORKDAYS(Hoja1!C1411+1,Hoja1!I1411,DiasNOLaborables))</f>
        <v>9</v>
      </c>
      <c r="N1411" s="35" t="str">
        <f>IF(NETWORKDAYS(K1411+1,I1411,DiasNOLaborables)&lt;=0,"",NETWORKDAYS(K1411+1,I1411,DiasNOLaborables))</f>
        <v/>
      </c>
      <c r="O1411" s="36"/>
      <c r="P1411" s="37"/>
      <c r="Q1411" s="38">
        <f>IFERROR(VLOOKUP(E1411,$Y$50:$Z$63,2),"")</f>
        <v>10</v>
      </c>
      <c r="R1411" s="37"/>
      <c r="S1411" s="39"/>
    </row>
    <row r="1412" spans="1:19" s="40" customFormat="1" x14ac:dyDescent="0.25">
      <c r="A1412" s="32">
        <f t="shared" si="21"/>
        <v>1401</v>
      </c>
      <c r="B1412" s="54">
        <v>20180426001326</v>
      </c>
      <c r="C1412" s="52">
        <v>43216</v>
      </c>
      <c r="D1412" s="48" t="s">
        <v>124</v>
      </c>
      <c r="E1412" s="48" t="s">
        <v>85</v>
      </c>
      <c r="F1412" s="48" t="s">
        <v>109</v>
      </c>
      <c r="G1412" s="48" t="s">
        <v>126</v>
      </c>
      <c r="H1412" s="48" t="s">
        <v>44</v>
      </c>
      <c r="I1412" s="52">
        <v>43229</v>
      </c>
      <c r="J1412" s="48" t="s">
        <v>120</v>
      </c>
      <c r="K1412" s="22">
        <f>IFERROR(WORKDAY(C1412,Q1412,DiasNOLaborables),"")</f>
        <v>43231</v>
      </c>
      <c r="L1412" s="34" t="str">
        <f>+IF(C1412="","",IF(I1412="","",(IF(I1412&lt;=K1412,"A TIEMPO","FUERA DE TIEMPO"))))</f>
        <v>A TIEMPO</v>
      </c>
      <c r="M1412" s="34">
        <f>IF(I1412="","",NETWORKDAYS(Hoja1!C1412+1,Hoja1!I1412,DiasNOLaborables))</f>
        <v>8</v>
      </c>
      <c r="N1412" s="35" t="str">
        <f>IF(NETWORKDAYS(K1412+1,I1412,DiasNOLaborables)&lt;=0,"",NETWORKDAYS(K1412+1,I1412,DiasNOLaborables))</f>
        <v/>
      </c>
      <c r="O1412" s="36"/>
      <c r="P1412" s="37"/>
      <c r="Q1412" s="38">
        <f>IFERROR(VLOOKUP(E1412,$Y$50:$Z$63,2),"")</f>
        <v>10</v>
      </c>
      <c r="R1412" s="37"/>
      <c r="S1412" s="39"/>
    </row>
    <row r="1413" spans="1:19" s="40" customFormat="1" x14ac:dyDescent="0.25">
      <c r="A1413" s="32">
        <f t="shared" si="21"/>
        <v>1402</v>
      </c>
      <c r="B1413" s="54">
        <v>20180426113854</v>
      </c>
      <c r="C1413" s="52">
        <v>43216</v>
      </c>
      <c r="D1413" s="48" t="s">
        <v>124</v>
      </c>
      <c r="E1413" s="48" t="s">
        <v>85</v>
      </c>
      <c r="F1413" s="48" t="s">
        <v>109</v>
      </c>
      <c r="G1413" s="48" t="s">
        <v>126</v>
      </c>
      <c r="H1413" s="48" t="s">
        <v>44</v>
      </c>
      <c r="I1413" s="52">
        <v>43229</v>
      </c>
      <c r="J1413" s="48" t="s">
        <v>120</v>
      </c>
      <c r="K1413" s="22">
        <f>IFERROR(WORKDAY(C1413,Q1413,DiasNOLaborables),"")</f>
        <v>43231</v>
      </c>
      <c r="L1413" s="34" t="str">
        <f>+IF(C1413="","",IF(I1413="","",(IF(I1413&lt;=K1413,"A TIEMPO","FUERA DE TIEMPO"))))</f>
        <v>A TIEMPO</v>
      </c>
      <c r="M1413" s="34">
        <f>IF(I1413="","",NETWORKDAYS(Hoja1!C1413+1,Hoja1!I1413,DiasNOLaborables))</f>
        <v>8</v>
      </c>
      <c r="N1413" s="35" t="str">
        <f>IF(NETWORKDAYS(K1413+1,I1413,DiasNOLaborables)&lt;=0,"",NETWORKDAYS(K1413+1,I1413,DiasNOLaborables))</f>
        <v/>
      </c>
      <c r="O1413" s="36"/>
      <c r="P1413" s="37"/>
      <c r="Q1413" s="38">
        <f>IFERROR(VLOOKUP(E1413,$Y$50:$Z$63,2),"")</f>
        <v>10</v>
      </c>
      <c r="R1413" s="37"/>
      <c r="S1413" s="39"/>
    </row>
    <row r="1414" spans="1:19" s="40" customFormat="1" x14ac:dyDescent="0.25">
      <c r="A1414" s="32">
        <f t="shared" si="21"/>
        <v>1403</v>
      </c>
      <c r="B1414" s="54">
        <v>20180426113148</v>
      </c>
      <c r="C1414" s="52">
        <v>43216</v>
      </c>
      <c r="D1414" s="48" t="s">
        <v>124</v>
      </c>
      <c r="E1414" s="48" t="s">
        <v>85</v>
      </c>
      <c r="F1414" s="48" t="s">
        <v>109</v>
      </c>
      <c r="G1414" s="48" t="s">
        <v>126</v>
      </c>
      <c r="H1414" s="48" t="s">
        <v>44</v>
      </c>
      <c r="I1414" s="52">
        <v>43229</v>
      </c>
      <c r="J1414" s="48" t="s">
        <v>120</v>
      </c>
      <c r="K1414" s="22">
        <f>IFERROR(WORKDAY(C1414,Q1414,DiasNOLaborables),"")</f>
        <v>43231</v>
      </c>
      <c r="L1414" s="34" t="str">
        <f>+IF(C1414="","",IF(I1414="","",(IF(I1414&lt;=K1414,"A TIEMPO","FUERA DE TIEMPO"))))</f>
        <v>A TIEMPO</v>
      </c>
      <c r="M1414" s="34">
        <f>IF(I1414="","",NETWORKDAYS(Hoja1!C1414+1,Hoja1!I1414,DiasNOLaborables))</f>
        <v>8</v>
      </c>
      <c r="N1414" s="35" t="str">
        <f>IF(NETWORKDAYS(K1414+1,I1414,DiasNOLaborables)&lt;=0,"",NETWORKDAYS(K1414+1,I1414,DiasNOLaborables))</f>
        <v/>
      </c>
      <c r="O1414" s="36"/>
      <c r="P1414" s="37"/>
      <c r="Q1414" s="38">
        <f>IFERROR(VLOOKUP(E1414,$Y$50:$Z$63,2),"")</f>
        <v>10</v>
      </c>
      <c r="R1414" s="37"/>
      <c r="S1414" s="39"/>
    </row>
    <row r="1415" spans="1:19" s="40" customFormat="1" x14ac:dyDescent="0.25">
      <c r="A1415" s="32">
        <f t="shared" si="21"/>
        <v>1404</v>
      </c>
      <c r="B1415" s="54">
        <v>20180426113042</v>
      </c>
      <c r="C1415" s="52">
        <v>43216</v>
      </c>
      <c r="D1415" s="48" t="s">
        <v>124</v>
      </c>
      <c r="E1415" s="48" t="s">
        <v>85</v>
      </c>
      <c r="F1415" s="48" t="s">
        <v>109</v>
      </c>
      <c r="G1415" s="48" t="s">
        <v>126</v>
      </c>
      <c r="H1415" s="48" t="s">
        <v>44</v>
      </c>
      <c r="I1415" s="52">
        <v>43229</v>
      </c>
      <c r="J1415" s="48" t="s">
        <v>120</v>
      </c>
      <c r="K1415" s="22">
        <f>IFERROR(WORKDAY(C1415,Q1415,DiasNOLaborables),"")</f>
        <v>43231</v>
      </c>
      <c r="L1415" s="34" t="str">
        <f>+IF(C1415="","",IF(I1415="","",(IF(I1415&lt;=K1415,"A TIEMPO","FUERA DE TIEMPO"))))</f>
        <v>A TIEMPO</v>
      </c>
      <c r="M1415" s="34">
        <f>IF(I1415="","",NETWORKDAYS(Hoja1!C1415+1,Hoja1!I1415,DiasNOLaborables))</f>
        <v>8</v>
      </c>
      <c r="N1415" s="35" t="str">
        <f>IF(NETWORKDAYS(K1415+1,I1415,DiasNOLaborables)&lt;=0,"",NETWORKDAYS(K1415+1,I1415,DiasNOLaborables))</f>
        <v/>
      </c>
      <c r="O1415" s="36"/>
      <c r="P1415" s="37"/>
      <c r="Q1415" s="38">
        <f>IFERROR(VLOOKUP(E1415,$Y$50:$Z$63,2),"")</f>
        <v>10</v>
      </c>
      <c r="R1415" s="37"/>
      <c r="S1415" s="39"/>
    </row>
    <row r="1416" spans="1:19" s="40" customFormat="1" x14ac:dyDescent="0.25">
      <c r="A1416" s="32">
        <f t="shared" si="21"/>
        <v>1405</v>
      </c>
      <c r="B1416" s="54">
        <v>20180426112959</v>
      </c>
      <c r="C1416" s="52">
        <v>43216</v>
      </c>
      <c r="D1416" s="48" t="s">
        <v>124</v>
      </c>
      <c r="E1416" s="48" t="s">
        <v>85</v>
      </c>
      <c r="F1416" s="48" t="s">
        <v>109</v>
      </c>
      <c r="G1416" s="48" t="s">
        <v>126</v>
      </c>
      <c r="H1416" s="48" t="s">
        <v>44</v>
      </c>
      <c r="I1416" s="52">
        <v>43229</v>
      </c>
      <c r="J1416" s="48" t="s">
        <v>120</v>
      </c>
      <c r="K1416" s="22">
        <f>IFERROR(WORKDAY(C1416,Q1416,DiasNOLaborables),"")</f>
        <v>43231</v>
      </c>
      <c r="L1416" s="34" t="str">
        <f>+IF(C1416="","",IF(I1416="","",(IF(I1416&lt;=K1416,"A TIEMPO","FUERA DE TIEMPO"))))</f>
        <v>A TIEMPO</v>
      </c>
      <c r="M1416" s="34">
        <f>IF(I1416="","",NETWORKDAYS(Hoja1!C1416+1,Hoja1!I1416,DiasNOLaborables))</f>
        <v>8</v>
      </c>
      <c r="N1416" s="35" t="str">
        <f>IF(NETWORKDAYS(K1416+1,I1416,DiasNOLaborables)&lt;=0,"",NETWORKDAYS(K1416+1,I1416,DiasNOLaborables))</f>
        <v/>
      </c>
      <c r="O1416" s="36"/>
      <c r="P1416" s="37"/>
      <c r="Q1416" s="38">
        <f>IFERROR(VLOOKUP(E1416,$Y$50:$Z$63,2),"")</f>
        <v>10</v>
      </c>
      <c r="R1416" s="37"/>
      <c r="S1416" s="39"/>
    </row>
    <row r="1417" spans="1:19" s="40" customFormat="1" x14ac:dyDescent="0.25">
      <c r="A1417" s="32">
        <f t="shared" si="21"/>
        <v>1406</v>
      </c>
      <c r="B1417" s="54">
        <v>20180426112917</v>
      </c>
      <c r="C1417" s="52">
        <v>43216</v>
      </c>
      <c r="D1417" s="48" t="s">
        <v>124</v>
      </c>
      <c r="E1417" s="48" t="s">
        <v>85</v>
      </c>
      <c r="F1417" s="48" t="s">
        <v>109</v>
      </c>
      <c r="G1417" s="48" t="s">
        <v>126</v>
      </c>
      <c r="H1417" s="48" t="s">
        <v>44</v>
      </c>
      <c r="I1417" s="52">
        <v>43229</v>
      </c>
      <c r="J1417" s="48" t="s">
        <v>120</v>
      </c>
      <c r="K1417" s="22">
        <f>IFERROR(WORKDAY(C1417,Q1417,DiasNOLaborables),"")</f>
        <v>43231</v>
      </c>
      <c r="L1417" s="34" t="str">
        <f>+IF(C1417="","",IF(I1417="","",(IF(I1417&lt;=K1417,"A TIEMPO","FUERA DE TIEMPO"))))</f>
        <v>A TIEMPO</v>
      </c>
      <c r="M1417" s="34">
        <f>IF(I1417="","",NETWORKDAYS(Hoja1!C1417+1,Hoja1!I1417,DiasNOLaborables))</f>
        <v>8</v>
      </c>
      <c r="N1417" s="35" t="str">
        <f>IF(NETWORKDAYS(K1417+1,I1417,DiasNOLaborables)&lt;=0,"",NETWORKDAYS(K1417+1,I1417,DiasNOLaborables))</f>
        <v/>
      </c>
      <c r="O1417" s="36"/>
      <c r="P1417" s="37"/>
      <c r="Q1417" s="38">
        <f>IFERROR(VLOOKUP(E1417,$Y$50:$Z$63,2),"")</f>
        <v>10</v>
      </c>
      <c r="R1417" s="37"/>
      <c r="S1417" s="39"/>
    </row>
    <row r="1418" spans="1:19" s="40" customFormat="1" x14ac:dyDescent="0.25">
      <c r="A1418" s="32">
        <f t="shared" si="21"/>
        <v>1407</v>
      </c>
      <c r="B1418" s="54">
        <v>20180426112807</v>
      </c>
      <c r="C1418" s="52">
        <v>43216</v>
      </c>
      <c r="D1418" s="48" t="s">
        <v>124</v>
      </c>
      <c r="E1418" s="48" t="s">
        <v>85</v>
      </c>
      <c r="F1418" s="48" t="s">
        <v>109</v>
      </c>
      <c r="G1418" s="48" t="s">
        <v>126</v>
      </c>
      <c r="H1418" s="48" t="s">
        <v>44</v>
      </c>
      <c r="I1418" s="52">
        <v>43229</v>
      </c>
      <c r="J1418" s="48" t="s">
        <v>120</v>
      </c>
      <c r="K1418" s="22">
        <f>IFERROR(WORKDAY(C1418,Q1418,DiasNOLaborables),"")</f>
        <v>43231</v>
      </c>
      <c r="L1418" s="34" t="str">
        <f>+IF(C1418="","",IF(I1418="","",(IF(I1418&lt;=K1418,"A TIEMPO","FUERA DE TIEMPO"))))</f>
        <v>A TIEMPO</v>
      </c>
      <c r="M1418" s="34">
        <f>IF(I1418="","",NETWORKDAYS(Hoja1!C1418+1,Hoja1!I1418,DiasNOLaborables))</f>
        <v>8</v>
      </c>
      <c r="N1418" s="35" t="str">
        <f>IF(NETWORKDAYS(K1418+1,I1418,DiasNOLaborables)&lt;=0,"",NETWORKDAYS(K1418+1,I1418,DiasNOLaborables))</f>
        <v/>
      </c>
      <c r="O1418" s="36"/>
      <c r="P1418" s="37"/>
      <c r="Q1418" s="38">
        <f>IFERROR(VLOOKUP(E1418,$Y$50:$Z$63,2),"")</f>
        <v>10</v>
      </c>
      <c r="R1418" s="37"/>
      <c r="S1418" s="39"/>
    </row>
    <row r="1419" spans="1:19" s="40" customFormat="1" x14ac:dyDescent="0.25">
      <c r="A1419" s="32">
        <f t="shared" si="21"/>
        <v>1408</v>
      </c>
      <c r="B1419" s="54">
        <v>20180426112751</v>
      </c>
      <c r="C1419" s="52">
        <v>43216</v>
      </c>
      <c r="D1419" s="48" t="s">
        <v>124</v>
      </c>
      <c r="E1419" s="48" t="s">
        <v>85</v>
      </c>
      <c r="F1419" s="48" t="s">
        <v>109</v>
      </c>
      <c r="G1419" s="48" t="s">
        <v>126</v>
      </c>
      <c r="H1419" s="48" t="s">
        <v>44</v>
      </c>
      <c r="I1419" s="52">
        <v>43229</v>
      </c>
      <c r="J1419" s="48" t="s">
        <v>120</v>
      </c>
      <c r="K1419" s="22">
        <f>IFERROR(WORKDAY(C1419,Q1419,DiasNOLaborables),"")</f>
        <v>43231</v>
      </c>
      <c r="L1419" s="34" t="str">
        <f>+IF(C1419="","",IF(I1419="","",(IF(I1419&lt;=K1419,"A TIEMPO","FUERA DE TIEMPO"))))</f>
        <v>A TIEMPO</v>
      </c>
      <c r="M1419" s="34">
        <f>IF(I1419="","",NETWORKDAYS(Hoja1!C1419+1,Hoja1!I1419,DiasNOLaborables))</f>
        <v>8</v>
      </c>
      <c r="N1419" s="35" t="str">
        <f>IF(NETWORKDAYS(K1419+1,I1419,DiasNOLaborables)&lt;=0,"",NETWORKDAYS(K1419+1,I1419,DiasNOLaborables))</f>
        <v/>
      </c>
      <c r="O1419" s="36"/>
      <c r="P1419" s="37"/>
      <c r="Q1419" s="38">
        <f>IFERROR(VLOOKUP(E1419,$Y$50:$Z$63,2),"")</f>
        <v>10</v>
      </c>
      <c r="R1419" s="37"/>
      <c r="S1419" s="39"/>
    </row>
    <row r="1420" spans="1:19" s="40" customFormat="1" x14ac:dyDescent="0.25">
      <c r="A1420" s="32">
        <f t="shared" si="21"/>
        <v>1409</v>
      </c>
      <c r="B1420" s="54">
        <v>20180426112740</v>
      </c>
      <c r="C1420" s="52">
        <v>43216</v>
      </c>
      <c r="D1420" s="48" t="s">
        <v>124</v>
      </c>
      <c r="E1420" s="48" t="s">
        <v>85</v>
      </c>
      <c r="F1420" s="48" t="s">
        <v>109</v>
      </c>
      <c r="G1420" s="48" t="s">
        <v>126</v>
      </c>
      <c r="H1420" s="48" t="s">
        <v>44</v>
      </c>
      <c r="I1420" s="52">
        <v>43229</v>
      </c>
      <c r="J1420" s="48" t="s">
        <v>120</v>
      </c>
      <c r="K1420" s="22">
        <f>IFERROR(WORKDAY(C1420,Q1420,DiasNOLaborables),"")</f>
        <v>43231</v>
      </c>
      <c r="L1420" s="34" t="str">
        <f>+IF(C1420="","",IF(I1420="","",(IF(I1420&lt;=K1420,"A TIEMPO","FUERA DE TIEMPO"))))</f>
        <v>A TIEMPO</v>
      </c>
      <c r="M1420" s="34">
        <f>IF(I1420="","",NETWORKDAYS(Hoja1!C1420+1,Hoja1!I1420,DiasNOLaborables))</f>
        <v>8</v>
      </c>
      <c r="N1420" s="35" t="str">
        <f>IF(NETWORKDAYS(K1420+1,I1420,DiasNOLaborables)&lt;=0,"",NETWORKDAYS(K1420+1,I1420,DiasNOLaborables))</f>
        <v/>
      </c>
      <c r="O1420" s="36"/>
      <c r="P1420" s="37"/>
      <c r="Q1420" s="38">
        <f>IFERROR(VLOOKUP(E1420,$Y$50:$Z$63,2),"")</f>
        <v>10</v>
      </c>
      <c r="R1420" s="37"/>
      <c r="S1420" s="39"/>
    </row>
    <row r="1421" spans="1:19" s="40" customFormat="1" x14ac:dyDescent="0.25">
      <c r="A1421" s="32">
        <f t="shared" si="21"/>
        <v>1410</v>
      </c>
      <c r="B1421" s="54">
        <v>20180426111031</v>
      </c>
      <c r="C1421" s="52">
        <v>43216</v>
      </c>
      <c r="D1421" s="48" t="s">
        <v>124</v>
      </c>
      <c r="E1421" s="48" t="s">
        <v>85</v>
      </c>
      <c r="F1421" s="48" t="s">
        <v>109</v>
      </c>
      <c r="G1421" s="48" t="s">
        <v>126</v>
      </c>
      <c r="H1421" s="48" t="s">
        <v>44</v>
      </c>
      <c r="I1421" s="52">
        <v>43229</v>
      </c>
      <c r="J1421" s="48" t="s">
        <v>120</v>
      </c>
      <c r="K1421" s="22">
        <f>IFERROR(WORKDAY(C1421,Q1421,DiasNOLaborables),"")</f>
        <v>43231</v>
      </c>
      <c r="L1421" s="34" t="str">
        <f>+IF(C1421="","",IF(I1421="","",(IF(I1421&lt;=K1421,"A TIEMPO","FUERA DE TIEMPO"))))</f>
        <v>A TIEMPO</v>
      </c>
      <c r="M1421" s="34">
        <f>IF(I1421="","",NETWORKDAYS(Hoja1!C1421+1,Hoja1!I1421,DiasNOLaborables))</f>
        <v>8</v>
      </c>
      <c r="N1421" s="35" t="str">
        <f>IF(NETWORKDAYS(K1421+1,I1421,DiasNOLaborables)&lt;=0,"",NETWORKDAYS(K1421+1,I1421,DiasNOLaborables))</f>
        <v/>
      </c>
      <c r="O1421" s="36"/>
      <c r="P1421" s="37"/>
      <c r="Q1421" s="38">
        <f>IFERROR(VLOOKUP(E1421,$Y$50:$Z$63,2),"")</f>
        <v>10</v>
      </c>
      <c r="R1421" s="37"/>
      <c r="S1421" s="39"/>
    </row>
    <row r="1422" spans="1:19" s="40" customFormat="1" x14ac:dyDescent="0.25">
      <c r="A1422" s="32">
        <f t="shared" ref="A1422:A1485" si="22">IF(B1422&lt;&gt;"",A1421+1,"")</f>
        <v>1411</v>
      </c>
      <c r="B1422" s="54">
        <v>20180426110736</v>
      </c>
      <c r="C1422" s="52">
        <v>43216</v>
      </c>
      <c r="D1422" s="48" t="s">
        <v>124</v>
      </c>
      <c r="E1422" s="48" t="s">
        <v>85</v>
      </c>
      <c r="F1422" s="48" t="s">
        <v>109</v>
      </c>
      <c r="G1422" s="48" t="s">
        <v>126</v>
      </c>
      <c r="H1422" s="48" t="s">
        <v>44</v>
      </c>
      <c r="I1422" s="52">
        <v>43229</v>
      </c>
      <c r="J1422" s="48" t="s">
        <v>120</v>
      </c>
      <c r="K1422" s="22">
        <f>IFERROR(WORKDAY(C1422,Q1422,DiasNOLaborables),"")</f>
        <v>43231</v>
      </c>
      <c r="L1422" s="34" t="str">
        <f>+IF(C1422="","",IF(I1422="","",(IF(I1422&lt;=K1422,"A TIEMPO","FUERA DE TIEMPO"))))</f>
        <v>A TIEMPO</v>
      </c>
      <c r="M1422" s="34">
        <f>IF(I1422="","",NETWORKDAYS(Hoja1!C1422+1,Hoja1!I1422,DiasNOLaborables))</f>
        <v>8</v>
      </c>
      <c r="N1422" s="35" t="str">
        <f>IF(NETWORKDAYS(K1422+1,I1422,DiasNOLaborables)&lt;=0,"",NETWORKDAYS(K1422+1,I1422,DiasNOLaborables))</f>
        <v/>
      </c>
      <c r="O1422" s="36"/>
      <c r="P1422" s="37"/>
      <c r="Q1422" s="38">
        <f>IFERROR(VLOOKUP(E1422,$Y$50:$Z$63,2),"")</f>
        <v>10</v>
      </c>
      <c r="R1422" s="37"/>
      <c r="S1422" s="39"/>
    </row>
    <row r="1423" spans="1:19" s="40" customFormat="1" x14ac:dyDescent="0.25">
      <c r="A1423" s="32">
        <f t="shared" si="22"/>
        <v>1412</v>
      </c>
      <c r="B1423" s="54">
        <v>20180426110153</v>
      </c>
      <c r="C1423" s="52">
        <v>43216</v>
      </c>
      <c r="D1423" s="48" t="s">
        <v>124</v>
      </c>
      <c r="E1423" s="48" t="s">
        <v>85</v>
      </c>
      <c r="F1423" s="48" t="s">
        <v>109</v>
      </c>
      <c r="G1423" s="48" t="s">
        <v>126</v>
      </c>
      <c r="H1423" s="48" t="s">
        <v>44</v>
      </c>
      <c r="I1423" s="52">
        <v>43229</v>
      </c>
      <c r="J1423" s="48" t="s">
        <v>120</v>
      </c>
      <c r="K1423" s="22">
        <f>IFERROR(WORKDAY(C1423,Q1423,DiasNOLaborables),"")</f>
        <v>43231</v>
      </c>
      <c r="L1423" s="34" t="str">
        <f>+IF(C1423="","",IF(I1423="","",(IF(I1423&lt;=K1423,"A TIEMPO","FUERA DE TIEMPO"))))</f>
        <v>A TIEMPO</v>
      </c>
      <c r="M1423" s="34">
        <f>IF(I1423="","",NETWORKDAYS(Hoja1!C1423+1,Hoja1!I1423,DiasNOLaborables))</f>
        <v>8</v>
      </c>
      <c r="N1423" s="35" t="str">
        <f>IF(NETWORKDAYS(K1423+1,I1423,DiasNOLaborables)&lt;=0,"",NETWORKDAYS(K1423+1,I1423,DiasNOLaborables))</f>
        <v/>
      </c>
      <c r="O1423" s="36"/>
      <c r="P1423" s="37"/>
      <c r="Q1423" s="38">
        <f>IFERROR(VLOOKUP(E1423,$Y$50:$Z$63,2),"")</f>
        <v>10</v>
      </c>
      <c r="R1423" s="37"/>
      <c r="S1423" s="39"/>
    </row>
    <row r="1424" spans="1:19" s="40" customFormat="1" x14ac:dyDescent="0.25">
      <c r="A1424" s="32">
        <f t="shared" si="22"/>
        <v>1413</v>
      </c>
      <c r="B1424" s="54">
        <v>20180426105442</v>
      </c>
      <c r="C1424" s="52">
        <v>43216</v>
      </c>
      <c r="D1424" s="48" t="s">
        <v>124</v>
      </c>
      <c r="E1424" s="48" t="s">
        <v>85</v>
      </c>
      <c r="F1424" s="48" t="s">
        <v>109</v>
      </c>
      <c r="G1424" s="48" t="s">
        <v>126</v>
      </c>
      <c r="H1424" s="48" t="s">
        <v>44</v>
      </c>
      <c r="I1424" s="52">
        <v>43229</v>
      </c>
      <c r="J1424" s="48" t="s">
        <v>120</v>
      </c>
      <c r="K1424" s="22">
        <f>IFERROR(WORKDAY(C1424,Q1424,DiasNOLaborables),"")</f>
        <v>43231</v>
      </c>
      <c r="L1424" s="34" t="str">
        <f>+IF(C1424="","",IF(I1424="","",(IF(I1424&lt;=K1424,"A TIEMPO","FUERA DE TIEMPO"))))</f>
        <v>A TIEMPO</v>
      </c>
      <c r="M1424" s="34">
        <f>IF(I1424="","",NETWORKDAYS(Hoja1!C1424+1,Hoja1!I1424,DiasNOLaborables))</f>
        <v>8</v>
      </c>
      <c r="N1424" s="35" t="str">
        <f>IF(NETWORKDAYS(K1424+1,I1424,DiasNOLaborables)&lt;=0,"",NETWORKDAYS(K1424+1,I1424,DiasNOLaborables))</f>
        <v/>
      </c>
      <c r="O1424" s="36"/>
      <c r="P1424" s="37"/>
      <c r="Q1424" s="38">
        <f>IFERROR(VLOOKUP(E1424,$Y$50:$Z$63,2),"")</f>
        <v>10</v>
      </c>
      <c r="R1424" s="37"/>
      <c r="S1424" s="39"/>
    </row>
    <row r="1425" spans="1:19" s="40" customFormat="1" x14ac:dyDescent="0.25">
      <c r="A1425" s="32">
        <f t="shared" si="22"/>
        <v>1414</v>
      </c>
      <c r="B1425" s="54">
        <v>20180426105112</v>
      </c>
      <c r="C1425" s="52">
        <v>43216</v>
      </c>
      <c r="D1425" s="48" t="s">
        <v>124</v>
      </c>
      <c r="E1425" s="48" t="s">
        <v>85</v>
      </c>
      <c r="F1425" s="48" t="s">
        <v>109</v>
      </c>
      <c r="G1425" s="48" t="s">
        <v>126</v>
      </c>
      <c r="H1425" s="48" t="s">
        <v>44</v>
      </c>
      <c r="I1425" s="52">
        <v>43229</v>
      </c>
      <c r="J1425" s="48" t="s">
        <v>120</v>
      </c>
      <c r="K1425" s="22">
        <f>IFERROR(WORKDAY(C1425,Q1425,DiasNOLaborables),"")</f>
        <v>43231</v>
      </c>
      <c r="L1425" s="34" t="str">
        <f>+IF(C1425="","",IF(I1425="","",(IF(I1425&lt;=K1425,"A TIEMPO","FUERA DE TIEMPO"))))</f>
        <v>A TIEMPO</v>
      </c>
      <c r="M1425" s="34">
        <f>IF(I1425="","",NETWORKDAYS(Hoja1!C1425+1,Hoja1!I1425,DiasNOLaborables))</f>
        <v>8</v>
      </c>
      <c r="N1425" s="35" t="str">
        <f>IF(NETWORKDAYS(K1425+1,I1425,DiasNOLaborables)&lt;=0,"",NETWORKDAYS(K1425+1,I1425,DiasNOLaborables))</f>
        <v/>
      </c>
      <c r="O1425" s="36"/>
      <c r="P1425" s="37"/>
      <c r="Q1425" s="38">
        <f>IFERROR(VLOOKUP(E1425,$Y$50:$Z$63,2),"")</f>
        <v>10</v>
      </c>
      <c r="R1425" s="37"/>
      <c r="S1425" s="39"/>
    </row>
    <row r="1426" spans="1:19" s="40" customFormat="1" x14ac:dyDescent="0.25">
      <c r="A1426" s="32">
        <f t="shared" si="22"/>
        <v>1415</v>
      </c>
      <c r="B1426" s="54">
        <v>20180426104210</v>
      </c>
      <c r="C1426" s="52">
        <v>43216</v>
      </c>
      <c r="D1426" s="48" t="s">
        <v>124</v>
      </c>
      <c r="E1426" s="48" t="s">
        <v>85</v>
      </c>
      <c r="F1426" s="48" t="s">
        <v>109</v>
      </c>
      <c r="G1426" s="48" t="s">
        <v>126</v>
      </c>
      <c r="H1426" s="48" t="s">
        <v>44</v>
      </c>
      <c r="I1426" s="52">
        <v>43229</v>
      </c>
      <c r="J1426" s="48" t="s">
        <v>120</v>
      </c>
      <c r="K1426" s="22">
        <f>IFERROR(WORKDAY(C1426,Q1426,DiasNOLaborables),"")</f>
        <v>43231</v>
      </c>
      <c r="L1426" s="34" t="str">
        <f>+IF(C1426="","",IF(I1426="","",(IF(I1426&lt;=K1426,"A TIEMPO","FUERA DE TIEMPO"))))</f>
        <v>A TIEMPO</v>
      </c>
      <c r="M1426" s="34">
        <f>IF(I1426="","",NETWORKDAYS(Hoja1!C1426+1,Hoja1!I1426,DiasNOLaborables))</f>
        <v>8</v>
      </c>
      <c r="N1426" s="35" t="str">
        <f>IF(NETWORKDAYS(K1426+1,I1426,DiasNOLaborables)&lt;=0,"",NETWORKDAYS(K1426+1,I1426,DiasNOLaborables))</f>
        <v/>
      </c>
      <c r="O1426" s="36"/>
      <c r="P1426" s="37"/>
      <c r="Q1426" s="38">
        <f>IFERROR(VLOOKUP(E1426,$Y$50:$Z$63,2),"")</f>
        <v>10</v>
      </c>
      <c r="R1426" s="37"/>
      <c r="S1426" s="39"/>
    </row>
    <row r="1427" spans="1:19" s="40" customFormat="1" x14ac:dyDescent="0.25">
      <c r="A1427" s="32">
        <f t="shared" si="22"/>
        <v>1416</v>
      </c>
      <c r="B1427" s="54">
        <v>20180426100115</v>
      </c>
      <c r="C1427" s="52">
        <v>43216</v>
      </c>
      <c r="D1427" s="48" t="s">
        <v>124</v>
      </c>
      <c r="E1427" s="48" t="s">
        <v>85</v>
      </c>
      <c r="F1427" s="48" t="s">
        <v>109</v>
      </c>
      <c r="G1427" s="48" t="s">
        <v>126</v>
      </c>
      <c r="H1427" s="48" t="s">
        <v>44</v>
      </c>
      <c r="I1427" s="52">
        <v>43229</v>
      </c>
      <c r="J1427" s="48" t="s">
        <v>120</v>
      </c>
      <c r="K1427" s="22">
        <f>IFERROR(WORKDAY(C1427,Q1427,DiasNOLaborables),"")</f>
        <v>43231</v>
      </c>
      <c r="L1427" s="34" t="str">
        <f>+IF(C1427="","",IF(I1427="","",(IF(I1427&lt;=K1427,"A TIEMPO","FUERA DE TIEMPO"))))</f>
        <v>A TIEMPO</v>
      </c>
      <c r="M1427" s="34">
        <f>IF(I1427="","",NETWORKDAYS(Hoja1!C1427+1,Hoja1!I1427,DiasNOLaborables))</f>
        <v>8</v>
      </c>
      <c r="N1427" s="35" t="str">
        <f>IF(NETWORKDAYS(K1427+1,I1427,DiasNOLaborables)&lt;=0,"",NETWORKDAYS(K1427+1,I1427,DiasNOLaborables))</f>
        <v/>
      </c>
      <c r="O1427" s="36"/>
      <c r="P1427" s="37"/>
      <c r="Q1427" s="38">
        <f>IFERROR(VLOOKUP(E1427,$Y$50:$Z$63,2),"")</f>
        <v>10</v>
      </c>
      <c r="R1427" s="37"/>
      <c r="S1427" s="39"/>
    </row>
    <row r="1428" spans="1:19" s="40" customFormat="1" x14ac:dyDescent="0.25">
      <c r="A1428" s="32">
        <f t="shared" si="22"/>
        <v>1417</v>
      </c>
      <c r="B1428" s="54">
        <v>20180426094849</v>
      </c>
      <c r="C1428" s="52">
        <v>43216</v>
      </c>
      <c r="D1428" s="48" t="s">
        <v>124</v>
      </c>
      <c r="E1428" s="48" t="s">
        <v>85</v>
      </c>
      <c r="F1428" s="48" t="s">
        <v>109</v>
      </c>
      <c r="G1428" s="48" t="s">
        <v>126</v>
      </c>
      <c r="H1428" s="48" t="s">
        <v>44</v>
      </c>
      <c r="I1428" s="52">
        <v>43229</v>
      </c>
      <c r="J1428" s="48" t="s">
        <v>120</v>
      </c>
      <c r="K1428" s="22">
        <f>IFERROR(WORKDAY(C1428,Q1428,DiasNOLaborables),"")</f>
        <v>43231</v>
      </c>
      <c r="L1428" s="34" t="str">
        <f>+IF(C1428="","",IF(I1428="","",(IF(I1428&lt;=K1428,"A TIEMPO","FUERA DE TIEMPO"))))</f>
        <v>A TIEMPO</v>
      </c>
      <c r="M1428" s="34">
        <f>IF(I1428="","",NETWORKDAYS(Hoja1!C1428+1,Hoja1!I1428,DiasNOLaborables))</f>
        <v>8</v>
      </c>
      <c r="N1428" s="35" t="str">
        <f>IF(NETWORKDAYS(K1428+1,I1428,DiasNOLaborables)&lt;=0,"",NETWORKDAYS(K1428+1,I1428,DiasNOLaborables))</f>
        <v/>
      </c>
      <c r="O1428" s="36"/>
      <c r="P1428" s="37"/>
      <c r="Q1428" s="38">
        <f>IFERROR(VLOOKUP(E1428,$Y$50:$Z$63,2),"")</f>
        <v>10</v>
      </c>
      <c r="R1428" s="37"/>
      <c r="S1428" s="39"/>
    </row>
    <row r="1429" spans="1:19" s="40" customFormat="1" x14ac:dyDescent="0.25">
      <c r="A1429" s="32">
        <f t="shared" si="22"/>
        <v>1418</v>
      </c>
      <c r="B1429" s="54">
        <v>20180426094808</v>
      </c>
      <c r="C1429" s="52">
        <v>43216</v>
      </c>
      <c r="D1429" s="48" t="s">
        <v>124</v>
      </c>
      <c r="E1429" s="48" t="s">
        <v>85</v>
      </c>
      <c r="F1429" s="48" t="s">
        <v>109</v>
      </c>
      <c r="G1429" s="48" t="s">
        <v>126</v>
      </c>
      <c r="H1429" s="48" t="s">
        <v>44</v>
      </c>
      <c r="I1429" s="52">
        <v>43229</v>
      </c>
      <c r="J1429" s="48" t="s">
        <v>120</v>
      </c>
      <c r="K1429" s="22">
        <f>IFERROR(WORKDAY(C1429,Q1429,DiasNOLaborables),"")</f>
        <v>43231</v>
      </c>
      <c r="L1429" s="34" t="str">
        <f>+IF(C1429="","",IF(I1429="","",(IF(I1429&lt;=K1429,"A TIEMPO","FUERA DE TIEMPO"))))</f>
        <v>A TIEMPO</v>
      </c>
      <c r="M1429" s="34">
        <f>IF(I1429="","",NETWORKDAYS(Hoja1!C1429+1,Hoja1!I1429,DiasNOLaborables))</f>
        <v>8</v>
      </c>
      <c r="N1429" s="35" t="str">
        <f>IF(NETWORKDAYS(K1429+1,I1429,DiasNOLaborables)&lt;=0,"",NETWORKDAYS(K1429+1,I1429,DiasNOLaborables))</f>
        <v/>
      </c>
      <c r="O1429" s="36"/>
      <c r="P1429" s="37"/>
      <c r="Q1429" s="38">
        <f>IFERROR(VLOOKUP(E1429,$Y$50:$Z$63,2),"")</f>
        <v>10</v>
      </c>
      <c r="R1429" s="37"/>
      <c r="S1429" s="39"/>
    </row>
    <row r="1430" spans="1:19" s="40" customFormat="1" x14ac:dyDescent="0.25">
      <c r="A1430" s="32">
        <f t="shared" si="22"/>
        <v>1419</v>
      </c>
      <c r="B1430" s="54">
        <v>20180426094304</v>
      </c>
      <c r="C1430" s="52">
        <v>43216</v>
      </c>
      <c r="D1430" s="48" t="s">
        <v>124</v>
      </c>
      <c r="E1430" s="48" t="s">
        <v>85</v>
      </c>
      <c r="F1430" s="48" t="s">
        <v>109</v>
      </c>
      <c r="G1430" s="48" t="s">
        <v>126</v>
      </c>
      <c r="H1430" s="48" t="s">
        <v>44</v>
      </c>
      <c r="I1430" s="52">
        <v>43229</v>
      </c>
      <c r="J1430" s="48" t="s">
        <v>120</v>
      </c>
      <c r="K1430" s="22">
        <f>IFERROR(WORKDAY(C1430,Q1430,DiasNOLaborables),"")</f>
        <v>43231</v>
      </c>
      <c r="L1430" s="34" t="str">
        <f>+IF(C1430="","",IF(I1430="","",(IF(I1430&lt;=K1430,"A TIEMPO","FUERA DE TIEMPO"))))</f>
        <v>A TIEMPO</v>
      </c>
      <c r="M1430" s="34">
        <f>IF(I1430="","",NETWORKDAYS(Hoja1!C1430+1,Hoja1!I1430,DiasNOLaborables))</f>
        <v>8</v>
      </c>
      <c r="N1430" s="35" t="str">
        <f>IF(NETWORKDAYS(K1430+1,I1430,DiasNOLaborables)&lt;=0,"",NETWORKDAYS(K1430+1,I1430,DiasNOLaborables))</f>
        <v/>
      </c>
      <c r="O1430" s="36"/>
      <c r="P1430" s="37"/>
      <c r="Q1430" s="38">
        <f>IFERROR(VLOOKUP(E1430,$Y$50:$Z$63,2),"")</f>
        <v>10</v>
      </c>
      <c r="R1430" s="37"/>
      <c r="S1430" s="39"/>
    </row>
    <row r="1431" spans="1:19" s="40" customFormat="1" x14ac:dyDescent="0.25">
      <c r="A1431" s="32">
        <f t="shared" si="22"/>
        <v>1420</v>
      </c>
      <c r="B1431" s="54">
        <v>20180426092808</v>
      </c>
      <c r="C1431" s="52">
        <v>43216</v>
      </c>
      <c r="D1431" s="48" t="s">
        <v>124</v>
      </c>
      <c r="E1431" s="48" t="s">
        <v>85</v>
      </c>
      <c r="F1431" s="48" t="s">
        <v>109</v>
      </c>
      <c r="G1431" s="48" t="s">
        <v>126</v>
      </c>
      <c r="H1431" s="48" t="s">
        <v>44</v>
      </c>
      <c r="I1431" s="52">
        <v>43229</v>
      </c>
      <c r="J1431" s="48" t="s">
        <v>120</v>
      </c>
      <c r="K1431" s="22">
        <f>IFERROR(WORKDAY(C1431,Q1431,DiasNOLaborables),"")</f>
        <v>43231</v>
      </c>
      <c r="L1431" s="34" t="str">
        <f>+IF(C1431="","",IF(I1431="","",(IF(I1431&lt;=K1431,"A TIEMPO","FUERA DE TIEMPO"))))</f>
        <v>A TIEMPO</v>
      </c>
      <c r="M1431" s="34">
        <f>IF(I1431="","",NETWORKDAYS(Hoja1!C1431+1,Hoja1!I1431,DiasNOLaborables))</f>
        <v>8</v>
      </c>
      <c r="N1431" s="35" t="str">
        <f>IF(NETWORKDAYS(K1431+1,I1431,DiasNOLaborables)&lt;=0,"",NETWORKDAYS(K1431+1,I1431,DiasNOLaborables))</f>
        <v/>
      </c>
      <c r="O1431" s="36"/>
      <c r="P1431" s="37"/>
      <c r="Q1431" s="38">
        <f>IFERROR(VLOOKUP(E1431,$Y$50:$Z$63,2),"")</f>
        <v>10</v>
      </c>
      <c r="R1431" s="37"/>
      <c r="S1431" s="39"/>
    </row>
    <row r="1432" spans="1:19" s="40" customFormat="1" x14ac:dyDescent="0.25">
      <c r="A1432" s="32">
        <f t="shared" si="22"/>
        <v>1421</v>
      </c>
      <c r="B1432" s="54">
        <v>20180426090225</v>
      </c>
      <c r="C1432" s="52">
        <v>43216</v>
      </c>
      <c r="D1432" s="48" t="s">
        <v>124</v>
      </c>
      <c r="E1432" s="48" t="s">
        <v>85</v>
      </c>
      <c r="F1432" s="48" t="s">
        <v>109</v>
      </c>
      <c r="G1432" s="48" t="s">
        <v>126</v>
      </c>
      <c r="H1432" s="48" t="s">
        <v>44</v>
      </c>
      <c r="I1432" s="52">
        <v>43229</v>
      </c>
      <c r="J1432" s="48" t="s">
        <v>120</v>
      </c>
      <c r="K1432" s="22">
        <f>IFERROR(WORKDAY(C1432,Q1432,DiasNOLaborables),"")</f>
        <v>43231</v>
      </c>
      <c r="L1432" s="34" t="str">
        <f>+IF(C1432="","",IF(I1432="","",(IF(I1432&lt;=K1432,"A TIEMPO","FUERA DE TIEMPO"))))</f>
        <v>A TIEMPO</v>
      </c>
      <c r="M1432" s="34">
        <f>IF(I1432="","",NETWORKDAYS(Hoja1!C1432+1,Hoja1!I1432,DiasNOLaborables))</f>
        <v>8</v>
      </c>
      <c r="N1432" s="35" t="str">
        <f>IF(NETWORKDAYS(K1432+1,I1432,DiasNOLaborables)&lt;=0,"",NETWORKDAYS(K1432+1,I1432,DiasNOLaborables))</f>
        <v/>
      </c>
      <c r="O1432" s="36"/>
      <c r="P1432" s="37"/>
      <c r="Q1432" s="38">
        <f>IFERROR(VLOOKUP(E1432,$Y$50:$Z$63,2),"")</f>
        <v>10</v>
      </c>
      <c r="R1432" s="37"/>
      <c r="S1432" s="39"/>
    </row>
    <row r="1433" spans="1:19" s="40" customFormat="1" x14ac:dyDescent="0.25">
      <c r="A1433" s="32">
        <f t="shared" si="22"/>
        <v>1422</v>
      </c>
      <c r="B1433" s="54">
        <v>20180426084528</v>
      </c>
      <c r="C1433" s="52">
        <v>43216</v>
      </c>
      <c r="D1433" s="48" t="s">
        <v>124</v>
      </c>
      <c r="E1433" s="48" t="s">
        <v>85</v>
      </c>
      <c r="F1433" s="48" t="s">
        <v>109</v>
      </c>
      <c r="G1433" s="48" t="s">
        <v>126</v>
      </c>
      <c r="H1433" s="48" t="s">
        <v>44</v>
      </c>
      <c r="I1433" s="52">
        <v>43229</v>
      </c>
      <c r="J1433" s="48" t="s">
        <v>120</v>
      </c>
      <c r="K1433" s="22">
        <f>IFERROR(WORKDAY(C1433,Q1433,DiasNOLaborables),"")</f>
        <v>43231</v>
      </c>
      <c r="L1433" s="34" t="str">
        <f>+IF(C1433="","",IF(I1433="","",(IF(I1433&lt;=K1433,"A TIEMPO","FUERA DE TIEMPO"))))</f>
        <v>A TIEMPO</v>
      </c>
      <c r="M1433" s="34">
        <f>IF(I1433="","",NETWORKDAYS(Hoja1!C1433+1,Hoja1!I1433,DiasNOLaborables))</f>
        <v>8</v>
      </c>
      <c r="N1433" s="35" t="str">
        <f>IF(NETWORKDAYS(K1433+1,I1433,DiasNOLaborables)&lt;=0,"",NETWORKDAYS(K1433+1,I1433,DiasNOLaborables))</f>
        <v/>
      </c>
      <c r="O1433" s="36"/>
      <c r="P1433" s="37"/>
      <c r="Q1433" s="38">
        <f>IFERROR(VLOOKUP(E1433,$Y$50:$Z$63,2),"")</f>
        <v>10</v>
      </c>
      <c r="R1433" s="37"/>
      <c r="S1433" s="39"/>
    </row>
    <row r="1434" spans="1:19" s="40" customFormat="1" x14ac:dyDescent="0.25">
      <c r="A1434" s="32">
        <f t="shared" si="22"/>
        <v>1423</v>
      </c>
      <c r="B1434" s="54">
        <v>20180426084108</v>
      </c>
      <c r="C1434" s="52">
        <v>43216</v>
      </c>
      <c r="D1434" s="48" t="s">
        <v>124</v>
      </c>
      <c r="E1434" s="48" t="s">
        <v>85</v>
      </c>
      <c r="F1434" s="48" t="s">
        <v>109</v>
      </c>
      <c r="G1434" s="48" t="s">
        <v>126</v>
      </c>
      <c r="H1434" s="48" t="s">
        <v>44</v>
      </c>
      <c r="I1434" s="52">
        <v>43229</v>
      </c>
      <c r="J1434" s="48" t="s">
        <v>120</v>
      </c>
      <c r="K1434" s="22">
        <f>IFERROR(WORKDAY(C1434,Q1434,DiasNOLaborables),"")</f>
        <v>43231</v>
      </c>
      <c r="L1434" s="34" t="str">
        <f>+IF(C1434="","",IF(I1434="","",(IF(I1434&lt;=K1434,"A TIEMPO","FUERA DE TIEMPO"))))</f>
        <v>A TIEMPO</v>
      </c>
      <c r="M1434" s="34">
        <f>IF(I1434="","",NETWORKDAYS(Hoja1!C1434+1,Hoja1!I1434,DiasNOLaborables))</f>
        <v>8</v>
      </c>
      <c r="N1434" s="35" t="str">
        <f>IF(NETWORKDAYS(K1434+1,I1434,DiasNOLaborables)&lt;=0,"",NETWORKDAYS(K1434+1,I1434,DiasNOLaborables))</f>
        <v/>
      </c>
      <c r="O1434" s="36"/>
      <c r="P1434" s="37"/>
      <c r="Q1434" s="38">
        <f>IFERROR(VLOOKUP(E1434,$Y$50:$Z$63,2),"")</f>
        <v>10</v>
      </c>
      <c r="R1434" s="37"/>
      <c r="S1434" s="39"/>
    </row>
    <row r="1435" spans="1:19" s="40" customFormat="1" x14ac:dyDescent="0.25">
      <c r="A1435" s="32">
        <f t="shared" si="22"/>
        <v>1424</v>
      </c>
      <c r="B1435" s="54">
        <v>20180426083341</v>
      </c>
      <c r="C1435" s="52">
        <v>43216</v>
      </c>
      <c r="D1435" s="48" t="s">
        <v>124</v>
      </c>
      <c r="E1435" s="48" t="s">
        <v>85</v>
      </c>
      <c r="F1435" s="48" t="s">
        <v>109</v>
      </c>
      <c r="G1435" s="48" t="s">
        <v>126</v>
      </c>
      <c r="H1435" s="48" t="s">
        <v>44</v>
      </c>
      <c r="I1435" s="52">
        <v>43229</v>
      </c>
      <c r="J1435" s="48" t="s">
        <v>120</v>
      </c>
      <c r="K1435" s="22">
        <f>IFERROR(WORKDAY(C1435,Q1435,DiasNOLaborables),"")</f>
        <v>43231</v>
      </c>
      <c r="L1435" s="34" t="str">
        <f>+IF(C1435="","",IF(I1435="","",(IF(I1435&lt;=K1435,"A TIEMPO","FUERA DE TIEMPO"))))</f>
        <v>A TIEMPO</v>
      </c>
      <c r="M1435" s="34">
        <f>IF(I1435="","",NETWORKDAYS(Hoja1!C1435+1,Hoja1!I1435,DiasNOLaborables))</f>
        <v>8</v>
      </c>
      <c r="N1435" s="35" t="str">
        <f>IF(NETWORKDAYS(K1435+1,I1435,DiasNOLaborables)&lt;=0,"",NETWORKDAYS(K1435+1,I1435,DiasNOLaborables))</f>
        <v/>
      </c>
      <c r="O1435" s="36"/>
      <c r="P1435" s="37"/>
      <c r="Q1435" s="38">
        <f>IFERROR(VLOOKUP(E1435,$Y$50:$Z$63,2),"")</f>
        <v>10</v>
      </c>
      <c r="R1435" s="37"/>
      <c r="S1435" s="39"/>
    </row>
    <row r="1436" spans="1:19" s="40" customFormat="1" x14ac:dyDescent="0.25">
      <c r="A1436" s="32">
        <f t="shared" si="22"/>
        <v>1425</v>
      </c>
      <c r="B1436" s="54">
        <v>20180426083204</v>
      </c>
      <c r="C1436" s="52">
        <v>43216</v>
      </c>
      <c r="D1436" s="48" t="s">
        <v>124</v>
      </c>
      <c r="E1436" s="48" t="s">
        <v>85</v>
      </c>
      <c r="F1436" s="48" t="s">
        <v>109</v>
      </c>
      <c r="G1436" s="48" t="s">
        <v>126</v>
      </c>
      <c r="H1436" s="48" t="s">
        <v>44</v>
      </c>
      <c r="I1436" s="52">
        <v>43229</v>
      </c>
      <c r="J1436" s="48" t="s">
        <v>120</v>
      </c>
      <c r="K1436" s="22">
        <f>IFERROR(WORKDAY(C1436,Q1436,DiasNOLaborables),"")</f>
        <v>43231</v>
      </c>
      <c r="L1436" s="34" t="str">
        <f>+IF(C1436="","",IF(I1436="","",(IF(I1436&lt;=K1436,"A TIEMPO","FUERA DE TIEMPO"))))</f>
        <v>A TIEMPO</v>
      </c>
      <c r="M1436" s="34">
        <f>IF(I1436="","",NETWORKDAYS(Hoja1!C1436+1,Hoja1!I1436,DiasNOLaborables))</f>
        <v>8</v>
      </c>
      <c r="N1436" s="35" t="str">
        <f>IF(NETWORKDAYS(K1436+1,I1436,DiasNOLaborables)&lt;=0,"",NETWORKDAYS(K1436+1,I1436,DiasNOLaborables))</f>
        <v/>
      </c>
      <c r="O1436" s="36"/>
      <c r="P1436" s="37"/>
      <c r="Q1436" s="38">
        <f>IFERROR(VLOOKUP(E1436,$Y$50:$Z$63,2),"")</f>
        <v>10</v>
      </c>
      <c r="R1436" s="37"/>
      <c r="S1436" s="39"/>
    </row>
    <row r="1437" spans="1:19" s="40" customFormat="1" x14ac:dyDescent="0.25">
      <c r="A1437" s="32">
        <f t="shared" si="22"/>
        <v>1426</v>
      </c>
      <c r="B1437" s="54">
        <v>20180426083027</v>
      </c>
      <c r="C1437" s="52">
        <v>43216</v>
      </c>
      <c r="D1437" s="48" t="s">
        <v>124</v>
      </c>
      <c r="E1437" s="48" t="s">
        <v>85</v>
      </c>
      <c r="F1437" s="48" t="s">
        <v>109</v>
      </c>
      <c r="G1437" s="48" t="s">
        <v>126</v>
      </c>
      <c r="H1437" s="48" t="s">
        <v>44</v>
      </c>
      <c r="I1437" s="52">
        <v>43229</v>
      </c>
      <c r="J1437" s="48" t="s">
        <v>120</v>
      </c>
      <c r="K1437" s="22">
        <f>IFERROR(WORKDAY(C1437,Q1437,DiasNOLaborables),"")</f>
        <v>43231</v>
      </c>
      <c r="L1437" s="34" t="str">
        <f>+IF(C1437="","",IF(I1437="","",(IF(I1437&lt;=K1437,"A TIEMPO","FUERA DE TIEMPO"))))</f>
        <v>A TIEMPO</v>
      </c>
      <c r="M1437" s="34">
        <f>IF(I1437="","",NETWORKDAYS(Hoja1!C1437+1,Hoja1!I1437,DiasNOLaborables))</f>
        <v>8</v>
      </c>
      <c r="N1437" s="35" t="str">
        <f>IF(NETWORKDAYS(K1437+1,I1437,DiasNOLaborables)&lt;=0,"",NETWORKDAYS(K1437+1,I1437,DiasNOLaborables))</f>
        <v/>
      </c>
      <c r="O1437" s="36"/>
      <c r="P1437" s="37"/>
      <c r="Q1437" s="38">
        <f>IFERROR(VLOOKUP(E1437,$Y$50:$Z$63,2),"")</f>
        <v>10</v>
      </c>
      <c r="R1437" s="37"/>
      <c r="S1437" s="39"/>
    </row>
    <row r="1438" spans="1:19" s="40" customFormat="1" x14ac:dyDescent="0.25">
      <c r="A1438" s="32">
        <f t="shared" si="22"/>
        <v>1427</v>
      </c>
      <c r="B1438" s="54">
        <v>20180426082947</v>
      </c>
      <c r="C1438" s="52">
        <v>43216</v>
      </c>
      <c r="D1438" s="48" t="s">
        <v>124</v>
      </c>
      <c r="E1438" s="48" t="s">
        <v>85</v>
      </c>
      <c r="F1438" s="48" t="s">
        <v>109</v>
      </c>
      <c r="G1438" s="48" t="s">
        <v>126</v>
      </c>
      <c r="H1438" s="48" t="s">
        <v>44</v>
      </c>
      <c r="I1438" s="52">
        <v>43229</v>
      </c>
      <c r="J1438" s="48" t="s">
        <v>120</v>
      </c>
      <c r="K1438" s="22">
        <f>IFERROR(WORKDAY(C1438,Q1438,DiasNOLaborables),"")</f>
        <v>43231</v>
      </c>
      <c r="L1438" s="34" t="str">
        <f>+IF(C1438="","",IF(I1438="","",(IF(I1438&lt;=K1438,"A TIEMPO","FUERA DE TIEMPO"))))</f>
        <v>A TIEMPO</v>
      </c>
      <c r="M1438" s="34">
        <f>IF(I1438="","",NETWORKDAYS(Hoja1!C1438+1,Hoja1!I1438,DiasNOLaborables))</f>
        <v>8</v>
      </c>
      <c r="N1438" s="35" t="str">
        <f>IF(NETWORKDAYS(K1438+1,I1438,DiasNOLaborables)&lt;=0,"",NETWORKDAYS(K1438+1,I1438,DiasNOLaborables))</f>
        <v/>
      </c>
      <c r="O1438" s="36"/>
      <c r="P1438" s="37"/>
      <c r="Q1438" s="38">
        <f>IFERROR(VLOOKUP(E1438,$Y$50:$Z$63,2),"")</f>
        <v>10</v>
      </c>
      <c r="R1438" s="37"/>
      <c r="S1438" s="39"/>
    </row>
    <row r="1439" spans="1:19" s="40" customFormat="1" x14ac:dyDescent="0.25">
      <c r="A1439" s="32">
        <f t="shared" si="22"/>
        <v>1428</v>
      </c>
      <c r="B1439" s="54">
        <v>20180426082731</v>
      </c>
      <c r="C1439" s="52">
        <v>43216</v>
      </c>
      <c r="D1439" s="48" t="s">
        <v>124</v>
      </c>
      <c r="E1439" s="48" t="s">
        <v>85</v>
      </c>
      <c r="F1439" s="48" t="s">
        <v>109</v>
      </c>
      <c r="G1439" s="48" t="s">
        <v>126</v>
      </c>
      <c r="H1439" s="48" t="s">
        <v>44</v>
      </c>
      <c r="I1439" s="52">
        <v>43229</v>
      </c>
      <c r="J1439" s="48" t="s">
        <v>120</v>
      </c>
      <c r="K1439" s="22">
        <f>IFERROR(WORKDAY(C1439,Q1439,DiasNOLaborables),"")</f>
        <v>43231</v>
      </c>
      <c r="L1439" s="34" t="str">
        <f>+IF(C1439="","",IF(I1439="","",(IF(I1439&lt;=K1439,"A TIEMPO","FUERA DE TIEMPO"))))</f>
        <v>A TIEMPO</v>
      </c>
      <c r="M1439" s="34">
        <f>IF(I1439="","",NETWORKDAYS(Hoja1!C1439+1,Hoja1!I1439,DiasNOLaborables))</f>
        <v>8</v>
      </c>
      <c r="N1439" s="35" t="str">
        <f>IF(NETWORKDAYS(K1439+1,I1439,DiasNOLaborables)&lt;=0,"",NETWORKDAYS(K1439+1,I1439,DiasNOLaborables))</f>
        <v/>
      </c>
      <c r="O1439" s="36"/>
      <c r="P1439" s="37"/>
      <c r="Q1439" s="38">
        <f>IFERROR(VLOOKUP(E1439,$Y$50:$Z$63,2),"")</f>
        <v>10</v>
      </c>
      <c r="R1439" s="37"/>
      <c r="S1439" s="39"/>
    </row>
    <row r="1440" spans="1:19" s="40" customFormat="1" x14ac:dyDescent="0.25">
      <c r="A1440" s="32">
        <f t="shared" si="22"/>
        <v>1429</v>
      </c>
      <c r="B1440" s="54">
        <v>20180426082436</v>
      </c>
      <c r="C1440" s="52">
        <v>43216</v>
      </c>
      <c r="D1440" s="48" t="s">
        <v>124</v>
      </c>
      <c r="E1440" s="48" t="s">
        <v>85</v>
      </c>
      <c r="F1440" s="48" t="s">
        <v>109</v>
      </c>
      <c r="G1440" s="48" t="s">
        <v>126</v>
      </c>
      <c r="H1440" s="48" t="s">
        <v>44</v>
      </c>
      <c r="I1440" s="52">
        <v>43229</v>
      </c>
      <c r="J1440" s="48" t="s">
        <v>120</v>
      </c>
      <c r="K1440" s="22">
        <f>IFERROR(WORKDAY(C1440,Q1440,DiasNOLaborables),"")</f>
        <v>43231</v>
      </c>
      <c r="L1440" s="34" t="str">
        <f>+IF(C1440="","",IF(I1440="","",(IF(I1440&lt;=K1440,"A TIEMPO","FUERA DE TIEMPO"))))</f>
        <v>A TIEMPO</v>
      </c>
      <c r="M1440" s="34">
        <f>IF(I1440="","",NETWORKDAYS(Hoja1!C1440+1,Hoja1!I1440,DiasNOLaborables))</f>
        <v>8</v>
      </c>
      <c r="N1440" s="35" t="str">
        <f>IF(NETWORKDAYS(K1440+1,I1440,DiasNOLaborables)&lt;=0,"",NETWORKDAYS(K1440+1,I1440,DiasNOLaborables))</f>
        <v/>
      </c>
      <c r="O1440" s="36"/>
      <c r="P1440" s="37"/>
      <c r="Q1440" s="38">
        <f>IFERROR(VLOOKUP(E1440,$Y$50:$Z$63,2),"")</f>
        <v>10</v>
      </c>
      <c r="R1440" s="37"/>
      <c r="S1440" s="39"/>
    </row>
    <row r="1441" spans="1:19" s="40" customFormat="1" x14ac:dyDescent="0.25">
      <c r="A1441" s="32">
        <f t="shared" si="22"/>
        <v>1430</v>
      </c>
      <c r="B1441" s="54">
        <v>20180426082246</v>
      </c>
      <c r="C1441" s="52">
        <v>43216</v>
      </c>
      <c r="D1441" s="48" t="s">
        <v>124</v>
      </c>
      <c r="E1441" s="48" t="s">
        <v>85</v>
      </c>
      <c r="F1441" s="48" t="s">
        <v>109</v>
      </c>
      <c r="G1441" s="48" t="s">
        <v>126</v>
      </c>
      <c r="H1441" s="48" t="s">
        <v>44</v>
      </c>
      <c r="I1441" s="52">
        <v>43229</v>
      </c>
      <c r="J1441" s="48" t="s">
        <v>120</v>
      </c>
      <c r="K1441" s="22">
        <f>IFERROR(WORKDAY(C1441,Q1441,DiasNOLaborables),"")</f>
        <v>43231</v>
      </c>
      <c r="L1441" s="34" t="str">
        <f>+IF(C1441="","",IF(I1441="","",(IF(I1441&lt;=K1441,"A TIEMPO","FUERA DE TIEMPO"))))</f>
        <v>A TIEMPO</v>
      </c>
      <c r="M1441" s="34">
        <f>IF(I1441="","",NETWORKDAYS(Hoja1!C1441+1,Hoja1!I1441,DiasNOLaborables))</f>
        <v>8</v>
      </c>
      <c r="N1441" s="35" t="str">
        <f>IF(NETWORKDAYS(K1441+1,I1441,DiasNOLaborables)&lt;=0,"",NETWORKDAYS(K1441+1,I1441,DiasNOLaborables))</f>
        <v/>
      </c>
      <c r="O1441" s="36"/>
      <c r="P1441" s="37"/>
      <c r="Q1441" s="38">
        <f>IFERROR(VLOOKUP(E1441,$Y$50:$Z$63,2),"")</f>
        <v>10</v>
      </c>
      <c r="R1441" s="37"/>
      <c r="S1441" s="39"/>
    </row>
    <row r="1442" spans="1:19" s="40" customFormat="1" x14ac:dyDescent="0.25">
      <c r="A1442" s="32">
        <f t="shared" si="22"/>
        <v>1431</v>
      </c>
      <c r="B1442" s="54">
        <v>20180426081908</v>
      </c>
      <c r="C1442" s="52">
        <v>43216</v>
      </c>
      <c r="D1442" s="48" t="s">
        <v>124</v>
      </c>
      <c r="E1442" s="48" t="s">
        <v>85</v>
      </c>
      <c r="F1442" s="48" t="s">
        <v>109</v>
      </c>
      <c r="G1442" s="48" t="s">
        <v>126</v>
      </c>
      <c r="H1442" s="48" t="s">
        <v>44</v>
      </c>
      <c r="I1442" s="52">
        <v>43229</v>
      </c>
      <c r="J1442" s="48" t="s">
        <v>120</v>
      </c>
      <c r="K1442" s="22">
        <f>IFERROR(WORKDAY(C1442,Q1442,DiasNOLaborables),"")</f>
        <v>43231</v>
      </c>
      <c r="L1442" s="34" t="str">
        <f>+IF(C1442="","",IF(I1442="","",(IF(I1442&lt;=K1442,"A TIEMPO","FUERA DE TIEMPO"))))</f>
        <v>A TIEMPO</v>
      </c>
      <c r="M1442" s="34">
        <f>IF(I1442="","",NETWORKDAYS(Hoja1!C1442+1,Hoja1!I1442,DiasNOLaborables))</f>
        <v>8</v>
      </c>
      <c r="N1442" s="35" t="str">
        <f>IF(NETWORKDAYS(K1442+1,I1442,DiasNOLaborables)&lt;=0,"",NETWORKDAYS(K1442+1,I1442,DiasNOLaborables))</f>
        <v/>
      </c>
      <c r="O1442" s="36"/>
      <c r="P1442" s="37"/>
      <c r="Q1442" s="38">
        <f>IFERROR(VLOOKUP(E1442,$Y$50:$Z$63,2),"")</f>
        <v>10</v>
      </c>
      <c r="R1442" s="37"/>
      <c r="S1442" s="39"/>
    </row>
    <row r="1443" spans="1:19" s="40" customFormat="1" x14ac:dyDescent="0.25">
      <c r="A1443" s="32">
        <f t="shared" si="22"/>
        <v>1432</v>
      </c>
      <c r="B1443" s="54">
        <v>20180426081512</v>
      </c>
      <c r="C1443" s="52">
        <v>43216</v>
      </c>
      <c r="D1443" s="48" t="s">
        <v>124</v>
      </c>
      <c r="E1443" s="48" t="s">
        <v>85</v>
      </c>
      <c r="F1443" s="48" t="s">
        <v>109</v>
      </c>
      <c r="G1443" s="48" t="s">
        <v>126</v>
      </c>
      <c r="H1443" s="48" t="s">
        <v>44</v>
      </c>
      <c r="I1443" s="52">
        <v>43229</v>
      </c>
      <c r="J1443" s="48" t="s">
        <v>120</v>
      </c>
      <c r="K1443" s="22">
        <f>IFERROR(WORKDAY(C1443,Q1443,DiasNOLaborables),"")</f>
        <v>43231</v>
      </c>
      <c r="L1443" s="34" t="str">
        <f>+IF(C1443="","",IF(I1443="","",(IF(I1443&lt;=K1443,"A TIEMPO","FUERA DE TIEMPO"))))</f>
        <v>A TIEMPO</v>
      </c>
      <c r="M1443" s="34">
        <f>IF(I1443="","",NETWORKDAYS(Hoja1!C1443+1,Hoja1!I1443,DiasNOLaborables))</f>
        <v>8</v>
      </c>
      <c r="N1443" s="35" t="str">
        <f>IF(NETWORKDAYS(K1443+1,I1443,DiasNOLaborables)&lt;=0,"",NETWORKDAYS(K1443+1,I1443,DiasNOLaborables))</f>
        <v/>
      </c>
      <c r="O1443" s="36"/>
      <c r="P1443" s="37"/>
      <c r="Q1443" s="38">
        <f>IFERROR(VLOOKUP(E1443,$Y$50:$Z$63,2),"")</f>
        <v>10</v>
      </c>
      <c r="R1443" s="37"/>
      <c r="S1443" s="39"/>
    </row>
    <row r="1444" spans="1:19" s="40" customFormat="1" x14ac:dyDescent="0.25">
      <c r="A1444" s="32">
        <f t="shared" si="22"/>
        <v>1433</v>
      </c>
      <c r="B1444" s="54">
        <v>20180426081131</v>
      </c>
      <c r="C1444" s="52">
        <v>43216</v>
      </c>
      <c r="D1444" s="48" t="s">
        <v>124</v>
      </c>
      <c r="E1444" s="48" t="s">
        <v>85</v>
      </c>
      <c r="F1444" s="48" t="s">
        <v>109</v>
      </c>
      <c r="G1444" s="48" t="s">
        <v>126</v>
      </c>
      <c r="H1444" s="48" t="s">
        <v>44</v>
      </c>
      <c r="I1444" s="52">
        <v>43229</v>
      </c>
      <c r="J1444" s="48" t="s">
        <v>120</v>
      </c>
      <c r="K1444" s="22">
        <f>IFERROR(WORKDAY(C1444,Q1444,DiasNOLaborables),"")</f>
        <v>43231</v>
      </c>
      <c r="L1444" s="34" t="str">
        <f>+IF(C1444="","",IF(I1444="","",(IF(I1444&lt;=K1444,"A TIEMPO","FUERA DE TIEMPO"))))</f>
        <v>A TIEMPO</v>
      </c>
      <c r="M1444" s="34">
        <f>IF(I1444="","",NETWORKDAYS(Hoja1!C1444+1,Hoja1!I1444,DiasNOLaborables))</f>
        <v>8</v>
      </c>
      <c r="N1444" s="35" t="str">
        <f>IF(NETWORKDAYS(K1444+1,I1444,DiasNOLaborables)&lt;=0,"",NETWORKDAYS(K1444+1,I1444,DiasNOLaborables))</f>
        <v/>
      </c>
      <c r="O1444" s="36"/>
      <c r="P1444" s="37"/>
      <c r="Q1444" s="38">
        <f>IFERROR(VLOOKUP(E1444,$Y$50:$Z$63,2),"")</f>
        <v>10</v>
      </c>
      <c r="R1444" s="37"/>
      <c r="S1444" s="39"/>
    </row>
    <row r="1445" spans="1:19" s="40" customFormat="1" x14ac:dyDescent="0.25">
      <c r="A1445" s="32">
        <f t="shared" si="22"/>
        <v>1434</v>
      </c>
      <c r="B1445" s="54">
        <v>20180426080848</v>
      </c>
      <c r="C1445" s="52">
        <v>43216</v>
      </c>
      <c r="D1445" s="48" t="s">
        <v>124</v>
      </c>
      <c r="E1445" s="48" t="s">
        <v>85</v>
      </c>
      <c r="F1445" s="48" t="s">
        <v>109</v>
      </c>
      <c r="G1445" s="48" t="s">
        <v>126</v>
      </c>
      <c r="H1445" s="48" t="s">
        <v>44</v>
      </c>
      <c r="I1445" s="52">
        <v>43229</v>
      </c>
      <c r="J1445" s="48" t="s">
        <v>120</v>
      </c>
      <c r="K1445" s="22">
        <f>IFERROR(WORKDAY(C1445,Q1445,DiasNOLaborables),"")</f>
        <v>43231</v>
      </c>
      <c r="L1445" s="34" t="str">
        <f>+IF(C1445="","",IF(I1445="","",(IF(I1445&lt;=K1445,"A TIEMPO","FUERA DE TIEMPO"))))</f>
        <v>A TIEMPO</v>
      </c>
      <c r="M1445" s="34">
        <f>IF(I1445="","",NETWORKDAYS(Hoja1!C1445+1,Hoja1!I1445,DiasNOLaborables))</f>
        <v>8</v>
      </c>
      <c r="N1445" s="35" t="str">
        <f>IF(NETWORKDAYS(K1445+1,I1445,DiasNOLaborables)&lt;=0,"",NETWORKDAYS(K1445+1,I1445,DiasNOLaborables))</f>
        <v/>
      </c>
      <c r="O1445" s="36"/>
      <c r="P1445" s="37"/>
      <c r="Q1445" s="38">
        <f>IFERROR(VLOOKUP(E1445,$Y$50:$Z$63,2),"")</f>
        <v>10</v>
      </c>
      <c r="R1445" s="37"/>
      <c r="S1445" s="39"/>
    </row>
    <row r="1446" spans="1:19" s="40" customFormat="1" x14ac:dyDescent="0.25">
      <c r="A1446" s="32">
        <f t="shared" si="22"/>
        <v>1435</v>
      </c>
      <c r="B1446" s="54">
        <v>20180426080816</v>
      </c>
      <c r="C1446" s="52">
        <v>43216</v>
      </c>
      <c r="D1446" s="48" t="s">
        <v>124</v>
      </c>
      <c r="E1446" s="48" t="s">
        <v>85</v>
      </c>
      <c r="F1446" s="48" t="s">
        <v>109</v>
      </c>
      <c r="G1446" s="48" t="s">
        <v>126</v>
      </c>
      <c r="H1446" s="48" t="s">
        <v>44</v>
      </c>
      <c r="I1446" s="52">
        <v>43229</v>
      </c>
      <c r="J1446" s="48" t="s">
        <v>120</v>
      </c>
      <c r="K1446" s="22">
        <f>IFERROR(WORKDAY(C1446,Q1446,DiasNOLaborables),"")</f>
        <v>43231</v>
      </c>
      <c r="L1446" s="34" t="str">
        <f>+IF(C1446="","",IF(I1446="","",(IF(I1446&lt;=K1446,"A TIEMPO","FUERA DE TIEMPO"))))</f>
        <v>A TIEMPO</v>
      </c>
      <c r="M1446" s="34">
        <f>IF(I1446="","",NETWORKDAYS(Hoja1!C1446+1,Hoja1!I1446,DiasNOLaborables))</f>
        <v>8</v>
      </c>
      <c r="N1446" s="35" t="str">
        <f>IF(NETWORKDAYS(K1446+1,I1446,DiasNOLaborables)&lt;=0,"",NETWORKDAYS(K1446+1,I1446,DiasNOLaborables))</f>
        <v/>
      </c>
      <c r="O1446" s="36"/>
      <c r="P1446" s="37"/>
      <c r="Q1446" s="38">
        <f>IFERROR(VLOOKUP(E1446,$Y$50:$Z$63,2),"")</f>
        <v>10</v>
      </c>
      <c r="R1446" s="37"/>
      <c r="S1446" s="39"/>
    </row>
    <row r="1447" spans="1:19" s="40" customFormat="1" x14ac:dyDescent="0.25">
      <c r="A1447" s="32">
        <f t="shared" si="22"/>
        <v>1436</v>
      </c>
      <c r="B1447" s="54">
        <v>20180426073350</v>
      </c>
      <c r="C1447" s="52">
        <v>43216</v>
      </c>
      <c r="D1447" s="48" t="s">
        <v>124</v>
      </c>
      <c r="E1447" s="48" t="s">
        <v>85</v>
      </c>
      <c r="F1447" s="48" t="s">
        <v>109</v>
      </c>
      <c r="G1447" s="48" t="s">
        <v>126</v>
      </c>
      <c r="H1447" s="48" t="s">
        <v>44</v>
      </c>
      <c r="I1447" s="52">
        <v>43229</v>
      </c>
      <c r="J1447" s="48" t="s">
        <v>120</v>
      </c>
      <c r="K1447" s="22">
        <f>IFERROR(WORKDAY(C1447,Q1447,DiasNOLaborables),"")</f>
        <v>43231</v>
      </c>
      <c r="L1447" s="34" t="str">
        <f>+IF(C1447="","",IF(I1447="","",(IF(I1447&lt;=K1447,"A TIEMPO","FUERA DE TIEMPO"))))</f>
        <v>A TIEMPO</v>
      </c>
      <c r="M1447" s="34">
        <f>IF(I1447="","",NETWORKDAYS(Hoja1!C1447+1,Hoja1!I1447,DiasNOLaborables))</f>
        <v>8</v>
      </c>
      <c r="N1447" s="35" t="str">
        <f>IF(NETWORKDAYS(K1447+1,I1447,DiasNOLaborables)&lt;=0,"",NETWORKDAYS(K1447+1,I1447,DiasNOLaborables))</f>
        <v/>
      </c>
      <c r="O1447" s="36"/>
      <c r="P1447" s="37"/>
      <c r="Q1447" s="38">
        <f>IFERROR(VLOOKUP(E1447,$Y$50:$Z$63,2),"")</f>
        <v>10</v>
      </c>
      <c r="R1447" s="37"/>
      <c r="S1447" s="39"/>
    </row>
    <row r="1448" spans="1:19" s="40" customFormat="1" x14ac:dyDescent="0.25">
      <c r="A1448" s="32">
        <f t="shared" si="22"/>
        <v>1437</v>
      </c>
      <c r="B1448" s="54">
        <v>20180426065911</v>
      </c>
      <c r="C1448" s="52">
        <v>43216</v>
      </c>
      <c r="D1448" s="48" t="s">
        <v>124</v>
      </c>
      <c r="E1448" s="48" t="s">
        <v>85</v>
      </c>
      <c r="F1448" s="48" t="s">
        <v>109</v>
      </c>
      <c r="G1448" s="48" t="s">
        <v>126</v>
      </c>
      <c r="H1448" s="48" t="s">
        <v>44</v>
      </c>
      <c r="I1448" s="52">
        <v>43229</v>
      </c>
      <c r="J1448" s="48" t="s">
        <v>120</v>
      </c>
      <c r="K1448" s="22">
        <f>IFERROR(WORKDAY(C1448,Q1448,DiasNOLaborables),"")</f>
        <v>43231</v>
      </c>
      <c r="L1448" s="34" t="str">
        <f>+IF(C1448="","",IF(I1448="","",(IF(I1448&lt;=K1448,"A TIEMPO","FUERA DE TIEMPO"))))</f>
        <v>A TIEMPO</v>
      </c>
      <c r="M1448" s="34">
        <f>IF(I1448="","",NETWORKDAYS(Hoja1!C1448+1,Hoja1!I1448,DiasNOLaborables))</f>
        <v>8</v>
      </c>
      <c r="N1448" s="35" t="str">
        <f>IF(NETWORKDAYS(K1448+1,I1448,DiasNOLaborables)&lt;=0,"",NETWORKDAYS(K1448+1,I1448,DiasNOLaborables))</f>
        <v/>
      </c>
      <c r="O1448" s="36"/>
      <c r="P1448" s="37"/>
      <c r="Q1448" s="38">
        <f>IFERROR(VLOOKUP(E1448,$Y$50:$Z$63,2),"")</f>
        <v>10</v>
      </c>
      <c r="R1448" s="37"/>
      <c r="S1448" s="39"/>
    </row>
    <row r="1449" spans="1:19" s="40" customFormat="1" x14ac:dyDescent="0.25">
      <c r="A1449" s="32">
        <f t="shared" si="22"/>
        <v>1438</v>
      </c>
      <c r="B1449" s="54">
        <v>20180426004505</v>
      </c>
      <c r="C1449" s="52">
        <v>43216</v>
      </c>
      <c r="D1449" s="48" t="s">
        <v>124</v>
      </c>
      <c r="E1449" s="48" t="s">
        <v>85</v>
      </c>
      <c r="F1449" s="48" t="s">
        <v>109</v>
      </c>
      <c r="G1449" s="48" t="s">
        <v>126</v>
      </c>
      <c r="H1449" s="48" t="s">
        <v>44</v>
      </c>
      <c r="I1449" s="52">
        <v>43229</v>
      </c>
      <c r="J1449" s="48" t="s">
        <v>120</v>
      </c>
      <c r="K1449" s="22">
        <f>IFERROR(WORKDAY(C1449,Q1449,DiasNOLaborables),"")</f>
        <v>43231</v>
      </c>
      <c r="L1449" s="34" t="str">
        <f>+IF(C1449="","",IF(I1449="","",(IF(I1449&lt;=K1449,"A TIEMPO","FUERA DE TIEMPO"))))</f>
        <v>A TIEMPO</v>
      </c>
      <c r="M1449" s="34">
        <f>IF(I1449="","",NETWORKDAYS(Hoja1!C1449+1,Hoja1!I1449,DiasNOLaborables))</f>
        <v>8</v>
      </c>
      <c r="N1449" s="35" t="str">
        <f>IF(NETWORKDAYS(K1449+1,I1449,DiasNOLaborables)&lt;=0,"",NETWORKDAYS(K1449+1,I1449,DiasNOLaborables))</f>
        <v/>
      </c>
      <c r="O1449" s="36"/>
      <c r="P1449" s="37"/>
      <c r="Q1449" s="38">
        <f>IFERROR(VLOOKUP(E1449,$Y$50:$Z$63,2),"")</f>
        <v>10</v>
      </c>
      <c r="R1449" s="37"/>
      <c r="S1449" s="39"/>
    </row>
    <row r="1450" spans="1:19" s="40" customFormat="1" x14ac:dyDescent="0.25">
      <c r="A1450" s="32">
        <f t="shared" si="22"/>
        <v>1439</v>
      </c>
      <c r="B1450" s="54">
        <v>20180426215700</v>
      </c>
      <c r="C1450" s="52">
        <v>43216</v>
      </c>
      <c r="D1450" s="48" t="s">
        <v>124</v>
      </c>
      <c r="E1450" s="48" t="s">
        <v>85</v>
      </c>
      <c r="F1450" s="48" t="s">
        <v>109</v>
      </c>
      <c r="G1450" s="48" t="s">
        <v>126</v>
      </c>
      <c r="H1450" s="48" t="s">
        <v>44</v>
      </c>
      <c r="I1450" s="52">
        <v>43230</v>
      </c>
      <c r="J1450" s="48" t="s">
        <v>120</v>
      </c>
      <c r="K1450" s="22">
        <f>IFERROR(WORKDAY(C1450,Q1450,DiasNOLaborables),"")</f>
        <v>43231</v>
      </c>
      <c r="L1450" s="34" t="str">
        <f>+IF(C1450="","",IF(I1450="","",(IF(I1450&lt;=K1450,"A TIEMPO","FUERA DE TIEMPO"))))</f>
        <v>A TIEMPO</v>
      </c>
      <c r="M1450" s="34">
        <f>IF(I1450="","",NETWORKDAYS(Hoja1!C1450+1,Hoja1!I1450,DiasNOLaborables))</f>
        <v>9</v>
      </c>
      <c r="N1450" s="35" t="str">
        <f>IF(NETWORKDAYS(K1450+1,I1450,DiasNOLaborables)&lt;=0,"",NETWORKDAYS(K1450+1,I1450,DiasNOLaborables))</f>
        <v/>
      </c>
      <c r="O1450" s="36"/>
      <c r="P1450" s="37"/>
      <c r="Q1450" s="38">
        <f>IFERROR(VLOOKUP(E1450,$Y$50:$Z$63,2),"")</f>
        <v>10</v>
      </c>
      <c r="R1450" s="37"/>
      <c r="S1450" s="39"/>
    </row>
    <row r="1451" spans="1:19" s="40" customFormat="1" x14ac:dyDescent="0.25">
      <c r="A1451" s="32">
        <f t="shared" si="22"/>
        <v>1440</v>
      </c>
      <c r="B1451" s="54">
        <v>20180426215640</v>
      </c>
      <c r="C1451" s="52">
        <v>43216</v>
      </c>
      <c r="D1451" s="48" t="s">
        <v>124</v>
      </c>
      <c r="E1451" s="48" t="s">
        <v>85</v>
      </c>
      <c r="F1451" s="48" t="s">
        <v>109</v>
      </c>
      <c r="G1451" s="48" t="s">
        <v>126</v>
      </c>
      <c r="H1451" s="48" t="s">
        <v>44</v>
      </c>
      <c r="I1451" s="52">
        <v>43230</v>
      </c>
      <c r="J1451" s="48" t="s">
        <v>120</v>
      </c>
      <c r="K1451" s="22">
        <f>IFERROR(WORKDAY(C1451,Q1451,DiasNOLaborables),"")</f>
        <v>43231</v>
      </c>
      <c r="L1451" s="34" t="str">
        <f>+IF(C1451="","",IF(I1451="","",(IF(I1451&lt;=K1451,"A TIEMPO","FUERA DE TIEMPO"))))</f>
        <v>A TIEMPO</v>
      </c>
      <c r="M1451" s="34">
        <f>IF(I1451="","",NETWORKDAYS(Hoja1!C1451+1,Hoja1!I1451,DiasNOLaborables))</f>
        <v>9</v>
      </c>
      <c r="N1451" s="35" t="str">
        <f>IF(NETWORKDAYS(K1451+1,I1451,DiasNOLaborables)&lt;=0,"",NETWORKDAYS(K1451+1,I1451,DiasNOLaborables))</f>
        <v/>
      </c>
      <c r="O1451" s="36"/>
      <c r="P1451" s="37"/>
      <c r="Q1451" s="38">
        <f>IFERROR(VLOOKUP(E1451,$Y$50:$Z$63,2),"")</f>
        <v>10</v>
      </c>
      <c r="R1451" s="37"/>
      <c r="S1451" s="39"/>
    </row>
    <row r="1452" spans="1:19" s="40" customFormat="1" x14ac:dyDescent="0.25">
      <c r="A1452" s="32">
        <f t="shared" si="22"/>
        <v>1441</v>
      </c>
      <c r="B1452" s="54">
        <v>20180426214558</v>
      </c>
      <c r="C1452" s="52">
        <v>43216</v>
      </c>
      <c r="D1452" s="48" t="s">
        <v>124</v>
      </c>
      <c r="E1452" s="48" t="s">
        <v>85</v>
      </c>
      <c r="F1452" s="48" t="s">
        <v>109</v>
      </c>
      <c r="G1452" s="48" t="s">
        <v>126</v>
      </c>
      <c r="H1452" s="48" t="s">
        <v>44</v>
      </c>
      <c r="I1452" s="52">
        <v>43230</v>
      </c>
      <c r="J1452" s="48" t="s">
        <v>120</v>
      </c>
      <c r="K1452" s="22">
        <f>IFERROR(WORKDAY(C1452,Q1452,DiasNOLaborables),"")</f>
        <v>43231</v>
      </c>
      <c r="L1452" s="34" t="str">
        <f>+IF(C1452="","",IF(I1452="","",(IF(I1452&lt;=K1452,"A TIEMPO","FUERA DE TIEMPO"))))</f>
        <v>A TIEMPO</v>
      </c>
      <c r="M1452" s="34">
        <f>IF(I1452="","",NETWORKDAYS(Hoja1!C1452+1,Hoja1!I1452,DiasNOLaborables))</f>
        <v>9</v>
      </c>
      <c r="N1452" s="35" t="str">
        <f>IF(NETWORKDAYS(K1452+1,I1452,DiasNOLaborables)&lt;=0,"",NETWORKDAYS(K1452+1,I1452,DiasNOLaborables))</f>
        <v/>
      </c>
      <c r="O1452" s="36"/>
      <c r="P1452" s="37"/>
      <c r="Q1452" s="38">
        <f>IFERROR(VLOOKUP(E1452,$Y$50:$Z$63,2),"")</f>
        <v>10</v>
      </c>
      <c r="R1452" s="37"/>
      <c r="S1452" s="39"/>
    </row>
    <row r="1453" spans="1:19" s="40" customFormat="1" x14ac:dyDescent="0.25">
      <c r="A1453" s="32">
        <f t="shared" si="22"/>
        <v>1442</v>
      </c>
      <c r="B1453" s="54">
        <v>20180426213352</v>
      </c>
      <c r="C1453" s="52">
        <v>43216</v>
      </c>
      <c r="D1453" s="48" t="s">
        <v>124</v>
      </c>
      <c r="E1453" s="48" t="s">
        <v>85</v>
      </c>
      <c r="F1453" s="48" t="s">
        <v>109</v>
      </c>
      <c r="G1453" s="48" t="s">
        <v>126</v>
      </c>
      <c r="H1453" s="48" t="s">
        <v>44</v>
      </c>
      <c r="I1453" s="52">
        <v>43230</v>
      </c>
      <c r="J1453" s="48" t="s">
        <v>120</v>
      </c>
      <c r="K1453" s="22">
        <f>IFERROR(WORKDAY(C1453,Q1453,DiasNOLaborables),"")</f>
        <v>43231</v>
      </c>
      <c r="L1453" s="34" t="str">
        <f>+IF(C1453="","",IF(I1453="","",(IF(I1453&lt;=K1453,"A TIEMPO","FUERA DE TIEMPO"))))</f>
        <v>A TIEMPO</v>
      </c>
      <c r="M1453" s="34">
        <f>IF(I1453="","",NETWORKDAYS(Hoja1!C1453+1,Hoja1!I1453,DiasNOLaborables))</f>
        <v>9</v>
      </c>
      <c r="N1453" s="35" t="str">
        <f>IF(NETWORKDAYS(K1453+1,I1453,DiasNOLaborables)&lt;=0,"",NETWORKDAYS(K1453+1,I1453,DiasNOLaborables))</f>
        <v/>
      </c>
      <c r="O1453" s="36"/>
      <c r="P1453" s="37"/>
      <c r="Q1453" s="38">
        <f>IFERROR(VLOOKUP(E1453,$Y$50:$Z$63,2),"")</f>
        <v>10</v>
      </c>
      <c r="R1453" s="37"/>
      <c r="S1453" s="39"/>
    </row>
    <row r="1454" spans="1:19" s="40" customFormat="1" x14ac:dyDescent="0.25">
      <c r="A1454" s="32">
        <f t="shared" si="22"/>
        <v>1443</v>
      </c>
      <c r="B1454" s="54">
        <v>20180426212901</v>
      </c>
      <c r="C1454" s="52">
        <v>43216</v>
      </c>
      <c r="D1454" s="48" t="s">
        <v>124</v>
      </c>
      <c r="E1454" s="48" t="s">
        <v>85</v>
      </c>
      <c r="F1454" s="48" t="s">
        <v>109</v>
      </c>
      <c r="G1454" s="48" t="s">
        <v>126</v>
      </c>
      <c r="H1454" s="48" t="s">
        <v>44</v>
      </c>
      <c r="I1454" s="52">
        <v>43230</v>
      </c>
      <c r="J1454" s="48" t="s">
        <v>120</v>
      </c>
      <c r="K1454" s="22">
        <f>IFERROR(WORKDAY(C1454,Q1454,DiasNOLaborables),"")</f>
        <v>43231</v>
      </c>
      <c r="L1454" s="34" t="str">
        <f>+IF(C1454="","",IF(I1454="","",(IF(I1454&lt;=K1454,"A TIEMPO","FUERA DE TIEMPO"))))</f>
        <v>A TIEMPO</v>
      </c>
      <c r="M1454" s="34">
        <f>IF(I1454="","",NETWORKDAYS(Hoja1!C1454+1,Hoja1!I1454,DiasNOLaborables))</f>
        <v>9</v>
      </c>
      <c r="N1454" s="35" t="str">
        <f>IF(NETWORKDAYS(K1454+1,I1454,DiasNOLaborables)&lt;=0,"",NETWORKDAYS(K1454+1,I1454,DiasNOLaborables))</f>
        <v/>
      </c>
      <c r="O1454" s="36"/>
      <c r="P1454" s="37"/>
      <c r="Q1454" s="38">
        <f>IFERROR(VLOOKUP(E1454,$Y$50:$Z$63,2),"")</f>
        <v>10</v>
      </c>
      <c r="R1454" s="37"/>
      <c r="S1454" s="39"/>
    </row>
    <row r="1455" spans="1:19" s="40" customFormat="1" x14ac:dyDescent="0.25">
      <c r="A1455" s="32">
        <f t="shared" si="22"/>
        <v>1444</v>
      </c>
      <c r="B1455" s="54">
        <v>20180426212327</v>
      </c>
      <c r="C1455" s="52">
        <v>43216</v>
      </c>
      <c r="D1455" s="48" t="s">
        <v>124</v>
      </c>
      <c r="E1455" s="48" t="s">
        <v>85</v>
      </c>
      <c r="F1455" s="48" t="s">
        <v>109</v>
      </c>
      <c r="G1455" s="48" t="s">
        <v>126</v>
      </c>
      <c r="H1455" s="48" t="s">
        <v>44</v>
      </c>
      <c r="I1455" s="52">
        <v>43230</v>
      </c>
      <c r="J1455" s="48" t="s">
        <v>120</v>
      </c>
      <c r="K1455" s="22">
        <f>IFERROR(WORKDAY(C1455,Q1455,DiasNOLaborables),"")</f>
        <v>43231</v>
      </c>
      <c r="L1455" s="34" t="str">
        <f>+IF(C1455="","",IF(I1455="","",(IF(I1455&lt;=K1455,"A TIEMPO","FUERA DE TIEMPO"))))</f>
        <v>A TIEMPO</v>
      </c>
      <c r="M1455" s="34">
        <f>IF(I1455="","",NETWORKDAYS(Hoja1!C1455+1,Hoja1!I1455,DiasNOLaborables))</f>
        <v>9</v>
      </c>
      <c r="N1455" s="35" t="str">
        <f>IF(NETWORKDAYS(K1455+1,I1455,DiasNOLaborables)&lt;=0,"",NETWORKDAYS(K1455+1,I1455,DiasNOLaborables))</f>
        <v/>
      </c>
      <c r="O1455" s="36"/>
      <c r="P1455" s="37"/>
      <c r="Q1455" s="38">
        <f>IFERROR(VLOOKUP(E1455,$Y$50:$Z$63,2),"")</f>
        <v>10</v>
      </c>
      <c r="R1455" s="37"/>
      <c r="S1455" s="39"/>
    </row>
    <row r="1456" spans="1:19" s="40" customFormat="1" x14ac:dyDescent="0.25">
      <c r="A1456" s="32">
        <f t="shared" si="22"/>
        <v>1445</v>
      </c>
      <c r="B1456" s="54">
        <v>20180426211517</v>
      </c>
      <c r="C1456" s="52">
        <v>43216</v>
      </c>
      <c r="D1456" s="48" t="s">
        <v>124</v>
      </c>
      <c r="E1456" s="48" t="s">
        <v>85</v>
      </c>
      <c r="F1456" s="48" t="s">
        <v>109</v>
      </c>
      <c r="G1456" s="48" t="s">
        <v>126</v>
      </c>
      <c r="H1456" s="48" t="s">
        <v>44</v>
      </c>
      <c r="I1456" s="52">
        <v>43230</v>
      </c>
      <c r="J1456" s="48" t="s">
        <v>120</v>
      </c>
      <c r="K1456" s="22">
        <f>IFERROR(WORKDAY(C1456,Q1456,DiasNOLaborables),"")</f>
        <v>43231</v>
      </c>
      <c r="L1456" s="34" t="str">
        <f>+IF(C1456="","",IF(I1456="","",(IF(I1456&lt;=K1456,"A TIEMPO","FUERA DE TIEMPO"))))</f>
        <v>A TIEMPO</v>
      </c>
      <c r="M1456" s="34">
        <f>IF(I1456="","",NETWORKDAYS(Hoja1!C1456+1,Hoja1!I1456,DiasNOLaborables))</f>
        <v>9</v>
      </c>
      <c r="N1456" s="35" t="str">
        <f>IF(NETWORKDAYS(K1456+1,I1456,DiasNOLaborables)&lt;=0,"",NETWORKDAYS(K1456+1,I1456,DiasNOLaborables))</f>
        <v/>
      </c>
      <c r="O1456" s="36"/>
      <c r="P1456" s="37"/>
      <c r="Q1456" s="38">
        <f>IFERROR(VLOOKUP(E1456,$Y$50:$Z$63,2),"")</f>
        <v>10</v>
      </c>
      <c r="R1456" s="37"/>
      <c r="S1456" s="39"/>
    </row>
    <row r="1457" spans="1:19" s="40" customFormat="1" x14ac:dyDescent="0.25">
      <c r="A1457" s="32">
        <f t="shared" si="22"/>
        <v>1446</v>
      </c>
      <c r="B1457" s="54">
        <v>20180426211235</v>
      </c>
      <c r="C1457" s="52">
        <v>43216</v>
      </c>
      <c r="D1457" s="48" t="s">
        <v>124</v>
      </c>
      <c r="E1457" s="48" t="s">
        <v>85</v>
      </c>
      <c r="F1457" s="48" t="s">
        <v>109</v>
      </c>
      <c r="G1457" s="48" t="s">
        <v>126</v>
      </c>
      <c r="H1457" s="48" t="s">
        <v>44</v>
      </c>
      <c r="I1457" s="52">
        <v>43230</v>
      </c>
      <c r="J1457" s="48" t="s">
        <v>120</v>
      </c>
      <c r="K1457" s="22">
        <f>IFERROR(WORKDAY(C1457,Q1457,DiasNOLaborables),"")</f>
        <v>43231</v>
      </c>
      <c r="L1457" s="34" t="str">
        <f>+IF(C1457="","",IF(I1457="","",(IF(I1457&lt;=K1457,"A TIEMPO","FUERA DE TIEMPO"))))</f>
        <v>A TIEMPO</v>
      </c>
      <c r="M1457" s="34">
        <f>IF(I1457="","",NETWORKDAYS(Hoja1!C1457+1,Hoja1!I1457,DiasNOLaborables))</f>
        <v>9</v>
      </c>
      <c r="N1457" s="35" t="str">
        <f>IF(NETWORKDAYS(K1457+1,I1457,DiasNOLaborables)&lt;=0,"",NETWORKDAYS(K1457+1,I1457,DiasNOLaborables))</f>
        <v/>
      </c>
      <c r="O1457" s="36"/>
      <c r="P1457" s="37"/>
      <c r="Q1457" s="38">
        <f>IFERROR(VLOOKUP(E1457,$Y$50:$Z$63,2),"")</f>
        <v>10</v>
      </c>
      <c r="R1457" s="37"/>
      <c r="S1457" s="39"/>
    </row>
    <row r="1458" spans="1:19" s="40" customFormat="1" x14ac:dyDescent="0.25">
      <c r="A1458" s="32">
        <f t="shared" si="22"/>
        <v>1447</v>
      </c>
      <c r="B1458" s="54">
        <v>20180426210904</v>
      </c>
      <c r="C1458" s="52">
        <v>43216</v>
      </c>
      <c r="D1458" s="48" t="s">
        <v>124</v>
      </c>
      <c r="E1458" s="48" t="s">
        <v>85</v>
      </c>
      <c r="F1458" s="48" t="s">
        <v>109</v>
      </c>
      <c r="G1458" s="48" t="s">
        <v>126</v>
      </c>
      <c r="H1458" s="48" t="s">
        <v>44</v>
      </c>
      <c r="I1458" s="52">
        <v>43230</v>
      </c>
      <c r="J1458" s="48" t="s">
        <v>120</v>
      </c>
      <c r="K1458" s="22">
        <f>IFERROR(WORKDAY(C1458,Q1458,DiasNOLaborables),"")</f>
        <v>43231</v>
      </c>
      <c r="L1458" s="34" t="str">
        <f>+IF(C1458="","",IF(I1458="","",(IF(I1458&lt;=K1458,"A TIEMPO","FUERA DE TIEMPO"))))</f>
        <v>A TIEMPO</v>
      </c>
      <c r="M1458" s="34">
        <f>IF(I1458="","",NETWORKDAYS(Hoja1!C1458+1,Hoja1!I1458,DiasNOLaborables))</f>
        <v>9</v>
      </c>
      <c r="N1458" s="35" t="str">
        <f>IF(NETWORKDAYS(K1458+1,I1458,DiasNOLaborables)&lt;=0,"",NETWORKDAYS(K1458+1,I1458,DiasNOLaborables))</f>
        <v/>
      </c>
      <c r="O1458" s="36"/>
      <c r="P1458" s="37"/>
      <c r="Q1458" s="38">
        <f>IFERROR(VLOOKUP(E1458,$Y$50:$Z$63,2),"")</f>
        <v>10</v>
      </c>
      <c r="R1458" s="37"/>
      <c r="S1458" s="39"/>
    </row>
    <row r="1459" spans="1:19" s="40" customFormat="1" x14ac:dyDescent="0.25">
      <c r="A1459" s="32">
        <f t="shared" si="22"/>
        <v>1448</v>
      </c>
      <c r="B1459" s="54">
        <v>20180426210837</v>
      </c>
      <c r="C1459" s="52">
        <v>43216</v>
      </c>
      <c r="D1459" s="48" t="s">
        <v>124</v>
      </c>
      <c r="E1459" s="48" t="s">
        <v>85</v>
      </c>
      <c r="F1459" s="48" t="s">
        <v>109</v>
      </c>
      <c r="G1459" s="48" t="s">
        <v>126</v>
      </c>
      <c r="H1459" s="48" t="s">
        <v>44</v>
      </c>
      <c r="I1459" s="52">
        <v>43230</v>
      </c>
      <c r="J1459" s="48" t="s">
        <v>120</v>
      </c>
      <c r="K1459" s="22">
        <f>IFERROR(WORKDAY(C1459,Q1459,DiasNOLaborables),"")</f>
        <v>43231</v>
      </c>
      <c r="L1459" s="34" t="str">
        <f>+IF(C1459="","",IF(I1459="","",(IF(I1459&lt;=K1459,"A TIEMPO","FUERA DE TIEMPO"))))</f>
        <v>A TIEMPO</v>
      </c>
      <c r="M1459" s="34">
        <f>IF(I1459="","",NETWORKDAYS(Hoja1!C1459+1,Hoja1!I1459,DiasNOLaborables))</f>
        <v>9</v>
      </c>
      <c r="N1459" s="35" t="str">
        <f>IF(NETWORKDAYS(K1459+1,I1459,DiasNOLaborables)&lt;=0,"",NETWORKDAYS(K1459+1,I1459,DiasNOLaborables))</f>
        <v/>
      </c>
      <c r="O1459" s="36"/>
      <c r="P1459" s="37"/>
      <c r="Q1459" s="38">
        <f>IFERROR(VLOOKUP(E1459,$Y$50:$Z$63,2),"")</f>
        <v>10</v>
      </c>
      <c r="R1459" s="37"/>
      <c r="S1459" s="39"/>
    </row>
    <row r="1460" spans="1:19" s="40" customFormat="1" x14ac:dyDescent="0.25">
      <c r="A1460" s="32">
        <f t="shared" si="22"/>
        <v>1449</v>
      </c>
      <c r="B1460" s="54">
        <v>20180426210705</v>
      </c>
      <c r="C1460" s="52">
        <v>43216</v>
      </c>
      <c r="D1460" s="48" t="s">
        <v>124</v>
      </c>
      <c r="E1460" s="48" t="s">
        <v>85</v>
      </c>
      <c r="F1460" s="48" t="s">
        <v>109</v>
      </c>
      <c r="G1460" s="48" t="s">
        <v>126</v>
      </c>
      <c r="H1460" s="48" t="s">
        <v>44</v>
      </c>
      <c r="I1460" s="52">
        <v>43230</v>
      </c>
      <c r="J1460" s="48" t="s">
        <v>120</v>
      </c>
      <c r="K1460" s="22">
        <f>IFERROR(WORKDAY(C1460,Q1460,DiasNOLaborables),"")</f>
        <v>43231</v>
      </c>
      <c r="L1460" s="34" t="str">
        <f>+IF(C1460="","",IF(I1460="","",(IF(I1460&lt;=K1460,"A TIEMPO","FUERA DE TIEMPO"))))</f>
        <v>A TIEMPO</v>
      </c>
      <c r="M1460" s="34">
        <f>IF(I1460="","",NETWORKDAYS(Hoja1!C1460+1,Hoja1!I1460,DiasNOLaborables))</f>
        <v>9</v>
      </c>
      <c r="N1460" s="35" t="str">
        <f>IF(NETWORKDAYS(K1460+1,I1460,DiasNOLaborables)&lt;=0,"",NETWORKDAYS(K1460+1,I1460,DiasNOLaborables))</f>
        <v/>
      </c>
      <c r="O1460" s="36"/>
      <c r="P1460" s="37"/>
      <c r="Q1460" s="38">
        <f>IFERROR(VLOOKUP(E1460,$Y$50:$Z$63,2),"")</f>
        <v>10</v>
      </c>
      <c r="R1460" s="37"/>
      <c r="S1460" s="39"/>
    </row>
    <row r="1461" spans="1:19" s="40" customFormat="1" x14ac:dyDescent="0.25">
      <c r="A1461" s="32">
        <f t="shared" si="22"/>
        <v>1450</v>
      </c>
      <c r="B1461" s="54">
        <v>20180426210457</v>
      </c>
      <c r="C1461" s="52">
        <v>43216</v>
      </c>
      <c r="D1461" s="48" t="s">
        <v>124</v>
      </c>
      <c r="E1461" s="48" t="s">
        <v>85</v>
      </c>
      <c r="F1461" s="48" t="s">
        <v>109</v>
      </c>
      <c r="G1461" s="48" t="s">
        <v>126</v>
      </c>
      <c r="H1461" s="48" t="s">
        <v>44</v>
      </c>
      <c r="I1461" s="52">
        <v>43230</v>
      </c>
      <c r="J1461" s="48" t="s">
        <v>120</v>
      </c>
      <c r="K1461" s="22">
        <f>IFERROR(WORKDAY(C1461,Q1461,DiasNOLaborables),"")</f>
        <v>43231</v>
      </c>
      <c r="L1461" s="34" t="str">
        <f>+IF(C1461="","",IF(I1461="","",(IF(I1461&lt;=K1461,"A TIEMPO","FUERA DE TIEMPO"))))</f>
        <v>A TIEMPO</v>
      </c>
      <c r="M1461" s="34">
        <f>IF(I1461="","",NETWORKDAYS(Hoja1!C1461+1,Hoja1!I1461,DiasNOLaborables))</f>
        <v>9</v>
      </c>
      <c r="N1461" s="35" t="str">
        <f>IF(NETWORKDAYS(K1461+1,I1461,DiasNOLaborables)&lt;=0,"",NETWORKDAYS(K1461+1,I1461,DiasNOLaborables))</f>
        <v/>
      </c>
      <c r="O1461" s="36"/>
      <c r="P1461" s="37"/>
      <c r="Q1461" s="38">
        <f>IFERROR(VLOOKUP(E1461,$Y$50:$Z$63,2),"")</f>
        <v>10</v>
      </c>
      <c r="R1461" s="37"/>
      <c r="S1461" s="39"/>
    </row>
    <row r="1462" spans="1:19" s="40" customFormat="1" x14ac:dyDescent="0.25">
      <c r="A1462" s="32">
        <f t="shared" si="22"/>
        <v>1451</v>
      </c>
      <c r="B1462" s="54">
        <v>20180426210146</v>
      </c>
      <c r="C1462" s="52">
        <v>43216</v>
      </c>
      <c r="D1462" s="48" t="s">
        <v>124</v>
      </c>
      <c r="E1462" s="48" t="s">
        <v>85</v>
      </c>
      <c r="F1462" s="48" t="s">
        <v>109</v>
      </c>
      <c r="G1462" s="48" t="s">
        <v>126</v>
      </c>
      <c r="H1462" s="48" t="s">
        <v>44</v>
      </c>
      <c r="I1462" s="52">
        <v>43230</v>
      </c>
      <c r="J1462" s="48" t="s">
        <v>120</v>
      </c>
      <c r="K1462" s="22">
        <f>IFERROR(WORKDAY(C1462,Q1462,DiasNOLaborables),"")</f>
        <v>43231</v>
      </c>
      <c r="L1462" s="34" t="str">
        <f>+IF(C1462="","",IF(I1462="","",(IF(I1462&lt;=K1462,"A TIEMPO","FUERA DE TIEMPO"))))</f>
        <v>A TIEMPO</v>
      </c>
      <c r="M1462" s="34">
        <f>IF(I1462="","",NETWORKDAYS(Hoja1!C1462+1,Hoja1!I1462,DiasNOLaborables))</f>
        <v>9</v>
      </c>
      <c r="N1462" s="35" t="str">
        <f>IF(NETWORKDAYS(K1462+1,I1462,DiasNOLaborables)&lt;=0,"",NETWORKDAYS(K1462+1,I1462,DiasNOLaborables))</f>
        <v/>
      </c>
      <c r="O1462" s="36"/>
      <c r="P1462" s="37"/>
      <c r="Q1462" s="38">
        <f>IFERROR(VLOOKUP(E1462,$Y$50:$Z$63,2),"")</f>
        <v>10</v>
      </c>
      <c r="R1462" s="37"/>
      <c r="S1462" s="39"/>
    </row>
    <row r="1463" spans="1:19" s="40" customFormat="1" x14ac:dyDescent="0.25">
      <c r="A1463" s="32">
        <f t="shared" si="22"/>
        <v>1452</v>
      </c>
      <c r="B1463" s="54">
        <v>20180426205905</v>
      </c>
      <c r="C1463" s="52">
        <v>43216</v>
      </c>
      <c r="D1463" s="48" t="s">
        <v>124</v>
      </c>
      <c r="E1463" s="48" t="s">
        <v>85</v>
      </c>
      <c r="F1463" s="48" t="s">
        <v>109</v>
      </c>
      <c r="G1463" s="48" t="s">
        <v>126</v>
      </c>
      <c r="H1463" s="48" t="s">
        <v>44</v>
      </c>
      <c r="I1463" s="52">
        <v>43230</v>
      </c>
      <c r="J1463" s="48" t="s">
        <v>120</v>
      </c>
      <c r="K1463" s="22">
        <f>IFERROR(WORKDAY(C1463,Q1463,DiasNOLaborables),"")</f>
        <v>43231</v>
      </c>
      <c r="L1463" s="34" t="str">
        <f>+IF(C1463="","",IF(I1463="","",(IF(I1463&lt;=K1463,"A TIEMPO","FUERA DE TIEMPO"))))</f>
        <v>A TIEMPO</v>
      </c>
      <c r="M1463" s="34">
        <f>IF(I1463="","",NETWORKDAYS(Hoja1!C1463+1,Hoja1!I1463,DiasNOLaborables))</f>
        <v>9</v>
      </c>
      <c r="N1463" s="35" t="str">
        <f>IF(NETWORKDAYS(K1463+1,I1463,DiasNOLaborables)&lt;=0,"",NETWORKDAYS(K1463+1,I1463,DiasNOLaborables))</f>
        <v/>
      </c>
      <c r="O1463" s="36"/>
      <c r="P1463" s="37"/>
      <c r="Q1463" s="38">
        <f>IFERROR(VLOOKUP(E1463,$Y$50:$Z$63,2),"")</f>
        <v>10</v>
      </c>
      <c r="R1463" s="37"/>
      <c r="S1463" s="39"/>
    </row>
    <row r="1464" spans="1:19" s="40" customFormat="1" x14ac:dyDescent="0.25">
      <c r="A1464" s="32">
        <f t="shared" si="22"/>
        <v>1453</v>
      </c>
      <c r="B1464" s="54">
        <v>20180426205617</v>
      </c>
      <c r="C1464" s="52">
        <v>43216</v>
      </c>
      <c r="D1464" s="48" t="s">
        <v>124</v>
      </c>
      <c r="E1464" s="48" t="s">
        <v>85</v>
      </c>
      <c r="F1464" s="48" t="s">
        <v>109</v>
      </c>
      <c r="G1464" s="48" t="s">
        <v>126</v>
      </c>
      <c r="H1464" s="48" t="s">
        <v>44</v>
      </c>
      <c r="I1464" s="52">
        <v>43230</v>
      </c>
      <c r="J1464" s="48" t="s">
        <v>120</v>
      </c>
      <c r="K1464" s="22">
        <f>IFERROR(WORKDAY(C1464,Q1464,DiasNOLaborables),"")</f>
        <v>43231</v>
      </c>
      <c r="L1464" s="34" t="str">
        <f>+IF(C1464="","",IF(I1464="","",(IF(I1464&lt;=K1464,"A TIEMPO","FUERA DE TIEMPO"))))</f>
        <v>A TIEMPO</v>
      </c>
      <c r="M1464" s="34">
        <f>IF(I1464="","",NETWORKDAYS(Hoja1!C1464+1,Hoja1!I1464,DiasNOLaborables))</f>
        <v>9</v>
      </c>
      <c r="N1464" s="35" t="str">
        <f>IF(NETWORKDAYS(K1464+1,I1464,DiasNOLaborables)&lt;=0,"",NETWORKDAYS(K1464+1,I1464,DiasNOLaborables))</f>
        <v/>
      </c>
      <c r="O1464" s="36"/>
      <c r="P1464" s="37"/>
      <c r="Q1464" s="38">
        <f>IFERROR(VLOOKUP(E1464,$Y$50:$Z$63,2),"")</f>
        <v>10</v>
      </c>
      <c r="R1464" s="37"/>
      <c r="S1464" s="39"/>
    </row>
    <row r="1465" spans="1:19" s="40" customFormat="1" x14ac:dyDescent="0.25">
      <c r="A1465" s="32">
        <f t="shared" si="22"/>
        <v>1454</v>
      </c>
      <c r="B1465" s="54">
        <v>20180426205316</v>
      </c>
      <c r="C1465" s="52">
        <v>43216</v>
      </c>
      <c r="D1465" s="48" t="s">
        <v>124</v>
      </c>
      <c r="E1465" s="48" t="s">
        <v>85</v>
      </c>
      <c r="F1465" s="48" t="s">
        <v>109</v>
      </c>
      <c r="G1465" s="48" t="s">
        <v>126</v>
      </c>
      <c r="H1465" s="48" t="s">
        <v>44</v>
      </c>
      <c r="I1465" s="52">
        <v>43230</v>
      </c>
      <c r="J1465" s="48" t="s">
        <v>120</v>
      </c>
      <c r="K1465" s="22">
        <f>IFERROR(WORKDAY(C1465,Q1465,DiasNOLaborables),"")</f>
        <v>43231</v>
      </c>
      <c r="L1465" s="34" t="str">
        <f>+IF(C1465="","",IF(I1465="","",(IF(I1465&lt;=K1465,"A TIEMPO","FUERA DE TIEMPO"))))</f>
        <v>A TIEMPO</v>
      </c>
      <c r="M1465" s="34">
        <f>IF(I1465="","",NETWORKDAYS(Hoja1!C1465+1,Hoja1!I1465,DiasNOLaborables))</f>
        <v>9</v>
      </c>
      <c r="N1465" s="35" t="str">
        <f>IF(NETWORKDAYS(K1465+1,I1465,DiasNOLaborables)&lt;=0,"",NETWORKDAYS(K1465+1,I1465,DiasNOLaborables))</f>
        <v/>
      </c>
      <c r="O1465" s="36"/>
      <c r="P1465" s="37"/>
      <c r="Q1465" s="38">
        <f>IFERROR(VLOOKUP(E1465,$Y$50:$Z$63,2),"")</f>
        <v>10</v>
      </c>
      <c r="R1465" s="37"/>
      <c r="S1465" s="39"/>
    </row>
    <row r="1466" spans="1:19" s="40" customFormat="1" x14ac:dyDescent="0.25">
      <c r="A1466" s="32">
        <f t="shared" si="22"/>
        <v>1455</v>
      </c>
      <c r="B1466" s="54">
        <v>20180426204942</v>
      </c>
      <c r="C1466" s="52">
        <v>43216</v>
      </c>
      <c r="D1466" s="48" t="s">
        <v>124</v>
      </c>
      <c r="E1466" s="48" t="s">
        <v>85</v>
      </c>
      <c r="F1466" s="48" t="s">
        <v>109</v>
      </c>
      <c r="G1466" s="48" t="s">
        <v>126</v>
      </c>
      <c r="H1466" s="48" t="s">
        <v>44</v>
      </c>
      <c r="I1466" s="52">
        <v>43230</v>
      </c>
      <c r="J1466" s="48" t="s">
        <v>120</v>
      </c>
      <c r="K1466" s="22">
        <f>IFERROR(WORKDAY(C1466,Q1466,DiasNOLaborables),"")</f>
        <v>43231</v>
      </c>
      <c r="L1466" s="34" t="str">
        <f>+IF(C1466="","",IF(I1466="","",(IF(I1466&lt;=K1466,"A TIEMPO","FUERA DE TIEMPO"))))</f>
        <v>A TIEMPO</v>
      </c>
      <c r="M1466" s="34">
        <f>IF(I1466="","",NETWORKDAYS(Hoja1!C1466+1,Hoja1!I1466,DiasNOLaborables))</f>
        <v>9</v>
      </c>
      <c r="N1466" s="35" t="str">
        <f>IF(NETWORKDAYS(K1466+1,I1466,DiasNOLaborables)&lt;=0,"",NETWORKDAYS(K1466+1,I1466,DiasNOLaborables))</f>
        <v/>
      </c>
      <c r="O1466" s="36"/>
      <c r="P1466" s="37"/>
      <c r="Q1466" s="38">
        <f>IFERROR(VLOOKUP(E1466,$Y$50:$Z$63,2),"")</f>
        <v>10</v>
      </c>
      <c r="R1466" s="37"/>
      <c r="S1466" s="39"/>
    </row>
    <row r="1467" spans="1:19" s="40" customFormat="1" x14ac:dyDescent="0.25">
      <c r="A1467" s="32">
        <f t="shared" si="22"/>
        <v>1456</v>
      </c>
      <c r="B1467" s="54">
        <v>20180426203106</v>
      </c>
      <c r="C1467" s="52">
        <v>43216</v>
      </c>
      <c r="D1467" s="48" t="s">
        <v>124</v>
      </c>
      <c r="E1467" s="48" t="s">
        <v>85</v>
      </c>
      <c r="F1467" s="48" t="s">
        <v>109</v>
      </c>
      <c r="G1467" s="48" t="s">
        <v>126</v>
      </c>
      <c r="H1467" s="48" t="s">
        <v>44</v>
      </c>
      <c r="I1467" s="52">
        <v>43230</v>
      </c>
      <c r="J1467" s="48" t="s">
        <v>120</v>
      </c>
      <c r="K1467" s="22">
        <f>IFERROR(WORKDAY(C1467,Q1467,DiasNOLaborables),"")</f>
        <v>43231</v>
      </c>
      <c r="L1467" s="34" t="str">
        <f>+IF(C1467="","",IF(I1467="","",(IF(I1467&lt;=K1467,"A TIEMPO","FUERA DE TIEMPO"))))</f>
        <v>A TIEMPO</v>
      </c>
      <c r="M1467" s="34">
        <f>IF(I1467="","",NETWORKDAYS(Hoja1!C1467+1,Hoja1!I1467,DiasNOLaborables))</f>
        <v>9</v>
      </c>
      <c r="N1467" s="35" t="str">
        <f>IF(NETWORKDAYS(K1467+1,I1467,DiasNOLaborables)&lt;=0,"",NETWORKDAYS(K1467+1,I1467,DiasNOLaborables))</f>
        <v/>
      </c>
      <c r="O1467" s="36"/>
      <c r="P1467" s="37"/>
      <c r="Q1467" s="38">
        <f>IFERROR(VLOOKUP(E1467,$Y$50:$Z$63,2),"")</f>
        <v>10</v>
      </c>
      <c r="R1467" s="37"/>
      <c r="S1467" s="39"/>
    </row>
    <row r="1468" spans="1:19" s="40" customFormat="1" x14ac:dyDescent="0.25">
      <c r="A1468" s="32">
        <f t="shared" si="22"/>
        <v>1457</v>
      </c>
      <c r="B1468" s="54">
        <v>20180426203029</v>
      </c>
      <c r="C1468" s="52">
        <v>43216</v>
      </c>
      <c r="D1468" s="48" t="s">
        <v>124</v>
      </c>
      <c r="E1468" s="48" t="s">
        <v>85</v>
      </c>
      <c r="F1468" s="48" t="s">
        <v>109</v>
      </c>
      <c r="G1468" s="48" t="s">
        <v>126</v>
      </c>
      <c r="H1468" s="48" t="s">
        <v>44</v>
      </c>
      <c r="I1468" s="52">
        <v>43230</v>
      </c>
      <c r="J1468" s="48" t="s">
        <v>120</v>
      </c>
      <c r="K1468" s="22">
        <f>IFERROR(WORKDAY(C1468,Q1468,DiasNOLaborables),"")</f>
        <v>43231</v>
      </c>
      <c r="L1468" s="34" t="str">
        <f>+IF(C1468="","",IF(I1468="","",(IF(I1468&lt;=K1468,"A TIEMPO","FUERA DE TIEMPO"))))</f>
        <v>A TIEMPO</v>
      </c>
      <c r="M1468" s="34">
        <f>IF(I1468="","",NETWORKDAYS(Hoja1!C1468+1,Hoja1!I1468,DiasNOLaborables))</f>
        <v>9</v>
      </c>
      <c r="N1468" s="35" t="str">
        <f>IF(NETWORKDAYS(K1468+1,I1468,DiasNOLaborables)&lt;=0,"",NETWORKDAYS(K1468+1,I1468,DiasNOLaborables))</f>
        <v/>
      </c>
      <c r="O1468" s="36"/>
      <c r="P1468" s="37"/>
      <c r="Q1468" s="38">
        <f>IFERROR(VLOOKUP(E1468,$Y$50:$Z$63,2),"")</f>
        <v>10</v>
      </c>
      <c r="R1468" s="37"/>
      <c r="S1468" s="39"/>
    </row>
    <row r="1469" spans="1:19" s="40" customFormat="1" x14ac:dyDescent="0.25">
      <c r="A1469" s="32">
        <f t="shared" si="22"/>
        <v>1458</v>
      </c>
      <c r="B1469" s="54">
        <v>20180426201912</v>
      </c>
      <c r="C1469" s="52">
        <v>43216</v>
      </c>
      <c r="D1469" s="48" t="s">
        <v>124</v>
      </c>
      <c r="E1469" s="48" t="s">
        <v>85</v>
      </c>
      <c r="F1469" s="48" t="s">
        <v>109</v>
      </c>
      <c r="G1469" s="48" t="s">
        <v>126</v>
      </c>
      <c r="H1469" s="48" t="s">
        <v>44</v>
      </c>
      <c r="I1469" s="52">
        <v>43230</v>
      </c>
      <c r="J1469" s="48" t="s">
        <v>120</v>
      </c>
      <c r="K1469" s="22">
        <f>IFERROR(WORKDAY(C1469,Q1469,DiasNOLaborables),"")</f>
        <v>43231</v>
      </c>
      <c r="L1469" s="34" t="str">
        <f>+IF(C1469="","",IF(I1469="","",(IF(I1469&lt;=K1469,"A TIEMPO","FUERA DE TIEMPO"))))</f>
        <v>A TIEMPO</v>
      </c>
      <c r="M1469" s="34">
        <f>IF(I1469="","",NETWORKDAYS(Hoja1!C1469+1,Hoja1!I1469,DiasNOLaborables))</f>
        <v>9</v>
      </c>
      <c r="N1469" s="35" t="str">
        <f>IF(NETWORKDAYS(K1469+1,I1469,DiasNOLaborables)&lt;=0,"",NETWORKDAYS(K1469+1,I1469,DiasNOLaborables))</f>
        <v/>
      </c>
      <c r="O1469" s="36"/>
      <c r="P1469" s="37"/>
      <c r="Q1469" s="38">
        <f>IFERROR(VLOOKUP(E1469,$Y$50:$Z$63,2),"")</f>
        <v>10</v>
      </c>
      <c r="R1469" s="37"/>
      <c r="S1469" s="39"/>
    </row>
    <row r="1470" spans="1:19" s="40" customFormat="1" x14ac:dyDescent="0.25">
      <c r="A1470" s="32">
        <f t="shared" si="22"/>
        <v>1459</v>
      </c>
      <c r="B1470" s="54">
        <v>20180426201627</v>
      </c>
      <c r="C1470" s="52">
        <v>43216</v>
      </c>
      <c r="D1470" s="48" t="s">
        <v>124</v>
      </c>
      <c r="E1470" s="48" t="s">
        <v>85</v>
      </c>
      <c r="F1470" s="48" t="s">
        <v>109</v>
      </c>
      <c r="G1470" s="48" t="s">
        <v>126</v>
      </c>
      <c r="H1470" s="48" t="s">
        <v>44</v>
      </c>
      <c r="I1470" s="52">
        <v>43230</v>
      </c>
      <c r="J1470" s="48" t="s">
        <v>120</v>
      </c>
      <c r="K1470" s="22">
        <f>IFERROR(WORKDAY(C1470,Q1470,DiasNOLaborables),"")</f>
        <v>43231</v>
      </c>
      <c r="L1470" s="34" t="str">
        <f>+IF(C1470="","",IF(I1470="","",(IF(I1470&lt;=K1470,"A TIEMPO","FUERA DE TIEMPO"))))</f>
        <v>A TIEMPO</v>
      </c>
      <c r="M1470" s="34">
        <f>IF(I1470="","",NETWORKDAYS(Hoja1!C1470+1,Hoja1!I1470,DiasNOLaborables))</f>
        <v>9</v>
      </c>
      <c r="N1470" s="35" t="str">
        <f>IF(NETWORKDAYS(K1470+1,I1470,DiasNOLaborables)&lt;=0,"",NETWORKDAYS(K1470+1,I1470,DiasNOLaborables))</f>
        <v/>
      </c>
      <c r="O1470" s="36"/>
      <c r="P1470" s="37"/>
      <c r="Q1470" s="38">
        <f>IFERROR(VLOOKUP(E1470,$Y$50:$Z$63,2),"")</f>
        <v>10</v>
      </c>
      <c r="R1470" s="37"/>
      <c r="S1470" s="39"/>
    </row>
    <row r="1471" spans="1:19" s="40" customFormat="1" x14ac:dyDescent="0.25">
      <c r="A1471" s="32">
        <f t="shared" si="22"/>
        <v>1460</v>
      </c>
      <c r="B1471" s="54">
        <v>20180426200458</v>
      </c>
      <c r="C1471" s="52">
        <v>43216</v>
      </c>
      <c r="D1471" s="48" t="s">
        <v>124</v>
      </c>
      <c r="E1471" s="48" t="s">
        <v>85</v>
      </c>
      <c r="F1471" s="48" t="s">
        <v>109</v>
      </c>
      <c r="G1471" s="48" t="s">
        <v>126</v>
      </c>
      <c r="H1471" s="48" t="s">
        <v>44</v>
      </c>
      <c r="I1471" s="52">
        <v>43230</v>
      </c>
      <c r="J1471" s="48" t="s">
        <v>120</v>
      </c>
      <c r="K1471" s="22">
        <f>IFERROR(WORKDAY(C1471,Q1471,DiasNOLaborables),"")</f>
        <v>43231</v>
      </c>
      <c r="L1471" s="34" t="str">
        <f>+IF(C1471="","",IF(I1471="","",(IF(I1471&lt;=K1471,"A TIEMPO","FUERA DE TIEMPO"))))</f>
        <v>A TIEMPO</v>
      </c>
      <c r="M1471" s="34">
        <f>IF(I1471="","",NETWORKDAYS(Hoja1!C1471+1,Hoja1!I1471,DiasNOLaborables))</f>
        <v>9</v>
      </c>
      <c r="N1471" s="35" t="str">
        <f>IF(NETWORKDAYS(K1471+1,I1471,DiasNOLaborables)&lt;=0,"",NETWORKDAYS(K1471+1,I1471,DiasNOLaborables))</f>
        <v/>
      </c>
      <c r="O1471" s="36"/>
      <c r="P1471" s="37"/>
      <c r="Q1471" s="38">
        <f>IFERROR(VLOOKUP(E1471,$Y$50:$Z$63,2),"")</f>
        <v>10</v>
      </c>
      <c r="R1471" s="37"/>
      <c r="S1471" s="39"/>
    </row>
    <row r="1472" spans="1:19" s="40" customFormat="1" x14ac:dyDescent="0.25">
      <c r="A1472" s="32">
        <f t="shared" si="22"/>
        <v>1461</v>
      </c>
      <c r="B1472" s="54">
        <v>20180426194713</v>
      </c>
      <c r="C1472" s="52">
        <v>43216</v>
      </c>
      <c r="D1472" s="48" t="s">
        <v>124</v>
      </c>
      <c r="E1472" s="48" t="s">
        <v>85</v>
      </c>
      <c r="F1472" s="48" t="s">
        <v>109</v>
      </c>
      <c r="G1472" s="48" t="s">
        <v>126</v>
      </c>
      <c r="H1472" s="48" t="s">
        <v>44</v>
      </c>
      <c r="I1472" s="52">
        <v>43230</v>
      </c>
      <c r="J1472" s="48" t="s">
        <v>120</v>
      </c>
      <c r="K1472" s="22">
        <f>IFERROR(WORKDAY(C1472,Q1472,DiasNOLaborables),"")</f>
        <v>43231</v>
      </c>
      <c r="L1472" s="34" t="str">
        <f>+IF(C1472="","",IF(I1472="","",(IF(I1472&lt;=K1472,"A TIEMPO","FUERA DE TIEMPO"))))</f>
        <v>A TIEMPO</v>
      </c>
      <c r="M1472" s="34">
        <f>IF(I1472="","",NETWORKDAYS(Hoja1!C1472+1,Hoja1!I1472,DiasNOLaborables))</f>
        <v>9</v>
      </c>
      <c r="N1472" s="35" t="str">
        <f>IF(NETWORKDAYS(K1472+1,I1472,DiasNOLaborables)&lt;=0,"",NETWORKDAYS(K1472+1,I1472,DiasNOLaborables))</f>
        <v/>
      </c>
      <c r="O1472" s="36"/>
      <c r="P1472" s="37"/>
      <c r="Q1472" s="38">
        <f>IFERROR(VLOOKUP(E1472,$Y$50:$Z$63,2),"")</f>
        <v>10</v>
      </c>
      <c r="R1472" s="37"/>
      <c r="S1472" s="39"/>
    </row>
    <row r="1473" spans="1:19" s="40" customFormat="1" x14ac:dyDescent="0.25">
      <c r="A1473" s="32">
        <f t="shared" si="22"/>
        <v>1462</v>
      </c>
      <c r="B1473" s="54">
        <v>20180426191910</v>
      </c>
      <c r="C1473" s="52">
        <v>43216</v>
      </c>
      <c r="D1473" s="48" t="s">
        <v>124</v>
      </c>
      <c r="E1473" s="48" t="s">
        <v>85</v>
      </c>
      <c r="F1473" s="48" t="s">
        <v>109</v>
      </c>
      <c r="G1473" s="48" t="s">
        <v>126</v>
      </c>
      <c r="H1473" s="48" t="s">
        <v>44</v>
      </c>
      <c r="I1473" s="52">
        <v>43230</v>
      </c>
      <c r="J1473" s="48" t="s">
        <v>120</v>
      </c>
      <c r="K1473" s="22">
        <f>IFERROR(WORKDAY(C1473,Q1473,DiasNOLaborables),"")</f>
        <v>43231</v>
      </c>
      <c r="L1473" s="34" t="str">
        <f>+IF(C1473="","",IF(I1473="","",(IF(I1473&lt;=K1473,"A TIEMPO","FUERA DE TIEMPO"))))</f>
        <v>A TIEMPO</v>
      </c>
      <c r="M1473" s="34">
        <f>IF(I1473="","",NETWORKDAYS(Hoja1!C1473+1,Hoja1!I1473,DiasNOLaborables))</f>
        <v>9</v>
      </c>
      <c r="N1473" s="35" t="str">
        <f>IF(NETWORKDAYS(K1473+1,I1473,DiasNOLaborables)&lt;=0,"",NETWORKDAYS(K1473+1,I1473,DiasNOLaborables))</f>
        <v/>
      </c>
      <c r="O1473" s="36"/>
      <c r="P1473" s="37"/>
      <c r="Q1473" s="38">
        <f>IFERROR(VLOOKUP(E1473,$Y$50:$Z$63,2),"")</f>
        <v>10</v>
      </c>
      <c r="R1473" s="37"/>
      <c r="S1473" s="39"/>
    </row>
    <row r="1474" spans="1:19" s="40" customFormat="1" x14ac:dyDescent="0.25">
      <c r="A1474" s="32">
        <f t="shared" si="22"/>
        <v>1463</v>
      </c>
      <c r="B1474" s="54">
        <v>20180426181956</v>
      </c>
      <c r="C1474" s="52">
        <v>43216</v>
      </c>
      <c r="D1474" s="48" t="s">
        <v>124</v>
      </c>
      <c r="E1474" s="48" t="s">
        <v>85</v>
      </c>
      <c r="F1474" s="48" t="s">
        <v>109</v>
      </c>
      <c r="G1474" s="48" t="s">
        <v>126</v>
      </c>
      <c r="H1474" s="48" t="s">
        <v>44</v>
      </c>
      <c r="I1474" s="52">
        <v>43230</v>
      </c>
      <c r="J1474" s="48" t="s">
        <v>120</v>
      </c>
      <c r="K1474" s="22">
        <f>IFERROR(WORKDAY(C1474,Q1474,DiasNOLaborables),"")</f>
        <v>43231</v>
      </c>
      <c r="L1474" s="34" t="str">
        <f>+IF(C1474="","",IF(I1474="","",(IF(I1474&lt;=K1474,"A TIEMPO","FUERA DE TIEMPO"))))</f>
        <v>A TIEMPO</v>
      </c>
      <c r="M1474" s="34">
        <f>IF(I1474="","",NETWORKDAYS(Hoja1!C1474+1,Hoja1!I1474,DiasNOLaborables))</f>
        <v>9</v>
      </c>
      <c r="N1474" s="35" t="str">
        <f>IF(NETWORKDAYS(K1474+1,I1474,DiasNOLaborables)&lt;=0,"",NETWORKDAYS(K1474+1,I1474,DiasNOLaborables))</f>
        <v/>
      </c>
      <c r="O1474" s="36"/>
      <c r="P1474" s="37"/>
      <c r="Q1474" s="38">
        <f>IFERROR(VLOOKUP(E1474,$Y$50:$Z$63,2),"")</f>
        <v>10</v>
      </c>
      <c r="R1474" s="37"/>
      <c r="S1474" s="39"/>
    </row>
    <row r="1475" spans="1:19" s="40" customFormat="1" x14ac:dyDescent="0.25">
      <c r="A1475" s="32">
        <f t="shared" si="22"/>
        <v>1464</v>
      </c>
      <c r="B1475" s="54">
        <v>20180426181359</v>
      </c>
      <c r="C1475" s="52">
        <v>43216</v>
      </c>
      <c r="D1475" s="48" t="s">
        <v>124</v>
      </c>
      <c r="E1475" s="48" t="s">
        <v>85</v>
      </c>
      <c r="F1475" s="48" t="s">
        <v>109</v>
      </c>
      <c r="G1475" s="48" t="s">
        <v>126</v>
      </c>
      <c r="H1475" s="48" t="s">
        <v>44</v>
      </c>
      <c r="I1475" s="52">
        <v>43230</v>
      </c>
      <c r="J1475" s="48" t="s">
        <v>120</v>
      </c>
      <c r="K1475" s="22">
        <f>IFERROR(WORKDAY(C1475,Q1475,DiasNOLaborables),"")</f>
        <v>43231</v>
      </c>
      <c r="L1475" s="34" t="str">
        <f>+IF(C1475="","",IF(I1475="","",(IF(I1475&lt;=K1475,"A TIEMPO","FUERA DE TIEMPO"))))</f>
        <v>A TIEMPO</v>
      </c>
      <c r="M1475" s="34">
        <f>IF(I1475="","",NETWORKDAYS(Hoja1!C1475+1,Hoja1!I1475,DiasNOLaborables))</f>
        <v>9</v>
      </c>
      <c r="N1475" s="35" t="str">
        <f>IF(NETWORKDAYS(K1475+1,I1475,DiasNOLaborables)&lt;=0,"",NETWORKDAYS(K1475+1,I1475,DiasNOLaborables))</f>
        <v/>
      </c>
      <c r="O1475" s="36"/>
      <c r="P1475" s="37"/>
      <c r="Q1475" s="38">
        <f>IFERROR(VLOOKUP(E1475,$Y$50:$Z$63,2),"")</f>
        <v>10</v>
      </c>
      <c r="R1475" s="37"/>
      <c r="S1475" s="39"/>
    </row>
    <row r="1476" spans="1:19" s="40" customFormat="1" x14ac:dyDescent="0.25">
      <c r="A1476" s="32">
        <f t="shared" si="22"/>
        <v>1465</v>
      </c>
      <c r="B1476" s="54">
        <v>20180426181349</v>
      </c>
      <c r="C1476" s="52">
        <v>43216</v>
      </c>
      <c r="D1476" s="48" t="s">
        <v>124</v>
      </c>
      <c r="E1476" s="48" t="s">
        <v>85</v>
      </c>
      <c r="F1476" s="48" t="s">
        <v>109</v>
      </c>
      <c r="G1476" s="48" t="s">
        <v>126</v>
      </c>
      <c r="H1476" s="48" t="s">
        <v>44</v>
      </c>
      <c r="I1476" s="52">
        <v>43230</v>
      </c>
      <c r="J1476" s="48" t="s">
        <v>120</v>
      </c>
      <c r="K1476" s="22">
        <f>IFERROR(WORKDAY(C1476,Q1476,DiasNOLaborables),"")</f>
        <v>43231</v>
      </c>
      <c r="L1476" s="34" t="str">
        <f>+IF(C1476="","",IF(I1476="","",(IF(I1476&lt;=K1476,"A TIEMPO","FUERA DE TIEMPO"))))</f>
        <v>A TIEMPO</v>
      </c>
      <c r="M1476" s="34">
        <f>IF(I1476="","",NETWORKDAYS(Hoja1!C1476+1,Hoja1!I1476,DiasNOLaborables))</f>
        <v>9</v>
      </c>
      <c r="N1476" s="35" t="str">
        <f>IF(NETWORKDAYS(K1476+1,I1476,DiasNOLaborables)&lt;=0,"",NETWORKDAYS(K1476+1,I1476,DiasNOLaborables))</f>
        <v/>
      </c>
      <c r="O1476" s="36"/>
      <c r="P1476" s="37"/>
      <c r="Q1476" s="38">
        <f>IFERROR(VLOOKUP(E1476,$Y$50:$Z$63,2),"")</f>
        <v>10</v>
      </c>
      <c r="R1476" s="37"/>
      <c r="S1476" s="39"/>
    </row>
    <row r="1477" spans="1:19" s="40" customFormat="1" x14ac:dyDescent="0.25">
      <c r="A1477" s="32">
        <f t="shared" si="22"/>
        <v>1466</v>
      </c>
      <c r="B1477" s="54">
        <v>20180426175227</v>
      </c>
      <c r="C1477" s="52">
        <v>43216</v>
      </c>
      <c r="D1477" s="48" t="s">
        <v>124</v>
      </c>
      <c r="E1477" s="48" t="s">
        <v>85</v>
      </c>
      <c r="F1477" s="48" t="s">
        <v>109</v>
      </c>
      <c r="G1477" s="48" t="s">
        <v>126</v>
      </c>
      <c r="H1477" s="48" t="s">
        <v>44</v>
      </c>
      <c r="I1477" s="52">
        <v>43230</v>
      </c>
      <c r="J1477" s="48" t="s">
        <v>120</v>
      </c>
      <c r="K1477" s="22">
        <f>IFERROR(WORKDAY(C1477,Q1477,DiasNOLaborables),"")</f>
        <v>43231</v>
      </c>
      <c r="L1477" s="34" t="str">
        <f>+IF(C1477="","",IF(I1477="","",(IF(I1477&lt;=K1477,"A TIEMPO","FUERA DE TIEMPO"))))</f>
        <v>A TIEMPO</v>
      </c>
      <c r="M1477" s="34">
        <f>IF(I1477="","",NETWORKDAYS(Hoja1!C1477+1,Hoja1!I1477,DiasNOLaborables))</f>
        <v>9</v>
      </c>
      <c r="N1477" s="35" t="str">
        <f>IF(NETWORKDAYS(K1477+1,I1477,DiasNOLaborables)&lt;=0,"",NETWORKDAYS(K1477+1,I1477,DiasNOLaborables))</f>
        <v/>
      </c>
      <c r="O1477" s="36"/>
      <c r="P1477" s="37"/>
      <c r="Q1477" s="38">
        <f>IFERROR(VLOOKUP(E1477,$Y$50:$Z$63,2),"")</f>
        <v>10</v>
      </c>
      <c r="R1477" s="37"/>
      <c r="S1477" s="39"/>
    </row>
    <row r="1478" spans="1:19" s="40" customFormat="1" x14ac:dyDescent="0.25">
      <c r="A1478" s="32">
        <f t="shared" si="22"/>
        <v>1467</v>
      </c>
      <c r="B1478" s="54">
        <v>20180426173644</v>
      </c>
      <c r="C1478" s="52">
        <v>43216</v>
      </c>
      <c r="D1478" s="48" t="s">
        <v>124</v>
      </c>
      <c r="E1478" s="48" t="s">
        <v>85</v>
      </c>
      <c r="F1478" s="48" t="s">
        <v>109</v>
      </c>
      <c r="G1478" s="48" t="s">
        <v>126</v>
      </c>
      <c r="H1478" s="48" t="s">
        <v>44</v>
      </c>
      <c r="I1478" s="52">
        <v>43230</v>
      </c>
      <c r="J1478" s="48" t="s">
        <v>120</v>
      </c>
      <c r="K1478" s="22">
        <f>IFERROR(WORKDAY(C1478,Q1478,DiasNOLaborables),"")</f>
        <v>43231</v>
      </c>
      <c r="L1478" s="34" t="str">
        <f>+IF(C1478="","",IF(I1478="","",(IF(I1478&lt;=K1478,"A TIEMPO","FUERA DE TIEMPO"))))</f>
        <v>A TIEMPO</v>
      </c>
      <c r="M1478" s="34">
        <f>IF(I1478="","",NETWORKDAYS(Hoja1!C1478+1,Hoja1!I1478,DiasNOLaborables))</f>
        <v>9</v>
      </c>
      <c r="N1478" s="35" t="str">
        <f>IF(NETWORKDAYS(K1478+1,I1478,DiasNOLaborables)&lt;=0,"",NETWORKDAYS(K1478+1,I1478,DiasNOLaborables))</f>
        <v/>
      </c>
      <c r="O1478" s="36"/>
      <c r="P1478" s="37"/>
      <c r="Q1478" s="38">
        <f>IFERROR(VLOOKUP(E1478,$Y$50:$Z$63,2),"")</f>
        <v>10</v>
      </c>
      <c r="R1478" s="37"/>
      <c r="S1478" s="39"/>
    </row>
    <row r="1479" spans="1:19" s="40" customFormat="1" x14ac:dyDescent="0.25">
      <c r="A1479" s="32">
        <f t="shared" si="22"/>
        <v>1468</v>
      </c>
      <c r="B1479" s="54">
        <v>20180426173229</v>
      </c>
      <c r="C1479" s="52">
        <v>43216</v>
      </c>
      <c r="D1479" s="48" t="s">
        <v>124</v>
      </c>
      <c r="E1479" s="48" t="s">
        <v>85</v>
      </c>
      <c r="F1479" s="48" t="s">
        <v>109</v>
      </c>
      <c r="G1479" s="48" t="s">
        <v>126</v>
      </c>
      <c r="H1479" s="48" t="s">
        <v>44</v>
      </c>
      <c r="I1479" s="52">
        <v>43230</v>
      </c>
      <c r="J1479" s="48" t="s">
        <v>120</v>
      </c>
      <c r="K1479" s="22">
        <f>IFERROR(WORKDAY(C1479,Q1479,DiasNOLaborables),"")</f>
        <v>43231</v>
      </c>
      <c r="L1479" s="34" t="str">
        <f>+IF(C1479="","",IF(I1479="","",(IF(I1479&lt;=K1479,"A TIEMPO","FUERA DE TIEMPO"))))</f>
        <v>A TIEMPO</v>
      </c>
      <c r="M1479" s="34">
        <f>IF(I1479="","",NETWORKDAYS(Hoja1!C1479+1,Hoja1!I1479,DiasNOLaborables))</f>
        <v>9</v>
      </c>
      <c r="N1479" s="35" t="str">
        <f>IF(NETWORKDAYS(K1479+1,I1479,DiasNOLaborables)&lt;=0,"",NETWORKDAYS(K1479+1,I1479,DiasNOLaborables))</f>
        <v/>
      </c>
      <c r="O1479" s="36"/>
      <c r="P1479" s="37"/>
      <c r="Q1479" s="38">
        <f>IFERROR(VLOOKUP(E1479,$Y$50:$Z$63,2),"")</f>
        <v>10</v>
      </c>
      <c r="R1479" s="37"/>
      <c r="S1479" s="39"/>
    </row>
    <row r="1480" spans="1:19" s="40" customFormat="1" x14ac:dyDescent="0.25">
      <c r="A1480" s="32">
        <f t="shared" si="22"/>
        <v>1469</v>
      </c>
      <c r="B1480" s="54">
        <v>20180426172328</v>
      </c>
      <c r="C1480" s="52">
        <v>43216</v>
      </c>
      <c r="D1480" s="48" t="s">
        <v>124</v>
      </c>
      <c r="E1480" s="48" t="s">
        <v>85</v>
      </c>
      <c r="F1480" s="48" t="s">
        <v>109</v>
      </c>
      <c r="G1480" s="48" t="s">
        <v>126</v>
      </c>
      <c r="H1480" s="48" t="s">
        <v>44</v>
      </c>
      <c r="I1480" s="52">
        <v>43230</v>
      </c>
      <c r="J1480" s="48" t="s">
        <v>120</v>
      </c>
      <c r="K1480" s="22">
        <f>IFERROR(WORKDAY(C1480,Q1480,DiasNOLaborables),"")</f>
        <v>43231</v>
      </c>
      <c r="L1480" s="34" t="str">
        <f>+IF(C1480="","",IF(I1480="","",(IF(I1480&lt;=K1480,"A TIEMPO","FUERA DE TIEMPO"))))</f>
        <v>A TIEMPO</v>
      </c>
      <c r="M1480" s="34">
        <f>IF(I1480="","",NETWORKDAYS(Hoja1!C1480+1,Hoja1!I1480,DiasNOLaborables))</f>
        <v>9</v>
      </c>
      <c r="N1480" s="35" t="str">
        <f>IF(NETWORKDAYS(K1480+1,I1480,DiasNOLaborables)&lt;=0,"",NETWORKDAYS(K1480+1,I1480,DiasNOLaborables))</f>
        <v/>
      </c>
      <c r="O1480" s="36"/>
      <c r="P1480" s="37"/>
      <c r="Q1480" s="38">
        <f>IFERROR(VLOOKUP(E1480,$Y$50:$Z$63,2),"")</f>
        <v>10</v>
      </c>
      <c r="R1480" s="37"/>
      <c r="S1480" s="39"/>
    </row>
    <row r="1481" spans="1:19" s="40" customFormat="1" x14ac:dyDescent="0.25">
      <c r="A1481" s="32">
        <f t="shared" si="22"/>
        <v>1470</v>
      </c>
      <c r="B1481" s="54">
        <v>20180426172118</v>
      </c>
      <c r="C1481" s="52">
        <v>43216</v>
      </c>
      <c r="D1481" s="48" t="s">
        <v>124</v>
      </c>
      <c r="E1481" s="48" t="s">
        <v>85</v>
      </c>
      <c r="F1481" s="48" t="s">
        <v>109</v>
      </c>
      <c r="G1481" s="48" t="s">
        <v>126</v>
      </c>
      <c r="H1481" s="48" t="s">
        <v>44</v>
      </c>
      <c r="I1481" s="52">
        <v>43230</v>
      </c>
      <c r="J1481" s="48" t="s">
        <v>120</v>
      </c>
      <c r="K1481" s="22">
        <f>IFERROR(WORKDAY(C1481,Q1481,DiasNOLaborables),"")</f>
        <v>43231</v>
      </c>
      <c r="L1481" s="34" t="str">
        <f>+IF(C1481="","",IF(I1481="","",(IF(I1481&lt;=K1481,"A TIEMPO","FUERA DE TIEMPO"))))</f>
        <v>A TIEMPO</v>
      </c>
      <c r="M1481" s="34">
        <f>IF(I1481="","",NETWORKDAYS(Hoja1!C1481+1,Hoja1!I1481,DiasNOLaborables))</f>
        <v>9</v>
      </c>
      <c r="N1481" s="35" t="str">
        <f>IF(NETWORKDAYS(K1481+1,I1481,DiasNOLaborables)&lt;=0,"",NETWORKDAYS(K1481+1,I1481,DiasNOLaborables))</f>
        <v/>
      </c>
      <c r="O1481" s="36"/>
      <c r="P1481" s="37"/>
      <c r="Q1481" s="38">
        <f>IFERROR(VLOOKUP(E1481,$Y$50:$Z$63,2),"")</f>
        <v>10</v>
      </c>
      <c r="R1481" s="37"/>
      <c r="S1481" s="39"/>
    </row>
    <row r="1482" spans="1:19" s="40" customFormat="1" x14ac:dyDescent="0.25">
      <c r="A1482" s="32">
        <f t="shared" si="22"/>
        <v>1471</v>
      </c>
      <c r="B1482" s="54">
        <v>20180426171424</v>
      </c>
      <c r="C1482" s="52">
        <v>43216</v>
      </c>
      <c r="D1482" s="48" t="s">
        <v>124</v>
      </c>
      <c r="E1482" s="48" t="s">
        <v>85</v>
      </c>
      <c r="F1482" s="48" t="s">
        <v>109</v>
      </c>
      <c r="G1482" s="48" t="s">
        <v>126</v>
      </c>
      <c r="H1482" s="48" t="s">
        <v>44</v>
      </c>
      <c r="I1482" s="52">
        <v>43230</v>
      </c>
      <c r="J1482" s="48" t="s">
        <v>120</v>
      </c>
      <c r="K1482" s="22">
        <f>IFERROR(WORKDAY(C1482,Q1482,DiasNOLaborables),"")</f>
        <v>43231</v>
      </c>
      <c r="L1482" s="34" t="str">
        <f>+IF(C1482="","",IF(I1482="","",(IF(I1482&lt;=K1482,"A TIEMPO","FUERA DE TIEMPO"))))</f>
        <v>A TIEMPO</v>
      </c>
      <c r="M1482" s="34">
        <f>IF(I1482="","",NETWORKDAYS(Hoja1!C1482+1,Hoja1!I1482,DiasNOLaborables))</f>
        <v>9</v>
      </c>
      <c r="N1482" s="35" t="str">
        <f>IF(NETWORKDAYS(K1482+1,I1482,DiasNOLaborables)&lt;=0,"",NETWORKDAYS(K1482+1,I1482,DiasNOLaborables))</f>
        <v/>
      </c>
      <c r="O1482" s="36"/>
      <c r="P1482" s="37"/>
      <c r="Q1482" s="38">
        <f>IFERROR(VLOOKUP(E1482,$Y$50:$Z$63,2),"")</f>
        <v>10</v>
      </c>
      <c r="R1482" s="37"/>
      <c r="S1482" s="39"/>
    </row>
    <row r="1483" spans="1:19" s="40" customFormat="1" x14ac:dyDescent="0.25">
      <c r="A1483" s="32">
        <f t="shared" si="22"/>
        <v>1472</v>
      </c>
      <c r="B1483" s="54">
        <v>20180426171008</v>
      </c>
      <c r="C1483" s="52">
        <v>43216</v>
      </c>
      <c r="D1483" s="48" t="s">
        <v>124</v>
      </c>
      <c r="E1483" s="48" t="s">
        <v>85</v>
      </c>
      <c r="F1483" s="48" t="s">
        <v>109</v>
      </c>
      <c r="G1483" s="48" t="s">
        <v>126</v>
      </c>
      <c r="H1483" s="48" t="s">
        <v>44</v>
      </c>
      <c r="I1483" s="52">
        <v>43230</v>
      </c>
      <c r="J1483" s="48" t="s">
        <v>120</v>
      </c>
      <c r="K1483" s="22">
        <f>IFERROR(WORKDAY(C1483,Q1483,DiasNOLaborables),"")</f>
        <v>43231</v>
      </c>
      <c r="L1483" s="34" t="str">
        <f>+IF(C1483="","",IF(I1483="","",(IF(I1483&lt;=K1483,"A TIEMPO","FUERA DE TIEMPO"))))</f>
        <v>A TIEMPO</v>
      </c>
      <c r="M1483" s="34">
        <f>IF(I1483="","",NETWORKDAYS(Hoja1!C1483+1,Hoja1!I1483,DiasNOLaborables))</f>
        <v>9</v>
      </c>
      <c r="N1483" s="35" t="str">
        <f>IF(NETWORKDAYS(K1483+1,I1483,DiasNOLaborables)&lt;=0,"",NETWORKDAYS(K1483+1,I1483,DiasNOLaborables))</f>
        <v/>
      </c>
      <c r="O1483" s="36"/>
      <c r="P1483" s="37"/>
      <c r="Q1483" s="38">
        <f>IFERROR(VLOOKUP(E1483,$Y$50:$Z$63,2),"")</f>
        <v>10</v>
      </c>
      <c r="R1483" s="37"/>
      <c r="S1483" s="39"/>
    </row>
    <row r="1484" spans="1:19" s="40" customFormat="1" x14ac:dyDescent="0.25">
      <c r="A1484" s="32">
        <f t="shared" si="22"/>
        <v>1473</v>
      </c>
      <c r="B1484" s="54">
        <v>20180426165216</v>
      </c>
      <c r="C1484" s="52">
        <v>43216</v>
      </c>
      <c r="D1484" s="48" t="s">
        <v>124</v>
      </c>
      <c r="E1484" s="48" t="s">
        <v>85</v>
      </c>
      <c r="F1484" s="48" t="s">
        <v>109</v>
      </c>
      <c r="G1484" s="48" t="s">
        <v>126</v>
      </c>
      <c r="H1484" s="48" t="s">
        <v>44</v>
      </c>
      <c r="I1484" s="52">
        <v>43230</v>
      </c>
      <c r="J1484" s="48" t="s">
        <v>120</v>
      </c>
      <c r="K1484" s="22">
        <f>IFERROR(WORKDAY(C1484,Q1484,DiasNOLaborables),"")</f>
        <v>43231</v>
      </c>
      <c r="L1484" s="34" t="str">
        <f>+IF(C1484="","",IF(I1484="","",(IF(I1484&lt;=K1484,"A TIEMPO","FUERA DE TIEMPO"))))</f>
        <v>A TIEMPO</v>
      </c>
      <c r="M1484" s="34">
        <f>IF(I1484="","",NETWORKDAYS(Hoja1!C1484+1,Hoja1!I1484,DiasNOLaborables))</f>
        <v>9</v>
      </c>
      <c r="N1484" s="35" t="str">
        <f>IF(NETWORKDAYS(K1484+1,I1484,DiasNOLaborables)&lt;=0,"",NETWORKDAYS(K1484+1,I1484,DiasNOLaborables))</f>
        <v/>
      </c>
      <c r="O1484" s="36"/>
      <c r="P1484" s="37"/>
      <c r="Q1484" s="38">
        <f>IFERROR(VLOOKUP(E1484,$Y$50:$Z$63,2),"")</f>
        <v>10</v>
      </c>
      <c r="R1484" s="37"/>
      <c r="S1484" s="39"/>
    </row>
    <row r="1485" spans="1:19" s="40" customFormat="1" x14ac:dyDescent="0.25">
      <c r="A1485" s="32">
        <f t="shared" si="22"/>
        <v>1474</v>
      </c>
      <c r="B1485" s="54">
        <v>20180426165151</v>
      </c>
      <c r="C1485" s="52">
        <v>43216</v>
      </c>
      <c r="D1485" s="48" t="s">
        <v>124</v>
      </c>
      <c r="E1485" s="48" t="s">
        <v>85</v>
      </c>
      <c r="F1485" s="48" t="s">
        <v>109</v>
      </c>
      <c r="G1485" s="48" t="s">
        <v>126</v>
      </c>
      <c r="H1485" s="48" t="s">
        <v>44</v>
      </c>
      <c r="I1485" s="52">
        <v>43230</v>
      </c>
      <c r="J1485" s="48" t="s">
        <v>120</v>
      </c>
      <c r="K1485" s="22">
        <f>IFERROR(WORKDAY(C1485,Q1485,DiasNOLaborables),"")</f>
        <v>43231</v>
      </c>
      <c r="L1485" s="34" t="str">
        <f>+IF(C1485="","",IF(I1485="","",(IF(I1485&lt;=K1485,"A TIEMPO","FUERA DE TIEMPO"))))</f>
        <v>A TIEMPO</v>
      </c>
      <c r="M1485" s="34">
        <f>IF(I1485="","",NETWORKDAYS(Hoja1!C1485+1,Hoja1!I1485,DiasNOLaborables))</f>
        <v>9</v>
      </c>
      <c r="N1485" s="35" t="str">
        <f>IF(NETWORKDAYS(K1485+1,I1485,DiasNOLaborables)&lt;=0,"",NETWORKDAYS(K1485+1,I1485,DiasNOLaborables))</f>
        <v/>
      </c>
      <c r="O1485" s="36"/>
      <c r="P1485" s="37"/>
      <c r="Q1485" s="38">
        <f>IFERROR(VLOOKUP(E1485,$Y$50:$Z$63,2),"")</f>
        <v>10</v>
      </c>
      <c r="R1485" s="37"/>
      <c r="S1485" s="39"/>
    </row>
    <row r="1486" spans="1:19" s="40" customFormat="1" x14ac:dyDescent="0.25">
      <c r="A1486" s="32">
        <f t="shared" ref="A1486:A1549" si="23">IF(B1486&lt;&gt;"",A1485+1,"")</f>
        <v>1475</v>
      </c>
      <c r="B1486" s="54">
        <v>20180426165126</v>
      </c>
      <c r="C1486" s="52">
        <v>43216</v>
      </c>
      <c r="D1486" s="48" t="s">
        <v>124</v>
      </c>
      <c r="E1486" s="48" t="s">
        <v>85</v>
      </c>
      <c r="F1486" s="48" t="s">
        <v>109</v>
      </c>
      <c r="G1486" s="48" t="s">
        <v>126</v>
      </c>
      <c r="H1486" s="48" t="s">
        <v>44</v>
      </c>
      <c r="I1486" s="52">
        <v>43230</v>
      </c>
      <c r="J1486" s="48" t="s">
        <v>120</v>
      </c>
      <c r="K1486" s="22">
        <f>IFERROR(WORKDAY(C1486,Q1486,DiasNOLaborables),"")</f>
        <v>43231</v>
      </c>
      <c r="L1486" s="34" t="str">
        <f>+IF(C1486="","",IF(I1486="","",(IF(I1486&lt;=K1486,"A TIEMPO","FUERA DE TIEMPO"))))</f>
        <v>A TIEMPO</v>
      </c>
      <c r="M1486" s="34">
        <f>IF(I1486="","",NETWORKDAYS(Hoja1!C1486+1,Hoja1!I1486,DiasNOLaborables))</f>
        <v>9</v>
      </c>
      <c r="N1486" s="35" t="str">
        <f>IF(NETWORKDAYS(K1486+1,I1486,DiasNOLaborables)&lt;=0,"",NETWORKDAYS(K1486+1,I1486,DiasNOLaborables))</f>
        <v/>
      </c>
      <c r="O1486" s="36"/>
      <c r="P1486" s="37"/>
      <c r="Q1486" s="38">
        <f>IFERROR(VLOOKUP(E1486,$Y$50:$Z$63,2),"")</f>
        <v>10</v>
      </c>
      <c r="R1486" s="37"/>
      <c r="S1486" s="39"/>
    </row>
    <row r="1487" spans="1:19" s="40" customFormat="1" x14ac:dyDescent="0.25">
      <c r="A1487" s="32">
        <f t="shared" si="23"/>
        <v>1476</v>
      </c>
      <c r="B1487" s="54">
        <v>20180426163802</v>
      </c>
      <c r="C1487" s="52">
        <v>43216</v>
      </c>
      <c r="D1487" s="48" t="s">
        <v>124</v>
      </c>
      <c r="E1487" s="48" t="s">
        <v>85</v>
      </c>
      <c r="F1487" s="48" t="s">
        <v>109</v>
      </c>
      <c r="G1487" s="48" t="s">
        <v>126</v>
      </c>
      <c r="H1487" s="48" t="s">
        <v>44</v>
      </c>
      <c r="I1487" s="52">
        <v>43230</v>
      </c>
      <c r="J1487" s="48" t="s">
        <v>120</v>
      </c>
      <c r="K1487" s="22">
        <f>IFERROR(WORKDAY(C1487,Q1487,DiasNOLaborables),"")</f>
        <v>43231</v>
      </c>
      <c r="L1487" s="34" t="str">
        <f>+IF(C1487="","",IF(I1487="","",(IF(I1487&lt;=K1487,"A TIEMPO","FUERA DE TIEMPO"))))</f>
        <v>A TIEMPO</v>
      </c>
      <c r="M1487" s="34">
        <f>IF(I1487="","",NETWORKDAYS(Hoja1!C1487+1,Hoja1!I1487,DiasNOLaborables))</f>
        <v>9</v>
      </c>
      <c r="N1487" s="35" t="str">
        <f>IF(NETWORKDAYS(K1487+1,I1487,DiasNOLaborables)&lt;=0,"",NETWORKDAYS(K1487+1,I1487,DiasNOLaborables))</f>
        <v/>
      </c>
      <c r="O1487" s="36"/>
      <c r="P1487" s="37"/>
      <c r="Q1487" s="38">
        <f>IFERROR(VLOOKUP(E1487,$Y$50:$Z$63,2),"")</f>
        <v>10</v>
      </c>
      <c r="R1487" s="37"/>
      <c r="S1487" s="39"/>
    </row>
    <row r="1488" spans="1:19" s="40" customFormat="1" x14ac:dyDescent="0.25">
      <c r="A1488" s="32">
        <f t="shared" si="23"/>
        <v>1477</v>
      </c>
      <c r="B1488" s="54">
        <v>20180426163633</v>
      </c>
      <c r="C1488" s="52">
        <v>43216</v>
      </c>
      <c r="D1488" s="48" t="s">
        <v>124</v>
      </c>
      <c r="E1488" s="48" t="s">
        <v>85</v>
      </c>
      <c r="F1488" s="48" t="s">
        <v>109</v>
      </c>
      <c r="G1488" s="48" t="s">
        <v>126</v>
      </c>
      <c r="H1488" s="48" t="s">
        <v>44</v>
      </c>
      <c r="I1488" s="52">
        <v>43230</v>
      </c>
      <c r="J1488" s="48" t="s">
        <v>120</v>
      </c>
      <c r="K1488" s="22">
        <f>IFERROR(WORKDAY(C1488,Q1488,DiasNOLaborables),"")</f>
        <v>43231</v>
      </c>
      <c r="L1488" s="34" t="str">
        <f>+IF(C1488="","",IF(I1488="","",(IF(I1488&lt;=K1488,"A TIEMPO","FUERA DE TIEMPO"))))</f>
        <v>A TIEMPO</v>
      </c>
      <c r="M1488" s="34">
        <f>IF(I1488="","",NETWORKDAYS(Hoja1!C1488+1,Hoja1!I1488,DiasNOLaborables))</f>
        <v>9</v>
      </c>
      <c r="N1488" s="35" t="str">
        <f>IF(NETWORKDAYS(K1488+1,I1488,DiasNOLaborables)&lt;=0,"",NETWORKDAYS(K1488+1,I1488,DiasNOLaborables))</f>
        <v/>
      </c>
      <c r="O1488" s="36"/>
      <c r="P1488" s="37"/>
      <c r="Q1488" s="38">
        <f>IFERROR(VLOOKUP(E1488,$Y$50:$Z$63,2),"")</f>
        <v>10</v>
      </c>
      <c r="R1488" s="37"/>
      <c r="S1488" s="39"/>
    </row>
    <row r="1489" spans="1:19" s="40" customFormat="1" x14ac:dyDescent="0.25">
      <c r="A1489" s="32">
        <f t="shared" si="23"/>
        <v>1478</v>
      </c>
      <c r="B1489" s="54">
        <v>20180426163253</v>
      </c>
      <c r="C1489" s="52">
        <v>43216</v>
      </c>
      <c r="D1489" s="48" t="s">
        <v>124</v>
      </c>
      <c r="E1489" s="48" t="s">
        <v>85</v>
      </c>
      <c r="F1489" s="48" t="s">
        <v>109</v>
      </c>
      <c r="G1489" s="48" t="s">
        <v>126</v>
      </c>
      <c r="H1489" s="48" t="s">
        <v>44</v>
      </c>
      <c r="I1489" s="52">
        <v>43230</v>
      </c>
      <c r="J1489" s="48" t="s">
        <v>120</v>
      </c>
      <c r="K1489" s="22">
        <f>IFERROR(WORKDAY(C1489,Q1489,DiasNOLaborables),"")</f>
        <v>43231</v>
      </c>
      <c r="L1489" s="34" t="str">
        <f>+IF(C1489="","",IF(I1489="","",(IF(I1489&lt;=K1489,"A TIEMPO","FUERA DE TIEMPO"))))</f>
        <v>A TIEMPO</v>
      </c>
      <c r="M1489" s="34">
        <f>IF(I1489="","",NETWORKDAYS(Hoja1!C1489+1,Hoja1!I1489,DiasNOLaborables))</f>
        <v>9</v>
      </c>
      <c r="N1489" s="35" t="str">
        <f>IF(NETWORKDAYS(K1489+1,I1489,DiasNOLaborables)&lt;=0,"",NETWORKDAYS(K1489+1,I1489,DiasNOLaborables))</f>
        <v/>
      </c>
      <c r="O1489" s="36"/>
      <c r="P1489" s="37"/>
      <c r="Q1489" s="38">
        <f>IFERROR(VLOOKUP(E1489,$Y$50:$Z$63,2),"")</f>
        <v>10</v>
      </c>
      <c r="R1489" s="37"/>
      <c r="S1489" s="39"/>
    </row>
    <row r="1490" spans="1:19" s="40" customFormat="1" x14ac:dyDescent="0.25">
      <c r="A1490" s="32">
        <f t="shared" si="23"/>
        <v>1479</v>
      </c>
      <c r="B1490" s="54">
        <v>20180426163014</v>
      </c>
      <c r="C1490" s="52">
        <v>43216</v>
      </c>
      <c r="D1490" s="48" t="s">
        <v>124</v>
      </c>
      <c r="E1490" s="48" t="s">
        <v>85</v>
      </c>
      <c r="F1490" s="48" t="s">
        <v>109</v>
      </c>
      <c r="G1490" s="48" t="s">
        <v>126</v>
      </c>
      <c r="H1490" s="48" t="s">
        <v>44</v>
      </c>
      <c r="I1490" s="52">
        <v>43230</v>
      </c>
      <c r="J1490" s="48" t="s">
        <v>120</v>
      </c>
      <c r="K1490" s="22">
        <f>IFERROR(WORKDAY(C1490,Q1490,DiasNOLaborables),"")</f>
        <v>43231</v>
      </c>
      <c r="L1490" s="34" t="str">
        <f>+IF(C1490="","",IF(I1490="","",(IF(I1490&lt;=K1490,"A TIEMPO","FUERA DE TIEMPO"))))</f>
        <v>A TIEMPO</v>
      </c>
      <c r="M1490" s="34">
        <f>IF(I1490="","",NETWORKDAYS(Hoja1!C1490+1,Hoja1!I1490,DiasNOLaborables))</f>
        <v>9</v>
      </c>
      <c r="N1490" s="35" t="str">
        <f>IF(NETWORKDAYS(K1490+1,I1490,DiasNOLaborables)&lt;=0,"",NETWORKDAYS(K1490+1,I1490,DiasNOLaborables))</f>
        <v/>
      </c>
      <c r="O1490" s="36"/>
      <c r="P1490" s="37"/>
      <c r="Q1490" s="38">
        <f>IFERROR(VLOOKUP(E1490,$Y$50:$Z$63,2),"")</f>
        <v>10</v>
      </c>
      <c r="R1490" s="37"/>
      <c r="S1490" s="39"/>
    </row>
    <row r="1491" spans="1:19" s="40" customFormat="1" x14ac:dyDescent="0.25">
      <c r="A1491" s="32">
        <f t="shared" si="23"/>
        <v>1480</v>
      </c>
      <c r="B1491" s="54">
        <v>20180426162708</v>
      </c>
      <c r="C1491" s="52">
        <v>43216</v>
      </c>
      <c r="D1491" s="48" t="s">
        <v>124</v>
      </c>
      <c r="E1491" s="48" t="s">
        <v>85</v>
      </c>
      <c r="F1491" s="48" t="s">
        <v>109</v>
      </c>
      <c r="G1491" s="48" t="s">
        <v>126</v>
      </c>
      <c r="H1491" s="48" t="s">
        <v>44</v>
      </c>
      <c r="I1491" s="52">
        <v>43230</v>
      </c>
      <c r="J1491" s="48" t="s">
        <v>120</v>
      </c>
      <c r="K1491" s="22">
        <f>IFERROR(WORKDAY(C1491,Q1491,DiasNOLaborables),"")</f>
        <v>43231</v>
      </c>
      <c r="L1491" s="34" t="str">
        <f>+IF(C1491="","",IF(I1491="","",(IF(I1491&lt;=K1491,"A TIEMPO","FUERA DE TIEMPO"))))</f>
        <v>A TIEMPO</v>
      </c>
      <c r="M1491" s="34">
        <f>IF(I1491="","",NETWORKDAYS(Hoja1!C1491+1,Hoja1!I1491,DiasNOLaborables))</f>
        <v>9</v>
      </c>
      <c r="N1491" s="35" t="str">
        <f>IF(NETWORKDAYS(K1491+1,I1491,DiasNOLaborables)&lt;=0,"",NETWORKDAYS(K1491+1,I1491,DiasNOLaborables))</f>
        <v/>
      </c>
      <c r="O1491" s="36"/>
      <c r="P1491" s="37"/>
      <c r="Q1491" s="38">
        <f>IFERROR(VLOOKUP(E1491,$Y$50:$Z$63,2),"")</f>
        <v>10</v>
      </c>
      <c r="R1491" s="37"/>
      <c r="S1491" s="39"/>
    </row>
    <row r="1492" spans="1:19" s="40" customFormat="1" x14ac:dyDescent="0.25">
      <c r="A1492" s="32">
        <f t="shared" si="23"/>
        <v>1481</v>
      </c>
      <c r="B1492" s="54">
        <v>20180426162404</v>
      </c>
      <c r="C1492" s="52">
        <v>43216</v>
      </c>
      <c r="D1492" s="48" t="s">
        <v>124</v>
      </c>
      <c r="E1492" s="48" t="s">
        <v>85</v>
      </c>
      <c r="F1492" s="48" t="s">
        <v>109</v>
      </c>
      <c r="G1492" s="48" t="s">
        <v>126</v>
      </c>
      <c r="H1492" s="48" t="s">
        <v>44</v>
      </c>
      <c r="I1492" s="52">
        <v>43230</v>
      </c>
      <c r="J1492" s="48" t="s">
        <v>120</v>
      </c>
      <c r="K1492" s="22">
        <f>IFERROR(WORKDAY(C1492,Q1492,DiasNOLaborables),"")</f>
        <v>43231</v>
      </c>
      <c r="L1492" s="34" t="str">
        <f>+IF(C1492="","",IF(I1492="","",(IF(I1492&lt;=K1492,"A TIEMPO","FUERA DE TIEMPO"))))</f>
        <v>A TIEMPO</v>
      </c>
      <c r="M1492" s="34">
        <f>IF(I1492="","",NETWORKDAYS(Hoja1!C1492+1,Hoja1!I1492,DiasNOLaborables))</f>
        <v>9</v>
      </c>
      <c r="N1492" s="35" t="str">
        <f>IF(NETWORKDAYS(K1492+1,I1492,DiasNOLaborables)&lt;=0,"",NETWORKDAYS(K1492+1,I1492,DiasNOLaborables))</f>
        <v/>
      </c>
      <c r="O1492" s="36"/>
      <c r="P1492" s="37"/>
      <c r="Q1492" s="38">
        <f>IFERROR(VLOOKUP(E1492,$Y$50:$Z$63,2),"")</f>
        <v>10</v>
      </c>
      <c r="R1492" s="37"/>
      <c r="S1492" s="39"/>
    </row>
    <row r="1493" spans="1:19" s="40" customFormat="1" x14ac:dyDescent="0.25">
      <c r="A1493" s="32">
        <f t="shared" si="23"/>
        <v>1482</v>
      </c>
      <c r="B1493" s="54">
        <v>20180426162113</v>
      </c>
      <c r="C1493" s="52">
        <v>43216</v>
      </c>
      <c r="D1493" s="48" t="s">
        <v>124</v>
      </c>
      <c r="E1493" s="48" t="s">
        <v>85</v>
      </c>
      <c r="F1493" s="48" t="s">
        <v>109</v>
      </c>
      <c r="G1493" s="48" t="s">
        <v>126</v>
      </c>
      <c r="H1493" s="48" t="s">
        <v>44</v>
      </c>
      <c r="I1493" s="52">
        <v>43230</v>
      </c>
      <c r="J1493" s="48" t="s">
        <v>120</v>
      </c>
      <c r="K1493" s="22">
        <f>IFERROR(WORKDAY(C1493,Q1493,DiasNOLaborables),"")</f>
        <v>43231</v>
      </c>
      <c r="L1493" s="34" t="str">
        <f>+IF(C1493="","",IF(I1493="","",(IF(I1493&lt;=K1493,"A TIEMPO","FUERA DE TIEMPO"))))</f>
        <v>A TIEMPO</v>
      </c>
      <c r="M1493" s="34">
        <f>IF(I1493="","",NETWORKDAYS(Hoja1!C1493+1,Hoja1!I1493,DiasNOLaborables))</f>
        <v>9</v>
      </c>
      <c r="N1493" s="35" t="str">
        <f>IF(NETWORKDAYS(K1493+1,I1493,DiasNOLaborables)&lt;=0,"",NETWORKDAYS(K1493+1,I1493,DiasNOLaborables))</f>
        <v/>
      </c>
      <c r="O1493" s="36"/>
      <c r="P1493" s="37"/>
      <c r="Q1493" s="38">
        <f>IFERROR(VLOOKUP(E1493,$Y$50:$Z$63,2),"")</f>
        <v>10</v>
      </c>
      <c r="R1493" s="37"/>
      <c r="S1493" s="39"/>
    </row>
    <row r="1494" spans="1:19" s="40" customFormat="1" x14ac:dyDescent="0.25">
      <c r="A1494" s="32">
        <f t="shared" si="23"/>
        <v>1483</v>
      </c>
      <c r="B1494" s="54">
        <v>20180426161513</v>
      </c>
      <c r="C1494" s="52">
        <v>43216</v>
      </c>
      <c r="D1494" s="48" t="s">
        <v>124</v>
      </c>
      <c r="E1494" s="48" t="s">
        <v>85</v>
      </c>
      <c r="F1494" s="48" t="s">
        <v>109</v>
      </c>
      <c r="G1494" s="48" t="s">
        <v>126</v>
      </c>
      <c r="H1494" s="48" t="s">
        <v>44</v>
      </c>
      <c r="I1494" s="52">
        <v>43230</v>
      </c>
      <c r="J1494" s="48" t="s">
        <v>120</v>
      </c>
      <c r="K1494" s="22">
        <f>IFERROR(WORKDAY(C1494,Q1494,DiasNOLaborables),"")</f>
        <v>43231</v>
      </c>
      <c r="L1494" s="34" t="str">
        <f>+IF(C1494="","",IF(I1494="","",(IF(I1494&lt;=K1494,"A TIEMPO","FUERA DE TIEMPO"))))</f>
        <v>A TIEMPO</v>
      </c>
      <c r="M1494" s="34">
        <f>IF(I1494="","",NETWORKDAYS(Hoja1!C1494+1,Hoja1!I1494,DiasNOLaborables))</f>
        <v>9</v>
      </c>
      <c r="N1494" s="35" t="str">
        <f>IF(NETWORKDAYS(K1494+1,I1494,DiasNOLaborables)&lt;=0,"",NETWORKDAYS(K1494+1,I1494,DiasNOLaborables))</f>
        <v/>
      </c>
      <c r="O1494" s="36"/>
      <c r="P1494" s="37"/>
      <c r="Q1494" s="38">
        <f>IFERROR(VLOOKUP(E1494,$Y$50:$Z$63,2),"")</f>
        <v>10</v>
      </c>
      <c r="R1494" s="37"/>
      <c r="S1494" s="39"/>
    </row>
    <row r="1495" spans="1:19" s="40" customFormat="1" x14ac:dyDescent="0.25">
      <c r="A1495" s="32">
        <f t="shared" si="23"/>
        <v>1484</v>
      </c>
      <c r="B1495" s="54">
        <v>20180426161234</v>
      </c>
      <c r="C1495" s="52">
        <v>43216</v>
      </c>
      <c r="D1495" s="48" t="s">
        <v>124</v>
      </c>
      <c r="E1495" s="48" t="s">
        <v>85</v>
      </c>
      <c r="F1495" s="48" t="s">
        <v>109</v>
      </c>
      <c r="G1495" s="48" t="s">
        <v>126</v>
      </c>
      <c r="H1495" s="48" t="s">
        <v>44</v>
      </c>
      <c r="I1495" s="52">
        <v>43230</v>
      </c>
      <c r="J1495" s="48" t="s">
        <v>120</v>
      </c>
      <c r="K1495" s="22">
        <f>IFERROR(WORKDAY(C1495,Q1495,DiasNOLaborables),"")</f>
        <v>43231</v>
      </c>
      <c r="L1495" s="34" t="str">
        <f>+IF(C1495="","",IF(I1495="","",(IF(I1495&lt;=K1495,"A TIEMPO","FUERA DE TIEMPO"))))</f>
        <v>A TIEMPO</v>
      </c>
      <c r="M1495" s="34">
        <f>IF(I1495="","",NETWORKDAYS(Hoja1!C1495+1,Hoja1!I1495,DiasNOLaborables))</f>
        <v>9</v>
      </c>
      <c r="N1495" s="35" t="str">
        <f>IF(NETWORKDAYS(K1495+1,I1495,DiasNOLaborables)&lt;=0,"",NETWORKDAYS(K1495+1,I1495,DiasNOLaborables))</f>
        <v/>
      </c>
      <c r="O1495" s="36"/>
      <c r="P1495" s="37"/>
      <c r="Q1495" s="38">
        <f>IFERROR(VLOOKUP(E1495,$Y$50:$Z$63,2),"")</f>
        <v>10</v>
      </c>
      <c r="R1495" s="37"/>
      <c r="S1495" s="39"/>
    </row>
    <row r="1496" spans="1:19" s="40" customFormat="1" x14ac:dyDescent="0.25">
      <c r="A1496" s="32">
        <f t="shared" si="23"/>
        <v>1485</v>
      </c>
      <c r="B1496" s="54">
        <v>20180426161125</v>
      </c>
      <c r="C1496" s="52">
        <v>43216</v>
      </c>
      <c r="D1496" s="48" t="s">
        <v>124</v>
      </c>
      <c r="E1496" s="48" t="s">
        <v>85</v>
      </c>
      <c r="F1496" s="48" t="s">
        <v>109</v>
      </c>
      <c r="G1496" s="48" t="s">
        <v>126</v>
      </c>
      <c r="H1496" s="48" t="s">
        <v>44</v>
      </c>
      <c r="I1496" s="52">
        <v>43230</v>
      </c>
      <c r="J1496" s="48" t="s">
        <v>120</v>
      </c>
      <c r="K1496" s="22">
        <f>IFERROR(WORKDAY(C1496,Q1496,DiasNOLaborables),"")</f>
        <v>43231</v>
      </c>
      <c r="L1496" s="34" t="str">
        <f>+IF(C1496="","",IF(I1496="","",(IF(I1496&lt;=K1496,"A TIEMPO","FUERA DE TIEMPO"))))</f>
        <v>A TIEMPO</v>
      </c>
      <c r="M1496" s="34">
        <f>IF(I1496="","",NETWORKDAYS(Hoja1!C1496+1,Hoja1!I1496,DiasNOLaborables))</f>
        <v>9</v>
      </c>
      <c r="N1496" s="35" t="str">
        <f>IF(NETWORKDAYS(K1496+1,I1496,DiasNOLaborables)&lt;=0,"",NETWORKDAYS(K1496+1,I1496,DiasNOLaborables))</f>
        <v/>
      </c>
      <c r="O1496" s="36"/>
      <c r="P1496" s="37"/>
      <c r="Q1496" s="38">
        <f>IFERROR(VLOOKUP(E1496,$Y$50:$Z$63,2),"")</f>
        <v>10</v>
      </c>
      <c r="R1496" s="37"/>
      <c r="S1496" s="39"/>
    </row>
    <row r="1497" spans="1:19" s="40" customFormat="1" x14ac:dyDescent="0.25">
      <c r="A1497" s="32">
        <f t="shared" si="23"/>
        <v>1486</v>
      </c>
      <c r="B1497" s="54">
        <v>20180426160840</v>
      </c>
      <c r="C1497" s="52">
        <v>43216</v>
      </c>
      <c r="D1497" s="48" t="s">
        <v>124</v>
      </c>
      <c r="E1497" s="48" t="s">
        <v>85</v>
      </c>
      <c r="F1497" s="48" t="s">
        <v>109</v>
      </c>
      <c r="G1497" s="48" t="s">
        <v>126</v>
      </c>
      <c r="H1497" s="48" t="s">
        <v>44</v>
      </c>
      <c r="I1497" s="52">
        <v>43230</v>
      </c>
      <c r="J1497" s="48" t="s">
        <v>120</v>
      </c>
      <c r="K1497" s="22">
        <f>IFERROR(WORKDAY(C1497,Q1497,DiasNOLaborables),"")</f>
        <v>43231</v>
      </c>
      <c r="L1497" s="34" t="str">
        <f>+IF(C1497="","",IF(I1497="","",(IF(I1497&lt;=K1497,"A TIEMPO","FUERA DE TIEMPO"))))</f>
        <v>A TIEMPO</v>
      </c>
      <c r="M1497" s="34">
        <f>IF(I1497="","",NETWORKDAYS(Hoja1!C1497+1,Hoja1!I1497,DiasNOLaborables))</f>
        <v>9</v>
      </c>
      <c r="N1497" s="35" t="str">
        <f>IF(NETWORKDAYS(K1497+1,I1497,DiasNOLaborables)&lt;=0,"",NETWORKDAYS(K1497+1,I1497,DiasNOLaborables))</f>
        <v/>
      </c>
      <c r="O1497" s="36"/>
      <c r="P1497" s="37"/>
      <c r="Q1497" s="38">
        <f>IFERROR(VLOOKUP(E1497,$Y$50:$Z$63,2),"")</f>
        <v>10</v>
      </c>
      <c r="R1497" s="37"/>
      <c r="S1497" s="39"/>
    </row>
    <row r="1498" spans="1:19" s="40" customFormat="1" x14ac:dyDescent="0.25">
      <c r="A1498" s="32">
        <f t="shared" si="23"/>
        <v>1487</v>
      </c>
      <c r="B1498" s="54">
        <v>20180426160606</v>
      </c>
      <c r="C1498" s="52">
        <v>43216</v>
      </c>
      <c r="D1498" s="48" t="s">
        <v>124</v>
      </c>
      <c r="E1498" s="48" t="s">
        <v>85</v>
      </c>
      <c r="F1498" s="48" t="s">
        <v>109</v>
      </c>
      <c r="G1498" s="48" t="s">
        <v>126</v>
      </c>
      <c r="H1498" s="48" t="s">
        <v>44</v>
      </c>
      <c r="I1498" s="52">
        <v>43230</v>
      </c>
      <c r="J1498" s="48" t="s">
        <v>120</v>
      </c>
      <c r="K1498" s="22">
        <f>IFERROR(WORKDAY(C1498,Q1498,DiasNOLaborables),"")</f>
        <v>43231</v>
      </c>
      <c r="L1498" s="34" t="str">
        <f>+IF(C1498="","",IF(I1498="","",(IF(I1498&lt;=K1498,"A TIEMPO","FUERA DE TIEMPO"))))</f>
        <v>A TIEMPO</v>
      </c>
      <c r="M1498" s="34">
        <f>IF(I1498="","",NETWORKDAYS(Hoja1!C1498+1,Hoja1!I1498,DiasNOLaborables))</f>
        <v>9</v>
      </c>
      <c r="N1498" s="35" t="str">
        <f>IF(NETWORKDAYS(K1498+1,I1498,DiasNOLaborables)&lt;=0,"",NETWORKDAYS(K1498+1,I1498,DiasNOLaborables))</f>
        <v/>
      </c>
      <c r="O1498" s="36"/>
      <c r="P1498" s="37"/>
      <c r="Q1498" s="38">
        <f>IFERROR(VLOOKUP(E1498,$Y$50:$Z$63,2),"")</f>
        <v>10</v>
      </c>
      <c r="R1498" s="37"/>
      <c r="S1498" s="39"/>
    </row>
    <row r="1499" spans="1:19" s="40" customFormat="1" x14ac:dyDescent="0.25">
      <c r="A1499" s="32">
        <f t="shared" si="23"/>
        <v>1488</v>
      </c>
      <c r="B1499" s="54">
        <v>20180426160445</v>
      </c>
      <c r="C1499" s="52">
        <v>43216</v>
      </c>
      <c r="D1499" s="48" t="s">
        <v>124</v>
      </c>
      <c r="E1499" s="48" t="s">
        <v>85</v>
      </c>
      <c r="F1499" s="48" t="s">
        <v>109</v>
      </c>
      <c r="G1499" s="48" t="s">
        <v>126</v>
      </c>
      <c r="H1499" s="48" t="s">
        <v>44</v>
      </c>
      <c r="I1499" s="52">
        <v>43230</v>
      </c>
      <c r="J1499" s="48" t="s">
        <v>120</v>
      </c>
      <c r="K1499" s="22">
        <f>IFERROR(WORKDAY(C1499,Q1499,DiasNOLaborables),"")</f>
        <v>43231</v>
      </c>
      <c r="L1499" s="34" t="str">
        <f>+IF(C1499="","",IF(I1499="","",(IF(I1499&lt;=K1499,"A TIEMPO","FUERA DE TIEMPO"))))</f>
        <v>A TIEMPO</v>
      </c>
      <c r="M1499" s="34">
        <f>IF(I1499="","",NETWORKDAYS(Hoja1!C1499+1,Hoja1!I1499,DiasNOLaborables))</f>
        <v>9</v>
      </c>
      <c r="N1499" s="35" t="str">
        <f>IF(NETWORKDAYS(K1499+1,I1499,DiasNOLaborables)&lt;=0,"",NETWORKDAYS(K1499+1,I1499,DiasNOLaborables))</f>
        <v/>
      </c>
      <c r="O1499" s="36"/>
      <c r="P1499" s="37"/>
      <c r="Q1499" s="38">
        <f>IFERROR(VLOOKUP(E1499,$Y$50:$Z$63,2),"")</f>
        <v>10</v>
      </c>
      <c r="R1499" s="37"/>
      <c r="S1499" s="39"/>
    </row>
    <row r="1500" spans="1:19" s="40" customFormat="1" x14ac:dyDescent="0.25">
      <c r="A1500" s="32">
        <f t="shared" si="23"/>
        <v>1489</v>
      </c>
      <c r="B1500" s="54">
        <v>20180426155925</v>
      </c>
      <c r="C1500" s="52">
        <v>43216</v>
      </c>
      <c r="D1500" s="48" t="s">
        <v>124</v>
      </c>
      <c r="E1500" s="48" t="s">
        <v>85</v>
      </c>
      <c r="F1500" s="48" t="s">
        <v>109</v>
      </c>
      <c r="G1500" s="48" t="s">
        <v>126</v>
      </c>
      <c r="H1500" s="48" t="s">
        <v>44</v>
      </c>
      <c r="I1500" s="52">
        <v>43230</v>
      </c>
      <c r="J1500" s="48" t="s">
        <v>120</v>
      </c>
      <c r="K1500" s="22">
        <f>IFERROR(WORKDAY(C1500,Q1500,DiasNOLaborables),"")</f>
        <v>43231</v>
      </c>
      <c r="L1500" s="34" t="str">
        <f>+IF(C1500="","",IF(I1500="","",(IF(I1500&lt;=K1500,"A TIEMPO","FUERA DE TIEMPO"))))</f>
        <v>A TIEMPO</v>
      </c>
      <c r="M1500" s="34">
        <f>IF(I1500="","",NETWORKDAYS(Hoja1!C1500+1,Hoja1!I1500,DiasNOLaborables))</f>
        <v>9</v>
      </c>
      <c r="N1500" s="35" t="str">
        <f>IF(NETWORKDAYS(K1500+1,I1500,DiasNOLaborables)&lt;=0,"",NETWORKDAYS(K1500+1,I1500,DiasNOLaborables))</f>
        <v/>
      </c>
      <c r="O1500" s="36"/>
      <c r="P1500" s="37"/>
      <c r="Q1500" s="38">
        <f>IFERROR(VLOOKUP(E1500,$Y$50:$Z$63,2),"")</f>
        <v>10</v>
      </c>
      <c r="R1500" s="37"/>
      <c r="S1500" s="39"/>
    </row>
    <row r="1501" spans="1:19" s="40" customFormat="1" x14ac:dyDescent="0.25">
      <c r="A1501" s="32">
        <f t="shared" si="23"/>
        <v>1490</v>
      </c>
      <c r="B1501" s="54">
        <v>20180426155506</v>
      </c>
      <c r="C1501" s="52">
        <v>43216</v>
      </c>
      <c r="D1501" s="48" t="s">
        <v>124</v>
      </c>
      <c r="E1501" s="48" t="s">
        <v>85</v>
      </c>
      <c r="F1501" s="48" t="s">
        <v>109</v>
      </c>
      <c r="G1501" s="48" t="s">
        <v>126</v>
      </c>
      <c r="H1501" s="48" t="s">
        <v>44</v>
      </c>
      <c r="I1501" s="52">
        <v>43230</v>
      </c>
      <c r="J1501" s="48" t="s">
        <v>120</v>
      </c>
      <c r="K1501" s="22">
        <f>IFERROR(WORKDAY(C1501,Q1501,DiasNOLaborables),"")</f>
        <v>43231</v>
      </c>
      <c r="L1501" s="34" t="str">
        <f>+IF(C1501="","",IF(I1501="","",(IF(I1501&lt;=K1501,"A TIEMPO","FUERA DE TIEMPO"))))</f>
        <v>A TIEMPO</v>
      </c>
      <c r="M1501" s="34">
        <f>IF(I1501="","",NETWORKDAYS(Hoja1!C1501+1,Hoja1!I1501,DiasNOLaborables))</f>
        <v>9</v>
      </c>
      <c r="N1501" s="35" t="str">
        <f>IF(NETWORKDAYS(K1501+1,I1501,DiasNOLaborables)&lt;=0,"",NETWORKDAYS(K1501+1,I1501,DiasNOLaborables))</f>
        <v/>
      </c>
      <c r="O1501" s="36"/>
      <c r="P1501" s="37"/>
      <c r="Q1501" s="38">
        <f>IFERROR(VLOOKUP(E1501,$Y$50:$Z$63,2),"")</f>
        <v>10</v>
      </c>
      <c r="R1501" s="37"/>
      <c r="S1501" s="39"/>
    </row>
    <row r="1502" spans="1:19" s="40" customFormat="1" x14ac:dyDescent="0.25">
      <c r="A1502" s="32">
        <f t="shared" si="23"/>
        <v>1491</v>
      </c>
      <c r="B1502" s="54">
        <v>20180426153305</v>
      </c>
      <c r="C1502" s="52">
        <v>43216</v>
      </c>
      <c r="D1502" s="48" t="s">
        <v>124</v>
      </c>
      <c r="E1502" s="48" t="s">
        <v>85</v>
      </c>
      <c r="F1502" s="48" t="s">
        <v>109</v>
      </c>
      <c r="G1502" s="48" t="s">
        <v>126</v>
      </c>
      <c r="H1502" s="48" t="s">
        <v>44</v>
      </c>
      <c r="I1502" s="52">
        <v>43230</v>
      </c>
      <c r="J1502" s="48" t="s">
        <v>120</v>
      </c>
      <c r="K1502" s="22">
        <f>IFERROR(WORKDAY(C1502,Q1502,DiasNOLaborables),"")</f>
        <v>43231</v>
      </c>
      <c r="L1502" s="34" t="str">
        <f>+IF(C1502="","",IF(I1502="","",(IF(I1502&lt;=K1502,"A TIEMPO","FUERA DE TIEMPO"))))</f>
        <v>A TIEMPO</v>
      </c>
      <c r="M1502" s="34">
        <f>IF(I1502="","",NETWORKDAYS(Hoja1!C1502+1,Hoja1!I1502,DiasNOLaborables))</f>
        <v>9</v>
      </c>
      <c r="N1502" s="35" t="str">
        <f>IF(NETWORKDAYS(K1502+1,I1502,DiasNOLaborables)&lt;=0,"",NETWORKDAYS(K1502+1,I1502,DiasNOLaborables))</f>
        <v/>
      </c>
      <c r="O1502" s="36"/>
      <c r="P1502" s="37"/>
      <c r="Q1502" s="38">
        <f>IFERROR(VLOOKUP(E1502,$Y$50:$Z$63,2),"")</f>
        <v>10</v>
      </c>
      <c r="R1502" s="37"/>
      <c r="S1502" s="39"/>
    </row>
    <row r="1503" spans="1:19" s="40" customFormat="1" x14ac:dyDescent="0.25">
      <c r="A1503" s="32">
        <f t="shared" si="23"/>
        <v>1492</v>
      </c>
      <c r="B1503" s="54">
        <v>20180426153034</v>
      </c>
      <c r="C1503" s="52">
        <v>43216</v>
      </c>
      <c r="D1503" s="48" t="s">
        <v>124</v>
      </c>
      <c r="E1503" s="48" t="s">
        <v>85</v>
      </c>
      <c r="F1503" s="48" t="s">
        <v>109</v>
      </c>
      <c r="G1503" s="48" t="s">
        <v>126</v>
      </c>
      <c r="H1503" s="48" t="s">
        <v>44</v>
      </c>
      <c r="I1503" s="52">
        <v>43230</v>
      </c>
      <c r="J1503" s="48" t="s">
        <v>120</v>
      </c>
      <c r="K1503" s="22">
        <f>IFERROR(WORKDAY(C1503,Q1503,DiasNOLaborables),"")</f>
        <v>43231</v>
      </c>
      <c r="L1503" s="34" t="str">
        <f>+IF(C1503="","",IF(I1503="","",(IF(I1503&lt;=K1503,"A TIEMPO","FUERA DE TIEMPO"))))</f>
        <v>A TIEMPO</v>
      </c>
      <c r="M1503" s="34">
        <f>IF(I1503="","",NETWORKDAYS(Hoja1!C1503+1,Hoja1!I1503,DiasNOLaborables))</f>
        <v>9</v>
      </c>
      <c r="N1503" s="35" t="str">
        <f>IF(NETWORKDAYS(K1503+1,I1503,DiasNOLaborables)&lt;=0,"",NETWORKDAYS(K1503+1,I1503,DiasNOLaborables))</f>
        <v/>
      </c>
      <c r="O1503" s="36"/>
      <c r="P1503" s="37"/>
      <c r="Q1503" s="38">
        <f>IFERROR(VLOOKUP(E1503,$Y$50:$Z$63,2),"")</f>
        <v>10</v>
      </c>
      <c r="R1503" s="37"/>
      <c r="S1503" s="39"/>
    </row>
    <row r="1504" spans="1:19" s="40" customFormat="1" x14ac:dyDescent="0.25">
      <c r="A1504" s="32">
        <f t="shared" si="23"/>
        <v>1493</v>
      </c>
      <c r="B1504" s="54">
        <v>20180426152851</v>
      </c>
      <c r="C1504" s="52">
        <v>43216</v>
      </c>
      <c r="D1504" s="48" t="s">
        <v>124</v>
      </c>
      <c r="E1504" s="48" t="s">
        <v>85</v>
      </c>
      <c r="F1504" s="48" t="s">
        <v>109</v>
      </c>
      <c r="G1504" s="48" t="s">
        <v>126</v>
      </c>
      <c r="H1504" s="48" t="s">
        <v>44</v>
      </c>
      <c r="I1504" s="52">
        <v>43230</v>
      </c>
      <c r="J1504" s="48" t="s">
        <v>120</v>
      </c>
      <c r="K1504" s="22">
        <f>IFERROR(WORKDAY(C1504,Q1504,DiasNOLaborables),"")</f>
        <v>43231</v>
      </c>
      <c r="L1504" s="34" t="str">
        <f>+IF(C1504="","",IF(I1504="","",(IF(I1504&lt;=K1504,"A TIEMPO","FUERA DE TIEMPO"))))</f>
        <v>A TIEMPO</v>
      </c>
      <c r="M1504" s="34">
        <f>IF(I1504="","",NETWORKDAYS(Hoja1!C1504+1,Hoja1!I1504,DiasNOLaborables))</f>
        <v>9</v>
      </c>
      <c r="N1504" s="35" t="str">
        <f>IF(NETWORKDAYS(K1504+1,I1504,DiasNOLaborables)&lt;=0,"",NETWORKDAYS(K1504+1,I1504,DiasNOLaborables))</f>
        <v/>
      </c>
      <c r="O1504" s="36"/>
      <c r="P1504" s="37"/>
      <c r="Q1504" s="38">
        <f>IFERROR(VLOOKUP(E1504,$Y$50:$Z$63,2),"")</f>
        <v>10</v>
      </c>
      <c r="R1504" s="37"/>
      <c r="S1504" s="39"/>
    </row>
    <row r="1505" spans="1:19" s="40" customFormat="1" x14ac:dyDescent="0.25">
      <c r="A1505" s="32">
        <f t="shared" si="23"/>
        <v>1494</v>
      </c>
      <c r="B1505" s="54">
        <v>20180426152121</v>
      </c>
      <c r="C1505" s="52">
        <v>43216</v>
      </c>
      <c r="D1505" s="48" t="s">
        <v>124</v>
      </c>
      <c r="E1505" s="48" t="s">
        <v>85</v>
      </c>
      <c r="F1505" s="48" t="s">
        <v>109</v>
      </c>
      <c r="G1505" s="48" t="s">
        <v>126</v>
      </c>
      <c r="H1505" s="48" t="s">
        <v>44</v>
      </c>
      <c r="I1505" s="52">
        <v>43230</v>
      </c>
      <c r="J1505" s="48" t="s">
        <v>120</v>
      </c>
      <c r="K1505" s="22">
        <f>IFERROR(WORKDAY(C1505,Q1505,DiasNOLaborables),"")</f>
        <v>43231</v>
      </c>
      <c r="L1505" s="34" t="str">
        <f>+IF(C1505="","",IF(I1505="","",(IF(I1505&lt;=K1505,"A TIEMPO","FUERA DE TIEMPO"))))</f>
        <v>A TIEMPO</v>
      </c>
      <c r="M1505" s="34">
        <f>IF(I1505="","",NETWORKDAYS(Hoja1!C1505+1,Hoja1!I1505,DiasNOLaborables))</f>
        <v>9</v>
      </c>
      <c r="N1505" s="35" t="str">
        <f>IF(NETWORKDAYS(K1505+1,I1505,DiasNOLaborables)&lt;=0,"",NETWORKDAYS(K1505+1,I1505,DiasNOLaborables))</f>
        <v/>
      </c>
      <c r="O1505" s="36"/>
      <c r="P1505" s="37"/>
      <c r="Q1505" s="38">
        <f>IFERROR(VLOOKUP(E1505,$Y$50:$Z$63,2),"")</f>
        <v>10</v>
      </c>
      <c r="R1505" s="37"/>
      <c r="S1505" s="39"/>
    </row>
    <row r="1506" spans="1:19" s="40" customFormat="1" x14ac:dyDescent="0.25">
      <c r="A1506" s="32">
        <f t="shared" si="23"/>
        <v>1495</v>
      </c>
      <c r="B1506" s="54">
        <v>20180426151911</v>
      </c>
      <c r="C1506" s="52">
        <v>43216</v>
      </c>
      <c r="D1506" s="48" t="s">
        <v>124</v>
      </c>
      <c r="E1506" s="48" t="s">
        <v>85</v>
      </c>
      <c r="F1506" s="48" t="s">
        <v>109</v>
      </c>
      <c r="G1506" s="48" t="s">
        <v>126</v>
      </c>
      <c r="H1506" s="48" t="s">
        <v>44</v>
      </c>
      <c r="I1506" s="52">
        <v>43230</v>
      </c>
      <c r="J1506" s="48" t="s">
        <v>120</v>
      </c>
      <c r="K1506" s="22">
        <f>IFERROR(WORKDAY(C1506,Q1506,DiasNOLaborables),"")</f>
        <v>43231</v>
      </c>
      <c r="L1506" s="34" t="str">
        <f>+IF(C1506="","",IF(I1506="","",(IF(I1506&lt;=K1506,"A TIEMPO","FUERA DE TIEMPO"))))</f>
        <v>A TIEMPO</v>
      </c>
      <c r="M1506" s="34">
        <f>IF(I1506="","",NETWORKDAYS(Hoja1!C1506+1,Hoja1!I1506,DiasNOLaborables))</f>
        <v>9</v>
      </c>
      <c r="N1506" s="35" t="str">
        <f>IF(NETWORKDAYS(K1506+1,I1506,DiasNOLaborables)&lt;=0,"",NETWORKDAYS(K1506+1,I1506,DiasNOLaborables))</f>
        <v/>
      </c>
      <c r="O1506" s="36"/>
      <c r="P1506" s="37"/>
      <c r="Q1506" s="38">
        <f>IFERROR(VLOOKUP(E1506,$Y$50:$Z$63,2),"")</f>
        <v>10</v>
      </c>
      <c r="R1506" s="37"/>
      <c r="S1506" s="39"/>
    </row>
    <row r="1507" spans="1:19" s="40" customFormat="1" x14ac:dyDescent="0.25">
      <c r="A1507" s="32">
        <f t="shared" si="23"/>
        <v>1496</v>
      </c>
      <c r="B1507" s="54">
        <v>20180426150448</v>
      </c>
      <c r="C1507" s="52">
        <v>43216</v>
      </c>
      <c r="D1507" s="48" t="s">
        <v>124</v>
      </c>
      <c r="E1507" s="48" t="s">
        <v>85</v>
      </c>
      <c r="F1507" s="48" t="s">
        <v>109</v>
      </c>
      <c r="G1507" s="48" t="s">
        <v>126</v>
      </c>
      <c r="H1507" s="48" t="s">
        <v>44</v>
      </c>
      <c r="I1507" s="52">
        <v>43230</v>
      </c>
      <c r="J1507" s="48" t="s">
        <v>120</v>
      </c>
      <c r="K1507" s="22">
        <f>IFERROR(WORKDAY(C1507,Q1507,DiasNOLaborables),"")</f>
        <v>43231</v>
      </c>
      <c r="L1507" s="34" t="str">
        <f>+IF(C1507="","",IF(I1507="","",(IF(I1507&lt;=K1507,"A TIEMPO","FUERA DE TIEMPO"))))</f>
        <v>A TIEMPO</v>
      </c>
      <c r="M1507" s="34">
        <f>IF(I1507="","",NETWORKDAYS(Hoja1!C1507+1,Hoja1!I1507,DiasNOLaborables))</f>
        <v>9</v>
      </c>
      <c r="N1507" s="35" t="str">
        <f>IF(NETWORKDAYS(K1507+1,I1507,DiasNOLaborables)&lt;=0,"",NETWORKDAYS(K1507+1,I1507,DiasNOLaborables))</f>
        <v/>
      </c>
      <c r="O1507" s="36"/>
      <c r="P1507" s="37"/>
      <c r="Q1507" s="38">
        <f>IFERROR(VLOOKUP(E1507,$Y$50:$Z$63,2),"")</f>
        <v>10</v>
      </c>
      <c r="R1507" s="37"/>
      <c r="S1507" s="39"/>
    </row>
    <row r="1508" spans="1:19" s="40" customFormat="1" x14ac:dyDescent="0.25">
      <c r="A1508" s="32">
        <f t="shared" si="23"/>
        <v>1497</v>
      </c>
      <c r="B1508" s="54">
        <v>20180426145908</v>
      </c>
      <c r="C1508" s="52">
        <v>43216</v>
      </c>
      <c r="D1508" s="48" t="s">
        <v>124</v>
      </c>
      <c r="E1508" s="48" t="s">
        <v>85</v>
      </c>
      <c r="F1508" s="48" t="s">
        <v>109</v>
      </c>
      <c r="G1508" s="48" t="s">
        <v>126</v>
      </c>
      <c r="H1508" s="48" t="s">
        <v>44</v>
      </c>
      <c r="I1508" s="52">
        <v>43230</v>
      </c>
      <c r="J1508" s="48" t="s">
        <v>120</v>
      </c>
      <c r="K1508" s="22">
        <f>IFERROR(WORKDAY(C1508,Q1508,DiasNOLaborables),"")</f>
        <v>43231</v>
      </c>
      <c r="L1508" s="34" t="str">
        <f>+IF(C1508="","",IF(I1508="","",(IF(I1508&lt;=K1508,"A TIEMPO","FUERA DE TIEMPO"))))</f>
        <v>A TIEMPO</v>
      </c>
      <c r="M1508" s="34">
        <f>IF(I1508="","",NETWORKDAYS(Hoja1!C1508+1,Hoja1!I1508,DiasNOLaborables))</f>
        <v>9</v>
      </c>
      <c r="N1508" s="35" t="str">
        <f>IF(NETWORKDAYS(K1508+1,I1508,DiasNOLaborables)&lt;=0,"",NETWORKDAYS(K1508+1,I1508,DiasNOLaborables))</f>
        <v/>
      </c>
      <c r="O1508" s="36"/>
      <c r="P1508" s="37"/>
      <c r="Q1508" s="38">
        <f>IFERROR(VLOOKUP(E1508,$Y$50:$Z$63,2),"")</f>
        <v>10</v>
      </c>
      <c r="R1508" s="37"/>
      <c r="S1508" s="39"/>
    </row>
    <row r="1509" spans="1:19" s="40" customFormat="1" x14ac:dyDescent="0.25">
      <c r="A1509" s="32">
        <f t="shared" si="23"/>
        <v>1498</v>
      </c>
      <c r="B1509" s="54">
        <v>20180426135916</v>
      </c>
      <c r="C1509" s="52">
        <v>43216</v>
      </c>
      <c r="D1509" s="48" t="s">
        <v>124</v>
      </c>
      <c r="E1509" s="48" t="s">
        <v>85</v>
      </c>
      <c r="F1509" s="48" t="s">
        <v>109</v>
      </c>
      <c r="G1509" s="48" t="s">
        <v>126</v>
      </c>
      <c r="H1509" s="48" t="s">
        <v>44</v>
      </c>
      <c r="I1509" s="52">
        <v>43230</v>
      </c>
      <c r="J1509" s="48" t="s">
        <v>120</v>
      </c>
      <c r="K1509" s="22">
        <f>IFERROR(WORKDAY(C1509,Q1509,DiasNOLaborables),"")</f>
        <v>43231</v>
      </c>
      <c r="L1509" s="34" t="str">
        <f>+IF(C1509="","",IF(I1509="","",(IF(I1509&lt;=K1509,"A TIEMPO","FUERA DE TIEMPO"))))</f>
        <v>A TIEMPO</v>
      </c>
      <c r="M1509" s="34">
        <f>IF(I1509="","",NETWORKDAYS(Hoja1!C1509+1,Hoja1!I1509,DiasNOLaborables))</f>
        <v>9</v>
      </c>
      <c r="N1509" s="35" t="str">
        <f>IF(NETWORKDAYS(K1509+1,I1509,DiasNOLaborables)&lt;=0,"",NETWORKDAYS(K1509+1,I1509,DiasNOLaborables))</f>
        <v/>
      </c>
      <c r="O1509" s="36"/>
      <c r="P1509" s="37"/>
      <c r="Q1509" s="38">
        <f>IFERROR(VLOOKUP(E1509,$Y$50:$Z$63,2),"")</f>
        <v>10</v>
      </c>
      <c r="R1509" s="37"/>
      <c r="S1509" s="39"/>
    </row>
    <row r="1510" spans="1:19" s="40" customFormat="1" x14ac:dyDescent="0.25">
      <c r="A1510" s="32">
        <f t="shared" si="23"/>
        <v>1499</v>
      </c>
      <c r="B1510" s="54">
        <v>20180426133231</v>
      </c>
      <c r="C1510" s="52">
        <v>43216</v>
      </c>
      <c r="D1510" s="48" t="s">
        <v>124</v>
      </c>
      <c r="E1510" s="48" t="s">
        <v>85</v>
      </c>
      <c r="F1510" s="48" t="s">
        <v>109</v>
      </c>
      <c r="G1510" s="48" t="s">
        <v>126</v>
      </c>
      <c r="H1510" s="48" t="s">
        <v>44</v>
      </c>
      <c r="I1510" s="52">
        <v>43230</v>
      </c>
      <c r="J1510" s="48" t="s">
        <v>120</v>
      </c>
      <c r="K1510" s="22">
        <f>IFERROR(WORKDAY(C1510,Q1510,DiasNOLaborables),"")</f>
        <v>43231</v>
      </c>
      <c r="L1510" s="34" t="str">
        <f>+IF(C1510="","",IF(I1510="","",(IF(I1510&lt;=K1510,"A TIEMPO","FUERA DE TIEMPO"))))</f>
        <v>A TIEMPO</v>
      </c>
      <c r="M1510" s="34">
        <f>IF(I1510="","",NETWORKDAYS(Hoja1!C1510+1,Hoja1!I1510,DiasNOLaborables))</f>
        <v>9</v>
      </c>
      <c r="N1510" s="35" t="str">
        <f>IF(NETWORKDAYS(K1510+1,I1510,DiasNOLaborables)&lt;=0,"",NETWORKDAYS(K1510+1,I1510,DiasNOLaborables))</f>
        <v/>
      </c>
      <c r="O1510" s="36"/>
      <c r="P1510" s="37"/>
      <c r="Q1510" s="38">
        <f>IFERROR(VLOOKUP(E1510,$Y$50:$Z$63,2),"")</f>
        <v>10</v>
      </c>
      <c r="R1510" s="37"/>
      <c r="S1510" s="39"/>
    </row>
    <row r="1511" spans="1:19" s="40" customFormat="1" x14ac:dyDescent="0.25">
      <c r="A1511" s="32">
        <f t="shared" si="23"/>
        <v>1500</v>
      </c>
      <c r="B1511" s="54">
        <v>20180426124008</v>
      </c>
      <c r="C1511" s="52">
        <v>43216</v>
      </c>
      <c r="D1511" s="48" t="s">
        <v>124</v>
      </c>
      <c r="E1511" s="48" t="s">
        <v>85</v>
      </c>
      <c r="F1511" s="48" t="s">
        <v>109</v>
      </c>
      <c r="G1511" s="48" t="s">
        <v>126</v>
      </c>
      <c r="H1511" s="48" t="s">
        <v>44</v>
      </c>
      <c r="I1511" s="52">
        <v>43230</v>
      </c>
      <c r="J1511" s="48" t="s">
        <v>120</v>
      </c>
      <c r="K1511" s="22">
        <f>IFERROR(WORKDAY(C1511,Q1511,DiasNOLaborables),"")</f>
        <v>43231</v>
      </c>
      <c r="L1511" s="34" t="str">
        <f>+IF(C1511="","",IF(I1511="","",(IF(I1511&lt;=K1511,"A TIEMPO","FUERA DE TIEMPO"))))</f>
        <v>A TIEMPO</v>
      </c>
      <c r="M1511" s="34">
        <f>IF(I1511="","",NETWORKDAYS(Hoja1!C1511+1,Hoja1!I1511,DiasNOLaborables))</f>
        <v>9</v>
      </c>
      <c r="N1511" s="35" t="str">
        <f>IF(NETWORKDAYS(K1511+1,I1511,DiasNOLaborables)&lt;=0,"",NETWORKDAYS(K1511+1,I1511,DiasNOLaborables))</f>
        <v/>
      </c>
      <c r="O1511" s="36"/>
      <c r="P1511" s="37"/>
      <c r="Q1511" s="38">
        <f>IFERROR(VLOOKUP(E1511,$Y$50:$Z$63,2),"")</f>
        <v>10</v>
      </c>
      <c r="R1511" s="37"/>
      <c r="S1511" s="39"/>
    </row>
    <row r="1512" spans="1:19" s="40" customFormat="1" x14ac:dyDescent="0.25">
      <c r="A1512" s="32">
        <f t="shared" si="23"/>
        <v>1501</v>
      </c>
      <c r="B1512" s="54">
        <v>20180426123357</v>
      </c>
      <c r="C1512" s="52">
        <v>43216</v>
      </c>
      <c r="D1512" s="48" t="s">
        <v>124</v>
      </c>
      <c r="E1512" s="48" t="s">
        <v>85</v>
      </c>
      <c r="F1512" s="48" t="s">
        <v>109</v>
      </c>
      <c r="G1512" s="48" t="s">
        <v>126</v>
      </c>
      <c r="H1512" s="48" t="s">
        <v>44</v>
      </c>
      <c r="I1512" s="52">
        <v>43230</v>
      </c>
      <c r="J1512" s="48" t="s">
        <v>120</v>
      </c>
      <c r="K1512" s="22">
        <f>IFERROR(WORKDAY(C1512,Q1512,DiasNOLaborables),"")</f>
        <v>43231</v>
      </c>
      <c r="L1512" s="34" t="str">
        <f>+IF(C1512="","",IF(I1512="","",(IF(I1512&lt;=K1512,"A TIEMPO","FUERA DE TIEMPO"))))</f>
        <v>A TIEMPO</v>
      </c>
      <c r="M1512" s="34">
        <f>IF(I1512="","",NETWORKDAYS(Hoja1!C1512+1,Hoja1!I1512,DiasNOLaborables))</f>
        <v>9</v>
      </c>
      <c r="N1512" s="35" t="str">
        <f>IF(NETWORKDAYS(K1512+1,I1512,DiasNOLaborables)&lt;=0,"",NETWORKDAYS(K1512+1,I1512,DiasNOLaborables))</f>
        <v/>
      </c>
      <c r="O1512" s="36"/>
      <c r="P1512" s="37"/>
      <c r="Q1512" s="38">
        <f>IFERROR(VLOOKUP(E1512,$Y$50:$Z$63,2),"")</f>
        <v>10</v>
      </c>
      <c r="R1512" s="37"/>
      <c r="S1512" s="39"/>
    </row>
    <row r="1513" spans="1:19" s="40" customFormat="1" x14ac:dyDescent="0.25">
      <c r="A1513" s="32">
        <f t="shared" si="23"/>
        <v>1502</v>
      </c>
      <c r="B1513" s="54">
        <v>20180426122905</v>
      </c>
      <c r="C1513" s="52">
        <v>43216</v>
      </c>
      <c r="D1513" s="48" t="s">
        <v>124</v>
      </c>
      <c r="E1513" s="48" t="s">
        <v>85</v>
      </c>
      <c r="F1513" s="48" t="s">
        <v>109</v>
      </c>
      <c r="G1513" s="48" t="s">
        <v>126</v>
      </c>
      <c r="H1513" s="48" t="s">
        <v>44</v>
      </c>
      <c r="I1513" s="52">
        <v>43230</v>
      </c>
      <c r="J1513" s="48" t="s">
        <v>120</v>
      </c>
      <c r="K1513" s="22">
        <f>IFERROR(WORKDAY(C1513,Q1513,DiasNOLaborables),"")</f>
        <v>43231</v>
      </c>
      <c r="L1513" s="34" t="str">
        <f>+IF(C1513="","",IF(I1513="","",(IF(I1513&lt;=K1513,"A TIEMPO","FUERA DE TIEMPO"))))</f>
        <v>A TIEMPO</v>
      </c>
      <c r="M1513" s="34">
        <f>IF(I1513="","",NETWORKDAYS(Hoja1!C1513+1,Hoja1!I1513,DiasNOLaborables))</f>
        <v>9</v>
      </c>
      <c r="N1513" s="35" t="str">
        <f>IF(NETWORKDAYS(K1513+1,I1513,DiasNOLaborables)&lt;=0,"",NETWORKDAYS(K1513+1,I1513,DiasNOLaborables))</f>
        <v/>
      </c>
      <c r="O1513" s="36"/>
      <c r="P1513" s="37"/>
      <c r="Q1513" s="38">
        <f>IFERROR(VLOOKUP(E1513,$Y$50:$Z$63,2),"")</f>
        <v>10</v>
      </c>
      <c r="R1513" s="37"/>
      <c r="S1513" s="39"/>
    </row>
    <row r="1514" spans="1:19" s="40" customFormat="1" x14ac:dyDescent="0.25">
      <c r="A1514" s="32">
        <f t="shared" si="23"/>
        <v>1503</v>
      </c>
      <c r="B1514" s="54">
        <v>20180426122725</v>
      </c>
      <c r="C1514" s="52">
        <v>43216</v>
      </c>
      <c r="D1514" s="48" t="s">
        <v>124</v>
      </c>
      <c r="E1514" s="48" t="s">
        <v>85</v>
      </c>
      <c r="F1514" s="48" t="s">
        <v>109</v>
      </c>
      <c r="G1514" s="48" t="s">
        <v>126</v>
      </c>
      <c r="H1514" s="48" t="s">
        <v>44</v>
      </c>
      <c r="I1514" s="52">
        <v>43230</v>
      </c>
      <c r="J1514" s="48" t="s">
        <v>120</v>
      </c>
      <c r="K1514" s="22">
        <f>IFERROR(WORKDAY(C1514,Q1514,DiasNOLaborables),"")</f>
        <v>43231</v>
      </c>
      <c r="L1514" s="34" t="str">
        <f>+IF(C1514="","",IF(I1514="","",(IF(I1514&lt;=K1514,"A TIEMPO","FUERA DE TIEMPO"))))</f>
        <v>A TIEMPO</v>
      </c>
      <c r="M1514" s="34">
        <f>IF(I1514="","",NETWORKDAYS(Hoja1!C1514+1,Hoja1!I1514,DiasNOLaborables))</f>
        <v>9</v>
      </c>
      <c r="N1514" s="35" t="str">
        <f>IF(NETWORKDAYS(K1514+1,I1514,DiasNOLaborables)&lt;=0,"",NETWORKDAYS(K1514+1,I1514,DiasNOLaborables))</f>
        <v/>
      </c>
      <c r="O1514" s="36"/>
      <c r="P1514" s="37"/>
      <c r="Q1514" s="38">
        <f>IFERROR(VLOOKUP(E1514,$Y$50:$Z$63,2),"")</f>
        <v>10</v>
      </c>
      <c r="R1514" s="37"/>
      <c r="S1514" s="39"/>
    </row>
    <row r="1515" spans="1:19" s="40" customFormat="1" x14ac:dyDescent="0.25">
      <c r="A1515" s="32">
        <f t="shared" si="23"/>
        <v>1504</v>
      </c>
      <c r="B1515" s="54">
        <v>20180426121525</v>
      </c>
      <c r="C1515" s="52">
        <v>43216</v>
      </c>
      <c r="D1515" s="48" t="s">
        <v>124</v>
      </c>
      <c r="E1515" s="48" t="s">
        <v>85</v>
      </c>
      <c r="F1515" s="48" t="s">
        <v>109</v>
      </c>
      <c r="G1515" s="48" t="s">
        <v>126</v>
      </c>
      <c r="H1515" s="48" t="s">
        <v>44</v>
      </c>
      <c r="I1515" s="52">
        <v>43230</v>
      </c>
      <c r="J1515" s="48" t="s">
        <v>120</v>
      </c>
      <c r="K1515" s="22">
        <f>IFERROR(WORKDAY(C1515,Q1515,DiasNOLaborables),"")</f>
        <v>43231</v>
      </c>
      <c r="L1515" s="34" t="str">
        <f>+IF(C1515="","",IF(I1515="","",(IF(I1515&lt;=K1515,"A TIEMPO","FUERA DE TIEMPO"))))</f>
        <v>A TIEMPO</v>
      </c>
      <c r="M1515" s="34">
        <f>IF(I1515="","",NETWORKDAYS(Hoja1!C1515+1,Hoja1!I1515,DiasNOLaborables))</f>
        <v>9</v>
      </c>
      <c r="N1515" s="35" t="str">
        <f>IF(NETWORKDAYS(K1515+1,I1515,DiasNOLaborables)&lt;=0,"",NETWORKDAYS(K1515+1,I1515,DiasNOLaborables))</f>
        <v/>
      </c>
      <c r="O1515" s="36"/>
      <c r="P1515" s="37"/>
      <c r="Q1515" s="38">
        <f>IFERROR(VLOOKUP(E1515,$Y$50:$Z$63,2),"")</f>
        <v>10</v>
      </c>
      <c r="R1515" s="37"/>
      <c r="S1515" s="39"/>
    </row>
    <row r="1516" spans="1:19" s="40" customFormat="1" x14ac:dyDescent="0.25">
      <c r="A1516" s="32">
        <f t="shared" si="23"/>
        <v>1505</v>
      </c>
      <c r="B1516" s="54">
        <v>20180426120830</v>
      </c>
      <c r="C1516" s="52">
        <v>43216</v>
      </c>
      <c r="D1516" s="48" t="s">
        <v>124</v>
      </c>
      <c r="E1516" s="48" t="s">
        <v>85</v>
      </c>
      <c r="F1516" s="48" t="s">
        <v>109</v>
      </c>
      <c r="G1516" s="48" t="s">
        <v>126</v>
      </c>
      <c r="H1516" s="48" t="s">
        <v>44</v>
      </c>
      <c r="I1516" s="52">
        <v>43230</v>
      </c>
      <c r="J1516" s="48" t="s">
        <v>120</v>
      </c>
      <c r="K1516" s="22">
        <f>IFERROR(WORKDAY(C1516,Q1516,DiasNOLaborables),"")</f>
        <v>43231</v>
      </c>
      <c r="L1516" s="34" t="str">
        <f>+IF(C1516="","",IF(I1516="","",(IF(I1516&lt;=K1516,"A TIEMPO","FUERA DE TIEMPO"))))</f>
        <v>A TIEMPO</v>
      </c>
      <c r="M1516" s="34">
        <f>IF(I1516="","",NETWORKDAYS(Hoja1!C1516+1,Hoja1!I1516,DiasNOLaborables))</f>
        <v>9</v>
      </c>
      <c r="N1516" s="35" t="str">
        <f>IF(NETWORKDAYS(K1516+1,I1516,DiasNOLaborables)&lt;=0,"",NETWORKDAYS(K1516+1,I1516,DiasNOLaborables))</f>
        <v/>
      </c>
      <c r="O1516" s="36"/>
      <c r="P1516" s="37"/>
      <c r="Q1516" s="38">
        <f>IFERROR(VLOOKUP(E1516,$Y$50:$Z$63,2),"")</f>
        <v>10</v>
      </c>
      <c r="R1516" s="37"/>
      <c r="S1516" s="39"/>
    </row>
    <row r="1517" spans="1:19" s="40" customFormat="1" x14ac:dyDescent="0.25">
      <c r="A1517" s="32">
        <f t="shared" si="23"/>
        <v>1506</v>
      </c>
      <c r="B1517" s="54">
        <v>20180426120314</v>
      </c>
      <c r="C1517" s="52">
        <v>43216</v>
      </c>
      <c r="D1517" s="48" t="s">
        <v>124</v>
      </c>
      <c r="E1517" s="48" t="s">
        <v>85</v>
      </c>
      <c r="F1517" s="48" t="s">
        <v>109</v>
      </c>
      <c r="G1517" s="48" t="s">
        <v>126</v>
      </c>
      <c r="H1517" s="48" t="s">
        <v>44</v>
      </c>
      <c r="I1517" s="52">
        <v>43230</v>
      </c>
      <c r="J1517" s="48" t="s">
        <v>120</v>
      </c>
      <c r="K1517" s="22">
        <f>IFERROR(WORKDAY(C1517,Q1517,DiasNOLaborables),"")</f>
        <v>43231</v>
      </c>
      <c r="L1517" s="34" t="str">
        <f>+IF(C1517="","",IF(I1517="","",(IF(I1517&lt;=K1517,"A TIEMPO","FUERA DE TIEMPO"))))</f>
        <v>A TIEMPO</v>
      </c>
      <c r="M1517" s="34">
        <f>IF(I1517="","",NETWORKDAYS(Hoja1!C1517+1,Hoja1!I1517,DiasNOLaborables))</f>
        <v>9</v>
      </c>
      <c r="N1517" s="35" t="str">
        <f>IF(NETWORKDAYS(K1517+1,I1517,DiasNOLaborables)&lt;=0,"",NETWORKDAYS(K1517+1,I1517,DiasNOLaborables))</f>
        <v/>
      </c>
      <c r="O1517" s="36"/>
      <c r="P1517" s="37"/>
      <c r="Q1517" s="38">
        <f>IFERROR(VLOOKUP(E1517,$Y$50:$Z$63,2),"")</f>
        <v>10</v>
      </c>
      <c r="R1517" s="37"/>
      <c r="S1517" s="39"/>
    </row>
    <row r="1518" spans="1:19" s="40" customFormat="1" x14ac:dyDescent="0.25">
      <c r="A1518" s="32">
        <f t="shared" si="23"/>
        <v>1507</v>
      </c>
      <c r="B1518" s="54">
        <v>20180426120001</v>
      </c>
      <c r="C1518" s="52">
        <v>43216</v>
      </c>
      <c r="D1518" s="48" t="s">
        <v>124</v>
      </c>
      <c r="E1518" s="48" t="s">
        <v>85</v>
      </c>
      <c r="F1518" s="48" t="s">
        <v>109</v>
      </c>
      <c r="G1518" s="48" t="s">
        <v>126</v>
      </c>
      <c r="H1518" s="48" t="s">
        <v>44</v>
      </c>
      <c r="I1518" s="52">
        <v>43230</v>
      </c>
      <c r="J1518" s="48" t="s">
        <v>120</v>
      </c>
      <c r="K1518" s="22">
        <f>IFERROR(WORKDAY(C1518,Q1518,DiasNOLaborables),"")</f>
        <v>43231</v>
      </c>
      <c r="L1518" s="34" t="str">
        <f>+IF(C1518="","",IF(I1518="","",(IF(I1518&lt;=K1518,"A TIEMPO","FUERA DE TIEMPO"))))</f>
        <v>A TIEMPO</v>
      </c>
      <c r="M1518" s="34">
        <f>IF(I1518="","",NETWORKDAYS(Hoja1!C1518+1,Hoja1!I1518,DiasNOLaborables))</f>
        <v>9</v>
      </c>
      <c r="N1518" s="35" t="str">
        <f>IF(NETWORKDAYS(K1518+1,I1518,DiasNOLaborables)&lt;=0,"",NETWORKDAYS(K1518+1,I1518,DiasNOLaborables))</f>
        <v/>
      </c>
      <c r="O1518" s="36"/>
      <c r="P1518" s="37"/>
      <c r="Q1518" s="38">
        <f>IFERROR(VLOOKUP(E1518,$Y$50:$Z$63,2),"")</f>
        <v>10</v>
      </c>
      <c r="R1518" s="37"/>
      <c r="S1518" s="39"/>
    </row>
    <row r="1519" spans="1:19" s="40" customFormat="1" x14ac:dyDescent="0.25">
      <c r="A1519" s="32">
        <f t="shared" si="23"/>
        <v>1508</v>
      </c>
      <c r="B1519" s="54">
        <v>20180426115508</v>
      </c>
      <c r="C1519" s="52">
        <v>43216</v>
      </c>
      <c r="D1519" s="48" t="s">
        <v>124</v>
      </c>
      <c r="E1519" s="48" t="s">
        <v>85</v>
      </c>
      <c r="F1519" s="48" t="s">
        <v>109</v>
      </c>
      <c r="G1519" s="48" t="s">
        <v>126</v>
      </c>
      <c r="H1519" s="48" t="s">
        <v>44</v>
      </c>
      <c r="I1519" s="52">
        <v>43230</v>
      </c>
      <c r="J1519" s="48" t="s">
        <v>120</v>
      </c>
      <c r="K1519" s="22">
        <f>IFERROR(WORKDAY(C1519,Q1519,DiasNOLaborables),"")</f>
        <v>43231</v>
      </c>
      <c r="L1519" s="34" t="str">
        <f>+IF(C1519="","",IF(I1519="","",(IF(I1519&lt;=K1519,"A TIEMPO","FUERA DE TIEMPO"))))</f>
        <v>A TIEMPO</v>
      </c>
      <c r="M1519" s="34">
        <f>IF(I1519="","",NETWORKDAYS(Hoja1!C1519+1,Hoja1!I1519,DiasNOLaborables))</f>
        <v>9</v>
      </c>
      <c r="N1519" s="35" t="str">
        <f>IF(NETWORKDAYS(K1519+1,I1519,DiasNOLaborables)&lt;=0,"",NETWORKDAYS(K1519+1,I1519,DiasNOLaborables))</f>
        <v/>
      </c>
      <c r="O1519" s="36"/>
      <c r="P1519" s="37"/>
      <c r="Q1519" s="38">
        <f>IFERROR(VLOOKUP(E1519,$Y$50:$Z$63,2),"")</f>
        <v>10</v>
      </c>
      <c r="R1519" s="37"/>
      <c r="S1519" s="39"/>
    </row>
    <row r="1520" spans="1:19" s="40" customFormat="1" x14ac:dyDescent="0.25">
      <c r="A1520" s="32">
        <f t="shared" si="23"/>
        <v>1509</v>
      </c>
      <c r="B1520" s="54">
        <v>20180426114937</v>
      </c>
      <c r="C1520" s="52">
        <v>43216</v>
      </c>
      <c r="D1520" s="48" t="s">
        <v>124</v>
      </c>
      <c r="E1520" s="48" t="s">
        <v>85</v>
      </c>
      <c r="F1520" s="48" t="s">
        <v>109</v>
      </c>
      <c r="G1520" s="48" t="s">
        <v>126</v>
      </c>
      <c r="H1520" s="48" t="s">
        <v>44</v>
      </c>
      <c r="I1520" s="52">
        <v>43230</v>
      </c>
      <c r="J1520" s="48" t="s">
        <v>120</v>
      </c>
      <c r="K1520" s="22">
        <f>IFERROR(WORKDAY(C1520,Q1520,DiasNOLaborables),"")</f>
        <v>43231</v>
      </c>
      <c r="L1520" s="34" t="str">
        <f>+IF(C1520="","",IF(I1520="","",(IF(I1520&lt;=K1520,"A TIEMPO","FUERA DE TIEMPO"))))</f>
        <v>A TIEMPO</v>
      </c>
      <c r="M1520" s="34">
        <f>IF(I1520="","",NETWORKDAYS(Hoja1!C1520+1,Hoja1!I1520,DiasNOLaborables))</f>
        <v>9</v>
      </c>
      <c r="N1520" s="35" t="str">
        <f>IF(NETWORKDAYS(K1520+1,I1520,DiasNOLaborables)&lt;=0,"",NETWORKDAYS(K1520+1,I1520,DiasNOLaborables))</f>
        <v/>
      </c>
      <c r="O1520" s="36"/>
      <c r="P1520" s="37"/>
      <c r="Q1520" s="38">
        <f>IFERROR(VLOOKUP(E1520,$Y$50:$Z$63,2),"")</f>
        <v>10</v>
      </c>
      <c r="R1520" s="37"/>
      <c r="S1520" s="39"/>
    </row>
    <row r="1521" spans="1:19" s="40" customFormat="1" x14ac:dyDescent="0.25">
      <c r="A1521" s="32">
        <f t="shared" si="23"/>
        <v>1510</v>
      </c>
      <c r="B1521" s="54">
        <v>20180428233739</v>
      </c>
      <c r="C1521" s="52">
        <v>43218</v>
      </c>
      <c r="D1521" s="48" t="s">
        <v>124</v>
      </c>
      <c r="E1521" s="48" t="s">
        <v>85</v>
      </c>
      <c r="F1521" s="48" t="s">
        <v>109</v>
      </c>
      <c r="G1521" s="48" t="s">
        <v>126</v>
      </c>
      <c r="H1521" s="48" t="s">
        <v>44</v>
      </c>
      <c r="I1521" s="52">
        <v>43235</v>
      </c>
      <c r="J1521" s="48" t="s">
        <v>120</v>
      </c>
      <c r="K1521" s="22">
        <f>IFERROR(WORKDAY(C1521,Q1521,DiasNOLaborables),"")</f>
        <v>43235</v>
      </c>
      <c r="L1521" s="34" t="str">
        <f>+IF(C1521="","",IF(I1521="","",(IF(I1521&lt;=K1521,"A TIEMPO","FUERA DE TIEMPO"))))</f>
        <v>A TIEMPO</v>
      </c>
      <c r="M1521" s="34">
        <f>IF(I1521="","",NETWORKDAYS(Hoja1!C1521+1,Hoja1!I1521,DiasNOLaborables))</f>
        <v>10</v>
      </c>
      <c r="N1521" s="35" t="str">
        <f>IF(NETWORKDAYS(K1521+1,I1521,DiasNOLaborables)&lt;=0,"",NETWORKDAYS(K1521+1,I1521,DiasNOLaborables))</f>
        <v/>
      </c>
      <c r="O1521" s="36"/>
      <c r="P1521" s="37"/>
      <c r="Q1521" s="38">
        <f>IFERROR(VLOOKUP(E1521,$Y$50:$Z$63,2),"")</f>
        <v>10</v>
      </c>
      <c r="R1521" s="37"/>
      <c r="S1521" s="39"/>
    </row>
    <row r="1522" spans="1:19" s="40" customFormat="1" x14ac:dyDescent="0.25">
      <c r="A1522" s="32">
        <f t="shared" si="23"/>
        <v>1511</v>
      </c>
      <c r="B1522" s="54">
        <v>20180428233536</v>
      </c>
      <c r="C1522" s="52">
        <v>43218</v>
      </c>
      <c r="D1522" s="48" t="s">
        <v>124</v>
      </c>
      <c r="E1522" s="48" t="s">
        <v>85</v>
      </c>
      <c r="F1522" s="48" t="s">
        <v>109</v>
      </c>
      <c r="G1522" s="48" t="s">
        <v>126</v>
      </c>
      <c r="H1522" s="48" t="s">
        <v>44</v>
      </c>
      <c r="I1522" s="52">
        <v>43235</v>
      </c>
      <c r="J1522" s="48" t="s">
        <v>120</v>
      </c>
      <c r="K1522" s="22">
        <f>IFERROR(WORKDAY(C1522,Q1522,DiasNOLaborables),"")</f>
        <v>43235</v>
      </c>
      <c r="L1522" s="34" t="str">
        <f>+IF(C1522="","",IF(I1522="","",(IF(I1522&lt;=K1522,"A TIEMPO","FUERA DE TIEMPO"))))</f>
        <v>A TIEMPO</v>
      </c>
      <c r="M1522" s="34">
        <f>IF(I1522="","",NETWORKDAYS(Hoja1!C1522+1,Hoja1!I1522,DiasNOLaborables))</f>
        <v>10</v>
      </c>
      <c r="N1522" s="35" t="str">
        <f>IF(NETWORKDAYS(K1522+1,I1522,DiasNOLaborables)&lt;=0,"",NETWORKDAYS(K1522+1,I1522,DiasNOLaborables))</f>
        <v/>
      </c>
      <c r="O1522" s="36"/>
      <c r="P1522" s="37"/>
      <c r="Q1522" s="38">
        <f>IFERROR(VLOOKUP(E1522,$Y$50:$Z$63,2),"")</f>
        <v>10</v>
      </c>
      <c r="R1522" s="37"/>
      <c r="S1522" s="39"/>
    </row>
    <row r="1523" spans="1:19" s="40" customFormat="1" x14ac:dyDescent="0.25">
      <c r="A1523" s="32">
        <f t="shared" si="23"/>
        <v>1512</v>
      </c>
      <c r="B1523" s="54">
        <v>20180428232932</v>
      </c>
      <c r="C1523" s="52">
        <v>43218</v>
      </c>
      <c r="D1523" s="48" t="s">
        <v>124</v>
      </c>
      <c r="E1523" s="48" t="s">
        <v>85</v>
      </c>
      <c r="F1523" s="48" t="s">
        <v>109</v>
      </c>
      <c r="G1523" s="48" t="s">
        <v>126</v>
      </c>
      <c r="H1523" s="48" t="s">
        <v>44</v>
      </c>
      <c r="I1523" s="52">
        <v>43235</v>
      </c>
      <c r="J1523" s="48" t="s">
        <v>120</v>
      </c>
      <c r="K1523" s="22">
        <f>IFERROR(WORKDAY(C1523,Q1523,DiasNOLaborables),"")</f>
        <v>43235</v>
      </c>
      <c r="L1523" s="34" t="str">
        <f>+IF(C1523="","",IF(I1523="","",(IF(I1523&lt;=K1523,"A TIEMPO","FUERA DE TIEMPO"))))</f>
        <v>A TIEMPO</v>
      </c>
      <c r="M1523" s="34">
        <f>IF(I1523="","",NETWORKDAYS(Hoja1!C1523+1,Hoja1!I1523,DiasNOLaborables))</f>
        <v>10</v>
      </c>
      <c r="N1523" s="35" t="str">
        <f>IF(NETWORKDAYS(K1523+1,I1523,DiasNOLaborables)&lt;=0,"",NETWORKDAYS(K1523+1,I1523,DiasNOLaborables))</f>
        <v/>
      </c>
      <c r="O1523" s="36"/>
      <c r="P1523" s="37"/>
      <c r="Q1523" s="38">
        <f>IFERROR(VLOOKUP(E1523,$Y$50:$Z$63,2),"")</f>
        <v>10</v>
      </c>
      <c r="R1523" s="37"/>
      <c r="S1523" s="39"/>
    </row>
    <row r="1524" spans="1:19" s="40" customFormat="1" x14ac:dyDescent="0.25">
      <c r="A1524" s="32">
        <f t="shared" si="23"/>
        <v>1513</v>
      </c>
      <c r="B1524" s="54">
        <v>20180428232242</v>
      </c>
      <c r="C1524" s="52">
        <v>43218</v>
      </c>
      <c r="D1524" s="48" t="s">
        <v>124</v>
      </c>
      <c r="E1524" s="48" t="s">
        <v>85</v>
      </c>
      <c r="F1524" s="48" t="s">
        <v>109</v>
      </c>
      <c r="G1524" s="48" t="s">
        <v>126</v>
      </c>
      <c r="H1524" s="48" t="s">
        <v>44</v>
      </c>
      <c r="I1524" s="52">
        <v>43235</v>
      </c>
      <c r="J1524" s="48" t="s">
        <v>120</v>
      </c>
      <c r="K1524" s="22">
        <f>IFERROR(WORKDAY(C1524,Q1524,DiasNOLaborables),"")</f>
        <v>43235</v>
      </c>
      <c r="L1524" s="34" t="str">
        <f>+IF(C1524="","",IF(I1524="","",(IF(I1524&lt;=K1524,"A TIEMPO","FUERA DE TIEMPO"))))</f>
        <v>A TIEMPO</v>
      </c>
      <c r="M1524" s="34">
        <f>IF(I1524="","",NETWORKDAYS(Hoja1!C1524+1,Hoja1!I1524,DiasNOLaborables))</f>
        <v>10</v>
      </c>
      <c r="N1524" s="35" t="str">
        <f>IF(NETWORKDAYS(K1524+1,I1524,DiasNOLaborables)&lt;=0,"",NETWORKDAYS(K1524+1,I1524,DiasNOLaborables))</f>
        <v/>
      </c>
      <c r="O1524" s="36"/>
      <c r="P1524" s="37"/>
      <c r="Q1524" s="38">
        <f>IFERROR(VLOOKUP(E1524,$Y$50:$Z$63,2),"")</f>
        <v>10</v>
      </c>
      <c r="R1524" s="37"/>
      <c r="S1524" s="39"/>
    </row>
    <row r="1525" spans="1:19" s="40" customFormat="1" x14ac:dyDescent="0.25">
      <c r="A1525" s="32">
        <f t="shared" si="23"/>
        <v>1514</v>
      </c>
      <c r="B1525" s="54">
        <v>20180428221424</v>
      </c>
      <c r="C1525" s="52">
        <v>43218</v>
      </c>
      <c r="D1525" s="48" t="s">
        <v>124</v>
      </c>
      <c r="E1525" s="48" t="s">
        <v>85</v>
      </c>
      <c r="F1525" s="48" t="s">
        <v>109</v>
      </c>
      <c r="G1525" s="48" t="s">
        <v>126</v>
      </c>
      <c r="H1525" s="48" t="s">
        <v>44</v>
      </c>
      <c r="I1525" s="52">
        <v>43235</v>
      </c>
      <c r="J1525" s="48" t="s">
        <v>120</v>
      </c>
      <c r="K1525" s="22">
        <f>IFERROR(WORKDAY(C1525,Q1525,DiasNOLaborables),"")</f>
        <v>43235</v>
      </c>
      <c r="L1525" s="34" t="str">
        <f>+IF(C1525="","",IF(I1525="","",(IF(I1525&lt;=K1525,"A TIEMPO","FUERA DE TIEMPO"))))</f>
        <v>A TIEMPO</v>
      </c>
      <c r="M1525" s="34">
        <f>IF(I1525="","",NETWORKDAYS(Hoja1!C1525+1,Hoja1!I1525,DiasNOLaborables))</f>
        <v>10</v>
      </c>
      <c r="N1525" s="35" t="str">
        <f>IF(NETWORKDAYS(K1525+1,I1525,DiasNOLaborables)&lt;=0,"",NETWORKDAYS(K1525+1,I1525,DiasNOLaborables))</f>
        <v/>
      </c>
      <c r="O1525" s="36"/>
      <c r="P1525" s="37"/>
      <c r="Q1525" s="38">
        <f>IFERROR(VLOOKUP(E1525,$Y$50:$Z$63,2),"")</f>
        <v>10</v>
      </c>
      <c r="R1525" s="37"/>
      <c r="S1525" s="39"/>
    </row>
    <row r="1526" spans="1:19" s="40" customFormat="1" x14ac:dyDescent="0.25">
      <c r="A1526" s="32">
        <f t="shared" si="23"/>
        <v>1515</v>
      </c>
      <c r="B1526" s="54">
        <v>20180428213002</v>
      </c>
      <c r="C1526" s="52">
        <v>43218</v>
      </c>
      <c r="D1526" s="48" t="s">
        <v>124</v>
      </c>
      <c r="E1526" s="48" t="s">
        <v>85</v>
      </c>
      <c r="F1526" s="48" t="s">
        <v>109</v>
      </c>
      <c r="G1526" s="48" t="s">
        <v>126</v>
      </c>
      <c r="H1526" s="48" t="s">
        <v>44</v>
      </c>
      <c r="I1526" s="52">
        <v>43235</v>
      </c>
      <c r="J1526" s="48" t="s">
        <v>120</v>
      </c>
      <c r="K1526" s="22">
        <f>IFERROR(WORKDAY(C1526,Q1526,DiasNOLaborables),"")</f>
        <v>43235</v>
      </c>
      <c r="L1526" s="34" t="str">
        <f>+IF(C1526="","",IF(I1526="","",(IF(I1526&lt;=K1526,"A TIEMPO","FUERA DE TIEMPO"))))</f>
        <v>A TIEMPO</v>
      </c>
      <c r="M1526" s="34">
        <f>IF(I1526="","",NETWORKDAYS(Hoja1!C1526+1,Hoja1!I1526,DiasNOLaborables))</f>
        <v>10</v>
      </c>
      <c r="N1526" s="35" t="str">
        <f>IF(NETWORKDAYS(K1526+1,I1526,DiasNOLaborables)&lt;=0,"",NETWORKDAYS(K1526+1,I1526,DiasNOLaborables))</f>
        <v/>
      </c>
      <c r="O1526" s="36"/>
      <c r="P1526" s="37"/>
      <c r="Q1526" s="38">
        <f>IFERROR(VLOOKUP(E1526,$Y$50:$Z$63,2),"")</f>
        <v>10</v>
      </c>
      <c r="R1526" s="37"/>
      <c r="S1526" s="39"/>
    </row>
    <row r="1527" spans="1:19" s="40" customFormat="1" x14ac:dyDescent="0.25">
      <c r="A1527" s="32">
        <f t="shared" si="23"/>
        <v>1516</v>
      </c>
      <c r="B1527" s="54">
        <v>20180428211644</v>
      </c>
      <c r="C1527" s="52">
        <v>43218</v>
      </c>
      <c r="D1527" s="48" t="s">
        <v>124</v>
      </c>
      <c r="E1527" s="48" t="s">
        <v>85</v>
      </c>
      <c r="F1527" s="48" t="s">
        <v>109</v>
      </c>
      <c r="G1527" s="48" t="s">
        <v>126</v>
      </c>
      <c r="H1527" s="48" t="s">
        <v>44</v>
      </c>
      <c r="I1527" s="52">
        <v>43235</v>
      </c>
      <c r="J1527" s="48" t="s">
        <v>120</v>
      </c>
      <c r="K1527" s="22">
        <f>IFERROR(WORKDAY(C1527,Q1527,DiasNOLaborables),"")</f>
        <v>43235</v>
      </c>
      <c r="L1527" s="34" t="str">
        <f>+IF(C1527="","",IF(I1527="","",(IF(I1527&lt;=K1527,"A TIEMPO","FUERA DE TIEMPO"))))</f>
        <v>A TIEMPO</v>
      </c>
      <c r="M1527" s="34">
        <f>IF(I1527="","",NETWORKDAYS(Hoja1!C1527+1,Hoja1!I1527,DiasNOLaborables))</f>
        <v>10</v>
      </c>
      <c r="N1527" s="35" t="str">
        <f>IF(NETWORKDAYS(K1527+1,I1527,DiasNOLaborables)&lt;=0,"",NETWORKDAYS(K1527+1,I1527,DiasNOLaborables))</f>
        <v/>
      </c>
      <c r="O1527" s="36"/>
      <c r="P1527" s="37"/>
      <c r="Q1527" s="38">
        <f>IFERROR(VLOOKUP(E1527,$Y$50:$Z$63,2),"")</f>
        <v>10</v>
      </c>
      <c r="R1527" s="37"/>
      <c r="S1527" s="39"/>
    </row>
    <row r="1528" spans="1:19" s="40" customFormat="1" x14ac:dyDescent="0.25">
      <c r="A1528" s="32">
        <f t="shared" si="23"/>
        <v>1517</v>
      </c>
      <c r="B1528" s="54">
        <v>20180428211227</v>
      </c>
      <c r="C1528" s="52">
        <v>43218</v>
      </c>
      <c r="D1528" s="48" t="s">
        <v>124</v>
      </c>
      <c r="E1528" s="48" t="s">
        <v>85</v>
      </c>
      <c r="F1528" s="48" t="s">
        <v>109</v>
      </c>
      <c r="G1528" s="48" t="s">
        <v>126</v>
      </c>
      <c r="H1528" s="48" t="s">
        <v>44</v>
      </c>
      <c r="I1528" s="52">
        <v>43235</v>
      </c>
      <c r="J1528" s="48" t="s">
        <v>120</v>
      </c>
      <c r="K1528" s="22">
        <f>IFERROR(WORKDAY(C1528,Q1528,DiasNOLaborables),"")</f>
        <v>43235</v>
      </c>
      <c r="L1528" s="34" t="str">
        <f>+IF(C1528="","",IF(I1528="","",(IF(I1528&lt;=K1528,"A TIEMPO","FUERA DE TIEMPO"))))</f>
        <v>A TIEMPO</v>
      </c>
      <c r="M1528" s="34">
        <f>IF(I1528="","",NETWORKDAYS(Hoja1!C1528+1,Hoja1!I1528,DiasNOLaborables))</f>
        <v>10</v>
      </c>
      <c r="N1528" s="35" t="str">
        <f>IF(NETWORKDAYS(K1528+1,I1528,DiasNOLaborables)&lt;=0,"",NETWORKDAYS(K1528+1,I1528,DiasNOLaborables))</f>
        <v/>
      </c>
      <c r="O1528" s="36"/>
      <c r="P1528" s="37"/>
      <c r="Q1528" s="38">
        <f>IFERROR(VLOOKUP(E1528,$Y$50:$Z$63,2),"")</f>
        <v>10</v>
      </c>
      <c r="R1528" s="37"/>
      <c r="S1528" s="39"/>
    </row>
    <row r="1529" spans="1:19" s="40" customFormat="1" x14ac:dyDescent="0.25">
      <c r="A1529" s="32">
        <f t="shared" si="23"/>
        <v>1518</v>
      </c>
      <c r="B1529" s="54">
        <v>20180428210250</v>
      </c>
      <c r="C1529" s="52">
        <v>43218</v>
      </c>
      <c r="D1529" s="48" t="s">
        <v>124</v>
      </c>
      <c r="E1529" s="48" t="s">
        <v>85</v>
      </c>
      <c r="F1529" s="48" t="s">
        <v>109</v>
      </c>
      <c r="G1529" s="48" t="s">
        <v>126</v>
      </c>
      <c r="H1529" s="48" t="s">
        <v>44</v>
      </c>
      <c r="I1529" s="52">
        <v>43235</v>
      </c>
      <c r="J1529" s="48" t="s">
        <v>120</v>
      </c>
      <c r="K1529" s="22">
        <f>IFERROR(WORKDAY(C1529,Q1529,DiasNOLaborables),"")</f>
        <v>43235</v>
      </c>
      <c r="L1529" s="34" t="str">
        <f>+IF(C1529="","",IF(I1529="","",(IF(I1529&lt;=K1529,"A TIEMPO","FUERA DE TIEMPO"))))</f>
        <v>A TIEMPO</v>
      </c>
      <c r="M1529" s="34">
        <f>IF(I1529="","",NETWORKDAYS(Hoja1!C1529+1,Hoja1!I1529,DiasNOLaborables))</f>
        <v>10</v>
      </c>
      <c r="N1529" s="35" t="str">
        <f>IF(NETWORKDAYS(K1529+1,I1529,DiasNOLaborables)&lt;=0,"",NETWORKDAYS(K1529+1,I1529,DiasNOLaborables))</f>
        <v/>
      </c>
      <c r="O1529" s="36"/>
      <c r="P1529" s="37"/>
      <c r="Q1529" s="38">
        <f>IFERROR(VLOOKUP(E1529,$Y$50:$Z$63,2),"")</f>
        <v>10</v>
      </c>
      <c r="R1529" s="37"/>
      <c r="S1529" s="39"/>
    </row>
    <row r="1530" spans="1:19" s="40" customFormat="1" x14ac:dyDescent="0.25">
      <c r="A1530" s="32">
        <f t="shared" si="23"/>
        <v>1519</v>
      </c>
      <c r="B1530" s="54">
        <v>20180428192831</v>
      </c>
      <c r="C1530" s="52">
        <v>43218</v>
      </c>
      <c r="D1530" s="48" t="s">
        <v>124</v>
      </c>
      <c r="E1530" s="48" t="s">
        <v>85</v>
      </c>
      <c r="F1530" s="48" t="s">
        <v>109</v>
      </c>
      <c r="G1530" s="48" t="s">
        <v>126</v>
      </c>
      <c r="H1530" s="48" t="s">
        <v>44</v>
      </c>
      <c r="I1530" s="52">
        <v>43235</v>
      </c>
      <c r="J1530" s="48" t="s">
        <v>120</v>
      </c>
      <c r="K1530" s="22">
        <f>IFERROR(WORKDAY(C1530,Q1530,DiasNOLaborables),"")</f>
        <v>43235</v>
      </c>
      <c r="L1530" s="34" t="str">
        <f>+IF(C1530="","",IF(I1530="","",(IF(I1530&lt;=K1530,"A TIEMPO","FUERA DE TIEMPO"))))</f>
        <v>A TIEMPO</v>
      </c>
      <c r="M1530" s="34">
        <f>IF(I1530="","",NETWORKDAYS(Hoja1!C1530+1,Hoja1!I1530,DiasNOLaborables))</f>
        <v>10</v>
      </c>
      <c r="N1530" s="35" t="str">
        <f>IF(NETWORKDAYS(K1530+1,I1530,DiasNOLaborables)&lt;=0,"",NETWORKDAYS(K1530+1,I1530,DiasNOLaborables))</f>
        <v/>
      </c>
      <c r="O1530" s="36"/>
      <c r="P1530" s="37"/>
      <c r="Q1530" s="38">
        <f>IFERROR(VLOOKUP(E1530,$Y$50:$Z$63,2),"")</f>
        <v>10</v>
      </c>
      <c r="R1530" s="37"/>
      <c r="S1530" s="39"/>
    </row>
    <row r="1531" spans="1:19" s="40" customFormat="1" x14ac:dyDescent="0.25">
      <c r="A1531" s="32">
        <f t="shared" si="23"/>
        <v>1520</v>
      </c>
      <c r="B1531" s="54">
        <v>20180428182914</v>
      </c>
      <c r="C1531" s="52">
        <v>43218</v>
      </c>
      <c r="D1531" s="48" t="s">
        <v>124</v>
      </c>
      <c r="E1531" s="48" t="s">
        <v>85</v>
      </c>
      <c r="F1531" s="48" t="s">
        <v>109</v>
      </c>
      <c r="G1531" s="48" t="s">
        <v>126</v>
      </c>
      <c r="H1531" s="48" t="s">
        <v>44</v>
      </c>
      <c r="I1531" s="52">
        <v>43235</v>
      </c>
      <c r="J1531" s="48" t="s">
        <v>120</v>
      </c>
      <c r="K1531" s="22">
        <f>IFERROR(WORKDAY(C1531,Q1531,DiasNOLaborables),"")</f>
        <v>43235</v>
      </c>
      <c r="L1531" s="34" t="str">
        <f>+IF(C1531="","",IF(I1531="","",(IF(I1531&lt;=K1531,"A TIEMPO","FUERA DE TIEMPO"))))</f>
        <v>A TIEMPO</v>
      </c>
      <c r="M1531" s="34">
        <f>IF(I1531="","",NETWORKDAYS(Hoja1!C1531+1,Hoja1!I1531,DiasNOLaborables))</f>
        <v>10</v>
      </c>
      <c r="N1531" s="35" t="str">
        <f>IF(NETWORKDAYS(K1531+1,I1531,DiasNOLaborables)&lt;=0,"",NETWORKDAYS(K1531+1,I1531,DiasNOLaborables))</f>
        <v/>
      </c>
      <c r="O1531" s="36"/>
      <c r="P1531" s="37"/>
      <c r="Q1531" s="38">
        <f>IFERROR(VLOOKUP(E1531,$Y$50:$Z$63,2),"")</f>
        <v>10</v>
      </c>
      <c r="R1531" s="37"/>
      <c r="S1531" s="39"/>
    </row>
    <row r="1532" spans="1:19" s="40" customFormat="1" x14ac:dyDescent="0.25">
      <c r="A1532" s="32">
        <f t="shared" si="23"/>
        <v>1521</v>
      </c>
      <c r="B1532" s="54">
        <v>20180428173549</v>
      </c>
      <c r="C1532" s="52">
        <v>43218</v>
      </c>
      <c r="D1532" s="48" t="s">
        <v>124</v>
      </c>
      <c r="E1532" s="48" t="s">
        <v>85</v>
      </c>
      <c r="F1532" s="48" t="s">
        <v>109</v>
      </c>
      <c r="G1532" s="48" t="s">
        <v>126</v>
      </c>
      <c r="H1532" s="48" t="s">
        <v>44</v>
      </c>
      <c r="I1532" s="52">
        <v>43235</v>
      </c>
      <c r="J1532" s="48" t="s">
        <v>120</v>
      </c>
      <c r="K1532" s="22">
        <f>IFERROR(WORKDAY(C1532,Q1532,DiasNOLaborables),"")</f>
        <v>43235</v>
      </c>
      <c r="L1532" s="34" t="str">
        <f>+IF(C1532="","",IF(I1532="","",(IF(I1532&lt;=K1532,"A TIEMPO","FUERA DE TIEMPO"))))</f>
        <v>A TIEMPO</v>
      </c>
      <c r="M1532" s="34">
        <f>IF(I1532="","",NETWORKDAYS(Hoja1!C1532+1,Hoja1!I1532,DiasNOLaborables))</f>
        <v>10</v>
      </c>
      <c r="N1532" s="35" t="str">
        <f>IF(NETWORKDAYS(K1532+1,I1532,DiasNOLaborables)&lt;=0,"",NETWORKDAYS(K1532+1,I1532,DiasNOLaborables))</f>
        <v/>
      </c>
      <c r="O1532" s="36"/>
      <c r="P1532" s="37"/>
      <c r="Q1532" s="38">
        <f>IFERROR(VLOOKUP(E1532,$Y$50:$Z$63,2),"")</f>
        <v>10</v>
      </c>
      <c r="R1532" s="37"/>
      <c r="S1532" s="39"/>
    </row>
    <row r="1533" spans="1:19" s="40" customFormat="1" x14ac:dyDescent="0.25">
      <c r="A1533" s="32">
        <f t="shared" si="23"/>
        <v>1522</v>
      </c>
      <c r="B1533" s="54">
        <v>20180428173411</v>
      </c>
      <c r="C1533" s="52">
        <v>43218</v>
      </c>
      <c r="D1533" s="48" t="s">
        <v>124</v>
      </c>
      <c r="E1533" s="48" t="s">
        <v>85</v>
      </c>
      <c r="F1533" s="48" t="s">
        <v>109</v>
      </c>
      <c r="G1533" s="48" t="s">
        <v>126</v>
      </c>
      <c r="H1533" s="48" t="s">
        <v>44</v>
      </c>
      <c r="I1533" s="52">
        <v>43235</v>
      </c>
      <c r="J1533" s="48" t="s">
        <v>120</v>
      </c>
      <c r="K1533" s="22">
        <f>IFERROR(WORKDAY(C1533,Q1533,DiasNOLaborables),"")</f>
        <v>43235</v>
      </c>
      <c r="L1533" s="34" t="str">
        <f>+IF(C1533="","",IF(I1533="","",(IF(I1533&lt;=K1533,"A TIEMPO","FUERA DE TIEMPO"))))</f>
        <v>A TIEMPO</v>
      </c>
      <c r="M1533" s="34">
        <f>IF(I1533="","",NETWORKDAYS(Hoja1!C1533+1,Hoja1!I1533,DiasNOLaborables))</f>
        <v>10</v>
      </c>
      <c r="N1533" s="35" t="str">
        <f>IF(NETWORKDAYS(K1533+1,I1533,DiasNOLaborables)&lt;=0,"",NETWORKDAYS(K1533+1,I1533,DiasNOLaborables))</f>
        <v/>
      </c>
      <c r="O1533" s="36"/>
      <c r="P1533" s="37"/>
      <c r="Q1533" s="38">
        <f>IFERROR(VLOOKUP(E1533,$Y$50:$Z$63,2),"")</f>
        <v>10</v>
      </c>
      <c r="R1533" s="37"/>
      <c r="S1533" s="39"/>
    </row>
    <row r="1534" spans="1:19" s="40" customFormat="1" x14ac:dyDescent="0.25">
      <c r="A1534" s="32">
        <f t="shared" si="23"/>
        <v>1523</v>
      </c>
      <c r="B1534" s="54">
        <v>20180428173249</v>
      </c>
      <c r="C1534" s="52">
        <v>43218</v>
      </c>
      <c r="D1534" s="48" t="s">
        <v>124</v>
      </c>
      <c r="E1534" s="48" t="s">
        <v>85</v>
      </c>
      <c r="F1534" s="48" t="s">
        <v>109</v>
      </c>
      <c r="G1534" s="48" t="s">
        <v>126</v>
      </c>
      <c r="H1534" s="48" t="s">
        <v>44</v>
      </c>
      <c r="I1534" s="52">
        <v>43235</v>
      </c>
      <c r="J1534" s="48" t="s">
        <v>120</v>
      </c>
      <c r="K1534" s="22">
        <f>IFERROR(WORKDAY(C1534,Q1534,DiasNOLaborables),"")</f>
        <v>43235</v>
      </c>
      <c r="L1534" s="34" t="str">
        <f>+IF(C1534="","",IF(I1534="","",(IF(I1534&lt;=K1534,"A TIEMPO","FUERA DE TIEMPO"))))</f>
        <v>A TIEMPO</v>
      </c>
      <c r="M1534" s="34">
        <f>IF(I1534="","",NETWORKDAYS(Hoja1!C1534+1,Hoja1!I1534,DiasNOLaborables))</f>
        <v>10</v>
      </c>
      <c r="N1534" s="35" t="str">
        <f>IF(NETWORKDAYS(K1534+1,I1534,DiasNOLaborables)&lt;=0,"",NETWORKDAYS(K1534+1,I1534,DiasNOLaborables))</f>
        <v/>
      </c>
      <c r="O1534" s="36"/>
      <c r="P1534" s="37"/>
      <c r="Q1534" s="38">
        <f>IFERROR(VLOOKUP(E1534,$Y$50:$Z$63,2),"")</f>
        <v>10</v>
      </c>
      <c r="R1534" s="37"/>
      <c r="S1534" s="39"/>
    </row>
    <row r="1535" spans="1:19" s="40" customFormat="1" x14ac:dyDescent="0.25">
      <c r="A1535" s="32">
        <f t="shared" si="23"/>
        <v>1524</v>
      </c>
      <c r="B1535" s="54">
        <v>20180428172839</v>
      </c>
      <c r="C1535" s="52">
        <v>43218</v>
      </c>
      <c r="D1535" s="48" t="s">
        <v>124</v>
      </c>
      <c r="E1535" s="48" t="s">
        <v>85</v>
      </c>
      <c r="F1535" s="48" t="s">
        <v>109</v>
      </c>
      <c r="G1535" s="48" t="s">
        <v>126</v>
      </c>
      <c r="H1535" s="48" t="s">
        <v>44</v>
      </c>
      <c r="I1535" s="52">
        <v>43235</v>
      </c>
      <c r="J1535" s="48" t="s">
        <v>120</v>
      </c>
      <c r="K1535" s="22">
        <f>IFERROR(WORKDAY(C1535,Q1535,DiasNOLaborables),"")</f>
        <v>43235</v>
      </c>
      <c r="L1535" s="34" t="str">
        <f>+IF(C1535="","",IF(I1535="","",(IF(I1535&lt;=K1535,"A TIEMPO","FUERA DE TIEMPO"))))</f>
        <v>A TIEMPO</v>
      </c>
      <c r="M1535" s="34">
        <f>IF(I1535="","",NETWORKDAYS(Hoja1!C1535+1,Hoja1!I1535,DiasNOLaborables))</f>
        <v>10</v>
      </c>
      <c r="N1535" s="35" t="str">
        <f>IF(NETWORKDAYS(K1535+1,I1535,DiasNOLaborables)&lt;=0,"",NETWORKDAYS(K1535+1,I1535,DiasNOLaborables))</f>
        <v/>
      </c>
      <c r="O1535" s="36"/>
      <c r="P1535" s="37"/>
      <c r="Q1535" s="38">
        <f>IFERROR(VLOOKUP(E1535,$Y$50:$Z$63,2),"")</f>
        <v>10</v>
      </c>
      <c r="R1535" s="37"/>
      <c r="S1535" s="39"/>
    </row>
    <row r="1536" spans="1:19" s="40" customFormat="1" x14ac:dyDescent="0.25">
      <c r="A1536" s="32">
        <f t="shared" si="23"/>
        <v>1525</v>
      </c>
      <c r="B1536" s="54">
        <v>20180428172506</v>
      </c>
      <c r="C1536" s="52">
        <v>43218</v>
      </c>
      <c r="D1536" s="48" t="s">
        <v>124</v>
      </c>
      <c r="E1536" s="48" t="s">
        <v>85</v>
      </c>
      <c r="F1536" s="48" t="s">
        <v>109</v>
      </c>
      <c r="G1536" s="48" t="s">
        <v>126</v>
      </c>
      <c r="H1536" s="48" t="s">
        <v>44</v>
      </c>
      <c r="I1536" s="52">
        <v>43235</v>
      </c>
      <c r="J1536" s="48" t="s">
        <v>120</v>
      </c>
      <c r="K1536" s="22">
        <f>IFERROR(WORKDAY(C1536,Q1536,DiasNOLaborables),"")</f>
        <v>43235</v>
      </c>
      <c r="L1536" s="34" t="str">
        <f>+IF(C1536="","",IF(I1536="","",(IF(I1536&lt;=K1536,"A TIEMPO","FUERA DE TIEMPO"))))</f>
        <v>A TIEMPO</v>
      </c>
      <c r="M1536" s="34">
        <f>IF(I1536="","",NETWORKDAYS(Hoja1!C1536+1,Hoja1!I1536,DiasNOLaborables))</f>
        <v>10</v>
      </c>
      <c r="N1536" s="35" t="str">
        <f>IF(NETWORKDAYS(K1536+1,I1536,DiasNOLaborables)&lt;=0,"",NETWORKDAYS(K1536+1,I1536,DiasNOLaborables))</f>
        <v/>
      </c>
      <c r="O1536" s="36"/>
      <c r="P1536" s="37"/>
      <c r="Q1536" s="38">
        <f>IFERROR(VLOOKUP(E1536,$Y$50:$Z$63,2),"")</f>
        <v>10</v>
      </c>
      <c r="R1536" s="37"/>
      <c r="S1536" s="39"/>
    </row>
    <row r="1537" spans="1:19" s="40" customFormat="1" x14ac:dyDescent="0.25">
      <c r="A1537" s="32">
        <f t="shared" si="23"/>
        <v>1526</v>
      </c>
      <c r="B1537" s="54">
        <v>20180428171328</v>
      </c>
      <c r="C1537" s="52">
        <v>43218</v>
      </c>
      <c r="D1537" s="48" t="s">
        <v>124</v>
      </c>
      <c r="E1537" s="48" t="s">
        <v>85</v>
      </c>
      <c r="F1537" s="48" t="s">
        <v>109</v>
      </c>
      <c r="G1537" s="48" t="s">
        <v>126</v>
      </c>
      <c r="H1537" s="48" t="s">
        <v>44</v>
      </c>
      <c r="I1537" s="52">
        <v>43235</v>
      </c>
      <c r="J1537" s="48" t="s">
        <v>120</v>
      </c>
      <c r="K1537" s="22">
        <f>IFERROR(WORKDAY(C1537,Q1537,DiasNOLaborables),"")</f>
        <v>43235</v>
      </c>
      <c r="L1537" s="34" t="str">
        <f>+IF(C1537="","",IF(I1537="","",(IF(I1537&lt;=K1537,"A TIEMPO","FUERA DE TIEMPO"))))</f>
        <v>A TIEMPO</v>
      </c>
      <c r="M1537" s="34">
        <f>IF(I1537="","",NETWORKDAYS(Hoja1!C1537+1,Hoja1!I1537,DiasNOLaborables))</f>
        <v>10</v>
      </c>
      <c r="N1537" s="35" t="str">
        <f>IF(NETWORKDAYS(K1537+1,I1537,DiasNOLaborables)&lt;=0,"",NETWORKDAYS(K1537+1,I1537,DiasNOLaborables))</f>
        <v/>
      </c>
      <c r="O1537" s="36"/>
      <c r="P1537" s="37"/>
      <c r="Q1537" s="38">
        <f>IFERROR(VLOOKUP(E1537,$Y$50:$Z$63,2),"")</f>
        <v>10</v>
      </c>
      <c r="R1537" s="37"/>
      <c r="S1537" s="39"/>
    </row>
    <row r="1538" spans="1:19" s="40" customFormat="1" x14ac:dyDescent="0.25">
      <c r="A1538" s="32">
        <f t="shared" si="23"/>
        <v>1527</v>
      </c>
      <c r="B1538" s="54">
        <v>20180428171117</v>
      </c>
      <c r="C1538" s="52">
        <v>43218</v>
      </c>
      <c r="D1538" s="48" t="s">
        <v>124</v>
      </c>
      <c r="E1538" s="48" t="s">
        <v>85</v>
      </c>
      <c r="F1538" s="48" t="s">
        <v>109</v>
      </c>
      <c r="G1538" s="48" t="s">
        <v>126</v>
      </c>
      <c r="H1538" s="48" t="s">
        <v>44</v>
      </c>
      <c r="I1538" s="52">
        <v>43235</v>
      </c>
      <c r="J1538" s="48" t="s">
        <v>120</v>
      </c>
      <c r="K1538" s="22">
        <f>IFERROR(WORKDAY(C1538,Q1538,DiasNOLaborables),"")</f>
        <v>43235</v>
      </c>
      <c r="L1538" s="34" t="str">
        <f>+IF(C1538="","",IF(I1538="","",(IF(I1538&lt;=K1538,"A TIEMPO","FUERA DE TIEMPO"))))</f>
        <v>A TIEMPO</v>
      </c>
      <c r="M1538" s="34">
        <f>IF(I1538="","",NETWORKDAYS(Hoja1!C1538+1,Hoja1!I1538,DiasNOLaborables))</f>
        <v>10</v>
      </c>
      <c r="N1538" s="35" t="str">
        <f>IF(NETWORKDAYS(K1538+1,I1538,DiasNOLaborables)&lt;=0,"",NETWORKDAYS(K1538+1,I1538,DiasNOLaborables))</f>
        <v/>
      </c>
      <c r="O1538" s="36"/>
      <c r="P1538" s="37"/>
      <c r="Q1538" s="38">
        <f>IFERROR(VLOOKUP(E1538,$Y$50:$Z$63,2),"")</f>
        <v>10</v>
      </c>
      <c r="R1538" s="37"/>
      <c r="S1538" s="39"/>
    </row>
    <row r="1539" spans="1:19" s="40" customFormat="1" x14ac:dyDescent="0.25">
      <c r="A1539" s="32">
        <f t="shared" si="23"/>
        <v>1528</v>
      </c>
      <c r="B1539" s="54">
        <v>20180428170508</v>
      </c>
      <c r="C1539" s="52">
        <v>43218</v>
      </c>
      <c r="D1539" s="48" t="s">
        <v>124</v>
      </c>
      <c r="E1539" s="48" t="s">
        <v>85</v>
      </c>
      <c r="F1539" s="48" t="s">
        <v>109</v>
      </c>
      <c r="G1539" s="48" t="s">
        <v>126</v>
      </c>
      <c r="H1539" s="48" t="s">
        <v>44</v>
      </c>
      <c r="I1539" s="52">
        <v>43235</v>
      </c>
      <c r="J1539" s="48" t="s">
        <v>120</v>
      </c>
      <c r="K1539" s="22">
        <f>IFERROR(WORKDAY(C1539,Q1539,DiasNOLaborables),"")</f>
        <v>43235</v>
      </c>
      <c r="L1539" s="34" t="str">
        <f>+IF(C1539="","",IF(I1539="","",(IF(I1539&lt;=K1539,"A TIEMPO","FUERA DE TIEMPO"))))</f>
        <v>A TIEMPO</v>
      </c>
      <c r="M1539" s="34">
        <f>IF(I1539="","",NETWORKDAYS(Hoja1!C1539+1,Hoja1!I1539,DiasNOLaborables))</f>
        <v>10</v>
      </c>
      <c r="N1539" s="35" t="str">
        <f>IF(NETWORKDAYS(K1539+1,I1539,DiasNOLaborables)&lt;=0,"",NETWORKDAYS(K1539+1,I1539,DiasNOLaborables))</f>
        <v/>
      </c>
      <c r="O1539" s="36"/>
      <c r="P1539" s="37"/>
      <c r="Q1539" s="38">
        <f>IFERROR(VLOOKUP(E1539,$Y$50:$Z$63,2),"")</f>
        <v>10</v>
      </c>
      <c r="R1539" s="37"/>
      <c r="S1539" s="39"/>
    </row>
    <row r="1540" spans="1:19" s="40" customFormat="1" x14ac:dyDescent="0.25">
      <c r="A1540" s="32">
        <f t="shared" si="23"/>
        <v>1529</v>
      </c>
      <c r="B1540" s="54">
        <v>20180428155235</v>
      </c>
      <c r="C1540" s="52">
        <v>43218</v>
      </c>
      <c r="D1540" s="48" t="s">
        <v>124</v>
      </c>
      <c r="E1540" s="48" t="s">
        <v>85</v>
      </c>
      <c r="F1540" s="48" t="s">
        <v>109</v>
      </c>
      <c r="G1540" s="48" t="s">
        <v>126</v>
      </c>
      <c r="H1540" s="48" t="s">
        <v>44</v>
      </c>
      <c r="I1540" s="52">
        <v>43235</v>
      </c>
      <c r="J1540" s="48" t="s">
        <v>120</v>
      </c>
      <c r="K1540" s="22">
        <f>IFERROR(WORKDAY(C1540,Q1540,DiasNOLaborables),"")</f>
        <v>43235</v>
      </c>
      <c r="L1540" s="34" t="str">
        <f>+IF(C1540="","",IF(I1540="","",(IF(I1540&lt;=K1540,"A TIEMPO","FUERA DE TIEMPO"))))</f>
        <v>A TIEMPO</v>
      </c>
      <c r="M1540" s="34">
        <f>IF(I1540="","",NETWORKDAYS(Hoja1!C1540+1,Hoja1!I1540,DiasNOLaborables))</f>
        <v>10</v>
      </c>
      <c r="N1540" s="35" t="str">
        <f>IF(NETWORKDAYS(K1540+1,I1540,DiasNOLaborables)&lt;=0,"",NETWORKDAYS(K1540+1,I1540,DiasNOLaborables))</f>
        <v/>
      </c>
      <c r="O1540" s="36"/>
      <c r="P1540" s="37"/>
      <c r="Q1540" s="38">
        <f>IFERROR(VLOOKUP(E1540,$Y$50:$Z$63,2),"")</f>
        <v>10</v>
      </c>
      <c r="R1540" s="37"/>
      <c r="S1540" s="39"/>
    </row>
    <row r="1541" spans="1:19" s="40" customFormat="1" x14ac:dyDescent="0.25">
      <c r="A1541" s="32">
        <f t="shared" si="23"/>
        <v>1530</v>
      </c>
      <c r="B1541" s="54">
        <v>20180428155007</v>
      </c>
      <c r="C1541" s="52">
        <v>43218</v>
      </c>
      <c r="D1541" s="48" t="s">
        <v>124</v>
      </c>
      <c r="E1541" s="48" t="s">
        <v>85</v>
      </c>
      <c r="F1541" s="48" t="s">
        <v>109</v>
      </c>
      <c r="G1541" s="48" t="s">
        <v>126</v>
      </c>
      <c r="H1541" s="48" t="s">
        <v>44</v>
      </c>
      <c r="I1541" s="52">
        <v>43235</v>
      </c>
      <c r="J1541" s="48" t="s">
        <v>120</v>
      </c>
      <c r="K1541" s="22">
        <f>IFERROR(WORKDAY(C1541,Q1541,DiasNOLaborables),"")</f>
        <v>43235</v>
      </c>
      <c r="L1541" s="34" t="str">
        <f>+IF(C1541="","",IF(I1541="","",(IF(I1541&lt;=K1541,"A TIEMPO","FUERA DE TIEMPO"))))</f>
        <v>A TIEMPO</v>
      </c>
      <c r="M1541" s="34">
        <f>IF(I1541="","",NETWORKDAYS(Hoja1!C1541+1,Hoja1!I1541,DiasNOLaborables))</f>
        <v>10</v>
      </c>
      <c r="N1541" s="35" t="str">
        <f>IF(NETWORKDAYS(K1541+1,I1541,DiasNOLaborables)&lt;=0,"",NETWORKDAYS(K1541+1,I1541,DiasNOLaborables))</f>
        <v/>
      </c>
      <c r="O1541" s="36"/>
      <c r="P1541" s="37"/>
      <c r="Q1541" s="38">
        <f>IFERROR(VLOOKUP(E1541,$Y$50:$Z$63,2),"")</f>
        <v>10</v>
      </c>
      <c r="R1541" s="37"/>
      <c r="S1541" s="39"/>
    </row>
    <row r="1542" spans="1:19" s="40" customFormat="1" x14ac:dyDescent="0.25">
      <c r="A1542" s="32">
        <f t="shared" si="23"/>
        <v>1531</v>
      </c>
      <c r="B1542" s="54">
        <v>20180428155003</v>
      </c>
      <c r="C1542" s="52">
        <v>43218</v>
      </c>
      <c r="D1542" s="48" t="s">
        <v>124</v>
      </c>
      <c r="E1542" s="48" t="s">
        <v>85</v>
      </c>
      <c r="F1542" s="48" t="s">
        <v>109</v>
      </c>
      <c r="G1542" s="48" t="s">
        <v>126</v>
      </c>
      <c r="H1542" s="48" t="s">
        <v>44</v>
      </c>
      <c r="I1542" s="52">
        <v>43235</v>
      </c>
      <c r="J1542" s="48" t="s">
        <v>120</v>
      </c>
      <c r="K1542" s="22">
        <f>IFERROR(WORKDAY(C1542,Q1542,DiasNOLaborables),"")</f>
        <v>43235</v>
      </c>
      <c r="L1542" s="34" t="str">
        <f>+IF(C1542="","",IF(I1542="","",(IF(I1542&lt;=K1542,"A TIEMPO","FUERA DE TIEMPO"))))</f>
        <v>A TIEMPO</v>
      </c>
      <c r="M1542" s="34">
        <f>IF(I1542="","",NETWORKDAYS(Hoja1!C1542+1,Hoja1!I1542,DiasNOLaborables))</f>
        <v>10</v>
      </c>
      <c r="N1542" s="35" t="str">
        <f>IF(NETWORKDAYS(K1542+1,I1542,DiasNOLaborables)&lt;=0,"",NETWORKDAYS(K1542+1,I1542,DiasNOLaborables))</f>
        <v/>
      </c>
      <c r="O1542" s="36"/>
      <c r="P1542" s="37"/>
      <c r="Q1542" s="38">
        <f>IFERROR(VLOOKUP(E1542,$Y$50:$Z$63,2),"")</f>
        <v>10</v>
      </c>
      <c r="R1542" s="37"/>
      <c r="S1542" s="39"/>
    </row>
    <row r="1543" spans="1:19" s="40" customFormat="1" x14ac:dyDescent="0.25">
      <c r="A1543" s="32">
        <f t="shared" si="23"/>
        <v>1532</v>
      </c>
      <c r="B1543" s="54">
        <v>20180428150423</v>
      </c>
      <c r="C1543" s="52">
        <v>43218</v>
      </c>
      <c r="D1543" s="48" t="s">
        <v>124</v>
      </c>
      <c r="E1543" s="48" t="s">
        <v>85</v>
      </c>
      <c r="F1543" s="48" t="s">
        <v>109</v>
      </c>
      <c r="G1543" s="48" t="s">
        <v>126</v>
      </c>
      <c r="H1543" s="48" t="s">
        <v>44</v>
      </c>
      <c r="I1543" s="52">
        <v>43235</v>
      </c>
      <c r="J1543" s="48" t="s">
        <v>120</v>
      </c>
      <c r="K1543" s="22">
        <f>IFERROR(WORKDAY(C1543,Q1543,DiasNOLaborables),"")</f>
        <v>43235</v>
      </c>
      <c r="L1543" s="34" t="str">
        <f>+IF(C1543="","",IF(I1543="","",(IF(I1543&lt;=K1543,"A TIEMPO","FUERA DE TIEMPO"))))</f>
        <v>A TIEMPO</v>
      </c>
      <c r="M1543" s="34">
        <f>IF(I1543="","",NETWORKDAYS(Hoja1!C1543+1,Hoja1!I1543,DiasNOLaborables))</f>
        <v>10</v>
      </c>
      <c r="N1543" s="35" t="str">
        <f>IF(NETWORKDAYS(K1543+1,I1543,DiasNOLaborables)&lt;=0,"",NETWORKDAYS(K1543+1,I1543,DiasNOLaborables))</f>
        <v/>
      </c>
      <c r="O1543" s="36"/>
      <c r="P1543" s="37"/>
      <c r="Q1543" s="38">
        <f>IFERROR(VLOOKUP(E1543,$Y$50:$Z$63,2),"")</f>
        <v>10</v>
      </c>
      <c r="R1543" s="37"/>
      <c r="S1543" s="39"/>
    </row>
    <row r="1544" spans="1:19" s="40" customFormat="1" x14ac:dyDescent="0.25">
      <c r="A1544" s="32">
        <f t="shared" si="23"/>
        <v>1533</v>
      </c>
      <c r="B1544" s="54">
        <v>20180428144412</v>
      </c>
      <c r="C1544" s="52">
        <v>43218</v>
      </c>
      <c r="D1544" s="48" t="s">
        <v>124</v>
      </c>
      <c r="E1544" s="48" t="s">
        <v>85</v>
      </c>
      <c r="F1544" s="48" t="s">
        <v>109</v>
      </c>
      <c r="G1544" s="48" t="s">
        <v>126</v>
      </c>
      <c r="H1544" s="48" t="s">
        <v>44</v>
      </c>
      <c r="I1544" s="52">
        <v>43235</v>
      </c>
      <c r="J1544" s="48" t="s">
        <v>120</v>
      </c>
      <c r="K1544" s="22">
        <f>IFERROR(WORKDAY(C1544,Q1544,DiasNOLaborables),"")</f>
        <v>43235</v>
      </c>
      <c r="L1544" s="34" t="str">
        <f>+IF(C1544="","",IF(I1544="","",(IF(I1544&lt;=K1544,"A TIEMPO","FUERA DE TIEMPO"))))</f>
        <v>A TIEMPO</v>
      </c>
      <c r="M1544" s="34">
        <f>IF(I1544="","",NETWORKDAYS(Hoja1!C1544+1,Hoja1!I1544,DiasNOLaborables))</f>
        <v>10</v>
      </c>
      <c r="N1544" s="35" t="str">
        <f>IF(NETWORKDAYS(K1544+1,I1544,DiasNOLaborables)&lt;=0,"",NETWORKDAYS(K1544+1,I1544,DiasNOLaborables))</f>
        <v/>
      </c>
      <c r="O1544" s="36"/>
      <c r="P1544" s="37"/>
      <c r="Q1544" s="38">
        <f>IFERROR(VLOOKUP(E1544,$Y$50:$Z$63,2),"")</f>
        <v>10</v>
      </c>
      <c r="R1544" s="37"/>
      <c r="S1544" s="39"/>
    </row>
    <row r="1545" spans="1:19" s="40" customFormat="1" x14ac:dyDescent="0.25">
      <c r="A1545" s="32">
        <f t="shared" si="23"/>
        <v>1534</v>
      </c>
      <c r="B1545" s="54">
        <v>20180428132706</v>
      </c>
      <c r="C1545" s="52">
        <v>43218</v>
      </c>
      <c r="D1545" s="48" t="s">
        <v>124</v>
      </c>
      <c r="E1545" s="48" t="s">
        <v>85</v>
      </c>
      <c r="F1545" s="48" t="s">
        <v>109</v>
      </c>
      <c r="G1545" s="48" t="s">
        <v>126</v>
      </c>
      <c r="H1545" s="48" t="s">
        <v>44</v>
      </c>
      <c r="I1545" s="52">
        <v>43235</v>
      </c>
      <c r="J1545" s="48" t="s">
        <v>120</v>
      </c>
      <c r="K1545" s="22">
        <f>IFERROR(WORKDAY(C1545,Q1545,DiasNOLaborables),"")</f>
        <v>43235</v>
      </c>
      <c r="L1545" s="34" t="str">
        <f>+IF(C1545="","",IF(I1545="","",(IF(I1545&lt;=K1545,"A TIEMPO","FUERA DE TIEMPO"))))</f>
        <v>A TIEMPO</v>
      </c>
      <c r="M1545" s="34">
        <f>IF(I1545="","",NETWORKDAYS(Hoja1!C1545+1,Hoja1!I1545,DiasNOLaborables))</f>
        <v>10</v>
      </c>
      <c r="N1545" s="35" t="str">
        <f>IF(NETWORKDAYS(K1545+1,I1545,DiasNOLaborables)&lt;=0,"",NETWORKDAYS(K1545+1,I1545,DiasNOLaborables))</f>
        <v/>
      </c>
      <c r="O1545" s="36"/>
      <c r="P1545" s="37"/>
      <c r="Q1545" s="38">
        <f>IFERROR(VLOOKUP(E1545,$Y$50:$Z$63,2),"")</f>
        <v>10</v>
      </c>
      <c r="R1545" s="37"/>
      <c r="S1545" s="39"/>
    </row>
    <row r="1546" spans="1:19" s="40" customFormat="1" x14ac:dyDescent="0.25">
      <c r="A1546" s="32">
        <f t="shared" si="23"/>
        <v>1535</v>
      </c>
      <c r="B1546" s="54">
        <v>20180428131124</v>
      </c>
      <c r="C1546" s="52">
        <v>43218</v>
      </c>
      <c r="D1546" s="48" t="s">
        <v>124</v>
      </c>
      <c r="E1546" s="48" t="s">
        <v>85</v>
      </c>
      <c r="F1546" s="48" t="s">
        <v>109</v>
      </c>
      <c r="G1546" s="48" t="s">
        <v>126</v>
      </c>
      <c r="H1546" s="48" t="s">
        <v>44</v>
      </c>
      <c r="I1546" s="52">
        <v>43235</v>
      </c>
      <c r="J1546" s="48" t="s">
        <v>120</v>
      </c>
      <c r="K1546" s="22">
        <f>IFERROR(WORKDAY(C1546,Q1546,DiasNOLaborables),"")</f>
        <v>43235</v>
      </c>
      <c r="L1546" s="34" t="str">
        <f>+IF(C1546="","",IF(I1546="","",(IF(I1546&lt;=K1546,"A TIEMPO","FUERA DE TIEMPO"))))</f>
        <v>A TIEMPO</v>
      </c>
      <c r="M1546" s="34">
        <f>IF(I1546="","",NETWORKDAYS(Hoja1!C1546+1,Hoja1!I1546,DiasNOLaborables))</f>
        <v>10</v>
      </c>
      <c r="N1546" s="35" t="str">
        <f>IF(NETWORKDAYS(K1546+1,I1546,DiasNOLaborables)&lt;=0,"",NETWORKDAYS(K1546+1,I1546,DiasNOLaborables))</f>
        <v/>
      </c>
      <c r="O1546" s="36"/>
      <c r="P1546" s="37"/>
      <c r="Q1546" s="38">
        <f>IFERROR(VLOOKUP(E1546,$Y$50:$Z$63,2),"")</f>
        <v>10</v>
      </c>
      <c r="R1546" s="37"/>
      <c r="S1546" s="39"/>
    </row>
    <row r="1547" spans="1:19" s="40" customFormat="1" x14ac:dyDescent="0.25">
      <c r="A1547" s="32">
        <f t="shared" si="23"/>
        <v>1536</v>
      </c>
      <c r="B1547" s="54">
        <v>20180428125122</v>
      </c>
      <c r="C1547" s="52">
        <v>43218</v>
      </c>
      <c r="D1547" s="48" t="s">
        <v>124</v>
      </c>
      <c r="E1547" s="48" t="s">
        <v>85</v>
      </c>
      <c r="F1547" s="48" t="s">
        <v>109</v>
      </c>
      <c r="G1547" s="48" t="s">
        <v>126</v>
      </c>
      <c r="H1547" s="48" t="s">
        <v>44</v>
      </c>
      <c r="I1547" s="52">
        <v>43235</v>
      </c>
      <c r="J1547" s="48" t="s">
        <v>120</v>
      </c>
      <c r="K1547" s="22">
        <f>IFERROR(WORKDAY(C1547,Q1547,DiasNOLaborables),"")</f>
        <v>43235</v>
      </c>
      <c r="L1547" s="34" t="str">
        <f>+IF(C1547="","",IF(I1547="","",(IF(I1547&lt;=K1547,"A TIEMPO","FUERA DE TIEMPO"))))</f>
        <v>A TIEMPO</v>
      </c>
      <c r="M1547" s="34">
        <f>IF(I1547="","",NETWORKDAYS(Hoja1!C1547+1,Hoja1!I1547,DiasNOLaborables))</f>
        <v>10</v>
      </c>
      <c r="N1547" s="35" t="str">
        <f>IF(NETWORKDAYS(K1547+1,I1547,DiasNOLaborables)&lt;=0,"",NETWORKDAYS(K1547+1,I1547,DiasNOLaborables))</f>
        <v/>
      </c>
      <c r="O1547" s="36"/>
      <c r="P1547" s="37"/>
      <c r="Q1547" s="38">
        <f>IFERROR(VLOOKUP(E1547,$Y$50:$Z$63,2),"")</f>
        <v>10</v>
      </c>
      <c r="R1547" s="37"/>
      <c r="S1547" s="39"/>
    </row>
    <row r="1548" spans="1:19" s="40" customFormat="1" x14ac:dyDescent="0.25">
      <c r="A1548" s="32">
        <f t="shared" si="23"/>
        <v>1537</v>
      </c>
      <c r="B1548" s="54">
        <v>20180428124820</v>
      </c>
      <c r="C1548" s="52">
        <v>43218</v>
      </c>
      <c r="D1548" s="48" t="s">
        <v>124</v>
      </c>
      <c r="E1548" s="48" t="s">
        <v>85</v>
      </c>
      <c r="F1548" s="48" t="s">
        <v>109</v>
      </c>
      <c r="G1548" s="48" t="s">
        <v>126</v>
      </c>
      <c r="H1548" s="48" t="s">
        <v>44</v>
      </c>
      <c r="I1548" s="52">
        <v>43235</v>
      </c>
      <c r="J1548" s="48" t="s">
        <v>120</v>
      </c>
      <c r="K1548" s="22">
        <f>IFERROR(WORKDAY(C1548,Q1548,DiasNOLaborables),"")</f>
        <v>43235</v>
      </c>
      <c r="L1548" s="34" t="str">
        <f>+IF(C1548="","",IF(I1548="","",(IF(I1548&lt;=K1548,"A TIEMPO","FUERA DE TIEMPO"))))</f>
        <v>A TIEMPO</v>
      </c>
      <c r="M1548" s="34">
        <f>IF(I1548="","",NETWORKDAYS(Hoja1!C1548+1,Hoja1!I1548,DiasNOLaborables))</f>
        <v>10</v>
      </c>
      <c r="N1548" s="35" t="str">
        <f>IF(NETWORKDAYS(K1548+1,I1548,DiasNOLaborables)&lt;=0,"",NETWORKDAYS(K1548+1,I1548,DiasNOLaborables))</f>
        <v/>
      </c>
      <c r="O1548" s="36"/>
      <c r="P1548" s="37"/>
      <c r="Q1548" s="38">
        <f>IFERROR(VLOOKUP(E1548,$Y$50:$Z$63,2),"")</f>
        <v>10</v>
      </c>
      <c r="R1548" s="37"/>
      <c r="S1548" s="39"/>
    </row>
    <row r="1549" spans="1:19" s="40" customFormat="1" x14ac:dyDescent="0.25">
      <c r="A1549" s="32">
        <f t="shared" si="23"/>
        <v>1538</v>
      </c>
      <c r="B1549" s="54">
        <v>20180428123852</v>
      </c>
      <c r="C1549" s="52">
        <v>43218</v>
      </c>
      <c r="D1549" s="48" t="s">
        <v>124</v>
      </c>
      <c r="E1549" s="48" t="s">
        <v>85</v>
      </c>
      <c r="F1549" s="48" t="s">
        <v>109</v>
      </c>
      <c r="G1549" s="48" t="s">
        <v>126</v>
      </c>
      <c r="H1549" s="48" t="s">
        <v>44</v>
      </c>
      <c r="I1549" s="52">
        <v>43235</v>
      </c>
      <c r="J1549" s="48" t="s">
        <v>120</v>
      </c>
      <c r="K1549" s="22">
        <f>IFERROR(WORKDAY(C1549,Q1549,DiasNOLaborables),"")</f>
        <v>43235</v>
      </c>
      <c r="L1549" s="34" t="str">
        <f>+IF(C1549="","",IF(I1549="","",(IF(I1549&lt;=K1549,"A TIEMPO","FUERA DE TIEMPO"))))</f>
        <v>A TIEMPO</v>
      </c>
      <c r="M1549" s="34">
        <f>IF(I1549="","",NETWORKDAYS(Hoja1!C1549+1,Hoja1!I1549,DiasNOLaborables))</f>
        <v>10</v>
      </c>
      <c r="N1549" s="35" t="str">
        <f>IF(NETWORKDAYS(K1549+1,I1549,DiasNOLaborables)&lt;=0,"",NETWORKDAYS(K1549+1,I1549,DiasNOLaborables))</f>
        <v/>
      </c>
      <c r="O1549" s="36"/>
      <c r="P1549" s="37"/>
      <c r="Q1549" s="38">
        <f>IFERROR(VLOOKUP(E1549,$Y$50:$Z$63,2),"")</f>
        <v>10</v>
      </c>
      <c r="R1549" s="37"/>
      <c r="S1549" s="39"/>
    </row>
    <row r="1550" spans="1:19" s="40" customFormat="1" x14ac:dyDescent="0.25">
      <c r="A1550" s="32">
        <f t="shared" ref="A1550:A1613" si="24">IF(B1550&lt;&gt;"",A1549+1,"")</f>
        <v>1539</v>
      </c>
      <c r="B1550" s="54">
        <v>20180428123120</v>
      </c>
      <c r="C1550" s="52">
        <v>43218</v>
      </c>
      <c r="D1550" s="48" t="s">
        <v>124</v>
      </c>
      <c r="E1550" s="48" t="s">
        <v>85</v>
      </c>
      <c r="F1550" s="48" t="s">
        <v>109</v>
      </c>
      <c r="G1550" s="48" t="s">
        <v>126</v>
      </c>
      <c r="H1550" s="48" t="s">
        <v>44</v>
      </c>
      <c r="I1550" s="52">
        <v>43235</v>
      </c>
      <c r="J1550" s="48" t="s">
        <v>120</v>
      </c>
      <c r="K1550" s="22">
        <f>IFERROR(WORKDAY(C1550,Q1550,DiasNOLaborables),"")</f>
        <v>43235</v>
      </c>
      <c r="L1550" s="34" t="str">
        <f>+IF(C1550="","",IF(I1550="","",(IF(I1550&lt;=K1550,"A TIEMPO","FUERA DE TIEMPO"))))</f>
        <v>A TIEMPO</v>
      </c>
      <c r="M1550" s="34">
        <f>IF(I1550="","",NETWORKDAYS(Hoja1!C1550+1,Hoja1!I1550,DiasNOLaborables))</f>
        <v>10</v>
      </c>
      <c r="N1550" s="35" t="str">
        <f>IF(NETWORKDAYS(K1550+1,I1550,DiasNOLaborables)&lt;=0,"",NETWORKDAYS(K1550+1,I1550,DiasNOLaborables))</f>
        <v/>
      </c>
      <c r="O1550" s="36"/>
      <c r="P1550" s="37"/>
      <c r="Q1550" s="38">
        <f>IFERROR(VLOOKUP(E1550,$Y$50:$Z$63,2),"")</f>
        <v>10</v>
      </c>
      <c r="R1550" s="37"/>
      <c r="S1550" s="39"/>
    </row>
    <row r="1551" spans="1:19" s="40" customFormat="1" x14ac:dyDescent="0.25">
      <c r="A1551" s="32">
        <f t="shared" si="24"/>
        <v>1540</v>
      </c>
      <c r="B1551" s="54">
        <v>20180428121208</v>
      </c>
      <c r="C1551" s="52">
        <v>43218</v>
      </c>
      <c r="D1551" s="48" t="s">
        <v>124</v>
      </c>
      <c r="E1551" s="48" t="s">
        <v>85</v>
      </c>
      <c r="F1551" s="48" t="s">
        <v>109</v>
      </c>
      <c r="G1551" s="48" t="s">
        <v>126</v>
      </c>
      <c r="H1551" s="48" t="s">
        <v>44</v>
      </c>
      <c r="I1551" s="52">
        <v>43235</v>
      </c>
      <c r="J1551" s="48" t="s">
        <v>120</v>
      </c>
      <c r="K1551" s="22">
        <f>IFERROR(WORKDAY(C1551,Q1551,DiasNOLaborables),"")</f>
        <v>43235</v>
      </c>
      <c r="L1551" s="34" t="str">
        <f>+IF(C1551="","",IF(I1551="","",(IF(I1551&lt;=K1551,"A TIEMPO","FUERA DE TIEMPO"))))</f>
        <v>A TIEMPO</v>
      </c>
      <c r="M1551" s="34">
        <f>IF(I1551="","",NETWORKDAYS(Hoja1!C1551+1,Hoja1!I1551,DiasNOLaborables))</f>
        <v>10</v>
      </c>
      <c r="N1551" s="35" t="str">
        <f>IF(NETWORKDAYS(K1551+1,I1551,DiasNOLaborables)&lt;=0,"",NETWORKDAYS(K1551+1,I1551,DiasNOLaborables))</f>
        <v/>
      </c>
      <c r="O1551" s="36"/>
      <c r="P1551" s="37"/>
      <c r="Q1551" s="38">
        <f>IFERROR(VLOOKUP(E1551,$Y$50:$Z$63,2),"")</f>
        <v>10</v>
      </c>
      <c r="R1551" s="37"/>
      <c r="S1551" s="39"/>
    </row>
    <row r="1552" spans="1:19" s="40" customFormat="1" x14ac:dyDescent="0.25">
      <c r="A1552" s="32">
        <f t="shared" si="24"/>
        <v>1541</v>
      </c>
      <c r="B1552" s="54">
        <v>20180428100357</v>
      </c>
      <c r="C1552" s="52">
        <v>43218</v>
      </c>
      <c r="D1552" s="48" t="s">
        <v>124</v>
      </c>
      <c r="E1552" s="48" t="s">
        <v>85</v>
      </c>
      <c r="F1552" s="48" t="s">
        <v>109</v>
      </c>
      <c r="G1552" s="48" t="s">
        <v>126</v>
      </c>
      <c r="H1552" s="48" t="s">
        <v>44</v>
      </c>
      <c r="I1552" s="52">
        <v>43235</v>
      </c>
      <c r="J1552" s="48" t="s">
        <v>120</v>
      </c>
      <c r="K1552" s="22">
        <f>IFERROR(WORKDAY(C1552,Q1552,DiasNOLaborables),"")</f>
        <v>43235</v>
      </c>
      <c r="L1552" s="34" t="str">
        <f>+IF(C1552="","",IF(I1552="","",(IF(I1552&lt;=K1552,"A TIEMPO","FUERA DE TIEMPO"))))</f>
        <v>A TIEMPO</v>
      </c>
      <c r="M1552" s="34">
        <f>IF(I1552="","",NETWORKDAYS(Hoja1!C1552+1,Hoja1!I1552,DiasNOLaborables))</f>
        <v>10</v>
      </c>
      <c r="N1552" s="35" t="str">
        <f>IF(NETWORKDAYS(K1552+1,I1552,DiasNOLaborables)&lt;=0,"",NETWORKDAYS(K1552+1,I1552,DiasNOLaborables))</f>
        <v/>
      </c>
      <c r="O1552" s="36"/>
      <c r="P1552" s="37"/>
      <c r="Q1552" s="38">
        <f>IFERROR(VLOOKUP(E1552,$Y$50:$Z$63,2),"")</f>
        <v>10</v>
      </c>
      <c r="R1552" s="37"/>
      <c r="S1552" s="39"/>
    </row>
    <row r="1553" spans="1:19" s="40" customFormat="1" x14ac:dyDescent="0.25">
      <c r="A1553" s="32">
        <f t="shared" si="24"/>
        <v>1542</v>
      </c>
      <c r="B1553" s="54">
        <v>20180428095515</v>
      </c>
      <c r="C1553" s="52">
        <v>43218</v>
      </c>
      <c r="D1553" s="48" t="s">
        <v>124</v>
      </c>
      <c r="E1553" s="48" t="s">
        <v>85</v>
      </c>
      <c r="F1553" s="48" t="s">
        <v>109</v>
      </c>
      <c r="G1553" s="48" t="s">
        <v>126</v>
      </c>
      <c r="H1553" s="48" t="s">
        <v>44</v>
      </c>
      <c r="I1553" s="52">
        <v>43235</v>
      </c>
      <c r="J1553" s="48" t="s">
        <v>120</v>
      </c>
      <c r="K1553" s="22">
        <f>IFERROR(WORKDAY(C1553,Q1553,DiasNOLaborables),"")</f>
        <v>43235</v>
      </c>
      <c r="L1553" s="34" t="str">
        <f>+IF(C1553="","",IF(I1553="","",(IF(I1553&lt;=K1553,"A TIEMPO","FUERA DE TIEMPO"))))</f>
        <v>A TIEMPO</v>
      </c>
      <c r="M1553" s="34">
        <f>IF(I1553="","",NETWORKDAYS(Hoja1!C1553+1,Hoja1!I1553,DiasNOLaborables))</f>
        <v>10</v>
      </c>
      <c r="N1553" s="35" t="str">
        <f>IF(NETWORKDAYS(K1553+1,I1553,DiasNOLaborables)&lt;=0,"",NETWORKDAYS(K1553+1,I1553,DiasNOLaborables))</f>
        <v/>
      </c>
      <c r="O1553" s="36"/>
      <c r="P1553" s="37"/>
      <c r="Q1553" s="38">
        <f>IFERROR(VLOOKUP(E1553,$Y$50:$Z$63,2),"")</f>
        <v>10</v>
      </c>
      <c r="R1553" s="37"/>
      <c r="S1553" s="39"/>
    </row>
    <row r="1554" spans="1:19" s="40" customFormat="1" x14ac:dyDescent="0.25">
      <c r="A1554" s="32">
        <f t="shared" si="24"/>
        <v>1543</v>
      </c>
      <c r="B1554" s="54">
        <v>20180428095332</v>
      </c>
      <c r="C1554" s="52">
        <v>43218</v>
      </c>
      <c r="D1554" s="48" t="s">
        <v>124</v>
      </c>
      <c r="E1554" s="48" t="s">
        <v>85</v>
      </c>
      <c r="F1554" s="48" t="s">
        <v>109</v>
      </c>
      <c r="G1554" s="48" t="s">
        <v>126</v>
      </c>
      <c r="H1554" s="48" t="s">
        <v>44</v>
      </c>
      <c r="I1554" s="52">
        <v>43235</v>
      </c>
      <c r="J1554" s="48" t="s">
        <v>120</v>
      </c>
      <c r="K1554" s="22">
        <f>IFERROR(WORKDAY(C1554,Q1554,DiasNOLaborables),"")</f>
        <v>43235</v>
      </c>
      <c r="L1554" s="34" t="str">
        <f>+IF(C1554="","",IF(I1554="","",(IF(I1554&lt;=K1554,"A TIEMPO","FUERA DE TIEMPO"))))</f>
        <v>A TIEMPO</v>
      </c>
      <c r="M1554" s="34">
        <f>IF(I1554="","",NETWORKDAYS(Hoja1!C1554+1,Hoja1!I1554,DiasNOLaborables))</f>
        <v>10</v>
      </c>
      <c r="N1554" s="35" t="str">
        <f>IF(NETWORKDAYS(K1554+1,I1554,DiasNOLaborables)&lt;=0,"",NETWORKDAYS(K1554+1,I1554,DiasNOLaborables))</f>
        <v/>
      </c>
      <c r="O1554" s="36"/>
      <c r="P1554" s="37"/>
      <c r="Q1554" s="38">
        <f>IFERROR(VLOOKUP(E1554,$Y$50:$Z$63,2),"")</f>
        <v>10</v>
      </c>
      <c r="R1554" s="37"/>
      <c r="S1554" s="39"/>
    </row>
    <row r="1555" spans="1:19" s="40" customFormat="1" x14ac:dyDescent="0.25">
      <c r="A1555" s="32">
        <f t="shared" si="24"/>
        <v>1544</v>
      </c>
      <c r="B1555" s="54">
        <v>20180428095025</v>
      </c>
      <c r="C1555" s="52">
        <v>43218</v>
      </c>
      <c r="D1555" s="48" t="s">
        <v>124</v>
      </c>
      <c r="E1555" s="48" t="s">
        <v>85</v>
      </c>
      <c r="F1555" s="48" t="s">
        <v>109</v>
      </c>
      <c r="G1555" s="48" t="s">
        <v>126</v>
      </c>
      <c r="H1555" s="48" t="s">
        <v>44</v>
      </c>
      <c r="I1555" s="52">
        <v>43235</v>
      </c>
      <c r="J1555" s="48" t="s">
        <v>120</v>
      </c>
      <c r="K1555" s="22">
        <f>IFERROR(WORKDAY(C1555,Q1555,DiasNOLaborables),"")</f>
        <v>43235</v>
      </c>
      <c r="L1555" s="34" t="str">
        <f>+IF(C1555="","",IF(I1555="","",(IF(I1555&lt;=K1555,"A TIEMPO","FUERA DE TIEMPO"))))</f>
        <v>A TIEMPO</v>
      </c>
      <c r="M1555" s="34">
        <f>IF(I1555="","",NETWORKDAYS(Hoja1!C1555+1,Hoja1!I1555,DiasNOLaborables))</f>
        <v>10</v>
      </c>
      <c r="N1555" s="35" t="str">
        <f>IF(NETWORKDAYS(K1555+1,I1555,DiasNOLaborables)&lt;=0,"",NETWORKDAYS(K1555+1,I1555,DiasNOLaborables))</f>
        <v/>
      </c>
      <c r="O1555" s="36"/>
      <c r="P1555" s="37"/>
      <c r="Q1555" s="38">
        <f>IFERROR(VLOOKUP(E1555,$Y$50:$Z$63,2),"")</f>
        <v>10</v>
      </c>
      <c r="R1555" s="37"/>
      <c r="S1555" s="39"/>
    </row>
    <row r="1556" spans="1:19" s="40" customFormat="1" x14ac:dyDescent="0.25">
      <c r="A1556" s="32">
        <f t="shared" si="24"/>
        <v>1545</v>
      </c>
      <c r="B1556" s="54">
        <v>20180428093754</v>
      </c>
      <c r="C1556" s="52">
        <v>43218</v>
      </c>
      <c r="D1556" s="48" t="s">
        <v>124</v>
      </c>
      <c r="E1556" s="48" t="s">
        <v>85</v>
      </c>
      <c r="F1556" s="48" t="s">
        <v>109</v>
      </c>
      <c r="G1556" s="48" t="s">
        <v>126</v>
      </c>
      <c r="H1556" s="48" t="s">
        <v>44</v>
      </c>
      <c r="I1556" s="52">
        <v>43235</v>
      </c>
      <c r="J1556" s="48" t="s">
        <v>120</v>
      </c>
      <c r="K1556" s="22">
        <f>IFERROR(WORKDAY(C1556,Q1556,DiasNOLaborables),"")</f>
        <v>43235</v>
      </c>
      <c r="L1556" s="34" t="str">
        <f>+IF(C1556="","",IF(I1556="","",(IF(I1556&lt;=K1556,"A TIEMPO","FUERA DE TIEMPO"))))</f>
        <v>A TIEMPO</v>
      </c>
      <c r="M1556" s="34">
        <f>IF(I1556="","",NETWORKDAYS(Hoja1!C1556+1,Hoja1!I1556,DiasNOLaborables))</f>
        <v>10</v>
      </c>
      <c r="N1556" s="35" t="str">
        <f>IF(NETWORKDAYS(K1556+1,I1556,DiasNOLaborables)&lt;=0,"",NETWORKDAYS(K1556+1,I1556,DiasNOLaborables))</f>
        <v/>
      </c>
      <c r="O1556" s="36"/>
      <c r="P1556" s="37"/>
      <c r="Q1556" s="38">
        <f>IFERROR(VLOOKUP(E1556,$Y$50:$Z$63,2),"")</f>
        <v>10</v>
      </c>
      <c r="R1556" s="37"/>
      <c r="S1556" s="39"/>
    </row>
    <row r="1557" spans="1:19" s="40" customFormat="1" x14ac:dyDescent="0.25">
      <c r="A1557" s="32">
        <f t="shared" si="24"/>
        <v>1546</v>
      </c>
      <c r="B1557" s="54">
        <v>20180428093021</v>
      </c>
      <c r="C1557" s="52">
        <v>43218</v>
      </c>
      <c r="D1557" s="48" t="s">
        <v>124</v>
      </c>
      <c r="E1557" s="48" t="s">
        <v>85</v>
      </c>
      <c r="F1557" s="48" t="s">
        <v>109</v>
      </c>
      <c r="G1557" s="48" t="s">
        <v>126</v>
      </c>
      <c r="H1557" s="48" t="s">
        <v>44</v>
      </c>
      <c r="I1557" s="52">
        <v>43235</v>
      </c>
      <c r="J1557" s="48" t="s">
        <v>120</v>
      </c>
      <c r="K1557" s="22">
        <f>IFERROR(WORKDAY(C1557,Q1557,DiasNOLaborables),"")</f>
        <v>43235</v>
      </c>
      <c r="L1557" s="34" t="str">
        <f>+IF(C1557="","",IF(I1557="","",(IF(I1557&lt;=K1557,"A TIEMPO","FUERA DE TIEMPO"))))</f>
        <v>A TIEMPO</v>
      </c>
      <c r="M1557" s="34">
        <f>IF(I1557="","",NETWORKDAYS(Hoja1!C1557+1,Hoja1!I1557,DiasNOLaborables))</f>
        <v>10</v>
      </c>
      <c r="N1557" s="35" t="str">
        <f>IF(NETWORKDAYS(K1557+1,I1557,DiasNOLaborables)&lt;=0,"",NETWORKDAYS(K1557+1,I1557,DiasNOLaborables))</f>
        <v/>
      </c>
      <c r="O1557" s="36"/>
      <c r="P1557" s="37"/>
      <c r="Q1557" s="38">
        <f>IFERROR(VLOOKUP(E1557,$Y$50:$Z$63,2),"")</f>
        <v>10</v>
      </c>
      <c r="R1557" s="37"/>
      <c r="S1557" s="39"/>
    </row>
    <row r="1558" spans="1:19" s="40" customFormat="1" x14ac:dyDescent="0.25">
      <c r="A1558" s="32">
        <f t="shared" si="24"/>
        <v>1547</v>
      </c>
      <c r="B1558" s="54">
        <v>20180428084527</v>
      </c>
      <c r="C1558" s="52">
        <v>43218</v>
      </c>
      <c r="D1558" s="48" t="s">
        <v>124</v>
      </c>
      <c r="E1558" s="48" t="s">
        <v>85</v>
      </c>
      <c r="F1558" s="48" t="s">
        <v>109</v>
      </c>
      <c r="G1558" s="48" t="s">
        <v>126</v>
      </c>
      <c r="H1558" s="48" t="s">
        <v>44</v>
      </c>
      <c r="I1558" s="52">
        <v>43235</v>
      </c>
      <c r="J1558" s="48" t="s">
        <v>120</v>
      </c>
      <c r="K1558" s="22">
        <f>IFERROR(WORKDAY(C1558,Q1558,DiasNOLaborables),"")</f>
        <v>43235</v>
      </c>
      <c r="L1558" s="34" t="str">
        <f>+IF(C1558="","",IF(I1558="","",(IF(I1558&lt;=K1558,"A TIEMPO","FUERA DE TIEMPO"))))</f>
        <v>A TIEMPO</v>
      </c>
      <c r="M1558" s="34">
        <f>IF(I1558="","",NETWORKDAYS(Hoja1!C1558+1,Hoja1!I1558,DiasNOLaborables))</f>
        <v>10</v>
      </c>
      <c r="N1558" s="35" t="str">
        <f>IF(NETWORKDAYS(K1558+1,I1558,DiasNOLaborables)&lt;=0,"",NETWORKDAYS(K1558+1,I1558,DiasNOLaborables))</f>
        <v/>
      </c>
      <c r="O1558" s="36"/>
      <c r="P1558" s="37"/>
      <c r="Q1558" s="38">
        <f>IFERROR(VLOOKUP(E1558,$Y$50:$Z$63,2),"")</f>
        <v>10</v>
      </c>
      <c r="R1558" s="37"/>
      <c r="S1558" s="39"/>
    </row>
    <row r="1559" spans="1:19" s="40" customFormat="1" x14ac:dyDescent="0.25">
      <c r="A1559" s="32">
        <f t="shared" si="24"/>
        <v>1548</v>
      </c>
      <c r="B1559" s="54">
        <v>20180428084302</v>
      </c>
      <c r="C1559" s="52">
        <v>43218</v>
      </c>
      <c r="D1559" s="48" t="s">
        <v>124</v>
      </c>
      <c r="E1559" s="48" t="s">
        <v>85</v>
      </c>
      <c r="F1559" s="48" t="s">
        <v>109</v>
      </c>
      <c r="G1559" s="48" t="s">
        <v>126</v>
      </c>
      <c r="H1559" s="48" t="s">
        <v>44</v>
      </c>
      <c r="I1559" s="52">
        <v>43235</v>
      </c>
      <c r="J1559" s="48" t="s">
        <v>120</v>
      </c>
      <c r="K1559" s="22">
        <f>IFERROR(WORKDAY(C1559,Q1559,DiasNOLaborables),"")</f>
        <v>43235</v>
      </c>
      <c r="L1559" s="34" t="str">
        <f>+IF(C1559="","",IF(I1559="","",(IF(I1559&lt;=K1559,"A TIEMPO","FUERA DE TIEMPO"))))</f>
        <v>A TIEMPO</v>
      </c>
      <c r="M1559" s="34">
        <f>IF(I1559="","",NETWORKDAYS(Hoja1!C1559+1,Hoja1!I1559,DiasNOLaborables))</f>
        <v>10</v>
      </c>
      <c r="N1559" s="35" t="str">
        <f>IF(NETWORKDAYS(K1559+1,I1559,DiasNOLaborables)&lt;=0,"",NETWORKDAYS(K1559+1,I1559,DiasNOLaborables))</f>
        <v/>
      </c>
      <c r="O1559" s="36"/>
      <c r="P1559" s="37"/>
      <c r="Q1559" s="38">
        <f>IFERROR(VLOOKUP(E1559,$Y$50:$Z$63,2),"")</f>
        <v>10</v>
      </c>
      <c r="R1559" s="37"/>
      <c r="S1559" s="39"/>
    </row>
    <row r="1560" spans="1:19" s="40" customFormat="1" x14ac:dyDescent="0.25">
      <c r="A1560" s="32">
        <f t="shared" si="24"/>
        <v>1549</v>
      </c>
      <c r="B1560" s="54">
        <v>20180428073901</v>
      </c>
      <c r="C1560" s="52">
        <v>43218</v>
      </c>
      <c r="D1560" s="48" t="s">
        <v>124</v>
      </c>
      <c r="E1560" s="48" t="s">
        <v>85</v>
      </c>
      <c r="F1560" s="48" t="s">
        <v>109</v>
      </c>
      <c r="G1560" s="48" t="s">
        <v>126</v>
      </c>
      <c r="H1560" s="48" t="s">
        <v>44</v>
      </c>
      <c r="I1560" s="52">
        <v>43235</v>
      </c>
      <c r="J1560" s="48" t="s">
        <v>120</v>
      </c>
      <c r="K1560" s="22">
        <f>IFERROR(WORKDAY(C1560,Q1560,DiasNOLaborables),"")</f>
        <v>43235</v>
      </c>
      <c r="L1560" s="34" t="str">
        <f>+IF(C1560="","",IF(I1560="","",(IF(I1560&lt;=K1560,"A TIEMPO","FUERA DE TIEMPO"))))</f>
        <v>A TIEMPO</v>
      </c>
      <c r="M1560" s="34">
        <f>IF(I1560="","",NETWORKDAYS(Hoja1!C1560+1,Hoja1!I1560,DiasNOLaborables))</f>
        <v>10</v>
      </c>
      <c r="N1560" s="35" t="str">
        <f>IF(NETWORKDAYS(K1560+1,I1560,DiasNOLaborables)&lt;=0,"",NETWORKDAYS(K1560+1,I1560,DiasNOLaborables))</f>
        <v/>
      </c>
      <c r="O1560" s="36"/>
      <c r="P1560" s="37"/>
      <c r="Q1560" s="38">
        <f>IFERROR(VLOOKUP(E1560,$Y$50:$Z$63,2),"")</f>
        <v>10</v>
      </c>
      <c r="R1560" s="37"/>
      <c r="S1560" s="39"/>
    </row>
    <row r="1561" spans="1:19" s="40" customFormat="1" x14ac:dyDescent="0.25">
      <c r="A1561" s="32">
        <f t="shared" si="24"/>
        <v>1550</v>
      </c>
      <c r="B1561" s="54">
        <v>20180428000209</v>
      </c>
      <c r="C1561" s="52">
        <v>43218</v>
      </c>
      <c r="D1561" s="48" t="s">
        <v>124</v>
      </c>
      <c r="E1561" s="48" t="s">
        <v>85</v>
      </c>
      <c r="F1561" s="48" t="s">
        <v>109</v>
      </c>
      <c r="G1561" s="48" t="s">
        <v>126</v>
      </c>
      <c r="H1561" s="48" t="s">
        <v>44</v>
      </c>
      <c r="I1561" s="52">
        <v>43235</v>
      </c>
      <c r="J1561" s="48" t="s">
        <v>120</v>
      </c>
      <c r="K1561" s="22">
        <f>IFERROR(WORKDAY(C1561,Q1561,DiasNOLaborables),"")</f>
        <v>43235</v>
      </c>
      <c r="L1561" s="34" t="str">
        <f>+IF(C1561="","",IF(I1561="","",(IF(I1561&lt;=K1561,"A TIEMPO","FUERA DE TIEMPO"))))</f>
        <v>A TIEMPO</v>
      </c>
      <c r="M1561" s="34">
        <f>IF(I1561="","",NETWORKDAYS(Hoja1!C1561+1,Hoja1!I1561,DiasNOLaborables))</f>
        <v>10</v>
      </c>
      <c r="N1561" s="35" t="str">
        <f>IF(NETWORKDAYS(K1561+1,I1561,DiasNOLaborables)&lt;=0,"",NETWORKDAYS(K1561+1,I1561,DiasNOLaborables))</f>
        <v/>
      </c>
      <c r="O1561" s="36"/>
      <c r="P1561" s="37"/>
      <c r="Q1561" s="38">
        <f>IFERROR(VLOOKUP(E1561,$Y$50:$Z$63,2),"")</f>
        <v>10</v>
      </c>
      <c r="R1561" s="37"/>
      <c r="S1561" s="39"/>
    </row>
    <row r="1562" spans="1:19" s="40" customFormat="1" x14ac:dyDescent="0.25">
      <c r="A1562" s="32">
        <f t="shared" si="24"/>
        <v>1551</v>
      </c>
      <c r="B1562" s="54">
        <v>20180401220957</v>
      </c>
      <c r="C1562" s="46">
        <v>43191</v>
      </c>
      <c r="D1562" s="48" t="s">
        <v>124</v>
      </c>
      <c r="E1562" s="42" t="s">
        <v>85</v>
      </c>
      <c r="F1562" s="42" t="s">
        <v>109</v>
      </c>
      <c r="G1562" s="64" t="s">
        <v>126</v>
      </c>
      <c r="H1562" s="42" t="s">
        <v>44</v>
      </c>
      <c r="I1562" s="43">
        <v>43203</v>
      </c>
      <c r="J1562" s="42" t="s">
        <v>120</v>
      </c>
      <c r="K1562" s="22">
        <f>IFERROR(WORKDAY(C1562,Q1562,DiasNOLaborables),"")</f>
        <v>43203</v>
      </c>
      <c r="L1562" s="34" t="str">
        <f>+IF(C1562="","",IF(I1562="","",(IF(I1562&lt;=K1562,"A TIEMPO","FUERA DE TIEMPO"))))</f>
        <v>A TIEMPO</v>
      </c>
      <c r="M1562" s="34">
        <f>IF(I1562="","",NETWORKDAYS(Hoja1!C1562+1,Hoja1!I1562,DiasNOLaborables))</f>
        <v>10</v>
      </c>
      <c r="N1562" s="35" t="str">
        <f>IF(NETWORKDAYS(K1562+1,I1562,DiasNOLaborables)&lt;=0,"",NETWORKDAYS(K1562+1,I1562,DiasNOLaborables))</f>
        <v/>
      </c>
      <c r="O1562" s="36"/>
      <c r="P1562" s="37"/>
      <c r="Q1562" s="38">
        <f>IFERROR(VLOOKUP(E1562,$Y$50:$Z$63,2),"")</f>
        <v>10</v>
      </c>
      <c r="R1562" s="37"/>
      <c r="S1562" s="39"/>
    </row>
    <row r="1563" spans="1:19" s="40" customFormat="1" x14ac:dyDescent="0.25">
      <c r="A1563" s="32">
        <f t="shared" si="24"/>
        <v>1552</v>
      </c>
      <c r="B1563" s="54">
        <v>20180401214038</v>
      </c>
      <c r="C1563" s="46">
        <v>43191</v>
      </c>
      <c r="D1563" s="48" t="s">
        <v>124</v>
      </c>
      <c r="E1563" s="42" t="s">
        <v>85</v>
      </c>
      <c r="F1563" s="42" t="s">
        <v>109</v>
      </c>
      <c r="G1563" s="64" t="s">
        <v>126</v>
      </c>
      <c r="H1563" s="42" t="s">
        <v>44</v>
      </c>
      <c r="I1563" s="43">
        <v>43203</v>
      </c>
      <c r="J1563" s="42" t="s">
        <v>120</v>
      </c>
      <c r="K1563" s="22">
        <f>IFERROR(WORKDAY(C1563,Q1563,DiasNOLaborables),"")</f>
        <v>43203</v>
      </c>
      <c r="L1563" s="34" t="str">
        <f>+IF(C1563="","",IF(I1563="","",(IF(I1563&lt;=K1563,"A TIEMPO","FUERA DE TIEMPO"))))</f>
        <v>A TIEMPO</v>
      </c>
      <c r="M1563" s="34">
        <f>IF(I1563="","",NETWORKDAYS(Hoja1!C1563+1,Hoja1!I1563,DiasNOLaborables))</f>
        <v>10</v>
      </c>
      <c r="N1563" s="35" t="str">
        <f>IF(NETWORKDAYS(K1563+1,I1563,DiasNOLaborables)&lt;=0,"",NETWORKDAYS(K1563+1,I1563,DiasNOLaborables))</f>
        <v/>
      </c>
      <c r="O1563" s="36"/>
      <c r="P1563" s="37"/>
      <c r="Q1563" s="38">
        <f>IFERROR(VLOOKUP(E1563,$Y$50:$Z$63,2),"")</f>
        <v>10</v>
      </c>
      <c r="R1563" s="37"/>
      <c r="S1563" s="39"/>
    </row>
    <row r="1564" spans="1:19" s="40" customFormat="1" x14ac:dyDescent="0.25">
      <c r="A1564" s="32">
        <f t="shared" si="24"/>
        <v>1553</v>
      </c>
      <c r="B1564" s="54">
        <v>20180401212150</v>
      </c>
      <c r="C1564" s="46">
        <v>43191</v>
      </c>
      <c r="D1564" s="48" t="s">
        <v>124</v>
      </c>
      <c r="E1564" s="42" t="s">
        <v>85</v>
      </c>
      <c r="F1564" s="42" t="s">
        <v>109</v>
      </c>
      <c r="G1564" s="64" t="s">
        <v>126</v>
      </c>
      <c r="H1564" s="42" t="s">
        <v>44</v>
      </c>
      <c r="I1564" s="43">
        <v>43203</v>
      </c>
      <c r="J1564" s="42" t="s">
        <v>120</v>
      </c>
      <c r="K1564" s="22">
        <f>IFERROR(WORKDAY(C1564,Q1564,DiasNOLaborables),"")</f>
        <v>43203</v>
      </c>
      <c r="L1564" s="34" t="str">
        <f>+IF(C1564="","",IF(I1564="","",(IF(I1564&lt;=K1564,"A TIEMPO","FUERA DE TIEMPO"))))</f>
        <v>A TIEMPO</v>
      </c>
      <c r="M1564" s="34">
        <f>IF(I1564="","",NETWORKDAYS(Hoja1!C1564+1,Hoja1!I1564,DiasNOLaborables))</f>
        <v>10</v>
      </c>
      <c r="N1564" s="35" t="str">
        <f>IF(NETWORKDAYS(K1564+1,I1564,DiasNOLaborables)&lt;=0,"",NETWORKDAYS(K1564+1,I1564,DiasNOLaborables))</f>
        <v/>
      </c>
      <c r="O1564" s="36"/>
      <c r="P1564" s="37"/>
      <c r="Q1564" s="38">
        <f>IFERROR(VLOOKUP(E1564,$Y$50:$Z$63,2),"")</f>
        <v>10</v>
      </c>
      <c r="R1564" s="37"/>
      <c r="S1564" s="39"/>
    </row>
    <row r="1565" spans="1:19" s="40" customFormat="1" x14ac:dyDescent="0.25">
      <c r="A1565" s="32">
        <f t="shared" si="24"/>
        <v>1554</v>
      </c>
      <c r="B1565" s="54">
        <v>20180401210041</v>
      </c>
      <c r="C1565" s="46">
        <v>43191</v>
      </c>
      <c r="D1565" s="48" t="s">
        <v>124</v>
      </c>
      <c r="E1565" s="42" t="s">
        <v>85</v>
      </c>
      <c r="F1565" s="42" t="s">
        <v>109</v>
      </c>
      <c r="G1565" s="64" t="s">
        <v>126</v>
      </c>
      <c r="H1565" s="42" t="s">
        <v>44</v>
      </c>
      <c r="I1565" s="43">
        <v>43203</v>
      </c>
      <c r="J1565" s="42" t="s">
        <v>120</v>
      </c>
      <c r="K1565" s="22">
        <f>IFERROR(WORKDAY(C1565,Q1565,DiasNOLaborables),"")</f>
        <v>43203</v>
      </c>
      <c r="L1565" s="34" t="str">
        <f>+IF(C1565="","",IF(I1565="","",(IF(I1565&lt;=K1565,"A TIEMPO","FUERA DE TIEMPO"))))</f>
        <v>A TIEMPO</v>
      </c>
      <c r="M1565" s="34">
        <f>IF(I1565="","",NETWORKDAYS(Hoja1!C1565+1,Hoja1!I1565,DiasNOLaborables))</f>
        <v>10</v>
      </c>
      <c r="N1565" s="35" t="str">
        <f>IF(NETWORKDAYS(K1565+1,I1565,DiasNOLaborables)&lt;=0,"",NETWORKDAYS(K1565+1,I1565,DiasNOLaborables))</f>
        <v/>
      </c>
      <c r="O1565" s="36"/>
      <c r="P1565" s="37"/>
      <c r="Q1565" s="38">
        <f>IFERROR(VLOOKUP(E1565,$Y$50:$Z$63,2),"")</f>
        <v>10</v>
      </c>
      <c r="R1565" s="37"/>
      <c r="S1565" s="39"/>
    </row>
    <row r="1566" spans="1:19" s="40" customFormat="1" x14ac:dyDescent="0.25">
      <c r="A1566" s="32">
        <f t="shared" si="24"/>
        <v>1555</v>
      </c>
      <c r="B1566" s="54">
        <v>20180401205103</v>
      </c>
      <c r="C1566" s="46">
        <v>43191</v>
      </c>
      <c r="D1566" s="48" t="s">
        <v>124</v>
      </c>
      <c r="E1566" s="42" t="s">
        <v>85</v>
      </c>
      <c r="F1566" s="42" t="s">
        <v>109</v>
      </c>
      <c r="G1566" s="64" t="s">
        <v>126</v>
      </c>
      <c r="H1566" s="42" t="s">
        <v>44</v>
      </c>
      <c r="I1566" s="43">
        <v>43203</v>
      </c>
      <c r="J1566" s="42" t="s">
        <v>120</v>
      </c>
      <c r="K1566" s="22">
        <f>IFERROR(WORKDAY(C1566,Q1566,DiasNOLaborables),"")</f>
        <v>43203</v>
      </c>
      <c r="L1566" s="34" t="str">
        <f>+IF(C1566="","",IF(I1566="","",(IF(I1566&lt;=K1566,"A TIEMPO","FUERA DE TIEMPO"))))</f>
        <v>A TIEMPO</v>
      </c>
      <c r="M1566" s="34">
        <f>IF(I1566="","",NETWORKDAYS(Hoja1!C1566+1,Hoja1!I1566,DiasNOLaborables))</f>
        <v>10</v>
      </c>
      <c r="N1566" s="35" t="str">
        <f>IF(NETWORKDAYS(K1566+1,I1566,DiasNOLaborables)&lt;=0,"",NETWORKDAYS(K1566+1,I1566,DiasNOLaborables))</f>
        <v/>
      </c>
      <c r="O1566" s="36"/>
      <c r="P1566" s="37"/>
      <c r="Q1566" s="38">
        <f>IFERROR(VLOOKUP(E1566,$Y$50:$Z$63,2),"")</f>
        <v>10</v>
      </c>
      <c r="R1566" s="37"/>
      <c r="S1566" s="39"/>
    </row>
    <row r="1567" spans="1:19" s="40" customFormat="1" x14ac:dyDescent="0.25">
      <c r="A1567" s="32">
        <f t="shared" si="24"/>
        <v>1556</v>
      </c>
      <c r="B1567" s="54">
        <v>20180401202541</v>
      </c>
      <c r="C1567" s="46">
        <v>43191</v>
      </c>
      <c r="D1567" s="48" t="s">
        <v>124</v>
      </c>
      <c r="E1567" s="42" t="s">
        <v>85</v>
      </c>
      <c r="F1567" s="42" t="s">
        <v>109</v>
      </c>
      <c r="G1567" s="64" t="s">
        <v>126</v>
      </c>
      <c r="H1567" s="42" t="s">
        <v>44</v>
      </c>
      <c r="I1567" s="43">
        <v>43203</v>
      </c>
      <c r="J1567" s="42" t="s">
        <v>120</v>
      </c>
      <c r="K1567" s="22">
        <f>IFERROR(WORKDAY(C1567,Q1567,DiasNOLaborables),"")</f>
        <v>43203</v>
      </c>
      <c r="L1567" s="34" t="str">
        <f>+IF(C1567="","",IF(I1567="","",(IF(I1567&lt;=K1567,"A TIEMPO","FUERA DE TIEMPO"))))</f>
        <v>A TIEMPO</v>
      </c>
      <c r="M1567" s="34">
        <f>IF(I1567="","",NETWORKDAYS(Hoja1!C1567+1,Hoja1!I1567,DiasNOLaborables))</f>
        <v>10</v>
      </c>
      <c r="N1567" s="35" t="str">
        <f>IF(NETWORKDAYS(K1567+1,I1567,DiasNOLaborables)&lt;=0,"",NETWORKDAYS(K1567+1,I1567,DiasNOLaborables))</f>
        <v/>
      </c>
      <c r="O1567" s="36"/>
      <c r="P1567" s="37"/>
      <c r="Q1567" s="38">
        <f>IFERROR(VLOOKUP(E1567,$Y$50:$Z$63,2),"")</f>
        <v>10</v>
      </c>
      <c r="R1567" s="37"/>
      <c r="S1567" s="39"/>
    </row>
    <row r="1568" spans="1:19" s="40" customFormat="1" x14ac:dyDescent="0.25">
      <c r="A1568" s="32">
        <f t="shared" si="24"/>
        <v>1557</v>
      </c>
      <c r="B1568" s="54">
        <v>20180401202058</v>
      </c>
      <c r="C1568" s="46">
        <v>43191</v>
      </c>
      <c r="D1568" s="48" t="s">
        <v>124</v>
      </c>
      <c r="E1568" s="42" t="s">
        <v>85</v>
      </c>
      <c r="F1568" s="42" t="s">
        <v>109</v>
      </c>
      <c r="G1568" s="64" t="s">
        <v>126</v>
      </c>
      <c r="H1568" s="42" t="s">
        <v>44</v>
      </c>
      <c r="I1568" s="43">
        <v>43203</v>
      </c>
      <c r="J1568" s="42" t="s">
        <v>120</v>
      </c>
      <c r="K1568" s="22">
        <f>IFERROR(WORKDAY(C1568,Q1568,DiasNOLaborables),"")</f>
        <v>43203</v>
      </c>
      <c r="L1568" s="34" t="str">
        <f>+IF(C1568="","",IF(I1568="","",(IF(I1568&lt;=K1568,"A TIEMPO","FUERA DE TIEMPO"))))</f>
        <v>A TIEMPO</v>
      </c>
      <c r="M1568" s="34">
        <f>IF(I1568="","",NETWORKDAYS(Hoja1!C1568+1,Hoja1!I1568,DiasNOLaborables))</f>
        <v>10</v>
      </c>
      <c r="N1568" s="35" t="str">
        <f>IF(NETWORKDAYS(K1568+1,I1568,DiasNOLaborables)&lt;=0,"",NETWORKDAYS(K1568+1,I1568,DiasNOLaborables))</f>
        <v/>
      </c>
      <c r="O1568" s="36"/>
      <c r="P1568" s="37"/>
      <c r="Q1568" s="38">
        <f>IFERROR(VLOOKUP(E1568,$Y$50:$Z$63,2),"")</f>
        <v>10</v>
      </c>
      <c r="R1568" s="37"/>
      <c r="S1568" s="39"/>
    </row>
    <row r="1569" spans="1:19" s="40" customFormat="1" x14ac:dyDescent="0.25">
      <c r="A1569" s="32">
        <f t="shared" si="24"/>
        <v>1558</v>
      </c>
      <c r="B1569" s="54">
        <v>20180401201839</v>
      </c>
      <c r="C1569" s="46">
        <v>43191</v>
      </c>
      <c r="D1569" s="48" t="s">
        <v>124</v>
      </c>
      <c r="E1569" s="42" t="s">
        <v>85</v>
      </c>
      <c r="F1569" s="42" t="s">
        <v>109</v>
      </c>
      <c r="G1569" s="64" t="s">
        <v>126</v>
      </c>
      <c r="H1569" s="42" t="s">
        <v>44</v>
      </c>
      <c r="I1569" s="43">
        <v>43203</v>
      </c>
      <c r="J1569" s="42" t="s">
        <v>120</v>
      </c>
      <c r="K1569" s="22">
        <f>IFERROR(WORKDAY(C1569,Q1569,DiasNOLaborables),"")</f>
        <v>43203</v>
      </c>
      <c r="L1569" s="34" t="str">
        <f>+IF(C1569="","",IF(I1569="","",(IF(I1569&lt;=K1569,"A TIEMPO","FUERA DE TIEMPO"))))</f>
        <v>A TIEMPO</v>
      </c>
      <c r="M1569" s="34">
        <f>IF(I1569="","",NETWORKDAYS(Hoja1!C1569+1,Hoja1!I1569,DiasNOLaborables))</f>
        <v>10</v>
      </c>
      <c r="N1569" s="35" t="str">
        <f>IF(NETWORKDAYS(K1569+1,I1569,DiasNOLaborables)&lt;=0,"",NETWORKDAYS(K1569+1,I1569,DiasNOLaborables))</f>
        <v/>
      </c>
      <c r="O1569" s="36"/>
      <c r="P1569" s="37"/>
      <c r="Q1569" s="38">
        <f>IFERROR(VLOOKUP(E1569,$Y$50:$Z$63,2),"")</f>
        <v>10</v>
      </c>
      <c r="R1569" s="37"/>
      <c r="S1569" s="39"/>
    </row>
    <row r="1570" spans="1:19" s="40" customFormat="1" x14ac:dyDescent="0.25">
      <c r="A1570" s="32">
        <f t="shared" si="24"/>
        <v>1559</v>
      </c>
      <c r="B1570" s="54">
        <v>20180401201313</v>
      </c>
      <c r="C1570" s="46">
        <v>43191</v>
      </c>
      <c r="D1570" s="48" t="s">
        <v>124</v>
      </c>
      <c r="E1570" s="42" t="s">
        <v>85</v>
      </c>
      <c r="F1570" s="42" t="s">
        <v>109</v>
      </c>
      <c r="G1570" s="64" t="s">
        <v>126</v>
      </c>
      <c r="H1570" s="42" t="s">
        <v>44</v>
      </c>
      <c r="I1570" s="43">
        <v>43203</v>
      </c>
      <c r="J1570" s="42" t="s">
        <v>120</v>
      </c>
      <c r="K1570" s="22">
        <f>IFERROR(WORKDAY(C1570,Q1570,DiasNOLaborables),"")</f>
        <v>43203</v>
      </c>
      <c r="L1570" s="34" t="str">
        <f>+IF(C1570="","",IF(I1570="","",(IF(I1570&lt;=K1570,"A TIEMPO","FUERA DE TIEMPO"))))</f>
        <v>A TIEMPO</v>
      </c>
      <c r="M1570" s="34">
        <f>IF(I1570="","",NETWORKDAYS(Hoja1!C1570+1,Hoja1!I1570,DiasNOLaborables))</f>
        <v>10</v>
      </c>
      <c r="N1570" s="35" t="str">
        <f>IF(NETWORKDAYS(K1570+1,I1570,DiasNOLaborables)&lt;=0,"",NETWORKDAYS(K1570+1,I1570,DiasNOLaborables))</f>
        <v/>
      </c>
      <c r="O1570" s="36"/>
      <c r="P1570" s="37"/>
      <c r="Q1570" s="38">
        <f>IFERROR(VLOOKUP(E1570,$Y$50:$Z$63,2),"")</f>
        <v>10</v>
      </c>
      <c r="R1570" s="37"/>
      <c r="S1570" s="39"/>
    </row>
    <row r="1571" spans="1:19" s="40" customFormat="1" x14ac:dyDescent="0.25">
      <c r="A1571" s="32">
        <f t="shared" si="24"/>
        <v>1560</v>
      </c>
      <c r="B1571" s="54">
        <v>20180401195443</v>
      </c>
      <c r="C1571" s="46">
        <v>43191</v>
      </c>
      <c r="D1571" s="48" t="s">
        <v>124</v>
      </c>
      <c r="E1571" s="42" t="s">
        <v>85</v>
      </c>
      <c r="F1571" s="42" t="s">
        <v>109</v>
      </c>
      <c r="G1571" s="64" t="s">
        <v>126</v>
      </c>
      <c r="H1571" s="42" t="s">
        <v>44</v>
      </c>
      <c r="I1571" s="43">
        <v>43203</v>
      </c>
      <c r="J1571" s="42" t="s">
        <v>120</v>
      </c>
      <c r="K1571" s="22">
        <f>IFERROR(WORKDAY(C1571,Q1571,DiasNOLaborables),"")</f>
        <v>43203</v>
      </c>
      <c r="L1571" s="34" t="str">
        <f>+IF(C1571="","",IF(I1571="","",(IF(I1571&lt;=K1571,"A TIEMPO","FUERA DE TIEMPO"))))</f>
        <v>A TIEMPO</v>
      </c>
      <c r="M1571" s="34">
        <f>IF(I1571="","",NETWORKDAYS(Hoja1!C1571+1,Hoja1!I1571,DiasNOLaborables))</f>
        <v>10</v>
      </c>
      <c r="N1571" s="35" t="str">
        <f>IF(NETWORKDAYS(K1571+1,I1571,DiasNOLaborables)&lt;=0,"",NETWORKDAYS(K1571+1,I1571,DiasNOLaborables))</f>
        <v/>
      </c>
      <c r="O1571" s="36"/>
      <c r="P1571" s="37"/>
      <c r="Q1571" s="38">
        <f>IFERROR(VLOOKUP(E1571,$Y$50:$Z$63,2),"")</f>
        <v>10</v>
      </c>
      <c r="R1571" s="37"/>
      <c r="S1571" s="39"/>
    </row>
    <row r="1572" spans="1:19" s="40" customFormat="1" x14ac:dyDescent="0.25">
      <c r="A1572" s="32">
        <f t="shared" si="24"/>
        <v>1561</v>
      </c>
      <c r="B1572" s="54">
        <v>20180401194731</v>
      </c>
      <c r="C1572" s="46">
        <v>43191</v>
      </c>
      <c r="D1572" s="48" t="s">
        <v>124</v>
      </c>
      <c r="E1572" s="42" t="s">
        <v>85</v>
      </c>
      <c r="F1572" s="42" t="s">
        <v>109</v>
      </c>
      <c r="G1572" s="64" t="s">
        <v>126</v>
      </c>
      <c r="H1572" s="42" t="s">
        <v>44</v>
      </c>
      <c r="I1572" s="43">
        <v>43203</v>
      </c>
      <c r="J1572" s="42" t="s">
        <v>120</v>
      </c>
      <c r="K1572" s="22">
        <f>IFERROR(WORKDAY(C1572,Q1572,DiasNOLaborables),"")</f>
        <v>43203</v>
      </c>
      <c r="L1572" s="34" t="str">
        <f>+IF(C1572="","",IF(I1572="","",(IF(I1572&lt;=K1572,"A TIEMPO","FUERA DE TIEMPO"))))</f>
        <v>A TIEMPO</v>
      </c>
      <c r="M1572" s="34">
        <f>IF(I1572="","",NETWORKDAYS(Hoja1!C1572+1,Hoja1!I1572,DiasNOLaborables))</f>
        <v>10</v>
      </c>
      <c r="N1572" s="35" t="str">
        <f>IF(NETWORKDAYS(K1572+1,I1572,DiasNOLaborables)&lt;=0,"",NETWORKDAYS(K1572+1,I1572,DiasNOLaborables))</f>
        <v/>
      </c>
      <c r="O1572" s="36"/>
      <c r="P1572" s="37"/>
      <c r="Q1572" s="38">
        <f>IFERROR(VLOOKUP(E1572,$Y$50:$Z$63,2),"")</f>
        <v>10</v>
      </c>
      <c r="R1572" s="37"/>
      <c r="S1572" s="39"/>
    </row>
    <row r="1573" spans="1:19" s="40" customFormat="1" x14ac:dyDescent="0.25">
      <c r="A1573" s="32">
        <f t="shared" si="24"/>
        <v>1562</v>
      </c>
      <c r="B1573" s="54">
        <v>20180401194142</v>
      </c>
      <c r="C1573" s="46">
        <v>43191</v>
      </c>
      <c r="D1573" s="48" t="s">
        <v>124</v>
      </c>
      <c r="E1573" s="42" t="s">
        <v>85</v>
      </c>
      <c r="F1573" s="42" t="s">
        <v>109</v>
      </c>
      <c r="G1573" s="64" t="s">
        <v>126</v>
      </c>
      <c r="H1573" s="42" t="s">
        <v>44</v>
      </c>
      <c r="I1573" s="43">
        <v>43203</v>
      </c>
      <c r="J1573" s="42" t="s">
        <v>120</v>
      </c>
      <c r="K1573" s="22">
        <f>IFERROR(WORKDAY(C1573,Q1573,DiasNOLaborables),"")</f>
        <v>43203</v>
      </c>
      <c r="L1573" s="34" t="str">
        <f>+IF(C1573="","",IF(I1573="","",(IF(I1573&lt;=K1573,"A TIEMPO","FUERA DE TIEMPO"))))</f>
        <v>A TIEMPO</v>
      </c>
      <c r="M1573" s="34">
        <f>IF(I1573="","",NETWORKDAYS(Hoja1!C1573+1,Hoja1!I1573,DiasNOLaborables))</f>
        <v>10</v>
      </c>
      <c r="N1573" s="35" t="str">
        <f>IF(NETWORKDAYS(K1573+1,I1573,DiasNOLaborables)&lt;=0,"",NETWORKDAYS(K1573+1,I1573,DiasNOLaborables))</f>
        <v/>
      </c>
      <c r="O1573" s="36"/>
      <c r="P1573" s="37"/>
      <c r="Q1573" s="38">
        <f>IFERROR(VLOOKUP(E1573,$Y$50:$Z$63,2),"")</f>
        <v>10</v>
      </c>
      <c r="R1573" s="37"/>
      <c r="S1573" s="39"/>
    </row>
    <row r="1574" spans="1:19" s="40" customFormat="1" x14ac:dyDescent="0.25">
      <c r="A1574" s="32">
        <f t="shared" si="24"/>
        <v>1563</v>
      </c>
      <c r="B1574" s="54">
        <v>20180401193858</v>
      </c>
      <c r="C1574" s="46">
        <v>43191</v>
      </c>
      <c r="D1574" s="48" t="s">
        <v>124</v>
      </c>
      <c r="E1574" s="42" t="s">
        <v>85</v>
      </c>
      <c r="F1574" s="42" t="s">
        <v>109</v>
      </c>
      <c r="G1574" s="64" t="s">
        <v>126</v>
      </c>
      <c r="H1574" s="42" t="s">
        <v>44</v>
      </c>
      <c r="I1574" s="43">
        <v>43203</v>
      </c>
      <c r="J1574" s="42" t="s">
        <v>120</v>
      </c>
      <c r="K1574" s="22">
        <f>IFERROR(WORKDAY(C1574,Q1574,DiasNOLaborables),"")</f>
        <v>43203</v>
      </c>
      <c r="L1574" s="34" t="str">
        <f>+IF(C1574="","",IF(I1574="","",(IF(I1574&lt;=K1574,"A TIEMPO","FUERA DE TIEMPO"))))</f>
        <v>A TIEMPO</v>
      </c>
      <c r="M1574" s="34">
        <f>IF(I1574="","",NETWORKDAYS(Hoja1!C1574+1,Hoja1!I1574,DiasNOLaborables))</f>
        <v>10</v>
      </c>
      <c r="N1574" s="35" t="str">
        <f>IF(NETWORKDAYS(K1574+1,I1574,DiasNOLaborables)&lt;=0,"",NETWORKDAYS(K1574+1,I1574,DiasNOLaborables))</f>
        <v/>
      </c>
      <c r="O1574" s="36"/>
      <c r="P1574" s="37"/>
      <c r="Q1574" s="38">
        <f>IFERROR(VLOOKUP(E1574,$Y$50:$Z$63,2),"")</f>
        <v>10</v>
      </c>
      <c r="R1574" s="37"/>
      <c r="S1574" s="39"/>
    </row>
    <row r="1575" spans="1:19" s="40" customFormat="1" x14ac:dyDescent="0.25">
      <c r="A1575" s="32">
        <f t="shared" si="24"/>
        <v>1564</v>
      </c>
      <c r="B1575" s="54">
        <v>20180401192855</v>
      </c>
      <c r="C1575" s="46">
        <v>43191</v>
      </c>
      <c r="D1575" s="48" t="s">
        <v>124</v>
      </c>
      <c r="E1575" s="42" t="s">
        <v>85</v>
      </c>
      <c r="F1575" s="42" t="s">
        <v>109</v>
      </c>
      <c r="G1575" s="64" t="s">
        <v>126</v>
      </c>
      <c r="H1575" s="42" t="s">
        <v>44</v>
      </c>
      <c r="I1575" s="43">
        <v>43203</v>
      </c>
      <c r="J1575" s="42" t="s">
        <v>120</v>
      </c>
      <c r="K1575" s="22">
        <f>IFERROR(WORKDAY(C1575,Q1575,DiasNOLaborables),"")</f>
        <v>43203</v>
      </c>
      <c r="L1575" s="34" t="str">
        <f>+IF(C1575="","",IF(I1575="","",(IF(I1575&lt;=K1575,"A TIEMPO","FUERA DE TIEMPO"))))</f>
        <v>A TIEMPO</v>
      </c>
      <c r="M1575" s="34">
        <f>IF(I1575="","",NETWORKDAYS(Hoja1!C1575+1,Hoja1!I1575,DiasNOLaborables))</f>
        <v>10</v>
      </c>
      <c r="N1575" s="35" t="str">
        <f>IF(NETWORKDAYS(K1575+1,I1575,DiasNOLaborables)&lt;=0,"",NETWORKDAYS(K1575+1,I1575,DiasNOLaborables))</f>
        <v/>
      </c>
      <c r="O1575" s="36"/>
      <c r="P1575" s="37"/>
      <c r="Q1575" s="38">
        <f>IFERROR(VLOOKUP(E1575,$Y$50:$Z$63,2),"")</f>
        <v>10</v>
      </c>
      <c r="R1575" s="37"/>
      <c r="S1575" s="39"/>
    </row>
    <row r="1576" spans="1:19" s="40" customFormat="1" x14ac:dyDescent="0.25">
      <c r="A1576" s="32">
        <f t="shared" si="24"/>
        <v>1565</v>
      </c>
      <c r="B1576" s="54">
        <v>20180401191906</v>
      </c>
      <c r="C1576" s="46">
        <v>43191</v>
      </c>
      <c r="D1576" s="48" t="s">
        <v>124</v>
      </c>
      <c r="E1576" s="42" t="s">
        <v>85</v>
      </c>
      <c r="F1576" s="42" t="s">
        <v>109</v>
      </c>
      <c r="G1576" s="64" t="s">
        <v>126</v>
      </c>
      <c r="H1576" s="42" t="s">
        <v>44</v>
      </c>
      <c r="I1576" s="43">
        <v>43203</v>
      </c>
      <c r="J1576" s="42" t="s">
        <v>120</v>
      </c>
      <c r="K1576" s="22">
        <f>IFERROR(WORKDAY(C1576,Q1576,DiasNOLaborables),"")</f>
        <v>43203</v>
      </c>
      <c r="L1576" s="34" t="str">
        <f>+IF(C1576="","",IF(I1576="","",(IF(I1576&lt;=K1576,"A TIEMPO","FUERA DE TIEMPO"))))</f>
        <v>A TIEMPO</v>
      </c>
      <c r="M1576" s="34">
        <f>IF(I1576="","",NETWORKDAYS(Hoja1!C1576+1,Hoja1!I1576,DiasNOLaborables))</f>
        <v>10</v>
      </c>
      <c r="N1576" s="35" t="str">
        <f>IF(NETWORKDAYS(K1576+1,I1576,DiasNOLaborables)&lt;=0,"",NETWORKDAYS(K1576+1,I1576,DiasNOLaborables))</f>
        <v/>
      </c>
      <c r="O1576" s="36"/>
      <c r="P1576" s="37"/>
      <c r="Q1576" s="38">
        <f>IFERROR(VLOOKUP(E1576,$Y$50:$Z$63,2),"")</f>
        <v>10</v>
      </c>
      <c r="R1576" s="37"/>
      <c r="S1576" s="39"/>
    </row>
    <row r="1577" spans="1:19" s="40" customFormat="1" x14ac:dyDescent="0.25">
      <c r="A1577" s="32">
        <f t="shared" si="24"/>
        <v>1566</v>
      </c>
      <c r="B1577" s="54">
        <v>20180401191527</v>
      </c>
      <c r="C1577" s="46">
        <v>43191</v>
      </c>
      <c r="D1577" s="48" t="s">
        <v>124</v>
      </c>
      <c r="E1577" s="42" t="s">
        <v>85</v>
      </c>
      <c r="F1577" s="42" t="s">
        <v>109</v>
      </c>
      <c r="G1577" s="64" t="s">
        <v>126</v>
      </c>
      <c r="H1577" s="42" t="s">
        <v>44</v>
      </c>
      <c r="I1577" s="43">
        <v>43203</v>
      </c>
      <c r="J1577" s="42" t="s">
        <v>120</v>
      </c>
      <c r="K1577" s="22">
        <f>IFERROR(WORKDAY(C1577,Q1577,DiasNOLaborables),"")</f>
        <v>43203</v>
      </c>
      <c r="L1577" s="34" t="str">
        <f>+IF(C1577="","",IF(I1577="","",(IF(I1577&lt;=K1577,"A TIEMPO","FUERA DE TIEMPO"))))</f>
        <v>A TIEMPO</v>
      </c>
      <c r="M1577" s="34">
        <f>IF(I1577="","",NETWORKDAYS(Hoja1!C1577+1,Hoja1!I1577,DiasNOLaborables))</f>
        <v>10</v>
      </c>
      <c r="N1577" s="35" t="str">
        <f>IF(NETWORKDAYS(K1577+1,I1577,DiasNOLaborables)&lt;=0,"",NETWORKDAYS(K1577+1,I1577,DiasNOLaborables))</f>
        <v/>
      </c>
      <c r="O1577" s="36"/>
      <c r="P1577" s="37"/>
      <c r="Q1577" s="38">
        <f>IFERROR(VLOOKUP(E1577,$Y$50:$Z$63,2),"")</f>
        <v>10</v>
      </c>
      <c r="R1577" s="37"/>
      <c r="S1577" s="39"/>
    </row>
    <row r="1578" spans="1:19" s="40" customFormat="1" x14ac:dyDescent="0.25">
      <c r="A1578" s="32">
        <f t="shared" si="24"/>
        <v>1567</v>
      </c>
      <c r="B1578" s="54">
        <v>20180401190809</v>
      </c>
      <c r="C1578" s="46">
        <v>43191</v>
      </c>
      <c r="D1578" s="48" t="s">
        <v>124</v>
      </c>
      <c r="E1578" s="42" t="s">
        <v>85</v>
      </c>
      <c r="F1578" s="42" t="s">
        <v>109</v>
      </c>
      <c r="G1578" s="64" t="s">
        <v>126</v>
      </c>
      <c r="H1578" s="42" t="s">
        <v>44</v>
      </c>
      <c r="I1578" s="43">
        <v>43203</v>
      </c>
      <c r="J1578" s="42" t="s">
        <v>120</v>
      </c>
      <c r="K1578" s="22">
        <f>IFERROR(WORKDAY(C1578,Q1578,DiasNOLaborables),"")</f>
        <v>43203</v>
      </c>
      <c r="L1578" s="34" t="str">
        <f>+IF(C1578="","",IF(I1578="","",(IF(I1578&lt;=K1578,"A TIEMPO","FUERA DE TIEMPO"))))</f>
        <v>A TIEMPO</v>
      </c>
      <c r="M1578" s="34">
        <f>IF(I1578="","",NETWORKDAYS(Hoja1!C1578+1,Hoja1!I1578,DiasNOLaborables))</f>
        <v>10</v>
      </c>
      <c r="N1578" s="35" t="str">
        <f>IF(NETWORKDAYS(K1578+1,I1578,DiasNOLaborables)&lt;=0,"",NETWORKDAYS(K1578+1,I1578,DiasNOLaborables))</f>
        <v/>
      </c>
      <c r="O1578" s="36"/>
      <c r="P1578" s="37"/>
      <c r="Q1578" s="38">
        <f>IFERROR(VLOOKUP(E1578,$Y$50:$Z$63,2),"")</f>
        <v>10</v>
      </c>
      <c r="R1578" s="37"/>
      <c r="S1578" s="39"/>
    </row>
    <row r="1579" spans="1:19" s="40" customFormat="1" x14ac:dyDescent="0.25">
      <c r="A1579" s="32">
        <f t="shared" si="24"/>
        <v>1568</v>
      </c>
      <c r="B1579" s="54">
        <v>20180401190711</v>
      </c>
      <c r="C1579" s="46">
        <v>43191</v>
      </c>
      <c r="D1579" s="48" t="s">
        <v>124</v>
      </c>
      <c r="E1579" s="42" t="s">
        <v>85</v>
      </c>
      <c r="F1579" s="42" t="s">
        <v>109</v>
      </c>
      <c r="G1579" s="64" t="s">
        <v>126</v>
      </c>
      <c r="H1579" s="42" t="s">
        <v>44</v>
      </c>
      <c r="I1579" s="43">
        <v>43203</v>
      </c>
      <c r="J1579" s="42" t="s">
        <v>120</v>
      </c>
      <c r="K1579" s="22">
        <f>IFERROR(WORKDAY(C1579,Q1579,DiasNOLaborables),"")</f>
        <v>43203</v>
      </c>
      <c r="L1579" s="34" t="str">
        <f>+IF(C1579="","",IF(I1579="","",(IF(I1579&lt;=K1579,"A TIEMPO","FUERA DE TIEMPO"))))</f>
        <v>A TIEMPO</v>
      </c>
      <c r="M1579" s="34">
        <f>IF(I1579="","",NETWORKDAYS(Hoja1!C1579+1,Hoja1!I1579,DiasNOLaborables))</f>
        <v>10</v>
      </c>
      <c r="N1579" s="35" t="str">
        <f>IF(NETWORKDAYS(K1579+1,I1579,DiasNOLaborables)&lt;=0,"",NETWORKDAYS(K1579+1,I1579,DiasNOLaborables))</f>
        <v/>
      </c>
      <c r="O1579" s="36"/>
      <c r="P1579" s="37"/>
      <c r="Q1579" s="38">
        <f>IFERROR(VLOOKUP(E1579,$Y$50:$Z$63,2),"")</f>
        <v>10</v>
      </c>
      <c r="R1579" s="37"/>
      <c r="S1579" s="39"/>
    </row>
    <row r="1580" spans="1:19" s="40" customFormat="1" x14ac:dyDescent="0.25">
      <c r="A1580" s="32">
        <f t="shared" si="24"/>
        <v>1569</v>
      </c>
      <c r="B1580" s="54">
        <v>20180401185842</v>
      </c>
      <c r="C1580" s="46">
        <v>43191</v>
      </c>
      <c r="D1580" s="48" t="s">
        <v>124</v>
      </c>
      <c r="E1580" s="42" t="s">
        <v>85</v>
      </c>
      <c r="F1580" s="42" t="s">
        <v>109</v>
      </c>
      <c r="G1580" s="64" t="s">
        <v>126</v>
      </c>
      <c r="H1580" s="42" t="s">
        <v>44</v>
      </c>
      <c r="I1580" s="43">
        <v>43203</v>
      </c>
      <c r="J1580" s="42" t="s">
        <v>120</v>
      </c>
      <c r="K1580" s="22">
        <f>IFERROR(WORKDAY(C1580,Q1580,DiasNOLaborables),"")</f>
        <v>43203</v>
      </c>
      <c r="L1580" s="34" t="str">
        <f>+IF(C1580="","",IF(I1580="","",(IF(I1580&lt;=K1580,"A TIEMPO","FUERA DE TIEMPO"))))</f>
        <v>A TIEMPO</v>
      </c>
      <c r="M1580" s="34">
        <f>IF(I1580="","",NETWORKDAYS(Hoja1!C1580+1,Hoja1!I1580,DiasNOLaborables))</f>
        <v>10</v>
      </c>
      <c r="N1580" s="35" t="str">
        <f>IF(NETWORKDAYS(K1580+1,I1580,DiasNOLaborables)&lt;=0,"",NETWORKDAYS(K1580+1,I1580,DiasNOLaborables))</f>
        <v/>
      </c>
      <c r="O1580" s="36"/>
      <c r="P1580" s="37"/>
      <c r="Q1580" s="38">
        <f>IFERROR(VLOOKUP(E1580,$Y$50:$Z$63,2),"")</f>
        <v>10</v>
      </c>
      <c r="R1580" s="37"/>
      <c r="S1580" s="39"/>
    </row>
    <row r="1581" spans="1:19" s="40" customFormat="1" x14ac:dyDescent="0.25">
      <c r="A1581" s="32">
        <f t="shared" si="24"/>
        <v>1570</v>
      </c>
      <c r="B1581" s="54">
        <v>20180401185317</v>
      </c>
      <c r="C1581" s="46">
        <v>43191</v>
      </c>
      <c r="D1581" s="48" t="s">
        <v>124</v>
      </c>
      <c r="E1581" s="42" t="s">
        <v>85</v>
      </c>
      <c r="F1581" s="42" t="s">
        <v>109</v>
      </c>
      <c r="G1581" s="64" t="s">
        <v>126</v>
      </c>
      <c r="H1581" s="42" t="s">
        <v>44</v>
      </c>
      <c r="I1581" s="43">
        <v>43203</v>
      </c>
      <c r="J1581" s="42" t="s">
        <v>120</v>
      </c>
      <c r="K1581" s="22">
        <f>IFERROR(WORKDAY(C1581,Q1581,DiasNOLaborables),"")</f>
        <v>43203</v>
      </c>
      <c r="L1581" s="34" t="str">
        <f>+IF(C1581="","",IF(I1581="","",(IF(I1581&lt;=K1581,"A TIEMPO","FUERA DE TIEMPO"))))</f>
        <v>A TIEMPO</v>
      </c>
      <c r="M1581" s="34">
        <f>IF(I1581="","",NETWORKDAYS(Hoja1!C1581+1,Hoja1!I1581,DiasNOLaborables))</f>
        <v>10</v>
      </c>
      <c r="N1581" s="35" t="str">
        <f>IF(NETWORKDAYS(K1581+1,I1581,DiasNOLaborables)&lt;=0,"",NETWORKDAYS(K1581+1,I1581,DiasNOLaborables))</f>
        <v/>
      </c>
      <c r="O1581" s="36"/>
      <c r="P1581" s="37"/>
      <c r="Q1581" s="38">
        <f>IFERROR(VLOOKUP(E1581,$Y$50:$Z$63,2),"")</f>
        <v>10</v>
      </c>
      <c r="R1581" s="37"/>
      <c r="S1581" s="39"/>
    </row>
    <row r="1582" spans="1:19" s="40" customFormat="1" x14ac:dyDescent="0.25">
      <c r="A1582" s="32">
        <f t="shared" si="24"/>
        <v>1571</v>
      </c>
      <c r="B1582" s="54">
        <v>20180401184447</v>
      </c>
      <c r="C1582" s="46">
        <v>43191</v>
      </c>
      <c r="D1582" s="48" t="s">
        <v>124</v>
      </c>
      <c r="E1582" s="42" t="s">
        <v>85</v>
      </c>
      <c r="F1582" s="42" t="s">
        <v>109</v>
      </c>
      <c r="G1582" s="64" t="s">
        <v>126</v>
      </c>
      <c r="H1582" s="42" t="s">
        <v>44</v>
      </c>
      <c r="I1582" s="43">
        <v>43203</v>
      </c>
      <c r="J1582" s="42" t="s">
        <v>120</v>
      </c>
      <c r="K1582" s="22">
        <f>IFERROR(WORKDAY(C1582,Q1582,DiasNOLaborables),"")</f>
        <v>43203</v>
      </c>
      <c r="L1582" s="34" t="str">
        <f>+IF(C1582="","",IF(I1582="","",(IF(I1582&lt;=K1582,"A TIEMPO","FUERA DE TIEMPO"))))</f>
        <v>A TIEMPO</v>
      </c>
      <c r="M1582" s="34">
        <f>IF(I1582="","",NETWORKDAYS(Hoja1!C1582+1,Hoja1!I1582,DiasNOLaborables))</f>
        <v>10</v>
      </c>
      <c r="N1582" s="35" t="str">
        <f>IF(NETWORKDAYS(K1582+1,I1582,DiasNOLaborables)&lt;=0,"",NETWORKDAYS(K1582+1,I1582,DiasNOLaborables))</f>
        <v/>
      </c>
      <c r="O1582" s="36"/>
      <c r="P1582" s="37"/>
      <c r="Q1582" s="38">
        <f>IFERROR(VLOOKUP(E1582,$Y$50:$Z$63,2),"")</f>
        <v>10</v>
      </c>
      <c r="R1582" s="37"/>
      <c r="S1582" s="39"/>
    </row>
    <row r="1583" spans="1:19" s="40" customFormat="1" x14ac:dyDescent="0.25">
      <c r="A1583" s="32">
        <f t="shared" si="24"/>
        <v>1572</v>
      </c>
      <c r="B1583" s="54">
        <v>20180401183833</v>
      </c>
      <c r="C1583" s="46">
        <v>43191</v>
      </c>
      <c r="D1583" s="48" t="s">
        <v>124</v>
      </c>
      <c r="E1583" s="42" t="s">
        <v>85</v>
      </c>
      <c r="F1583" s="42" t="s">
        <v>109</v>
      </c>
      <c r="G1583" s="64" t="s">
        <v>126</v>
      </c>
      <c r="H1583" s="42" t="s">
        <v>44</v>
      </c>
      <c r="I1583" s="43">
        <v>43203</v>
      </c>
      <c r="J1583" s="42" t="s">
        <v>120</v>
      </c>
      <c r="K1583" s="22">
        <f>IFERROR(WORKDAY(C1583,Q1583,DiasNOLaborables),"")</f>
        <v>43203</v>
      </c>
      <c r="L1583" s="34" t="str">
        <f>+IF(C1583="","",IF(I1583="","",(IF(I1583&lt;=K1583,"A TIEMPO","FUERA DE TIEMPO"))))</f>
        <v>A TIEMPO</v>
      </c>
      <c r="M1583" s="34">
        <f>IF(I1583="","",NETWORKDAYS(Hoja1!C1583+1,Hoja1!I1583,DiasNOLaborables))</f>
        <v>10</v>
      </c>
      <c r="N1583" s="35" t="str">
        <f>IF(NETWORKDAYS(K1583+1,I1583,DiasNOLaborables)&lt;=0,"",NETWORKDAYS(K1583+1,I1583,DiasNOLaborables))</f>
        <v/>
      </c>
      <c r="O1583" s="36"/>
      <c r="P1583" s="37"/>
      <c r="Q1583" s="38">
        <f>IFERROR(VLOOKUP(E1583,$Y$50:$Z$63,2),"")</f>
        <v>10</v>
      </c>
      <c r="R1583" s="37"/>
      <c r="S1583" s="39"/>
    </row>
    <row r="1584" spans="1:19" s="40" customFormat="1" x14ac:dyDescent="0.25">
      <c r="A1584" s="32">
        <f t="shared" si="24"/>
        <v>1573</v>
      </c>
      <c r="B1584" s="54">
        <v>20180401182354</v>
      </c>
      <c r="C1584" s="46">
        <v>43191</v>
      </c>
      <c r="D1584" s="48" t="s">
        <v>124</v>
      </c>
      <c r="E1584" s="42" t="s">
        <v>85</v>
      </c>
      <c r="F1584" s="42" t="s">
        <v>109</v>
      </c>
      <c r="G1584" s="64" t="s">
        <v>126</v>
      </c>
      <c r="H1584" s="42" t="s">
        <v>44</v>
      </c>
      <c r="I1584" s="43">
        <v>43203</v>
      </c>
      <c r="J1584" s="42" t="s">
        <v>120</v>
      </c>
      <c r="K1584" s="22">
        <f>IFERROR(WORKDAY(C1584,Q1584,DiasNOLaborables),"")</f>
        <v>43203</v>
      </c>
      <c r="L1584" s="34" t="str">
        <f>+IF(C1584="","",IF(I1584="","",(IF(I1584&lt;=K1584,"A TIEMPO","FUERA DE TIEMPO"))))</f>
        <v>A TIEMPO</v>
      </c>
      <c r="M1584" s="34">
        <f>IF(I1584="","",NETWORKDAYS(Hoja1!C1584+1,Hoja1!I1584,DiasNOLaborables))</f>
        <v>10</v>
      </c>
      <c r="N1584" s="35" t="str">
        <f>IF(NETWORKDAYS(K1584+1,I1584,DiasNOLaborables)&lt;=0,"",NETWORKDAYS(K1584+1,I1584,DiasNOLaborables))</f>
        <v/>
      </c>
      <c r="O1584" s="36"/>
      <c r="P1584" s="37"/>
      <c r="Q1584" s="38">
        <f>IFERROR(VLOOKUP(E1584,$Y$50:$Z$63,2),"")</f>
        <v>10</v>
      </c>
      <c r="R1584" s="37"/>
      <c r="S1584" s="39"/>
    </row>
    <row r="1585" spans="1:19" s="40" customFormat="1" x14ac:dyDescent="0.25">
      <c r="A1585" s="32">
        <f t="shared" si="24"/>
        <v>1574</v>
      </c>
      <c r="B1585" s="54">
        <v>20180401171731</v>
      </c>
      <c r="C1585" s="46">
        <v>43191</v>
      </c>
      <c r="D1585" s="48" t="s">
        <v>124</v>
      </c>
      <c r="E1585" s="42" t="s">
        <v>85</v>
      </c>
      <c r="F1585" s="42" t="s">
        <v>109</v>
      </c>
      <c r="G1585" s="64" t="s">
        <v>126</v>
      </c>
      <c r="H1585" s="42" t="s">
        <v>44</v>
      </c>
      <c r="I1585" s="43">
        <v>43203</v>
      </c>
      <c r="J1585" s="42" t="s">
        <v>120</v>
      </c>
      <c r="K1585" s="22">
        <f>IFERROR(WORKDAY(C1585,Q1585,DiasNOLaborables),"")</f>
        <v>43203</v>
      </c>
      <c r="L1585" s="34" t="str">
        <f>+IF(C1585="","",IF(I1585="","",(IF(I1585&lt;=K1585,"A TIEMPO","FUERA DE TIEMPO"))))</f>
        <v>A TIEMPO</v>
      </c>
      <c r="M1585" s="34">
        <f>IF(I1585="","",NETWORKDAYS(Hoja1!C1585+1,Hoja1!I1585,DiasNOLaborables))</f>
        <v>10</v>
      </c>
      <c r="N1585" s="35" t="str">
        <f>IF(NETWORKDAYS(K1585+1,I1585,DiasNOLaborables)&lt;=0,"",NETWORKDAYS(K1585+1,I1585,DiasNOLaborables))</f>
        <v/>
      </c>
      <c r="O1585" s="36"/>
      <c r="P1585" s="37"/>
      <c r="Q1585" s="38">
        <f>IFERROR(VLOOKUP(E1585,$Y$50:$Z$63,2),"")</f>
        <v>10</v>
      </c>
      <c r="R1585" s="37"/>
      <c r="S1585" s="39"/>
    </row>
    <row r="1586" spans="1:19" s="40" customFormat="1" x14ac:dyDescent="0.25">
      <c r="A1586" s="32">
        <f t="shared" si="24"/>
        <v>1575</v>
      </c>
      <c r="B1586" s="54">
        <v>20180401162015</v>
      </c>
      <c r="C1586" s="46">
        <v>43191</v>
      </c>
      <c r="D1586" s="48" t="s">
        <v>124</v>
      </c>
      <c r="E1586" s="42" t="s">
        <v>85</v>
      </c>
      <c r="F1586" s="42" t="s">
        <v>109</v>
      </c>
      <c r="G1586" s="64" t="s">
        <v>126</v>
      </c>
      <c r="H1586" s="42" t="s">
        <v>44</v>
      </c>
      <c r="I1586" s="43">
        <v>43203</v>
      </c>
      <c r="J1586" s="42" t="s">
        <v>120</v>
      </c>
      <c r="K1586" s="22">
        <f>IFERROR(WORKDAY(C1586,Q1586,DiasNOLaborables),"")</f>
        <v>43203</v>
      </c>
      <c r="L1586" s="34" t="str">
        <f>+IF(C1586="","",IF(I1586="","",(IF(I1586&lt;=K1586,"A TIEMPO","FUERA DE TIEMPO"))))</f>
        <v>A TIEMPO</v>
      </c>
      <c r="M1586" s="34">
        <f>IF(I1586="","",NETWORKDAYS(Hoja1!C1586+1,Hoja1!I1586,DiasNOLaborables))</f>
        <v>10</v>
      </c>
      <c r="N1586" s="35" t="str">
        <f>IF(NETWORKDAYS(K1586+1,I1586,DiasNOLaborables)&lt;=0,"",NETWORKDAYS(K1586+1,I1586,DiasNOLaborables))</f>
        <v/>
      </c>
      <c r="O1586" s="36"/>
      <c r="P1586" s="37"/>
      <c r="Q1586" s="38">
        <f>IFERROR(VLOOKUP(E1586,$Y$50:$Z$63,2),"")</f>
        <v>10</v>
      </c>
      <c r="R1586" s="37"/>
      <c r="S1586" s="39"/>
    </row>
    <row r="1587" spans="1:19" s="40" customFormat="1" x14ac:dyDescent="0.25">
      <c r="A1587" s="32">
        <f t="shared" si="24"/>
        <v>1576</v>
      </c>
      <c r="B1587" s="54">
        <v>20180401155902</v>
      </c>
      <c r="C1587" s="46">
        <v>43191</v>
      </c>
      <c r="D1587" s="48" t="s">
        <v>124</v>
      </c>
      <c r="E1587" s="42" t="s">
        <v>85</v>
      </c>
      <c r="F1587" s="42" t="s">
        <v>109</v>
      </c>
      <c r="G1587" s="64" t="s">
        <v>126</v>
      </c>
      <c r="H1587" s="42" t="s">
        <v>44</v>
      </c>
      <c r="I1587" s="43">
        <v>43203</v>
      </c>
      <c r="J1587" s="42" t="s">
        <v>120</v>
      </c>
      <c r="K1587" s="22">
        <f>IFERROR(WORKDAY(C1587,Q1587,DiasNOLaborables),"")</f>
        <v>43203</v>
      </c>
      <c r="L1587" s="34" t="str">
        <f>+IF(C1587="","",IF(I1587="","",(IF(I1587&lt;=K1587,"A TIEMPO","FUERA DE TIEMPO"))))</f>
        <v>A TIEMPO</v>
      </c>
      <c r="M1587" s="34">
        <f>IF(I1587="","",NETWORKDAYS(Hoja1!C1587+1,Hoja1!I1587,DiasNOLaborables))</f>
        <v>10</v>
      </c>
      <c r="N1587" s="35" t="str">
        <f>IF(NETWORKDAYS(K1587+1,I1587,DiasNOLaborables)&lt;=0,"",NETWORKDAYS(K1587+1,I1587,DiasNOLaborables))</f>
        <v/>
      </c>
      <c r="O1587" s="36"/>
      <c r="P1587" s="37"/>
      <c r="Q1587" s="38">
        <f>IFERROR(VLOOKUP(E1587,$Y$50:$Z$63,2),"")</f>
        <v>10</v>
      </c>
      <c r="R1587" s="37"/>
      <c r="S1587" s="39"/>
    </row>
    <row r="1588" spans="1:19" s="40" customFormat="1" x14ac:dyDescent="0.25">
      <c r="A1588" s="32">
        <f t="shared" si="24"/>
        <v>1577</v>
      </c>
      <c r="B1588" s="54">
        <v>20180401154142</v>
      </c>
      <c r="C1588" s="46">
        <v>43191</v>
      </c>
      <c r="D1588" s="48" t="s">
        <v>124</v>
      </c>
      <c r="E1588" s="42" t="s">
        <v>85</v>
      </c>
      <c r="F1588" s="42" t="s">
        <v>109</v>
      </c>
      <c r="G1588" s="64" t="s">
        <v>126</v>
      </c>
      <c r="H1588" s="42" t="s">
        <v>44</v>
      </c>
      <c r="I1588" s="43">
        <v>43203</v>
      </c>
      <c r="J1588" s="42" t="s">
        <v>120</v>
      </c>
      <c r="K1588" s="22">
        <f>IFERROR(WORKDAY(C1588,Q1588,DiasNOLaborables),"")</f>
        <v>43203</v>
      </c>
      <c r="L1588" s="34" t="str">
        <f>+IF(C1588="","",IF(I1588="","",(IF(I1588&lt;=K1588,"A TIEMPO","FUERA DE TIEMPO"))))</f>
        <v>A TIEMPO</v>
      </c>
      <c r="M1588" s="34">
        <f>IF(I1588="","",NETWORKDAYS(Hoja1!C1588+1,Hoja1!I1588,DiasNOLaborables))</f>
        <v>10</v>
      </c>
      <c r="N1588" s="35" t="str">
        <f>IF(NETWORKDAYS(K1588+1,I1588,DiasNOLaborables)&lt;=0,"",NETWORKDAYS(K1588+1,I1588,DiasNOLaborables))</f>
        <v/>
      </c>
      <c r="O1588" s="36"/>
      <c r="P1588" s="37"/>
      <c r="Q1588" s="38">
        <f>IFERROR(VLOOKUP(E1588,$Y$50:$Z$63,2),"")</f>
        <v>10</v>
      </c>
      <c r="R1588" s="37"/>
      <c r="S1588" s="39"/>
    </row>
    <row r="1589" spans="1:19" s="40" customFormat="1" x14ac:dyDescent="0.25">
      <c r="A1589" s="32">
        <f t="shared" si="24"/>
        <v>1578</v>
      </c>
      <c r="B1589" s="54">
        <v>20180401151822</v>
      </c>
      <c r="C1589" s="46">
        <v>43191</v>
      </c>
      <c r="D1589" s="48" t="s">
        <v>124</v>
      </c>
      <c r="E1589" s="42" t="s">
        <v>85</v>
      </c>
      <c r="F1589" s="42" t="s">
        <v>109</v>
      </c>
      <c r="G1589" s="64" t="s">
        <v>126</v>
      </c>
      <c r="H1589" s="42" t="s">
        <v>44</v>
      </c>
      <c r="I1589" s="43">
        <v>43203</v>
      </c>
      <c r="J1589" s="42" t="s">
        <v>120</v>
      </c>
      <c r="K1589" s="22">
        <f>IFERROR(WORKDAY(C1589,Q1589,DiasNOLaborables),"")</f>
        <v>43203</v>
      </c>
      <c r="L1589" s="34" t="str">
        <f>+IF(C1589="","",IF(I1589="","",(IF(I1589&lt;=K1589,"A TIEMPO","FUERA DE TIEMPO"))))</f>
        <v>A TIEMPO</v>
      </c>
      <c r="M1589" s="34">
        <f>IF(I1589="","",NETWORKDAYS(Hoja1!C1589+1,Hoja1!I1589,DiasNOLaborables))</f>
        <v>10</v>
      </c>
      <c r="N1589" s="35" t="str">
        <f>IF(NETWORKDAYS(K1589+1,I1589,DiasNOLaborables)&lt;=0,"",NETWORKDAYS(K1589+1,I1589,DiasNOLaborables))</f>
        <v/>
      </c>
      <c r="O1589" s="36"/>
      <c r="P1589" s="37"/>
      <c r="Q1589" s="38">
        <f>IFERROR(VLOOKUP(E1589,$Y$50:$Z$63,2),"")</f>
        <v>10</v>
      </c>
      <c r="R1589" s="37"/>
      <c r="S1589" s="39"/>
    </row>
    <row r="1590" spans="1:19" s="40" customFormat="1" x14ac:dyDescent="0.25">
      <c r="A1590" s="32">
        <f t="shared" si="24"/>
        <v>1579</v>
      </c>
      <c r="B1590" s="54">
        <v>20180401151320</v>
      </c>
      <c r="C1590" s="46">
        <v>43191</v>
      </c>
      <c r="D1590" s="48" t="s">
        <v>124</v>
      </c>
      <c r="E1590" s="42" t="s">
        <v>85</v>
      </c>
      <c r="F1590" s="42" t="s">
        <v>109</v>
      </c>
      <c r="G1590" s="64" t="s">
        <v>126</v>
      </c>
      <c r="H1590" s="42" t="s">
        <v>44</v>
      </c>
      <c r="I1590" s="43">
        <v>43203</v>
      </c>
      <c r="J1590" s="42" t="s">
        <v>120</v>
      </c>
      <c r="K1590" s="22">
        <f>IFERROR(WORKDAY(C1590,Q1590,DiasNOLaborables),"")</f>
        <v>43203</v>
      </c>
      <c r="L1590" s="34" t="str">
        <f>+IF(C1590="","",IF(I1590="","",(IF(I1590&lt;=K1590,"A TIEMPO","FUERA DE TIEMPO"))))</f>
        <v>A TIEMPO</v>
      </c>
      <c r="M1590" s="34">
        <f>IF(I1590="","",NETWORKDAYS(Hoja1!C1590+1,Hoja1!I1590,DiasNOLaborables))</f>
        <v>10</v>
      </c>
      <c r="N1590" s="35" t="str">
        <f>IF(NETWORKDAYS(K1590+1,I1590,DiasNOLaborables)&lt;=0,"",NETWORKDAYS(K1590+1,I1590,DiasNOLaborables))</f>
        <v/>
      </c>
      <c r="O1590" s="36"/>
      <c r="P1590" s="37"/>
      <c r="Q1590" s="38">
        <f>IFERROR(VLOOKUP(E1590,$Y$50:$Z$63,2),"")</f>
        <v>10</v>
      </c>
      <c r="R1590" s="37"/>
      <c r="S1590" s="39"/>
    </row>
    <row r="1591" spans="1:19" s="40" customFormat="1" x14ac:dyDescent="0.25">
      <c r="A1591" s="32">
        <f t="shared" si="24"/>
        <v>1580</v>
      </c>
      <c r="B1591" s="54">
        <v>20180401150940</v>
      </c>
      <c r="C1591" s="46">
        <v>43191</v>
      </c>
      <c r="D1591" s="48" t="s">
        <v>124</v>
      </c>
      <c r="E1591" s="42" t="s">
        <v>85</v>
      </c>
      <c r="F1591" s="42" t="s">
        <v>109</v>
      </c>
      <c r="G1591" s="64" t="s">
        <v>126</v>
      </c>
      <c r="H1591" s="42" t="s">
        <v>44</v>
      </c>
      <c r="I1591" s="43">
        <v>43203</v>
      </c>
      <c r="J1591" s="42" t="s">
        <v>120</v>
      </c>
      <c r="K1591" s="22">
        <f>IFERROR(WORKDAY(C1591,Q1591,DiasNOLaborables),"")</f>
        <v>43203</v>
      </c>
      <c r="L1591" s="34" t="str">
        <f>+IF(C1591="","",IF(I1591="","",(IF(I1591&lt;=K1591,"A TIEMPO","FUERA DE TIEMPO"))))</f>
        <v>A TIEMPO</v>
      </c>
      <c r="M1591" s="34">
        <f>IF(I1591="","",NETWORKDAYS(Hoja1!C1591+1,Hoja1!I1591,DiasNOLaborables))</f>
        <v>10</v>
      </c>
      <c r="N1591" s="35" t="str">
        <f>IF(NETWORKDAYS(K1591+1,I1591,DiasNOLaborables)&lt;=0,"",NETWORKDAYS(K1591+1,I1591,DiasNOLaborables))</f>
        <v/>
      </c>
      <c r="O1591" s="36"/>
      <c r="P1591" s="37"/>
      <c r="Q1591" s="38">
        <f>IFERROR(VLOOKUP(E1591,$Y$50:$Z$63,2),"")</f>
        <v>10</v>
      </c>
      <c r="R1591" s="37"/>
      <c r="S1591" s="39"/>
    </row>
    <row r="1592" spans="1:19" s="40" customFormat="1" x14ac:dyDescent="0.25">
      <c r="A1592" s="32">
        <f t="shared" si="24"/>
        <v>1581</v>
      </c>
      <c r="B1592" s="54">
        <v>20180401144156</v>
      </c>
      <c r="C1592" s="46">
        <v>43191</v>
      </c>
      <c r="D1592" s="48" t="s">
        <v>124</v>
      </c>
      <c r="E1592" s="42" t="s">
        <v>85</v>
      </c>
      <c r="F1592" s="42" t="s">
        <v>109</v>
      </c>
      <c r="G1592" s="64" t="s">
        <v>126</v>
      </c>
      <c r="H1592" s="42" t="s">
        <v>44</v>
      </c>
      <c r="I1592" s="43">
        <v>43203</v>
      </c>
      <c r="J1592" s="42" t="s">
        <v>120</v>
      </c>
      <c r="K1592" s="22">
        <f>IFERROR(WORKDAY(C1592,Q1592,DiasNOLaborables),"")</f>
        <v>43203</v>
      </c>
      <c r="L1592" s="34" t="str">
        <f>+IF(C1592="","",IF(I1592="","",(IF(I1592&lt;=K1592,"A TIEMPO","FUERA DE TIEMPO"))))</f>
        <v>A TIEMPO</v>
      </c>
      <c r="M1592" s="34">
        <f>IF(I1592="","",NETWORKDAYS(Hoja1!C1592+1,Hoja1!I1592,DiasNOLaborables))</f>
        <v>10</v>
      </c>
      <c r="N1592" s="35" t="str">
        <f>IF(NETWORKDAYS(K1592+1,I1592,DiasNOLaborables)&lt;=0,"",NETWORKDAYS(K1592+1,I1592,DiasNOLaborables))</f>
        <v/>
      </c>
      <c r="O1592" s="36"/>
      <c r="P1592" s="37"/>
      <c r="Q1592" s="38">
        <f>IFERROR(VLOOKUP(E1592,$Y$50:$Z$63,2),"")</f>
        <v>10</v>
      </c>
      <c r="R1592" s="37"/>
      <c r="S1592" s="39"/>
    </row>
    <row r="1593" spans="1:19" s="40" customFormat="1" x14ac:dyDescent="0.25">
      <c r="A1593" s="32">
        <f t="shared" si="24"/>
        <v>1582</v>
      </c>
      <c r="B1593" s="54">
        <v>20180401142325</v>
      </c>
      <c r="C1593" s="46">
        <v>43191</v>
      </c>
      <c r="D1593" s="48" t="s">
        <v>124</v>
      </c>
      <c r="E1593" s="42" t="s">
        <v>85</v>
      </c>
      <c r="F1593" s="42" t="s">
        <v>109</v>
      </c>
      <c r="G1593" s="64" t="s">
        <v>126</v>
      </c>
      <c r="H1593" s="42" t="s">
        <v>44</v>
      </c>
      <c r="I1593" s="43">
        <v>43203</v>
      </c>
      <c r="J1593" s="42" t="s">
        <v>120</v>
      </c>
      <c r="K1593" s="22">
        <f>IFERROR(WORKDAY(C1593,Q1593,DiasNOLaborables),"")</f>
        <v>43203</v>
      </c>
      <c r="L1593" s="34" t="str">
        <f>+IF(C1593="","",IF(I1593="","",(IF(I1593&lt;=K1593,"A TIEMPO","FUERA DE TIEMPO"))))</f>
        <v>A TIEMPO</v>
      </c>
      <c r="M1593" s="34">
        <f>IF(I1593="","",NETWORKDAYS(Hoja1!C1593+1,Hoja1!I1593,DiasNOLaborables))</f>
        <v>10</v>
      </c>
      <c r="N1593" s="35" t="str">
        <f>IF(NETWORKDAYS(K1593+1,I1593,DiasNOLaborables)&lt;=0,"",NETWORKDAYS(K1593+1,I1593,DiasNOLaborables))</f>
        <v/>
      </c>
      <c r="O1593" s="36"/>
      <c r="P1593" s="37"/>
      <c r="Q1593" s="38">
        <f>IFERROR(VLOOKUP(E1593,$Y$50:$Z$63,2),"")</f>
        <v>10</v>
      </c>
      <c r="R1593" s="37"/>
      <c r="S1593" s="39"/>
    </row>
    <row r="1594" spans="1:19" s="40" customFormat="1" x14ac:dyDescent="0.25">
      <c r="A1594" s="32">
        <f t="shared" si="24"/>
        <v>1583</v>
      </c>
      <c r="B1594" s="54">
        <v>20180401135042</v>
      </c>
      <c r="C1594" s="46">
        <v>43191</v>
      </c>
      <c r="D1594" s="48" t="s">
        <v>124</v>
      </c>
      <c r="E1594" s="42" t="s">
        <v>85</v>
      </c>
      <c r="F1594" s="42" t="s">
        <v>109</v>
      </c>
      <c r="G1594" s="64" t="s">
        <v>126</v>
      </c>
      <c r="H1594" s="42" t="s">
        <v>44</v>
      </c>
      <c r="I1594" s="43">
        <v>43203</v>
      </c>
      <c r="J1594" s="42" t="s">
        <v>120</v>
      </c>
      <c r="K1594" s="22">
        <f>IFERROR(WORKDAY(C1594,Q1594,DiasNOLaborables),"")</f>
        <v>43203</v>
      </c>
      <c r="L1594" s="34" t="str">
        <f>+IF(C1594="","",IF(I1594="","",(IF(I1594&lt;=K1594,"A TIEMPO","FUERA DE TIEMPO"))))</f>
        <v>A TIEMPO</v>
      </c>
      <c r="M1594" s="34">
        <f>IF(I1594="","",NETWORKDAYS(Hoja1!C1594+1,Hoja1!I1594,DiasNOLaborables))</f>
        <v>10</v>
      </c>
      <c r="N1594" s="35" t="str">
        <f>IF(NETWORKDAYS(K1594+1,I1594,DiasNOLaborables)&lt;=0,"",NETWORKDAYS(K1594+1,I1594,DiasNOLaborables))</f>
        <v/>
      </c>
      <c r="O1594" s="36"/>
      <c r="P1594" s="37"/>
      <c r="Q1594" s="38">
        <f>IFERROR(VLOOKUP(E1594,$Y$50:$Z$63,2),"")</f>
        <v>10</v>
      </c>
      <c r="R1594" s="37"/>
      <c r="S1594" s="39"/>
    </row>
    <row r="1595" spans="1:19" s="40" customFormat="1" x14ac:dyDescent="0.25">
      <c r="A1595" s="32">
        <f t="shared" si="24"/>
        <v>1584</v>
      </c>
      <c r="B1595" s="54">
        <v>20180401123738</v>
      </c>
      <c r="C1595" s="46">
        <v>43191</v>
      </c>
      <c r="D1595" s="48" t="s">
        <v>124</v>
      </c>
      <c r="E1595" s="42" t="s">
        <v>85</v>
      </c>
      <c r="F1595" s="42" t="s">
        <v>109</v>
      </c>
      <c r="G1595" s="64" t="s">
        <v>126</v>
      </c>
      <c r="H1595" s="42" t="s">
        <v>44</v>
      </c>
      <c r="I1595" s="43">
        <v>43203</v>
      </c>
      <c r="J1595" s="42" t="s">
        <v>120</v>
      </c>
      <c r="K1595" s="22">
        <f>IFERROR(WORKDAY(C1595,Q1595,DiasNOLaborables),"")</f>
        <v>43203</v>
      </c>
      <c r="L1595" s="34" t="str">
        <f>+IF(C1595="","",IF(I1595="","",(IF(I1595&lt;=K1595,"A TIEMPO","FUERA DE TIEMPO"))))</f>
        <v>A TIEMPO</v>
      </c>
      <c r="M1595" s="34">
        <f>IF(I1595="","",NETWORKDAYS(Hoja1!C1595+1,Hoja1!I1595,DiasNOLaborables))</f>
        <v>10</v>
      </c>
      <c r="N1595" s="35" t="str">
        <f>IF(NETWORKDAYS(K1595+1,I1595,DiasNOLaborables)&lt;=0,"",NETWORKDAYS(K1595+1,I1595,DiasNOLaborables))</f>
        <v/>
      </c>
      <c r="O1595" s="36"/>
      <c r="P1595" s="37"/>
      <c r="Q1595" s="38">
        <f>IFERROR(VLOOKUP(E1595,$Y$50:$Z$63,2),"")</f>
        <v>10</v>
      </c>
      <c r="R1595" s="37"/>
      <c r="S1595" s="39"/>
    </row>
    <row r="1596" spans="1:19" s="40" customFormat="1" x14ac:dyDescent="0.25">
      <c r="A1596" s="32">
        <f t="shared" si="24"/>
        <v>1585</v>
      </c>
      <c r="B1596" s="54">
        <v>20180401122854</v>
      </c>
      <c r="C1596" s="46">
        <v>43191</v>
      </c>
      <c r="D1596" s="48" t="s">
        <v>124</v>
      </c>
      <c r="E1596" s="42" t="s">
        <v>85</v>
      </c>
      <c r="F1596" s="42" t="s">
        <v>109</v>
      </c>
      <c r="G1596" s="64" t="s">
        <v>126</v>
      </c>
      <c r="H1596" s="42" t="s">
        <v>44</v>
      </c>
      <c r="I1596" s="43">
        <v>43203</v>
      </c>
      <c r="J1596" s="42" t="s">
        <v>120</v>
      </c>
      <c r="K1596" s="22">
        <f>IFERROR(WORKDAY(C1596,Q1596,DiasNOLaborables),"")</f>
        <v>43203</v>
      </c>
      <c r="L1596" s="34" t="str">
        <f>+IF(C1596="","",IF(I1596="","",(IF(I1596&lt;=K1596,"A TIEMPO","FUERA DE TIEMPO"))))</f>
        <v>A TIEMPO</v>
      </c>
      <c r="M1596" s="34">
        <f>IF(I1596="","",NETWORKDAYS(Hoja1!C1596+1,Hoja1!I1596,DiasNOLaborables))</f>
        <v>10</v>
      </c>
      <c r="N1596" s="35" t="str">
        <f>IF(NETWORKDAYS(K1596+1,I1596,DiasNOLaborables)&lt;=0,"",NETWORKDAYS(K1596+1,I1596,DiasNOLaborables))</f>
        <v/>
      </c>
      <c r="O1596" s="36"/>
      <c r="P1596" s="37"/>
      <c r="Q1596" s="38">
        <f>IFERROR(VLOOKUP(E1596,$Y$50:$Z$63,2),"")</f>
        <v>10</v>
      </c>
      <c r="R1596" s="37"/>
      <c r="S1596" s="39"/>
    </row>
    <row r="1597" spans="1:19" s="40" customFormat="1" x14ac:dyDescent="0.25">
      <c r="A1597" s="32">
        <f t="shared" si="24"/>
        <v>1586</v>
      </c>
      <c r="B1597" s="54">
        <v>20180401121158</v>
      </c>
      <c r="C1597" s="46">
        <v>43191</v>
      </c>
      <c r="D1597" s="48" t="s">
        <v>124</v>
      </c>
      <c r="E1597" s="42" t="s">
        <v>85</v>
      </c>
      <c r="F1597" s="42" t="s">
        <v>109</v>
      </c>
      <c r="G1597" s="64" t="s">
        <v>126</v>
      </c>
      <c r="H1597" s="42" t="s">
        <v>44</v>
      </c>
      <c r="I1597" s="43">
        <v>43203</v>
      </c>
      <c r="J1597" s="42" t="s">
        <v>120</v>
      </c>
      <c r="K1597" s="22">
        <f>IFERROR(WORKDAY(C1597,Q1597,DiasNOLaborables),"")</f>
        <v>43203</v>
      </c>
      <c r="L1597" s="34" t="str">
        <f>+IF(C1597="","",IF(I1597="","",(IF(I1597&lt;=K1597,"A TIEMPO","FUERA DE TIEMPO"))))</f>
        <v>A TIEMPO</v>
      </c>
      <c r="M1597" s="34">
        <f>IF(I1597="","",NETWORKDAYS(Hoja1!C1597+1,Hoja1!I1597,DiasNOLaborables))</f>
        <v>10</v>
      </c>
      <c r="N1597" s="35" t="str">
        <f>IF(NETWORKDAYS(K1597+1,I1597,DiasNOLaborables)&lt;=0,"",NETWORKDAYS(K1597+1,I1597,DiasNOLaborables))</f>
        <v/>
      </c>
      <c r="O1597" s="36"/>
      <c r="P1597" s="37"/>
      <c r="Q1597" s="38">
        <f>IFERROR(VLOOKUP(E1597,$Y$50:$Z$63,2),"")</f>
        <v>10</v>
      </c>
      <c r="R1597" s="37"/>
      <c r="S1597" s="39"/>
    </row>
    <row r="1598" spans="1:19" s="40" customFormat="1" x14ac:dyDescent="0.25">
      <c r="A1598" s="32">
        <f t="shared" si="24"/>
        <v>1587</v>
      </c>
      <c r="B1598" s="54">
        <v>20180401083908</v>
      </c>
      <c r="C1598" s="46">
        <v>43191</v>
      </c>
      <c r="D1598" s="48" t="s">
        <v>124</v>
      </c>
      <c r="E1598" s="42" t="s">
        <v>85</v>
      </c>
      <c r="F1598" s="42" t="s">
        <v>109</v>
      </c>
      <c r="G1598" s="64" t="s">
        <v>126</v>
      </c>
      <c r="H1598" s="42" t="s">
        <v>44</v>
      </c>
      <c r="I1598" s="43">
        <v>43203</v>
      </c>
      <c r="J1598" s="42" t="s">
        <v>120</v>
      </c>
      <c r="K1598" s="22">
        <f>IFERROR(WORKDAY(C1598,Q1598,DiasNOLaborables),"")</f>
        <v>43203</v>
      </c>
      <c r="L1598" s="34" t="str">
        <f>+IF(C1598="","",IF(I1598="","",(IF(I1598&lt;=K1598,"A TIEMPO","FUERA DE TIEMPO"))))</f>
        <v>A TIEMPO</v>
      </c>
      <c r="M1598" s="34">
        <f>IF(I1598="","",NETWORKDAYS(Hoja1!C1598+1,Hoja1!I1598,DiasNOLaborables))</f>
        <v>10</v>
      </c>
      <c r="N1598" s="35" t="str">
        <f>IF(NETWORKDAYS(K1598+1,I1598,DiasNOLaborables)&lt;=0,"",NETWORKDAYS(K1598+1,I1598,DiasNOLaborables))</f>
        <v/>
      </c>
      <c r="O1598" s="36"/>
      <c r="P1598" s="37"/>
      <c r="Q1598" s="38">
        <f>IFERROR(VLOOKUP(E1598,$Y$50:$Z$63,2),"")</f>
        <v>10</v>
      </c>
      <c r="R1598" s="37"/>
      <c r="S1598" s="39"/>
    </row>
    <row r="1599" spans="1:19" s="40" customFormat="1" x14ac:dyDescent="0.25">
      <c r="A1599" s="32">
        <f t="shared" si="24"/>
        <v>1588</v>
      </c>
      <c r="B1599" s="54">
        <v>20180401005713</v>
      </c>
      <c r="C1599" s="46">
        <v>43191</v>
      </c>
      <c r="D1599" s="48" t="s">
        <v>124</v>
      </c>
      <c r="E1599" s="42" t="s">
        <v>85</v>
      </c>
      <c r="F1599" s="42" t="s">
        <v>109</v>
      </c>
      <c r="G1599" s="64" t="s">
        <v>126</v>
      </c>
      <c r="H1599" s="42" t="s">
        <v>44</v>
      </c>
      <c r="I1599" s="43">
        <v>43203</v>
      </c>
      <c r="J1599" s="42" t="s">
        <v>120</v>
      </c>
      <c r="K1599" s="22">
        <f>IFERROR(WORKDAY(C1599,Q1599,DiasNOLaborables),"")</f>
        <v>43203</v>
      </c>
      <c r="L1599" s="34" t="str">
        <f>+IF(C1599="","",IF(I1599="","",(IF(I1599&lt;=K1599,"A TIEMPO","FUERA DE TIEMPO"))))</f>
        <v>A TIEMPO</v>
      </c>
      <c r="M1599" s="34">
        <f>IF(I1599="","",NETWORKDAYS(Hoja1!C1599+1,Hoja1!I1599,DiasNOLaborables))</f>
        <v>10</v>
      </c>
      <c r="N1599" s="35" t="str">
        <f>IF(NETWORKDAYS(K1599+1,I1599,DiasNOLaborables)&lt;=0,"",NETWORKDAYS(K1599+1,I1599,DiasNOLaborables))</f>
        <v/>
      </c>
      <c r="O1599" s="36"/>
      <c r="P1599" s="37"/>
      <c r="Q1599" s="38">
        <f>IFERROR(VLOOKUP(E1599,$Y$50:$Z$63,2),"")</f>
        <v>10</v>
      </c>
      <c r="R1599" s="37"/>
      <c r="S1599" s="39"/>
    </row>
    <row r="1600" spans="1:19" s="40" customFormat="1" x14ac:dyDescent="0.25">
      <c r="A1600" s="32">
        <f t="shared" si="24"/>
        <v>1589</v>
      </c>
      <c r="B1600" s="54">
        <v>20180403230847</v>
      </c>
      <c r="C1600" s="46">
        <v>43193</v>
      </c>
      <c r="D1600" s="48" t="s">
        <v>124</v>
      </c>
      <c r="E1600" s="42" t="s">
        <v>85</v>
      </c>
      <c r="F1600" s="42" t="s">
        <v>109</v>
      </c>
      <c r="G1600" s="64" t="s">
        <v>126</v>
      </c>
      <c r="H1600" s="42" t="s">
        <v>44</v>
      </c>
      <c r="I1600" s="43">
        <v>43207</v>
      </c>
      <c r="J1600" s="42" t="s">
        <v>120</v>
      </c>
      <c r="K1600" s="22">
        <f>IFERROR(WORKDAY(C1600,Q1600,DiasNOLaborables),"")</f>
        <v>43207</v>
      </c>
      <c r="L1600" s="34" t="str">
        <f>+IF(C1600="","",IF(I1600="","",(IF(I1600&lt;=K1600,"A TIEMPO","FUERA DE TIEMPO"))))</f>
        <v>A TIEMPO</v>
      </c>
      <c r="M1600" s="34">
        <f>IF(I1600="","",NETWORKDAYS(Hoja1!C1600+1,Hoja1!I1600,DiasNOLaborables))</f>
        <v>10</v>
      </c>
      <c r="N1600" s="35" t="str">
        <f>IF(NETWORKDAYS(K1600+1,I1600,DiasNOLaborables)&lt;=0,"",NETWORKDAYS(K1600+1,I1600,DiasNOLaborables))</f>
        <v/>
      </c>
      <c r="O1600" s="36"/>
      <c r="P1600" s="37"/>
      <c r="Q1600" s="38">
        <f>IFERROR(VLOOKUP(E1600,$Y$50:$Z$63,2),"")</f>
        <v>10</v>
      </c>
      <c r="R1600" s="37"/>
      <c r="S1600" s="39"/>
    </row>
    <row r="1601" spans="1:19" s="40" customFormat="1" x14ac:dyDescent="0.25">
      <c r="A1601" s="32">
        <f t="shared" si="24"/>
        <v>1590</v>
      </c>
      <c r="B1601" s="54">
        <v>20180403230652</v>
      </c>
      <c r="C1601" s="46">
        <v>43193</v>
      </c>
      <c r="D1601" s="48" t="s">
        <v>124</v>
      </c>
      <c r="E1601" s="42" t="s">
        <v>85</v>
      </c>
      <c r="F1601" s="42" t="s">
        <v>109</v>
      </c>
      <c r="G1601" s="64" t="s">
        <v>126</v>
      </c>
      <c r="H1601" s="42" t="s">
        <v>44</v>
      </c>
      <c r="I1601" s="43">
        <v>43207</v>
      </c>
      <c r="J1601" s="42" t="s">
        <v>120</v>
      </c>
      <c r="K1601" s="22">
        <f>IFERROR(WORKDAY(C1601,Q1601,DiasNOLaborables),"")</f>
        <v>43207</v>
      </c>
      <c r="L1601" s="34" t="str">
        <f>+IF(C1601="","",IF(I1601="","",(IF(I1601&lt;=K1601,"A TIEMPO","FUERA DE TIEMPO"))))</f>
        <v>A TIEMPO</v>
      </c>
      <c r="M1601" s="34">
        <f>IF(I1601="","",NETWORKDAYS(Hoja1!C1601+1,Hoja1!I1601,DiasNOLaborables))</f>
        <v>10</v>
      </c>
      <c r="N1601" s="35" t="str">
        <f>IF(NETWORKDAYS(K1601+1,I1601,DiasNOLaborables)&lt;=0,"",NETWORKDAYS(K1601+1,I1601,DiasNOLaborables))</f>
        <v/>
      </c>
      <c r="O1601" s="36"/>
      <c r="P1601" s="37"/>
      <c r="Q1601" s="38">
        <f>IFERROR(VLOOKUP(E1601,$Y$50:$Z$63,2),"")</f>
        <v>10</v>
      </c>
      <c r="R1601" s="37"/>
      <c r="S1601" s="39"/>
    </row>
    <row r="1602" spans="1:19" s="40" customFormat="1" x14ac:dyDescent="0.25">
      <c r="A1602" s="32">
        <f t="shared" si="24"/>
        <v>1591</v>
      </c>
      <c r="B1602" s="54">
        <v>20180403225952</v>
      </c>
      <c r="C1602" s="46">
        <v>43193</v>
      </c>
      <c r="D1602" s="48" t="s">
        <v>124</v>
      </c>
      <c r="E1602" s="42" t="s">
        <v>85</v>
      </c>
      <c r="F1602" s="42" t="s">
        <v>109</v>
      </c>
      <c r="G1602" s="64" t="s">
        <v>126</v>
      </c>
      <c r="H1602" s="42" t="s">
        <v>44</v>
      </c>
      <c r="I1602" s="43">
        <v>43207</v>
      </c>
      <c r="J1602" s="42" t="s">
        <v>120</v>
      </c>
      <c r="K1602" s="22">
        <f>IFERROR(WORKDAY(C1602,Q1602,DiasNOLaborables),"")</f>
        <v>43207</v>
      </c>
      <c r="L1602" s="34" t="str">
        <f>+IF(C1602="","",IF(I1602="","",(IF(I1602&lt;=K1602,"A TIEMPO","FUERA DE TIEMPO"))))</f>
        <v>A TIEMPO</v>
      </c>
      <c r="M1602" s="34">
        <f>IF(I1602="","",NETWORKDAYS(Hoja1!C1602+1,Hoja1!I1602,DiasNOLaborables))</f>
        <v>10</v>
      </c>
      <c r="N1602" s="35" t="str">
        <f>IF(NETWORKDAYS(K1602+1,I1602,DiasNOLaborables)&lt;=0,"",NETWORKDAYS(K1602+1,I1602,DiasNOLaborables))</f>
        <v/>
      </c>
      <c r="O1602" s="36"/>
      <c r="P1602" s="37"/>
      <c r="Q1602" s="38">
        <f>IFERROR(VLOOKUP(E1602,$Y$50:$Z$63,2),"")</f>
        <v>10</v>
      </c>
      <c r="R1602" s="37"/>
      <c r="S1602" s="39"/>
    </row>
    <row r="1603" spans="1:19" s="40" customFormat="1" x14ac:dyDescent="0.25">
      <c r="A1603" s="32">
        <f t="shared" si="24"/>
        <v>1592</v>
      </c>
      <c r="B1603" s="54">
        <v>20180403225724</v>
      </c>
      <c r="C1603" s="46">
        <v>43193</v>
      </c>
      <c r="D1603" s="48" t="s">
        <v>124</v>
      </c>
      <c r="E1603" s="42" t="s">
        <v>85</v>
      </c>
      <c r="F1603" s="42" t="s">
        <v>109</v>
      </c>
      <c r="G1603" s="64" t="s">
        <v>126</v>
      </c>
      <c r="H1603" s="42" t="s">
        <v>44</v>
      </c>
      <c r="I1603" s="43">
        <v>43207</v>
      </c>
      <c r="J1603" s="42" t="s">
        <v>120</v>
      </c>
      <c r="K1603" s="22">
        <f>IFERROR(WORKDAY(C1603,Q1603,DiasNOLaborables),"")</f>
        <v>43207</v>
      </c>
      <c r="L1603" s="34" t="str">
        <f>+IF(C1603="","",IF(I1603="","",(IF(I1603&lt;=K1603,"A TIEMPO","FUERA DE TIEMPO"))))</f>
        <v>A TIEMPO</v>
      </c>
      <c r="M1603" s="34">
        <f>IF(I1603="","",NETWORKDAYS(Hoja1!C1603+1,Hoja1!I1603,DiasNOLaborables))</f>
        <v>10</v>
      </c>
      <c r="N1603" s="35" t="str">
        <f>IF(NETWORKDAYS(K1603+1,I1603,DiasNOLaborables)&lt;=0,"",NETWORKDAYS(K1603+1,I1603,DiasNOLaborables))</f>
        <v/>
      </c>
      <c r="O1603" s="36"/>
      <c r="P1603" s="37"/>
      <c r="Q1603" s="38">
        <f>IFERROR(VLOOKUP(E1603,$Y$50:$Z$63,2),"")</f>
        <v>10</v>
      </c>
      <c r="R1603" s="37"/>
      <c r="S1603" s="39"/>
    </row>
    <row r="1604" spans="1:19" s="40" customFormat="1" x14ac:dyDescent="0.25">
      <c r="A1604" s="32">
        <f t="shared" si="24"/>
        <v>1593</v>
      </c>
      <c r="B1604" s="54">
        <v>20180403225037</v>
      </c>
      <c r="C1604" s="46">
        <v>43193</v>
      </c>
      <c r="D1604" s="48" t="s">
        <v>124</v>
      </c>
      <c r="E1604" s="42" t="s">
        <v>85</v>
      </c>
      <c r="F1604" s="42" t="s">
        <v>109</v>
      </c>
      <c r="G1604" s="64" t="s">
        <v>126</v>
      </c>
      <c r="H1604" s="42" t="s">
        <v>44</v>
      </c>
      <c r="I1604" s="43">
        <v>43207</v>
      </c>
      <c r="J1604" s="42" t="s">
        <v>120</v>
      </c>
      <c r="K1604" s="22">
        <f>IFERROR(WORKDAY(C1604,Q1604,DiasNOLaborables),"")</f>
        <v>43207</v>
      </c>
      <c r="L1604" s="34" t="str">
        <f>+IF(C1604="","",IF(I1604="","",(IF(I1604&lt;=K1604,"A TIEMPO","FUERA DE TIEMPO"))))</f>
        <v>A TIEMPO</v>
      </c>
      <c r="M1604" s="34">
        <f>IF(I1604="","",NETWORKDAYS(Hoja1!C1604+1,Hoja1!I1604,DiasNOLaborables))</f>
        <v>10</v>
      </c>
      <c r="N1604" s="35" t="str">
        <f>IF(NETWORKDAYS(K1604+1,I1604,DiasNOLaborables)&lt;=0,"",NETWORKDAYS(K1604+1,I1604,DiasNOLaborables))</f>
        <v/>
      </c>
      <c r="O1604" s="36"/>
      <c r="P1604" s="37"/>
      <c r="Q1604" s="38">
        <f>IFERROR(VLOOKUP(E1604,$Y$50:$Z$63,2),"")</f>
        <v>10</v>
      </c>
      <c r="R1604" s="37"/>
      <c r="S1604" s="39"/>
    </row>
    <row r="1605" spans="1:19" s="40" customFormat="1" x14ac:dyDescent="0.25">
      <c r="A1605" s="32">
        <f t="shared" si="24"/>
        <v>1594</v>
      </c>
      <c r="B1605" s="54">
        <v>20180403225009</v>
      </c>
      <c r="C1605" s="46">
        <v>43193</v>
      </c>
      <c r="D1605" s="48" t="s">
        <v>124</v>
      </c>
      <c r="E1605" s="42" t="s">
        <v>85</v>
      </c>
      <c r="F1605" s="42" t="s">
        <v>109</v>
      </c>
      <c r="G1605" s="64" t="s">
        <v>126</v>
      </c>
      <c r="H1605" s="42" t="s">
        <v>44</v>
      </c>
      <c r="I1605" s="43">
        <v>43207</v>
      </c>
      <c r="J1605" s="42" t="s">
        <v>120</v>
      </c>
      <c r="K1605" s="22">
        <f>IFERROR(WORKDAY(C1605,Q1605,DiasNOLaborables),"")</f>
        <v>43207</v>
      </c>
      <c r="L1605" s="34" t="str">
        <f>+IF(C1605="","",IF(I1605="","",(IF(I1605&lt;=K1605,"A TIEMPO","FUERA DE TIEMPO"))))</f>
        <v>A TIEMPO</v>
      </c>
      <c r="M1605" s="34">
        <f>IF(I1605="","",NETWORKDAYS(Hoja1!C1605+1,Hoja1!I1605,DiasNOLaborables))</f>
        <v>10</v>
      </c>
      <c r="N1605" s="35" t="str">
        <f>IF(NETWORKDAYS(K1605+1,I1605,DiasNOLaborables)&lt;=0,"",NETWORKDAYS(K1605+1,I1605,DiasNOLaborables))</f>
        <v/>
      </c>
      <c r="O1605" s="36"/>
      <c r="P1605" s="37"/>
      <c r="Q1605" s="38">
        <f>IFERROR(VLOOKUP(E1605,$Y$50:$Z$63,2),"")</f>
        <v>10</v>
      </c>
      <c r="R1605" s="37"/>
      <c r="S1605" s="39"/>
    </row>
    <row r="1606" spans="1:19" s="40" customFormat="1" x14ac:dyDescent="0.25">
      <c r="A1606" s="32">
        <f t="shared" si="24"/>
        <v>1595</v>
      </c>
      <c r="B1606" s="54">
        <v>20180403224305</v>
      </c>
      <c r="C1606" s="46">
        <v>43193</v>
      </c>
      <c r="D1606" s="48" t="s">
        <v>124</v>
      </c>
      <c r="E1606" s="42" t="s">
        <v>85</v>
      </c>
      <c r="F1606" s="42" t="s">
        <v>109</v>
      </c>
      <c r="G1606" s="64" t="s">
        <v>126</v>
      </c>
      <c r="H1606" s="42" t="s">
        <v>44</v>
      </c>
      <c r="I1606" s="43">
        <v>43207</v>
      </c>
      <c r="J1606" s="45" t="s">
        <v>120</v>
      </c>
      <c r="K1606" s="22">
        <f>IFERROR(WORKDAY(C1606,Q1606,DiasNOLaborables),"")</f>
        <v>43207</v>
      </c>
      <c r="L1606" s="34" t="str">
        <f>+IF(C1606="","",IF(I1606="","",(IF(I1606&lt;=K1606,"A TIEMPO","FUERA DE TIEMPO"))))</f>
        <v>A TIEMPO</v>
      </c>
      <c r="M1606" s="34">
        <f>IF(I1606="","",NETWORKDAYS(Hoja1!C1606+1,Hoja1!I1606,DiasNOLaborables))</f>
        <v>10</v>
      </c>
      <c r="N1606" s="35" t="str">
        <f>IF(NETWORKDAYS(K1606+1,I1606,DiasNOLaborables)&lt;=0,"",NETWORKDAYS(K1606+1,I1606,DiasNOLaborables))</f>
        <v/>
      </c>
      <c r="O1606" s="36"/>
      <c r="P1606" s="37"/>
      <c r="Q1606" s="38">
        <f>IFERROR(VLOOKUP(E1606,$Y$50:$Z$63,2),"")</f>
        <v>10</v>
      </c>
      <c r="R1606" s="37"/>
      <c r="S1606" s="39"/>
    </row>
    <row r="1607" spans="1:19" s="40" customFormat="1" x14ac:dyDescent="0.25">
      <c r="A1607" s="32">
        <f t="shared" si="24"/>
        <v>1596</v>
      </c>
      <c r="B1607" s="54">
        <v>20180403223955</v>
      </c>
      <c r="C1607" s="46">
        <v>43193</v>
      </c>
      <c r="D1607" s="48" t="s">
        <v>124</v>
      </c>
      <c r="E1607" s="42" t="s">
        <v>85</v>
      </c>
      <c r="F1607" s="42" t="s">
        <v>109</v>
      </c>
      <c r="G1607" s="64" t="s">
        <v>126</v>
      </c>
      <c r="H1607" s="42" t="s">
        <v>44</v>
      </c>
      <c r="I1607" s="43">
        <v>43207</v>
      </c>
      <c r="J1607" s="45" t="s">
        <v>120</v>
      </c>
      <c r="K1607" s="22">
        <f>IFERROR(WORKDAY(C1607,Q1607,DiasNOLaborables),"")</f>
        <v>43207</v>
      </c>
      <c r="L1607" s="34" t="str">
        <f>+IF(C1607="","",IF(I1607="","",(IF(I1607&lt;=K1607,"A TIEMPO","FUERA DE TIEMPO"))))</f>
        <v>A TIEMPO</v>
      </c>
      <c r="M1607" s="34">
        <f>IF(I1607="","",NETWORKDAYS(Hoja1!C1607+1,Hoja1!I1607,DiasNOLaborables))</f>
        <v>10</v>
      </c>
      <c r="N1607" s="35" t="str">
        <f>IF(NETWORKDAYS(K1607+1,I1607,DiasNOLaborables)&lt;=0,"",NETWORKDAYS(K1607+1,I1607,DiasNOLaborables))</f>
        <v/>
      </c>
      <c r="O1607" s="36"/>
      <c r="P1607" s="37"/>
      <c r="Q1607" s="38">
        <f>IFERROR(VLOOKUP(E1607,$Y$50:$Z$63,2),"")</f>
        <v>10</v>
      </c>
      <c r="R1607" s="37"/>
      <c r="S1607" s="39"/>
    </row>
    <row r="1608" spans="1:19" s="40" customFormat="1" x14ac:dyDescent="0.25">
      <c r="A1608" s="32">
        <f t="shared" si="24"/>
        <v>1597</v>
      </c>
      <c r="B1608" s="54">
        <v>20180403223525</v>
      </c>
      <c r="C1608" s="46">
        <v>43193</v>
      </c>
      <c r="D1608" s="48" t="s">
        <v>124</v>
      </c>
      <c r="E1608" s="42" t="s">
        <v>85</v>
      </c>
      <c r="F1608" s="42" t="s">
        <v>109</v>
      </c>
      <c r="G1608" s="64" t="s">
        <v>126</v>
      </c>
      <c r="H1608" s="42" t="s">
        <v>44</v>
      </c>
      <c r="I1608" s="43">
        <v>43207</v>
      </c>
      <c r="J1608" s="45" t="s">
        <v>120</v>
      </c>
      <c r="K1608" s="22">
        <f>IFERROR(WORKDAY(C1608,Q1608,DiasNOLaborables),"")</f>
        <v>43207</v>
      </c>
      <c r="L1608" s="34" t="str">
        <f>+IF(C1608="","",IF(I1608="","",(IF(I1608&lt;=K1608,"A TIEMPO","FUERA DE TIEMPO"))))</f>
        <v>A TIEMPO</v>
      </c>
      <c r="M1608" s="34">
        <f>IF(I1608="","",NETWORKDAYS(Hoja1!C1608+1,Hoja1!I1608,DiasNOLaborables))</f>
        <v>10</v>
      </c>
      <c r="N1608" s="35" t="str">
        <f>IF(NETWORKDAYS(K1608+1,I1608,DiasNOLaborables)&lt;=0,"",NETWORKDAYS(K1608+1,I1608,DiasNOLaborables))</f>
        <v/>
      </c>
      <c r="O1608" s="36"/>
      <c r="P1608" s="37"/>
      <c r="Q1608" s="38">
        <f>IFERROR(VLOOKUP(E1608,$Y$50:$Z$63,2),"")</f>
        <v>10</v>
      </c>
      <c r="R1608" s="37"/>
      <c r="S1608" s="39"/>
    </row>
    <row r="1609" spans="1:19" s="40" customFormat="1" x14ac:dyDescent="0.25">
      <c r="A1609" s="32">
        <f t="shared" si="24"/>
        <v>1598</v>
      </c>
      <c r="B1609" s="54">
        <v>20180403223234</v>
      </c>
      <c r="C1609" s="46">
        <v>43193</v>
      </c>
      <c r="D1609" s="48" t="s">
        <v>124</v>
      </c>
      <c r="E1609" s="42" t="s">
        <v>85</v>
      </c>
      <c r="F1609" s="42" t="s">
        <v>109</v>
      </c>
      <c r="G1609" s="64" t="s">
        <v>126</v>
      </c>
      <c r="H1609" s="42" t="s">
        <v>44</v>
      </c>
      <c r="I1609" s="43">
        <v>43207</v>
      </c>
      <c r="J1609" s="45" t="s">
        <v>120</v>
      </c>
      <c r="K1609" s="22">
        <f>IFERROR(WORKDAY(C1609,Q1609,DiasNOLaborables),"")</f>
        <v>43207</v>
      </c>
      <c r="L1609" s="34" t="str">
        <f>+IF(C1609="","",IF(I1609="","",(IF(I1609&lt;=K1609,"A TIEMPO","FUERA DE TIEMPO"))))</f>
        <v>A TIEMPO</v>
      </c>
      <c r="M1609" s="34">
        <f>IF(I1609="","",NETWORKDAYS(Hoja1!C1609+1,Hoja1!I1609,DiasNOLaborables))</f>
        <v>10</v>
      </c>
      <c r="N1609" s="35" t="str">
        <f>IF(NETWORKDAYS(K1609+1,I1609,DiasNOLaborables)&lt;=0,"",NETWORKDAYS(K1609+1,I1609,DiasNOLaborables))</f>
        <v/>
      </c>
      <c r="O1609" s="36"/>
      <c r="P1609" s="37"/>
      <c r="Q1609" s="38">
        <f>IFERROR(VLOOKUP(E1609,$Y$50:$Z$63,2),"")</f>
        <v>10</v>
      </c>
      <c r="R1609" s="37"/>
      <c r="S1609" s="39"/>
    </row>
    <row r="1610" spans="1:19" s="40" customFormat="1" x14ac:dyDescent="0.25">
      <c r="A1610" s="32">
        <f t="shared" si="24"/>
        <v>1599</v>
      </c>
      <c r="B1610" s="54">
        <v>20180403223210</v>
      </c>
      <c r="C1610" s="46">
        <v>43193</v>
      </c>
      <c r="D1610" s="48" t="s">
        <v>124</v>
      </c>
      <c r="E1610" s="42" t="s">
        <v>85</v>
      </c>
      <c r="F1610" s="42" t="s">
        <v>109</v>
      </c>
      <c r="G1610" s="64" t="s">
        <v>126</v>
      </c>
      <c r="H1610" s="42" t="s">
        <v>44</v>
      </c>
      <c r="I1610" s="43">
        <v>43207</v>
      </c>
      <c r="J1610" s="45" t="s">
        <v>120</v>
      </c>
      <c r="K1610" s="22">
        <f>IFERROR(WORKDAY(C1610,Q1610,DiasNOLaborables),"")</f>
        <v>43207</v>
      </c>
      <c r="L1610" s="34" t="str">
        <f>+IF(C1610="","",IF(I1610="","",(IF(I1610&lt;=K1610,"A TIEMPO","FUERA DE TIEMPO"))))</f>
        <v>A TIEMPO</v>
      </c>
      <c r="M1610" s="34">
        <f>IF(I1610="","",NETWORKDAYS(Hoja1!C1610+1,Hoja1!I1610,DiasNOLaborables))</f>
        <v>10</v>
      </c>
      <c r="N1610" s="35" t="str">
        <f>IF(NETWORKDAYS(K1610+1,I1610,DiasNOLaborables)&lt;=0,"",NETWORKDAYS(K1610+1,I1610,DiasNOLaborables))</f>
        <v/>
      </c>
      <c r="O1610" s="36"/>
      <c r="P1610" s="37"/>
      <c r="Q1610" s="38">
        <f>IFERROR(VLOOKUP(E1610,$Y$50:$Z$63,2),"")</f>
        <v>10</v>
      </c>
      <c r="R1610" s="37"/>
      <c r="S1610" s="39"/>
    </row>
    <row r="1611" spans="1:19" s="40" customFormat="1" x14ac:dyDescent="0.25">
      <c r="A1611" s="32">
        <f t="shared" si="24"/>
        <v>1600</v>
      </c>
      <c r="B1611" s="54">
        <v>20180403222721</v>
      </c>
      <c r="C1611" s="46">
        <v>43193</v>
      </c>
      <c r="D1611" s="48" t="s">
        <v>124</v>
      </c>
      <c r="E1611" s="42" t="s">
        <v>85</v>
      </c>
      <c r="F1611" s="42" t="s">
        <v>109</v>
      </c>
      <c r="G1611" s="64" t="s">
        <v>126</v>
      </c>
      <c r="H1611" s="42" t="s">
        <v>44</v>
      </c>
      <c r="I1611" s="43">
        <v>43207</v>
      </c>
      <c r="J1611" s="45" t="s">
        <v>120</v>
      </c>
      <c r="K1611" s="22">
        <f>IFERROR(WORKDAY(C1611,Q1611,DiasNOLaborables),"")</f>
        <v>43207</v>
      </c>
      <c r="L1611" s="34" t="str">
        <f>+IF(C1611="","",IF(I1611="","",(IF(I1611&lt;=K1611,"A TIEMPO","FUERA DE TIEMPO"))))</f>
        <v>A TIEMPO</v>
      </c>
      <c r="M1611" s="34">
        <f>IF(I1611="","",NETWORKDAYS(Hoja1!C1611+1,Hoja1!I1611,DiasNOLaborables))</f>
        <v>10</v>
      </c>
      <c r="N1611" s="35" t="str">
        <f>IF(NETWORKDAYS(K1611+1,I1611,DiasNOLaborables)&lt;=0,"",NETWORKDAYS(K1611+1,I1611,DiasNOLaborables))</f>
        <v/>
      </c>
      <c r="O1611" s="36"/>
      <c r="P1611" s="37"/>
      <c r="Q1611" s="38">
        <f>IFERROR(VLOOKUP(E1611,$Y$50:$Z$63,2),"")</f>
        <v>10</v>
      </c>
      <c r="R1611" s="37"/>
      <c r="S1611" s="39"/>
    </row>
    <row r="1612" spans="1:19" s="40" customFormat="1" x14ac:dyDescent="0.25">
      <c r="A1612" s="32">
        <f t="shared" si="24"/>
        <v>1601</v>
      </c>
      <c r="B1612" s="54">
        <v>20180403222426</v>
      </c>
      <c r="C1612" s="46">
        <v>43193</v>
      </c>
      <c r="D1612" s="48" t="s">
        <v>124</v>
      </c>
      <c r="E1612" s="42" t="s">
        <v>85</v>
      </c>
      <c r="F1612" s="42" t="s">
        <v>109</v>
      </c>
      <c r="G1612" s="64" t="s">
        <v>126</v>
      </c>
      <c r="H1612" s="42" t="s">
        <v>44</v>
      </c>
      <c r="I1612" s="43">
        <v>43207</v>
      </c>
      <c r="J1612" s="45" t="s">
        <v>120</v>
      </c>
      <c r="K1612" s="22">
        <f>IFERROR(WORKDAY(C1612,Q1612,DiasNOLaborables),"")</f>
        <v>43207</v>
      </c>
      <c r="L1612" s="34" t="str">
        <f>+IF(C1612="","",IF(I1612="","",(IF(I1612&lt;=K1612,"A TIEMPO","FUERA DE TIEMPO"))))</f>
        <v>A TIEMPO</v>
      </c>
      <c r="M1612" s="34">
        <f>IF(I1612="","",NETWORKDAYS(Hoja1!C1612+1,Hoja1!I1612,DiasNOLaborables))</f>
        <v>10</v>
      </c>
      <c r="N1612" s="35" t="str">
        <f>IF(NETWORKDAYS(K1612+1,I1612,DiasNOLaborables)&lt;=0,"",NETWORKDAYS(K1612+1,I1612,DiasNOLaborables))</f>
        <v/>
      </c>
      <c r="O1612" s="36"/>
      <c r="P1612" s="37"/>
      <c r="Q1612" s="38">
        <f>IFERROR(VLOOKUP(E1612,$Y$50:$Z$63,2),"")</f>
        <v>10</v>
      </c>
      <c r="R1612" s="37"/>
      <c r="S1612" s="39"/>
    </row>
    <row r="1613" spans="1:19" s="40" customFormat="1" x14ac:dyDescent="0.25">
      <c r="A1613" s="32">
        <f t="shared" si="24"/>
        <v>1602</v>
      </c>
      <c r="B1613" s="54">
        <v>20180403221720</v>
      </c>
      <c r="C1613" s="46">
        <v>43193</v>
      </c>
      <c r="D1613" s="48" t="s">
        <v>124</v>
      </c>
      <c r="E1613" s="42" t="s">
        <v>85</v>
      </c>
      <c r="F1613" s="42" t="s">
        <v>109</v>
      </c>
      <c r="G1613" s="64" t="s">
        <v>126</v>
      </c>
      <c r="H1613" s="42" t="s">
        <v>44</v>
      </c>
      <c r="I1613" s="43">
        <v>43207</v>
      </c>
      <c r="J1613" s="45" t="s">
        <v>120</v>
      </c>
      <c r="K1613" s="22">
        <f>IFERROR(WORKDAY(C1613,Q1613,DiasNOLaborables),"")</f>
        <v>43207</v>
      </c>
      <c r="L1613" s="34" t="str">
        <f>+IF(C1613="","",IF(I1613="","",(IF(I1613&lt;=K1613,"A TIEMPO","FUERA DE TIEMPO"))))</f>
        <v>A TIEMPO</v>
      </c>
      <c r="M1613" s="34">
        <f>IF(I1613="","",NETWORKDAYS(Hoja1!C1613+1,Hoja1!I1613,DiasNOLaborables))</f>
        <v>10</v>
      </c>
      <c r="N1613" s="35" t="str">
        <f>IF(NETWORKDAYS(K1613+1,I1613,DiasNOLaborables)&lt;=0,"",NETWORKDAYS(K1613+1,I1613,DiasNOLaborables))</f>
        <v/>
      </c>
      <c r="O1613" s="36"/>
      <c r="P1613" s="37"/>
      <c r="Q1613" s="38">
        <f>IFERROR(VLOOKUP(E1613,$Y$50:$Z$63,2),"")</f>
        <v>10</v>
      </c>
      <c r="R1613" s="37"/>
      <c r="S1613" s="39"/>
    </row>
    <row r="1614" spans="1:19" s="40" customFormat="1" x14ac:dyDescent="0.25">
      <c r="A1614" s="32">
        <f t="shared" ref="A1614:A1677" si="25">IF(B1614&lt;&gt;"",A1613+1,"")</f>
        <v>1603</v>
      </c>
      <c r="B1614" s="54">
        <v>20180403221330</v>
      </c>
      <c r="C1614" s="46">
        <v>43193</v>
      </c>
      <c r="D1614" s="48" t="s">
        <v>124</v>
      </c>
      <c r="E1614" s="42" t="s">
        <v>85</v>
      </c>
      <c r="F1614" s="42" t="s">
        <v>109</v>
      </c>
      <c r="G1614" s="64" t="s">
        <v>126</v>
      </c>
      <c r="H1614" s="42" t="s">
        <v>44</v>
      </c>
      <c r="I1614" s="43">
        <v>43207</v>
      </c>
      <c r="J1614" s="45" t="s">
        <v>120</v>
      </c>
      <c r="K1614" s="22">
        <f>IFERROR(WORKDAY(C1614,Q1614,DiasNOLaborables),"")</f>
        <v>43207</v>
      </c>
      <c r="L1614" s="34" t="str">
        <f>+IF(C1614="","",IF(I1614="","",(IF(I1614&lt;=K1614,"A TIEMPO","FUERA DE TIEMPO"))))</f>
        <v>A TIEMPO</v>
      </c>
      <c r="M1614" s="34">
        <f>IF(I1614="","",NETWORKDAYS(Hoja1!C1614+1,Hoja1!I1614,DiasNOLaborables))</f>
        <v>10</v>
      </c>
      <c r="N1614" s="35" t="str">
        <f>IF(NETWORKDAYS(K1614+1,I1614,DiasNOLaborables)&lt;=0,"",NETWORKDAYS(K1614+1,I1614,DiasNOLaborables))</f>
        <v/>
      </c>
      <c r="O1614" s="36"/>
      <c r="P1614" s="37"/>
      <c r="Q1614" s="38">
        <f>IFERROR(VLOOKUP(E1614,$Y$50:$Z$63,2),"")</f>
        <v>10</v>
      </c>
      <c r="R1614" s="37"/>
      <c r="S1614" s="39"/>
    </row>
    <row r="1615" spans="1:19" s="40" customFormat="1" x14ac:dyDescent="0.25">
      <c r="A1615" s="32">
        <f t="shared" si="25"/>
        <v>1604</v>
      </c>
      <c r="B1615" s="54">
        <v>20180403221107</v>
      </c>
      <c r="C1615" s="46">
        <v>43193</v>
      </c>
      <c r="D1615" s="48" t="s">
        <v>124</v>
      </c>
      <c r="E1615" s="42" t="s">
        <v>85</v>
      </c>
      <c r="F1615" s="42" t="s">
        <v>109</v>
      </c>
      <c r="G1615" s="64" t="s">
        <v>126</v>
      </c>
      <c r="H1615" s="42" t="s">
        <v>44</v>
      </c>
      <c r="I1615" s="43">
        <v>43207</v>
      </c>
      <c r="J1615" s="45" t="s">
        <v>120</v>
      </c>
      <c r="K1615" s="22">
        <f>IFERROR(WORKDAY(C1615,Q1615,DiasNOLaborables),"")</f>
        <v>43207</v>
      </c>
      <c r="L1615" s="34" t="str">
        <f>+IF(C1615="","",IF(I1615="","",(IF(I1615&lt;=K1615,"A TIEMPO","FUERA DE TIEMPO"))))</f>
        <v>A TIEMPO</v>
      </c>
      <c r="M1615" s="34">
        <f>IF(I1615="","",NETWORKDAYS(Hoja1!C1615+1,Hoja1!I1615,DiasNOLaborables))</f>
        <v>10</v>
      </c>
      <c r="N1615" s="35" t="str">
        <f>IF(NETWORKDAYS(K1615+1,I1615,DiasNOLaborables)&lt;=0,"",NETWORKDAYS(K1615+1,I1615,DiasNOLaborables))</f>
        <v/>
      </c>
      <c r="O1615" s="36"/>
      <c r="P1615" s="37"/>
      <c r="Q1615" s="38">
        <f>IFERROR(VLOOKUP(E1615,$Y$50:$Z$63,2),"")</f>
        <v>10</v>
      </c>
      <c r="R1615" s="37"/>
      <c r="S1615" s="39"/>
    </row>
    <row r="1616" spans="1:19" s="40" customFormat="1" x14ac:dyDescent="0.25">
      <c r="A1616" s="32">
        <f t="shared" si="25"/>
        <v>1605</v>
      </c>
      <c r="B1616" s="54">
        <v>20180403220949</v>
      </c>
      <c r="C1616" s="46">
        <v>43193</v>
      </c>
      <c r="D1616" s="48" t="s">
        <v>124</v>
      </c>
      <c r="E1616" s="42" t="s">
        <v>85</v>
      </c>
      <c r="F1616" s="42" t="s">
        <v>109</v>
      </c>
      <c r="G1616" s="64" t="s">
        <v>126</v>
      </c>
      <c r="H1616" s="42" t="s">
        <v>44</v>
      </c>
      <c r="I1616" s="43">
        <v>43207</v>
      </c>
      <c r="J1616" s="45" t="s">
        <v>120</v>
      </c>
      <c r="K1616" s="22">
        <f>IFERROR(WORKDAY(C1616,Q1616,DiasNOLaborables),"")</f>
        <v>43207</v>
      </c>
      <c r="L1616" s="34" t="str">
        <f>+IF(C1616="","",IF(I1616="","",(IF(I1616&lt;=K1616,"A TIEMPO","FUERA DE TIEMPO"))))</f>
        <v>A TIEMPO</v>
      </c>
      <c r="M1616" s="34">
        <f>IF(I1616="","",NETWORKDAYS(Hoja1!C1616+1,Hoja1!I1616,DiasNOLaborables))</f>
        <v>10</v>
      </c>
      <c r="N1616" s="35" t="str">
        <f>IF(NETWORKDAYS(K1616+1,I1616,DiasNOLaborables)&lt;=0,"",NETWORKDAYS(K1616+1,I1616,DiasNOLaborables))</f>
        <v/>
      </c>
      <c r="O1616" s="36"/>
      <c r="P1616" s="37"/>
      <c r="Q1616" s="38">
        <f>IFERROR(VLOOKUP(E1616,$Y$50:$Z$63,2),"")</f>
        <v>10</v>
      </c>
      <c r="R1616" s="37"/>
      <c r="S1616" s="39"/>
    </row>
    <row r="1617" spans="1:19" s="40" customFormat="1" x14ac:dyDescent="0.25">
      <c r="A1617" s="32">
        <f t="shared" si="25"/>
        <v>1606</v>
      </c>
      <c r="B1617" s="54">
        <v>20180403215948</v>
      </c>
      <c r="C1617" s="46">
        <v>43193</v>
      </c>
      <c r="D1617" s="48" t="s">
        <v>124</v>
      </c>
      <c r="E1617" s="42" t="s">
        <v>85</v>
      </c>
      <c r="F1617" s="42" t="s">
        <v>109</v>
      </c>
      <c r="G1617" s="64" t="s">
        <v>126</v>
      </c>
      <c r="H1617" s="42" t="s">
        <v>44</v>
      </c>
      <c r="I1617" s="43">
        <v>43207</v>
      </c>
      <c r="J1617" s="45" t="s">
        <v>120</v>
      </c>
      <c r="K1617" s="22">
        <f>IFERROR(WORKDAY(C1617,Q1617,DiasNOLaborables),"")</f>
        <v>43207</v>
      </c>
      <c r="L1617" s="34" t="str">
        <f>+IF(C1617="","",IF(I1617="","",(IF(I1617&lt;=K1617,"A TIEMPO","FUERA DE TIEMPO"))))</f>
        <v>A TIEMPO</v>
      </c>
      <c r="M1617" s="34">
        <f>IF(I1617="","",NETWORKDAYS(Hoja1!C1617+1,Hoja1!I1617,DiasNOLaborables))</f>
        <v>10</v>
      </c>
      <c r="N1617" s="35" t="str">
        <f>IF(NETWORKDAYS(K1617+1,I1617,DiasNOLaborables)&lt;=0,"",NETWORKDAYS(K1617+1,I1617,DiasNOLaborables))</f>
        <v/>
      </c>
      <c r="O1617" s="36"/>
      <c r="P1617" s="37"/>
      <c r="Q1617" s="38">
        <f>IFERROR(VLOOKUP(E1617,$Y$50:$Z$63,2),"")</f>
        <v>10</v>
      </c>
      <c r="R1617" s="37"/>
      <c r="S1617" s="39"/>
    </row>
    <row r="1618" spans="1:19" s="40" customFormat="1" x14ac:dyDescent="0.25">
      <c r="A1618" s="32">
        <f t="shared" si="25"/>
        <v>1607</v>
      </c>
      <c r="B1618" s="54">
        <v>20180403215423</v>
      </c>
      <c r="C1618" s="46">
        <v>43193</v>
      </c>
      <c r="D1618" s="48" t="s">
        <v>124</v>
      </c>
      <c r="E1618" s="42" t="s">
        <v>85</v>
      </c>
      <c r="F1618" s="42" t="s">
        <v>109</v>
      </c>
      <c r="G1618" s="64" t="s">
        <v>126</v>
      </c>
      <c r="H1618" s="42" t="s">
        <v>44</v>
      </c>
      <c r="I1618" s="43">
        <v>43207</v>
      </c>
      <c r="J1618" s="45" t="s">
        <v>120</v>
      </c>
      <c r="K1618" s="22">
        <f>IFERROR(WORKDAY(C1618,Q1618,DiasNOLaborables),"")</f>
        <v>43207</v>
      </c>
      <c r="L1618" s="34" t="str">
        <f>+IF(C1618="","",IF(I1618="","",(IF(I1618&lt;=K1618,"A TIEMPO","FUERA DE TIEMPO"))))</f>
        <v>A TIEMPO</v>
      </c>
      <c r="M1618" s="34">
        <f>IF(I1618="","",NETWORKDAYS(Hoja1!C1618+1,Hoja1!I1618,DiasNOLaborables))</f>
        <v>10</v>
      </c>
      <c r="N1618" s="35" t="str">
        <f>IF(NETWORKDAYS(K1618+1,I1618,DiasNOLaborables)&lt;=0,"",NETWORKDAYS(K1618+1,I1618,DiasNOLaborables))</f>
        <v/>
      </c>
      <c r="O1618" s="36"/>
      <c r="P1618" s="37"/>
      <c r="Q1618" s="38">
        <f>IFERROR(VLOOKUP(E1618,$Y$50:$Z$63,2),"")</f>
        <v>10</v>
      </c>
      <c r="R1618" s="37"/>
      <c r="S1618" s="39"/>
    </row>
    <row r="1619" spans="1:19" s="40" customFormat="1" x14ac:dyDescent="0.25">
      <c r="A1619" s="32">
        <f t="shared" si="25"/>
        <v>1608</v>
      </c>
      <c r="B1619" s="54">
        <v>20180403215310</v>
      </c>
      <c r="C1619" s="46">
        <v>43193</v>
      </c>
      <c r="D1619" s="48" t="s">
        <v>124</v>
      </c>
      <c r="E1619" s="42" t="s">
        <v>85</v>
      </c>
      <c r="F1619" s="42" t="s">
        <v>109</v>
      </c>
      <c r="G1619" s="64" t="s">
        <v>126</v>
      </c>
      <c r="H1619" s="42" t="s">
        <v>44</v>
      </c>
      <c r="I1619" s="43">
        <v>43207</v>
      </c>
      <c r="J1619" s="45" t="s">
        <v>120</v>
      </c>
      <c r="K1619" s="22">
        <f>IFERROR(WORKDAY(C1619,Q1619,DiasNOLaborables),"")</f>
        <v>43207</v>
      </c>
      <c r="L1619" s="34" t="str">
        <f>+IF(C1619="","",IF(I1619="","",(IF(I1619&lt;=K1619,"A TIEMPO","FUERA DE TIEMPO"))))</f>
        <v>A TIEMPO</v>
      </c>
      <c r="M1619" s="34">
        <f>IF(I1619="","",NETWORKDAYS(Hoja1!C1619+1,Hoja1!I1619,DiasNOLaborables))</f>
        <v>10</v>
      </c>
      <c r="N1619" s="35" t="str">
        <f>IF(NETWORKDAYS(K1619+1,I1619,DiasNOLaborables)&lt;=0,"",NETWORKDAYS(K1619+1,I1619,DiasNOLaborables))</f>
        <v/>
      </c>
      <c r="O1619" s="36"/>
      <c r="P1619" s="37"/>
      <c r="Q1619" s="38">
        <f>IFERROR(VLOOKUP(E1619,$Y$50:$Z$63,2),"")</f>
        <v>10</v>
      </c>
      <c r="R1619" s="37"/>
      <c r="S1619" s="39"/>
    </row>
    <row r="1620" spans="1:19" s="40" customFormat="1" x14ac:dyDescent="0.25">
      <c r="A1620" s="32">
        <f t="shared" si="25"/>
        <v>1609</v>
      </c>
      <c r="B1620" s="54">
        <v>20180403215247</v>
      </c>
      <c r="C1620" s="46">
        <v>43193</v>
      </c>
      <c r="D1620" s="48" t="s">
        <v>124</v>
      </c>
      <c r="E1620" s="42" t="s">
        <v>85</v>
      </c>
      <c r="F1620" s="42" t="s">
        <v>109</v>
      </c>
      <c r="G1620" s="64" t="s">
        <v>126</v>
      </c>
      <c r="H1620" s="42" t="s">
        <v>44</v>
      </c>
      <c r="I1620" s="43">
        <v>43207</v>
      </c>
      <c r="J1620" s="45" t="s">
        <v>120</v>
      </c>
      <c r="K1620" s="22">
        <f>IFERROR(WORKDAY(C1620,Q1620,DiasNOLaborables),"")</f>
        <v>43207</v>
      </c>
      <c r="L1620" s="34" t="str">
        <f>+IF(C1620="","",IF(I1620="","",(IF(I1620&lt;=K1620,"A TIEMPO","FUERA DE TIEMPO"))))</f>
        <v>A TIEMPO</v>
      </c>
      <c r="M1620" s="34">
        <f>IF(I1620="","",NETWORKDAYS(Hoja1!C1620+1,Hoja1!I1620,DiasNOLaborables))</f>
        <v>10</v>
      </c>
      <c r="N1620" s="35" t="str">
        <f>IF(NETWORKDAYS(K1620+1,I1620,DiasNOLaborables)&lt;=0,"",NETWORKDAYS(K1620+1,I1620,DiasNOLaborables))</f>
        <v/>
      </c>
      <c r="O1620" s="36"/>
      <c r="P1620" s="37"/>
      <c r="Q1620" s="38">
        <f>IFERROR(VLOOKUP(E1620,$Y$50:$Z$63,2),"")</f>
        <v>10</v>
      </c>
      <c r="R1620" s="37"/>
      <c r="S1620" s="39"/>
    </row>
    <row r="1621" spans="1:19" s="40" customFormat="1" x14ac:dyDescent="0.25">
      <c r="A1621" s="32">
        <f t="shared" si="25"/>
        <v>1610</v>
      </c>
      <c r="B1621" s="54">
        <v>20180403214726</v>
      </c>
      <c r="C1621" s="46">
        <v>43193</v>
      </c>
      <c r="D1621" s="48" t="s">
        <v>124</v>
      </c>
      <c r="E1621" s="42" t="s">
        <v>85</v>
      </c>
      <c r="F1621" s="42" t="s">
        <v>109</v>
      </c>
      <c r="G1621" s="64" t="s">
        <v>126</v>
      </c>
      <c r="H1621" s="42" t="s">
        <v>44</v>
      </c>
      <c r="I1621" s="43">
        <v>43207</v>
      </c>
      <c r="J1621" s="45" t="s">
        <v>120</v>
      </c>
      <c r="K1621" s="22">
        <f>IFERROR(WORKDAY(C1621,Q1621,DiasNOLaborables),"")</f>
        <v>43207</v>
      </c>
      <c r="L1621" s="34" t="str">
        <f>+IF(C1621="","",IF(I1621="","",(IF(I1621&lt;=K1621,"A TIEMPO","FUERA DE TIEMPO"))))</f>
        <v>A TIEMPO</v>
      </c>
      <c r="M1621" s="34">
        <f>IF(I1621="","",NETWORKDAYS(Hoja1!C1621+1,Hoja1!I1621,DiasNOLaborables))</f>
        <v>10</v>
      </c>
      <c r="N1621" s="35" t="str">
        <f>IF(NETWORKDAYS(K1621+1,I1621,DiasNOLaborables)&lt;=0,"",NETWORKDAYS(K1621+1,I1621,DiasNOLaborables))</f>
        <v/>
      </c>
      <c r="O1621" s="36"/>
      <c r="P1621" s="37"/>
      <c r="Q1621" s="38">
        <f>IFERROR(VLOOKUP(E1621,$Y$50:$Z$63,2),"")</f>
        <v>10</v>
      </c>
      <c r="R1621" s="37"/>
      <c r="S1621" s="39"/>
    </row>
    <row r="1622" spans="1:19" s="40" customFormat="1" x14ac:dyDescent="0.25">
      <c r="A1622" s="32">
        <f t="shared" si="25"/>
        <v>1611</v>
      </c>
      <c r="B1622" s="54">
        <v>20180403214612</v>
      </c>
      <c r="C1622" s="46">
        <v>43193</v>
      </c>
      <c r="D1622" s="48" t="s">
        <v>124</v>
      </c>
      <c r="E1622" s="42" t="s">
        <v>85</v>
      </c>
      <c r="F1622" s="42" t="s">
        <v>109</v>
      </c>
      <c r="G1622" s="64" t="s">
        <v>126</v>
      </c>
      <c r="H1622" s="42" t="s">
        <v>44</v>
      </c>
      <c r="I1622" s="43">
        <v>43207</v>
      </c>
      <c r="J1622" s="45" t="s">
        <v>120</v>
      </c>
      <c r="K1622" s="22">
        <f>IFERROR(WORKDAY(C1622,Q1622,DiasNOLaborables),"")</f>
        <v>43207</v>
      </c>
      <c r="L1622" s="34" t="str">
        <f>+IF(C1622="","",IF(I1622="","",(IF(I1622&lt;=K1622,"A TIEMPO","FUERA DE TIEMPO"))))</f>
        <v>A TIEMPO</v>
      </c>
      <c r="M1622" s="34">
        <f>IF(I1622="","",NETWORKDAYS(Hoja1!C1622+1,Hoja1!I1622,DiasNOLaborables))</f>
        <v>10</v>
      </c>
      <c r="N1622" s="35" t="str">
        <f>IF(NETWORKDAYS(K1622+1,I1622,DiasNOLaborables)&lt;=0,"",NETWORKDAYS(K1622+1,I1622,DiasNOLaborables))</f>
        <v/>
      </c>
      <c r="O1622" s="36"/>
      <c r="P1622" s="37"/>
      <c r="Q1622" s="38">
        <f>IFERROR(VLOOKUP(E1622,$Y$50:$Z$63,2),"")</f>
        <v>10</v>
      </c>
      <c r="R1622" s="37"/>
      <c r="S1622" s="39"/>
    </row>
    <row r="1623" spans="1:19" s="40" customFormat="1" x14ac:dyDescent="0.25">
      <c r="A1623" s="32">
        <f t="shared" si="25"/>
        <v>1612</v>
      </c>
      <c r="B1623" s="54">
        <v>20180403214352</v>
      </c>
      <c r="C1623" s="46">
        <v>43193</v>
      </c>
      <c r="D1623" s="48" t="s">
        <v>124</v>
      </c>
      <c r="E1623" s="42" t="s">
        <v>85</v>
      </c>
      <c r="F1623" s="42" t="s">
        <v>109</v>
      </c>
      <c r="G1623" s="64" t="s">
        <v>126</v>
      </c>
      <c r="H1623" s="42" t="s">
        <v>44</v>
      </c>
      <c r="I1623" s="43">
        <v>43207</v>
      </c>
      <c r="J1623" s="45" t="s">
        <v>120</v>
      </c>
      <c r="K1623" s="22">
        <f>IFERROR(WORKDAY(C1623,Q1623,DiasNOLaborables),"")</f>
        <v>43207</v>
      </c>
      <c r="L1623" s="34" t="str">
        <f>+IF(C1623="","",IF(I1623="","",(IF(I1623&lt;=K1623,"A TIEMPO","FUERA DE TIEMPO"))))</f>
        <v>A TIEMPO</v>
      </c>
      <c r="M1623" s="34">
        <f>IF(I1623="","",NETWORKDAYS(Hoja1!C1623+1,Hoja1!I1623,DiasNOLaborables))</f>
        <v>10</v>
      </c>
      <c r="N1623" s="35" t="str">
        <f>IF(NETWORKDAYS(K1623+1,I1623,DiasNOLaborables)&lt;=0,"",NETWORKDAYS(K1623+1,I1623,DiasNOLaborables))</f>
        <v/>
      </c>
      <c r="O1623" s="36"/>
      <c r="P1623" s="37"/>
      <c r="Q1623" s="38">
        <f>IFERROR(VLOOKUP(E1623,$Y$50:$Z$63,2),"")</f>
        <v>10</v>
      </c>
      <c r="R1623" s="37"/>
      <c r="S1623" s="39"/>
    </row>
    <row r="1624" spans="1:19" s="40" customFormat="1" x14ac:dyDescent="0.25">
      <c r="A1624" s="32">
        <f t="shared" si="25"/>
        <v>1613</v>
      </c>
      <c r="B1624" s="54">
        <v>20180403214320</v>
      </c>
      <c r="C1624" s="46">
        <v>43193</v>
      </c>
      <c r="D1624" s="48" t="s">
        <v>124</v>
      </c>
      <c r="E1624" s="42" t="s">
        <v>85</v>
      </c>
      <c r="F1624" s="42" t="s">
        <v>109</v>
      </c>
      <c r="G1624" s="64" t="s">
        <v>126</v>
      </c>
      <c r="H1624" s="42" t="s">
        <v>44</v>
      </c>
      <c r="I1624" s="43">
        <v>43207</v>
      </c>
      <c r="J1624" s="45" t="s">
        <v>120</v>
      </c>
      <c r="K1624" s="22">
        <f>IFERROR(WORKDAY(C1624,Q1624,DiasNOLaborables),"")</f>
        <v>43207</v>
      </c>
      <c r="L1624" s="34" t="str">
        <f>+IF(C1624="","",IF(I1624="","",(IF(I1624&lt;=K1624,"A TIEMPO","FUERA DE TIEMPO"))))</f>
        <v>A TIEMPO</v>
      </c>
      <c r="M1624" s="34">
        <f>IF(I1624="","",NETWORKDAYS(Hoja1!C1624+1,Hoja1!I1624,DiasNOLaborables))</f>
        <v>10</v>
      </c>
      <c r="N1624" s="35" t="str">
        <f>IF(NETWORKDAYS(K1624+1,I1624,DiasNOLaborables)&lt;=0,"",NETWORKDAYS(K1624+1,I1624,DiasNOLaborables))</f>
        <v/>
      </c>
      <c r="O1624" s="36"/>
      <c r="P1624" s="37"/>
      <c r="Q1624" s="38">
        <f>IFERROR(VLOOKUP(E1624,$Y$50:$Z$63,2),"")</f>
        <v>10</v>
      </c>
      <c r="R1624" s="37"/>
      <c r="S1624" s="39"/>
    </row>
    <row r="1625" spans="1:19" s="40" customFormat="1" x14ac:dyDescent="0.25">
      <c r="A1625" s="32">
        <f t="shared" si="25"/>
        <v>1614</v>
      </c>
      <c r="B1625" s="54">
        <v>20180403214042</v>
      </c>
      <c r="C1625" s="46">
        <v>43193</v>
      </c>
      <c r="D1625" s="48" t="s">
        <v>124</v>
      </c>
      <c r="E1625" s="42" t="s">
        <v>85</v>
      </c>
      <c r="F1625" s="42" t="s">
        <v>109</v>
      </c>
      <c r="G1625" s="64" t="s">
        <v>126</v>
      </c>
      <c r="H1625" s="42" t="s">
        <v>44</v>
      </c>
      <c r="I1625" s="43">
        <v>43207</v>
      </c>
      <c r="J1625" s="45" t="s">
        <v>120</v>
      </c>
      <c r="K1625" s="22">
        <f>IFERROR(WORKDAY(C1625,Q1625,DiasNOLaborables),"")</f>
        <v>43207</v>
      </c>
      <c r="L1625" s="34" t="str">
        <f>+IF(C1625="","",IF(I1625="","",(IF(I1625&lt;=K1625,"A TIEMPO","FUERA DE TIEMPO"))))</f>
        <v>A TIEMPO</v>
      </c>
      <c r="M1625" s="34">
        <f>IF(I1625="","",NETWORKDAYS(Hoja1!C1625+1,Hoja1!I1625,DiasNOLaborables))</f>
        <v>10</v>
      </c>
      <c r="N1625" s="35" t="str">
        <f>IF(NETWORKDAYS(K1625+1,I1625,DiasNOLaborables)&lt;=0,"",NETWORKDAYS(K1625+1,I1625,DiasNOLaborables))</f>
        <v/>
      </c>
      <c r="O1625" s="36"/>
      <c r="P1625" s="37"/>
      <c r="Q1625" s="38">
        <f>IFERROR(VLOOKUP(E1625,$Y$50:$Z$63,2),"")</f>
        <v>10</v>
      </c>
      <c r="R1625" s="37"/>
      <c r="S1625" s="39"/>
    </row>
    <row r="1626" spans="1:19" s="40" customFormat="1" x14ac:dyDescent="0.25">
      <c r="A1626" s="32">
        <f t="shared" si="25"/>
        <v>1615</v>
      </c>
      <c r="B1626" s="54">
        <v>20180403213801</v>
      </c>
      <c r="C1626" s="46">
        <v>43193</v>
      </c>
      <c r="D1626" s="48" t="s">
        <v>124</v>
      </c>
      <c r="E1626" s="42" t="s">
        <v>85</v>
      </c>
      <c r="F1626" s="42" t="s">
        <v>109</v>
      </c>
      <c r="G1626" s="64" t="s">
        <v>126</v>
      </c>
      <c r="H1626" s="42" t="s">
        <v>44</v>
      </c>
      <c r="I1626" s="43">
        <v>43207</v>
      </c>
      <c r="J1626" s="45" t="s">
        <v>120</v>
      </c>
      <c r="K1626" s="22">
        <f>IFERROR(WORKDAY(C1626,Q1626,DiasNOLaborables),"")</f>
        <v>43207</v>
      </c>
      <c r="L1626" s="34" t="str">
        <f>+IF(C1626="","",IF(I1626="","",(IF(I1626&lt;=K1626,"A TIEMPO","FUERA DE TIEMPO"))))</f>
        <v>A TIEMPO</v>
      </c>
      <c r="M1626" s="34">
        <f>IF(I1626="","",NETWORKDAYS(Hoja1!C1626+1,Hoja1!I1626,DiasNOLaborables))</f>
        <v>10</v>
      </c>
      <c r="N1626" s="35" t="str">
        <f>IF(NETWORKDAYS(K1626+1,I1626,DiasNOLaborables)&lt;=0,"",NETWORKDAYS(K1626+1,I1626,DiasNOLaborables))</f>
        <v/>
      </c>
      <c r="O1626" s="36"/>
      <c r="P1626" s="37"/>
      <c r="Q1626" s="38">
        <f>IFERROR(VLOOKUP(E1626,$Y$50:$Z$63,2),"")</f>
        <v>10</v>
      </c>
      <c r="R1626" s="37"/>
      <c r="S1626" s="39"/>
    </row>
    <row r="1627" spans="1:19" s="40" customFormat="1" x14ac:dyDescent="0.25">
      <c r="A1627" s="32">
        <f t="shared" si="25"/>
        <v>1616</v>
      </c>
      <c r="B1627" s="54">
        <v>20180403213556</v>
      </c>
      <c r="C1627" s="46">
        <v>43193</v>
      </c>
      <c r="D1627" s="48" t="s">
        <v>124</v>
      </c>
      <c r="E1627" s="42" t="s">
        <v>85</v>
      </c>
      <c r="F1627" s="42" t="s">
        <v>109</v>
      </c>
      <c r="G1627" s="64" t="s">
        <v>126</v>
      </c>
      <c r="H1627" s="42" t="s">
        <v>44</v>
      </c>
      <c r="I1627" s="43">
        <v>43207</v>
      </c>
      <c r="J1627" s="45" t="s">
        <v>120</v>
      </c>
      <c r="K1627" s="22">
        <f>IFERROR(WORKDAY(C1627,Q1627,DiasNOLaborables),"")</f>
        <v>43207</v>
      </c>
      <c r="L1627" s="34" t="str">
        <f>+IF(C1627="","",IF(I1627="","",(IF(I1627&lt;=K1627,"A TIEMPO","FUERA DE TIEMPO"))))</f>
        <v>A TIEMPO</v>
      </c>
      <c r="M1627" s="34">
        <f>IF(I1627="","",NETWORKDAYS(Hoja1!C1627+1,Hoja1!I1627,DiasNOLaborables))</f>
        <v>10</v>
      </c>
      <c r="N1627" s="35" t="str">
        <f>IF(NETWORKDAYS(K1627+1,I1627,DiasNOLaborables)&lt;=0,"",NETWORKDAYS(K1627+1,I1627,DiasNOLaborables))</f>
        <v/>
      </c>
      <c r="O1627" s="36"/>
      <c r="P1627" s="37"/>
      <c r="Q1627" s="38">
        <f>IFERROR(VLOOKUP(E1627,$Y$50:$Z$63,2),"")</f>
        <v>10</v>
      </c>
      <c r="R1627" s="37"/>
      <c r="S1627" s="39"/>
    </row>
    <row r="1628" spans="1:19" s="40" customFormat="1" x14ac:dyDescent="0.25">
      <c r="A1628" s="32">
        <f t="shared" si="25"/>
        <v>1617</v>
      </c>
      <c r="B1628" s="54">
        <v>20180403213552</v>
      </c>
      <c r="C1628" s="46">
        <v>43193</v>
      </c>
      <c r="D1628" s="48" t="s">
        <v>124</v>
      </c>
      <c r="E1628" s="42" t="s">
        <v>85</v>
      </c>
      <c r="F1628" s="42" t="s">
        <v>109</v>
      </c>
      <c r="G1628" s="64" t="s">
        <v>126</v>
      </c>
      <c r="H1628" s="42" t="s">
        <v>44</v>
      </c>
      <c r="I1628" s="43">
        <v>43207</v>
      </c>
      <c r="J1628" s="45" t="s">
        <v>120</v>
      </c>
      <c r="K1628" s="22">
        <f>IFERROR(WORKDAY(C1628,Q1628,DiasNOLaborables),"")</f>
        <v>43207</v>
      </c>
      <c r="L1628" s="34" t="str">
        <f>+IF(C1628="","",IF(I1628="","",(IF(I1628&lt;=K1628,"A TIEMPO","FUERA DE TIEMPO"))))</f>
        <v>A TIEMPO</v>
      </c>
      <c r="M1628" s="34">
        <f>IF(I1628="","",NETWORKDAYS(Hoja1!C1628+1,Hoja1!I1628,DiasNOLaborables))</f>
        <v>10</v>
      </c>
      <c r="N1628" s="35" t="str">
        <f>IF(NETWORKDAYS(K1628+1,I1628,DiasNOLaborables)&lt;=0,"",NETWORKDAYS(K1628+1,I1628,DiasNOLaborables))</f>
        <v/>
      </c>
      <c r="O1628" s="36"/>
      <c r="P1628" s="37"/>
      <c r="Q1628" s="38">
        <f>IFERROR(VLOOKUP(E1628,$Y$50:$Z$63,2),"")</f>
        <v>10</v>
      </c>
      <c r="R1628" s="37"/>
      <c r="S1628" s="39"/>
    </row>
    <row r="1629" spans="1:19" s="40" customFormat="1" x14ac:dyDescent="0.25">
      <c r="A1629" s="32">
        <f t="shared" si="25"/>
        <v>1618</v>
      </c>
      <c r="B1629" s="54">
        <v>20180403213429</v>
      </c>
      <c r="C1629" s="46">
        <v>43193</v>
      </c>
      <c r="D1629" s="48" t="s">
        <v>124</v>
      </c>
      <c r="E1629" s="42" t="s">
        <v>85</v>
      </c>
      <c r="F1629" s="42" t="s">
        <v>109</v>
      </c>
      <c r="G1629" s="64" t="s">
        <v>126</v>
      </c>
      <c r="H1629" s="42" t="s">
        <v>44</v>
      </c>
      <c r="I1629" s="43">
        <v>43207</v>
      </c>
      <c r="J1629" s="45" t="s">
        <v>120</v>
      </c>
      <c r="K1629" s="22">
        <f>IFERROR(WORKDAY(C1629,Q1629,DiasNOLaborables),"")</f>
        <v>43207</v>
      </c>
      <c r="L1629" s="34" t="str">
        <f>+IF(C1629="","",IF(I1629="","",(IF(I1629&lt;=K1629,"A TIEMPO","FUERA DE TIEMPO"))))</f>
        <v>A TIEMPO</v>
      </c>
      <c r="M1629" s="34">
        <f>IF(I1629="","",NETWORKDAYS(Hoja1!C1629+1,Hoja1!I1629,DiasNOLaborables))</f>
        <v>10</v>
      </c>
      <c r="N1629" s="35" t="str">
        <f>IF(NETWORKDAYS(K1629+1,I1629,DiasNOLaborables)&lt;=0,"",NETWORKDAYS(K1629+1,I1629,DiasNOLaborables))</f>
        <v/>
      </c>
      <c r="O1629" s="36"/>
      <c r="P1629" s="37"/>
      <c r="Q1629" s="38">
        <f>IFERROR(VLOOKUP(E1629,$Y$50:$Z$63,2),"")</f>
        <v>10</v>
      </c>
      <c r="R1629" s="37"/>
      <c r="S1629" s="39"/>
    </row>
    <row r="1630" spans="1:19" s="40" customFormat="1" x14ac:dyDescent="0.25">
      <c r="A1630" s="32">
        <f t="shared" si="25"/>
        <v>1619</v>
      </c>
      <c r="B1630" s="54">
        <v>20180403213400</v>
      </c>
      <c r="C1630" s="46">
        <v>43193</v>
      </c>
      <c r="D1630" s="48" t="s">
        <v>124</v>
      </c>
      <c r="E1630" s="42" t="s">
        <v>85</v>
      </c>
      <c r="F1630" s="42" t="s">
        <v>109</v>
      </c>
      <c r="G1630" s="64" t="s">
        <v>126</v>
      </c>
      <c r="H1630" s="42" t="s">
        <v>44</v>
      </c>
      <c r="I1630" s="43">
        <v>43207</v>
      </c>
      <c r="J1630" s="45" t="s">
        <v>120</v>
      </c>
      <c r="K1630" s="22">
        <f>IFERROR(WORKDAY(C1630,Q1630,DiasNOLaborables),"")</f>
        <v>43207</v>
      </c>
      <c r="L1630" s="34" t="str">
        <f>+IF(C1630="","",IF(I1630="","",(IF(I1630&lt;=K1630,"A TIEMPO","FUERA DE TIEMPO"))))</f>
        <v>A TIEMPO</v>
      </c>
      <c r="M1630" s="34">
        <f>IF(I1630="","",NETWORKDAYS(Hoja1!C1630+1,Hoja1!I1630,DiasNOLaborables))</f>
        <v>10</v>
      </c>
      <c r="N1630" s="35" t="str">
        <f>IF(NETWORKDAYS(K1630+1,I1630,DiasNOLaborables)&lt;=0,"",NETWORKDAYS(K1630+1,I1630,DiasNOLaborables))</f>
        <v/>
      </c>
      <c r="O1630" s="36"/>
      <c r="P1630" s="37"/>
      <c r="Q1630" s="38">
        <f>IFERROR(VLOOKUP(E1630,$Y$50:$Z$63,2),"")</f>
        <v>10</v>
      </c>
      <c r="R1630" s="37"/>
      <c r="S1630" s="39"/>
    </row>
    <row r="1631" spans="1:19" s="40" customFormat="1" x14ac:dyDescent="0.25">
      <c r="A1631" s="32">
        <f t="shared" si="25"/>
        <v>1620</v>
      </c>
      <c r="B1631" s="54">
        <v>20180403212847</v>
      </c>
      <c r="C1631" s="46">
        <v>43193</v>
      </c>
      <c r="D1631" s="48" t="s">
        <v>124</v>
      </c>
      <c r="E1631" s="42" t="s">
        <v>85</v>
      </c>
      <c r="F1631" s="42" t="s">
        <v>109</v>
      </c>
      <c r="G1631" s="64" t="s">
        <v>126</v>
      </c>
      <c r="H1631" s="42" t="s">
        <v>44</v>
      </c>
      <c r="I1631" s="43">
        <v>43207</v>
      </c>
      <c r="J1631" s="45" t="s">
        <v>120</v>
      </c>
      <c r="K1631" s="22">
        <f>IFERROR(WORKDAY(C1631,Q1631,DiasNOLaborables),"")</f>
        <v>43207</v>
      </c>
      <c r="L1631" s="34" t="str">
        <f>+IF(C1631="","",IF(I1631="","",(IF(I1631&lt;=K1631,"A TIEMPO","FUERA DE TIEMPO"))))</f>
        <v>A TIEMPO</v>
      </c>
      <c r="M1631" s="34">
        <f>IF(I1631="","",NETWORKDAYS(Hoja1!C1631+1,Hoja1!I1631,DiasNOLaborables))</f>
        <v>10</v>
      </c>
      <c r="N1631" s="35" t="str">
        <f>IF(NETWORKDAYS(K1631+1,I1631,DiasNOLaborables)&lt;=0,"",NETWORKDAYS(K1631+1,I1631,DiasNOLaborables))</f>
        <v/>
      </c>
      <c r="O1631" s="36"/>
      <c r="P1631" s="37"/>
      <c r="Q1631" s="38">
        <f>IFERROR(VLOOKUP(E1631,$Y$50:$Z$63,2),"")</f>
        <v>10</v>
      </c>
      <c r="R1631" s="37"/>
      <c r="S1631" s="39"/>
    </row>
    <row r="1632" spans="1:19" s="40" customFormat="1" x14ac:dyDescent="0.25">
      <c r="A1632" s="32">
        <f t="shared" si="25"/>
        <v>1621</v>
      </c>
      <c r="B1632" s="54">
        <v>20180403212643</v>
      </c>
      <c r="C1632" s="46">
        <v>43193</v>
      </c>
      <c r="D1632" s="48" t="s">
        <v>124</v>
      </c>
      <c r="E1632" s="42" t="s">
        <v>85</v>
      </c>
      <c r="F1632" s="42" t="s">
        <v>109</v>
      </c>
      <c r="G1632" s="64" t="s">
        <v>126</v>
      </c>
      <c r="H1632" s="42" t="s">
        <v>44</v>
      </c>
      <c r="I1632" s="43">
        <v>43207</v>
      </c>
      <c r="J1632" s="45" t="s">
        <v>120</v>
      </c>
      <c r="K1632" s="22">
        <f>IFERROR(WORKDAY(C1632,Q1632,DiasNOLaborables),"")</f>
        <v>43207</v>
      </c>
      <c r="L1632" s="34" t="str">
        <f>+IF(C1632="","",IF(I1632="","",(IF(I1632&lt;=K1632,"A TIEMPO","FUERA DE TIEMPO"))))</f>
        <v>A TIEMPO</v>
      </c>
      <c r="M1632" s="34">
        <f>IF(I1632="","",NETWORKDAYS(Hoja1!C1632+1,Hoja1!I1632,DiasNOLaborables))</f>
        <v>10</v>
      </c>
      <c r="N1632" s="35" t="str">
        <f>IF(NETWORKDAYS(K1632+1,I1632,DiasNOLaborables)&lt;=0,"",NETWORKDAYS(K1632+1,I1632,DiasNOLaborables))</f>
        <v/>
      </c>
      <c r="O1632" s="36"/>
      <c r="P1632" s="37"/>
      <c r="Q1632" s="38">
        <f>IFERROR(VLOOKUP(E1632,$Y$50:$Z$63,2),"")</f>
        <v>10</v>
      </c>
      <c r="R1632" s="37"/>
      <c r="S1632" s="39"/>
    </row>
    <row r="1633" spans="1:19" s="40" customFormat="1" x14ac:dyDescent="0.25">
      <c r="A1633" s="32">
        <f t="shared" si="25"/>
        <v>1622</v>
      </c>
      <c r="B1633" s="54">
        <v>20180403212334</v>
      </c>
      <c r="C1633" s="46">
        <v>43193</v>
      </c>
      <c r="D1633" s="48" t="s">
        <v>124</v>
      </c>
      <c r="E1633" s="42" t="s">
        <v>85</v>
      </c>
      <c r="F1633" s="42" t="s">
        <v>109</v>
      </c>
      <c r="G1633" s="64" t="s">
        <v>126</v>
      </c>
      <c r="H1633" s="42" t="s">
        <v>44</v>
      </c>
      <c r="I1633" s="43">
        <v>43207</v>
      </c>
      <c r="J1633" s="45" t="s">
        <v>120</v>
      </c>
      <c r="K1633" s="22">
        <f>IFERROR(WORKDAY(C1633,Q1633,DiasNOLaborables),"")</f>
        <v>43207</v>
      </c>
      <c r="L1633" s="34" t="str">
        <f>+IF(C1633="","",IF(I1633="","",(IF(I1633&lt;=K1633,"A TIEMPO","FUERA DE TIEMPO"))))</f>
        <v>A TIEMPO</v>
      </c>
      <c r="M1633" s="34">
        <f>IF(I1633="","",NETWORKDAYS(Hoja1!C1633+1,Hoja1!I1633,DiasNOLaborables))</f>
        <v>10</v>
      </c>
      <c r="N1633" s="35" t="str">
        <f>IF(NETWORKDAYS(K1633+1,I1633,DiasNOLaborables)&lt;=0,"",NETWORKDAYS(K1633+1,I1633,DiasNOLaborables))</f>
        <v/>
      </c>
      <c r="O1633" s="36"/>
      <c r="P1633" s="37"/>
      <c r="Q1633" s="38">
        <f>IFERROR(VLOOKUP(E1633,$Y$50:$Z$63,2),"")</f>
        <v>10</v>
      </c>
      <c r="R1633" s="37"/>
      <c r="S1633" s="39"/>
    </row>
    <row r="1634" spans="1:19" s="40" customFormat="1" x14ac:dyDescent="0.25">
      <c r="A1634" s="32">
        <f t="shared" si="25"/>
        <v>1623</v>
      </c>
      <c r="B1634" s="54">
        <v>20180403211553</v>
      </c>
      <c r="C1634" s="46">
        <v>43193</v>
      </c>
      <c r="D1634" s="48" t="s">
        <v>124</v>
      </c>
      <c r="E1634" s="42" t="s">
        <v>85</v>
      </c>
      <c r="F1634" s="42" t="s">
        <v>109</v>
      </c>
      <c r="G1634" s="64" t="s">
        <v>126</v>
      </c>
      <c r="H1634" s="42" t="s">
        <v>44</v>
      </c>
      <c r="I1634" s="43">
        <v>43207</v>
      </c>
      <c r="J1634" s="45" t="s">
        <v>120</v>
      </c>
      <c r="K1634" s="22">
        <f>IFERROR(WORKDAY(C1634,Q1634,DiasNOLaborables),"")</f>
        <v>43207</v>
      </c>
      <c r="L1634" s="34" t="str">
        <f>+IF(C1634="","",IF(I1634="","",(IF(I1634&lt;=K1634,"A TIEMPO","FUERA DE TIEMPO"))))</f>
        <v>A TIEMPO</v>
      </c>
      <c r="M1634" s="34">
        <f>IF(I1634="","",NETWORKDAYS(Hoja1!C1634+1,Hoja1!I1634,DiasNOLaborables))</f>
        <v>10</v>
      </c>
      <c r="N1634" s="35" t="str">
        <f>IF(NETWORKDAYS(K1634+1,I1634,DiasNOLaborables)&lt;=0,"",NETWORKDAYS(K1634+1,I1634,DiasNOLaborables))</f>
        <v/>
      </c>
      <c r="O1634" s="36"/>
      <c r="P1634" s="37"/>
      <c r="Q1634" s="38">
        <f>IFERROR(VLOOKUP(E1634,$Y$50:$Z$63,2),"")</f>
        <v>10</v>
      </c>
      <c r="R1634" s="37"/>
      <c r="S1634" s="39"/>
    </row>
    <row r="1635" spans="1:19" s="40" customFormat="1" x14ac:dyDescent="0.25">
      <c r="A1635" s="32">
        <f t="shared" si="25"/>
        <v>1624</v>
      </c>
      <c r="B1635" s="54">
        <v>20180403210949</v>
      </c>
      <c r="C1635" s="46">
        <v>43193</v>
      </c>
      <c r="D1635" s="48" t="s">
        <v>124</v>
      </c>
      <c r="E1635" s="42" t="s">
        <v>85</v>
      </c>
      <c r="F1635" s="42" t="s">
        <v>109</v>
      </c>
      <c r="G1635" s="64" t="s">
        <v>126</v>
      </c>
      <c r="H1635" s="42" t="s">
        <v>44</v>
      </c>
      <c r="I1635" s="43">
        <v>43207</v>
      </c>
      <c r="J1635" s="45" t="s">
        <v>120</v>
      </c>
      <c r="K1635" s="22">
        <f>IFERROR(WORKDAY(C1635,Q1635,DiasNOLaborables),"")</f>
        <v>43207</v>
      </c>
      <c r="L1635" s="34" t="str">
        <f>+IF(C1635="","",IF(I1635="","",(IF(I1635&lt;=K1635,"A TIEMPO","FUERA DE TIEMPO"))))</f>
        <v>A TIEMPO</v>
      </c>
      <c r="M1635" s="34">
        <f>IF(I1635="","",NETWORKDAYS(Hoja1!C1635+1,Hoja1!I1635,DiasNOLaborables))</f>
        <v>10</v>
      </c>
      <c r="N1635" s="35" t="str">
        <f>IF(NETWORKDAYS(K1635+1,I1635,DiasNOLaborables)&lt;=0,"",NETWORKDAYS(K1635+1,I1635,DiasNOLaborables))</f>
        <v/>
      </c>
      <c r="O1635" s="36"/>
      <c r="P1635" s="37"/>
      <c r="Q1635" s="38">
        <f>IFERROR(VLOOKUP(E1635,$Y$50:$Z$63,2),"")</f>
        <v>10</v>
      </c>
      <c r="R1635" s="37"/>
      <c r="S1635" s="39"/>
    </row>
    <row r="1636" spans="1:19" s="40" customFormat="1" x14ac:dyDescent="0.25">
      <c r="A1636" s="32">
        <f t="shared" si="25"/>
        <v>1625</v>
      </c>
      <c r="B1636" s="54">
        <v>20180403210817</v>
      </c>
      <c r="C1636" s="46">
        <v>43193</v>
      </c>
      <c r="D1636" s="48" t="s">
        <v>124</v>
      </c>
      <c r="E1636" s="42" t="s">
        <v>85</v>
      </c>
      <c r="F1636" s="42" t="s">
        <v>109</v>
      </c>
      <c r="G1636" s="64" t="s">
        <v>126</v>
      </c>
      <c r="H1636" s="42" t="s">
        <v>44</v>
      </c>
      <c r="I1636" s="43">
        <v>43207</v>
      </c>
      <c r="J1636" s="45" t="s">
        <v>120</v>
      </c>
      <c r="K1636" s="22">
        <f>IFERROR(WORKDAY(C1636,Q1636,DiasNOLaborables),"")</f>
        <v>43207</v>
      </c>
      <c r="L1636" s="34" t="str">
        <f>+IF(C1636="","",IF(I1636="","",(IF(I1636&lt;=K1636,"A TIEMPO","FUERA DE TIEMPO"))))</f>
        <v>A TIEMPO</v>
      </c>
      <c r="M1636" s="34">
        <f>IF(I1636="","",NETWORKDAYS(Hoja1!C1636+1,Hoja1!I1636,DiasNOLaborables))</f>
        <v>10</v>
      </c>
      <c r="N1636" s="35" t="str">
        <f>IF(NETWORKDAYS(K1636+1,I1636,DiasNOLaborables)&lt;=0,"",NETWORKDAYS(K1636+1,I1636,DiasNOLaborables))</f>
        <v/>
      </c>
      <c r="O1636" s="36"/>
      <c r="P1636" s="37"/>
      <c r="Q1636" s="38">
        <f>IFERROR(VLOOKUP(E1636,$Y$50:$Z$63,2),"")</f>
        <v>10</v>
      </c>
      <c r="R1636" s="37"/>
      <c r="S1636" s="39"/>
    </row>
    <row r="1637" spans="1:19" s="40" customFormat="1" x14ac:dyDescent="0.25">
      <c r="A1637" s="32">
        <f t="shared" si="25"/>
        <v>1626</v>
      </c>
      <c r="B1637" s="54">
        <v>20180403191801</v>
      </c>
      <c r="C1637" s="46">
        <v>43193</v>
      </c>
      <c r="D1637" s="48" t="s">
        <v>124</v>
      </c>
      <c r="E1637" s="42" t="s">
        <v>85</v>
      </c>
      <c r="F1637" s="42" t="s">
        <v>109</v>
      </c>
      <c r="G1637" s="64" t="s">
        <v>126</v>
      </c>
      <c r="H1637" s="42" t="s">
        <v>44</v>
      </c>
      <c r="I1637" s="43">
        <v>43207</v>
      </c>
      <c r="J1637" s="45" t="s">
        <v>120</v>
      </c>
      <c r="K1637" s="22">
        <f>IFERROR(WORKDAY(C1637,Q1637,DiasNOLaborables),"")</f>
        <v>43207</v>
      </c>
      <c r="L1637" s="34" t="str">
        <f>+IF(C1637="","",IF(I1637="","",(IF(I1637&lt;=K1637,"A TIEMPO","FUERA DE TIEMPO"))))</f>
        <v>A TIEMPO</v>
      </c>
      <c r="M1637" s="34">
        <f>IF(I1637="","",NETWORKDAYS(Hoja1!C1637+1,Hoja1!I1637,DiasNOLaborables))</f>
        <v>10</v>
      </c>
      <c r="N1637" s="35" t="str">
        <f>IF(NETWORKDAYS(K1637+1,I1637,DiasNOLaborables)&lt;=0,"",NETWORKDAYS(K1637+1,I1637,DiasNOLaborables))</f>
        <v/>
      </c>
      <c r="O1637" s="36"/>
      <c r="P1637" s="37"/>
      <c r="Q1637" s="38">
        <f>IFERROR(VLOOKUP(E1637,$Y$50:$Z$63,2),"")</f>
        <v>10</v>
      </c>
      <c r="R1637" s="37"/>
      <c r="S1637" s="39"/>
    </row>
    <row r="1638" spans="1:19" s="40" customFormat="1" x14ac:dyDescent="0.25">
      <c r="A1638" s="32">
        <f t="shared" si="25"/>
        <v>1627</v>
      </c>
      <c r="B1638" s="54">
        <v>20180403190156</v>
      </c>
      <c r="C1638" s="46">
        <v>43193</v>
      </c>
      <c r="D1638" s="48" t="s">
        <v>124</v>
      </c>
      <c r="E1638" s="42" t="s">
        <v>85</v>
      </c>
      <c r="F1638" s="42" t="s">
        <v>109</v>
      </c>
      <c r="G1638" s="64" t="s">
        <v>126</v>
      </c>
      <c r="H1638" s="42" t="s">
        <v>44</v>
      </c>
      <c r="I1638" s="43">
        <v>43207</v>
      </c>
      <c r="J1638" s="45" t="s">
        <v>120</v>
      </c>
      <c r="K1638" s="22">
        <f>IFERROR(WORKDAY(C1638,Q1638,DiasNOLaborables),"")</f>
        <v>43207</v>
      </c>
      <c r="L1638" s="34" t="str">
        <f>+IF(C1638="","",IF(I1638="","",(IF(I1638&lt;=K1638,"A TIEMPO","FUERA DE TIEMPO"))))</f>
        <v>A TIEMPO</v>
      </c>
      <c r="M1638" s="34">
        <f>IF(I1638="","",NETWORKDAYS(Hoja1!C1638+1,Hoja1!I1638,DiasNOLaborables))</f>
        <v>10</v>
      </c>
      <c r="N1638" s="35" t="str">
        <f>IF(NETWORKDAYS(K1638+1,I1638,DiasNOLaborables)&lt;=0,"",NETWORKDAYS(K1638+1,I1638,DiasNOLaborables))</f>
        <v/>
      </c>
      <c r="O1638" s="36"/>
      <c r="P1638" s="37"/>
      <c r="Q1638" s="38">
        <f>IFERROR(VLOOKUP(E1638,$Y$50:$Z$63,2),"")</f>
        <v>10</v>
      </c>
      <c r="R1638" s="37"/>
      <c r="S1638" s="39"/>
    </row>
    <row r="1639" spans="1:19" s="40" customFormat="1" x14ac:dyDescent="0.25">
      <c r="A1639" s="32">
        <f t="shared" si="25"/>
        <v>1628</v>
      </c>
      <c r="B1639" s="54">
        <v>20180403185919</v>
      </c>
      <c r="C1639" s="46">
        <v>43193</v>
      </c>
      <c r="D1639" s="48" t="s">
        <v>124</v>
      </c>
      <c r="E1639" s="42" t="s">
        <v>85</v>
      </c>
      <c r="F1639" s="42" t="s">
        <v>109</v>
      </c>
      <c r="G1639" s="64" t="s">
        <v>126</v>
      </c>
      <c r="H1639" s="42" t="s">
        <v>44</v>
      </c>
      <c r="I1639" s="43">
        <v>43207</v>
      </c>
      <c r="J1639" s="45" t="s">
        <v>120</v>
      </c>
      <c r="K1639" s="22">
        <f>IFERROR(WORKDAY(C1639,Q1639,DiasNOLaborables),"")</f>
        <v>43207</v>
      </c>
      <c r="L1639" s="34" t="str">
        <f>+IF(C1639="","",IF(I1639="","",(IF(I1639&lt;=K1639,"A TIEMPO","FUERA DE TIEMPO"))))</f>
        <v>A TIEMPO</v>
      </c>
      <c r="M1639" s="34">
        <f>IF(I1639="","",NETWORKDAYS(Hoja1!C1639+1,Hoja1!I1639,DiasNOLaborables))</f>
        <v>10</v>
      </c>
      <c r="N1639" s="35" t="str">
        <f>IF(NETWORKDAYS(K1639+1,I1639,DiasNOLaborables)&lt;=0,"",NETWORKDAYS(K1639+1,I1639,DiasNOLaborables))</f>
        <v/>
      </c>
      <c r="O1639" s="36"/>
      <c r="P1639" s="37"/>
      <c r="Q1639" s="38">
        <f>IFERROR(VLOOKUP(E1639,$Y$50:$Z$63,2),"")</f>
        <v>10</v>
      </c>
      <c r="R1639" s="37"/>
      <c r="S1639" s="39"/>
    </row>
    <row r="1640" spans="1:19" s="40" customFormat="1" x14ac:dyDescent="0.25">
      <c r="A1640" s="32">
        <f t="shared" si="25"/>
        <v>1629</v>
      </c>
      <c r="B1640" s="54">
        <v>20180403185849</v>
      </c>
      <c r="C1640" s="46">
        <v>43193</v>
      </c>
      <c r="D1640" s="48" t="s">
        <v>124</v>
      </c>
      <c r="E1640" s="42" t="s">
        <v>85</v>
      </c>
      <c r="F1640" s="42" t="s">
        <v>109</v>
      </c>
      <c r="G1640" s="64" t="s">
        <v>126</v>
      </c>
      <c r="H1640" s="42" t="s">
        <v>44</v>
      </c>
      <c r="I1640" s="43">
        <v>43207</v>
      </c>
      <c r="J1640" s="45" t="s">
        <v>120</v>
      </c>
      <c r="K1640" s="22">
        <f>IFERROR(WORKDAY(C1640,Q1640,DiasNOLaborables),"")</f>
        <v>43207</v>
      </c>
      <c r="L1640" s="34" t="str">
        <f>+IF(C1640="","",IF(I1640="","",(IF(I1640&lt;=K1640,"A TIEMPO","FUERA DE TIEMPO"))))</f>
        <v>A TIEMPO</v>
      </c>
      <c r="M1640" s="34">
        <f>IF(I1640="","",NETWORKDAYS(Hoja1!C1640+1,Hoja1!I1640,DiasNOLaborables))</f>
        <v>10</v>
      </c>
      <c r="N1640" s="35" t="str">
        <f>IF(NETWORKDAYS(K1640+1,I1640,DiasNOLaborables)&lt;=0,"",NETWORKDAYS(K1640+1,I1640,DiasNOLaborables))</f>
        <v/>
      </c>
      <c r="O1640" s="36"/>
      <c r="P1640" s="37"/>
      <c r="Q1640" s="38">
        <f>IFERROR(VLOOKUP(E1640,$Y$50:$Z$63,2),"")</f>
        <v>10</v>
      </c>
      <c r="R1640" s="37"/>
      <c r="S1640" s="39"/>
    </row>
    <row r="1641" spans="1:19" s="40" customFormat="1" x14ac:dyDescent="0.25">
      <c r="A1641" s="32">
        <f t="shared" si="25"/>
        <v>1630</v>
      </c>
      <c r="B1641" s="54">
        <v>20180403185420</v>
      </c>
      <c r="C1641" s="46">
        <v>43193</v>
      </c>
      <c r="D1641" s="48" t="s">
        <v>124</v>
      </c>
      <c r="E1641" s="42" t="s">
        <v>85</v>
      </c>
      <c r="F1641" s="42" t="s">
        <v>109</v>
      </c>
      <c r="G1641" s="64" t="s">
        <v>126</v>
      </c>
      <c r="H1641" s="42" t="s">
        <v>44</v>
      </c>
      <c r="I1641" s="43">
        <v>43207</v>
      </c>
      <c r="J1641" s="45" t="s">
        <v>120</v>
      </c>
      <c r="K1641" s="22">
        <f>IFERROR(WORKDAY(C1641,Q1641,DiasNOLaborables),"")</f>
        <v>43207</v>
      </c>
      <c r="L1641" s="34" t="str">
        <f>+IF(C1641="","",IF(I1641="","",(IF(I1641&lt;=K1641,"A TIEMPO","FUERA DE TIEMPO"))))</f>
        <v>A TIEMPO</v>
      </c>
      <c r="M1641" s="34">
        <f>IF(I1641="","",NETWORKDAYS(Hoja1!C1641+1,Hoja1!I1641,DiasNOLaborables))</f>
        <v>10</v>
      </c>
      <c r="N1641" s="35" t="str">
        <f>IF(NETWORKDAYS(K1641+1,I1641,DiasNOLaborables)&lt;=0,"",NETWORKDAYS(K1641+1,I1641,DiasNOLaborables))</f>
        <v/>
      </c>
      <c r="O1641" s="36"/>
      <c r="P1641" s="37"/>
      <c r="Q1641" s="38">
        <f>IFERROR(VLOOKUP(E1641,$Y$50:$Z$63,2),"")</f>
        <v>10</v>
      </c>
      <c r="R1641" s="37"/>
      <c r="S1641" s="39"/>
    </row>
    <row r="1642" spans="1:19" s="40" customFormat="1" x14ac:dyDescent="0.25">
      <c r="A1642" s="32">
        <f t="shared" si="25"/>
        <v>1631</v>
      </c>
      <c r="B1642" s="54">
        <v>20180403185342</v>
      </c>
      <c r="C1642" s="46">
        <v>43193</v>
      </c>
      <c r="D1642" s="48" t="s">
        <v>124</v>
      </c>
      <c r="E1642" s="42" t="s">
        <v>85</v>
      </c>
      <c r="F1642" s="42" t="s">
        <v>109</v>
      </c>
      <c r="G1642" s="64" t="s">
        <v>126</v>
      </c>
      <c r="H1642" s="42" t="s">
        <v>44</v>
      </c>
      <c r="I1642" s="43">
        <v>43207</v>
      </c>
      <c r="J1642" s="45" t="s">
        <v>120</v>
      </c>
      <c r="K1642" s="22">
        <f>IFERROR(WORKDAY(C1642,Q1642,DiasNOLaborables),"")</f>
        <v>43207</v>
      </c>
      <c r="L1642" s="34" t="str">
        <f>+IF(C1642="","",IF(I1642="","",(IF(I1642&lt;=K1642,"A TIEMPO","FUERA DE TIEMPO"))))</f>
        <v>A TIEMPO</v>
      </c>
      <c r="M1642" s="34">
        <f>IF(I1642="","",NETWORKDAYS(Hoja1!C1642+1,Hoja1!I1642,DiasNOLaborables))</f>
        <v>10</v>
      </c>
      <c r="N1642" s="35" t="str">
        <f>IF(NETWORKDAYS(K1642+1,I1642,DiasNOLaborables)&lt;=0,"",NETWORKDAYS(K1642+1,I1642,DiasNOLaborables))</f>
        <v/>
      </c>
      <c r="O1642" s="36"/>
      <c r="P1642" s="37"/>
      <c r="Q1642" s="38">
        <f>IFERROR(VLOOKUP(E1642,$Y$50:$Z$63,2),"")</f>
        <v>10</v>
      </c>
      <c r="R1642" s="37"/>
      <c r="S1642" s="39"/>
    </row>
    <row r="1643" spans="1:19" s="40" customFormat="1" x14ac:dyDescent="0.25">
      <c r="A1643" s="32">
        <f t="shared" si="25"/>
        <v>1632</v>
      </c>
      <c r="B1643" s="54">
        <v>20180403185108</v>
      </c>
      <c r="C1643" s="46">
        <v>43193</v>
      </c>
      <c r="D1643" s="48" t="s">
        <v>124</v>
      </c>
      <c r="E1643" s="42" t="s">
        <v>85</v>
      </c>
      <c r="F1643" s="42" t="s">
        <v>109</v>
      </c>
      <c r="G1643" s="64" t="s">
        <v>126</v>
      </c>
      <c r="H1643" s="42" t="s">
        <v>44</v>
      </c>
      <c r="I1643" s="43">
        <v>43207</v>
      </c>
      <c r="J1643" s="45" t="s">
        <v>120</v>
      </c>
      <c r="K1643" s="22">
        <f>IFERROR(WORKDAY(C1643,Q1643,DiasNOLaborables),"")</f>
        <v>43207</v>
      </c>
      <c r="L1643" s="34" t="str">
        <f>+IF(C1643="","",IF(I1643="","",(IF(I1643&lt;=K1643,"A TIEMPO","FUERA DE TIEMPO"))))</f>
        <v>A TIEMPO</v>
      </c>
      <c r="M1643" s="34">
        <f>IF(I1643="","",NETWORKDAYS(Hoja1!C1643+1,Hoja1!I1643,DiasNOLaborables))</f>
        <v>10</v>
      </c>
      <c r="N1643" s="35" t="str">
        <f>IF(NETWORKDAYS(K1643+1,I1643,DiasNOLaborables)&lt;=0,"",NETWORKDAYS(K1643+1,I1643,DiasNOLaborables))</f>
        <v/>
      </c>
      <c r="O1643" s="36"/>
      <c r="P1643" s="37"/>
      <c r="Q1643" s="38">
        <f>IFERROR(VLOOKUP(E1643,$Y$50:$Z$63,2),"")</f>
        <v>10</v>
      </c>
      <c r="R1643" s="37"/>
      <c r="S1643" s="39"/>
    </row>
    <row r="1644" spans="1:19" s="40" customFormat="1" x14ac:dyDescent="0.25">
      <c r="A1644" s="32">
        <f t="shared" si="25"/>
        <v>1633</v>
      </c>
      <c r="B1644" s="54">
        <v>20180403184301</v>
      </c>
      <c r="C1644" s="46">
        <v>43193</v>
      </c>
      <c r="D1644" s="48" t="s">
        <v>124</v>
      </c>
      <c r="E1644" s="42" t="s">
        <v>85</v>
      </c>
      <c r="F1644" s="42" t="s">
        <v>109</v>
      </c>
      <c r="G1644" s="64" t="s">
        <v>126</v>
      </c>
      <c r="H1644" s="42" t="s">
        <v>44</v>
      </c>
      <c r="I1644" s="43">
        <v>43207</v>
      </c>
      <c r="J1644" s="45" t="s">
        <v>120</v>
      </c>
      <c r="K1644" s="22">
        <f>IFERROR(WORKDAY(C1644,Q1644,DiasNOLaborables),"")</f>
        <v>43207</v>
      </c>
      <c r="L1644" s="34" t="str">
        <f>+IF(C1644="","",IF(I1644="","",(IF(I1644&lt;=K1644,"A TIEMPO","FUERA DE TIEMPO"))))</f>
        <v>A TIEMPO</v>
      </c>
      <c r="M1644" s="34">
        <f>IF(I1644="","",NETWORKDAYS(Hoja1!C1644+1,Hoja1!I1644,DiasNOLaborables))</f>
        <v>10</v>
      </c>
      <c r="N1644" s="35" t="str">
        <f>IF(NETWORKDAYS(K1644+1,I1644,DiasNOLaborables)&lt;=0,"",NETWORKDAYS(K1644+1,I1644,DiasNOLaborables))</f>
        <v/>
      </c>
      <c r="O1644" s="36"/>
      <c r="P1644" s="37"/>
      <c r="Q1644" s="38">
        <f>IFERROR(VLOOKUP(E1644,$Y$50:$Z$63,2),"")</f>
        <v>10</v>
      </c>
      <c r="R1644" s="37"/>
      <c r="S1644" s="39"/>
    </row>
    <row r="1645" spans="1:19" s="40" customFormat="1" x14ac:dyDescent="0.25">
      <c r="A1645" s="32">
        <f t="shared" si="25"/>
        <v>1634</v>
      </c>
      <c r="B1645" s="54">
        <v>20180403183555</v>
      </c>
      <c r="C1645" s="46">
        <v>43193</v>
      </c>
      <c r="D1645" s="48" t="s">
        <v>124</v>
      </c>
      <c r="E1645" s="42" t="s">
        <v>85</v>
      </c>
      <c r="F1645" s="42" t="s">
        <v>109</v>
      </c>
      <c r="G1645" s="64" t="s">
        <v>126</v>
      </c>
      <c r="H1645" s="42" t="s">
        <v>44</v>
      </c>
      <c r="I1645" s="43">
        <v>43207</v>
      </c>
      <c r="J1645" s="45" t="s">
        <v>120</v>
      </c>
      <c r="K1645" s="22">
        <f>IFERROR(WORKDAY(C1645,Q1645,DiasNOLaborables),"")</f>
        <v>43207</v>
      </c>
      <c r="L1645" s="34" t="str">
        <f>+IF(C1645="","",IF(I1645="","",(IF(I1645&lt;=K1645,"A TIEMPO","FUERA DE TIEMPO"))))</f>
        <v>A TIEMPO</v>
      </c>
      <c r="M1645" s="34">
        <f>IF(I1645="","",NETWORKDAYS(Hoja1!C1645+1,Hoja1!I1645,DiasNOLaborables))</f>
        <v>10</v>
      </c>
      <c r="N1645" s="35" t="str">
        <f>IF(NETWORKDAYS(K1645+1,I1645,DiasNOLaborables)&lt;=0,"",NETWORKDAYS(K1645+1,I1645,DiasNOLaborables))</f>
        <v/>
      </c>
      <c r="O1645" s="36"/>
      <c r="P1645" s="37"/>
      <c r="Q1645" s="38">
        <f>IFERROR(VLOOKUP(E1645,$Y$50:$Z$63,2),"")</f>
        <v>10</v>
      </c>
      <c r="R1645" s="37"/>
      <c r="S1645" s="39"/>
    </row>
    <row r="1646" spans="1:19" s="40" customFormat="1" x14ac:dyDescent="0.25">
      <c r="A1646" s="32">
        <f t="shared" si="25"/>
        <v>1635</v>
      </c>
      <c r="B1646" s="54">
        <v>20180403183503</v>
      </c>
      <c r="C1646" s="46">
        <v>43193</v>
      </c>
      <c r="D1646" s="48" t="s">
        <v>124</v>
      </c>
      <c r="E1646" s="42" t="s">
        <v>85</v>
      </c>
      <c r="F1646" s="42" t="s">
        <v>109</v>
      </c>
      <c r="G1646" s="64" t="s">
        <v>126</v>
      </c>
      <c r="H1646" s="42" t="s">
        <v>44</v>
      </c>
      <c r="I1646" s="43">
        <v>43207</v>
      </c>
      <c r="J1646" s="45" t="s">
        <v>120</v>
      </c>
      <c r="K1646" s="22">
        <f>IFERROR(WORKDAY(C1646,Q1646,DiasNOLaborables),"")</f>
        <v>43207</v>
      </c>
      <c r="L1646" s="34" t="str">
        <f>+IF(C1646="","",IF(I1646="","",(IF(I1646&lt;=K1646,"A TIEMPO","FUERA DE TIEMPO"))))</f>
        <v>A TIEMPO</v>
      </c>
      <c r="M1646" s="34">
        <f>IF(I1646="","",NETWORKDAYS(Hoja1!C1646+1,Hoja1!I1646,DiasNOLaborables))</f>
        <v>10</v>
      </c>
      <c r="N1646" s="35" t="str">
        <f>IF(NETWORKDAYS(K1646+1,I1646,DiasNOLaborables)&lt;=0,"",NETWORKDAYS(K1646+1,I1646,DiasNOLaborables))</f>
        <v/>
      </c>
      <c r="O1646" s="36"/>
      <c r="P1646" s="37"/>
      <c r="Q1646" s="38">
        <f>IFERROR(VLOOKUP(E1646,$Y$50:$Z$63,2),"")</f>
        <v>10</v>
      </c>
      <c r="R1646" s="37"/>
      <c r="S1646" s="39"/>
    </row>
    <row r="1647" spans="1:19" s="40" customFormat="1" x14ac:dyDescent="0.25">
      <c r="A1647" s="32">
        <f t="shared" si="25"/>
        <v>1636</v>
      </c>
      <c r="B1647" s="54">
        <v>20180403183029</v>
      </c>
      <c r="C1647" s="46">
        <v>43193</v>
      </c>
      <c r="D1647" s="48" t="s">
        <v>124</v>
      </c>
      <c r="E1647" s="42" t="s">
        <v>85</v>
      </c>
      <c r="F1647" s="42" t="s">
        <v>109</v>
      </c>
      <c r="G1647" s="64" t="s">
        <v>126</v>
      </c>
      <c r="H1647" s="42" t="s">
        <v>44</v>
      </c>
      <c r="I1647" s="43">
        <v>43207</v>
      </c>
      <c r="J1647" s="45" t="s">
        <v>120</v>
      </c>
      <c r="K1647" s="22">
        <f>IFERROR(WORKDAY(C1647,Q1647,DiasNOLaborables),"")</f>
        <v>43207</v>
      </c>
      <c r="L1647" s="34" t="str">
        <f>+IF(C1647="","",IF(I1647="","",(IF(I1647&lt;=K1647,"A TIEMPO","FUERA DE TIEMPO"))))</f>
        <v>A TIEMPO</v>
      </c>
      <c r="M1647" s="34">
        <f>IF(I1647="","",NETWORKDAYS(Hoja1!C1647+1,Hoja1!I1647,DiasNOLaborables))</f>
        <v>10</v>
      </c>
      <c r="N1647" s="35" t="str">
        <f>IF(NETWORKDAYS(K1647+1,I1647,DiasNOLaborables)&lt;=0,"",NETWORKDAYS(K1647+1,I1647,DiasNOLaborables))</f>
        <v/>
      </c>
      <c r="O1647" s="36"/>
      <c r="P1647" s="37"/>
      <c r="Q1647" s="38">
        <f>IFERROR(VLOOKUP(E1647,$Y$50:$Z$63,2),"")</f>
        <v>10</v>
      </c>
      <c r="R1647" s="37"/>
      <c r="S1647" s="39"/>
    </row>
    <row r="1648" spans="1:19" s="40" customFormat="1" x14ac:dyDescent="0.25">
      <c r="A1648" s="32">
        <f t="shared" si="25"/>
        <v>1637</v>
      </c>
      <c r="B1648" s="54">
        <v>20180403182447</v>
      </c>
      <c r="C1648" s="46">
        <v>43193</v>
      </c>
      <c r="D1648" s="48" t="s">
        <v>124</v>
      </c>
      <c r="E1648" s="42" t="s">
        <v>85</v>
      </c>
      <c r="F1648" s="42" t="s">
        <v>109</v>
      </c>
      <c r="G1648" s="64" t="s">
        <v>126</v>
      </c>
      <c r="H1648" s="42" t="s">
        <v>44</v>
      </c>
      <c r="I1648" s="43">
        <v>43207</v>
      </c>
      <c r="J1648" s="45" t="s">
        <v>120</v>
      </c>
      <c r="K1648" s="22">
        <f>IFERROR(WORKDAY(C1648,Q1648,DiasNOLaborables),"")</f>
        <v>43207</v>
      </c>
      <c r="L1648" s="34" t="str">
        <f>+IF(C1648="","",IF(I1648="","",(IF(I1648&lt;=K1648,"A TIEMPO","FUERA DE TIEMPO"))))</f>
        <v>A TIEMPO</v>
      </c>
      <c r="M1648" s="34">
        <f>IF(I1648="","",NETWORKDAYS(Hoja1!C1648+1,Hoja1!I1648,DiasNOLaborables))</f>
        <v>10</v>
      </c>
      <c r="N1648" s="35" t="str">
        <f>IF(NETWORKDAYS(K1648+1,I1648,DiasNOLaborables)&lt;=0,"",NETWORKDAYS(K1648+1,I1648,DiasNOLaborables))</f>
        <v/>
      </c>
      <c r="O1648" s="36"/>
      <c r="P1648" s="37"/>
      <c r="Q1648" s="38">
        <f>IFERROR(VLOOKUP(E1648,$Y$50:$Z$63,2),"")</f>
        <v>10</v>
      </c>
      <c r="R1648" s="37"/>
      <c r="S1648" s="39"/>
    </row>
    <row r="1649" spans="1:19" s="40" customFormat="1" x14ac:dyDescent="0.25">
      <c r="A1649" s="32">
        <f t="shared" si="25"/>
        <v>1638</v>
      </c>
      <c r="B1649" s="54">
        <v>20180403180917</v>
      </c>
      <c r="C1649" s="46">
        <v>43193</v>
      </c>
      <c r="D1649" s="48" t="s">
        <v>124</v>
      </c>
      <c r="E1649" s="42" t="s">
        <v>85</v>
      </c>
      <c r="F1649" s="42" t="s">
        <v>109</v>
      </c>
      <c r="G1649" s="64" t="s">
        <v>126</v>
      </c>
      <c r="H1649" s="42" t="s">
        <v>44</v>
      </c>
      <c r="I1649" s="43">
        <v>43207</v>
      </c>
      <c r="J1649" s="45" t="s">
        <v>120</v>
      </c>
      <c r="K1649" s="22">
        <f>IFERROR(WORKDAY(C1649,Q1649,DiasNOLaborables),"")</f>
        <v>43207</v>
      </c>
      <c r="L1649" s="34" t="str">
        <f>+IF(C1649="","",IF(I1649="","",(IF(I1649&lt;=K1649,"A TIEMPO","FUERA DE TIEMPO"))))</f>
        <v>A TIEMPO</v>
      </c>
      <c r="M1649" s="34">
        <f>IF(I1649="","",NETWORKDAYS(Hoja1!C1649+1,Hoja1!I1649,DiasNOLaborables))</f>
        <v>10</v>
      </c>
      <c r="N1649" s="35" t="str">
        <f>IF(NETWORKDAYS(K1649+1,I1649,DiasNOLaborables)&lt;=0,"",NETWORKDAYS(K1649+1,I1649,DiasNOLaborables))</f>
        <v/>
      </c>
      <c r="O1649" s="36"/>
      <c r="P1649" s="37"/>
      <c r="Q1649" s="38">
        <f>IFERROR(VLOOKUP(E1649,$Y$50:$Z$63,2),"")</f>
        <v>10</v>
      </c>
      <c r="R1649" s="37"/>
      <c r="S1649" s="39"/>
    </row>
    <row r="1650" spans="1:19" s="40" customFormat="1" x14ac:dyDescent="0.25">
      <c r="A1650" s="32">
        <f t="shared" si="25"/>
        <v>1639</v>
      </c>
      <c r="B1650" s="54">
        <v>20180403180822</v>
      </c>
      <c r="C1650" s="46">
        <v>43193</v>
      </c>
      <c r="D1650" s="48" t="s">
        <v>124</v>
      </c>
      <c r="E1650" s="42" t="s">
        <v>85</v>
      </c>
      <c r="F1650" s="42" t="s">
        <v>109</v>
      </c>
      <c r="G1650" s="64" t="s">
        <v>126</v>
      </c>
      <c r="H1650" s="42" t="s">
        <v>44</v>
      </c>
      <c r="I1650" s="43">
        <v>43207</v>
      </c>
      <c r="J1650" s="45" t="s">
        <v>120</v>
      </c>
      <c r="K1650" s="22">
        <f>IFERROR(WORKDAY(C1650,Q1650,DiasNOLaborables),"")</f>
        <v>43207</v>
      </c>
      <c r="L1650" s="34" t="str">
        <f>+IF(C1650="","",IF(I1650="","",(IF(I1650&lt;=K1650,"A TIEMPO","FUERA DE TIEMPO"))))</f>
        <v>A TIEMPO</v>
      </c>
      <c r="M1650" s="34">
        <f>IF(I1650="","",NETWORKDAYS(Hoja1!C1650+1,Hoja1!I1650,DiasNOLaborables))</f>
        <v>10</v>
      </c>
      <c r="N1650" s="35" t="str">
        <f>IF(NETWORKDAYS(K1650+1,I1650,DiasNOLaborables)&lt;=0,"",NETWORKDAYS(K1650+1,I1650,DiasNOLaborables))</f>
        <v/>
      </c>
      <c r="O1650" s="36"/>
      <c r="P1650" s="37"/>
      <c r="Q1650" s="38">
        <f>IFERROR(VLOOKUP(E1650,$Y$50:$Z$63,2),"")</f>
        <v>10</v>
      </c>
      <c r="R1650" s="37"/>
      <c r="S1650" s="39"/>
    </row>
    <row r="1651" spans="1:19" s="40" customFormat="1" x14ac:dyDescent="0.25">
      <c r="A1651" s="32">
        <f t="shared" si="25"/>
        <v>1640</v>
      </c>
      <c r="B1651" s="54">
        <v>20180403180625</v>
      </c>
      <c r="C1651" s="46">
        <v>43193</v>
      </c>
      <c r="D1651" s="48" t="s">
        <v>124</v>
      </c>
      <c r="E1651" s="42" t="s">
        <v>85</v>
      </c>
      <c r="F1651" s="42" t="s">
        <v>109</v>
      </c>
      <c r="G1651" s="64" t="s">
        <v>126</v>
      </c>
      <c r="H1651" s="42" t="s">
        <v>44</v>
      </c>
      <c r="I1651" s="43">
        <v>43207</v>
      </c>
      <c r="J1651" s="45" t="s">
        <v>120</v>
      </c>
      <c r="K1651" s="22">
        <f>IFERROR(WORKDAY(C1651,Q1651,DiasNOLaborables),"")</f>
        <v>43207</v>
      </c>
      <c r="L1651" s="34" t="str">
        <f>+IF(C1651="","",IF(I1651="","",(IF(I1651&lt;=K1651,"A TIEMPO","FUERA DE TIEMPO"))))</f>
        <v>A TIEMPO</v>
      </c>
      <c r="M1651" s="34">
        <f>IF(I1651="","",NETWORKDAYS(Hoja1!C1651+1,Hoja1!I1651,DiasNOLaborables))</f>
        <v>10</v>
      </c>
      <c r="N1651" s="35" t="str">
        <f>IF(NETWORKDAYS(K1651+1,I1651,DiasNOLaborables)&lt;=0,"",NETWORKDAYS(K1651+1,I1651,DiasNOLaborables))</f>
        <v/>
      </c>
      <c r="O1651" s="36"/>
      <c r="P1651" s="37"/>
      <c r="Q1651" s="38">
        <f>IFERROR(VLOOKUP(E1651,$Y$50:$Z$63,2),"")</f>
        <v>10</v>
      </c>
      <c r="R1651" s="37"/>
      <c r="S1651" s="39"/>
    </row>
    <row r="1652" spans="1:19" s="40" customFormat="1" x14ac:dyDescent="0.25">
      <c r="A1652" s="32">
        <f t="shared" si="25"/>
        <v>1641</v>
      </c>
      <c r="B1652" s="54">
        <v>20180403180115</v>
      </c>
      <c r="C1652" s="46">
        <v>43193</v>
      </c>
      <c r="D1652" s="48" t="s">
        <v>124</v>
      </c>
      <c r="E1652" s="42" t="s">
        <v>85</v>
      </c>
      <c r="F1652" s="42" t="s">
        <v>109</v>
      </c>
      <c r="G1652" s="64" t="s">
        <v>126</v>
      </c>
      <c r="H1652" s="42" t="s">
        <v>44</v>
      </c>
      <c r="I1652" s="43">
        <v>43207</v>
      </c>
      <c r="J1652" s="45" t="s">
        <v>120</v>
      </c>
      <c r="K1652" s="22">
        <f>IFERROR(WORKDAY(C1652,Q1652,DiasNOLaborables),"")</f>
        <v>43207</v>
      </c>
      <c r="L1652" s="34" t="str">
        <f>+IF(C1652="","",IF(I1652="","",(IF(I1652&lt;=K1652,"A TIEMPO","FUERA DE TIEMPO"))))</f>
        <v>A TIEMPO</v>
      </c>
      <c r="M1652" s="34">
        <f>IF(I1652="","",NETWORKDAYS(Hoja1!C1652+1,Hoja1!I1652,DiasNOLaborables))</f>
        <v>10</v>
      </c>
      <c r="N1652" s="35" t="str">
        <f>IF(NETWORKDAYS(K1652+1,I1652,DiasNOLaborables)&lt;=0,"",NETWORKDAYS(K1652+1,I1652,DiasNOLaborables))</f>
        <v/>
      </c>
      <c r="O1652" s="36"/>
      <c r="P1652" s="37"/>
      <c r="Q1652" s="38">
        <f>IFERROR(VLOOKUP(E1652,$Y$50:$Z$63,2),"")</f>
        <v>10</v>
      </c>
      <c r="R1652" s="37"/>
      <c r="S1652" s="39"/>
    </row>
    <row r="1653" spans="1:19" s="40" customFormat="1" x14ac:dyDescent="0.25">
      <c r="A1653" s="32">
        <f t="shared" si="25"/>
        <v>1642</v>
      </c>
      <c r="B1653" s="54">
        <v>20180403175906</v>
      </c>
      <c r="C1653" s="46">
        <v>43193</v>
      </c>
      <c r="D1653" s="48" t="s">
        <v>124</v>
      </c>
      <c r="E1653" s="42" t="s">
        <v>85</v>
      </c>
      <c r="F1653" s="42" t="s">
        <v>109</v>
      </c>
      <c r="G1653" s="64" t="s">
        <v>126</v>
      </c>
      <c r="H1653" s="42" t="s">
        <v>44</v>
      </c>
      <c r="I1653" s="43">
        <v>43207</v>
      </c>
      <c r="J1653" s="45" t="s">
        <v>120</v>
      </c>
      <c r="K1653" s="22">
        <f>IFERROR(WORKDAY(C1653,Q1653,DiasNOLaborables),"")</f>
        <v>43207</v>
      </c>
      <c r="L1653" s="34" t="str">
        <f>+IF(C1653="","",IF(I1653="","",(IF(I1653&lt;=K1653,"A TIEMPO","FUERA DE TIEMPO"))))</f>
        <v>A TIEMPO</v>
      </c>
      <c r="M1653" s="34">
        <f>IF(I1653="","",NETWORKDAYS(Hoja1!C1653+1,Hoja1!I1653,DiasNOLaborables))</f>
        <v>10</v>
      </c>
      <c r="N1653" s="35" t="str">
        <f>IF(NETWORKDAYS(K1653+1,I1653,DiasNOLaborables)&lt;=0,"",NETWORKDAYS(K1653+1,I1653,DiasNOLaborables))</f>
        <v/>
      </c>
      <c r="O1653" s="36"/>
      <c r="P1653" s="37"/>
      <c r="Q1653" s="38">
        <f>IFERROR(VLOOKUP(E1653,$Y$50:$Z$63,2),"")</f>
        <v>10</v>
      </c>
      <c r="R1653" s="37"/>
      <c r="S1653" s="39"/>
    </row>
    <row r="1654" spans="1:19" s="40" customFormat="1" x14ac:dyDescent="0.25">
      <c r="A1654" s="32">
        <f t="shared" si="25"/>
        <v>1643</v>
      </c>
      <c r="B1654" s="54">
        <v>20180403175546</v>
      </c>
      <c r="C1654" s="46">
        <v>43193</v>
      </c>
      <c r="D1654" s="48" t="s">
        <v>124</v>
      </c>
      <c r="E1654" s="42" t="s">
        <v>85</v>
      </c>
      <c r="F1654" s="42" t="s">
        <v>109</v>
      </c>
      <c r="G1654" s="64" t="s">
        <v>126</v>
      </c>
      <c r="H1654" s="42" t="s">
        <v>44</v>
      </c>
      <c r="I1654" s="43">
        <v>43207</v>
      </c>
      <c r="J1654" s="45" t="s">
        <v>120</v>
      </c>
      <c r="K1654" s="22">
        <f>IFERROR(WORKDAY(C1654,Q1654,DiasNOLaborables),"")</f>
        <v>43207</v>
      </c>
      <c r="L1654" s="34" t="str">
        <f>+IF(C1654="","",IF(I1654="","",(IF(I1654&lt;=K1654,"A TIEMPO","FUERA DE TIEMPO"))))</f>
        <v>A TIEMPO</v>
      </c>
      <c r="M1654" s="34">
        <f>IF(I1654="","",NETWORKDAYS(Hoja1!C1654+1,Hoja1!I1654,DiasNOLaborables))</f>
        <v>10</v>
      </c>
      <c r="N1654" s="35" t="str">
        <f>IF(NETWORKDAYS(K1654+1,I1654,DiasNOLaborables)&lt;=0,"",NETWORKDAYS(K1654+1,I1654,DiasNOLaborables))</f>
        <v/>
      </c>
      <c r="O1654" s="36"/>
      <c r="P1654" s="37"/>
      <c r="Q1654" s="38">
        <f>IFERROR(VLOOKUP(E1654,$Y$50:$Z$63,2),"")</f>
        <v>10</v>
      </c>
      <c r="R1654" s="37"/>
      <c r="S1654" s="39"/>
    </row>
    <row r="1655" spans="1:19" s="40" customFormat="1" x14ac:dyDescent="0.25">
      <c r="A1655" s="32">
        <f t="shared" si="25"/>
        <v>1644</v>
      </c>
      <c r="B1655" s="54">
        <v>20180403175310</v>
      </c>
      <c r="C1655" s="46">
        <v>43193</v>
      </c>
      <c r="D1655" s="48" t="s">
        <v>124</v>
      </c>
      <c r="E1655" s="42" t="s">
        <v>85</v>
      </c>
      <c r="F1655" s="42" t="s">
        <v>109</v>
      </c>
      <c r="G1655" s="64" t="s">
        <v>126</v>
      </c>
      <c r="H1655" s="42" t="s">
        <v>44</v>
      </c>
      <c r="I1655" s="43">
        <v>43207</v>
      </c>
      <c r="J1655" s="45" t="s">
        <v>120</v>
      </c>
      <c r="K1655" s="22">
        <f>IFERROR(WORKDAY(C1655,Q1655,DiasNOLaborables),"")</f>
        <v>43207</v>
      </c>
      <c r="L1655" s="34" t="str">
        <f>+IF(C1655="","",IF(I1655="","",(IF(I1655&lt;=K1655,"A TIEMPO","FUERA DE TIEMPO"))))</f>
        <v>A TIEMPO</v>
      </c>
      <c r="M1655" s="34">
        <f>IF(I1655="","",NETWORKDAYS(Hoja1!C1655+1,Hoja1!I1655,DiasNOLaborables))</f>
        <v>10</v>
      </c>
      <c r="N1655" s="35" t="str">
        <f>IF(NETWORKDAYS(K1655+1,I1655,DiasNOLaborables)&lt;=0,"",NETWORKDAYS(K1655+1,I1655,DiasNOLaborables))</f>
        <v/>
      </c>
      <c r="O1655" s="36"/>
      <c r="P1655" s="37"/>
      <c r="Q1655" s="38">
        <f>IFERROR(VLOOKUP(E1655,$Y$50:$Z$63,2),"")</f>
        <v>10</v>
      </c>
      <c r="R1655" s="37"/>
      <c r="S1655" s="39"/>
    </row>
    <row r="1656" spans="1:19" s="40" customFormat="1" x14ac:dyDescent="0.25">
      <c r="A1656" s="32">
        <f t="shared" si="25"/>
        <v>1645</v>
      </c>
      <c r="B1656" s="54">
        <v>20180403174716</v>
      </c>
      <c r="C1656" s="46">
        <v>43193</v>
      </c>
      <c r="D1656" s="48" t="s">
        <v>124</v>
      </c>
      <c r="E1656" s="42" t="s">
        <v>85</v>
      </c>
      <c r="F1656" s="42" t="s">
        <v>109</v>
      </c>
      <c r="G1656" s="64" t="s">
        <v>126</v>
      </c>
      <c r="H1656" s="42" t="s">
        <v>44</v>
      </c>
      <c r="I1656" s="43">
        <v>43207</v>
      </c>
      <c r="J1656" s="45" t="s">
        <v>120</v>
      </c>
      <c r="K1656" s="22">
        <f>IFERROR(WORKDAY(C1656,Q1656,DiasNOLaborables),"")</f>
        <v>43207</v>
      </c>
      <c r="L1656" s="34" t="str">
        <f>+IF(C1656="","",IF(I1656="","",(IF(I1656&lt;=K1656,"A TIEMPO","FUERA DE TIEMPO"))))</f>
        <v>A TIEMPO</v>
      </c>
      <c r="M1656" s="34">
        <f>IF(I1656="","",NETWORKDAYS(Hoja1!C1656+1,Hoja1!I1656,DiasNOLaborables))</f>
        <v>10</v>
      </c>
      <c r="N1656" s="35" t="str">
        <f>IF(NETWORKDAYS(K1656+1,I1656,DiasNOLaborables)&lt;=0,"",NETWORKDAYS(K1656+1,I1656,DiasNOLaborables))</f>
        <v/>
      </c>
      <c r="O1656" s="36"/>
      <c r="P1656" s="37"/>
      <c r="Q1656" s="38">
        <f>IFERROR(VLOOKUP(E1656,$Y$50:$Z$63,2),"")</f>
        <v>10</v>
      </c>
      <c r="R1656" s="37"/>
      <c r="S1656" s="39"/>
    </row>
    <row r="1657" spans="1:19" s="40" customFormat="1" x14ac:dyDescent="0.25">
      <c r="A1657" s="32">
        <f t="shared" si="25"/>
        <v>1646</v>
      </c>
      <c r="B1657" s="54">
        <v>20180403174103</v>
      </c>
      <c r="C1657" s="46">
        <v>43193</v>
      </c>
      <c r="D1657" s="48" t="s">
        <v>124</v>
      </c>
      <c r="E1657" s="42" t="s">
        <v>85</v>
      </c>
      <c r="F1657" s="42" t="s">
        <v>109</v>
      </c>
      <c r="G1657" s="64" t="s">
        <v>126</v>
      </c>
      <c r="H1657" s="42" t="s">
        <v>44</v>
      </c>
      <c r="I1657" s="43">
        <v>43207</v>
      </c>
      <c r="J1657" s="45" t="s">
        <v>120</v>
      </c>
      <c r="K1657" s="22">
        <f>IFERROR(WORKDAY(C1657,Q1657,DiasNOLaborables),"")</f>
        <v>43207</v>
      </c>
      <c r="L1657" s="34" t="str">
        <f>+IF(C1657="","",IF(I1657="","",(IF(I1657&lt;=K1657,"A TIEMPO","FUERA DE TIEMPO"))))</f>
        <v>A TIEMPO</v>
      </c>
      <c r="M1657" s="34">
        <f>IF(I1657="","",NETWORKDAYS(Hoja1!C1657+1,Hoja1!I1657,DiasNOLaborables))</f>
        <v>10</v>
      </c>
      <c r="N1657" s="35" t="str">
        <f>IF(NETWORKDAYS(K1657+1,I1657,DiasNOLaborables)&lt;=0,"",NETWORKDAYS(K1657+1,I1657,DiasNOLaborables))</f>
        <v/>
      </c>
      <c r="O1657" s="36"/>
      <c r="P1657" s="37"/>
      <c r="Q1657" s="38">
        <f>IFERROR(VLOOKUP(E1657,$Y$50:$Z$63,2),"")</f>
        <v>10</v>
      </c>
      <c r="R1657" s="37"/>
      <c r="S1657" s="39"/>
    </row>
    <row r="1658" spans="1:19" s="40" customFormat="1" x14ac:dyDescent="0.25">
      <c r="A1658" s="32">
        <f t="shared" si="25"/>
        <v>1647</v>
      </c>
      <c r="B1658" s="54">
        <v>20180403173351</v>
      </c>
      <c r="C1658" s="46">
        <v>43193</v>
      </c>
      <c r="D1658" s="48" t="s">
        <v>124</v>
      </c>
      <c r="E1658" s="42" t="s">
        <v>85</v>
      </c>
      <c r="F1658" s="42" t="s">
        <v>109</v>
      </c>
      <c r="G1658" s="64" t="s">
        <v>126</v>
      </c>
      <c r="H1658" s="42" t="s">
        <v>44</v>
      </c>
      <c r="I1658" s="43">
        <v>43207</v>
      </c>
      <c r="J1658" s="45" t="s">
        <v>120</v>
      </c>
      <c r="K1658" s="22">
        <f>IFERROR(WORKDAY(C1658,Q1658,DiasNOLaborables),"")</f>
        <v>43207</v>
      </c>
      <c r="L1658" s="34" t="str">
        <f>+IF(C1658="","",IF(I1658="","",(IF(I1658&lt;=K1658,"A TIEMPO","FUERA DE TIEMPO"))))</f>
        <v>A TIEMPO</v>
      </c>
      <c r="M1658" s="34">
        <f>IF(I1658="","",NETWORKDAYS(Hoja1!C1658+1,Hoja1!I1658,DiasNOLaborables))</f>
        <v>10</v>
      </c>
      <c r="N1658" s="35" t="str">
        <f>IF(NETWORKDAYS(K1658+1,I1658,DiasNOLaborables)&lt;=0,"",NETWORKDAYS(K1658+1,I1658,DiasNOLaborables))</f>
        <v/>
      </c>
      <c r="O1658" s="36"/>
      <c r="P1658" s="37"/>
      <c r="Q1658" s="38">
        <f>IFERROR(VLOOKUP(E1658,$Y$50:$Z$63,2),"")</f>
        <v>10</v>
      </c>
      <c r="R1658" s="37"/>
      <c r="S1658" s="39"/>
    </row>
    <row r="1659" spans="1:19" s="40" customFormat="1" x14ac:dyDescent="0.25">
      <c r="A1659" s="32">
        <f t="shared" si="25"/>
        <v>1648</v>
      </c>
      <c r="B1659" s="54">
        <v>20180403172747</v>
      </c>
      <c r="C1659" s="46">
        <v>43193</v>
      </c>
      <c r="D1659" s="48" t="s">
        <v>124</v>
      </c>
      <c r="E1659" s="42" t="s">
        <v>85</v>
      </c>
      <c r="F1659" s="42" t="s">
        <v>109</v>
      </c>
      <c r="G1659" s="64" t="s">
        <v>126</v>
      </c>
      <c r="H1659" s="42" t="s">
        <v>44</v>
      </c>
      <c r="I1659" s="43">
        <v>43207</v>
      </c>
      <c r="J1659" s="45" t="s">
        <v>120</v>
      </c>
      <c r="K1659" s="22">
        <f>IFERROR(WORKDAY(C1659,Q1659,DiasNOLaborables),"")</f>
        <v>43207</v>
      </c>
      <c r="L1659" s="34" t="str">
        <f>+IF(C1659="","",IF(I1659="","",(IF(I1659&lt;=K1659,"A TIEMPO","FUERA DE TIEMPO"))))</f>
        <v>A TIEMPO</v>
      </c>
      <c r="M1659" s="34">
        <f>IF(I1659="","",NETWORKDAYS(Hoja1!C1659+1,Hoja1!I1659,DiasNOLaborables))</f>
        <v>10</v>
      </c>
      <c r="N1659" s="35" t="str">
        <f>IF(NETWORKDAYS(K1659+1,I1659,DiasNOLaborables)&lt;=0,"",NETWORKDAYS(K1659+1,I1659,DiasNOLaborables))</f>
        <v/>
      </c>
      <c r="O1659" s="36"/>
      <c r="P1659" s="37"/>
      <c r="Q1659" s="38">
        <f>IFERROR(VLOOKUP(E1659,$Y$50:$Z$63,2),"")</f>
        <v>10</v>
      </c>
      <c r="R1659" s="37"/>
      <c r="S1659" s="39"/>
    </row>
    <row r="1660" spans="1:19" s="40" customFormat="1" x14ac:dyDescent="0.25">
      <c r="A1660" s="32">
        <f t="shared" si="25"/>
        <v>1649</v>
      </c>
      <c r="B1660" s="54">
        <v>20180403170659</v>
      </c>
      <c r="C1660" s="46">
        <v>43193</v>
      </c>
      <c r="D1660" s="48" t="s">
        <v>124</v>
      </c>
      <c r="E1660" s="42" t="s">
        <v>85</v>
      </c>
      <c r="F1660" s="42" t="s">
        <v>109</v>
      </c>
      <c r="G1660" s="64" t="s">
        <v>126</v>
      </c>
      <c r="H1660" s="42" t="s">
        <v>44</v>
      </c>
      <c r="I1660" s="43">
        <v>43207</v>
      </c>
      <c r="J1660" s="45" t="s">
        <v>120</v>
      </c>
      <c r="K1660" s="22">
        <f>IFERROR(WORKDAY(C1660,Q1660,DiasNOLaborables),"")</f>
        <v>43207</v>
      </c>
      <c r="L1660" s="34" t="str">
        <f>+IF(C1660="","",IF(I1660="","",(IF(I1660&lt;=K1660,"A TIEMPO","FUERA DE TIEMPO"))))</f>
        <v>A TIEMPO</v>
      </c>
      <c r="M1660" s="34">
        <f>IF(I1660="","",NETWORKDAYS(Hoja1!C1660+1,Hoja1!I1660,DiasNOLaborables))</f>
        <v>10</v>
      </c>
      <c r="N1660" s="35" t="str">
        <f>IF(NETWORKDAYS(K1660+1,I1660,DiasNOLaborables)&lt;=0,"",NETWORKDAYS(K1660+1,I1660,DiasNOLaborables))</f>
        <v/>
      </c>
      <c r="O1660" s="36"/>
      <c r="P1660" s="37"/>
      <c r="Q1660" s="38">
        <f>IFERROR(VLOOKUP(E1660,$Y$50:$Z$63,2),"")</f>
        <v>10</v>
      </c>
      <c r="R1660" s="37"/>
      <c r="S1660" s="39"/>
    </row>
    <row r="1661" spans="1:19" s="40" customFormat="1" x14ac:dyDescent="0.25">
      <c r="A1661" s="32">
        <f t="shared" si="25"/>
        <v>1650</v>
      </c>
      <c r="B1661" s="54">
        <v>20180403170111</v>
      </c>
      <c r="C1661" s="46">
        <v>43193</v>
      </c>
      <c r="D1661" s="48" t="s">
        <v>124</v>
      </c>
      <c r="E1661" s="42" t="s">
        <v>85</v>
      </c>
      <c r="F1661" s="42" t="s">
        <v>109</v>
      </c>
      <c r="G1661" s="64" t="s">
        <v>126</v>
      </c>
      <c r="H1661" s="42" t="s">
        <v>44</v>
      </c>
      <c r="I1661" s="43">
        <v>43207</v>
      </c>
      <c r="J1661" s="45" t="s">
        <v>120</v>
      </c>
      <c r="K1661" s="22">
        <f>IFERROR(WORKDAY(C1661,Q1661,DiasNOLaborables),"")</f>
        <v>43207</v>
      </c>
      <c r="L1661" s="34" t="str">
        <f>+IF(C1661="","",IF(I1661="","",(IF(I1661&lt;=K1661,"A TIEMPO","FUERA DE TIEMPO"))))</f>
        <v>A TIEMPO</v>
      </c>
      <c r="M1661" s="34">
        <f>IF(I1661="","",NETWORKDAYS(Hoja1!C1661+1,Hoja1!I1661,DiasNOLaborables))</f>
        <v>10</v>
      </c>
      <c r="N1661" s="35" t="str">
        <f>IF(NETWORKDAYS(K1661+1,I1661,DiasNOLaborables)&lt;=0,"",NETWORKDAYS(K1661+1,I1661,DiasNOLaborables))</f>
        <v/>
      </c>
      <c r="O1661" s="36"/>
      <c r="P1661" s="37"/>
      <c r="Q1661" s="38">
        <f>IFERROR(VLOOKUP(E1661,$Y$50:$Z$63,2),"")</f>
        <v>10</v>
      </c>
      <c r="R1661" s="37"/>
      <c r="S1661" s="39"/>
    </row>
    <row r="1662" spans="1:19" s="40" customFormat="1" x14ac:dyDescent="0.25">
      <c r="A1662" s="32">
        <f t="shared" si="25"/>
        <v>1651</v>
      </c>
      <c r="B1662" s="54">
        <v>20180403165455</v>
      </c>
      <c r="C1662" s="46">
        <v>43193</v>
      </c>
      <c r="D1662" s="48" t="s">
        <v>124</v>
      </c>
      <c r="E1662" s="42" t="s">
        <v>85</v>
      </c>
      <c r="F1662" s="42" t="s">
        <v>109</v>
      </c>
      <c r="G1662" s="64" t="s">
        <v>126</v>
      </c>
      <c r="H1662" s="42" t="s">
        <v>44</v>
      </c>
      <c r="I1662" s="43">
        <v>43207</v>
      </c>
      <c r="J1662" s="45" t="s">
        <v>120</v>
      </c>
      <c r="K1662" s="22">
        <f>IFERROR(WORKDAY(C1662,Q1662,DiasNOLaborables),"")</f>
        <v>43207</v>
      </c>
      <c r="L1662" s="34" t="str">
        <f>+IF(C1662="","",IF(I1662="","",(IF(I1662&lt;=K1662,"A TIEMPO","FUERA DE TIEMPO"))))</f>
        <v>A TIEMPO</v>
      </c>
      <c r="M1662" s="34">
        <f>IF(I1662="","",NETWORKDAYS(Hoja1!C1662+1,Hoja1!I1662,DiasNOLaborables))</f>
        <v>10</v>
      </c>
      <c r="N1662" s="35" t="str">
        <f>IF(NETWORKDAYS(K1662+1,I1662,DiasNOLaborables)&lt;=0,"",NETWORKDAYS(K1662+1,I1662,DiasNOLaborables))</f>
        <v/>
      </c>
      <c r="O1662" s="36"/>
      <c r="P1662" s="37"/>
      <c r="Q1662" s="38">
        <f>IFERROR(VLOOKUP(E1662,$Y$50:$Z$63,2),"")</f>
        <v>10</v>
      </c>
      <c r="R1662" s="37"/>
      <c r="S1662" s="39"/>
    </row>
    <row r="1663" spans="1:19" s="40" customFormat="1" x14ac:dyDescent="0.25">
      <c r="A1663" s="32">
        <f t="shared" si="25"/>
        <v>1652</v>
      </c>
      <c r="B1663" s="54">
        <v>20180403164558</v>
      </c>
      <c r="C1663" s="46">
        <v>43193</v>
      </c>
      <c r="D1663" s="48" t="s">
        <v>124</v>
      </c>
      <c r="E1663" s="42" t="s">
        <v>85</v>
      </c>
      <c r="F1663" s="42" t="s">
        <v>109</v>
      </c>
      <c r="G1663" s="64" t="s">
        <v>126</v>
      </c>
      <c r="H1663" s="42" t="s">
        <v>44</v>
      </c>
      <c r="I1663" s="43">
        <v>43207</v>
      </c>
      <c r="J1663" s="45" t="s">
        <v>120</v>
      </c>
      <c r="K1663" s="22">
        <f>IFERROR(WORKDAY(C1663,Q1663,DiasNOLaborables),"")</f>
        <v>43207</v>
      </c>
      <c r="L1663" s="34" t="str">
        <f>+IF(C1663="","",IF(I1663="","",(IF(I1663&lt;=K1663,"A TIEMPO","FUERA DE TIEMPO"))))</f>
        <v>A TIEMPO</v>
      </c>
      <c r="M1663" s="34">
        <f>IF(I1663="","",NETWORKDAYS(Hoja1!C1663+1,Hoja1!I1663,DiasNOLaborables))</f>
        <v>10</v>
      </c>
      <c r="N1663" s="35" t="str">
        <f>IF(NETWORKDAYS(K1663+1,I1663,DiasNOLaborables)&lt;=0,"",NETWORKDAYS(K1663+1,I1663,DiasNOLaborables))</f>
        <v/>
      </c>
      <c r="O1663" s="36"/>
      <c r="P1663" s="37"/>
      <c r="Q1663" s="38">
        <f>IFERROR(VLOOKUP(E1663,$Y$50:$Z$63,2),"")</f>
        <v>10</v>
      </c>
      <c r="R1663" s="37"/>
      <c r="S1663" s="39"/>
    </row>
    <row r="1664" spans="1:19" s="40" customFormat="1" x14ac:dyDescent="0.25">
      <c r="A1664" s="32">
        <f t="shared" si="25"/>
        <v>1653</v>
      </c>
      <c r="B1664" s="54">
        <v>20180403163306</v>
      </c>
      <c r="C1664" s="46">
        <v>43193</v>
      </c>
      <c r="D1664" s="48" t="s">
        <v>124</v>
      </c>
      <c r="E1664" s="42" t="s">
        <v>85</v>
      </c>
      <c r="F1664" s="42" t="s">
        <v>109</v>
      </c>
      <c r="G1664" s="64" t="s">
        <v>126</v>
      </c>
      <c r="H1664" s="42" t="s">
        <v>44</v>
      </c>
      <c r="I1664" s="43">
        <v>43207</v>
      </c>
      <c r="J1664" s="45" t="s">
        <v>120</v>
      </c>
      <c r="K1664" s="22">
        <f>IFERROR(WORKDAY(C1664,Q1664,DiasNOLaborables),"")</f>
        <v>43207</v>
      </c>
      <c r="L1664" s="34" t="str">
        <f>+IF(C1664="","",IF(I1664="","",(IF(I1664&lt;=K1664,"A TIEMPO","FUERA DE TIEMPO"))))</f>
        <v>A TIEMPO</v>
      </c>
      <c r="M1664" s="34">
        <f>IF(I1664="","",NETWORKDAYS(Hoja1!C1664+1,Hoja1!I1664,DiasNOLaborables))</f>
        <v>10</v>
      </c>
      <c r="N1664" s="35" t="str">
        <f>IF(NETWORKDAYS(K1664+1,I1664,DiasNOLaborables)&lt;=0,"",NETWORKDAYS(K1664+1,I1664,DiasNOLaborables))</f>
        <v/>
      </c>
      <c r="O1664" s="36"/>
      <c r="P1664" s="37"/>
      <c r="Q1664" s="38">
        <f>IFERROR(VLOOKUP(E1664,$Y$50:$Z$63,2),"")</f>
        <v>10</v>
      </c>
      <c r="R1664" s="37"/>
      <c r="S1664" s="39"/>
    </row>
    <row r="1665" spans="1:19" s="40" customFormat="1" x14ac:dyDescent="0.25">
      <c r="A1665" s="32">
        <f t="shared" si="25"/>
        <v>1654</v>
      </c>
      <c r="B1665" s="54">
        <v>20180403162346</v>
      </c>
      <c r="C1665" s="46">
        <v>43193</v>
      </c>
      <c r="D1665" s="48" t="s">
        <v>124</v>
      </c>
      <c r="E1665" s="42" t="s">
        <v>85</v>
      </c>
      <c r="F1665" s="42" t="s">
        <v>109</v>
      </c>
      <c r="G1665" s="64" t="s">
        <v>126</v>
      </c>
      <c r="H1665" s="42" t="s">
        <v>44</v>
      </c>
      <c r="I1665" s="43">
        <v>43207</v>
      </c>
      <c r="J1665" s="45" t="s">
        <v>120</v>
      </c>
      <c r="K1665" s="22">
        <f>IFERROR(WORKDAY(C1665,Q1665,DiasNOLaborables),"")</f>
        <v>43207</v>
      </c>
      <c r="L1665" s="34" t="str">
        <f>+IF(C1665="","",IF(I1665="","",(IF(I1665&lt;=K1665,"A TIEMPO","FUERA DE TIEMPO"))))</f>
        <v>A TIEMPO</v>
      </c>
      <c r="M1665" s="34">
        <f>IF(I1665="","",NETWORKDAYS(Hoja1!C1665+1,Hoja1!I1665,DiasNOLaborables))</f>
        <v>10</v>
      </c>
      <c r="N1665" s="35" t="str">
        <f>IF(NETWORKDAYS(K1665+1,I1665,DiasNOLaborables)&lt;=0,"",NETWORKDAYS(K1665+1,I1665,DiasNOLaborables))</f>
        <v/>
      </c>
      <c r="O1665" s="36"/>
      <c r="P1665" s="37"/>
      <c r="Q1665" s="38">
        <f>IFERROR(VLOOKUP(E1665,$Y$50:$Z$63,2),"")</f>
        <v>10</v>
      </c>
      <c r="R1665" s="37"/>
      <c r="S1665" s="39"/>
    </row>
    <row r="1666" spans="1:19" s="40" customFormat="1" x14ac:dyDescent="0.25">
      <c r="A1666" s="32">
        <f t="shared" si="25"/>
        <v>1655</v>
      </c>
      <c r="B1666" s="54">
        <v>20180403161215</v>
      </c>
      <c r="C1666" s="46">
        <v>43193</v>
      </c>
      <c r="D1666" s="48" t="s">
        <v>124</v>
      </c>
      <c r="E1666" s="42" t="s">
        <v>85</v>
      </c>
      <c r="F1666" s="42" t="s">
        <v>109</v>
      </c>
      <c r="G1666" s="64" t="s">
        <v>126</v>
      </c>
      <c r="H1666" s="42" t="s">
        <v>44</v>
      </c>
      <c r="I1666" s="43">
        <v>43207</v>
      </c>
      <c r="J1666" s="42" t="s">
        <v>120</v>
      </c>
      <c r="K1666" s="22">
        <f>IFERROR(WORKDAY(C1666,Q1666,DiasNOLaborables),"")</f>
        <v>43207</v>
      </c>
      <c r="L1666" s="34" t="str">
        <f>+IF(C1666="","",IF(I1666="","",(IF(I1666&lt;=K1666,"A TIEMPO","FUERA DE TIEMPO"))))</f>
        <v>A TIEMPO</v>
      </c>
      <c r="M1666" s="34">
        <f>IF(I1666="","",NETWORKDAYS(Hoja1!C1666+1,Hoja1!I1666,DiasNOLaborables))</f>
        <v>10</v>
      </c>
      <c r="N1666" s="35" t="str">
        <f>IF(NETWORKDAYS(K1666+1,I1666,DiasNOLaborables)&lt;=0,"",NETWORKDAYS(K1666+1,I1666,DiasNOLaborables))</f>
        <v/>
      </c>
      <c r="O1666" s="36"/>
      <c r="P1666" s="37"/>
      <c r="Q1666" s="38">
        <f>IFERROR(VLOOKUP(E1666,$Y$50:$Z$63,2),"")</f>
        <v>10</v>
      </c>
      <c r="R1666" s="37"/>
      <c r="S1666" s="39"/>
    </row>
    <row r="1667" spans="1:19" s="40" customFormat="1" x14ac:dyDescent="0.25">
      <c r="A1667" s="32">
        <f t="shared" si="25"/>
        <v>1656</v>
      </c>
      <c r="B1667" s="54">
        <v>20180403161103</v>
      </c>
      <c r="C1667" s="46">
        <v>43193</v>
      </c>
      <c r="D1667" s="48" t="s">
        <v>124</v>
      </c>
      <c r="E1667" s="42" t="s">
        <v>85</v>
      </c>
      <c r="F1667" s="42" t="s">
        <v>109</v>
      </c>
      <c r="G1667" s="64" t="s">
        <v>126</v>
      </c>
      <c r="H1667" s="42" t="s">
        <v>44</v>
      </c>
      <c r="I1667" s="43">
        <v>43207</v>
      </c>
      <c r="J1667" s="42" t="s">
        <v>120</v>
      </c>
      <c r="K1667" s="22">
        <f>IFERROR(WORKDAY(C1667,Q1667,DiasNOLaborables),"")</f>
        <v>43207</v>
      </c>
      <c r="L1667" s="34" t="str">
        <f>+IF(C1667="","",IF(I1667="","",(IF(I1667&lt;=K1667,"A TIEMPO","FUERA DE TIEMPO"))))</f>
        <v>A TIEMPO</v>
      </c>
      <c r="M1667" s="34">
        <f>IF(I1667="","",NETWORKDAYS(Hoja1!C1667+1,Hoja1!I1667,DiasNOLaborables))</f>
        <v>10</v>
      </c>
      <c r="N1667" s="35" t="str">
        <f>IF(NETWORKDAYS(K1667+1,I1667,DiasNOLaborables)&lt;=0,"",NETWORKDAYS(K1667+1,I1667,DiasNOLaborables))</f>
        <v/>
      </c>
      <c r="O1667" s="36"/>
      <c r="P1667" s="37"/>
      <c r="Q1667" s="38">
        <f>IFERROR(VLOOKUP(E1667,$Y$50:$Z$63,2),"")</f>
        <v>10</v>
      </c>
      <c r="R1667" s="37"/>
      <c r="S1667" s="39"/>
    </row>
    <row r="1668" spans="1:19" s="40" customFormat="1" x14ac:dyDescent="0.25">
      <c r="A1668" s="32">
        <f t="shared" si="25"/>
        <v>1657</v>
      </c>
      <c r="B1668" s="54">
        <v>20180403161059</v>
      </c>
      <c r="C1668" s="46">
        <v>43193</v>
      </c>
      <c r="D1668" s="48" t="s">
        <v>124</v>
      </c>
      <c r="E1668" s="42" t="s">
        <v>85</v>
      </c>
      <c r="F1668" s="42" t="s">
        <v>109</v>
      </c>
      <c r="G1668" s="64" t="s">
        <v>126</v>
      </c>
      <c r="H1668" s="42" t="s">
        <v>44</v>
      </c>
      <c r="I1668" s="43">
        <v>43207</v>
      </c>
      <c r="J1668" s="42" t="s">
        <v>120</v>
      </c>
      <c r="K1668" s="22">
        <f>IFERROR(WORKDAY(C1668,Q1668,DiasNOLaborables),"")</f>
        <v>43207</v>
      </c>
      <c r="L1668" s="34" t="str">
        <f>+IF(C1668="","",IF(I1668="","",(IF(I1668&lt;=K1668,"A TIEMPO","FUERA DE TIEMPO"))))</f>
        <v>A TIEMPO</v>
      </c>
      <c r="M1668" s="34">
        <f>IF(I1668="","",NETWORKDAYS(Hoja1!C1668+1,Hoja1!I1668,DiasNOLaborables))</f>
        <v>10</v>
      </c>
      <c r="N1668" s="35" t="str">
        <f>IF(NETWORKDAYS(K1668+1,I1668,DiasNOLaborables)&lt;=0,"",NETWORKDAYS(K1668+1,I1668,DiasNOLaborables))</f>
        <v/>
      </c>
      <c r="O1668" s="36"/>
      <c r="P1668" s="37"/>
      <c r="Q1668" s="38">
        <f>IFERROR(VLOOKUP(E1668,$Y$50:$Z$63,2),"")</f>
        <v>10</v>
      </c>
      <c r="R1668" s="37"/>
      <c r="S1668" s="39"/>
    </row>
    <row r="1669" spans="1:19" s="40" customFormat="1" x14ac:dyDescent="0.25">
      <c r="A1669" s="32">
        <f t="shared" si="25"/>
        <v>1658</v>
      </c>
      <c r="B1669" s="54">
        <v>20180403160850</v>
      </c>
      <c r="C1669" s="46">
        <v>43193</v>
      </c>
      <c r="D1669" s="48" t="s">
        <v>124</v>
      </c>
      <c r="E1669" s="42" t="s">
        <v>85</v>
      </c>
      <c r="F1669" s="42" t="s">
        <v>109</v>
      </c>
      <c r="G1669" s="64" t="s">
        <v>126</v>
      </c>
      <c r="H1669" s="42" t="s">
        <v>44</v>
      </c>
      <c r="I1669" s="43">
        <v>43207</v>
      </c>
      <c r="J1669" s="42" t="s">
        <v>120</v>
      </c>
      <c r="K1669" s="22">
        <f>IFERROR(WORKDAY(C1669,Q1669,DiasNOLaborables),"")</f>
        <v>43207</v>
      </c>
      <c r="L1669" s="34" t="str">
        <f>+IF(C1669="","",IF(I1669="","",(IF(I1669&lt;=K1669,"A TIEMPO","FUERA DE TIEMPO"))))</f>
        <v>A TIEMPO</v>
      </c>
      <c r="M1669" s="34">
        <f>IF(I1669="","",NETWORKDAYS(Hoja1!C1669+1,Hoja1!I1669,DiasNOLaborables))</f>
        <v>10</v>
      </c>
      <c r="N1669" s="35" t="str">
        <f>IF(NETWORKDAYS(K1669+1,I1669,DiasNOLaborables)&lt;=0,"",NETWORKDAYS(K1669+1,I1669,DiasNOLaborables))</f>
        <v/>
      </c>
      <c r="O1669" s="36"/>
      <c r="P1669" s="37"/>
      <c r="Q1669" s="38">
        <f>IFERROR(VLOOKUP(E1669,$Y$50:$Z$63,2),"")</f>
        <v>10</v>
      </c>
      <c r="R1669" s="37"/>
      <c r="S1669" s="39"/>
    </row>
    <row r="1670" spans="1:19" s="40" customFormat="1" x14ac:dyDescent="0.25">
      <c r="A1670" s="32">
        <f t="shared" si="25"/>
        <v>1659</v>
      </c>
      <c r="B1670" s="54">
        <v>20180403160803</v>
      </c>
      <c r="C1670" s="46">
        <v>43193</v>
      </c>
      <c r="D1670" s="48" t="s">
        <v>124</v>
      </c>
      <c r="E1670" s="42" t="s">
        <v>85</v>
      </c>
      <c r="F1670" s="42" t="s">
        <v>109</v>
      </c>
      <c r="G1670" s="64" t="s">
        <v>126</v>
      </c>
      <c r="H1670" s="42" t="s">
        <v>44</v>
      </c>
      <c r="I1670" s="43">
        <v>43207</v>
      </c>
      <c r="J1670" s="42" t="s">
        <v>120</v>
      </c>
      <c r="K1670" s="22">
        <f>IFERROR(WORKDAY(C1670,Q1670,DiasNOLaborables),"")</f>
        <v>43207</v>
      </c>
      <c r="L1670" s="34" t="str">
        <f>+IF(C1670="","",IF(I1670="","",(IF(I1670&lt;=K1670,"A TIEMPO","FUERA DE TIEMPO"))))</f>
        <v>A TIEMPO</v>
      </c>
      <c r="M1670" s="34">
        <f>IF(I1670="","",NETWORKDAYS(Hoja1!C1670+1,Hoja1!I1670,DiasNOLaborables))</f>
        <v>10</v>
      </c>
      <c r="N1670" s="35" t="str">
        <f>IF(NETWORKDAYS(K1670+1,I1670,DiasNOLaborables)&lt;=0,"",NETWORKDAYS(K1670+1,I1670,DiasNOLaborables))</f>
        <v/>
      </c>
      <c r="O1670" s="36"/>
      <c r="P1670" s="37"/>
      <c r="Q1670" s="38">
        <f>IFERROR(VLOOKUP(E1670,$Y$50:$Z$63,2),"")</f>
        <v>10</v>
      </c>
      <c r="R1670" s="37"/>
      <c r="S1670" s="39"/>
    </row>
    <row r="1671" spans="1:19" s="40" customFormat="1" x14ac:dyDescent="0.25">
      <c r="A1671" s="32">
        <f t="shared" si="25"/>
        <v>1660</v>
      </c>
      <c r="B1671" s="54">
        <v>20180403160608</v>
      </c>
      <c r="C1671" s="46">
        <v>43193</v>
      </c>
      <c r="D1671" s="48" t="s">
        <v>124</v>
      </c>
      <c r="E1671" s="42" t="s">
        <v>85</v>
      </c>
      <c r="F1671" s="42" t="s">
        <v>109</v>
      </c>
      <c r="G1671" s="64" t="s">
        <v>126</v>
      </c>
      <c r="H1671" s="42" t="s">
        <v>44</v>
      </c>
      <c r="I1671" s="43">
        <v>43207</v>
      </c>
      <c r="J1671" s="42" t="s">
        <v>120</v>
      </c>
      <c r="K1671" s="22">
        <f>IFERROR(WORKDAY(C1671,Q1671,DiasNOLaborables),"")</f>
        <v>43207</v>
      </c>
      <c r="L1671" s="34" t="str">
        <f>+IF(C1671="","",IF(I1671="","",(IF(I1671&lt;=K1671,"A TIEMPO","FUERA DE TIEMPO"))))</f>
        <v>A TIEMPO</v>
      </c>
      <c r="M1671" s="34">
        <f>IF(I1671="","",NETWORKDAYS(Hoja1!C1671+1,Hoja1!I1671,DiasNOLaborables))</f>
        <v>10</v>
      </c>
      <c r="N1671" s="35" t="str">
        <f>IF(NETWORKDAYS(K1671+1,I1671,DiasNOLaborables)&lt;=0,"",NETWORKDAYS(K1671+1,I1671,DiasNOLaborables))</f>
        <v/>
      </c>
      <c r="O1671" s="36"/>
      <c r="P1671" s="37"/>
      <c r="Q1671" s="38">
        <f>IFERROR(VLOOKUP(E1671,$Y$50:$Z$63,2),"")</f>
        <v>10</v>
      </c>
      <c r="R1671" s="37"/>
      <c r="S1671" s="39"/>
    </row>
    <row r="1672" spans="1:19" s="40" customFormat="1" x14ac:dyDescent="0.25">
      <c r="A1672" s="32">
        <f t="shared" si="25"/>
        <v>1661</v>
      </c>
      <c r="B1672" s="54">
        <v>20180403160323</v>
      </c>
      <c r="C1672" s="46">
        <v>43193</v>
      </c>
      <c r="D1672" s="48" t="s">
        <v>124</v>
      </c>
      <c r="E1672" s="42" t="s">
        <v>85</v>
      </c>
      <c r="F1672" s="42" t="s">
        <v>109</v>
      </c>
      <c r="G1672" s="64" t="s">
        <v>126</v>
      </c>
      <c r="H1672" s="42" t="s">
        <v>44</v>
      </c>
      <c r="I1672" s="43">
        <v>43207</v>
      </c>
      <c r="J1672" s="42" t="s">
        <v>120</v>
      </c>
      <c r="K1672" s="22">
        <f>IFERROR(WORKDAY(C1672,Q1672,DiasNOLaborables),"")</f>
        <v>43207</v>
      </c>
      <c r="L1672" s="34" t="str">
        <f>+IF(C1672="","",IF(I1672="","",(IF(I1672&lt;=K1672,"A TIEMPO","FUERA DE TIEMPO"))))</f>
        <v>A TIEMPO</v>
      </c>
      <c r="M1672" s="34">
        <f>IF(I1672="","",NETWORKDAYS(Hoja1!C1672+1,Hoja1!I1672,DiasNOLaborables))</f>
        <v>10</v>
      </c>
      <c r="N1672" s="35" t="str">
        <f>IF(NETWORKDAYS(K1672+1,I1672,DiasNOLaborables)&lt;=0,"",NETWORKDAYS(K1672+1,I1672,DiasNOLaborables))</f>
        <v/>
      </c>
      <c r="O1672" s="36"/>
      <c r="P1672" s="37"/>
      <c r="Q1672" s="38">
        <f>IFERROR(VLOOKUP(E1672,$Y$50:$Z$63,2),"")</f>
        <v>10</v>
      </c>
      <c r="R1672" s="37"/>
      <c r="S1672" s="39"/>
    </row>
    <row r="1673" spans="1:19" s="40" customFormat="1" x14ac:dyDescent="0.25">
      <c r="A1673" s="32">
        <f t="shared" si="25"/>
        <v>1662</v>
      </c>
      <c r="B1673" s="54">
        <v>20180403160307</v>
      </c>
      <c r="C1673" s="46">
        <v>43193</v>
      </c>
      <c r="D1673" s="48" t="s">
        <v>124</v>
      </c>
      <c r="E1673" s="42" t="s">
        <v>85</v>
      </c>
      <c r="F1673" s="42" t="s">
        <v>109</v>
      </c>
      <c r="G1673" s="64" t="s">
        <v>126</v>
      </c>
      <c r="H1673" s="42" t="s">
        <v>44</v>
      </c>
      <c r="I1673" s="43">
        <v>43207</v>
      </c>
      <c r="J1673" s="42" t="s">
        <v>120</v>
      </c>
      <c r="K1673" s="22">
        <f>IFERROR(WORKDAY(C1673,Q1673,DiasNOLaborables),"")</f>
        <v>43207</v>
      </c>
      <c r="L1673" s="34" t="str">
        <f>+IF(C1673="","",IF(I1673="","",(IF(I1673&lt;=K1673,"A TIEMPO","FUERA DE TIEMPO"))))</f>
        <v>A TIEMPO</v>
      </c>
      <c r="M1673" s="34">
        <f>IF(I1673="","",NETWORKDAYS(Hoja1!C1673+1,Hoja1!I1673,DiasNOLaborables))</f>
        <v>10</v>
      </c>
      <c r="N1673" s="35" t="str">
        <f>IF(NETWORKDAYS(K1673+1,I1673,DiasNOLaborables)&lt;=0,"",NETWORKDAYS(K1673+1,I1673,DiasNOLaborables))</f>
        <v/>
      </c>
      <c r="O1673" s="36"/>
      <c r="P1673" s="37"/>
      <c r="Q1673" s="38">
        <f>IFERROR(VLOOKUP(E1673,$Y$50:$Z$63,2),"")</f>
        <v>10</v>
      </c>
      <c r="R1673" s="37"/>
      <c r="S1673" s="39"/>
    </row>
    <row r="1674" spans="1:19" s="40" customFormat="1" x14ac:dyDescent="0.25">
      <c r="A1674" s="32">
        <f t="shared" si="25"/>
        <v>1663</v>
      </c>
      <c r="B1674" s="54">
        <v>20180403160027</v>
      </c>
      <c r="C1674" s="46">
        <v>43193</v>
      </c>
      <c r="D1674" s="48" t="s">
        <v>124</v>
      </c>
      <c r="E1674" s="42" t="s">
        <v>85</v>
      </c>
      <c r="F1674" s="42" t="s">
        <v>109</v>
      </c>
      <c r="G1674" s="64" t="s">
        <v>126</v>
      </c>
      <c r="H1674" s="42" t="s">
        <v>44</v>
      </c>
      <c r="I1674" s="43">
        <v>43207</v>
      </c>
      <c r="J1674" s="42" t="s">
        <v>120</v>
      </c>
      <c r="K1674" s="22">
        <f>IFERROR(WORKDAY(C1674,Q1674,DiasNOLaborables),"")</f>
        <v>43207</v>
      </c>
      <c r="L1674" s="34" t="str">
        <f>+IF(C1674="","",IF(I1674="","",(IF(I1674&lt;=K1674,"A TIEMPO","FUERA DE TIEMPO"))))</f>
        <v>A TIEMPO</v>
      </c>
      <c r="M1674" s="34">
        <f>IF(I1674="","",NETWORKDAYS(Hoja1!C1674+1,Hoja1!I1674,DiasNOLaborables))</f>
        <v>10</v>
      </c>
      <c r="N1674" s="35" t="str">
        <f>IF(NETWORKDAYS(K1674+1,I1674,DiasNOLaborables)&lt;=0,"",NETWORKDAYS(K1674+1,I1674,DiasNOLaborables))</f>
        <v/>
      </c>
      <c r="O1674" s="36"/>
      <c r="P1674" s="37"/>
      <c r="Q1674" s="38">
        <f>IFERROR(VLOOKUP(E1674,$Y$50:$Z$63,2),"")</f>
        <v>10</v>
      </c>
      <c r="R1674" s="37"/>
      <c r="S1674" s="39"/>
    </row>
    <row r="1675" spans="1:19" s="40" customFormat="1" x14ac:dyDescent="0.25">
      <c r="A1675" s="32">
        <f t="shared" si="25"/>
        <v>1664</v>
      </c>
      <c r="B1675" s="54">
        <v>20180403155735</v>
      </c>
      <c r="C1675" s="46">
        <v>43193</v>
      </c>
      <c r="D1675" s="48" t="s">
        <v>124</v>
      </c>
      <c r="E1675" s="42" t="s">
        <v>85</v>
      </c>
      <c r="F1675" s="42" t="s">
        <v>109</v>
      </c>
      <c r="G1675" s="64" t="s">
        <v>126</v>
      </c>
      <c r="H1675" s="42" t="s">
        <v>44</v>
      </c>
      <c r="I1675" s="43">
        <v>43206</v>
      </c>
      <c r="J1675" s="42" t="s">
        <v>120</v>
      </c>
      <c r="K1675" s="22">
        <f>IFERROR(WORKDAY(C1675,Q1675,DiasNOLaborables),"")</f>
        <v>43207</v>
      </c>
      <c r="L1675" s="34" t="str">
        <f>+IF(C1675="","",IF(I1675="","",(IF(I1675&lt;=K1675,"A TIEMPO","FUERA DE TIEMPO"))))</f>
        <v>A TIEMPO</v>
      </c>
      <c r="M1675" s="34">
        <f>IF(I1675="","",NETWORKDAYS(Hoja1!C1675+1,Hoja1!I1675,DiasNOLaborables))</f>
        <v>9</v>
      </c>
      <c r="N1675" s="35" t="str">
        <f>IF(NETWORKDAYS(K1675+1,I1675,DiasNOLaborables)&lt;=0,"",NETWORKDAYS(K1675+1,I1675,DiasNOLaborables))</f>
        <v/>
      </c>
      <c r="O1675" s="36"/>
      <c r="P1675" s="37"/>
      <c r="Q1675" s="38">
        <f>IFERROR(VLOOKUP(E1675,$Y$50:$Z$63,2),"")</f>
        <v>10</v>
      </c>
      <c r="R1675" s="37"/>
      <c r="S1675" s="39"/>
    </row>
    <row r="1676" spans="1:19" s="40" customFormat="1" x14ac:dyDescent="0.25">
      <c r="A1676" s="32">
        <f t="shared" si="25"/>
        <v>1665</v>
      </c>
      <c r="B1676" s="54">
        <v>20180403154909</v>
      </c>
      <c r="C1676" s="46">
        <v>43193</v>
      </c>
      <c r="D1676" s="48" t="s">
        <v>124</v>
      </c>
      <c r="E1676" s="42" t="s">
        <v>85</v>
      </c>
      <c r="F1676" s="42" t="s">
        <v>109</v>
      </c>
      <c r="G1676" s="64" t="s">
        <v>126</v>
      </c>
      <c r="H1676" s="42" t="s">
        <v>44</v>
      </c>
      <c r="I1676" s="43">
        <v>43206</v>
      </c>
      <c r="J1676" s="42" t="s">
        <v>120</v>
      </c>
      <c r="K1676" s="22">
        <f>IFERROR(WORKDAY(C1676,Q1676,DiasNOLaborables),"")</f>
        <v>43207</v>
      </c>
      <c r="L1676" s="34" t="str">
        <f>+IF(C1676="","",IF(I1676="","",(IF(I1676&lt;=K1676,"A TIEMPO","FUERA DE TIEMPO"))))</f>
        <v>A TIEMPO</v>
      </c>
      <c r="M1676" s="34">
        <f>IF(I1676="","",NETWORKDAYS(Hoja1!C1676+1,Hoja1!I1676,DiasNOLaborables))</f>
        <v>9</v>
      </c>
      <c r="N1676" s="35" t="str">
        <f>IF(NETWORKDAYS(K1676+1,I1676,DiasNOLaborables)&lt;=0,"",NETWORKDAYS(K1676+1,I1676,DiasNOLaborables))</f>
        <v/>
      </c>
      <c r="O1676" s="36"/>
      <c r="P1676" s="37"/>
      <c r="Q1676" s="38">
        <f>IFERROR(VLOOKUP(E1676,$Y$50:$Z$63,2),"")</f>
        <v>10</v>
      </c>
      <c r="R1676" s="37"/>
      <c r="S1676" s="39"/>
    </row>
    <row r="1677" spans="1:19" s="40" customFormat="1" x14ac:dyDescent="0.25">
      <c r="A1677" s="32">
        <f t="shared" si="25"/>
        <v>1666</v>
      </c>
      <c r="B1677" s="54">
        <v>20180403154502</v>
      </c>
      <c r="C1677" s="46">
        <v>43193</v>
      </c>
      <c r="D1677" s="48" t="s">
        <v>124</v>
      </c>
      <c r="E1677" s="42" t="s">
        <v>85</v>
      </c>
      <c r="F1677" s="42" t="s">
        <v>109</v>
      </c>
      <c r="G1677" s="64" t="s">
        <v>126</v>
      </c>
      <c r="H1677" s="42" t="s">
        <v>44</v>
      </c>
      <c r="I1677" s="43">
        <v>43206</v>
      </c>
      <c r="J1677" s="42" t="s">
        <v>120</v>
      </c>
      <c r="K1677" s="22">
        <f>IFERROR(WORKDAY(C1677,Q1677,DiasNOLaborables),"")</f>
        <v>43207</v>
      </c>
      <c r="L1677" s="34" t="str">
        <f>+IF(C1677="","",IF(I1677="","",(IF(I1677&lt;=K1677,"A TIEMPO","FUERA DE TIEMPO"))))</f>
        <v>A TIEMPO</v>
      </c>
      <c r="M1677" s="34">
        <f>IF(I1677="","",NETWORKDAYS(Hoja1!C1677+1,Hoja1!I1677,DiasNOLaborables))</f>
        <v>9</v>
      </c>
      <c r="N1677" s="35" t="str">
        <f>IF(NETWORKDAYS(K1677+1,I1677,DiasNOLaborables)&lt;=0,"",NETWORKDAYS(K1677+1,I1677,DiasNOLaborables))</f>
        <v/>
      </c>
      <c r="O1677" s="36"/>
      <c r="P1677" s="37"/>
      <c r="Q1677" s="38">
        <f>IFERROR(VLOOKUP(E1677,$Y$50:$Z$63,2),"")</f>
        <v>10</v>
      </c>
      <c r="R1677" s="37"/>
      <c r="S1677" s="39"/>
    </row>
    <row r="1678" spans="1:19" s="40" customFormat="1" x14ac:dyDescent="0.25">
      <c r="A1678" s="32">
        <f t="shared" ref="A1678:A1741" si="26">IF(B1678&lt;&gt;"",A1677+1,"")</f>
        <v>1667</v>
      </c>
      <c r="B1678" s="54">
        <v>20180403154219</v>
      </c>
      <c r="C1678" s="46">
        <v>43193</v>
      </c>
      <c r="D1678" s="48" t="s">
        <v>124</v>
      </c>
      <c r="E1678" s="42" t="s">
        <v>85</v>
      </c>
      <c r="F1678" s="42" t="s">
        <v>109</v>
      </c>
      <c r="G1678" s="64" t="s">
        <v>126</v>
      </c>
      <c r="H1678" s="42" t="s">
        <v>44</v>
      </c>
      <c r="I1678" s="43">
        <v>43206</v>
      </c>
      <c r="J1678" s="42" t="s">
        <v>120</v>
      </c>
      <c r="K1678" s="22">
        <f>IFERROR(WORKDAY(C1678,Q1678,DiasNOLaborables),"")</f>
        <v>43207</v>
      </c>
      <c r="L1678" s="34" t="str">
        <f>+IF(C1678="","",IF(I1678="","",(IF(I1678&lt;=K1678,"A TIEMPO","FUERA DE TIEMPO"))))</f>
        <v>A TIEMPO</v>
      </c>
      <c r="M1678" s="34">
        <f>IF(I1678="","",NETWORKDAYS(Hoja1!C1678+1,Hoja1!I1678,DiasNOLaborables))</f>
        <v>9</v>
      </c>
      <c r="N1678" s="35" t="str">
        <f>IF(NETWORKDAYS(K1678+1,I1678,DiasNOLaborables)&lt;=0,"",NETWORKDAYS(K1678+1,I1678,DiasNOLaborables))</f>
        <v/>
      </c>
      <c r="O1678" s="36"/>
      <c r="P1678" s="37"/>
      <c r="Q1678" s="38">
        <f>IFERROR(VLOOKUP(E1678,$Y$50:$Z$63,2),"")</f>
        <v>10</v>
      </c>
      <c r="R1678" s="37"/>
      <c r="S1678" s="39"/>
    </row>
    <row r="1679" spans="1:19" s="40" customFormat="1" x14ac:dyDescent="0.25">
      <c r="A1679" s="32">
        <f t="shared" si="26"/>
        <v>1668</v>
      </c>
      <c r="B1679" s="54">
        <v>20180403153751</v>
      </c>
      <c r="C1679" s="46">
        <v>43193</v>
      </c>
      <c r="D1679" s="48" t="s">
        <v>124</v>
      </c>
      <c r="E1679" s="42" t="s">
        <v>85</v>
      </c>
      <c r="F1679" s="42" t="s">
        <v>109</v>
      </c>
      <c r="G1679" s="64" t="s">
        <v>126</v>
      </c>
      <c r="H1679" s="42" t="s">
        <v>44</v>
      </c>
      <c r="I1679" s="43">
        <v>43206</v>
      </c>
      <c r="J1679" s="42" t="s">
        <v>120</v>
      </c>
      <c r="K1679" s="22">
        <f>IFERROR(WORKDAY(C1679,Q1679,DiasNOLaborables),"")</f>
        <v>43207</v>
      </c>
      <c r="L1679" s="34" t="str">
        <f>+IF(C1679="","",IF(I1679="","",(IF(I1679&lt;=K1679,"A TIEMPO","FUERA DE TIEMPO"))))</f>
        <v>A TIEMPO</v>
      </c>
      <c r="M1679" s="34">
        <f>IF(I1679="","",NETWORKDAYS(Hoja1!C1679+1,Hoja1!I1679,DiasNOLaborables))</f>
        <v>9</v>
      </c>
      <c r="N1679" s="35" t="str">
        <f>IF(NETWORKDAYS(K1679+1,I1679,DiasNOLaborables)&lt;=0,"",NETWORKDAYS(K1679+1,I1679,DiasNOLaborables))</f>
        <v/>
      </c>
      <c r="O1679" s="36"/>
      <c r="P1679" s="37"/>
      <c r="Q1679" s="38">
        <f>IFERROR(VLOOKUP(E1679,$Y$50:$Z$63,2),"")</f>
        <v>10</v>
      </c>
      <c r="R1679" s="37"/>
      <c r="S1679" s="39"/>
    </row>
    <row r="1680" spans="1:19" s="40" customFormat="1" x14ac:dyDescent="0.25">
      <c r="A1680" s="32">
        <f t="shared" si="26"/>
        <v>1669</v>
      </c>
      <c r="B1680" s="54">
        <v>20180403153435</v>
      </c>
      <c r="C1680" s="46">
        <v>43193</v>
      </c>
      <c r="D1680" s="48" t="s">
        <v>124</v>
      </c>
      <c r="E1680" s="42" t="s">
        <v>85</v>
      </c>
      <c r="F1680" s="42" t="s">
        <v>109</v>
      </c>
      <c r="G1680" s="64" t="s">
        <v>126</v>
      </c>
      <c r="H1680" s="42" t="s">
        <v>44</v>
      </c>
      <c r="I1680" s="43">
        <v>43206</v>
      </c>
      <c r="J1680" s="42" t="s">
        <v>120</v>
      </c>
      <c r="K1680" s="22">
        <f>IFERROR(WORKDAY(C1680,Q1680,DiasNOLaborables),"")</f>
        <v>43207</v>
      </c>
      <c r="L1680" s="34" t="str">
        <f>+IF(C1680="","",IF(I1680="","",(IF(I1680&lt;=K1680,"A TIEMPO","FUERA DE TIEMPO"))))</f>
        <v>A TIEMPO</v>
      </c>
      <c r="M1680" s="34">
        <f>IF(I1680="","",NETWORKDAYS(Hoja1!C1680+1,Hoja1!I1680,DiasNOLaborables))</f>
        <v>9</v>
      </c>
      <c r="N1680" s="35" t="str">
        <f>IF(NETWORKDAYS(K1680+1,I1680,DiasNOLaborables)&lt;=0,"",NETWORKDAYS(K1680+1,I1680,DiasNOLaborables))</f>
        <v/>
      </c>
      <c r="O1680" s="36"/>
      <c r="P1680" s="37"/>
      <c r="Q1680" s="38">
        <f>IFERROR(VLOOKUP(E1680,$Y$50:$Z$63,2),"")</f>
        <v>10</v>
      </c>
      <c r="R1680" s="37"/>
      <c r="S1680" s="39"/>
    </row>
    <row r="1681" spans="1:19" s="40" customFormat="1" x14ac:dyDescent="0.25">
      <c r="A1681" s="32">
        <f t="shared" si="26"/>
        <v>1670</v>
      </c>
      <c r="B1681" s="54">
        <v>20180403153144</v>
      </c>
      <c r="C1681" s="46">
        <v>43193</v>
      </c>
      <c r="D1681" s="48" t="s">
        <v>124</v>
      </c>
      <c r="E1681" s="42" t="s">
        <v>85</v>
      </c>
      <c r="F1681" s="42" t="s">
        <v>109</v>
      </c>
      <c r="G1681" s="64" t="s">
        <v>126</v>
      </c>
      <c r="H1681" s="42" t="s">
        <v>44</v>
      </c>
      <c r="I1681" s="43">
        <v>43206</v>
      </c>
      <c r="J1681" s="42" t="s">
        <v>120</v>
      </c>
      <c r="K1681" s="22">
        <f>IFERROR(WORKDAY(C1681,Q1681,DiasNOLaborables),"")</f>
        <v>43207</v>
      </c>
      <c r="L1681" s="34" t="str">
        <f>+IF(C1681="","",IF(I1681="","",(IF(I1681&lt;=K1681,"A TIEMPO","FUERA DE TIEMPO"))))</f>
        <v>A TIEMPO</v>
      </c>
      <c r="M1681" s="34">
        <f>IF(I1681="","",NETWORKDAYS(Hoja1!C1681+1,Hoja1!I1681,DiasNOLaborables))</f>
        <v>9</v>
      </c>
      <c r="N1681" s="35" t="str">
        <f>IF(NETWORKDAYS(K1681+1,I1681,DiasNOLaborables)&lt;=0,"",NETWORKDAYS(K1681+1,I1681,DiasNOLaborables))</f>
        <v/>
      </c>
      <c r="O1681" s="36"/>
      <c r="P1681" s="37"/>
      <c r="Q1681" s="38">
        <f>IFERROR(VLOOKUP(E1681,$Y$50:$Z$63,2),"")</f>
        <v>10</v>
      </c>
      <c r="R1681" s="37"/>
      <c r="S1681" s="39"/>
    </row>
    <row r="1682" spans="1:19" s="40" customFormat="1" x14ac:dyDescent="0.25">
      <c r="A1682" s="32">
        <f t="shared" si="26"/>
        <v>1671</v>
      </c>
      <c r="B1682" s="54">
        <v>20180403153014</v>
      </c>
      <c r="C1682" s="46">
        <v>43193</v>
      </c>
      <c r="D1682" s="48" t="s">
        <v>124</v>
      </c>
      <c r="E1682" s="42" t="s">
        <v>85</v>
      </c>
      <c r="F1682" s="42" t="s">
        <v>109</v>
      </c>
      <c r="G1682" s="64" t="s">
        <v>126</v>
      </c>
      <c r="H1682" s="42" t="s">
        <v>44</v>
      </c>
      <c r="I1682" s="43">
        <v>43206</v>
      </c>
      <c r="J1682" s="42" t="s">
        <v>120</v>
      </c>
      <c r="K1682" s="22">
        <f>IFERROR(WORKDAY(C1682,Q1682,DiasNOLaborables),"")</f>
        <v>43207</v>
      </c>
      <c r="L1682" s="34" t="str">
        <f>+IF(C1682="","",IF(I1682="","",(IF(I1682&lt;=K1682,"A TIEMPO","FUERA DE TIEMPO"))))</f>
        <v>A TIEMPO</v>
      </c>
      <c r="M1682" s="34">
        <f>IF(I1682="","",NETWORKDAYS(Hoja1!C1682+1,Hoja1!I1682,DiasNOLaborables))</f>
        <v>9</v>
      </c>
      <c r="N1682" s="35" t="str">
        <f>IF(NETWORKDAYS(K1682+1,I1682,DiasNOLaborables)&lt;=0,"",NETWORKDAYS(K1682+1,I1682,DiasNOLaborables))</f>
        <v/>
      </c>
      <c r="O1682" s="36"/>
      <c r="P1682" s="37"/>
      <c r="Q1682" s="38">
        <f>IFERROR(VLOOKUP(E1682,$Y$50:$Z$63,2),"")</f>
        <v>10</v>
      </c>
      <c r="R1682" s="37"/>
      <c r="S1682" s="39"/>
    </row>
    <row r="1683" spans="1:19" s="40" customFormat="1" x14ac:dyDescent="0.25">
      <c r="A1683" s="32">
        <f t="shared" si="26"/>
        <v>1672</v>
      </c>
      <c r="B1683" s="54">
        <v>20180403152236</v>
      </c>
      <c r="C1683" s="46">
        <v>43193</v>
      </c>
      <c r="D1683" s="48" t="s">
        <v>124</v>
      </c>
      <c r="E1683" s="42" t="s">
        <v>85</v>
      </c>
      <c r="F1683" s="42" t="s">
        <v>109</v>
      </c>
      <c r="G1683" s="64" t="s">
        <v>126</v>
      </c>
      <c r="H1683" s="42" t="s">
        <v>44</v>
      </c>
      <c r="I1683" s="43">
        <v>43206</v>
      </c>
      <c r="J1683" s="42" t="s">
        <v>120</v>
      </c>
      <c r="K1683" s="22">
        <f>IFERROR(WORKDAY(C1683,Q1683,DiasNOLaborables),"")</f>
        <v>43207</v>
      </c>
      <c r="L1683" s="34" t="str">
        <f>+IF(C1683="","",IF(I1683="","",(IF(I1683&lt;=K1683,"A TIEMPO","FUERA DE TIEMPO"))))</f>
        <v>A TIEMPO</v>
      </c>
      <c r="M1683" s="34">
        <f>IF(I1683="","",NETWORKDAYS(Hoja1!C1683+1,Hoja1!I1683,DiasNOLaborables))</f>
        <v>9</v>
      </c>
      <c r="N1683" s="35" t="str">
        <f>IF(NETWORKDAYS(K1683+1,I1683,DiasNOLaborables)&lt;=0,"",NETWORKDAYS(K1683+1,I1683,DiasNOLaborables))</f>
        <v/>
      </c>
      <c r="O1683" s="36"/>
      <c r="P1683" s="37"/>
      <c r="Q1683" s="38">
        <f>IFERROR(VLOOKUP(E1683,$Y$50:$Z$63,2),"")</f>
        <v>10</v>
      </c>
      <c r="R1683" s="37"/>
      <c r="S1683" s="39"/>
    </row>
    <row r="1684" spans="1:19" s="40" customFormat="1" x14ac:dyDescent="0.25">
      <c r="A1684" s="32">
        <f t="shared" si="26"/>
        <v>1673</v>
      </c>
      <c r="B1684" s="54">
        <v>20180403152232</v>
      </c>
      <c r="C1684" s="46">
        <v>43193</v>
      </c>
      <c r="D1684" s="48" t="s">
        <v>124</v>
      </c>
      <c r="E1684" s="42" t="s">
        <v>85</v>
      </c>
      <c r="F1684" s="42" t="s">
        <v>109</v>
      </c>
      <c r="G1684" s="64" t="s">
        <v>126</v>
      </c>
      <c r="H1684" s="42" t="s">
        <v>44</v>
      </c>
      <c r="I1684" s="43">
        <v>43206</v>
      </c>
      <c r="J1684" s="42" t="s">
        <v>120</v>
      </c>
      <c r="K1684" s="22">
        <f>IFERROR(WORKDAY(C1684,Q1684,DiasNOLaborables),"")</f>
        <v>43207</v>
      </c>
      <c r="L1684" s="34" t="str">
        <f>+IF(C1684="","",IF(I1684="","",(IF(I1684&lt;=K1684,"A TIEMPO","FUERA DE TIEMPO"))))</f>
        <v>A TIEMPO</v>
      </c>
      <c r="M1684" s="34">
        <f>IF(I1684="","",NETWORKDAYS(Hoja1!C1684+1,Hoja1!I1684,DiasNOLaborables))</f>
        <v>9</v>
      </c>
      <c r="N1684" s="35" t="str">
        <f>IF(NETWORKDAYS(K1684+1,I1684,DiasNOLaborables)&lt;=0,"",NETWORKDAYS(K1684+1,I1684,DiasNOLaborables))</f>
        <v/>
      </c>
      <c r="O1684" s="36"/>
      <c r="P1684" s="37"/>
      <c r="Q1684" s="38">
        <f>IFERROR(VLOOKUP(E1684,$Y$50:$Z$63,2),"")</f>
        <v>10</v>
      </c>
      <c r="R1684" s="37"/>
      <c r="S1684" s="39"/>
    </row>
    <row r="1685" spans="1:19" s="40" customFormat="1" x14ac:dyDescent="0.25">
      <c r="A1685" s="32">
        <f t="shared" si="26"/>
        <v>1674</v>
      </c>
      <c r="B1685" s="54">
        <v>20180403152155</v>
      </c>
      <c r="C1685" s="46">
        <v>43193</v>
      </c>
      <c r="D1685" s="48" t="s">
        <v>124</v>
      </c>
      <c r="E1685" s="42" t="s">
        <v>85</v>
      </c>
      <c r="F1685" s="42" t="s">
        <v>109</v>
      </c>
      <c r="G1685" s="64" t="s">
        <v>126</v>
      </c>
      <c r="H1685" s="42" t="s">
        <v>44</v>
      </c>
      <c r="I1685" s="43">
        <v>43206</v>
      </c>
      <c r="J1685" s="42" t="s">
        <v>120</v>
      </c>
      <c r="K1685" s="22">
        <f>IFERROR(WORKDAY(C1685,Q1685,DiasNOLaborables),"")</f>
        <v>43207</v>
      </c>
      <c r="L1685" s="34" t="str">
        <f>+IF(C1685="","",IF(I1685="","",(IF(I1685&lt;=K1685,"A TIEMPO","FUERA DE TIEMPO"))))</f>
        <v>A TIEMPO</v>
      </c>
      <c r="M1685" s="34">
        <f>IF(I1685="","",NETWORKDAYS(Hoja1!C1685+1,Hoja1!I1685,DiasNOLaborables))</f>
        <v>9</v>
      </c>
      <c r="N1685" s="35" t="str">
        <f>IF(NETWORKDAYS(K1685+1,I1685,DiasNOLaborables)&lt;=0,"",NETWORKDAYS(K1685+1,I1685,DiasNOLaborables))</f>
        <v/>
      </c>
      <c r="O1685" s="36"/>
      <c r="P1685" s="37"/>
      <c r="Q1685" s="38">
        <f>IFERROR(VLOOKUP(E1685,$Y$50:$Z$63,2),"")</f>
        <v>10</v>
      </c>
      <c r="R1685" s="37"/>
      <c r="S1685" s="39"/>
    </row>
    <row r="1686" spans="1:19" s="40" customFormat="1" x14ac:dyDescent="0.25">
      <c r="A1686" s="32">
        <f t="shared" si="26"/>
        <v>1675</v>
      </c>
      <c r="B1686" s="54">
        <v>20180403152103</v>
      </c>
      <c r="C1686" s="46">
        <v>43193</v>
      </c>
      <c r="D1686" s="48" t="s">
        <v>124</v>
      </c>
      <c r="E1686" s="42" t="s">
        <v>85</v>
      </c>
      <c r="F1686" s="42" t="s">
        <v>109</v>
      </c>
      <c r="G1686" s="64" t="s">
        <v>126</v>
      </c>
      <c r="H1686" s="42" t="s">
        <v>44</v>
      </c>
      <c r="I1686" s="43">
        <v>43206</v>
      </c>
      <c r="J1686" s="42" t="s">
        <v>120</v>
      </c>
      <c r="K1686" s="22">
        <f>IFERROR(WORKDAY(C1686,Q1686,DiasNOLaborables),"")</f>
        <v>43207</v>
      </c>
      <c r="L1686" s="34" t="str">
        <f>+IF(C1686="","",IF(I1686="","",(IF(I1686&lt;=K1686,"A TIEMPO","FUERA DE TIEMPO"))))</f>
        <v>A TIEMPO</v>
      </c>
      <c r="M1686" s="34">
        <f>IF(I1686="","",NETWORKDAYS(Hoja1!C1686+1,Hoja1!I1686,DiasNOLaborables))</f>
        <v>9</v>
      </c>
      <c r="N1686" s="35" t="str">
        <f>IF(NETWORKDAYS(K1686+1,I1686,DiasNOLaborables)&lt;=0,"",NETWORKDAYS(K1686+1,I1686,DiasNOLaborables))</f>
        <v/>
      </c>
      <c r="O1686" s="36"/>
      <c r="P1686" s="37"/>
      <c r="Q1686" s="38">
        <f>IFERROR(VLOOKUP(E1686,$Y$50:$Z$63,2),"")</f>
        <v>10</v>
      </c>
      <c r="R1686" s="37"/>
      <c r="S1686" s="39"/>
    </row>
    <row r="1687" spans="1:19" s="40" customFormat="1" x14ac:dyDescent="0.25">
      <c r="A1687" s="32">
        <f t="shared" si="26"/>
        <v>1676</v>
      </c>
      <c r="B1687" s="54">
        <v>20180403151930</v>
      </c>
      <c r="C1687" s="46">
        <v>43193</v>
      </c>
      <c r="D1687" s="48" t="s">
        <v>124</v>
      </c>
      <c r="E1687" s="42" t="s">
        <v>85</v>
      </c>
      <c r="F1687" s="42" t="s">
        <v>109</v>
      </c>
      <c r="G1687" s="64" t="s">
        <v>126</v>
      </c>
      <c r="H1687" s="42" t="s">
        <v>44</v>
      </c>
      <c r="I1687" s="43">
        <v>43206</v>
      </c>
      <c r="J1687" s="42" t="s">
        <v>120</v>
      </c>
      <c r="K1687" s="22">
        <f>IFERROR(WORKDAY(C1687,Q1687,DiasNOLaborables),"")</f>
        <v>43207</v>
      </c>
      <c r="L1687" s="34" t="str">
        <f>+IF(C1687="","",IF(I1687="","",(IF(I1687&lt;=K1687,"A TIEMPO","FUERA DE TIEMPO"))))</f>
        <v>A TIEMPO</v>
      </c>
      <c r="M1687" s="34">
        <f>IF(I1687="","",NETWORKDAYS(Hoja1!C1687+1,Hoja1!I1687,DiasNOLaborables))</f>
        <v>9</v>
      </c>
      <c r="N1687" s="35" t="str">
        <f>IF(NETWORKDAYS(K1687+1,I1687,DiasNOLaborables)&lt;=0,"",NETWORKDAYS(K1687+1,I1687,DiasNOLaborables))</f>
        <v/>
      </c>
      <c r="O1687" s="36"/>
      <c r="P1687" s="37"/>
      <c r="Q1687" s="38">
        <f>IFERROR(VLOOKUP(E1687,$Y$50:$Z$63,2),"")</f>
        <v>10</v>
      </c>
      <c r="R1687" s="37"/>
      <c r="S1687" s="39"/>
    </row>
    <row r="1688" spans="1:19" s="40" customFormat="1" x14ac:dyDescent="0.25">
      <c r="A1688" s="32">
        <f t="shared" si="26"/>
        <v>1677</v>
      </c>
      <c r="B1688" s="54">
        <v>20180403151641</v>
      </c>
      <c r="C1688" s="46">
        <v>43193</v>
      </c>
      <c r="D1688" s="48" t="s">
        <v>124</v>
      </c>
      <c r="E1688" s="42" t="s">
        <v>85</v>
      </c>
      <c r="F1688" s="42" t="s">
        <v>109</v>
      </c>
      <c r="G1688" s="64" t="s">
        <v>126</v>
      </c>
      <c r="H1688" s="42" t="s">
        <v>44</v>
      </c>
      <c r="I1688" s="43">
        <v>43206</v>
      </c>
      <c r="J1688" s="42" t="s">
        <v>120</v>
      </c>
      <c r="K1688" s="22">
        <f>IFERROR(WORKDAY(C1688,Q1688,DiasNOLaborables),"")</f>
        <v>43207</v>
      </c>
      <c r="L1688" s="34" t="str">
        <f>+IF(C1688="","",IF(I1688="","",(IF(I1688&lt;=K1688,"A TIEMPO","FUERA DE TIEMPO"))))</f>
        <v>A TIEMPO</v>
      </c>
      <c r="M1688" s="34">
        <f>IF(I1688="","",NETWORKDAYS(Hoja1!C1688+1,Hoja1!I1688,DiasNOLaborables))</f>
        <v>9</v>
      </c>
      <c r="N1688" s="35" t="str">
        <f>IF(NETWORKDAYS(K1688+1,I1688,DiasNOLaborables)&lt;=0,"",NETWORKDAYS(K1688+1,I1688,DiasNOLaborables))</f>
        <v/>
      </c>
      <c r="O1688" s="36"/>
      <c r="P1688" s="37"/>
      <c r="Q1688" s="38">
        <f>IFERROR(VLOOKUP(E1688,$Y$50:$Z$63,2),"")</f>
        <v>10</v>
      </c>
      <c r="R1688" s="37"/>
      <c r="S1688" s="39"/>
    </row>
    <row r="1689" spans="1:19" s="40" customFormat="1" x14ac:dyDescent="0.25">
      <c r="A1689" s="32">
        <f t="shared" si="26"/>
        <v>1678</v>
      </c>
      <c r="B1689" s="54">
        <v>20180403151521</v>
      </c>
      <c r="C1689" s="46">
        <v>43193</v>
      </c>
      <c r="D1689" s="48" t="s">
        <v>124</v>
      </c>
      <c r="E1689" s="42" t="s">
        <v>85</v>
      </c>
      <c r="F1689" s="42" t="s">
        <v>109</v>
      </c>
      <c r="G1689" s="64" t="s">
        <v>126</v>
      </c>
      <c r="H1689" s="42" t="s">
        <v>44</v>
      </c>
      <c r="I1689" s="43">
        <v>43206</v>
      </c>
      <c r="J1689" s="42" t="s">
        <v>120</v>
      </c>
      <c r="K1689" s="22">
        <f>IFERROR(WORKDAY(C1689,Q1689,DiasNOLaborables),"")</f>
        <v>43207</v>
      </c>
      <c r="L1689" s="34" t="str">
        <f>+IF(C1689="","",IF(I1689="","",(IF(I1689&lt;=K1689,"A TIEMPO","FUERA DE TIEMPO"))))</f>
        <v>A TIEMPO</v>
      </c>
      <c r="M1689" s="34">
        <f>IF(I1689="","",NETWORKDAYS(Hoja1!C1689+1,Hoja1!I1689,DiasNOLaborables))</f>
        <v>9</v>
      </c>
      <c r="N1689" s="35" t="str">
        <f>IF(NETWORKDAYS(K1689+1,I1689,DiasNOLaborables)&lt;=0,"",NETWORKDAYS(K1689+1,I1689,DiasNOLaborables))</f>
        <v/>
      </c>
      <c r="O1689" s="36"/>
      <c r="P1689" s="37"/>
      <c r="Q1689" s="38">
        <f>IFERROR(VLOOKUP(E1689,$Y$50:$Z$63,2),"")</f>
        <v>10</v>
      </c>
      <c r="R1689" s="37"/>
      <c r="S1689" s="39"/>
    </row>
    <row r="1690" spans="1:19" s="40" customFormat="1" x14ac:dyDescent="0.25">
      <c r="A1690" s="32">
        <f t="shared" si="26"/>
        <v>1679</v>
      </c>
      <c r="B1690" s="54">
        <v>20180403151344</v>
      </c>
      <c r="C1690" s="46">
        <v>43193</v>
      </c>
      <c r="D1690" s="48" t="s">
        <v>124</v>
      </c>
      <c r="E1690" s="42" t="s">
        <v>85</v>
      </c>
      <c r="F1690" s="42" t="s">
        <v>109</v>
      </c>
      <c r="G1690" s="64" t="s">
        <v>126</v>
      </c>
      <c r="H1690" s="42" t="s">
        <v>44</v>
      </c>
      <c r="I1690" s="43">
        <v>43206</v>
      </c>
      <c r="J1690" s="42" t="s">
        <v>120</v>
      </c>
      <c r="K1690" s="22">
        <f>IFERROR(WORKDAY(C1690,Q1690,DiasNOLaborables),"")</f>
        <v>43207</v>
      </c>
      <c r="L1690" s="34" t="str">
        <f>+IF(C1690="","",IF(I1690="","",(IF(I1690&lt;=K1690,"A TIEMPO","FUERA DE TIEMPO"))))</f>
        <v>A TIEMPO</v>
      </c>
      <c r="M1690" s="34">
        <f>IF(I1690="","",NETWORKDAYS(Hoja1!C1690+1,Hoja1!I1690,DiasNOLaborables))</f>
        <v>9</v>
      </c>
      <c r="N1690" s="35" t="str">
        <f>IF(NETWORKDAYS(K1690+1,I1690,DiasNOLaborables)&lt;=0,"",NETWORKDAYS(K1690+1,I1690,DiasNOLaborables))</f>
        <v/>
      </c>
      <c r="O1690" s="36"/>
      <c r="P1690" s="37"/>
      <c r="Q1690" s="38">
        <f>IFERROR(VLOOKUP(E1690,$Y$50:$Z$63,2),"")</f>
        <v>10</v>
      </c>
      <c r="R1690" s="37"/>
      <c r="S1690" s="39"/>
    </row>
    <row r="1691" spans="1:19" s="40" customFormat="1" x14ac:dyDescent="0.25">
      <c r="A1691" s="32">
        <f t="shared" si="26"/>
        <v>1680</v>
      </c>
      <c r="B1691" s="54">
        <v>20180403151240</v>
      </c>
      <c r="C1691" s="46">
        <v>43193</v>
      </c>
      <c r="D1691" s="48" t="s">
        <v>124</v>
      </c>
      <c r="E1691" s="42" t="s">
        <v>85</v>
      </c>
      <c r="F1691" s="42" t="s">
        <v>109</v>
      </c>
      <c r="G1691" s="64" t="s">
        <v>126</v>
      </c>
      <c r="H1691" s="42" t="s">
        <v>44</v>
      </c>
      <c r="I1691" s="43">
        <v>43206</v>
      </c>
      <c r="J1691" s="42" t="s">
        <v>120</v>
      </c>
      <c r="K1691" s="22">
        <f>IFERROR(WORKDAY(C1691,Q1691,DiasNOLaborables),"")</f>
        <v>43207</v>
      </c>
      <c r="L1691" s="34" t="str">
        <f>+IF(C1691="","",IF(I1691="","",(IF(I1691&lt;=K1691,"A TIEMPO","FUERA DE TIEMPO"))))</f>
        <v>A TIEMPO</v>
      </c>
      <c r="M1691" s="34">
        <f>IF(I1691="","",NETWORKDAYS(Hoja1!C1691+1,Hoja1!I1691,DiasNOLaborables))</f>
        <v>9</v>
      </c>
      <c r="N1691" s="35" t="str">
        <f>IF(NETWORKDAYS(K1691+1,I1691,DiasNOLaborables)&lt;=0,"",NETWORKDAYS(K1691+1,I1691,DiasNOLaborables))</f>
        <v/>
      </c>
      <c r="O1691" s="36"/>
      <c r="P1691" s="37"/>
      <c r="Q1691" s="38">
        <f>IFERROR(VLOOKUP(E1691,$Y$50:$Z$63,2),"")</f>
        <v>10</v>
      </c>
      <c r="R1691" s="37"/>
      <c r="S1691" s="39"/>
    </row>
    <row r="1692" spans="1:19" s="40" customFormat="1" x14ac:dyDescent="0.25">
      <c r="A1692" s="32">
        <f t="shared" si="26"/>
        <v>1681</v>
      </c>
      <c r="B1692" s="54">
        <v>20180403151224</v>
      </c>
      <c r="C1692" s="46">
        <v>43193</v>
      </c>
      <c r="D1692" s="48" t="s">
        <v>124</v>
      </c>
      <c r="E1692" s="42" t="s">
        <v>85</v>
      </c>
      <c r="F1692" s="42" t="s">
        <v>109</v>
      </c>
      <c r="G1692" s="64" t="s">
        <v>126</v>
      </c>
      <c r="H1692" s="42" t="s">
        <v>44</v>
      </c>
      <c r="I1692" s="43">
        <v>43206</v>
      </c>
      <c r="J1692" s="42" t="s">
        <v>120</v>
      </c>
      <c r="K1692" s="22">
        <f>IFERROR(WORKDAY(C1692,Q1692,DiasNOLaborables),"")</f>
        <v>43207</v>
      </c>
      <c r="L1692" s="34" t="str">
        <f>+IF(C1692="","",IF(I1692="","",(IF(I1692&lt;=K1692,"A TIEMPO","FUERA DE TIEMPO"))))</f>
        <v>A TIEMPO</v>
      </c>
      <c r="M1692" s="34">
        <f>IF(I1692="","",NETWORKDAYS(Hoja1!C1692+1,Hoja1!I1692,DiasNOLaborables))</f>
        <v>9</v>
      </c>
      <c r="N1692" s="35" t="str">
        <f>IF(NETWORKDAYS(K1692+1,I1692,DiasNOLaborables)&lt;=0,"",NETWORKDAYS(K1692+1,I1692,DiasNOLaborables))</f>
        <v/>
      </c>
      <c r="O1692" s="36"/>
      <c r="P1692" s="37"/>
      <c r="Q1692" s="38">
        <f>IFERROR(VLOOKUP(E1692,$Y$50:$Z$63,2),"")</f>
        <v>10</v>
      </c>
      <c r="R1692" s="37"/>
      <c r="S1692" s="39"/>
    </row>
    <row r="1693" spans="1:19" s="40" customFormat="1" x14ac:dyDescent="0.25">
      <c r="A1693" s="32">
        <f t="shared" si="26"/>
        <v>1682</v>
      </c>
      <c r="B1693" s="54">
        <v>20180403151113</v>
      </c>
      <c r="C1693" s="46">
        <v>43193</v>
      </c>
      <c r="D1693" s="48" t="s">
        <v>124</v>
      </c>
      <c r="E1693" s="42" t="s">
        <v>85</v>
      </c>
      <c r="F1693" s="42" t="s">
        <v>109</v>
      </c>
      <c r="G1693" s="64" t="s">
        <v>126</v>
      </c>
      <c r="H1693" s="42" t="s">
        <v>44</v>
      </c>
      <c r="I1693" s="43">
        <v>43206</v>
      </c>
      <c r="J1693" s="42" t="s">
        <v>120</v>
      </c>
      <c r="K1693" s="22">
        <f>IFERROR(WORKDAY(C1693,Q1693,DiasNOLaborables),"")</f>
        <v>43207</v>
      </c>
      <c r="L1693" s="34" t="str">
        <f>+IF(C1693="","",IF(I1693="","",(IF(I1693&lt;=K1693,"A TIEMPO","FUERA DE TIEMPO"))))</f>
        <v>A TIEMPO</v>
      </c>
      <c r="M1693" s="34">
        <f>IF(I1693="","",NETWORKDAYS(Hoja1!C1693+1,Hoja1!I1693,DiasNOLaborables))</f>
        <v>9</v>
      </c>
      <c r="N1693" s="35" t="str">
        <f>IF(NETWORKDAYS(K1693+1,I1693,DiasNOLaborables)&lt;=0,"",NETWORKDAYS(K1693+1,I1693,DiasNOLaborables))</f>
        <v/>
      </c>
      <c r="O1693" s="36"/>
      <c r="P1693" s="37"/>
      <c r="Q1693" s="38">
        <f>IFERROR(VLOOKUP(E1693,$Y$50:$Z$63,2),"")</f>
        <v>10</v>
      </c>
      <c r="R1693" s="37"/>
      <c r="S1693" s="39"/>
    </row>
    <row r="1694" spans="1:19" s="40" customFormat="1" x14ac:dyDescent="0.25">
      <c r="A1694" s="32">
        <f t="shared" si="26"/>
        <v>1683</v>
      </c>
      <c r="B1694" s="54">
        <v>20180403151004</v>
      </c>
      <c r="C1694" s="46">
        <v>43193</v>
      </c>
      <c r="D1694" s="48" t="s">
        <v>124</v>
      </c>
      <c r="E1694" s="42" t="s">
        <v>85</v>
      </c>
      <c r="F1694" s="42" t="s">
        <v>109</v>
      </c>
      <c r="G1694" s="64" t="s">
        <v>126</v>
      </c>
      <c r="H1694" s="42" t="s">
        <v>44</v>
      </c>
      <c r="I1694" s="43">
        <v>43206</v>
      </c>
      <c r="J1694" s="42" t="s">
        <v>120</v>
      </c>
      <c r="K1694" s="22">
        <f>IFERROR(WORKDAY(C1694,Q1694,DiasNOLaborables),"")</f>
        <v>43207</v>
      </c>
      <c r="L1694" s="34" t="str">
        <f>+IF(C1694="","",IF(I1694="","",(IF(I1694&lt;=K1694,"A TIEMPO","FUERA DE TIEMPO"))))</f>
        <v>A TIEMPO</v>
      </c>
      <c r="M1694" s="34">
        <f>IF(I1694="","",NETWORKDAYS(Hoja1!C1694+1,Hoja1!I1694,DiasNOLaborables))</f>
        <v>9</v>
      </c>
      <c r="N1694" s="35" t="str">
        <f>IF(NETWORKDAYS(K1694+1,I1694,DiasNOLaborables)&lt;=0,"",NETWORKDAYS(K1694+1,I1694,DiasNOLaborables))</f>
        <v/>
      </c>
      <c r="O1694" s="36"/>
      <c r="P1694" s="37"/>
      <c r="Q1694" s="38">
        <f>IFERROR(VLOOKUP(E1694,$Y$50:$Z$63,2),"")</f>
        <v>10</v>
      </c>
      <c r="R1694" s="37"/>
      <c r="S1694" s="39"/>
    </row>
    <row r="1695" spans="1:19" s="40" customFormat="1" x14ac:dyDescent="0.25">
      <c r="A1695" s="32">
        <f t="shared" si="26"/>
        <v>1684</v>
      </c>
      <c r="B1695" s="54">
        <v>20180403150824</v>
      </c>
      <c r="C1695" s="46">
        <v>43193</v>
      </c>
      <c r="D1695" s="48" t="s">
        <v>124</v>
      </c>
      <c r="E1695" s="42" t="s">
        <v>85</v>
      </c>
      <c r="F1695" s="42" t="s">
        <v>109</v>
      </c>
      <c r="G1695" s="64" t="s">
        <v>126</v>
      </c>
      <c r="H1695" s="42" t="s">
        <v>44</v>
      </c>
      <c r="I1695" s="43">
        <v>43206</v>
      </c>
      <c r="J1695" s="42" t="s">
        <v>120</v>
      </c>
      <c r="K1695" s="22">
        <f>IFERROR(WORKDAY(C1695,Q1695,DiasNOLaborables),"")</f>
        <v>43207</v>
      </c>
      <c r="L1695" s="34" t="str">
        <f>+IF(C1695="","",IF(I1695="","",(IF(I1695&lt;=K1695,"A TIEMPO","FUERA DE TIEMPO"))))</f>
        <v>A TIEMPO</v>
      </c>
      <c r="M1695" s="34">
        <f>IF(I1695="","",NETWORKDAYS(Hoja1!C1695+1,Hoja1!I1695,DiasNOLaborables))</f>
        <v>9</v>
      </c>
      <c r="N1695" s="35" t="str">
        <f>IF(NETWORKDAYS(K1695+1,I1695,DiasNOLaborables)&lt;=0,"",NETWORKDAYS(K1695+1,I1695,DiasNOLaborables))</f>
        <v/>
      </c>
      <c r="O1695" s="36"/>
      <c r="P1695" s="37"/>
      <c r="Q1695" s="38">
        <f>IFERROR(VLOOKUP(E1695,$Y$50:$Z$63,2),"")</f>
        <v>10</v>
      </c>
      <c r="R1695" s="37"/>
      <c r="S1695" s="39"/>
    </row>
    <row r="1696" spans="1:19" s="40" customFormat="1" x14ac:dyDescent="0.25">
      <c r="A1696" s="32">
        <f t="shared" si="26"/>
        <v>1685</v>
      </c>
      <c r="B1696" s="54">
        <v>20180403150733</v>
      </c>
      <c r="C1696" s="46">
        <v>43193</v>
      </c>
      <c r="D1696" s="48" t="s">
        <v>124</v>
      </c>
      <c r="E1696" s="42" t="s">
        <v>85</v>
      </c>
      <c r="F1696" s="42" t="s">
        <v>109</v>
      </c>
      <c r="G1696" s="64" t="s">
        <v>126</v>
      </c>
      <c r="H1696" s="42" t="s">
        <v>44</v>
      </c>
      <c r="I1696" s="43">
        <v>43206</v>
      </c>
      <c r="J1696" s="42" t="s">
        <v>120</v>
      </c>
      <c r="K1696" s="22">
        <f>IFERROR(WORKDAY(C1696,Q1696,DiasNOLaborables),"")</f>
        <v>43207</v>
      </c>
      <c r="L1696" s="34" t="str">
        <f>+IF(C1696="","",IF(I1696="","",(IF(I1696&lt;=K1696,"A TIEMPO","FUERA DE TIEMPO"))))</f>
        <v>A TIEMPO</v>
      </c>
      <c r="M1696" s="34">
        <f>IF(I1696="","",NETWORKDAYS(Hoja1!C1696+1,Hoja1!I1696,DiasNOLaborables))</f>
        <v>9</v>
      </c>
      <c r="N1696" s="35" t="str">
        <f>IF(NETWORKDAYS(K1696+1,I1696,DiasNOLaborables)&lt;=0,"",NETWORKDAYS(K1696+1,I1696,DiasNOLaborables))</f>
        <v/>
      </c>
      <c r="O1696" s="36"/>
      <c r="P1696" s="37"/>
      <c r="Q1696" s="38">
        <f>IFERROR(VLOOKUP(E1696,$Y$50:$Z$63,2),"")</f>
        <v>10</v>
      </c>
      <c r="R1696" s="37"/>
      <c r="S1696" s="39"/>
    </row>
    <row r="1697" spans="1:19" s="40" customFormat="1" x14ac:dyDescent="0.25">
      <c r="A1697" s="32">
        <f t="shared" si="26"/>
        <v>1686</v>
      </c>
      <c r="B1697" s="54">
        <v>20180403150718</v>
      </c>
      <c r="C1697" s="46">
        <v>43193</v>
      </c>
      <c r="D1697" s="48" t="s">
        <v>124</v>
      </c>
      <c r="E1697" s="42" t="s">
        <v>85</v>
      </c>
      <c r="F1697" s="42" t="s">
        <v>109</v>
      </c>
      <c r="G1697" s="64" t="s">
        <v>126</v>
      </c>
      <c r="H1697" s="42" t="s">
        <v>44</v>
      </c>
      <c r="I1697" s="43">
        <v>43206</v>
      </c>
      <c r="J1697" s="42" t="s">
        <v>120</v>
      </c>
      <c r="K1697" s="22">
        <f>IFERROR(WORKDAY(C1697,Q1697,DiasNOLaborables),"")</f>
        <v>43207</v>
      </c>
      <c r="L1697" s="34" t="str">
        <f>+IF(C1697="","",IF(I1697="","",(IF(I1697&lt;=K1697,"A TIEMPO","FUERA DE TIEMPO"))))</f>
        <v>A TIEMPO</v>
      </c>
      <c r="M1697" s="34">
        <f>IF(I1697="","",NETWORKDAYS(Hoja1!C1697+1,Hoja1!I1697,DiasNOLaborables))</f>
        <v>9</v>
      </c>
      <c r="N1697" s="35" t="str">
        <f>IF(NETWORKDAYS(K1697+1,I1697,DiasNOLaborables)&lt;=0,"",NETWORKDAYS(K1697+1,I1697,DiasNOLaborables))</f>
        <v/>
      </c>
      <c r="O1697" s="36"/>
      <c r="P1697" s="37"/>
      <c r="Q1697" s="38">
        <f>IFERROR(VLOOKUP(E1697,$Y$50:$Z$63,2),"")</f>
        <v>10</v>
      </c>
      <c r="R1697" s="37"/>
      <c r="S1697" s="39"/>
    </row>
    <row r="1698" spans="1:19" s="40" customFormat="1" x14ac:dyDescent="0.25">
      <c r="A1698" s="32">
        <f t="shared" si="26"/>
        <v>1687</v>
      </c>
      <c r="B1698" s="54">
        <v>20180403150540</v>
      </c>
      <c r="C1698" s="46">
        <v>43193</v>
      </c>
      <c r="D1698" s="48" t="s">
        <v>124</v>
      </c>
      <c r="E1698" s="42" t="s">
        <v>85</v>
      </c>
      <c r="F1698" s="42" t="s">
        <v>109</v>
      </c>
      <c r="G1698" s="64" t="s">
        <v>126</v>
      </c>
      <c r="H1698" s="42" t="s">
        <v>44</v>
      </c>
      <c r="I1698" s="43">
        <v>43206</v>
      </c>
      <c r="J1698" s="42" t="s">
        <v>120</v>
      </c>
      <c r="K1698" s="22">
        <f>IFERROR(WORKDAY(C1698,Q1698,DiasNOLaborables),"")</f>
        <v>43207</v>
      </c>
      <c r="L1698" s="34" t="str">
        <f>+IF(C1698="","",IF(I1698="","",(IF(I1698&lt;=K1698,"A TIEMPO","FUERA DE TIEMPO"))))</f>
        <v>A TIEMPO</v>
      </c>
      <c r="M1698" s="34">
        <f>IF(I1698="","",NETWORKDAYS(Hoja1!C1698+1,Hoja1!I1698,DiasNOLaborables))</f>
        <v>9</v>
      </c>
      <c r="N1698" s="35" t="str">
        <f>IF(NETWORKDAYS(K1698+1,I1698,DiasNOLaborables)&lt;=0,"",NETWORKDAYS(K1698+1,I1698,DiasNOLaborables))</f>
        <v/>
      </c>
      <c r="O1698" s="36"/>
      <c r="P1698" s="37"/>
      <c r="Q1698" s="38">
        <f>IFERROR(VLOOKUP(E1698,$Y$50:$Z$63,2),"")</f>
        <v>10</v>
      </c>
      <c r="R1698" s="37"/>
      <c r="S1698" s="39"/>
    </row>
    <row r="1699" spans="1:19" s="40" customFormat="1" x14ac:dyDescent="0.25">
      <c r="A1699" s="32">
        <f t="shared" si="26"/>
        <v>1688</v>
      </c>
      <c r="B1699" s="54">
        <v>20180403150021</v>
      </c>
      <c r="C1699" s="46">
        <v>43193</v>
      </c>
      <c r="D1699" s="48" t="s">
        <v>124</v>
      </c>
      <c r="E1699" s="42" t="s">
        <v>85</v>
      </c>
      <c r="F1699" s="42" t="s">
        <v>109</v>
      </c>
      <c r="G1699" s="64" t="s">
        <v>126</v>
      </c>
      <c r="H1699" s="42" t="s">
        <v>44</v>
      </c>
      <c r="I1699" s="43">
        <v>43206</v>
      </c>
      <c r="J1699" s="42" t="s">
        <v>120</v>
      </c>
      <c r="K1699" s="22">
        <f>IFERROR(WORKDAY(C1699,Q1699,DiasNOLaborables),"")</f>
        <v>43207</v>
      </c>
      <c r="L1699" s="34" t="str">
        <f>+IF(C1699="","",IF(I1699="","",(IF(I1699&lt;=K1699,"A TIEMPO","FUERA DE TIEMPO"))))</f>
        <v>A TIEMPO</v>
      </c>
      <c r="M1699" s="34">
        <f>IF(I1699="","",NETWORKDAYS(Hoja1!C1699+1,Hoja1!I1699,DiasNOLaborables))</f>
        <v>9</v>
      </c>
      <c r="N1699" s="35" t="str">
        <f>IF(NETWORKDAYS(K1699+1,I1699,DiasNOLaborables)&lt;=0,"",NETWORKDAYS(K1699+1,I1699,DiasNOLaborables))</f>
        <v/>
      </c>
      <c r="O1699" s="36"/>
      <c r="P1699" s="37"/>
      <c r="Q1699" s="38">
        <f>IFERROR(VLOOKUP(E1699,$Y$50:$Z$63,2),"")</f>
        <v>10</v>
      </c>
      <c r="R1699" s="37"/>
      <c r="S1699" s="39"/>
    </row>
    <row r="1700" spans="1:19" s="40" customFormat="1" x14ac:dyDescent="0.25">
      <c r="A1700" s="32">
        <f t="shared" si="26"/>
        <v>1689</v>
      </c>
      <c r="B1700" s="54">
        <v>20180403145944</v>
      </c>
      <c r="C1700" s="46">
        <v>43193</v>
      </c>
      <c r="D1700" s="48" t="s">
        <v>124</v>
      </c>
      <c r="E1700" s="42" t="s">
        <v>85</v>
      </c>
      <c r="F1700" s="42" t="s">
        <v>109</v>
      </c>
      <c r="G1700" s="64" t="s">
        <v>126</v>
      </c>
      <c r="H1700" s="42" t="s">
        <v>44</v>
      </c>
      <c r="I1700" s="43">
        <v>43206</v>
      </c>
      <c r="J1700" s="42" t="s">
        <v>120</v>
      </c>
      <c r="K1700" s="22">
        <f>IFERROR(WORKDAY(C1700,Q1700,DiasNOLaborables),"")</f>
        <v>43207</v>
      </c>
      <c r="L1700" s="34" t="str">
        <f>+IF(C1700="","",IF(I1700="","",(IF(I1700&lt;=K1700,"A TIEMPO","FUERA DE TIEMPO"))))</f>
        <v>A TIEMPO</v>
      </c>
      <c r="M1700" s="34">
        <f>IF(I1700="","",NETWORKDAYS(Hoja1!C1700+1,Hoja1!I1700,DiasNOLaborables))</f>
        <v>9</v>
      </c>
      <c r="N1700" s="35" t="str">
        <f>IF(NETWORKDAYS(K1700+1,I1700,DiasNOLaborables)&lt;=0,"",NETWORKDAYS(K1700+1,I1700,DiasNOLaborables))</f>
        <v/>
      </c>
      <c r="O1700" s="36"/>
      <c r="P1700" s="37"/>
      <c r="Q1700" s="38">
        <f>IFERROR(VLOOKUP(E1700,$Y$50:$Z$63,2),"")</f>
        <v>10</v>
      </c>
      <c r="R1700" s="37"/>
      <c r="S1700" s="39"/>
    </row>
    <row r="1701" spans="1:19" s="40" customFormat="1" x14ac:dyDescent="0.25">
      <c r="A1701" s="32">
        <f t="shared" si="26"/>
        <v>1690</v>
      </c>
      <c r="B1701" s="54">
        <v>20180403145436</v>
      </c>
      <c r="C1701" s="46">
        <v>43193</v>
      </c>
      <c r="D1701" s="48" t="s">
        <v>124</v>
      </c>
      <c r="E1701" s="42" t="s">
        <v>85</v>
      </c>
      <c r="F1701" s="42" t="s">
        <v>109</v>
      </c>
      <c r="G1701" s="64" t="s">
        <v>126</v>
      </c>
      <c r="H1701" s="42" t="s">
        <v>44</v>
      </c>
      <c r="I1701" s="43">
        <v>43206</v>
      </c>
      <c r="J1701" s="42" t="s">
        <v>120</v>
      </c>
      <c r="K1701" s="22">
        <f>IFERROR(WORKDAY(C1701,Q1701,DiasNOLaborables),"")</f>
        <v>43207</v>
      </c>
      <c r="L1701" s="34" t="str">
        <f>+IF(C1701="","",IF(I1701="","",(IF(I1701&lt;=K1701,"A TIEMPO","FUERA DE TIEMPO"))))</f>
        <v>A TIEMPO</v>
      </c>
      <c r="M1701" s="34">
        <f>IF(I1701="","",NETWORKDAYS(Hoja1!C1701+1,Hoja1!I1701,DiasNOLaborables))</f>
        <v>9</v>
      </c>
      <c r="N1701" s="35" t="str">
        <f>IF(NETWORKDAYS(K1701+1,I1701,DiasNOLaborables)&lt;=0,"",NETWORKDAYS(K1701+1,I1701,DiasNOLaborables))</f>
        <v/>
      </c>
      <c r="O1701" s="36"/>
      <c r="P1701" s="37"/>
      <c r="Q1701" s="38">
        <f>IFERROR(VLOOKUP(E1701,$Y$50:$Z$63,2),"")</f>
        <v>10</v>
      </c>
      <c r="R1701" s="37"/>
      <c r="S1701" s="39"/>
    </row>
    <row r="1702" spans="1:19" s="40" customFormat="1" x14ac:dyDescent="0.25">
      <c r="A1702" s="32">
        <f t="shared" si="26"/>
        <v>1691</v>
      </c>
      <c r="B1702" s="54">
        <v>20180403145318</v>
      </c>
      <c r="C1702" s="46">
        <v>43193</v>
      </c>
      <c r="D1702" s="48" t="s">
        <v>124</v>
      </c>
      <c r="E1702" s="42" t="s">
        <v>85</v>
      </c>
      <c r="F1702" s="42" t="s">
        <v>109</v>
      </c>
      <c r="G1702" s="64" t="s">
        <v>126</v>
      </c>
      <c r="H1702" s="42" t="s">
        <v>44</v>
      </c>
      <c r="I1702" s="43">
        <v>43206</v>
      </c>
      <c r="J1702" s="42" t="s">
        <v>120</v>
      </c>
      <c r="K1702" s="22">
        <f>IFERROR(WORKDAY(C1702,Q1702,DiasNOLaborables),"")</f>
        <v>43207</v>
      </c>
      <c r="L1702" s="34" t="str">
        <f>+IF(C1702="","",IF(I1702="","",(IF(I1702&lt;=K1702,"A TIEMPO","FUERA DE TIEMPO"))))</f>
        <v>A TIEMPO</v>
      </c>
      <c r="M1702" s="34">
        <f>IF(I1702="","",NETWORKDAYS(Hoja1!C1702+1,Hoja1!I1702,DiasNOLaborables))</f>
        <v>9</v>
      </c>
      <c r="N1702" s="35" t="str">
        <f>IF(NETWORKDAYS(K1702+1,I1702,DiasNOLaborables)&lt;=0,"",NETWORKDAYS(K1702+1,I1702,DiasNOLaborables))</f>
        <v/>
      </c>
      <c r="O1702" s="36"/>
      <c r="P1702" s="37"/>
      <c r="Q1702" s="38">
        <f>IFERROR(VLOOKUP(E1702,$Y$50:$Z$63,2),"")</f>
        <v>10</v>
      </c>
      <c r="R1702" s="37"/>
      <c r="S1702" s="39"/>
    </row>
    <row r="1703" spans="1:19" s="40" customFormat="1" x14ac:dyDescent="0.25">
      <c r="A1703" s="32">
        <f t="shared" si="26"/>
        <v>1692</v>
      </c>
      <c r="B1703" s="54">
        <v>20180403145308</v>
      </c>
      <c r="C1703" s="46">
        <v>43193</v>
      </c>
      <c r="D1703" s="48" t="s">
        <v>124</v>
      </c>
      <c r="E1703" s="42" t="s">
        <v>85</v>
      </c>
      <c r="F1703" s="42" t="s">
        <v>109</v>
      </c>
      <c r="G1703" s="64" t="s">
        <v>126</v>
      </c>
      <c r="H1703" s="42" t="s">
        <v>44</v>
      </c>
      <c r="I1703" s="43">
        <v>43206</v>
      </c>
      <c r="J1703" s="42" t="s">
        <v>120</v>
      </c>
      <c r="K1703" s="22">
        <f>IFERROR(WORKDAY(C1703,Q1703,DiasNOLaborables),"")</f>
        <v>43207</v>
      </c>
      <c r="L1703" s="34" t="str">
        <f>+IF(C1703="","",IF(I1703="","",(IF(I1703&lt;=K1703,"A TIEMPO","FUERA DE TIEMPO"))))</f>
        <v>A TIEMPO</v>
      </c>
      <c r="M1703" s="34">
        <f>IF(I1703="","",NETWORKDAYS(Hoja1!C1703+1,Hoja1!I1703,DiasNOLaborables))</f>
        <v>9</v>
      </c>
      <c r="N1703" s="35" t="str">
        <f>IF(NETWORKDAYS(K1703+1,I1703,DiasNOLaborables)&lt;=0,"",NETWORKDAYS(K1703+1,I1703,DiasNOLaborables))</f>
        <v/>
      </c>
      <c r="O1703" s="36"/>
      <c r="P1703" s="37"/>
      <c r="Q1703" s="38">
        <f>IFERROR(VLOOKUP(E1703,$Y$50:$Z$63,2),"")</f>
        <v>10</v>
      </c>
      <c r="R1703" s="37"/>
      <c r="S1703" s="39"/>
    </row>
    <row r="1704" spans="1:19" s="40" customFormat="1" x14ac:dyDescent="0.25">
      <c r="A1704" s="32">
        <f t="shared" si="26"/>
        <v>1693</v>
      </c>
      <c r="B1704" s="54">
        <v>20180403145157</v>
      </c>
      <c r="C1704" s="46">
        <v>43193</v>
      </c>
      <c r="D1704" s="48" t="s">
        <v>124</v>
      </c>
      <c r="E1704" s="42" t="s">
        <v>85</v>
      </c>
      <c r="F1704" s="42" t="s">
        <v>109</v>
      </c>
      <c r="G1704" s="64" t="s">
        <v>126</v>
      </c>
      <c r="H1704" s="42" t="s">
        <v>44</v>
      </c>
      <c r="I1704" s="43">
        <v>43206</v>
      </c>
      <c r="J1704" s="42" t="s">
        <v>120</v>
      </c>
      <c r="K1704" s="22">
        <f>IFERROR(WORKDAY(C1704,Q1704,DiasNOLaborables),"")</f>
        <v>43207</v>
      </c>
      <c r="L1704" s="34" t="str">
        <f>+IF(C1704="","",IF(I1704="","",(IF(I1704&lt;=K1704,"A TIEMPO","FUERA DE TIEMPO"))))</f>
        <v>A TIEMPO</v>
      </c>
      <c r="M1704" s="34">
        <f>IF(I1704="","",NETWORKDAYS(Hoja1!C1704+1,Hoja1!I1704,DiasNOLaborables))</f>
        <v>9</v>
      </c>
      <c r="N1704" s="35" t="str">
        <f>IF(NETWORKDAYS(K1704+1,I1704,DiasNOLaborables)&lt;=0,"",NETWORKDAYS(K1704+1,I1704,DiasNOLaborables))</f>
        <v/>
      </c>
      <c r="O1704" s="36"/>
      <c r="P1704" s="37"/>
      <c r="Q1704" s="38">
        <f>IFERROR(VLOOKUP(E1704,$Y$50:$Z$63,2),"")</f>
        <v>10</v>
      </c>
      <c r="R1704" s="37"/>
      <c r="S1704" s="39"/>
    </row>
    <row r="1705" spans="1:19" s="40" customFormat="1" x14ac:dyDescent="0.25">
      <c r="A1705" s="32">
        <f t="shared" si="26"/>
        <v>1694</v>
      </c>
      <c r="B1705" s="54">
        <v>20180403145145</v>
      </c>
      <c r="C1705" s="46">
        <v>43193</v>
      </c>
      <c r="D1705" s="48" t="s">
        <v>124</v>
      </c>
      <c r="E1705" s="42" t="s">
        <v>85</v>
      </c>
      <c r="F1705" s="42" t="s">
        <v>109</v>
      </c>
      <c r="G1705" s="64" t="s">
        <v>126</v>
      </c>
      <c r="H1705" s="42" t="s">
        <v>44</v>
      </c>
      <c r="I1705" s="43">
        <v>43206</v>
      </c>
      <c r="J1705" s="42" t="s">
        <v>120</v>
      </c>
      <c r="K1705" s="22">
        <f>IFERROR(WORKDAY(C1705,Q1705,DiasNOLaborables),"")</f>
        <v>43207</v>
      </c>
      <c r="L1705" s="34" t="str">
        <f>+IF(C1705="","",IF(I1705="","",(IF(I1705&lt;=K1705,"A TIEMPO","FUERA DE TIEMPO"))))</f>
        <v>A TIEMPO</v>
      </c>
      <c r="M1705" s="34">
        <f>IF(I1705="","",NETWORKDAYS(Hoja1!C1705+1,Hoja1!I1705,DiasNOLaborables))</f>
        <v>9</v>
      </c>
      <c r="N1705" s="35" t="str">
        <f>IF(NETWORKDAYS(K1705+1,I1705,DiasNOLaborables)&lt;=0,"",NETWORKDAYS(K1705+1,I1705,DiasNOLaborables))</f>
        <v/>
      </c>
      <c r="O1705" s="36"/>
      <c r="P1705" s="37"/>
      <c r="Q1705" s="38">
        <f>IFERROR(VLOOKUP(E1705,$Y$50:$Z$63,2),"")</f>
        <v>10</v>
      </c>
      <c r="R1705" s="37"/>
      <c r="S1705" s="39"/>
    </row>
    <row r="1706" spans="1:19" s="40" customFormat="1" x14ac:dyDescent="0.25">
      <c r="A1706" s="32">
        <f t="shared" si="26"/>
        <v>1695</v>
      </c>
      <c r="B1706" s="54">
        <v>20180403145001</v>
      </c>
      <c r="C1706" s="46">
        <v>43193</v>
      </c>
      <c r="D1706" s="48" t="s">
        <v>124</v>
      </c>
      <c r="E1706" s="42" t="s">
        <v>85</v>
      </c>
      <c r="F1706" s="42" t="s">
        <v>109</v>
      </c>
      <c r="G1706" s="64" t="s">
        <v>126</v>
      </c>
      <c r="H1706" s="42" t="s">
        <v>44</v>
      </c>
      <c r="I1706" s="43">
        <v>43206</v>
      </c>
      <c r="J1706" s="42" t="s">
        <v>120</v>
      </c>
      <c r="K1706" s="22">
        <f>IFERROR(WORKDAY(C1706,Q1706,DiasNOLaborables),"")</f>
        <v>43207</v>
      </c>
      <c r="L1706" s="34" t="str">
        <f>+IF(C1706="","",IF(I1706="","",(IF(I1706&lt;=K1706,"A TIEMPO","FUERA DE TIEMPO"))))</f>
        <v>A TIEMPO</v>
      </c>
      <c r="M1706" s="34">
        <f>IF(I1706="","",NETWORKDAYS(Hoja1!C1706+1,Hoja1!I1706,DiasNOLaborables))</f>
        <v>9</v>
      </c>
      <c r="N1706" s="35" t="str">
        <f>IF(NETWORKDAYS(K1706+1,I1706,DiasNOLaborables)&lt;=0,"",NETWORKDAYS(K1706+1,I1706,DiasNOLaborables))</f>
        <v/>
      </c>
      <c r="O1706" s="36"/>
      <c r="P1706" s="37"/>
      <c r="Q1706" s="38">
        <f>IFERROR(VLOOKUP(E1706,$Y$50:$Z$63,2),"")</f>
        <v>10</v>
      </c>
      <c r="R1706" s="37"/>
      <c r="S1706" s="39"/>
    </row>
    <row r="1707" spans="1:19" s="40" customFormat="1" x14ac:dyDescent="0.25">
      <c r="A1707" s="32">
        <f t="shared" si="26"/>
        <v>1696</v>
      </c>
      <c r="B1707" s="54">
        <v>20180403144945</v>
      </c>
      <c r="C1707" s="46">
        <v>43193</v>
      </c>
      <c r="D1707" s="48" t="s">
        <v>124</v>
      </c>
      <c r="E1707" s="42" t="s">
        <v>85</v>
      </c>
      <c r="F1707" s="42" t="s">
        <v>109</v>
      </c>
      <c r="G1707" s="64" t="s">
        <v>126</v>
      </c>
      <c r="H1707" s="42" t="s">
        <v>44</v>
      </c>
      <c r="I1707" s="43">
        <v>43206</v>
      </c>
      <c r="J1707" s="42" t="s">
        <v>120</v>
      </c>
      <c r="K1707" s="22">
        <f>IFERROR(WORKDAY(C1707,Q1707,DiasNOLaborables),"")</f>
        <v>43207</v>
      </c>
      <c r="L1707" s="34" t="str">
        <f>+IF(C1707="","",IF(I1707="","",(IF(I1707&lt;=K1707,"A TIEMPO","FUERA DE TIEMPO"))))</f>
        <v>A TIEMPO</v>
      </c>
      <c r="M1707" s="34">
        <f>IF(I1707="","",NETWORKDAYS(Hoja1!C1707+1,Hoja1!I1707,DiasNOLaborables))</f>
        <v>9</v>
      </c>
      <c r="N1707" s="35" t="str">
        <f>IF(NETWORKDAYS(K1707+1,I1707,DiasNOLaborables)&lt;=0,"",NETWORKDAYS(K1707+1,I1707,DiasNOLaborables))</f>
        <v/>
      </c>
      <c r="O1707" s="36"/>
      <c r="P1707" s="37"/>
      <c r="Q1707" s="38">
        <f>IFERROR(VLOOKUP(E1707,$Y$50:$Z$63,2),"")</f>
        <v>10</v>
      </c>
      <c r="R1707" s="37"/>
      <c r="S1707" s="39"/>
    </row>
    <row r="1708" spans="1:19" s="40" customFormat="1" x14ac:dyDescent="0.25">
      <c r="A1708" s="32">
        <f t="shared" si="26"/>
        <v>1697</v>
      </c>
      <c r="B1708" s="54">
        <v>20180403144750</v>
      </c>
      <c r="C1708" s="46">
        <v>43193</v>
      </c>
      <c r="D1708" s="48" t="s">
        <v>124</v>
      </c>
      <c r="E1708" s="42" t="s">
        <v>85</v>
      </c>
      <c r="F1708" s="42" t="s">
        <v>109</v>
      </c>
      <c r="G1708" s="64" t="s">
        <v>126</v>
      </c>
      <c r="H1708" s="42" t="s">
        <v>44</v>
      </c>
      <c r="I1708" s="43">
        <v>43206</v>
      </c>
      <c r="J1708" s="42" t="s">
        <v>120</v>
      </c>
      <c r="K1708" s="22">
        <f>IFERROR(WORKDAY(C1708,Q1708,DiasNOLaborables),"")</f>
        <v>43207</v>
      </c>
      <c r="L1708" s="34" t="str">
        <f>+IF(C1708="","",IF(I1708="","",(IF(I1708&lt;=K1708,"A TIEMPO","FUERA DE TIEMPO"))))</f>
        <v>A TIEMPO</v>
      </c>
      <c r="M1708" s="34">
        <f>IF(I1708="","",NETWORKDAYS(Hoja1!C1708+1,Hoja1!I1708,DiasNOLaborables))</f>
        <v>9</v>
      </c>
      <c r="N1708" s="35" t="str">
        <f>IF(NETWORKDAYS(K1708+1,I1708,DiasNOLaborables)&lt;=0,"",NETWORKDAYS(K1708+1,I1708,DiasNOLaborables))</f>
        <v/>
      </c>
      <c r="O1708" s="36"/>
      <c r="P1708" s="37"/>
      <c r="Q1708" s="38">
        <f>IFERROR(VLOOKUP(E1708,$Y$50:$Z$63,2),"")</f>
        <v>10</v>
      </c>
      <c r="R1708" s="37"/>
      <c r="S1708" s="39"/>
    </row>
    <row r="1709" spans="1:19" s="40" customFormat="1" x14ac:dyDescent="0.25">
      <c r="A1709" s="32">
        <f t="shared" si="26"/>
        <v>1698</v>
      </c>
      <c r="B1709" s="54">
        <v>20180403144341</v>
      </c>
      <c r="C1709" s="46">
        <v>43193</v>
      </c>
      <c r="D1709" s="48" t="s">
        <v>124</v>
      </c>
      <c r="E1709" s="42" t="s">
        <v>85</v>
      </c>
      <c r="F1709" s="42" t="s">
        <v>109</v>
      </c>
      <c r="G1709" s="64" t="s">
        <v>126</v>
      </c>
      <c r="H1709" s="42" t="s">
        <v>44</v>
      </c>
      <c r="I1709" s="43">
        <v>43206</v>
      </c>
      <c r="J1709" s="42" t="s">
        <v>120</v>
      </c>
      <c r="K1709" s="22">
        <f>IFERROR(WORKDAY(C1709,Q1709,DiasNOLaborables),"")</f>
        <v>43207</v>
      </c>
      <c r="L1709" s="34" t="str">
        <f>+IF(C1709="","",IF(I1709="","",(IF(I1709&lt;=K1709,"A TIEMPO","FUERA DE TIEMPO"))))</f>
        <v>A TIEMPO</v>
      </c>
      <c r="M1709" s="34">
        <f>IF(I1709="","",NETWORKDAYS(Hoja1!C1709+1,Hoja1!I1709,DiasNOLaborables))</f>
        <v>9</v>
      </c>
      <c r="N1709" s="35" t="str">
        <f>IF(NETWORKDAYS(K1709+1,I1709,DiasNOLaborables)&lt;=0,"",NETWORKDAYS(K1709+1,I1709,DiasNOLaborables))</f>
        <v/>
      </c>
      <c r="O1709" s="36"/>
      <c r="P1709" s="37"/>
      <c r="Q1709" s="38">
        <f>IFERROR(VLOOKUP(E1709,$Y$50:$Z$63,2),"")</f>
        <v>10</v>
      </c>
      <c r="R1709" s="37"/>
      <c r="S1709" s="39"/>
    </row>
    <row r="1710" spans="1:19" s="40" customFormat="1" x14ac:dyDescent="0.25">
      <c r="A1710" s="32">
        <f t="shared" si="26"/>
        <v>1699</v>
      </c>
      <c r="B1710" s="54">
        <v>20180403144306</v>
      </c>
      <c r="C1710" s="46">
        <v>43193</v>
      </c>
      <c r="D1710" s="48" t="s">
        <v>124</v>
      </c>
      <c r="E1710" s="42" t="s">
        <v>85</v>
      </c>
      <c r="F1710" s="42" t="s">
        <v>109</v>
      </c>
      <c r="G1710" s="64" t="s">
        <v>126</v>
      </c>
      <c r="H1710" s="42" t="s">
        <v>44</v>
      </c>
      <c r="I1710" s="43">
        <v>43206</v>
      </c>
      <c r="J1710" s="42" t="s">
        <v>120</v>
      </c>
      <c r="K1710" s="22">
        <f>IFERROR(WORKDAY(C1710,Q1710,DiasNOLaborables),"")</f>
        <v>43207</v>
      </c>
      <c r="L1710" s="34" t="str">
        <f>+IF(C1710="","",IF(I1710="","",(IF(I1710&lt;=K1710,"A TIEMPO","FUERA DE TIEMPO"))))</f>
        <v>A TIEMPO</v>
      </c>
      <c r="M1710" s="34">
        <f>IF(I1710="","",NETWORKDAYS(Hoja1!C1710+1,Hoja1!I1710,DiasNOLaborables))</f>
        <v>9</v>
      </c>
      <c r="N1710" s="35" t="str">
        <f>IF(NETWORKDAYS(K1710+1,I1710,DiasNOLaborables)&lt;=0,"",NETWORKDAYS(K1710+1,I1710,DiasNOLaborables))</f>
        <v/>
      </c>
      <c r="O1710" s="36"/>
      <c r="P1710" s="37"/>
      <c r="Q1710" s="38">
        <f>IFERROR(VLOOKUP(E1710,$Y$50:$Z$63,2),"")</f>
        <v>10</v>
      </c>
      <c r="R1710" s="37"/>
      <c r="S1710" s="39"/>
    </row>
    <row r="1711" spans="1:19" s="40" customFormat="1" x14ac:dyDescent="0.25">
      <c r="A1711" s="32">
        <f t="shared" si="26"/>
        <v>1700</v>
      </c>
      <c r="B1711" s="54">
        <v>20180403144002</v>
      </c>
      <c r="C1711" s="46">
        <v>43193</v>
      </c>
      <c r="D1711" s="48" t="s">
        <v>124</v>
      </c>
      <c r="E1711" s="42" t="s">
        <v>85</v>
      </c>
      <c r="F1711" s="42" t="s">
        <v>109</v>
      </c>
      <c r="G1711" s="64" t="s">
        <v>126</v>
      </c>
      <c r="H1711" s="42" t="s">
        <v>44</v>
      </c>
      <c r="I1711" s="43">
        <v>43206</v>
      </c>
      <c r="J1711" s="42" t="s">
        <v>120</v>
      </c>
      <c r="K1711" s="22">
        <f>IFERROR(WORKDAY(C1711,Q1711,DiasNOLaborables),"")</f>
        <v>43207</v>
      </c>
      <c r="L1711" s="34" t="str">
        <f>+IF(C1711="","",IF(I1711="","",(IF(I1711&lt;=K1711,"A TIEMPO","FUERA DE TIEMPO"))))</f>
        <v>A TIEMPO</v>
      </c>
      <c r="M1711" s="34">
        <f>IF(I1711="","",NETWORKDAYS(Hoja1!C1711+1,Hoja1!I1711,DiasNOLaborables))</f>
        <v>9</v>
      </c>
      <c r="N1711" s="35" t="str">
        <f>IF(NETWORKDAYS(K1711+1,I1711,DiasNOLaborables)&lt;=0,"",NETWORKDAYS(K1711+1,I1711,DiasNOLaborables))</f>
        <v/>
      </c>
      <c r="O1711" s="36"/>
      <c r="P1711" s="37"/>
      <c r="Q1711" s="38">
        <f>IFERROR(VLOOKUP(E1711,$Y$50:$Z$63,2),"")</f>
        <v>10</v>
      </c>
      <c r="R1711" s="37"/>
      <c r="S1711" s="39"/>
    </row>
    <row r="1712" spans="1:19" s="40" customFormat="1" x14ac:dyDescent="0.25">
      <c r="A1712" s="32">
        <f t="shared" si="26"/>
        <v>1701</v>
      </c>
      <c r="B1712" s="54">
        <v>20180403142716</v>
      </c>
      <c r="C1712" s="46">
        <v>43193</v>
      </c>
      <c r="D1712" s="48" t="s">
        <v>124</v>
      </c>
      <c r="E1712" s="42" t="s">
        <v>85</v>
      </c>
      <c r="F1712" s="42" t="s">
        <v>109</v>
      </c>
      <c r="G1712" s="64" t="s">
        <v>126</v>
      </c>
      <c r="H1712" s="42" t="s">
        <v>44</v>
      </c>
      <c r="I1712" s="43">
        <v>43206</v>
      </c>
      <c r="J1712" s="42" t="s">
        <v>120</v>
      </c>
      <c r="K1712" s="22">
        <f>IFERROR(WORKDAY(C1712,Q1712,DiasNOLaborables),"")</f>
        <v>43207</v>
      </c>
      <c r="L1712" s="34" t="str">
        <f>+IF(C1712="","",IF(I1712="","",(IF(I1712&lt;=K1712,"A TIEMPO","FUERA DE TIEMPO"))))</f>
        <v>A TIEMPO</v>
      </c>
      <c r="M1712" s="34">
        <f>IF(I1712="","",NETWORKDAYS(Hoja1!C1712+1,Hoja1!I1712,DiasNOLaborables))</f>
        <v>9</v>
      </c>
      <c r="N1712" s="35" t="str">
        <f>IF(NETWORKDAYS(K1712+1,I1712,DiasNOLaborables)&lt;=0,"",NETWORKDAYS(K1712+1,I1712,DiasNOLaborables))</f>
        <v/>
      </c>
      <c r="O1712" s="36"/>
      <c r="P1712" s="37"/>
      <c r="Q1712" s="38">
        <f>IFERROR(VLOOKUP(E1712,$Y$50:$Z$63,2),"")</f>
        <v>10</v>
      </c>
      <c r="R1712" s="37"/>
      <c r="S1712" s="39"/>
    </row>
    <row r="1713" spans="1:19" s="40" customFormat="1" x14ac:dyDescent="0.25">
      <c r="A1713" s="32">
        <f t="shared" si="26"/>
        <v>1702</v>
      </c>
      <c r="B1713" s="54">
        <v>20180403140955</v>
      </c>
      <c r="C1713" s="46">
        <v>43193</v>
      </c>
      <c r="D1713" s="48" t="s">
        <v>124</v>
      </c>
      <c r="E1713" s="42" t="s">
        <v>85</v>
      </c>
      <c r="F1713" s="42" t="s">
        <v>109</v>
      </c>
      <c r="G1713" s="64" t="s">
        <v>126</v>
      </c>
      <c r="H1713" s="42" t="s">
        <v>44</v>
      </c>
      <c r="I1713" s="43">
        <v>43206</v>
      </c>
      <c r="J1713" s="42" t="s">
        <v>120</v>
      </c>
      <c r="K1713" s="22">
        <f>IFERROR(WORKDAY(C1713,Q1713,DiasNOLaborables),"")</f>
        <v>43207</v>
      </c>
      <c r="L1713" s="34" t="str">
        <f>+IF(C1713="","",IF(I1713="","",(IF(I1713&lt;=K1713,"A TIEMPO","FUERA DE TIEMPO"))))</f>
        <v>A TIEMPO</v>
      </c>
      <c r="M1713" s="34">
        <f>IF(I1713="","",NETWORKDAYS(Hoja1!C1713+1,Hoja1!I1713,DiasNOLaborables))</f>
        <v>9</v>
      </c>
      <c r="N1713" s="35" t="str">
        <f>IF(NETWORKDAYS(K1713+1,I1713,DiasNOLaborables)&lt;=0,"",NETWORKDAYS(K1713+1,I1713,DiasNOLaborables))</f>
        <v/>
      </c>
      <c r="O1713" s="36"/>
      <c r="P1713" s="37"/>
      <c r="Q1713" s="38">
        <f>IFERROR(VLOOKUP(E1713,$Y$50:$Z$63,2),"")</f>
        <v>10</v>
      </c>
      <c r="R1713" s="37"/>
      <c r="S1713" s="39"/>
    </row>
    <row r="1714" spans="1:19" s="40" customFormat="1" x14ac:dyDescent="0.25">
      <c r="A1714" s="32">
        <f t="shared" si="26"/>
        <v>1703</v>
      </c>
      <c r="B1714" s="54">
        <v>20180403135529</v>
      </c>
      <c r="C1714" s="46">
        <v>43193</v>
      </c>
      <c r="D1714" s="48" t="s">
        <v>124</v>
      </c>
      <c r="E1714" s="42" t="s">
        <v>85</v>
      </c>
      <c r="F1714" s="42" t="s">
        <v>109</v>
      </c>
      <c r="G1714" s="64" t="s">
        <v>126</v>
      </c>
      <c r="H1714" s="42" t="s">
        <v>44</v>
      </c>
      <c r="I1714" s="43">
        <v>43206</v>
      </c>
      <c r="J1714" s="42" t="s">
        <v>120</v>
      </c>
      <c r="K1714" s="22">
        <f>IFERROR(WORKDAY(C1714,Q1714,DiasNOLaborables),"")</f>
        <v>43207</v>
      </c>
      <c r="L1714" s="34" t="str">
        <f>+IF(C1714="","",IF(I1714="","",(IF(I1714&lt;=K1714,"A TIEMPO","FUERA DE TIEMPO"))))</f>
        <v>A TIEMPO</v>
      </c>
      <c r="M1714" s="34">
        <f>IF(I1714="","",NETWORKDAYS(Hoja1!C1714+1,Hoja1!I1714,DiasNOLaborables))</f>
        <v>9</v>
      </c>
      <c r="N1714" s="35" t="str">
        <f>IF(NETWORKDAYS(K1714+1,I1714,DiasNOLaborables)&lt;=0,"",NETWORKDAYS(K1714+1,I1714,DiasNOLaborables))</f>
        <v/>
      </c>
      <c r="O1714" s="36"/>
      <c r="P1714" s="37"/>
      <c r="Q1714" s="38">
        <f>IFERROR(VLOOKUP(E1714,$Y$50:$Z$63,2),"")</f>
        <v>10</v>
      </c>
      <c r="R1714" s="37"/>
      <c r="S1714" s="39"/>
    </row>
    <row r="1715" spans="1:19" s="40" customFormat="1" x14ac:dyDescent="0.25">
      <c r="A1715" s="32">
        <f t="shared" si="26"/>
        <v>1704</v>
      </c>
      <c r="B1715" s="54">
        <v>20180403135305</v>
      </c>
      <c r="C1715" s="46">
        <v>43193</v>
      </c>
      <c r="D1715" s="48" t="s">
        <v>124</v>
      </c>
      <c r="E1715" s="42" t="s">
        <v>85</v>
      </c>
      <c r="F1715" s="42" t="s">
        <v>109</v>
      </c>
      <c r="G1715" s="64" t="s">
        <v>126</v>
      </c>
      <c r="H1715" s="42" t="s">
        <v>44</v>
      </c>
      <c r="I1715" s="43">
        <v>43206</v>
      </c>
      <c r="J1715" s="42" t="s">
        <v>120</v>
      </c>
      <c r="K1715" s="22">
        <f>IFERROR(WORKDAY(C1715,Q1715,DiasNOLaborables),"")</f>
        <v>43207</v>
      </c>
      <c r="L1715" s="34" t="str">
        <f>+IF(C1715="","",IF(I1715="","",(IF(I1715&lt;=K1715,"A TIEMPO","FUERA DE TIEMPO"))))</f>
        <v>A TIEMPO</v>
      </c>
      <c r="M1715" s="34">
        <f>IF(I1715="","",NETWORKDAYS(Hoja1!C1715+1,Hoja1!I1715,DiasNOLaborables))</f>
        <v>9</v>
      </c>
      <c r="N1715" s="35" t="str">
        <f>IF(NETWORKDAYS(K1715+1,I1715,DiasNOLaborables)&lt;=0,"",NETWORKDAYS(K1715+1,I1715,DiasNOLaborables))</f>
        <v/>
      </c>
      <c r="O1715" s="36"/>
      <c r="P1715" s="37"/>
      <c r="Q1715" s="38">
        <f>IFERROR(VLOOKUP(E1715,$Y$50:$Z$63,2),"")</f>
        <v>10</v>
      </c>
      <c r="R1715" s="37"/>
      <c r="S1715" s="39"/>
    </row>
    <row r="1716" spans="1:19" s="40" customFormat="1" x14ac:dyDescent="0.25">
      <c r="A1716" s="32">
        <f t="shared" si="26"/>
        <v>1705</v>
      </c>
      <c r="B1716" s="54">
        <v>20180403134849</v>
      </c>
      <c r="C1716" s="46">
        <v>43193</v>
      </c>
      <c r="D1716" s="48" t="s">
        <v>124</v>
      </c>
      <c r="E1716" s="42" t="s">
        <v>85</v>
      </c>
      <c r="F1716" s="42" t="s">
        <v>109</v>
      </c>
      <c r="G1716" s="64" t="s">
        <v>126</v>
      </c>
      <c r="H1716" s="42" t="s">
        <v>44</v>
      </c>
      <c r="I1716" s="43">
        <v>43206</v>
      </c>
      <c r="J1716" s="42" t="s">
        <v>120</v>
      </c>
      <c r="K1716" s="22">
        <f>IFERROR(WORKDAY(C1716,Q1716,DiasNOLaborables),"")</f>
        <v>43207</v>
      </c>
      <c r="L1716" s="34" t="str">
        <f>+IF(C1716="","",IF(I1716="","",(IF(I1716&lt;=K1716,"A TIEMPO","FUERA DE TIEMPO"))))</f>
        <v>A TIEMPO</v>
      </c>
      <c r="M1716" s="34">
        <f>IF(I1716="","",NETWORKDAYS(Hoja1!C1716+1,Hoja1!I1716,DiasNOLaborables))</f>
        <v>9</v>
      </c>
      <c r="N1716" s="35" t="str">
        <f>IF(NETWORKDAYS(K1716+1,I1716,DiasNOLaborables)&lt;=0,"",NETWORKDAYS(K1716+1,I1716,DiasNOLaborables))</f>
        <v/>
      </c>
      <c r="O1716" s="36"/>
      <c r="P1716" s="37"/>
      <c r="Q1716" s="38">
        <f>IFERROR(VLOOKUP(E1716,$Y$50:$Z$63,2),"")</f>
        <v>10</v>
      </c>
      <c r="R1716" s="37"/>
      <c r="S1716" s="39"/>
    </row>
    <row r="1717" spans="1:19" s="40" customFormat="1" x14ac:dyDescent="0.25">
      <c r="A1717" s="32">
        <f t="shared" si="26"/>
        <v>1706</v>
      </c>
      <c r="B1717" s="54">
        <v>20180403134314</v>
      </c>
      <c r="C1717" s="46">
        <v>43193</v>
      </c>
      <c r="D1717" s="48" t="s">
        <v>124</v>
      </c>
      <c r="E1717" s="42" t="s">
        <v>85</v>
      </c>
      <c r="F1717" s="42" t="s">
        <v>109</v>
      </c>
      <c r="G1717" s="64" t="s">
        <v>126</v>
      </c>
      <c r="H1717" s="42" t="s">
        <v>44</v>
      </c>
      <c r="I1717" s="43">
        <v>43206</v>
      </c>
      <c r="J1717" s="42" t="s">
        <v>120</v>
      </c>
      <c r="K1717" s="22">
        <f>IFERROR(WORKDAY(C1717,Q1717,DiasNOLaborables),"")</f>
        <v>43207</v>
      </c>
      <c r="L1717" s="34" t="str">
        <f>+IF(C1717="","",IF(I1717="","",(IF(I1717&lt;=K1717,"A TIEMPO","FUERA DE TIEMPO"))))</f>
        <v>A TIEMPO</v>
      </c>
      <c r="M1717" s="34">
        <f>IF(I1717="","",NETWORKDAYS(Hoja1!C1717+1,Hoja1!I1717,DiasNOLaborables))</f>
        <v>9</v>
      </c>
      <c r="N1717" s="35" t="str">
        <f>IF(NETWORKDAYS(K1717+1,I1717,DiasNOLaborables)&lt;=0,"",NETWORKDAYS(K1717+1,I1717,DiasNOLaborables))</f>
        <v/>
      </c>
      <c r="O1717" s="36"/>
      <c r="P1717" s="37"/>
      <c r="Q1717" s="38">
        <f>IFERROR(VLOOKUP(E1717,$Y$50:$Z$63,2),"")</f>
        <v>10</v>
      </c>
      <c r="R1717" s="37"/>
      <c r="S1717" s="39"/>
    </row>
    <row r="1718" spans="1:19" s="40" customFormat="1" x14ac:dyDescent="0.25">
      <c r="A1718" s="32">
        <f t="shared" si="26"/>
        <v>1707</v>
      </c>
      <c r="B1718" s="54">
        <v>20180403134003</v>
      </c>
      <c r="C1718" s="46">
        <v>43193</v>
      </c>
      <c r="D1718" s="48" t="s">
        <v>124</v>
      </c>
      <c r="E1718" s="42" t="s">
        <v>85</v>
      </c>
      <c r="F1718" s="42" t="s">
        <v>109</v>
      </c>
      <c r="G1718" s="64" t="s">
        <v>126</v>
      </c>
      <c r="H1718" s="42" t="s">
        <v>44</v>
      </c>
      <c r="I1718" s="43">
        <v>43206</v>
      </c>
      <c r="J1718" s="42" t="s">
        <v>120</v>
      </c>
      <c r="K1718" s="22">
        <f>IFERROR(WORKDAY(C1718,Q1718,DiasNOLaborables),"")</f>
        <v>43207</v>
      </c>
      <c r="L1718" s="34" t="str">
        <f>+IF(C1718="","",IF(I1718="","",(IF(I1718&lt;=K1718,"A TIEMPO","FUERA DE TIEMPO"))))</f>
        <v>A TIEMPO</v>
      </c>
      <c r="M1718" s="34">
        <f>IF(I1718="","",NETWORKDAYS(Hoja1!C1718+1,Hoja1!I1718,DiasNOLaborables))</f>
        <v>9</v>
      </c>
      <c r="N1718" s="35" t="str">
        <f>IF(NETWORKDAYS(K1718+1,I1718,DiasNOLaborables)&lt;=0,"",NETWORKDAYS(K1718+1,I1718,DiasNOLaborables))</f>
        <v/>
      </c>
      <c r="O1718" s="36"/>
      <c r="P1718" s="37"/>
      <c r="Q1718" s="38">
        <f>IFERROR(VLOOKUP(E1718,$Y$50:$Z$63,2),"")</f>
        <v>10</v>
      </c>
      <c r="R1718" s="37"/>
      <c r="S1718" s="39"/>
    </row>
    <row r="1719" spans="1:19" s="40" customFormat="1" x14ac:dyDescent="0.25">
      <c r="A1719" s="32">
        <f t="shared" si="26"/>
        <v>1708</v>
      </c>
      <c r="B1719" s="54">
        <v>20180403133909</v>
      </c>
      <c r="C1719" s="46">
        <v>43193</v>
      </c>
      <c r="D1719" s="48" t="s">
        <v>124</v>
      </c>
      <c r="E1719" s="42" t="s">
        <v>85</v>
      </c>
      <c r="F1719" s="42" t="s">
        <v>109</v>
      </c>
      <c r="G1719" s="64" t="s">
        <v>126</v>
      </c>
      <c r="H1719" s="42" t="s">
        <v>44</v>
      </c>
      <c r="I1719" s="43">
        <v>43206</v>
      </c>
      <c r="J1719" s="42" t="s">
        <v>120</v>
      </c>
      <c r="K1719" s="22">
        <f>IFERROR(WORKDAY(C1719,Q1719,DiasNOLaborables),"")</f>
        <v>43207</v>
      </c>
      <c r="L1719" s="34" t="str">
        <f>+IF(C1719="","",IF(I1719="","",(IF(I1719&lt;=K1719,"A TIEMPO","FUERA DE TIEMPO"))))</f>
        <v>A TIEMPO</v>
      </c>
      <c r="M1719" s="34">
        <f>IF(I1719="","",NETWORKDAYS(Hoja1!C1719+1,Hoja1!I1719,DiasNOLaborables))</f>
        <v>9</v>
      </c>
      <c r="N1719" s="35" t="str">
        <f>IF(NETWORKDAYS(K1719+1,I1719,DiasNOLaborables)&lt;=0,"",NETWORKDAYS(K1719+1,I1719,DiasNOLaborables))</f>
        <v/>
      </c>
      <c r="O1719" s="36"/>
      <c r="P1719" s="37"/>
      <c r="Q1719" s="38">
        <f>IFERROR(VLOOKUP(E1719,$Y$50:$Z$63,2),"")</f>
        <v>10</v>
      </c>
      <c r="R1719" s="37"/>
      <c r="S1719" s="39"/>
    </row>
    <row r="1720" spans="1:19" s="40" customFormat="1" x14ac:dyDescent="0.25">
      <c r="A1720" s="32">
        <f t="shared" si="26"/>
        <v>1709</v>
      </c>
      <c r="B1720" s="54">
        <v>20180403133907</v>
      </c>
      <c r="C1720" s="46">
        <v>43193</v>
      </c>
      <c r="D1720" s="48" t="s">
        <v>124</v>
      </c>
      <c r="E1720" s="42" t="s">
        <v>85</v>
      </c>
      <c r="F1720" s="42" t="s">
        <v>109</v>
      </c>
      <c r="G1720" s="64" t="s">
        <v>126</v>
      </c>
      <c r="H1720" s="42" t="s">
        <v>44</v>
      </c>
      <c r="I1720" s="43">
        <v>43206</v>
      </c>
      <c r="J1720" s="42" t="s">
        <v>120</v>
      </c>
      <c r="K1720" s="22">
        <f>IFERROR(WORKDAY(C1720,Q1720,DiasNOLaborables),"")</f>
        <v>43207</v>
      </c>
      <c r="L1720" s="34" t="str">
        <f>+IF(C1720="","",IF(I1720="","",(IF(I1720&lt;=K1720,"A TIEMPO","FUERA DE TIEMPO"))))</f>
        <v>A TIEMPO</v>
      </c>
      <c r="M1720" s="34">
        <f>IF(I1720="","",NETWORKDAYS(Hoja1!C1720+1,Hoja1!I1720,DiasNOLaborables))</f>
        <v>9</v>
      </c>
      <c r="N1720" s="35" t="str">
        <f>IF(NETWORKDAYS(K1720+1,I1720,DiasNOLaborables)&lt;=0,"",NETWORKDAYS(K1720+1,I1720,DiasNOLaborables))</f>
        <v/>
      </c>
      <c r="O1720" s="36"/>
      <c r="P1720" s="37"/>
      <c r="Q1720" s="38">
        <f>IFERROR(VLOOKUP(E1720,$Y$50:$Z$63,2),"")</f>
        <v>10</v>
      </c>
      <c r="R1720" s="37"/>
      <c r="S1720" s="39"/>
    </row>
    <row r="1721" spans="1:19" s="40" customFormat="1" x14ac:dyDescent="0.25">
      <c r="A1721" s="32">
        <f t="shared" si="26"/>
        <v>1710</v>
      </c>
      <c r="B1721" s="54">
        <v>20180403133740</v>
      </c>
      <c r="C1721" s="46">
        <v>43193</v>
      </c>
      <c r="D1721" s="48" t="s">
        <v>124</v>
      </c>
      <c r="E1721" s="42" t="s">
        <v>85</v>
      </c>
      <c r="F1721" s="42" t="s">
        <v>109</v>
      </c>
      <c r="G1721" s="64" t="s">
        <v>126</v>
      </c>
      <c r="H1721" s="42" t="s">
        <v>44</v>
      </c>
      <c r="I1721" s="43">
        <v>43206</v>
      </c>
      <c r="J1721" s="42" t="s">
        <v>120</v>
      </c>
      <c r="K1721" s="22">
        <f>IFERROR(WORKDAY(C1721,Q1721,DiasNOLaborables),"")</f>
        <v>43207</v>
      </c>
      <c r="L1721" s="34" t="str">
        <f>+IF(C1721="","",IF(I1721="","",(IF(I1721&lt;=K1721,"A TIEMPO","FUERA DE TIEMPO"))))</f>
        <v>A TIEMPO</v>
      </c>
      <c r="M1721" s="34">
        <f>IF(I1721="","",NETWORKDAYS(Hoja1!C1721+1,Hoja1!I1721,DiasNOLaborables))</f>
        <v>9</v>
      </c>
      <c r="N1721" s="35" t="str">
        <f>IF(NETWORKDAYS(K1721+1,I1721,DiasNOLaborables)&lt;=0,"",NETWORKDAYS(K1721+1,I1721,DiasNOLaborables))</f>
        <v/>
      </c>
      <c r="O1721" s="36"/>
      <c r="P1721" s="37"/>
      <c r="Q1721" s="38">
        <f>IFERROR(VLOOKUP(E1721,$Y$50:$Z$63,2),"")</f>
        <v>10</v>
      </c>
      <c r="R1721" s="37"/>
      <c r="S1721" s="39"/>
    </row>
    <row r="1722" spans="1:19" s="40" customFormat="1" x14ac:dyDescent="0.25">
      <c r="A1722" s="32">
        <f t="shared" si="26"/>
        <v>1711</v>
      </c>
      <c r="B1722" s="54">
        <v>20180403133729</v>
      </c>
      <c r="C1722" s="46">
        <v>43193</v>
      </c>
      <c r="D1722" s="48" t="s">
        <v>124</v>
      </c>
      <c r="E1722" s="42" t="s">
        <v>85</v>
      </c>
      <c r="F1722" s="42" t="s">
        <v>109</v>
      </c>
      <c r="G1722" s="64" t="s">
        <v>126</v>
      </c>
      <c r="H1722" s="42" t="s">
        <v>44</v>
      </c>
      <c r="I1722" s="43">
        <v>43206</v>
      </c>
      <c r="J1722" s="42" t="s">
        <v>120</v>
      </c>
      <c r="K1722" s="22">
        <f>IFERROR(WORKDAY(C1722,Q1722,DiasNOLaborables),"")</f>
        <v>43207</v>
      </c>
      <c r="L1722" s="34" t="str">
        <f>+IF(C1722="","",IF(I1722="","",(IF(I1722&lt;=K1722,"A TIEMPO","FUERA DE TIEMPO"))))</f>
        <v>A TIEMPO</v>
      </c>
      <c r="M1722" s="34">
        <f>IF(I1722="","",NETWORKDAYS(Hoja1!C1722+1,Hoja1!I1722,DiasNOLaborables))</f>
        <v>9</v>
      </c>
      <c r="N1722" s="35" t="str">
        <f>IF(NETWORKDAYS(K1722+1,I1722,DiasNOLaborables)&lt;=0,"",NETWORKDAYS(K1722+1,I1722,DiasNOLaborables))</f>
        <v/>
      </c>
      <c r="O1722" s="36"/>
      <c r="P1722" s="37"/>
      <c r="Q1722" s="38">
        <f>IFERROR(VLOOKUP(E1722,$Y$50:$Z$63,2),"")</f>
        <v>10</v>
      </c>
      <c r="R1722" s="37"/>
      <c r="S1722" s="39"/>
    </row>
    <row r="1723" spans="1:19" s="40" customFormat="1" x14ac:dyDescent="0.25">
      <c r="A1723" s="32">
        <f t="shared" si="26"/>
        <v>1712</v>
      </c>
      <c r="B1723" s="54">
        <v>20180403133618</v>
      </c>
      <c r="C1723" s="46">
        <v>43193</v>
      </c>
      <c r="D1723" s="48" t="s">
        <v>124</v>
      </c>
      <c r="E1723" s="42" t="s">
        <v>85</v>
      </c>
      <c r="F1723" s="42" t="s">
        <v>109</v>
      </c>
      <c r="G1723" s="64" t="s">
        <v>126</v>
      </c>
      <c r="H1723" s="42" t="s">
        <v>44</v>
      </c>
      <c r="I1723" s="43">
        <v>43206</v>
      </c>
      <c r="J1723" s="42" t="s">
        <v>120</v>
      </c>
      <c r="K1723" s="22">
        <f>IFERROR(WORKDAY(C1723,Q1723,DiasNOLaborables),"")</f>
        <v>43207</v>
      </c>
      <c r="L1723" s="34" t="str">
        <f>+IF(C1723="","",IF(I1723="","",(IF(I1723&lt;=K1723,"A TIEMPO","FUERA DE TIEMPO"))))</f>
        <v>A TIEMPO</v>
      </c>
      <c r="M1723" s="34">
        <f>IF(I1723="","",NETWORKDAYS(Hoja1!C1723+1,Hoja1!I1723,DiasNOLaborables))</f>
        <v>9</v>
      </c>
      <c r="N1723" s="35" t="str">
        <f>IF(NETWORKDAYS(K1723+1,I1723,DiasNOLaborables)&lt;=0,"",NETWORKDAYS(K1723+1,I1723,DiasNOLaborables))</f>
        <v/>
      </c>
      <c r="O1723" s="36"/>
      <c r="P1723" s="37"/>
      <c r="Q1723" s="38">
        <f>IFERROR(VLOOKUP(E1723,$Y$50:$Z$63,2),"")</f>
        <v>10</v>
      </c>
      <c r="R1723" s="37"/>
      <c r="S1723" s="39"/>
    </row>
    <row r="1724" spans="1:19" s="40" customFormat="1" x14ac:dyDescent="0.25">
      <c r="A1724" s="32">
        <f t="shared" si="26"/>
        <v>1713</v>
      </c>
      <c r="B1724" s="54">
        <v>20180403133254</v>
      </c>
      <c r="C1724" s="46">
        <v>43193</v>
      </c>
      <c r="D1724" s="48" t="s">
        <v>124</v>
      </c>
      <c r="E1724" s="42" t="s">
        <v>85</v>
      </c>
      <c r="F1724" s="42" t="s">
        <v>109</v>
      </c>
      <c r="G1724" s="64" t="s">
        <v>126</v>
      </c>
      <c r="H1724" s="42" t="s">
        <v>44</v>
      </c>
      <c r="I1724" s="43">
        <v>43206</v>
      </c>
      <c r="J1724" s="42" t="s">
        <v>120</v>
      </c>
      <c r="K1724" s="22">
        <f>IFERROR(WORKDAY(C1724,Q1724,DiasNOLaborables),"")</f>
        <v>43207</v>
      </c>
      <c r="L1724" s="34" t="str">
        <f>+IF(C1724="","",IF(I1724="","",(IF(I1724&lt;=K1724,"A TIEMPO","FUERA DE TIEMPO"))))</f>
        <v>A TIEMPO</v>
      </c>
      <c r="M1724" s="34">
        <f>IF(I1724="","",NETWORKDAYS(Hoja1!C1724+1,Hoja1!I1724,DiasNOLaborables))</f>
        <v>9</v>
      </c>
      <c r="N1724" s="35" t="str">
        <f>IF(NETWORKDAYS(K1724+1,I1724,DiasNOLaborables)&lt;=0,"",NETWORKDAYS(K1724+1,I1724,DiasNOLaborables))</f>
        <v/>
      </c>
      <c r="O1724" s="36"/>
      <c r="P1724" s="37"/>
      <c r="Q1724" s="38">
        <f>IFERROR(VLOOKUP(E1724,$Y$50:$Z$63,2),"")</f>
        <v>10</v>
      </c>
      <c r="R1724" s="37"/>
      <c r="S1724" s="39"/>
    </row>
    <row r="1725" spans="1:19" s="40" customFormat="1" x14ac:dyDescent="0.25">
      <c r="A1725" s="32">
        <f t="shared" si="26"/>
        <v>1714</v>
      </c>
      <c r="B1725" s="54">
        <v>20180403133158</v>
      </c>
      <c r="C1725" s="46">
        <v>43193</v>
      </c>
      <c r="D1725" s="48" t="s">
        <v>124</v>
      </c>
      <c r="E1725" s="42" t="s">
        <v>85</v>
      </c>
      <c r="F1725" s="42" t="s">
        <v>109</v>
      </c>
      <c r="G1725" s="64" t="s">
        <v>126</v>
      </c>
      <c r="H1725" s="42" t="s">
        <v>44</v>
      </c>
      <c r="I1725" s="43">
        <v>43206</v>
      </c>
      <c r="J1725" s="42" t="s">
        <v>120</v>
      </c>
      <c r="K1725" s="22">
        <f>IFERROR(WORKDAY(C1725,Q1725,DiasNOLaborables),"")</f>
        <v>43207</v>
      </c>
      <c r="L1725" s="34" t="str">
        <f>+IF(C1725="","",IF(I1725="","",(IF(I1725&lt;=K1725,"A TIEMPO","FUERA DE TIEMPO"))))</f>
        <v>A TIEMPO</v>
      </c>
      <c r="M1725" s="34">
        <f>IF(I1725="","",NETWORKDAYS(Hoja1!C1725+1,Hoja1!I1725,DiasNOLaborables))</f>
        <v>9</v>
      </c>
      <c r="N1725" s="35" t="str">
        <f>IF(NETWORKDAYS(K1725+1,I1725,DiasNOLaborables)&lt;=0,"",NETWORKDAYS(K1725+1,I1725,DiasNOLaborables))</f>
        <v/>
      </c>
      <c r="O1725" s="36"/>
      <c r="P1725" s="37"/>
      <c r="Q1725" s="38">
        <f>IFERROR(VLOOKUP(E1725,$Y$50:$Z$63,2),"")</f>
        <v>10</v>
      </c>
      <c r="R1725" s="37"/>
      <c r="S1725" s="39"/>
    </row>
    <row r="1726" spans="1:19" s="40" customFormat="1" x14ac:dyDescent="0.25">
      <c r="A1726" s="32">
        <f t="shared" si="26"/>
        <v>1715</v>
      </c>
      <c r="B1726" s="54">
        <v>20180403132459</v>
      </c>
      <c r="C1726" s="46">
        <v>43193</v>
      </c>
      <c r="D1726" s="48" t="s">
        <v>124</v>
      </c>
      <c r="E1726" s="42" t="s">
        <v>85</v>
      </c>
      <c r="F1726" s="42" t="s">
        <v>109</v>
      </c>
      <c r="G1726" s="64" t="s">
        <v>126</v>
      </c>
      <c r="H1726" s="42" t="s">
        <v>44</v>
      </c>
      <c r="I1726" s="43">
        <v>43206</v>
      </c>
      <c r="J1726" s="42" t="s">
        <v>120</v>
      </c>
      <c r="K1726" s="22">
        <f>IFERROR(WORKDAY(C1726,Q1726,DiasNOLaborables),"")</f>
        <v>43207</v>
      </c>
      <c r="L1726" s="34" t="str">
        <f>+IF(C1726="","",IF(I1726="","",(IF(I1726&lt;=K1726,"A TIEMPO","FUERA DE TIEMPO"))))</f>
        <v>A TIEMPO</v>
      </c>
      <c r="M1726" s="34">
        <f>IF(I1726="","",NETWORKDAYS(Hoja1!C1726+1,Hoja1!I1726,DiasNOLaborables))</f>
        <v>9</v>
      </c>
      <c r="N1726" s="35" t="str">
        <f>IF(NETWORKDAYS(K1726+1,I1726,DiasNOLaborables)&lt;=0,"",NETWORKDAYS(K1726+1,I1726,DiasNOLaborables))</f>
        <v/>
      </c>
      <c r="O1726" s="36"/>
      <c r="P1726" s="37"/>
      <c r="Q1726" s="38">
        <f>IFERROR(VLOOKUP(E1726,$Y$50:$Z$63,2),"")</f>
        <v>10</v>
      </c>
      <c r="R1726" s="37"/>
      <c r="S1726" s="39"/>
    </row>
    <row r="1727" spans="1:19" s="40" customFormat="1" x14ac:dyDescent="0.25">
      <c r="A1727" s="32">
        <f t="shared" si="26"/>
        <v>1716</v>
      </c>
      <c r="B1727" s="54">
        <v>20180403132431</v>
      </c>
      <c r="C1727" s="46">
        <v>43193</v>
      </c>
      <c r="D1727" s="48" t="s">
        <v>124</v>
      </c>
      <c r="E1727" s="42" t="s">
        <v>85</v>
      </c>
      <c r="F1727" s="42" t="s">
        <v>109</v>
      </c>
      <c r="G1727" s="64" t="s">
        <v>126</v>
      </c>
      <c r="H1727" s="42" t="s">
        <v>44</v>
      </c>
      <c r="I1727" s="43">
        <v>43206</v>
      </c>
      <c r="J1727" s="42" t="s">
        <v>120</v>
      </c>
      <c r="K1727" s="22">
        <f>IFERROR(WORKDAY(C1727,Q1727,DiasNOLaborables),"")</f>
        <v>43207</v>
      </c>
      <c r="L1727" s="34" t="str">
        <f>+IF(C1727="","",IF(I1727="","",(IF(I1727&lt;=K1727,"A TIEMPO","FUERA DE TIEMPO"))))</f>
        <v>A TIEMPO</v>
      </c>
      <c r="M1727" s="34">
        <f>IF(I1727="","",NETWORKDAYS(Hoja1!C1727+1,Hoja1!I1727,DiasNOLaborables))</f>
        <v>9</v>
      </c>
      <c r="N1727" s="35" t="str">
        <f>IF(NETWORKDAYS(K1727+1,I1727,DiasNOLaborables)&lt;=0,"",NETWORKDAYS(K1727+1,I1727,DiasNOLaborables))</f>
        <v/>
      </c>
      <c r="O1727" s="36"/>
      <c r="P1727" s="37"/>
      <c r="Q1727" s="38">
        <f>IFERROR(VLOOKUP(E1727,$Y$50:$Z$63,2),"")</f>
        <v>10</v>
      </c>
      <c r="R1727" s="37"/>
      <c r="S1727" s="39"/>
    </row>
    <row r="1728" spans="1:19" s="40" customFormat="1" x14ac:dyDescent="0.25">
      <c r="A1728" s="32">
        <f t="shared" si="26"/>
        <v>1717</v>
      </c>
      <c r="B1728" s="54">
        <v>20180403125206</v>
      </c>
      <c r="C1728" s="46">
        <v>43193</v>
      </c>
      <c r="D1728" s="48" t="s">
        <v>124</v>
      </c>
      <c r="E1728" s="42" t="s">
        <v>85</v>
      </c>
      <c r="F1728" s="42" t="s">
        <v>109</v>
      </c>
      <c r="G1728" s="64" t="s">
        <v>126</v>
      </c>
      <c r="H1728" s="42" t="s">
        <v>44</v>
      </c>
      <c r="I1728" s="43">
        <v>43206</v>
      </c>
      <c r="J1728" s="42" t="s">
        <v>120</v>
      </c>
      <c r="K1728" s="22">
        <f>IFERROR(WORKDAY(C1728,Q1728,DiasNOLaborables),"")</f>
        <v>43207</v>
      </c>
      <c r="L1728" s="34" t="str">
        <f>+IF(C1728="","",IF(I1728="","",(IF(I1728&lt;=K1728,"A TIEMPO","FUERA DE TIEMPO"))))</f>
        <v>A TIEMPO</v>
      </c>
      <c r="M1728" s="34">
        <f>IF(I1728="","",NETWORKDAYS(Hoja1!C1728+1,Hoja1!I1728,DiasNOLaborables))</f>
        <v>9</v>
      </c>
      <c r="N1728" s="35" t="str">
        <f>IF(NETWORKDAYS(K1728+1,I1728,DiasNOLaborables)&lt;=0,"",NETWORKDAYS(K1728+1,I1728,DiasNOLaborables))</f>
        <v/>
      </c>
      <c r="O1728" s="36"/>
      <c r="P1728" s="37"/>
      <c r="Q1728" s="38">
        <f>IFERROR(VLOOKUP(E1728,$Y$50:$Z$63,2),"")</f>
        <v>10</v>
      </c>
      <c r="R1728" s="37"/>
      <c r="S1728" s="39"/>
    </row>
    <row r="1729" spans="1:19" s="40" customFormat="1" x14ac:dyDescent="0.25">
      <c r="A1729" s="32">
        <f t="shared" si="26"/>
        <v>1718</v>
      </c>
      <c r="B1729" s="54">
        <v>20180403124358</v>
      </c>
      <c r="C1729" s="46">
        <v>43193</v>
      </c>
      <c r="D1729" s="48" t="s">
        <v>124</v>
      </c>
      <c r="E1729" s="42" t="s">
        <v>85</v>
      </c>
      <c r="F1729" s="42" t="s">
        <v>109</v>
      </c>
      <c r="G1729" s="64" t="s">
        <v>126</v>
      </c>
      <c r="H1729" s="42" t="s">
        <v>44</v>
      </c>
      <c r="I1729" s="43">
        <v>43206</v>
      </c>
      <c r="J1729" s="42" t="s">
        <v>120</v>
      </c>
      <c r="K1729" s="22">
        <f>IFERROR(WORKDAY(C1729,Q1729,DiasNOLaborables),"")</f>
        <v>43207</v>
      </c>
      <c r="L1729" s="34" t="str">
        <f>+IF(C1729="","",IF(I1729="","",(IF(I1729&lt;=K1729,"A TIEMPO","FUERA DE TIEMPO"))))</f>
        <v>A TIEMPO</v>
      </c>
      <c r="M1729" s="34">
        <f>IF(I1729="","",NETWORKDAYS(Hoja1!C1729+1,Hoja1!I1729,DiasNOLaborables))</f>
        <v>9</v>
      </c>
      <c r="N1729" s="35" t="str">
        <f>IF(NETWORKDAYS(K1729+1,I1729,DiasNOLaborables)&lt;=0,"",NETWORKDAYS(K1729+1,I1729,DiasNOLaborables))</f>
        <v/>
      </c>
      <c r="O1729" s="36"/>
      <c r="P1729" s="37"/>
      <c r="Q1729" s="38">
        <f>IFERROR(VLOOKUP(E1729,$Y$50:$Z$63,2),"")</f>
        <v>10</v>
      </c>
      <c r="R1729" s="37"/>
      <c r="S1729" s="39"/>
    </row>
    <row r="1730" spans="1:19" s="40" customFormat="1" x14ac:dyDescent="0.25">
      <c r="A1730" s="32">
        <f t="shared" si="26"/>
        <v>1719</v>
      </c>
      <c r="B1730" s="54">
        <v>20180403124040</v>
      </c>
      <c r="C1730" s="46">
        <v>43193</v>
      </c>
      <c r="D1730" s="48" t="s">
        <v>124</v>
      </c>
      <c r="E1730" s="42" t="s">
        <v>85</v>
      </c>
      <c r="F1730" s="42" t="s">
        <v>109</v>
      </c>
      <c r="G1730" s="64" t="s">
        <v>126</v>
      </c>
      <c r="H1730" s="42" t="s">
        <v>44</v>
      </c>
      <c r="I1730" s="43">
        <v>43206</v>
      </c>
      <c r="J1730" s="42" t="s">
        <v>120</v>
      </c>
      <c r="K1730" s="22">
        <f>IFERROR(WORKDAY(C1730,Q1730,DiasNOLaborables),"")</f>
        <v>43207</v>
      </c>
      <c r="L1730" s="34" t="str">
        <f>+IF(C1730="","",IF(I1730="","",(IF(I1730&lt;=K1730,"A TIEMPO","FUERA DE TIEMPO"))))</f>
        <v>A TIEMPO</v>
      </c>
      <c r="M1730" s="34">
        <f>IF(I1730="","",NETWORKDAYS(Hoja1!C1730+1,Hoja1!I1730,DiasNOLaborables))</f>
        <v>9</v>
      </c>
      <c r="N1730" s="35" t="str">
        <f>IF(NETWORKDAYS(K1730+1,I1730,DiasNOLaborables)&lt;=0,"",NETWORKDAYS(K1730+1,I1730,DiasNOLaborables))</f>
        <v/>
      </c>
      <c r="O1730" s="36"/>
      <c r="P1730" s="37"/>
      <c r="Q1730" s="38">
        <f>IFERROR(VLOOKUP(E1730,$Y$50:$Z$63,2),"")</f>
        <v>10</v>
      </c>
      <c r="R1730" s="37"/>
      <c r="S1730" s="39"/>
    </row>
    <row r="1731" spans="1:19" s="40" customFormat="1" x14ac:dyDescent="0.25">
      <c r="A1731" s="32">
        <f t="shared" si="26"/>
        <v>1720</v>
      </c>
      <c r="B1731" s="54">
        <v>20180403123606</v>
      </c>
      <c r="C1731" s="46">
        <v>43193</v>
      </c>
      <c r="D1731" s="48" t="s">
        <v>124</v>
      </c>
      <c r="E1731" s="42" t="s">
        <v>85</v>
      </c>
      <c r="F1731" s="42" t="s">
        <v>109</v>
      </c>
      <c r="G1731" s="64" t="s">
        <v>126</v>
      </c>
      <c r="H1731" s="42" t="s">
        <v>44</v>
      </c>
      <c r="I1731" s="43">
        <v>43206</v>
      </c>
      <c r="J1731" s="42" t="s">
        <v>120</v>
      </c>
      <c r="K1731" s="22">
        <f>IFERROR(WORKDAY(C1731,Q1731,DiasNOLaborables),"")</f>
        <v>43207</v>
      </c>
      <c r="L1731" s="34" t="str">
        <f>+IF(C1731="","",IF(I1731="","",(IF(I1731&lt;=K1731,"A TIEMPO","FUERA DE TIEMPO"))))</f>
        <v>A TIEMPO</v>
      </c>
      <c r="M1731" s="34">
        <f>IF(I1731="","",NETWORKDAYS(Hoja1!C1731+1,Hoja1!I1731,DiasNOLaborables))</f>
        <v>9</v>
      </c>
      <c r="N1731" s="35" t="str">
        <f>IF(NETWORKDAYS(K1731+1,I1731,DiasNOLaborables)&lt;=0,"",NETWORKDAYS(K1731+1,I1731,DiasNOLaborables))</f>
        <v/>
      </c>
      <c r="O1731" s="36"/>
      <c r="P1731" s="37"/>
      <c r="Q1731" s="38">
        <f>IFERROR(VLOOKUP(E1731,$Y$50:$Z$63,2),"")</f>
        <v>10</v>
      </c>
      <c r="R1731" s="37"/>
      <c r="S1731" s="39"/>
    </row>
    <row r="1732" spans="1:19" s="40" customFormat="1" x14ac:dyDescent="0.25">
      <c r="A1732" s="32">
        <f t="shared" si="26"/>
        <v>1721</v>
      </c>
      <c r="B1732" s="54">
        <v>20180403122817</v>
      </c>
      <c r="C1732" s="46">
        <v>43193</v>
      </c>
      <c r="D1732" s="48" t="s">
        <v>124</v>
      </c>
      <c r="E1732" s="42" t="s">
        <v>85</v>
      </c>
      <c r="F1732" s="42" t="s">
        <v>109</v>
      </c>
      <c r="G1732" s="64" t="s">
        <v>126</v>
      </c>
      <c r="H1732" s="42" t="s">
        <v>44</v>
      </c>
      <c r="I1732" s="43">
        <v>43206</v>
      </c>
      <c r="J1732" s="42" t="s">
        <v>120</v>
      </c>
      <c r="K1732" s="22">
        <f>IFERROR(WORKDAY(C1732,Q1732,DiasNOLaborables),"")</f>
        <v>43207</v>
      </c>
      <c r="L1732" s="34" t="str">
        <f>+IF(C1732="","",IF(I1732="","",(IF(I1732&lt;=K1732,"A TIEMPO","FUERA DE TIEMPO"))))</f>
        <v>A TIEMPO</v>
      </c>
      <c r="M1732" s="34">
        <f>IF(I1732="","",NETWORKDAYS(Hoja1!C1732+1,Hoja1!I1732,DiasNOLaborables))</f>
        <v>9</v>
      </c>
      <c r="N1732" s="35" t="str">
        <f>IF(NETWORKDAYS(K1732+1,I1732,DiasNOLaborables)&lt;=0,"",NETWORKDAYS(K1732+1,I1732,DiasNOLaborables))</f>
        <v/>
      </c>
      <c r="O1732" s="36"/>
      <c r="P1732" s="37"/>
      <c r="Q1732" s="38">
        <f>IFERROR(VLOOKUP(E1732,$Y$50:$Z$63,2),"")</f>
        <v>10</v>
      </c>
      <c r="R1732" s="37"/>
      <c r="S1732" s="39"/>
    </row>
    <row r="1733" spans="1:19" s="40" customFormat="1" x14ac:dyDescent="0.25">
      <c r="A1733" s="32">
        <f t="shared" si="26"/>
        <v>1722</v>
      </c>
      <c r="B1733" s="54">
        <v>20180403122620</v>
      </c>
      <c r="C1733" s="46">
        <v>43193</v>
      </c>
      <c r="D1733" s="48" t="s">
        <v>124</v>
      </c>
      <c r="E1733" s="42" t="s">
        <v>85</v>
      </c>
      <c r="F1733" s="42" t="s">
        <v>109</v>
      </c>
      <c r="G1733" s="64" t="s">
        <v>126</v>
      </c>
      <c r="H1733" s="42" t="s">
        <v>44</v>
      </c>
      <c r="I1733" s="43">
        <v>43206</v>
      </c>
      <c r="J1733" s="42" t="s">
        <v>120</v>
      </c>
      <c r="K1733" s="22">
        <f>IFERROR(WORKDAY(C1733,Q1733,DiasNOLaborables),"")</f>
        <v>43207</v>
      </c>
      <c r="L1733" s="34" t="str">
        <f>+IF(C1733="","",IF(I1733="","",(IF(I1733&lt;=K1733,"A TIEMPO","FUERA DE TIEMPO"))))</f>
        <v>A TIEMPO</v>
      </c>
      <c r="M1733" s="34">
        <f>IF(I1733="","",NETWORKDAYS(Hoja1!C1733+1,Hoja1!I1733,DiasNOLaborables))</f>
        <v>9</v>
      </c>
      <c r="N1733" s="35" t="str">
        <f>IF(NETWORKDAYS(K1733+1,I1733,DiasNOLaborables)&lt;=0,"",NETWORKDAYS(K1733+1,I1733,DiasNOLaborables))</f>
        <v/>
      </c>
      <c r="O1733" s="36"/>
      <c r="P1733" s="37"/>
      <c r="Q1733" s="38">
        <f>IFERROR(VLOOKUP(E1733,$Y$50:$Z$63,2),"")</f>
        <v>10</v>
      </c>
      <c r="R1733" s="37"/>
      <c r="S1733" s="39"/>
    </row>
    <row r="1734" spans="1:19" s="40" customFormat="1" x14ac:dyDescent="0.25">
      <c r="A1734" s="32">
        <f t="shared" si="26"/>
        <v>1723</v>
      </c>
      <c r="B1734" s="54">
        <v>20180403122419</v>
      </c>
      <c r="C1734" s="46">
        <v>43193</v>
      </c>
      <c r="D1734" s="48" t="s">
        <v>124</v>
      </c>
      <c r="E1734" s="42" t="s">
        <v>85</v>
      </c>
      <c r="F1734" s="42" t="s">
        <v>109</v>
      </c>
      <c r="G1734" s="64" t="s">
        <v>126</v>
      </c>
      <c r="H1734" s="42" t="s">
        <v>44</v>
      </c>
      <c r="I1734" s="43">
        <v>43206</v>
      </c>
      <c r="J1734" s="42" t="s">
        <v>120</v>
      </c>
      <c r="K1734" s="22">
        <f>IFERROR(WORKDAY(C1734,Q1734,DiasNOLaborables),"")</f>
        <v>43207</v>
      </c>
      <c r="L1734" s="34" t="str">
        <f>+IF(C1734="","",IF(I1734="","",(IF(I1734&lt;=K1734,"A TIEMPO","FUERA DE TIEMPO"))))</f>
        <v>A TIEMPO</v>
      </c>
      <c r="M1734" s="34">
        <f>IF(I1734="","",NETWORKDAYS(Hoja1!C1734+1,Hoja1!I1734,DiasNOLaborables))</f>
        <v>9</v>
      </c>
      <c r="N1734" s="35" t="str">
        <f>IF(NETWORKDAYS(K1734+1,I1734,DiasNOLaborables)&lt;=0,"",NETWORKDAYS(K1734+1,I1734,DiasNOLaborables))</f>
        <v/>
      </c>
      <c r="O1734" s="36"/>
      <c r="P1734" s="37"/>
      <c r="Q1734" s="38">
        <f>IFERROR(VLOOKUP(E1734,$Y$50:$Z$63,2),"")</f>
        <v>10</v>
      </c>
      <c r="R1734" s="37"/>
      <c r="S1734" s="39"/>
    </row>
    <row r="1735" spans="1:19" s="40" customFormat="1" x14ac:dyDescent="0.25">
      <c r="A1735" s="32">
        <f t="shared" si="26"/>
        <v>1724</v>
      </c>
      <c r="B1735" s="54">
        <v>20180403121802</v>
      </c>
      <c r="C1735" s="46">
        <v>43193</v>
      </c>
      <c r="D1735" s="48" t="s">
        <v>124</v>
      </c>
      <c r="E1735" s="42" t="s">
        <v>85</v>
      </c>
      <c r="F1735" s="42" t="s">
        <v>109</v>
      </c>
      <c r="G1735" s="64" t="s">
        <v>126</v>
      </c>
      <c r="H1735" s="42" t="s">
        <v>44</v>
      </c>
      <c r="I1735" s="43">
        <v>43206</v>
      </c>
      <c r="J1735" s="42" t="s">
        <v>120</v>
      </c>
      <c r="K1735" s="22">
        <f>IFERROR(WORKDAY(C1735,Q1735,DiasNOLaborables),"")</f>
        <v>43207</v>
      </c>
      <c r="L1735" s="34" t="str">
        <f>+IF(C1735="","",IF(I1735="","",(IF(I1735&lt;=K1735,"A TIEMPO","FUERA DE TIEMPO"))))</f>
        <v>A TIEMPO</v>
      </c>
      <c r="M1735" s="34">
        <f>IF(I1735="","",NETWORKDAYS(Hoja1!C1735+1,Hoja1!I1735,DiasNOLaborables))</f>
        <v>9</v>
      </c>
      <c r="N1735" s="35" t="str">
        <f>IF(NETWORKDAYS(K1735+1,I1735,DiasNOLaborables)&lt;=0,"",NETWORKDAYS(K1735+1,I1735,DiasNOLaborables))</f>
        <v/>
      </c>
      <c r="O1735" s="36"/>
      <c r="P1735" s="37"/>
      <c r="Q1735" s="38">
        <f>IFERROR(VLOOKUP(E1735,$Y$50:$Z$63,2),"")</f>
        <v>10</v>
      </c>
      <c r="R1735" s="37"/>
      <c r="S1735" s="39"/>
    </row>
    <row r="1736" spans="1:19" s="40" customFormat="1" x14ac:dyDescent="0.25">
      <c r="A1736" s="32">
        <f t="shared" si="26"/>
        <v>1725</v>
      </c>
      <c r="B1736" s="54">
        <v>20180403121128</v>
      </c>
      <c r="C1736" s="46">
        <v>43193</v>
      </c>
      <c r="D1736" s="48" t="s">
        <v>124</v>
      </c>
      <c r="E1736" s="42" t="s">
        <v>85</v>
      </c>
      <c r="F1736" s="42" t="s">
        <v>109</v>
      </c>
      <c r="G1736" s="64" t="s">
        <v>126</v>
      </c>
      <c r="H1736" s="42" t="s">
        <v>44</v>
      </c>
      <c r="I1736" s="43">
        <v>43206</v>
      </c>
      <c r="J1736" s="42" t="s">
        <v>120</v>
      </c>
      <c r="K1736" s="22">
        <f>IFERROR(WORKDAY(C1736,Q1736,DiasNOLaborables),"")</f>
        <v>43207</v>
      </c>
      <c r="L1736" s="34" t="str">
        <f>+IF(C1736="","",IF(I1736="","",(IF(I1736&lt;=K1736,"A TIEMPO","FUERA DE TIEMPO"))))</f>
        <v>A TIEMPO</v>
      </c>
      <c r="M1736" s="34">
        <f>IF(I1736="","",NETWORKDAYS(Hoja1!C1736+1,Hoja1!I1736,DiasNOLaborables))</f>
        <v>9</v>
      </c>
      <c r="N1736" s="35" t="str">
        <f>IF(NETWORKDAYS(K1736+1,I1736,DiasNOLaborables)&lt;=0,"",NETWORKDAYS(K1736+1,I1736,DiasNOLaborables))</f>
        <v/>
      </c>
      <c r="O1736" s="36"/>
      <c r="P1736" s="37"/>
      <c r="Q1736" s="38">
        <f>IFERROR(VLOOKUP(E1736,$Y$50:$Z$63,2),"")</f>
        <v>10</v>
      </c>
      <c r="R1736" s="37"/>
      <c r="S1736" s="39"/>
    </row>
    <row r="1737" spans="1:19" s="40" customFormat="1" x14ac:dyDescent="0.25">
      <c r="A1737" s="32">
        <f t="shared" si="26"/>
        <v>1726</v>
      </c>
      <c r="B1737" s="54">
        <v>20180403115705</v>
      </c>
      <c r="C1737" s="46">
        <v>43193</v>
      </c>
      <c r="D1737" s="48" t="s">
        <v>124</v>
      </c>
      <c r="E1737" s="42" t="s">
        <v>85</v>
      </c>
      <c r="F1737" s="42" t="s">
        <v>109</v>
      </c>
      <c r="G1737" s="64" t="s">
        <v>126</v>
      </c>
      <c r="H1737" s="42" t="s">
        <v>44</v>
      </c>
      <c r="I1737" s="43">
        <v>43206</v>
      </c>
      <c r="J1737" s="42" t="s">
        <v>120</v>
      </c>
      <c r="K1737" s="22">
        <f>IFERROR(WORKDAY(C1737,Q1737,DiasNOLaborables),"")</f>
        <v>43207</v>
      </c>
      <c r="L1737" s="34" t="str">
        <f>+IF(C1737="","",IF(I1737="","",(IF(I1737&lt;=K1737,"A TIEMPO","FUERA DE TIEMPO"))))</f>
        <v>A TIEMPO</v>
      </c>
      <c r="M1737" s="34">
        <f>IF(I1737="","",NETWORKDAYS(Hoja1!C1737+1,Hoja1!I1737,DiasNOLaborables))</f>
        <v>9</v>
      </c>
      <c r="N1737" s="35" t="str">
        <f>IF(NETWORKDAYS(K1737+1,I1737,DiasNOLaborables)&lt;=0,"",NETWORKDAYS(K1737+1,I1737,DiasNOLaborables))</f>
        <v/>
      </c>
      <c r="O1737" s="36"/>
      <c r="P1737" s="37"/>
      <c r="Q1737" s="38">
        <f>IFERROR(VLOOKUP(E1737,$Y$50:$Z$63,2),"")</f>
        <v>10</v>
      </c>
      <c r="R1737" s="37"/>
      <c r="S1737" s="39"/>
    </row>
    <row r="1738" spans="1:19" s="40" customFormat="1" x14ac:dyDescent="0.25">
      <c r="A1738" s="32">
        <f t="shared" si="26"/>
        <v>1727</v>
      </c>
      <c r="B1738" s="54">
        <v>20180403115522</v>
      </c>
      <c r="C1738" s="46">
        <v>43193</v>
      </c>
      <c r="D1738" s="48" t="s">
        <v>124</v>
      </c>
      <c r="E1738" s="42" t="s">
        <v>85</v>
      </c>
      <c r="F1738" s="42" t="s">
        <v>109</v>
      </c>
      <c r="G1738" s="64" t="s">
        <v>126</v>
      </c>
      <c r="H1738" s="42" t="s">
        <v>44</v>
      </c>
      <c r="I1738" s="43">
        <v>43206</v>
      </c>
      <c r="J1738" s="42" t="s">
        <v>120</v>
      </c>
      <c r="K1738" s="22">
        <f>IFERROR(WORKDAY(C1738,Q1738,DiasNOLaborables),"")</f>
        <v>43207</v>
      </c>
      <c r="L1738" s="34" t="str">
        <f>+IF(C1738="","",IF(I1738="","",(IF(I1738&lt;=K1738,"A TIEMPO","FUERA DE TIEMPO"))))</f>
        <v>A TIEMPO</v>
      </c>
      <c r="M1738" s="34">
        <f>IF(I1738="","",NETWORKDAYS(Hoja1!C1738+1,Hoja1!I1738,DiasNOLaborables))</f>
        <v>9</v>
      </c>
      <c r="N1738" s="35" t="str">
        <f>IF(NETWORKDAYS(K1738+1,I1738,DiasNOLaborables)&lt;=0,"",NETWORKDAYS(K1738+1,I1738,DiasNOLaborables))</f>
        <v/>
      </c>
      <c r="O1738" s="36"/>
      <c r="P1738" s="37"/>
      <c r="Q1738" s="38">
        <f>IFERROR(VLOOKUP(E1738,$Y$50:$Z$63,2),"")</f>
        <v>10</v>
      </c>
      <c r="R1738" s="37"/>
      <c r="S1738" s="39"/>
    </row>
    <row r="1739" spans="1:19" s="40" customFormat="1" x14ac:dyDescent="0.25">
      <c r="A1739" s="32">
        <f t="shared" si="26"/>
        <v>1728</v>
      </c>
      <c r="B1739" s="54">
        <v>20180403114704</v>
      </c>
      <c r="C1739" s="46">
        <v>43193</v>
      </c>
      <c r="D1739" s="48" t="s">
        <v>124</v>
      </c>
      <c r="E1739" s="42" t="s">
        <v>85</v>
      </c>
      <c r="F1739" s="42" t="s">
        <v>109</v>
      </c>
      <c r="G1739" s="64" t="s">
        <v>126</v>
      </c>
      <c r="H1739" s="42" t="s">
        <v>44</v>
      </c>
      <c r="I1739" s="43">
        <v>43206</v>
      </c>
      <c r="J1739" s="42" t="s">
        <v>120</v>
      </c>
      <c r="K1739" s="22">
        <f>IFERROR(WORKDAY(C1739,Q1739,DiasNOLaborables),"")</f>
        <v>43207</v>
      </c>
      <c r="L1739" s="34" t="str">
        <f>+IF(C1739="","",IF(I1739="","",(IF(I1739&lt;=K1739,"A TIEMPO","FUERA DE TIEMPO"))))</f>
        <v>A TIEMPO</v>
      </c>
      <c r="M1739" s="34">
        <f>IF(I1739="","",NETWORKDAYS(Hoja1!C1739+1,Hoja1!I1739,DiasNOLaborables))</f>
        <v>9</v>
      </c>
      <c r="N1739" s="35" t="str">
        <f>IF(NETWORKDAYS(K1739+1,I1739,DiasNOLaborables)&lt;=0,"",NETWORKDAYS(K1739+1,I1739,DiasNOLaborables))</f>
        <v/>
      </c>
      <c r="O1739" s="36"/>
      <c r="P1739" s="37"/>
      <c r="Q1739" s="38">
        <f>IFERROR(VLOOKUP(E1739,$Y$50:$Z$63,2),"")</f>
        <v>10</v>
      </c>
      <c r="R1739" s="37"/>
      <c r="S1739" s="39"/>
    </row>
    <row r="1740" spans="1:19" s="40" customFormat="1" x14ac:dyDescent="0.25">
      <c r="A1740" s="32">
        <f t="shared" si="26"/>
        <v>1729</v>
      </c>
      <c r="B1740" s="54">
        <v>20180403112919</v>
      </c>
      <c r="C1740" s="46">
        <v>43193</v>
      </c>
      <c r="D1740" s="48" t="s">
        <v>124</v>
      </c>
      <c r="E1740" s="42" t="s">
        <v>85</v>
      </c>
      <c r="F1740" s="42" t="s">
        <v>109</v>
      </c>
      <c r="G1740" s="64" t="s">
        <v>126</v>
      </c>
      <c r="H1740" s="42" t="s">
        <v>44</v>
      </c>
      <c r="I1740" s="43">
        <v>43206</v>
      </c>
      <c r="J1740" s="42" t="s">
        <v>120</v>
      </c>
      <c r="K1740" s="22">
        <f>IFERROR(WORKDAY(C1740,Q1740,DiasNOLaborables),"")</f>
        <v>43207</v>
      </c>
      <c r="L1740" s="34" t="str">
        <f>+IF(C1740="","",IF(I1740="","",(IF(I1740&lt;=K1740,"A TIEMPO","FUERA DE TIEMPO"))))</f>
        <v>A TIEMPO</v>
      </c>
      <c r="M1740" s="34">
        <f>IF(I1740="","",NETWORKDAYS(Hoja1!C1740+1,Hoja1!I1740,DiasNOLaborables))</f>
        <v>9</v>
      </c>
      <c r="N1740" s="35" t="str">
        <f>IF(NETWORKDAYS(K1740+1,I1740,DiasNOLaborables)&lt;=0,"",NETWORKDAYS(K1740+1,I1740,DiasNOLaborables))</f>
        <v/>
      </c>
      <c r="O1740" s="36"/>
      <c r="P1740" s="37"/>
      <c r="Q1740" s="38">
        <f>IFERROR(VLOOKUP(E1740,$Y$50:$Z$63,2),"")</f>
        <v>10</v>
      </c>
      <c r="R1740" s="37"/>
      <c r="S1740" s="39"/>
    </row>
    <row r="1741" spans="1:19" s="40" customFormat="1" x14ac:dyDescent="0.25">
      <c r="A1741" s="32">
        <f t="shared" si="26"/>
        <v>1730</v>
      </c>
      <c r="B1741" s="54">
        <v>20180403112403</v>
      </c>
      <c r="C1741" s="46">
        <v>43193</v>
      </c>
      <c r="D1741" s="48" t="s">
        <v>124</v>
      </c>
      <c r="E1741" s="42" t="s">
        <v>85</v>
      </c>
      <c r="F1741" s="42" t="s">
        <v>109</v>
      </c>
      <c r="G1741" s="64" t="s">
        <v>126</v>
      </c>
      <c r="H1741" s="42" t="s">
        <v>44</v>
      </c>
      <c r="I1741" s="43">
        <v>43206</v>
      </c>
      <c r="J1741" s="42" t="s">
        <v>120</v>
      </c>
      <c r="K1741" s="22">
        <f>IFERROR(WORKDAY(C1741,Q1741,DiasNOLaborables),"")</f>
        <v>43207</v>
      </c>
      <c r="L1741" s="34" t="str">
        <f>+IF(C1741="","",IF(I1741="","",(IF(I1741&lt;=K1741,"A TIEMPO","FUERA DE TIEMPO"))))</f>
        <v>A TIEMPO</v>
      </c>
      <c r="M1741" s="34">
        <f>IF(I1741="","",NETWORKDAYS(Hoja1!C1741+1,Hoja1!I1741,DiasNOLaborables))</f>
        <v>9</v>
      </c>
      <c r="N1741" s="35" t="str">
        <f>IF(NETWORKDAYS(K1741+1,I1741,DiasNOLaborables)&lt;=0,"",NETWORKDAYS(K1741+1,I1741,DiasNOLaborables))</f>
        <v/>
      </c>
      <c r="O1741" s="36"/>
      <c r="P1741" s="37"/>
      <c r="Q1741" s="38">
        <f>IFERROR(VLOOKUP(E1741,$Y$50:$Z$63,2),"")</f>
        <v>10</v>
      </c>
      <c r="R1741" s="37"/>
      <c r="S1741" s="39"/>
    </row>
    <row r="1742" spans="1:19" s="40" customFormat="1" x14ac:dyDescent="0.25">
      <c r="A1742" s="32">
        <f t="shared" ref="A1742:A1805" si="27">IF(B1742&lt;&gt;"",A1741+1,"")</f>
        <v>1731</v>
      </c>
      <c r="B1742" s="54">
        <v>20180403111705</v>
      </c>
      <c r="C1742" s="46">
        <v>43193</v>
      </c>
      <c r="D1742" s="48" t="s">
        <v>124</v>
      </c>
      <c r="E1742" s="42" t="s">
        <v>85</v>
      </c>
      <c r="F1742" s="42" t="s">
        <v>109</v>
      </c>
      <c r="G1742" s="64" t="s">
        <v>126</v>
      </c>
      <c r="H1742" s="42" t="s">
        <v>44</v>
      </c>
      <c r="I1742" s="43">
        <v>43206</v>
      </c>
      <c r="J1742" s="42" t="s">
        <v>120</v>
      </c>
      <c r="K1742" s="22">
        <f>IFERROR(WORKDAY(C1742,Q1742,DiasNOLaborables),"")</f>
        <v>43207</v>
      </c>
      <c r="L1742" s="34" t="str">
        <f>+IF(C1742="","",IF(I1742="","",(IF(I1742&lt;=K1742,"A TIEMPO","FUERA DE TIEMPO"))))</f>
        <v>A TIEMPO</v>
      </c>
      <c r="M1742" s="34">
        <f>IF(I1742="","",NETWORKDAYS(Hoja1!C1742+1,Hoja1!I1742,DiasNOLaborables))</f>
        <v>9</v>
      </c>
      <c r="N1742" s="35" t="str">
        <f>IF(NETWORKDAYS(K1742+1,I1742,DiasNOLaborables)&lt;=0,"",NETWORKDAYS(K1742+1,I1742,DiasNOLaborables))</f>
        <v/>
      </c>
      <c r="O1742" s="36"/>
      <c r="P1742" s="37"/>
      <c r="Q1742" s="38">
        <f>IFERROR(VLOOKUP(E1742,$Y$50:$Z$63,2),"")</f>
        <v>10</v>
      </c>
      <c r="R1742" s="37"/>
      <c r="S1742" s="39"/>
    </row>
    <row r="1743" spans="1:19" s="40" customFormat="1" x14ac:dyDescent="0.25">
      <c r="A1743" s="32">
        <f t="shared" si="27"/>
        <v>1732</v>
      </c>
      <c r="B1743" s="54">
        <v>20180403110651</v>
      </c>
      <c r="C1743" s="46">
        <v>43193</v>
      </c>
      <c r="D1743" s="48" t="s">
        <v>124</v>
      </c>
      <c r="E1743" s="42" t="s">
        <v>85</v>
      </c>
      <c r="F1743" s="42" t="s">
        <v>109</v>
      </c>
      <c r="G1743" s="64" t="s">
        <v>126</v>
      </c>
      <c r="H1743" s="42" t="s">
        <v>44</v>
      </c>
      <c r="I1743" s="43">
        <v>43206</v>
      </c>
      <c r="J1743" s="42" t="s">
        <v>120</v>
      </c>
      <c r="K1743" s="22">
        <f>IFERROR(WORKDAY(C1743,Q1743,DiasNOLaborables),"")</f>
        <v>43207</v>
      </c>
      <c r="L1743" s="34" t="str">
        <f>+IF(C1743="","",IF(I1743="","",(IF(I1743&lt;=K1743,"A TIEMPO","FUERA DE TIEMPO"))))</f>
        <v>A TIEMPO</v>
      </c>
      <c r="M1743" s="34">
        <f>IF(I1743="","",NETWORKDAYS(Hoja1!C1743+1,Hoja1!I1743,DiasNOLaborables))</f>
        <v>9</v>
      </c>
      <c r="N1743" s="35" t="str">
        <f>IF(NETWORKDAYS(K1743+1,I1743,DiasNOLaborables)&lt;=0,"",NETWORKDAYS(K1743+1,I1743,DiasNOLaborables))</f>
        <v/>
      </c>
      <c r="O1743" s="36"/>
      <c r="P1743" s="37"/>
      <c r="Q1743" s="38">
        <f>IFERROR(VLOOKUP(E1743,$Y$50:$Z$63,2),"")</f>
        <v>10</v>
      </c>
      <c r="R1743" s="37"/>
      <c r="S1743" s="39"/>
    </row>
    <row r="1744" spans="1:19" s="40" customFormat="1" x14ac:dyDescent="0.25">
      <c r="A1744" s="32">
        <f t="shared" si="27"/>
        <v>1733</v>
      </c>
      <c r="B1744" s="54">
        <v>20180403110444</v>
      </c>
      <c r="C1744" s="46">
        <v>43193</v>
      </c>
      <c r="D1744" s="48" t="s">
        <v>124</v>
      </c>
      <c r="E1744" s="42" t="s">
        <v>85</v>
      </c>
      <c r="F1744" s="42" t="s">
        <v>109</v>
      </c>
      <c r="G1744" s="64" t="s">
        <v>126</v>
      </c>
      <c r="H1744" s="42" t="s">
        <v>44</v>
      </c>
      <c r="I1744" s="43">
        <v>43206</v>
      </c>
      <c r="J1744" s="42" t="s">
        <v>120</v>
      </c>
      <c r="K1744" s="22">
        <f>IFERROR(WORKDAY(C1744,Q1744,DiasNOLaborables),"")</f>
        <v>43207</v>
      </c>
      <c r="L1744" s="34" t="str">
        <f>+IF(C1744="","",IF(I1744="","",(IF(I1744&lt;=K1744,"A TIEMPO","FUERA DE TIEMPO"))))</f>
        <v>A TIEMPO</v>
      </c>
      <c r="M1744" s="34">
        <f>IF(I1744="","",NETWORKDAYS(Hoja1!C1744+1,Hoja1!I1744,DiasNOLaborables))</f>
        <v>9</v>
      </c>
      <c r="N1744" s="35" t="str">
        <f>IF(NETWORKDAYS(K1744+1,I1744,DiasNOLaborables)&lt;=0,"",NETWORKDAYS(K1744+1,I1744,DiasNOLaborables))</f>
        <v/>
      </c>
      <c r="O1744" s="36"/>
      <c r="P1744" s="37"/>
      <c r="Q1744" s="38">
        <f>IFERROR(VLOOKUP(E1744,$Y$50:$Z$63,2),"")</f>
        <v>10</v>
      </c>
      <c r="R1744" s="37"/>
      <c r="S1744" s="39"/>
    </row>
    <row r="1745" spans="1:19" s="40" customFormat="1" x14ac:dyDescent="0.25">
      <c r="A1745" s="32">
        <f t="shared" si="27"/>
        <v>1734</v>
      </c>
      <c r="B1745" s="54">
        <v>20180403110111</v>
      </c>
      <c r="C1745" s="46">
        <v>43193</v>
      </c>
      <c r="D1745" s="48" t="s">
        <v>124</v>
      </c>
      <c r="E1745" s="42" t="s">
        <v>85</v>
      </c>
      <c r="F1745" s="42" t="s">
        <v>109</v>
      </c>
      <c r="G1745" s="64" t="s">
        <v>126</v>
      </c>
      <c r="H1745" s="42" t="s">
        <v>44</v>
      </c>
      <c r="I1745" s="43">
        <v>43206</v>
      </c>
      <c r="J1745" s="42" t="s">
        <v>120</v>
      </c>
      <c r="K1745" s="22">
        <f>IFERROR(WORKDAY(C1745,Q1745,DiasNOLaborables),"")</f>
        <v>43207</v>
      </c>
      <c r="L1745" s="34" t="str">
        <f>+IF(C1745="","",IF(I1745="","",(IF(I1745&lt;=K1745,"A TIEMPO","FUERA DE TIEMPO"))))</f>
        <v>A TIEMPO</v>
      </c>
      <c r="M1745" s="34">
        <f>IF(I1745="","",NETWORKDAYS(Hoja1!C1745+1,Hoja1!I1745,DiasNOLaborables))</f>
        <v>9</v>
      </c>
      <c r="N1745" s="35" t="str">
        <f>IF(NETWORKDAYS(K1745+1,I1745,DiasNOLaborables)&lt;=0,"",NETWORKDAYS(K1745+1,I1745,DiasNOLaborables))</f>
        <v/>
      </c>
      <c r="O1745" s="36"/>
      <c r="P1745" s="37"/>
      <c r="Q1745" s="38">
        <f>IFERROR(VLOOKUP(E1745,$Y$50:$Z$63,2),"")</f>
        <v>10</v>
      </c>
      <c r="R1745" s="37"/>
      <c r="S1745" s="39"/>
    </row>
    <row r="1746" spans="1:19" s="40" customFormat="1" x14ac:dyDescent="0.25">
      <c r="A1746" s="32">
        <f t="shared" si="27"/>
        <v>1735</v>
      </c>
      <c r="B1746" s="54">
        <v>20180403105924</v>
      </c>
      <c r="C1746" s="46">
        <v>43193</v>
      </c>
      <c r="D1746" s="48" t="s">
        <v>124</v>
      </c>
      <c r="E1746" s="42" t="s">
        <v>85</v>
      </c>
      <c r="F1746" s="42" t="s">
        <v>109</v>
      </c>
      <c r="G1746" s="64" t="s">
        <v>126</v>
      </c>
      <c r="H1746" s="42" t="s">
        <v>44</v>
      </c>
      <c r="I1746" s="43">
        <v>43206</v>
      </c>
      <c r="J1746" s="42" t="s">
        <v>120</v>
      </c>
      <c r="K1746" s="22">
        <f>IFERROR(WORKDAY(C1746,Q1746,DiasNOLaborables),"")</f>
        <v>43207</v>
      </c>
      <c r="L1746" s="34" t="str">
        <f>+IF(C1746="","",IF(I1746="","",(IF(I1746&lt;=K1746,"A TIEMPO","FUERA DE TIEMPO"))))</f>
        <v>A TIEMPO</v>
      </c>
      <c r="M1746" s="34">
        <f>IF(I1746="","",NETWORKDAYS(Hoja1!C1746+1,Hoja1!I1746,DiasNOLaborables))</f>
        <v>9</v>
      </c>
      <c r="N1746" s="35" t="str">
        <f>IF(NETWORKDAYS(K1746+1,I1746,DiasNOLaborables)&lt;=0,"",NETWORKDAYS(K1746+1,I1746,DiasNOLaborables))</f>
        <v/>
      </c>
      <c r="O1746" s="36"/>
      <c r="P1746" s="37"/>
      <c r="Q1746" s="38">
        <f>IFERROR(VLOOKUP(E1746,$Y$50:$Z$63,2),"")</f>
        <v>10</v>
      </c>
      <c r="R1746" s="37"/>
      <c r="S1746" s="39"/>
    </row>
    <row r="1747" spans="1:19" s="40" customFormat="1" x14ac:dyDescent="0.25">
      <c r="A1747" s="32">
        <f t="shared" si="27"/>
        <v>1736</v>
      </c>
      <c r="B1747" s="54">
        <v>20180403101321</v>
      </c>
      <c r="C1747" s="46">
        <v>43193</v>
      </c>
      <c r="D1747" s="48" t="s">
        <v>124</v>
      </c>
      <c r="E1747" s="42" t="s">
        <v>85</v>
      </c>
      <c r="F1747" s="42" t="s">
        <v>109</v>
      </c>
      <c r="G1747" s="64" t="s">
        <v>126</v>
      </c>
      <c r="H1747" s="42" t="s">
        <v>44</v>
      </c>
      <c r="I1747" s="43">
        <v>43206</v>
      </c>
      <c r="J1747" s="42" t="s">
        <v>120</v>
      </c>
      <c r="K1747" s="22">
        <f>IFERROR(WORKDAY(C1747,Q1747,DiasNOLaborables),"")</f>
        <v>43207</v>
      </c>
      <c r="L1747" s="34" t="str">
        <f>+IF(C1747="","",IF(I1747="","",(IF(I1747&lt;=K1747,"A TIEMPO","FUERA DE TIEMPO"))))</f>
        <v>A TIEMPO</v>
      </c>
      <c r="M1747" s="34">
        <f>IF(I1747="","",NETWORKDAYS(Hoja1!C1747+1,Hoja1!I1747,DiasNOLaborables))</f>
        <v>9</v>
      </c>
      <c r="N1747" s="35" t="str">
        <f>IF(NETWORKDAYS(K1747+1,I1747,DiasNOLaborables)&lt;=0,"",NETWORKDAYS(K1747+1,I1747,DiasNOLaborables))</f>
        <v/>
      </c>
      <c r="O1747" s="36"/>
      <c r="P1747" s="37"/>
      <c r="Q1747" s="38">
        <f>IFERROR(VLOOKUP(E1747,$Y$50:$Z$63,2),"")</f>
        <v>10</v>
      </c>
      <c r="R1747" s="37"/>
      <c r="S1747" s="39"/>
    </row>
    <row r="1748" spans="1:19" s="40" customFormat="1" x14ac:dyDescent="0.25">
      <c r="A1748" s="32">
        <f t="shared" si="27"/>
        <v>1737</v>
      </c>
      <c r="B1748" s="54">
        <v>20180403101019</v>
      </c>
      <c r="C1748" s="46">
        <v>43193</v>
      </c>
      <c r="D1748" s="48" t="s">
        <v>124</v>
      </c>
      <c r="E1748" s="42" t="s">
        <v>85</v>
      </c>
      <c r="F1748" s="42" t="s">
        <v>109</v>
      </c>
      <c r="G1748" s="64" t="s">
        <v>126</v>
      </c>
      <c r="H1748" s="42" t="s">
        <v>44</v>
      </c>
      <c r="I1748" s="43">
        <v>43206</v>
      </c>
      <c r="J1748" s="42" t="s">
        <v>120</v>
      </c>
      <c r="K1748" s="22">
        <f>IFERROR(WORKDAY(C1748,Q1748,DiasNOLaborables),"")</f>
        <v>43207</v>
      </c>
      <c r="L1748" s="34" t="str">
        <f>+IF(C1748="","",IF(I1748="","",(IF(I1748&lt;=K1748,"A TIEMPO","FUERA DE TIEMPO"))))</f>
        <v>A TIEMPO</v>
      </c>
      <c r="M1748" s="34">
        <f>IF(I1748="","",NETWORKDAYS(Hoja1!C1748+1,Hoja1!I1748,DiasNOLaborables))</f>
        <v>9</v>
      </c>
      <c r="N1748" s="35" t="str">
        <f>IF(NETWORKDAYS(K1748+1,I1748,DiasNOLaborables)&lt;=0,"",NETWORKDAYS(K1748+1,I1748,DiasNOLaborables))</f>
        <v/>
      </c>
      <c r="O1748" s="36"/>
      <c r="P1748" s="37"/>
      <c r="Q1748" s="38">
        <f>IFERROR(VLOOKUP(E1748,$Y$50:$Z$63,2),"")</f>
        <v>10</v>
      </c>
      <c r="R1748" s="37"/>
      <c r="S1748" s="39"/>
    </row>
    <row r="1749" spans="1:19" s="40" customFormat="1" x14ac:dyDescent="0.25">
      <c r="A1749" s="32">
        <f t="shared" si="27"/>
        <v>1738</v>
      </c>
      <c r="B1749" s="54">
        <v>20180403100530</v>
      </c>
      <c r="C1749" s="46">
        <v>43193</v>
      </c>
      <c r="D1749" s="48" t="s">
        <v>124</v>
      </c>
      <c r="E1749" s="42" t="s">
        <v>85</v>
      </c>
      <c r="F1749" s="42" t="s">
        <v>109</v>
      </c>
      <c r="G1749" s="64" t="s">
        <v>126</v>
      </c>
      <c r="H1749" s="42" t="s">
        <v>44</v>
      </c>
      <c r="I1749" s="43">
        <v>43206</v>
      </c>
      <c r="J1749" s="42" t="s">
        <v>120</v>
      </c>
      <c r="K1749" s="22">
        <f>IFERROR(WORKDAY(C1749,Q1749,DiasNOLaborables),"")</f>
        <v>43207</v>
      </c>
      <c r="L1749" s="34" t="str">
        <f>+IF(C1749="","",IF(I1749="","",(IF(I1749&lt;=K1749,"A TIEMPO","FUERA DE TIEMPO"))))</f>
        <v>A TIEMPO</v>
      </c>
      <c r="M1749" s="34">
        <f>IF(I1749="","",NETWORKDAYS(Hoja1!C1749+1,Hoja1!I1749,DiasNOLaborables))</f>
        <v>9</v>
      </c>
      <c r="N1749" s="35" t="str">
        <f>IF(NETWORKDAYS(K1749+1,I1749,DiasNOLaborables)&lt;=0,"",NETWORKDAYS(K1749+1,I1749,DiasNOLaborables))</f>
        <v/>
      </c>
      <c r="O1749" s="36"/>
      <c r="P1749" s="37"/>
      <c r="Q1749" s="38">
        <f>IFERROR(VLOOKUP(E1749,$Y$50:$Z$63,2),"")</f>
        <v>10</v>
      </c>
      <c r="R1749" s="37"/>
      <c r="S1749" s="39"/>
    </row>
    <row r="1750" spans="1:19" s="40" customFormat="1" x14ac:dyDescent="0.25">
      <c r="A1750" s="32">
        <f t="shared" si="27"/>
        <v>1739</v>
      </c>
      <c r="B1750" s="54">
        <v>20180403100339</v>
      </c>
      <c r="C1750" s="46">
        <v>43193</v>
      </c>
      <c r="D1750" s="48" t="s">
        <v>124</v>
      </c>
      <c r="E1750" s="42" t="s">
        <v>85</v>
      </c>
      <c r="F1750" s="42" t="s">
        <v>109</v>
      </c>
      <c r="G1750" s="64" t="s">
        <v>126</v>
      </c>
      <c r="H1750" s="42" t="s">
        <v>44</v>
      </c>
      <c r="I1750" s="43">
        <v>43206</v>
      </c>
      <c r="J1750" s="42" t="s">
        <v>120</v>
      </c>
      <c r="K1750" s="22">
        <f>IFERROR(WORKDAY(C1750,Q1750,DiasNOLaborables),"")</f>
        <v>43207</v>
      </c>
      <c r="L1750" s="34" t="str">
        <f>+IF(C1750="","",IF(I1750="","",(IF(I1750&lt;=K1750,"A TIEMPO","FUERA DE TIEMPO"))))</f>
        <v>A TIEMPO</v>
      </c>
      <c r="M1750" s="34">
        <f>IF(I1750="","",NETWORKDAYS(Hoja1!C1750+1,Hoja1!I1750,DiasNOLaborables))</f>
        <v>9</v>
      </c>
      <c r="N1750" s="35" t="str">
        <f>IF(NETWORKDAYS(K1750+1,I1750,DiasNOLaborables)&lt;=0,"",NETWORKDAYS(K1750+1,I1750,DiasNOLaborables))</f>
        <v/>
      </c>
      <c r="O1750" s="36"/>
      <c r="P1750" s="37"/>
      <c r="Q1750" s="38">
        <f>IFERROR(VLOOKUP(E1750,$Y$50:$Z$63,2),"")</f>
        <v>10</v>
      </c>
      <c r="R1750" s="37"/>
      <c r="S1750" s="39"/>
    </row>
    <row r="1751" spans="1:19" s="40" customFormat="1" x14ac:dyDescent="0.25">
      <c r="A1751" s="32">
        <f t="shared" si="27"/>
        <v>1740</v>
      </c>
      <c r="B1751" s="54">
        <v>20180403100316</v>
      </c>
      <c r="C1751" s="46">
        <v>43193</v>
      </c>
      <c r="D1751" s="48" t="s">
        <v>124</v>
      </c>
      <c r="E1751" s="42" t="s">
        <v>85</v>
      </c>
      <c r="F1751" s="42" t="s">
        <v>109</v>
      </c>
      <c r="G1751" s="64" t="s">
        <v>126</v>
      </c>
      <c r="H1751" s="42" t="s">
        <v>44</v>
      </c>
      <c r="I1751" s="43">
        <v>43206</v>
      </c>
      <c r="J1751" s="42" t="s">
        <v>120</v>
      </c>
      <c r="K1751" s="22">
        <f>IFERROR(WORKDAY(C1751,Q1751,DiasNOLaborables),"")</f>
        <v>43207</v>
      </c>
      <c r="L1751" s="34" t="str">
        <f>+IF(C1751="","",IF(I1751="","",(IF(I1751&lt;=K1751,"A TIEMPO","FUERA DE TIEMPO"))))</f>
        <v>A TIEMPO</v>
      </c>
      <c r="M1751" s="34">
        <f>IF(I1751="","",NETWORKDAYS(Hoja1!C1751+1,Hoja1!I1751,DiasNOLaborables))</f>
        <v>9</v>
      </c>
      <c r="N1751" s="35" t="str">
        <f>IF(NETWORKDAYS(K1751+1,I1751,DiasNOLaborables)&lt;=0,"",NETWORKDAYS(K1751+1,I1751,DiasNOLaborables))</f>
        <v/>
      </c>
      <c r="O1751" s="36"/>
      <c r="P1751" s="37"/>
      <c r="Q1751" s="38">
        <f>IFERROR(VLOOKUP(E1751,$Y$50:$Z$63,2),"")</f>
        <v>10</v>
      </c>
      <c r="R1751" s="37"/>
      <c r="S1751" s="39"/>
    </row>
    <row r="1752" spans="1:19" s="40" customFormat="1" x14ac:dyDescent="0.25">
      <c r="A1752" s="32">
        <f t="shared" si="27"/>
        <v>1741</v>
      </c>
      <c r="B1752" s="54">
        <v>20180403100204</v>
      </c>
      <c r="C1752" s="46">
        <v>43193</v>
      </c>
      <c r="D1752" s="48" t="s">
        <v>124</v>
      </c>
      <c r="E1752" s="42" t="s">
        <v>85</v>
      </c>
      <c r="F1752" s="42" t="s">
        <v>109</v>
      </c>
      <c r="G1752" s="64" t="s">
        <v>126</v>
      </c>
      <c r="H1752" s="42" t="s">
        <v>44</v>
      </c>
      <c r="I1752" s="43">
        <v>43206</v>
      </c>
      <c r="J1752" s="42" t="s">
        <v>120</v>
      </c>
      <c r="K1752" s="22">
        <f>IFERROR(WORKDAY(C1752,Q1752,DiasNOLaborables),"")</f>
        <v>43207</v>
      </c>
      <c r="L1752" s="34" t="str">
        <f>+IF(C1752="","",IF(I1752="","",(IF(I1752&lt;=K1752,"A TIEMPO","FUERA DE TIEMPO"))))</f>
        <v>A TIEMPO</v>
      </c>
      <c r="M1752" s="34">
        <f>IF(I1752="","",NETWORKDAYS(Hoja1!C1752+1,Hoja1!I1752,DiasNOLaborables))</f>
        <v>9</v>
      </c>
      <c r="N1752" s="35" t="str">
        <f>IF(NETWORKDAYS(K1752+1,I1752,DiasNOLaborables)&lt;=0,"",NETWORKDAYS(K1752+1,I1752,DiasNOLaborables))</f>
        <v/>
      </c>
      <c r="O1752" s="36"/>
      <c r="P1752" s="37"/>
      <c r="Q1752" s="38">
        <f>IFERROR(VLOOKUP(E1752,$Y$50:$Z$63,2),"")</f>
        <v>10</v>
      </c>
      <c r="R1752" s="37"/>
      <c r="S1752" s="39"/>
    </row>
    <row r="1753" spans="1:19" s="40" customFormat="1" x14ac:dyDescent="0.25">
      <c r="A1753" s="32">
        <f t="shared" si="27"/>
        <v>1742</v>
      </c>
      <c r="B1753" s="54">
        <v>20180403100058</v>
      </c>
      <c r="C1753" s="46">
        <v>43193</v>
      </c>
      <c r="D1753" s="48" t="s">
        <v>124</v>
      </c>
      <c r="E1753" s="42" t="s">
        <v>85</v>
      </c>
      <c r="F1753" s="42" t="s">
        <v>109</v>
      </c>
      <c r="G1753" s="64" t="s">
        <v>126</v>
      </c>
      <c r="H1753" s="42" t="s">
        <v>44</v>
      </c>
      <c r="I1753" s="43">
        <v>43206</v>
      </c>
      <c r="J1753" s="42" t="s">
        <v>120</v>
      </c>
      <c r="K1753" s="22">
        <f>IFERROR(WORKDAY(C1753,Q1753,DiasNOLaborables),"")</f>
        <v>43207</v>
      </c>
      <c r="L1753" s="34" t="str">
        <f>+IF(C1753="","",IF(I1753="","",(IF(I1753&lt;=K1753,"A TIEMPO","FUERA DE TIEMPO"))))</f>
        <v>A TIEMPO</v>
      </c>
      <c r="M1753" s="34">
        <f>IF(I1753="","",NETWORKDAYS(Hoja1!C1753+1,Hoja1!I1753,DiasNOLaborables))</f>
        <v>9</v>
      </c>
      <c r="N1753" s="35" t="str">
        <f>IF(NETWORKDAYS(K1753+1,I1753,DiasNOLaborables)&lt;=0,"",NETWORKDAYS(K1753+1,I1753,DiasNOLaborables))</f>
        <v/>
      </c>
      <c r="O1753" s="36"/>
      <c r="P1753" s="37"/>
      <c r="Q1753" s="38">
        <f>IFERROR(VLOOKUP(E1753,$Y$50:$Z$63,2),"")</f>
        <v>10</v>
      </c>
      <c r="R1753" s="37"/>
      <c r="S1753" s="39"/>
    </row>
    <row r="1754" spans="1:19" s="40" customFormat="1" x14ac:dyDescent="0.25">
      <c r="A1754" s="32">
        <f t="shared" si="27"/>
        <v>1743</v>
      </c>
      <c r="B1754" s="54">
        <v>20180403100030</v>
      </c>
      <c r="C1754" s="46">
        <v>43193</v>
      </c>
      <c r="D1754" s="48" t="s">
        <v>124</v>
      </c>
      <c r="E1754" s="42" t="s">
        <v>85</v>
      </c>
      <c r="F1754" s="42" t="s">
        <v>109</v>
      </c>
      <c r="G1754" s="64" t="s">
        <v>126</v>
      </c>
      <c r="H1754" s="42" t="s">
        <v>44</v>
      </c>
      <c r="I1754" s="43">
        <v>43206</v>
      </c>
      <c r="J1754" s="42" t="s">
        <v>120</v>
      </c>
      <c r="K1754" s="22">
        <f>IFERROR(WORKDAY(C1754,Q1754,DiasNOLaborables),"")</f>
        <v>43207</v>
      </c>
      <c r="L1754" s="34" t="str">
        <f>+IF(C1754="","",IF(I1754="","",(IF(I1754&lt;=K1754,"A TIEMPO","FUERA DE TIEMPO"))))</f>
        <v>A TIEMPO</v>
      </c>
      <c r="M1754" s="34">
        <f>IF(I1754="","",NETWORKDAYS(Hoja1!C1754+1,Hoja1!I1754,DiasNOLaborables))</f>
        <v>9</v>
      </c>
      <c r="N1754" s="35" t="str">
        <f>IF(NETWORKDAYS(K1754+1,I1754,DiasNOLaborables)&lt;=0,"",NETWORKDAYS(K1754+1,I1754,DiasNOLaborables))</f>
        <v/>
      </c>
      <c r="O1754" s="36"/>
      <c r="P1754" s="37"/>
      <c r="Q1754" s="38">
        <f>IFERROR(VLOOKUP(E1754,$Y$50:$Z$63,2),"")</f>
        <v>10</v>
      </c>
      <c r="R1754" s="37"/>
      <c r="S1754" s="39"/>
    </row>
    <row r="1755" spans="1:19" s="40" customFormat="1" x14ac:dyDescent="0.25">
      <c r="A1755" s="32">
        <f t="shared" si="27"/>
        <v>1744</v>
      </c>
      <c r="B1755" s="54">
        <v>20180403095943</v>
      </c>
      <c r="C1755" s="46">
        <v>43193</v>
      </c>
      <c r="D1755" s="48" t="s">
        <v>124</v>
      </c>
      <c r="E1755" s="42" t="s">
        <v>85</v>
      </c>
      <c r="F1755" s="42" t="s">
        <v>109</v>
      </c>
      <c r="G1755" s="64" t="s">
        <v>126</v>
      </c>
      <c r="H1755" s="42" t="s">
        <v>44</v>
      </c>
      <c r="I1755" s="43">
        <v>43206</v>
      </c>
      <c r="J1755" s="42" t="s">
        <v>120</v>
      </c>
      <c r="K1755" s="22">
        <f>IFERROR(WORKDAY(C1755,Q1755,DiasNOLaborables),"")</f>
        <v>43207</v>
      </c>
      <c r="L1755" s="34" t="str">
        <f>+IF(C1755="","",IF(I1755="","",(IF(I1755&lt;=K1755,"A TIEMPO","FUERA DE TIEMPO"))))</f>
        <v>A TIEMPO</v>
      </c>
      <c r="M1755" s="34">
        <f>IF(I1755="","",NETWORKDAYS(Hoja1!C1755+1,Hoja1!I1755,DiasNOLaborables))</f>
        <v>9</v>
      </c>
      <c r="N1755" s="35" t="str">
        <f>IF(NETWORKDAYS(K1755+1,I1755,DiasNOLaborables)&lt;=0,"",NETWORKDAYS(K1755+1,I1755,DiasNOLaborables))</f>
        <v/>
      </c>
      <c r="O1755" s="36"/>
      <c r="P1755" s="37"/>
      <c r="Q1755" s="38">
        <f>IFERROR(VLOOKUP(E1755,$Y$50:$Z$63,2),"")</f>
        <v>10</v>
      </c>
      <c r="R1755" s="37"/>
      <c r="S1755" s="39"/>
    </row>
    <row r="1756" spans="1:19" s="40" customFormat="1" x14ac:dyDescent="0.25">
      <c r="A1756" s="32">
        <f t="shared" si="27"/>
        <v>1745</v>
      </c>
      <c r="B1756" s="54">
        <v>20180403095910</v>
      </c>
      <c r="C1756" s="46">
        <v>43193</v>
      </c>
      <c r="D1756" s="48" t="s">
        <v>124</v>
      </c>
      <c r="E1756" s="42" t="s">
        <v>85</v>
      </c>
      <c r="F1756" s="42" t="s">
        <v>109</v>
      </c>
      <c r="G1756" s="64" t="s">
        <v>126</v>
      </c>
      <c r="H1756" s="42" t="s">
        <v>44</v>
      </c>
      <c r="I1756" s="43">
        <v>43206</v>
      </c>
      <c r="J1756" s="42" t="s">
        <v>120</v>
      </c>
      <c r="K1756" s="22">
        <f>IFERROR(WORKDAY(C1756,Q1756,DiasNOLaborables),"")</f>
        <v>43207</v>
      </c>
      <c r="L1756" s="34" t="str">
        <f>+IF(C1756="","",IF(I1756="","",(IF(I1756&lt;=K1756,"A TIEMPO","FUERA DE TIEMPO"))))</f>
        <v>A TIEMPO</v>
      </c>
      <c r="M1756" s="34">
        <f>IF(I1756="","",NETWORKDAYS(Hoja1!C1756+1,Hoja1!I1756,DiasNOLaborables))</f>
        <v>9</v>
      </c>
      <c r="N1756" s="35" t="str">
        <f>IF(NETWORKDAYS(K1756+1,I1756,DiasNOLaborables)&lt;=0,"",NETWORKDAYS(K1756+1,I1756,DiasNOLaborables))</f>
        <v/>
      </c>
      <c r="O1756" s="36"/>
      <c r="P1756" s="37"/>
      <c r="Q1756" s="38">
        <f>IFERROR(VLOOKUP(E1756,$Y$50:$Z$63,2),"")</f>
        <v>10</v>
      </c>
      <c r="R1756" s="37"/>
      <c r="S1756" s="39"/>
    </row>
    <row r="1757" spans="1:19" s="40" customFormat="1" x14ac:dyDescent="0.25">
      <c r="A1757" s="32">
        <f t="shared" si="27"/>
        <v>1746</v>
      </c>
      <c r="B1757" s="54">
        <v>20180403095747</v>
      </c>
      <c r="C1757" s="46">
        <v>43193</v>
      </c>
      <c r="D1757" s="48" t="s">
        <v>124</v>
      </c>
      <c r="E1757" s="42" t="s">
        <v>85</v>
      </c>
      <c r="F1757" s="42" t="s">
        <v>109</v>
      </c>
      <c r="G1757" s="64" t="s">
        <v>126</v>
      </c>
      <c r="H1757" s="42" t="s">
        <v>44</v>
      </c>
      <c r="I1757" s="43">
        <v>43206</v>
      </c>
      <c r="J1757" s="42" t="s">
        <v>120</v>
      </c>
      <c r="K1757" s="22">
        <f>IFERROR(WORKDAY(C1757,Q1757,DiasNOLaborables),"")</f>
        <v>43207</v>
      </c>
      <c r="L1757" s="34" t="str">
        <f>+IF(C1757="","",IF(I1757="","",(IF(I1757&lt;=K1757,"A TIEMPO","FUERA DE TIEMPO"))))</f>
        <v>A TIEMPO</v>
      </c>
      <c r="M1757" s="34">
        <f>IF(I1757="","",NETWORKDAYS(Hoja1!C1757+1,Hoja1!I1757,DiasNOLaborables))</f>
        <v>9</v>
      </c>
      <c r="N1757" s="35" t="str">
        <f>IF(NETWORKDAYS(K1757+1,I1757,DiasNOLaborables)&lt;=0,"",NETWORKDAYS(K1757+1,I1757,DiasNOLaborables))</f>
        <v/>
      </c>
      <c r="O1757" s="36"/>
      <c r="P1757" s="37"/>
      <c r="Q1757" s="38">
        <f>IFERROR(VLOOKUP(E1757,$Y$50:$Z$63,2),"")</f>
        <v>10</v>
      </c>
      <c r="R1757" s="37"/>
      <c r="S1757" s="39"/>
    </row>
    <row r="1758" spans="1:19" s="40" customFormat="1" x14ac:dyDescent="0.25">
      <c r="A1758" s="32">
        <f t="shared" si="27"/>
        <v>1747</v>
      </c>
      <c r="B1758" s="54">
        <v>20180403095456</v>
      </c>
      <c r="C1758" s="46">
        <v>43193</v>
      </c>
      <c r="D1758" s="48" t="s">
        <v>124</v>
      </c>
      <c r="E1758" s="42" t="s">
        <v>85</v>
      </c>
      <c r="F1758" s="42" t="s">
        <v>109</v>
      </c>
      <c r="G1758" s="64" t="s">
        <v>126</v>
      </c>
      <c r="H1758" s="42" t="s">
        <v>44</v>
      </c>
      <c r="I1758" s="43">
        <v>43206</v>
      </c>
      <c r="J1758" s="42" t="s">
        <v>120</v>
      </c>
      <c r="K1758" s="22">
        <f>IFERROR(WORKDAY(C1758,Q1758,DiasNOLaborables),"")</f>
        <v>43207</v>
      </c>
      <c r="L1758" s="34" t="str">
        <f>+IF(C1758="","",IF(I1758="","",(IF(I1758&lt;=K1758,"A TIEMPO","FUERA DE TIEMPO"))))</f>
        <v>A TIEMPO</v>
      </c>
      <c r="M1758" s="34">
        <f>IF(I1758="","",NETWORKDAYS(Hoja1!C1758+1,Hoja1!I1758,DiasNOLaborables))</f>
        <v>9</v>
      </c>
      <c r="N1758" s="35" t="str">
        <f>IF(NETWORKDAYS(K1758+1,I1758,DiasNOLaborables)&lt;=0,"",NETWORKDAYS(K1758+1,I1758,DiasNOLaborables))</f>
        <v/>
      </c>
      <c r="O1758" s="36"/>
      <c r="P1758" s="37"/>
      <c r="Q1758" s="38">
        <f>IFERROR(VLOOKUP(E1758,$Y$50:$Z$63,2),"")</f>
        <v>10</v>
      </c>
      <c r="R1758" s="37"/>
      <c r="S1758" s="39"/>
    </row>
    <row r="1759" spans="1:19" s="40" customFormat="1" x14ac:dyDescent="0.25">
      <c r="A1759" s="32">
        <f t="shared" si="27"/>
        <v>1748</v>
      </c>
      <c r="B1759" s="54">
        <v>20180403095332</v>
      </c>
      <c r="C1759" s="46">
        <v>43193</v>
      </c>
      <c r="D1759" s="48" t="s">
        <v>124</v>
      </c>
      <c r="E1759" s="42" t="s">
        <v>85</v>
      </c>
      <c r="F1759" s="42" t="s">
        <v>109</v>
      </c>
      <c r="G1759" s="64" t="s">
        <v>126</v>
      </c>
      <c r="H1759" s="42" t="s">
        <v>44</v>
      </c>
      <c r="I1759" s="43">
        <v>43206</v>
      </c>
      <c r="J1759" s="42" t="s">
        <v>120</v>
      </c>
      <c r="K1759" s="22">
        <f>IFERROR(WORKDAY(C1759,Q1759,DiasNOLaborables),"")</f>
        <v>43207</v>
      </c>
      <c r="L1759" s="34" t="str">
        <f>+IF(C1759="","",IF(I1759="","",(IF(I1759&lt;=K1759,"A TIEMPO","FUERA DE TIEMPO"))))</f>
        <v>A TIEMPO</v>
      </c>
      <c r="M1759" s="34">
        <f>IF(I1759="","",NETWORKDAYS(Hoja1!C1759+1,Hoja1!I1759,DiasNOLaborables))</f>
        <v>9</v>
      </c>
      <c r="N1759" s="35" t="str">
        <f>IF(NETWORKDAYS(K1759+1,I1759,DiasNOLaborables)&lt;=0,"",NETWORKDAYS(K1759+1,I1759,DiasNOLaborables))</f>
        <v/>
      </c>
      <c r="O1759" s="36"/>
      <c r="P1759" s="37"/>
      <c r="Q1759" s="38">
        <f>IFERROR(VLOOKUP(E1759,$Y$50:$Z$63,2),"")</f>
        <v>10</v>
      </c>
      <c r="R1759" s="37"/>
      <c r="S1759" s="39"/>
    </row>
    <row r="1760" spans="1:19" s="40" customFormat="1" x14ac:dyDescent="0.25">
      <c r="A1760" s="32">
        <f t="shared" si="27"/>
        <v>1749</v>
      </c>
      <c r="B1760" s="54">
        <v>20180403094355</v>
      </c>
      <c r="C1760" s="46">
        <v>43193</v>
      </c>
      <c r="D1760" s="48" t="s">
        <v>124</v>
      </c>
      <c r="E1760" s="42" t="s">
        <v>85</v>
      </c>
      <c r="F1760" s="42" t="s">
        <v>109</v>
      </c>
      <c r="G1760" s="64" t="s">
        <v>126</v>
      </c>
      <c r="H1760" s="42" t="s">
        <v>44</v>
      </c>
      <c r="I1760" s="43">
        <v>43206</v>
      </c>
      <c r="J1760" s="42" t="s">
        <v>120</v>
      </c>
      <c r="K1760" s="22">
        <f>IFERROR(WORKDAY(C1760,Q1760,DiasNOLaborables),"")</f>
        <v>43207</v>
      </c>
      <c r="L1760" s="34" t="str">
        <f>+IF(C1760="","",IF(I1760="","",(IF(I1760&lt;=K1760,"A TIEMPO","FUERA DE TIEMPO"))))</f>
        <v>A TIEMPO</v>
      </c>
      <c r="M1760" s="34">
        <f>IF(I1760="","",NETWORKDAYS(Hoja1!C1760+1,Hoja1!I1760,DiasNOLaborables))</f>
        <v>9</v>
      </c>
      <c r="N1760" s="35" t="str">
        <f>IF(NETWORKDAYS(K1760+1,I1760,DiasNOLaborables)&lt;=0,"",NETWORKDAYS(K1760+1,I1760,DiasNOLaborables))</f>
        <v/>
      </c>
      <c r="O1760" s="36"/>
      <c r="P1760" s="37"/>
      <c r="Q1760" s="38">
        <f>IFERROR(VLOOKUP(E1760,$Y$50:$Z$63,2),"")</f>
        <v>10</v>
      </c>
      <c r="R1760" s="37"/>
      <c r="S1760" s="39"/>
    </row>
    <row r="1761" spans="1:19" s="40" customFormat="1" x14ac:dyDescent="0.25">
      <c r="A1761" s="32">
        <f t="shared" si="27"/>
        <v>1750</v>
      </c>
      <c r="B1761" s="54">
        <v>20180403093959</v>
      </c>
      <c r="C1761" s="46">
        <v>43193</v>
      </c>
      <c r="D1761" s="48" t="s">
        <v>124</v>
      </c>
      <c r="E1761" s="42" t="s">
        <v>85</v>
      </c>
      <c r="F1761" s="42" t="s">
        <v>109</v>
      </c>
      <c r="G1761" s="64" t="s">
        <v>126</v>
      </c>
      <c r="H1761" s="42" t="s">
        <v>44</v>
      </c>
      <c r="I1761" s="43">
        <v>43206</v>
      </c>
      <c r="J1761" s="42" t="s">
        <v>120</v>
      </c>
      <c r="K1761" s="22">
        <f>IFERROR(WORKDAY(C1761,Q1761,DiasNOLaborables),"")</f>
        <v>43207</v>
      </c>
      <c r="L1761" s="34" t="str">
        <f>+IF(C1761="","",IF(I1761="","",(IF(I1761&lt;=K1761,"A TIEMPO","FUERA DE TIEMPO"))))</f>
        <v>A TIEMPO</v>
      </c>
      <c r="M1761" s="34">
        <f>IF(I1761="","",NETWORKDAYS(Hoja1!C1761+1,Hoja1!I1761,DiasNOLaborables))</f>
        <v>9</v>
      </c>
      <c r="N1761" s="35" t="str">
        <f>IF(NETWORKDAYS(K1761+1,I1761,DiasNOLaborables)&lt;=0,"",NETWORKDAYS(K1761+1,I1761,DiasNOLaborables))</f>
        <v/>
      </c>
      <c r="O1761" s="36"/>
      <c r="P1761" s="37"/>
      <c r="Q1761" s="38">
        <f>IFERROR(VLOOKUP(E1761,$Y$50:$Z$63,2),"")</f>
        <v>10</v>
      </c>
      <c r="R1761" s="37"/>
      <c r="S1761" s="39"/>
    </row>
    <row r="1762" spans="1:19" s="40" customFormat="1" x14ac:dyDescent="0.25">
      <c r="A1762" s="32">
        <f t="shared" si="27"/>
        <v>1751</v>
      </c>
      <c r="B1762" s="54">
        <v>20180403093927</v>
      </c>
      <c r="C1762" s="46">
        <v>43193</v>
      </c>
      <c r="D1762" s="48" t="s">
        <v>124</v>
      </c>
      <c r="E1762" s="42" t="s">
        <v>85</v>
      </c>
      <c r="F1762" s="42" t="s">
        <v>109</v>
      </c>
      <c r="G1762" s="64" t="s">
        <v>126</v>
      </c>
      <c r="H1762" s="42" t="s">
        <v>44</v>
      </c>
      <c r="I1762" s="43">
        <v>43206</v>
      </c>
      <c r="J1762" s="42" t="s">
        <v>120</v>
      </c>
      <c r="K1762" s="22">
        <f>IFERROR(WORKDAY(C1762,Q1762,DiasNOLaborables),"")</f>
        <v>43207</v>
      </c>
      <c r="L1762" s="34" t="str">
        <f>+IF(C1762="","",IF(I1762="","",(IF(I1762&lt;=K1762,"A TIEMPO","FUERA DE TIEMPO"))))</f>
        <v>A TIEMPO</v>
      </c>
      <c r="M1762" s="34">
        <f>IF(I1762="","",NETWORKDAYS(Hoja1!C1762+1,Hoja1!I1762,DiasNOLaborables))</f>
        <v>9</v>
      </c>
      <c r="N1762" s="35" t="str">
        <f>IF(NETWORKDAYS(K1762+1,I1762,DiasNOLaborables)&lt;=0,"",NETWORKDAYS(K1762+1,I1762,DiasNOLaborables))</f>
        <v/>
      </c>
      <c r="O1762" s="36"/>
      <c r="P1762" s="37"/>
      <c r="Q1762" s="38">
        <f>IFERROR(VLOOKUP(E1762,$Y$50:$Z$63,2),"")</f>
        <v>10</v>
      </c>
      <c r="R1762" s="37"/>
      <c r="S1762" s="39"/>
    </row>
    <row r="1763" spans="1:19" s="40" customFormat="1" x14ac:dyDescent="0.25">
      <c r="A1763" s="32">
        <f t="shared" si="27"/>
        <v>1752</v>
      </c>
      <c r="B1763" s="54">
        <v>20180403093621</v>
      </c>
      <c r="C1763" s="46">
        <v>43193</v>
      </c>
      <c r="D1763" s="48" t="s">
        <v>124</v>
      </c>
      <c r="E1763" s="42" t="s">
        <v>85</v>
      </c>
      <c r="F1763" s="42" t="s">
        <v>109</v>
      </c>
      <c r="G1763" s="64" t="s">
        <v>126</v>
      </c>
      <c r="H1763" s="42" t="s">
        <v>44</v>
      </c>
      <c r="I1763" s="43">
        <v>43206</v>
      </c>
      <c r="J1763" s="42" t="s">
        <v>120</v>
      </c>
      <c r="K1763" s="22">
        <f>IFERROR(WORKDAY(C1763,Q1763,DiasNOLaborables),"")</f>
        <v>43207</v>
      </c>
      <c r="L1763" s="34" t="str">
        <f>+IF(C1763="","",IF(I1763="","",(IF(I1763&lt;=K1763,"A TIEMPO","FUERA DE TIEMPO"))))</f>
        <v>A TIEMPO</v>
      </c>
      <c r="M1763" s="34">
        <f>IF(I1763="","",NETWORKDAYS(Hoja1!C1763+1,Hoja1!I1763,DiasNOLaborables))</f>
        <v>9</v>
      </c>
      <c r="N1763" s="35" t="str">
        <f>IF(NETWORKDAYS(K1763+1,I1763,DiasNOLaborables)&lt;=0,"",NETWORKDAYS(K1763+1,I1763,DiasNOLaborables))</f>
        <v/>
      </c>
      <c r="O1763" s="36"/>
      <c r="P1763" s="37"/>
      <c r="Q1763" s="38">
        <f>IFERROR(VLOOKUP(E1763,$Y$50:$Z$63,2),"")</f>
        <v>10</v>
      </c>
      <c r="R1763" s="37"/>
      <c r="S1763" s="39"/>
    </row>
    <row r="1764" spans="1:19" s="40" customFormat="1" x14ac:dyDescent="0.25">
      <c r="A1764" s="32">
        <f t="shared" si="27"/>
        <v>1753</v>
      </c>
      <c r="B1764" s="54">
        <v>20180403093410</v>
      </c>
      <c r="C1764" s="46">
        <v>43193</v>
      </c>
      <c r="D1764" s="48" t="s">
        <v>124</v>
      </c>
      <c r="E1764" s="42" t="s">
        <v>85</v>
      </c>
      <c r="F1764" s="42" t="s">
        <v>109</v>
      </c>
      <c r="G1764" s="64" t="s">
        <v>126</v>
      </c>
      <c r="H1764" s="42" t="s">
        <v>44</v>
      </c>
      <c r="I1764" s="43">
        <v>43206</v>
      </c>
      <c r="J1764" s="42" t="s">
        <v>120</v>
      </c>
      <c r="K1764" s="22">
        <f>IFERROR(WORKDAY(C1764,Q1764,DiasNOLaborables),"")</f>
        <v>43207</v>
      </c>
      <c r="L1764" s="34" t="str">
        <f>+IF(C1764="","",IF(I1764="","",(IF(I1764&lt;=K1764,"A TIEMPO","FUERA DE TIEMPO"))))</f>
        <v>A TIEMPO</v>
      </c>
      <c r="M1764" s="34">
        <f>IF(I1764="","",NETWORKDAYS(Hoja1!C1764+1,Hoja1!I1764,DiasNOLaborables))</f>
        <v>9</v>
      </c>
      <c r="N1764" s="35" t="str">
        <f>IF(NETWORKDAYS(K1764+1,I1764,DiasNOLaborables)&lt;=0,"",NETWORKDAYS(K1764+1,I1764,DiasNOLaborables))</f>
        <v/>
      </c>
      <c r="O1764" s="36"/>
      <c r="P1764" s="37"/>
      <c r="Q1764" s="38">
        <f>IFERROR(VLOOKUP(E1764,$Y$50:$Z$63,2),"")</f>
        <v>10</v>
      </c>
      <c r="R1764" s="37"/>
      <c r="S1764" s="39"/>
    </row>
    <row r="1765" spans="1:19" s="40" customFormat="1" x14ac:dyDescent="0.25">
      <c r="A1765" s="32">
        <f t="shared" si="27"/>
        <v>1754</v>
      </c>
      <c r="B1765" s="54">
        <v>20180403092957</v>
      </c>
      <c r="C1765" s="46">
        <v>43193</v>
      </c>
      <c r="D1765" s="48" t="s">
        <v>124</v>
      </c>
      <c r="E1765" s="42" t="s">
        <v>85</v>
      </c>
      <c r="F1765" s="42" t="s">
        <v>109</v>
      </c>
      <c r="G1765" s="64" t="s">
        <v>126</v>
      </c>
      <c r="H1765" s="42" t="s">
        <v>44</v>
      </c>
      <c r="I1765" s="43">
        <v>43206</v>
      </c>
      <c r="J1765" s="42" t="s">
        <v>120</v>
      </c>
      <c r="K1765" s="22">
        <f>IFERROR(WORKDAY(C1765,Q1765,DiasNOLaborables),"")</f>
        <v>43207</v>
      </c>
      <c r="L1765" s="34" t="str">
        <f>+IF(C1765="","",IF(I1765="","",(IF(I1765&lt;=K1765,"A TIEMPO","FUERA DE TIEMPO"))))</f>
        <v>A TIEMPO</v>
      </c>
      <c r="M1765" s="34">
        <f>IF(I1765="","",NETWORKDAYS(Hoja1!C1765+1,Hoja1!I1765,DiasNOLaborables))</f>
        <v>9</v>
      </c>
      <c r="N1765" s="35" t="str">
        <f>IF(NETWORKDAYS(K1765+1,I1765,DiasNOLaborables)&lt;=0,"",NETWORKDAYS(K1765+1,I1765,DiasNOLaborables))</f>
        <v/>
      </c>
      <c r="O1765" s="36"/>
      <c r="P1765" s="37"/>
      <c r="Q1765" s="38">
        <f>IFERROR(VLOOKUP(E1765,$Y$50:$Z$63,2),"")</f>
        <v>10</v>
      </c>
      <c r="R1765" s="37"/>
      <c r="S1765" s="39"/>
    </row>
    <row r="1766" spans="1:19" s="40" customFormat="1" x14ac:dyDescent="0.25">
      <c r="A1766" s="32">
        <f t="shared" si="27"/>
        <v>1755</v>
      </c>
      <c r="B1766" s="54">
        <v>20180403081140</v>
      </c>
      <c r="C1766" s="46">
        <v>43193</v>
      </c>
      <c r="D1766" s="48" t="s">
        <v>124</v>
      </c>
      <c r="E1766" s="42" t="s">
        <v>85</v>
      </c>
      <c r="F1766" s="42" t="s">
        <v>109</v>
      </c>
      <c r="G1766" s="64" t="s">
        <v>126</v>
      </c>
      <c r="H1766" s="42" t="s">
        <v>44</v>
      </c>
      <c r="I1766" s="43">
        <v>43206</v>
      </c>
      <c r="J1766" s="42" t="s">
        <v>120</v>
      </c>
      <c r="K1766" s="22">
        <f>IFERROR(WORKDAY(C1766,Q1766,DiasNOLaborables),"")</f>
        <v>43207</v>
      </c>
      <c r="L1766" s="34" t="str">
        <f>+IF(C1766="","",IF(I1766="","",(IF(I1766&lt;=K1766,"A TIEMPO","FUERA DE TIEMPO"))))</f>
        <v>A TIEMPO</v>
      </c>
      <c r="M1766" s="34">
        <f>IF(I1766="","",NETWORKDAYS(Hoja1!C1766+1,Hoja1!I1766,DiasNOLaborables))</f>
        <v>9</v>
      </c>
      <c r="N1766" s="35" t="str">
        <f>IF(NETWORKDAYS(K1766+1,I1766,DiasNOLaborables)&lt;=0,"",NETWORKDAYS(K1766+1,I1766,DiasNOLaborables))</f>
        <v/>
      </c>
      <c r="O1766" s="36"/>
      <c r="P1766" s="37"/>
      <c r="Q1766" s="38">
        <f>IFERROR(VLOOKUP(E1766,$Y$50:$Z$63,2),"")</f>
        <v>10</v>
      </c>
      <c r="R1766" s="37"/>
      <c r="S1766" s="39"/>
    </row>
    <row r="1767" spans="1:19" s="40" customFormat="1" x14ac:dyDescent="0.25">
      <c r="A1767" s="32">
        <f t="shared" si="27"/>
        <v>1756</v>
      </c>
      <c r="B1767" s="54">
        <v>20180403081006</v>
      </c>
      <c r="C1767" s="46">
        <v>43193</v>
      </c>
      <c r="D1767" s="48" t="s">
        <v>124</v>
      </c>
      <c r="E1767" s="42" t="s">
        <v>85</v>
      </c>
      <c r="F1767" s="42" t="s">
        <v>109</v>
      </c>
      <c r="G1767" s="64" t="s">
        <v>126</v>
      </c>
      <c r="H1767" s="42" t="s">
        <v>44</v>
      </c>
      <c r="I1767" s="43">
        <v>43206</v>
      </c>
      <c r="J1767" s="42" t="s">
        <v>120</v>
      </c>
      <c r="K1767" s="22">
        <f>IFERROR(WORKDAY(C1767,Q1767,DiasNOLaborables),"")</f>
        <v>43207</v>
      </c>
      <c r="L1767" s="34" t="str">
        <f>+IF(C1767="","",IF(I1767="","",(IF(I1767&lt;=K1767,"A TIEMPO","FUERA DE TIEMPO"))))</f>
        <v>A TIEMPO</v>
      </c>
      <c r="M1767" s="34">
        <f>IF(I1767="","",NETWORKDAYS(Hoja1!C1767+1,Hoja1!I1767,DiasNOLaborables))</f>
        <v>9</v>
      </c>
      <c r="N1767" s="35" t="str">
        <f>IF(NETWORKDAYS(K1767+1,I1767,DiasNOLaborables)&lt;=0,"",NETWORKDAYS(K1767+1,I1767,DiasNOLaborables))</f>
        <v/>
      </c>
      <c r="O1767" s="36"/>
      <c r="P1767" s="37"/>
      <c r="Q1767" s="38">
        <f>IFERROR(VLOOKUP(E1767,$Y$50:$Z$63,2),"")</f>
        <v>10</v>
      </c>
      <c r="R1767" s="37"/>
      <c r="S1767" s="39"/>
    </row>
    <row r="1768" spans="1:19" s="40" customFormat="1" x14ac:dyDescent="0.25">
      <c r="A1768" s="32">
        <f t="shared" si="27"/>
        <v>1757</v>
      </c>
      <c r="B1768" s="54">
        <v>20180403080708</v>
      </c>
      <c r="C1768" s="46">
        <v>43193</v>
      </c>
      <c r="D1768" s="48" t="s">
        <v>124</v>
      </c>
      <c r="E1768" s="42" t="s">
        <v>85</v>
      </c>
      <c r="F1768" s="42" t="s">
        <v>109</v>
      </c>
      <c r="G1768" s="64" t="s">
        <v>126</v>
      </c>
      <c r="H1768" s="42" t="s">
        <v>44</v>
      </c>
      <c r="I1768" s="43">
        <v>43206</v>
      </c>
      <c r="J1768" s="42" t="s">
        <v>120</v>
      </c>
      <c r="K1768" s="22">
        <f>IFERROR(WORKDAY(C1768,Q1768,DiasNOLaborables),"")</f>
        <v>43207</v>
      </c>
      <c r="L1768" s="34" t="str">
        <f>+IF(C1768="","",IF(I1768="","",(IF(I1768&lt;=K1768,"A TIEMPO","FUERA DE TIEMPO"))))</f>
        <v>A TIEMPO</v>
      </c>
      <c r="M1768" s="34">
        <f>IF(I1768="","",NETWORKDAYS(Hoja1!C1768+1,Hoja1!I1768,DiasNOLaborables))</f>
        <v>9</v>
      </c>
      <c r="N1768" s="35" t="str">
        <f>IF(NETWORKDAYS(K1768+1,I1768,DiasNOLaborables)&lt;=0,"",NETWORKDAYS(K1768+1,I1768,DiasNOLaborables))</f>
        <v/>
      </c>
      <c r="O1768" s="36"/>
      <c r="P1768" s="37"/>
      <c r="Q1768" s="38">
        <f>IFERROR(VLOOKUP(E1768,$Y$50:$Z$63,2),"")</f>
        <v>10</v>
      </c>
      <c r="R1768" s="37"/>
      <c r="S1768" s="39"/>
    </row>
    <row r="1769" spans="1:19" s="40" customFormat="1" x14ac:dyDescent="0.25">
      <c r="A1769" s="32">
        <f t="shared" si="27"/>
        <v>1758</v>
      </c>
      <c r="B1769" s="54">
        <v>20180403080350</v>
      </c>
      <c r="C1769" s="46">
        <v>43193</v>
      </c>
      <c r="D1769" s="48" t="s">
        <v>124</v>
      </c>
      <c r="E1769" s="42" t="s">
        <v>85</v>
      </c>
      <c r="F1769" s="42" t="s">
        <v>109</v>
      </c>
      <c r="G1769" s="64" t="s">
        <v>126</v>
      </c>
      <c r="H1769" s="42" t="s">
        <v>44</v>
      </c>
      <c r="I1769" s="43">
        <v>43206</v>
      </c>
      <c r="J1769" s="42" t="s">
        <v>120</v>
      </c>
      <c r="K1769" s="22">
        <f>IFERROR(WORKDAY(C1769,Q1769,DiasNOLaborables),"")</f>
        <v>43207</v>
      </c>
      <c r="L1769" s="34" t="str">
        <f>+IF(C1769="","",IF(I1769="","",(IF(I1769&lt;=K1769,"A TIEMPO","FUERA DE TIEMPO"))))</f>
        <v>A TIEMPO</v>
      </c>
      <c r="M1769" s="34">
        <f>IF(I1769="","",NETWORKDAYS(Hoja1!C1769+1,Hoja1!I1769,DiasNOLaborables))</f>
        <v>9</v>
      </c>
      <c r="N1769" s="35" t="str">
        <f>IF(NETWORKDAYS(K1769+1,I1769,DiasNOLaborables)&lt;=0,"",NETWORKDAYS(K1769+1,I1769,DiasNOLaborables))</f>
        <v/>
      </c>
      <c r="O1769" s="36"/>
      <c r="P1769" s="37"/>
      <c r="Q1769" s="38">
        <f>IFERROR(VLOOKUP(E1769,$Y$50:$Z$63,2),"")</f>
        <v>10</v>
      </c>
      <c r="R1769" s="37"/>
      <c r="S1769" s="39"/>
    </row>
    <row r="1770" spans="1:19" s="40" customFormat="1" x14ac:dyDescent="0.25">
      <c r="A1770" s="32">
        <f t="shared" si="27"/>
        <v>1759</v>
      </c>
      <c r="B1770" s="54">
        <v>20180403080208</v>
      </c>
      <c r="C1770" s="46">
        <v>43193</v>
      </c>
      <c r="D1770" s="48" t="s">
        <v>124</v>
      </c>
      <c r="E1770" s="42" t="s">
        <v>85</v>
      </c>
      <c r="F1770" s="42" t="s">
        <v>109</v>
      </c>
      <c r="G1770" s="64" t="s">
        <v>126</v>
      </c>
      <c r="H1770" s="42" t="s">
        <v>44</v>
      </c>
      <c r="I1770" s="43">
        <v>43206</v>
      </c>
      <c r="J1770" s="42" t="s">
        <v>120</v>
      </c>
      <c r="K1770" s="22">
        <f>IFERROR(WORKDAY(C1770,Q1770,DiasNOLaborables),"")</f>
        <v>43207</v>
      </c>
      <c r="L1770" s="34" t="str">
        <f>+IF(C1770="","",IF(I1770="","",(IF(I1770&lt;=K1770,"A TIEMPO","FUERA DE TIEMPO"))))</f>
        <v>A TIEMPO</v>
      </c>
      <c r="M1770" s="34">
        <f>IF(I1770="","",NETWORKDAYS(Hoja1!C1770+1,Hoja1!I1770,DiasNOLaborables))</f>
        <v>9</v>
      </c>
      <c r="N1770" s="35" t="str">
        <f>IF(NETWORKDAYS(K1770+1,I1770,DiasNOLaborables)&lt;=0,"",NETWORKDAYS(K1770+1,I1770,DiasNOLaborables))</f>
        <v/>
      </c>
      <c r="O1770" s="36"/>
      <c r="P1770" s="37"/>
      <c r="Q1770" s="38">
        <f>IFERROR(VLOOKUP(E1770,$Y$50:$Z$63,2),"")</f>
        <v>10</v>
      </c>
      <c r="R1770" s="37"/>
      <c r="S1770" s="39"/>
    </row>
    <row r="1771" spans="1:19" s="40" customFormat="1" x14ac:dyDescent="0.25">
      <c r="A1771" s="32">
        <f t="shared" si="27"/>
        <v>1760</v>
      </c>
      <c r="B1771" s="54">
        <v>20180403075753</v>
      </c>
      <c r="C1771" s="46">
        <v>43193</v>
      </c>
      <c r="D1771" s="48" t="s">
        <v>124</v>
      </c>
      <c r="E1771" s="42" t="s">
        <v>85</v>
      </c>
      <c r="F1771" s="42" t="s">
        <v>109</v>
      </c>
      <c r="G1771" s="64" t="s">
        <v>126</v>
      </c>
      <c r="H1771" s="42" t="s">
        <v>44</v>
      </c>
      <c r="I1771" s="43">
        <v>43206</v>
      </c>
      <c r="J1771" s="42" t="s">
        <v>120</v>
      </c>
      <c r="K1771" s="22">
        <f>IFERROR(WORKDAY(C1771,Q1771,DiasNOLaborables),"")</f>
        <v>43207</v>
      </c>
      <c r="L1771" s="34" t="str">
        <f>+IF(C1771="","",IF(I1771="","",(IF(I1771&lt;=K1771,"A TIEMPO","FUERA DE TIEMPO"))))</f>
        <v>A TIEMPO</v>
      </c>
      <c r="M1771" s="34">
        <f>IF(I1771="","",NETWORKDAYS(Hoja1!C1771+1,Hoja1!I1771,DiasNOLaborables))</f>
        <v>9</v>
      </c>
      <c r="N1771" s="35" t="str">
        <f>IF(NETWORKDAYS(K1771+1,I1771,DiasNOLaborables)&lt;=0,"",NETWORKDAYS(K1771+1,I1771,DiasNOLaborables))</f>
        <v/>
      </c>
      <c r="O1771" s="36"/>
      <c r="P1771" s="37"/>
      <c r="Q1771" s="38">
        <f>IFERROR(VLOOKUP(E1771,$Y$50:$Z$63,2),"")</f>
        <v>10</v>
      </c>
      <c r="R1771" s="37"/>
      <c r="S1771" s="39"/>
    </row>
    <row r="1772" spans="1:19" s="40" customFormat="1" x14ac:dyDescent="0.25">
      <c r="A1772" s="32">
        <f t="shared" si="27"/>
        <v>1761</v>
      </c>
      <c r="B1772" s="54">
        <v>20180403075539</v>
      </c>
      <c r="C1772" s="46">
        <v>43193</v>
      </c>
      <c r="D1772" s="48" t="s">
        <v>124</v>
      </c>
      <c r="E1772" s="42" t="s">
        <v>85</v>
      </c>
      <c r="F1772" s="42" t="s">
        <v>109</v>
      </c>
      <c r="G1772" s="64" t="s">
        <v>126</v>
      </c>
      <c r="H1772" s="42" t="s">
        <v>44</v>
      </c>
      <c r="I1772" s="43">
        <v>43206</v>
      </c>
      <c r="J1772" s="42" t="s">
        <v>120</v>
      </c>
      <c r="K1772" s="22">
        <f>IFERROR(WORKDAY(C1772,Q1772,DiasNOLaborables),"")</f>
        <v>43207</v>
      </c>
      <c r="L1772" s="34" t="str">
        <f>+IF(C1772="","",IF(I1772="","",(IF(I1772&lt;=K1772,"A TIEMPO","FUERA DE TIEMPO"))))</f>
        <v>A TIEMPO</v>
      </c>
      <c r="M1772" s="34">
        <f>IF(I1772="","",NETWORKDAYS(Hoja1!C1772+1,Hoja1!I1772,DiasNOLaborables))</f>
        <v>9</v>
      </c>
      <c r="N1772" s="35" t="str">
        <f>IF(NETWORKDAYS(K1772+1,I1772,DiasNOLaborables)&lt;=0,"",NETWORKDAYS(K1772+1,I1772,DiasNOLaborables))</f>
        <v/>
      </c>
      <c r="O1772" s="36"/>
      <c r="P1772" s="37"/>
      <c r="Q1772" s="38">
        <f>IFERROR(VLOOKUP(E1772,$Y$50:$Z$63,2),"")</f>
        <v>10</v>
      </c>
      <c r="R1772" s="37"/>
      <c r="S1772" s="39"/>
    </row>
    <row r="1773" spans="1:19" s="40" customFormat="1" x14ac:dyDescent="0.25">
      <c r="A1773" s="32">
        <f t="shared" si="27"/>
        <v>1762</v>
      </c>
      <c r="B1773" s="54">
        <v>20180403075400</v>
      </c>
      <c r="C1773" s="46">
        <v>43193</v>
      </c>
      <c r="D1773" s="48" t="s">
        <v>124</v>
      </c>
      <c r="E1773" s="42" t="s">
        <v>85</v>
      </c>
      <c r="F1773" s="42" t="s">
        <v>109</v>
      </c>
      <c r="G1773" s="64" t="s">
        <v>126</v>
      </c>
      <c r="H1773" s="42" t="s">
        <v>44</v>
      </c>
      <c r="I1773" s="43">
        <v>43206</v>
      </c>
      <c r="J1773" s="42" t="s">
        <v>120</v>
      </c>
      <c r="K1773" s="22">
        <f>IFERROR(WORKDAY(C1773,Q1773,DiasNOLaborables),"")</f>
        <v>43207</v>
      </c>
      <c r="L1773" s="34" t="str">
        <f>+IF(C1773="","",IF(I1773="","",(IF(I1773&lt;=K1773,"A TIEMPO","FUERA DE TIEMPO"))))</f>
        <v>A TIEMPO</v>
      </c>
      <c r="M1773" s="34">
        <f>IF(I1773="","",NETWORKDAYS(Hoja1!C1773+1,Hoja1!I1773,DiasNOLaborables))</f>
        <v>9</v>
      </c>
      <c r="N1773" s="35" t="str">
        <f>IF(NETWORKDAYS(K1773+1,I1773,DiasNOLaborables)&lt;=0,"",NETWORKDAYS(K1773+1,I1773,DiasNOLaborables))</f>
        <v/>
      </c>
      <c r="O1773" s="36"/>
      <c r="P1773" s="37"/>
      <c r="Q1773" s="38">
        <f>IFERROR(VLOOKUP(E1773,$Y$50:$Z$63,2),"")</f>
        <v>10</v>
      </c>
      <c r="R1773" s="37"/>
      <c r="S1773" s="39"/>
    </row>
    <row r="1774" spans="1:19" s="40" customFormat="1" x14ac:dyDescent="0.25">
      <c r="A1774" s="32">
        <f t="shared" si="27"/>
        <v>1763</v>
      </c>
      <c r="B1774" s="54">
        <v>20180403075212</v>
      </c>
      <c r="C1774" s="46">
        <v>43193</v>
      </c>
      <c r="D1774" s="48" t="s">
        <v>124</v>
      </c>
      <c r="E1774" s="42" t="s">
        <v>85</v>
      </c>
      <c r="F1774" s="42" t="s">
        <v>109</v>
      </c>
      <c r="G1774" s="64" t="s">
        <v>126</v>
      </c>
      <c r="H1774" s="42" t="s">
        <v>44</v>
      </c>
      <c r="I1774" s="43">
        <v>43206</v>
      </c>
      <c r="J1774" s="42" t="s">
        <v>120</v>
      </c>
      <c r="K1774" s="22">
        <f>IFERROR(WORKDAY(C1774,Q1774,DiasNOLaborables),"")</f>
        <v>43207</v>
      </c>
      <c r="L1774" s="34" t="str">
        <f>+IF(C1774="","",IF(I1774="","",(IF(I1774&lt;=K1774,"A TIEMPO","FUERA DE TIEMPO"))))</f>
        <v>A TIEMPO</v>
      </c>
      <c r="M1774" s="34">
        <f>IF(I1774="","",NETWORKDAYS(Hoja1!C1774+1,Hoja1!I1774,DiasNOLaborables))</f>
        <v>9</v>
      </c>
      <c r="N1774" s="35" t="str">
        <f>IF(NETWORKDAYS(K1774+1,I1774,DiasNOLaborables)&lt;=0,"",NETWORKDAYS(K1774+1,I1774,DiasNOLaborables))</f>
        <v/>
      </c>
      <c r="O1774" s="36"/>
      <c r="P1774" s="37"/>
      <c r="Q1774" s="38">
        <f>IFERROR(VLOOKUP(E1774,$Y$50:$Z$63,2),"")</f>
        <v>10</v>
      </c>
      <c r="R1774" s="37"/>
      <c r="S1774" s="39"/>
    </row>
    <row r="1775" spans="1:19" s="40" customFormat="1" x14ac:dyDescent="0.25">
      <c r="A1775" s="32">
        <f t="shared" si="27"/>
        <v>1764</v>
      </c>
      <c r="B1775" s="54">
        <v>20180403074939</v>
      </c>
      <c r="C1775" s="46">
        <v>43193</v>
      </c>
      <c r="D1775" s="48" t="s">
        <v>124</v>
      </c>
      <c r="E1775" s="42" t="s">
        <v>85</v>
      </c>
      <c r="F1775" s="42" t="s">
        <v>109</v>
      </c>
      <c r="G1775" s="64" t="s">
        <v>126</v>
      </c>
      <c r="H1775" s="42" t="s">
        <v>44</v>
      </c>
      <c r="I1775" s="43">
        <v>43206</v>
      </c>
      <c r="J1775" s="42" t="s">
        <v>120</v>
      </c>
      <c r="K1775" s="22">
        <f>IFERROR(WORKDAY(C1775,Q1775,DiasNOLaborables),"")</f>
        <v>43207</v>
      </c>
      <c r="L1775" s="34" t="str">
        <f>+IF(C1775="","",IF(I1775="","",(IF(I1775&lt;=K1775,"A TIEMPO","FUERA DE TIEMPO"))))</f>
        <v>A TIEMPO</v>
      </c>
      <c r="M1775" s="34">
        <f>IF(I1775="","",NETWORKDAYS(Hoja1!C1775+1,Hoja1!I1775,DiasNOLaborables))</f>
        <v>9</v>
      </c>
      <c r="N1775" s="35" t="str">
        <f>IF(NETWORKDAYS(K1775+1,I1775,DiasNOLaborables)&lt;=0,"",NETWORKDAYS(K1775+1,I1775,DiasNOLaborables))</f>
        <v/>
      </c>
      <c r="O1775" s="36"/>
      <c r="P1775" s="37"/>
      <c r="Q1775" s="38">
        <f>IFERROR(VLOOKUP(E1775,$Y$50:$Z$63,2),"")</f>
        <v>10</v>
      </c>
      <c r="R1775" s="37"/>
      <c r="S1775" s="39"/>
    </row>
    <row r="1776" spans="1:19" s="40" customFormat="1" x14ac:dyDescent="0.25">
      <c r="A1776" s="32">
        <f t="shared" si="27"/>
        <v>1765</v>
      </c>
      <c r="B1776" s="54">
        <v>20180403074800</v>
      </c>
      <c r="C1776" s="46">
        <v>43193</v>
      </c>
      <c r="D1776" s="48" t="s">
        <v>124</v>
      </c>
      <c r="E1776" s="42" t="s">
        <v>85</v>
      </c>
      <c r="F1776" s="42" t="s">
        <v>109</v>
      </c>
      <c r="G1776" s="64" t="s">
        <v>126</v>
      </c>
      <c r="H1776" s="42" t="s">
        <v>44</v>
      </c>
      <c r="I1776" s="43">
        <v>43206</v>
      </c>
      <c r="J1776" s="42" t="s">
        <v>120</v>
      </c>
      <c r="K1776" s="22">
        <f>IFERROR(WORKDAY(C1776,Q1776,DiasNOLaborables),"")</f>
        <v>43207</v>
      </c>
      <c r="L1776" s="34" t="str">
        <f>+IF(C1776="","",IF(I1776="","",(IF(I1776&lt;=K1776,"A TIEMPO","FUERA DE TIEMPO"))))</f>
        <v>A TIEMPO</v>
      </c>
      <c r="M1776" s="34">
        <f>IF(I1776="","",NETWORKDAYS(Hoja1!C1776+1,Hoja1!I1776,DiasNOLaborables))</f>
        <v>9</v>
      </c>
      <c r="N1776" s="35" t="str">
        <f>IF(NETWORKDAYS(K1776+1,I1776,DiasNOLaborables)&lt;=0,"",NETWORKDAYS(K1776+1,I1776,DiasNOLaborables))</f>
        <v/>
      </c>
      <c r="O1776" s="36"/>
      <c r="P1776" s="37"/>
      <c r="Q1776" s="38">
        <f>IFERROR(VLOOKUP(E1776,$Y$50:$Z$63,2),"")</f>
        <v>10</v>
      </c>
      <c r="R1776" s="37"/>
      <c r="S1776" s="39"/>
    </row>
    <row r="1777" spans="1:19" s="40" customFormat="1" x14ac:dyDescent="0.25">
      <c r="A1777" s="32">
        <f t="shared" si="27"/>
        <v>1766</v>
      </c>
      <c r="B1777" s="54">
        <v>20180403071715</v>
      </c>
      <c r="C1777" s="46">
        <v>43193</v>
      </c>
      <c r="D1777" s="48" t="s">
        <v>124</v>
      </c>
      <c r="E1777" s="42" t="s">
        <v>85</v>
      </c>
      <c r="F1777" s="42" t="s">
        <v>109</v>
      </c>
      <c r="G1777" s="64" t="s">
        <v>126</v>
      </c>
      <c r="H1777" s="42" t="s">
        <v>44</v>
      </c>
      <c r="I1777" s="43">
        <v>43206</v>
      </c>
      <c r="J1777" s="42" t="s">
        <v>120</v>
      </c>
      <c r="K1777" s="22">
        <f>IFERROR(WORKDAY(C1777,Q1777,DiasNOLaborables),"")</f>
        <v>43207</v>
      </c>
      <c r="L1777" s="34" t="str">
        <f>+IF(C1777="","",IF(I1777="","",(IF(I1777&lt;=K1777,"A TIEMPO","FUERA DE TIEMPO"))))</f>
        <v>A TIEMPO</v>
      </c>
      <c r="M1777" s="34">
        <f>IF(I1777="","",NETWORKDAYS(Hoja1!C1777+1,Hoja1!I1777,DiasNOLaborables))</f>
        <v>9</v>
      </c>
      <c r="N1777" s="35" t="str">
        <f>IF(NETWORKDAYS(K1777+1,I1777,DiasNOLaborables)&lt;=0,"",NETWORKDAYS(K1777+1,I1777,DiasNOLaborables))</f>
        <v/>
      </c>
      <c r="O1777" s="36"/>
      <c r="P1777" s="37"/>
      <c r="Q1777" s="38">
        <f>IFERROR(VLOOKUP(E1777,$Y$50:$Z$63,2),"")</f>
        <v>10</v>
      </c>
      <c r="R1777" s="37"/>
      <c r="S1777" s="39"/>
    </row>
    <row r="1778" spans="1:19" s="40" customFormat="1" x14ac:dyDescent="0.25">
      <c r="A1778" s="32">
        <f t="shared" si="27"/>
        <v>1767</v>
      </c>
      <c r="B1778" s="54">
        <v>20180403050701</v>
      </c>
      <c r="C1778" s="46">
        <v>43193</v>
      </c>
      <c r="D1778" s="48" t="s">
        <v>124</v>
      </c>
      <c r="E1778" s="42" t="s">
        <v>85</v>
      </c>
      <c r="F1778" s="42" t="s">
        <v>109</v>
      </c>
      <c r="G1778" s="64" t="s">
        <v>126</v>
      </c>
      <c r="H1778" s="42" t="s">
        <v>44</v>
      </c>
      <c r="I1778" s="43">
        <v>43206</v>
      </c>
      <c r="J1778" s="42" t="s">
        <v>120</v>
      </c>
      <c r="K1778" s="22">
        <f>IFERROR(WORKDAY(C1778,Q1778,DiasNOLaborables),"")</f>
        <v>43207</v>
      </c>
      <c r="L1778" s="34" t="str">
        <f>+IF(C1778="","",IF(I1778="","",(IF(I1778&lt;=K1778,"A TIEMPO","FUERA DE TIEMPO"))))</f>
        <v>A TIEMPO</v>
      </c>
      <c r="M1778" s="34">
        <f>IF(I1778="","",NETWORKDAYS(Hoja1!C1778+1,Hoja1!I1778,DiasNOLaborables))</f>
        <v>9</v>
      </c>
      <c r="N1778" s="35" t="str">
        <f>IF(NETWORKDAYS(K1778+1,I1778,DiasNOLaborables)&lt;=0,"",NETWORKDAYS(K1778+1,I1778,DiasNOLaborables))</f>
        <v/>
      </c>
      <c r="O1778" s="36"/>
      <c r="P1778" s="37"/>
      <c r="Q1778" s="38">
        <f>IFERROR(VLOOKUP(E1778,$Y$50:$Z$63,2),"")</f>
        <v>10</v>
      </c>
      <c r="R1778" s="37"/>
      <c r="S1778" s="39"/>
    </row>
    <row r="1779" spans="1:19" s="40" customFormat="1" x14ac:dyDescent="0.25">
      <c r="A1779" s="32">
        <f t="shared" si="27"/>
        <v>1768</v>
      </c>
      <c r="B1779" s="54">
        <v>20180403050205</v>
      </c>
      <c r="C1779" s="46">
        <v>43193</v>
      </c>
      <c r="D1779" s="48" t="s">
        <v>124</v>
      </c>
      <c r="E1779" s="42" t="s">
        <v>85</v>
      </c>
      <c r="F1779" s="42" t="s">
        <v>109</v>
      </c>
      <c r="G1779" s="64" t="s">
        <v>126</v>
      </c>
      <c r="H1779" s="42" t="s">
        <v>44</v>
      </c>
      <c r="I1779" s="43">
        <v>43206</v>
      </c>
      <c r="J1779" s="42" t="s">
        <v>120</v>
      </c>
      <c r="K1779" s="22">
        <f>IFERROR(WORKDAY(C1779,Q1779,DiasNOLaborables),"")</f>
        <v>43207</v>
      </c>
      <c r="L1779" s="34" t="str">
        <f>+IF(C1779="","",IF(I1779="","",(IF(I1779&lt;=K1779,"A TIEMPO","FUERA DE TIEMPO"))))</f>
        <v>A TIEMPO</v>
      </c>
      <c r="M1779" s="34">
        <f>IF(I1779="","",NETWORKDAYS(Hoja1!C1779+1,Hoja1!I1779,DiasNOLaborables))</f>
        <v>9</v>
      </c>
      <c r="N1779" s="35" t="str">
        <f>IF(NETWORKDAYS(K1779+1,I1779,DiasNOLaborables)&lt;=0,"",NETWORKDAYS(K1779+1,I1779,DiasNOLaborables))</f>
        <v/>
      </c>
      <c r="O1779" s="36"/>
      <c r="P1779" s="37"/>
      <c r="Q1779" s="38">
        <f>IFERROR(VLOOKUP(E1779,$Y$50:$Z$63,2),"")</f>
        <v>10</v>
      </c>
      <c r="R1779" s="37"/>
      <c r="S1779" s="39"/>
    </row>
    <row r="1780" spans="1:19" s="40" customFormat="1" x14ac:dyDescent="0.25">
      <c r="A1780" s="32">
        <f t="shared" si="27"/>
        <v>1769</v>
      </c>
      <c r="B1780" s="54">
        <v>20180403001259</v>
      </c>
      <c r="C1780" s="46">
        <v>43193</v>
      </c>
      <c r="D1780" s="48" t="s">
        <v>124</v>
      </c>
      <c r="E1780" s="42" t="s">
        <v>85</v>
      </c>
      <c r="F1780" s="42" t="s">
        <v>109</v>
      </c>
      <c r="G1780" s="64" t="s">
        <v>126</v>
      </c>
      <c r="H1780" s="42" t="s">
        <v>44</v>
      </c>
      <c r="I1780" s="43">
        <v>43206</v>
      </c>
      <c r="J1780" s="42" t="s">
        <v>120</v>
      </c>
      <c r="K1780" s="22">
        <f>IFERROR(WORKDAY(C1780,Q1780,DiasNOLaborables),"")</f>
        <v>43207</v>
      </c>
      <c r="L1780" s="34" t="str">
        <f>+IF(C1780="","",IF(I1780="","",(IF(I1780&lt;=K1780,"A TIEMPO","FUERA DE TIEMPO"))))</f>
        <v>A TIEMPO</v>
      </c>
      <c r="M1780" s="34">
        <f>IF(I1780="","",NETWORKDAYS(Hoja1!C1780+1,Hoja1!I1780,DiasNOLaborables))</f>
        <v>9</v>
      </c>
      <c r="N1780" s="35" t="str">
        <f>IF(NETWORKDAYS(K1780+1,I1780,DiasNOLaborables)&lt;=0,"",NETWORKDAYS(K1780+1,I1780,DiasNOLaborables))</f>
        <v/>
      </c>
      <c r="O1780" s="36"/>
      <c r="P1780" s="37"/>
      <c r="Q1780" s="38">
        <f>IFERROR(VLOOKUP(E1780,$Y$50:$Z$63,2),"")</f>
        <v>10</v>
      </c>
      <c r="R1780" s="37"/>
      <c r="S1780" s="39"/>
    </row>
    <row r="1781" spans="1:19" s="40" customFormat="1" x14ac:dyDescent="0.25">
      <c r="A1781" s="32">
        <f t="shared" si="27"/>
        <v>1770</v>
      </c>
      <c r="B1781" s="54">
        <v>20180403000506</v>
      </c>
      <c r="C1781" s="46">
        <v>43193</v>
      </c>
      <c r="D1781" s="48" t="s">
        <v>124</v>
      </c>
      <c r="E1781" s="42" t="s">
        <v>85</v>
      </c>
      <c r="F1781" s="42" t="s">
        <v>109</v>
      </c>
      <c r="G1781" s="64" t="s">
        <v>126</v>
      </c>
      <c r="H1781" s="42" t="s">
        <v>44</v>
      </c>
      <c r="I1781" s="43">
        <v>43206</v>
      </c>
      <c r="J1781" s="42" t="s">
        <v>120</v>
      </c>
      <c r="K1781" s="22">
        <f>IFERROR(WORKDAY(C1781,Q1781,DiasNOLaborables),"")</f>
        <v>43207</v>
      </c>
      <c r="L1781" s="34" t="str">
        <f>+IF(C1781="","",IF(I1781="","",(IF(I1781&lt;=K1781,"A TIEMPO","FUERA DE TIEMPO"))))</f>
        <v>A TIEMPO</v>
      </c>
      <c r="M1781" s="34">
        <f>IF(I1781="","",NETWORKDAYS(Hoja1!C1781+1,Hoja1!I1781,DiasNOLaborables))</f>
        <v>9</v>
      </c>
      <c r="N1781" s="35" t="str">
        <f>IF(NETWORKDAYS(K1781+1,I1781,DiasNOLaborables)&lt;=0,"",NETWORKDAYS(K1781+1,I1781,DiasNOLaborables))</f>
        <v/>
      </c>
      <c r="O1781" s="36"/>
      <c r="P1781" s="37"/>
      <c r="Q1781" s="38">
        <f>IFERROR(VLOOKUP(E1781,$Y$50:$Z$63,2),"")</f>
        <v>10</v>
      </c>
      <c r="R1781" s="37"/>
      <c r="S1781" s="39"/>
    </row>
    <row r="1782" spans="1:19" s="40" customFormat="1" x14ac:dyDescent="0.25">
      <c r="A1782" s="32">
        <f t="shared" si="27"/>
        <v>1771</v>
      </c>
      <c r="B1782" s="54">
        <v>20180406231935</v>
      </c>
      <c r="C1782" s="46">
        <v>43196</v>
      </c>
      <c r="D1782" s="48" t="s">
        <v>124</v>
      </c>
      <c r="E1782" s="42" t="s">
        <v>85</v>
      </c>
      <c r="F1782" s="42" t="s">
        <v>109</v>
      </c>
      <c r="G1782" s="64" t="s">
        <v>126</v>
      </c>
      <c r="H1782" s="42" t="s">
        <v>44</v>
      </c>
      <c r="I1782" s="43">
        <v>43210</v>
      </c>
      <c r="J1782" s="42" t="s">
        <v>120</v>
      </c>
      <c r="K1782" s="22">
        <f>IFERROR(WORKDAY(C1782,Q1782,DiasNOLaborables),"")</f>
        <v>43210</v>
      </c>
      <c r="L1782" s="34" t="str">
        <f>+IF(C1782="","",IF(I1782="","",(IF(I1782&lt;=K1782,"A TIEMPO","FUERA DE TIEMPO"))))</f>
        <v>A TIEMPO</v>
      </c>
      <c r="M1782" s="34">
        <f>IF(I1782="","",NETWORKDAYS(Hoja1!C1782+1,Hoja1!I1782,DiasNOLaborables))</f>
        <v>10</v>
      </c>
      <c r="N1782" s="35" t="str">
        <f>IF(NETWORKDAYS(K1782+1,I1782,DiasNOLaborables)&lt;=0,"",NETWORKDAYS(K1782+1,I1782,DiasNOLaborables))</f>
        <v/>
      </c>
      <c r="O1782" s="36"/>
      <c r="P1782" s="37"/>
      <c r="Q1782" s="38">
        <f>IFERROR(VLOOKUP(E1782,$Y$50:$Z$63,2),"")</f>
        <v>10</v>
      </c>
      <c r="R1782" s="37"/>
      <c r="S1782" s="39"/>
    </row>
    <row r="1783" spans="1:19" s="40" customFormat="1" x14ac:dyDescent="0.25">
      <c r="A1783" s="32">
        <f t="shared" si="27"/>
        <v>1772</v>
      </c>
      <c r="B1783" s="54">
        <v>20180406231718</v>
      </c>
      <c r="C1783" s="46">
        <v>43196</v>
      </c>
      <c r="D1783" s="48" t="s">
        <v>124</v>
      </c>
      <c r="E1783" s="42" t="s">
        <v>85</v>
      </c>
      <c r="F1783" s="42" t="s">
        <v>109</v>
      </c>
      <c r="G1783" s="64" t="s">
        <v>126</v>
      </c>
      <c r="H1783" s="42" t="s">
        <v>44</v>
      </c>
      <c r="I1783" s="43">
        <v>43210</v>
      </c>
      <c r="J1783" s="42" t="s">
        <v>120</v>
      </c>
      <c r="K1783" s="22">
        <f>IFERROR(WORKDAY(C1783,Q1783,DiasNOLaborables),"")</f>
        <v>43210</v>
      </c>
      <c r="L1783" s="34" t="str">
        <f>+IF(C1783="","",IF(I1783="","",(IF(I1783&lt;=K1783,"A TIEMPO","FUERA DE TIEMPO"))))</f>
        <v>A TIEMPO</v>
      </c>
      <c r="M1783" s="34">
        <f>IF(I1783="","",NETWORKDAYS(Hoja1!C1783+1,Hoja1!I1783,DiasNOLaborables))</f>
        <v>10</v>
      </c>
      <c r="N1783" s="35" t="str">
        <f>IF(NETWORKDAYS(K1783+1,I1783,DiasNOLaborables)&lt;=0,"",NETWORKDAYS(K1783+1,I1783,DiasNOLaborables))</f>
        <v/>
      </c>
      <c r="O1783" s="36"/>
      <c r="P1783" s="37"/>
      <c r="Q1783" s="38">
        <f>IFERROR(VLOOKUP(E1783,$Y$50:$Z$63,2),"")</f>
        <v>10</v>
      </c>
      <c r="R1783" s="37"/>
      <c r="S1783" s="39"/>
    </row>
    <row r="1784" spans="1:19" s="40" customFormat="1" x14ac:dyDescent="0.25">
      <c r="A1784" s="32">
        <f t="shared" si="27"/>
        <v>1773</v>
      </c>
      <c r="B1784" s="54">
        <v>20180406230822</v>
      </c>
      <c r="C1784" s="46">
        <v>43196</v>
      </c>
      <c r="D1784" s="48" t="s">
        <v>124</v>
      </c>
      <c r="E1784" s="42" t="s">
        <v>85</v>
      </c>
      <c r="F1784" s="42" t="s">
        <v>109</v>
      </c>
      <c r="G1784" s="64" t="s">
        <v>126</v>
      </c>
      <c r="H1784" s="42" t="s">
        <v>44</v>
      </c>
      <c r="I1784" s="43">
        <v>43210</v>
      </c>
      <c r="J1784" s="42" t="s">
        <v>120</v>
      </c>
      <c r="K1784" s="22">
        <f>IFERROR(WORKDAY(C1784,Q1784,DiasNOLaborables),"")</f>
        <v>43210</v>
      </c>
      <c r="L1784" s="34" t="str">
        <f>+IF(C1784="","",IF(I1784="","",(IF(I1784&lt;=K1784,"A TIEMPO","FUERA DE TIEMPO"))))</f>
        <v>A TIEMPO</v>
      </c>
      <c r="M1784" s="34">
        <f>IF(I1784="","",NETWORKDAYS(Hoja1!C1784+1,Hoja1!I1784,DiasNOLaborables))</f>
        <v>10</v>
      </c>
      <c r="N1784" s="35" t="str">
        <f>IF(NETWORKDAYS(K1784+1,I1784,DiasNOLaborables)&lt;=0,"",NETWORKDAYS(K1784+1,I1784,DiasNOLaborables))</f>
        <v/>
      </c>
      <c r="O1784" s="36"/>
      <c r="P1784" s="37"/>
      <c r="Q1784" s="38">
        <f>IFERROR(VLOOKUP(E1784,$Y$50:$Z$63,2),"")</f>
        <v>10</v>
      </c>
      <c r="R1784" s="37"/>
      <c r="S1784" s="39"/>
    </row>
    <row r="1785" spans="1:19" s="40" customFormat="1" x14ac:dyDescent="0.25">
      <c r="A1785" s="32">
        <f t="shared" si="27"/>
        <v>1774</v>
      </c>
      <c r="B1785" s="54">
        <v>20180406225804</v>
      </c>
      <c r="C1785" s="46">
        <v>43196</v>
      </c>
      <c r="D1785" s="48" t="s">
        <v>124</v>
      </c>
      <c r="E1785" s="42" t="s">
        <v>85</v>
      </c>
      <c r="F1785" s="42" t="s">
        <v>109</v>
      </c>
      <c r="G1785" s="64" t="s">
        <v>126</v>
      </c>
      <c r="H1785" s="42" t="s">
        <v>44</v>
      </c>
      <c r="I1785" s="43">
        <v>43210</v>
      </c>
      <c r="J1785" s="42" t="s">
        <v>120</v>
      </c>
      <c r="K1785" s="22">
        <f>IFERROR(WORKDAY(C1785,Q1785,DiasNOLaborables),"")</f>
        <v>43210</v>
      </c>
      <c r="L1785" s="34" t="str">
        <f>+IF(C1785="","",IF(I1785="","",(IF(I1785&lt;=K1785,"A TIEMPO","FUERA DE TIEMPO"))))</f>
        <v>A TIEMPO</v>
      </c>
      <c r="M1785" s="34">
        <f>IF(I1785="","",NETWORKDAYS(Hoja1!C1785+1,Hoja1!I1785,DiasNOLaborables))</f>
        <v>10</v>
      </c>
      <c r="N1785" s="35" t="str">
        <f>IF(NETWORKDAYS(K1785+1,I1785,DiasNOLaborables)&lt;=0,"",NETWORKDAYS(K1785+1,I1785,DiasNOLaborables))</f>
        <v/>
      </c>
      <c r="O1785" s="36"/>
      <c r="P1785" s="37"/>
      <c r="Q1785" s="38">
        <f>IFERROR(VLOOKUP(E1785,$Y$50:$Z$63,2),"")</f>
        <v>10</v>
      </c>
      <c r="R1785" s="37"/>
      <c r="S1785" s="39"/>
    </row>
    <row r="1786" spans="1:19" s="40" customFormat="1" x14ac:dyDescent="0.25">
      <c r="A1786" s="32">
        <f t="shared" si="27"/>
        <v>1775</v>
      </c>
      <c r="B1786" s="54">
        <v>20180406225544</v>
      </c>
      <c r="C1786" s="46">
        <v>43196</v>
      </c>
      <c r="D1786" s="48" t="s">
        <v>124</v>
      </c>
      <c r="E1786" s="42" t="s">
        <v>85</v>
      </c>
      <c r="F1786" s="42" t="s">
        <v>109</v>
      </c>
      <c r="G1786" s="64" t="s">
        <v>126</v>
      </c>
      <c r="H1786" s="42" t="s">
        <v>44</v>
      </c>
      <c r="I1786" s="43">
        <v>43210</v>
      </c>
      <c r="J1786" s="42" t="s">
        <v>120</v>
      </c>
      <c r="K1786" s="22">
        <f>IFERROR(WORKDAY(C1786,Q1786,DiasNOLaborables),"")</f>
        <v>43210</v>
      </c>
      <c r="L1786" s="34" t="str">
        <f>+IF(C1786="","",IF(I1786="","",(IF(I1786&lt;=K1786,"A TIEMPO","FUERA DE TIEMPO"))))</f>
        <v>A TIEMPO</v>
      </c>
      <c r="M1786" s="34">
        <f>IF(I1786="","",NETWORKDAYS(Hoja1!C1786+1,Hoja1!I1786,DiasNOLaborables))</f>
        <v>10</v>
      </c>
      <c r="N1786" s="35" t="str">
        <f>IF(NETWORKDAYS(K1786+1,I1786,DiasNOLaborables)&lt;=0,"",NETWORKDAYS(K1786+1,I1786,DiasNOLaborables))</f>
        <v/>
      </c>
      <c r="O1786" s="36"/>
      <c r="P1786" s="37"/>
      <c r="Q1786" s="38">
        <f>IFERROR(VLOOKUP(E1786,$Y$50:$Z$63,2),"")</f>
        <v>10</v>
      </c>
      <c r="R1786" s="37"/>
      <c r="S1786" s="39"/>
    </row>
    <row r="1787" spans="1:19" s="40" customFormat="1" x14ac:dyDescent="0.25">
      <c r="A1787" s="32">
        <f t="shared" si="27"/>
        <v>1776</v>
      </c>
      <c r="B1787" s="54">
        <v>20180406222605</v>
      </c>
      <c r="C1787" s="46">
        <v>43196</v>
      </c>
      <c r="D1787" s="48" t="s">
        <v>124</v>
      </c>
      <c r="E1787" s="42" t="s">
        <v>85</v>
      </c>
      <c r="F1787" s="42" t="s">
        <v>109</v>
      </c>
      <c r="G1787" s="64" t="s">
        <v>126</v>
      </c>
      <c r="H1787" s="42" t="s">
        <v>44</v>
      </c>
      <c r="I1787" s="43">
        <v>43210</v>
      </c>
      <c r="J1787" s="42" t="s">
        <v>120</v>
      </c>
      <c r="K1787" s="22">
        <f>IFERROR(WORKDAY(C1787,Q1787,DiasNOLaborables),"")</f>
        <v>43210</v>
      </c>
      <c r="L1787" s="34" t="str">
        <f>+IF(C1787="","",IF(I1787="","",(IF(I1787&lt;=K1787,"A TIEMPO","FUERA DE TIEMPO"))))</f>
        <v>A TIEMPO</v>
      </c>
      <c r="M1787" s="34">
        <f>IF(I1787="","",NETWORKDAYS(Hoja1!C1787+1,Hoja1!I1787,DiasNOLaborables))</f>
        <v>10</v>
      </c>
      <c r="N1787" s="35" t="str">
        <f>IF(NETWORKDAYS(K1787+1,I1787,DiasNOLaborables)&lt;=0,"",NETWORKDAYS(K1787+1,I1787,DiasNOLaborables))</f>
        <v/>
      </c>
      <c r="O1787" s="36"/>
      <c r="P1787" s="37"/>
      <c r="Q1787" s="38">
        <f>IFERROR(VLOOKUP(E1787,$Y$50:$Z$63,2),"")</f>
        <v>10</v>
      </c>
      <c r="R1787" s="37"/>
      <c r="S1787" s="39"/>
    </row>
    <row r="1788" spans="1:19" s="40" customFormat="1" x14ac:dyDescent="0.25">
      <c r="A1788" s="32">
        <f t="shared" si="27"/>
        <v>1777</v>
      </c>
      <c r="B1788" s="54">
        <v>20180406214711</v>
      </c>
      <c r="C1788" s="46">
        <v>43196</v>
      </c>
      <c r="D1788" s="48" t="s">
        <v>124</v>
      </c>
      <c r="E1788" s="42" t="s">
        <v>85</v>
      </c>
      <c r="F1788" s="42" t="s">
        <v>109</v>
      </c>
      <c r="G1788" s="64" t="s">
        <v>126</v>
      </c>
      <c r="H1788" s="42" t="s">
        <v>44</v>
      </c>
      <c r="I1788" s="43">
        <v>43210</v>
      </c>
      <c r="J1788" s="42" t="s">
        <v>120</v>
      </c>
      <c r="K1788" s="22">
        <f>IFERROR(WORKDAY(C1788,Q1788,DiasNOLaborables),"")</f>
        <v>43210</v>
      </c>
      <c r="L1788" s="34" t="str">
        <f>+IF(C1788="","",IF(I1788="","",(IF(I1788&lt;=K1788,"A TIEMPO","FUERA DE TIEMPO"))))</f>
        <v>A TIEMPO</v>
      </c>
      <c r="M1788" s="34">
        <f>IF(I1788="","",NETWORKDAYS(Hoja1!C1788+1,Hoja1!I1788,DiasNOLaborables))</f>
        <v>10</v>
      </c>
      <c r="N1788" s="35" t="str">
        <f>IF(NETWORKDAYS(K1788+1,I1788,DiasNOLaborables)&lt;=0,"",NETWORKDAYS(K1788+1,I1788,DiasNOLaborables))</f>
        <v/>
      </c>
      <c r="O1788" s="36"/>
      <c r="P1788" s="37"/>
      <c r="Q1788" s="38">
        <f>IFERROR(VLOOKUP(E1788,$Y$50:$Z$63,2),"")</f>
        <v>10</v>
      </c>
      <c r="R1788" s="37"/>
      <c r="S1788" s="39"/>
    </row>
    <row r="1789" spans="1:19" s="40" customFormat="1" x14ac:dyDescent="0.25">
      <c r="A1789" s="32">
        <f t="shared" si="27"/>
        <v>1778</v>
      </c>
      <c r="B1789" s="54">
        <v>20180406211213</v>
      </c>
      <c r="C1789" s="46">
        <v>43196</v>
      </c>
      <c r="D1789" s="48" t="s">
        <v>124</v>
      </c>
      <c r="E1789" s="42" t="s">
        <v>85</v>
      </c>
      <c r="F1789" s="42" t="s">
        <v>109</v>
      </c>
      <c r="G1789" s="64" t="s">
        <v>126</v>
      </c>
      <c r="H1789" s="42" t="s">
        <v>44</v>
      </c>
      <c r="I1789" s="43">
        <v>43210</v>
      </c>
      <c r="J1789" s="42" t="s">
        <v>120</v>
      </c>
      <c r="K1789" s="22">
        <f>IFERROR(WORKDAY(C1789,Q1789,DiasNOLaborables),"")</f>
        <v>43210</v>
      </c>
      <c r="L1789" s="34" t="str">
        <f>+IF(C1789="","",IF(I1789="","",(IF(I1789&lt;=K1789,"A TIEMPO","FUERA DE TIEMPO"))))</f>
        <v>A TIEMPO</v>
      </c>
      <c r="M1789" s="34">
        <f>IF(I1789="","",NETWORKDAYS(Hoja1!C1789+1,Hoja1!I1789,DiasNOLaborables))</f>
        <v>10</v>
      </c>
      <c r="N1789" s="35" t="str">
        <f>IF(NETWORKDAYS(K1789+1,I1789,DiasNOLaborables)&lt;=0,"",NETWORKDAYS(K1789+1,I1789,DiasNOLaborables))</f>
        <v/>
      </c>
      <c r="O1789" s="36"/>
      <c r="P1789" s="37"/>
      <c r="Q1789" s="38">
        <f>IFERROR(VLOOKUP(E1789,$Y$50:$Z$63,2),"")</f>
        <v>10</v>
      </c>
      <c r="R1789" s="37"/>
      <c r="S1789" s="39"/>
    </row>
    <row r="1790" spans="1:19" s="40" customFormat="1" x14ac:dyDescent="0.25">
      <c r="A1790" s="32">
        <f t="shared" si="27"/>
        <v>1779</v>
      </c>
      <c r="B1790" s="54">
        <v>20180406205542</v>
      </c>
      <c r="C1790" s="46">
        <v>43196</v>
      </c>
      <c r="D1790" s="48" t="s">
        <v>124</v>
      </c>
      <c r="E1790" s="42" t="s">
        <v>85</v>
      </c>
      <c r="F1790" s="42" t="s">
        <v>109</v>
      </c>
      <c r="G1790" s="64" t="s">
        <v>126</v>
      </c>
      <c r="H1790" s="42" t="s">
        <v>44</v>
      </c>
      <c r="I1790" s="43">
        <v>43210</v>
      </c>
      <c r="J1790" s="42" t="s">
        <v>120</v>
      </c>
      <c r="K1790" s="22">
        <f>IFERROR(WORKDAY(C1790,Q1790,DiasNOLaborables),"")</f>
        <v>43210</v>
      </c>
      <c r="L1790" s="34" t="str">
        <f>+IF(C1790="","",IF(I1790="","",(IF(I1790&lt;=K1790,"A TIEMPO","FUERA DE TIEMPO"))))</f>
        <v>A TIEMPO</v>
      </c>
      <c r="M1790" s="34">
        <f>IF(I1790="","",NETWORKDAYS(Hoja1!C1790+1,Hoja1!I1790,DiasNOLaborables))</f>
        <v>10</v>
      </c>
      <c r="N1790" s="35" t="str">
        <f>IF(NETWORKDAYS(K1790+1,I1790,DiasNOLaborables)&lt;=0,"",NETWORKDAYS(K1790+1,I1790,DiasNOLaborables))</f>
        <v/>
      </c>
      <c r="O1790" s="36"/>
      <c r="P1790" s="37"/>
      <c r="Q1790" s="38">
        <f>IFERROR(VLOOKUP(E1790,$Y$50:$Z$63,2),"")</f>
        <v>10</v>
      </c>
      <c r="R1790" s="37"/>
      <c r="S1790" s="39"/>
    </row>
    <row r="1791" spans="1:19" s="40" customFormat="1" x14ac:dyDescent="0.25">
      <c r="A1791" s="32">
        <f t="shared" si="27"/>
        <v>1780</v>
      </c>
      <c r="B1791" s="54">
        <v>20180406205411</v>
      </c>
      <c r="C1791" s="46">
        <v>43196</v>
      </c>
      <c r="D1791" s="48" t="s">
        <v>124</v>
      </c>
      <c r="E1791" s="42" t="s">
        <v>85</v>
      </c>
      <c r="F1791" s="42" t="s">
        <v>109</v>
      </c>
      <c r="G1791" s="64" t="s">
        <v>126</v>
      </c>
      <c r="H1791" s="42" t="s">
        <v>44</v>
      </c>
      <c r="I1791" s="43">
        <v>43210</v>
      </c>
      <c r="J1791" s="42" t="s">
        <v>120</v>
      </c>
      <c r="K1791" s="22">
        <f>IFERROR(WORKDAY(C1791,Q1791,DiasNOLaborables),"")</f>
        <v>43210</v>
      </c>
      <c r="L1791" s="34" t="str">
        <f>+IF(C1791="","",IF(I1791="","",(IF(I1791&lt;=K1791,"A TIEMPO","FUERA DE TIEMPO"))))</f>
        <v>A TIEMPO</v>
      </c>
      <c r="M1791" s="34">
        <f>IF(I1791="","",NETWORKDAYS(Hoja1!C1791+1,Hoja1!I1791,DiasNOLaborables))</f>
        <v>10</v>
      </c>
      <c r="N1791" s="35" t="str">
        <f>IF(NETWORKDAYS(K1791+1,I1791,DiasNOLaborables)&lt;=0,"",NETWORKDAYS(K1791+1,I1791,DiasNOLaborables))</f>
        <v/>
      </c>
      <c r="O1791" s="36"/>
      <c r="P1791" s="37"/>
      <c r="Q1791" s="38">
        <f>IFERROR(VLOOKUP(E1791,$Y$50:$Z$63,2),"")</f>
        <v>10</v>
      </c>
      <c r="R1791" s="37"/>
      <c r="S1791" s="39"/>
    </row>
    <row r="1792" spans="1:19" s="40" customFormat="1" x14ac:dyDescent="0.25">
      <c r="A1792" s="32">
        <f t="shared" si="27"/>
        <v>1781</v>
      </c>
      <c r="B1792" s="54">
        <v>20180406204331</v>
      </c>
      <c r="C1792" s="46">
        <v>43196</v>
      </c>
      <c r="D1792" s="48" t="s">
        <v>124</v>
      </c>
      <c r="E1792" s="42" t="s">
        <v>85</v>
      </c>
      <c r="F1792" s="42" t="s">
        <v>109</v>
      </c>
      <c r="G1792" s="64" t="s">
        <v>126</v>
      </c>
      <c r="H1792" s="42" t="s">
        <v>44</v>
      </c>
      <c r="I1792" s="43">
        <v>43210</v>
      </c>
      <c r="J1792" s="42" t="s">
        <v>120</v>
      </c>
      <c r="K1792" s="22">
        <f>IFERROR(WORKDAY(C1792,Q1792,DiasNOLaborables),"")</f>
        <v>43210</v>
      </c>
      <c r="L1792" s="34" t="str">
        <f>+IF(C1792="","",IF(I1792="","",(IF(I1792&lt;=K1792,"A TIEMPO","FUERA DE TIEMPO"))))</f>
        <v>A TIEMPO</v>
      </c>
      <c r="M1792" s="34">
        <f>IF(I1792="","",NETWORKDAYS(Hoja1!C1792+1,Hoja1!I1792,DiasNOLaborables))</f>
        <v>10</v>
      </c>
      <c r="N1792" s="35" t="str">
        <f>IF(NETWORKDAYS(K1792+1,I1792,DiasNOLaborables)&lt;=0,"",NETWORKDAYS(K1792+1,I1792,DiasNOLaborables))</f>
        <v/>
      </c>
      <c r="O1792" s="36"/>
      <c r="P1792" s="37"/>
      <c r="Q1792" s="38">
        <f>IFERROR(VLOOKUP(E1792,$Y$50:$Z$63,2),"")</f>
        <v>10</v>
      </c>
      <c r="R1792" s="37"/>
      <c r="S1792" s="39"/>
    </row>
    <row r="1793" spans="1:19" s="40" customFormat="1" x14ac:dyDescent="0.25">
      <c r="A1793" s="32">
        <f t="shared" si="27"/>
        <v>1782</v>
      </c>
      <c r="B1793" s="54">
        <v>20180406202509</v>
      </c>
      <c r="C1793" s="46">
        <v>43196</v>
      </c>
      <c r="D1793" s="48" t="s">
        <v>124</v>
      </c>
      <c r="E1793" s="42" t="s">
        <v>85</v>
      </c>
      <c r="F1793" s="42" t="s">
        <v>109</v>
      </c>
      <c r="G1793" s="64" t="s">
        <v>126</v>
      </c>
      <c r="H1793" s="42" t="s">
        <v>44</v>
      </c>
      <c r="I1793" s="43">
        <v>43210</v>
      </c>
      <c r="J1793" s="42" t="s">
        <v>120</v>
      </c>
      <c r="K1793" s="22">
        <f>IFERROR(WORKDAY(C1793,Q1793,DiasNOLaborables),"")</f>
        <v>43210</v>
      </c>
      <c r="L1793" s="34" t="str">
        <f>+IF(C1793="","",IF(I1793="","",(IF(I1793&lt;=K1793,"A TIEMPO","FUERA DE TIEMPO"))))</f>
        <v>A TIEMPO</v>
      </c>
      <c r="M1793" s="34">
        <f>IF(I1793="","",NETWORKDAYS(Hoja1!C1793+1,Hoja1!I1793,DiasNOLaborables))</f>
        <v>10</v>
      </c>
      <c r="N1793" s="35" t="str">
        <f>IF(NETWORKDAYS(K1793+1,I1793,DiasNOLaborables)&lt;=0,"",NETWORKDAYS(K1793+1,I1793,DiasNOLaborables))</f>
        <v/>
      </c>
      <c r="O1793" s="36"/>
      <c r="P1793" s="37"/>
      <c r="Q1793" s="38">
        <f>IFERROR(VLOOKUP(E1793,$Y$50:$Z$63,2),"")</f>
        <v>10</v>
      </c>
      <c r="R1793" s="37"/>
      <c r="S1793" s="39"/>
    </row>
    <row r="1794" spans="1:19" s="40" customFormat="1" x14ac:dyDescent="0.25">
      <c r="A1794" s="32">
        <f t="shared" si="27"/>
        <v>1783</v>
      </c>
      <c r="B1794" s="54">
        <v>20180406201138</v>
      </c>
      <c r="C1794" s="46">
        <v>43196</v>
      </c>
      <c r="D1794" s="48" t="s">
        <v>124</v>
      </c>
      <c r="E1794" s="42" t="s">
        <v>85</v>
      </c>
      <c r="F1794" s="42" t="s">
        <v>109</v>
      </c>
      <c r="G1794" s="64" t="s">
        <v>126</v>
      </c>
      <c r="H1794" s="42" t="s">
        <v>44</v>
      </c>
      <c r="I1794" s="43">
        <v>43210</v>
      </c>
      <c r="J1794" s="42" t="s">
        <v>120</v>
      </c>
      <c r="K1794" s="22">
        <f>IFERROR(WORKDAY(C1794,Q1794,DiasNOLaborables),"")</f>
        <v>43210</v>
      </c>
      <c r="L1794" s="34" t="str">
        <f>+IF(C1794="","",IF(I1794="","",(IF(I1794&lt;=K1794,"A TIEMPO","FUERA DE TIEMPO"))))</f>
        <v>A TIEMPO</v>
      </c>
      <c r="M1794" s="34">
        <f>IF(I1794="","",NETWORKDAYS(Hoja1!C1794+1,Hoja1!I1794,DiasNOLaborables))</f>
        <v>10</v>
      </c>
      <c r="N1794" s="35" t="str">
        <f>IF(NETWORKDAYS(K1794+1,I1794,DiasNOLaborables)&lt;=0,"",NETWORKDAYS(K1794+1,I1794,DiasNOLaborables))</f>
        <v/>
      </c>
      <c r="O1794" s="36"/>
      <c r="P1794" s="37"/>
      <c r="Q1794" s="38">
        <f>IFERROR(VLOOKUP(E1794,$Y$50:$Z$63,2),"")</f>
        <v>10</v>
      </c>
      <c r="R1794" s="37"/>
      <c r="S1794" s="39"/>
    </row>
    <row r="1795" spans="1:19" s="40" customFormat="1" x14ac:dyDescent="0.25">
      <c r="A1795" s="32">
        <f t="shared" si="27"/>
        <v>1784</v>
      </c>
      <c r="B1795" s="54">
        <v>20180406200803</v>
      </c>
      <c r="C1795" s="46">
        <v>43196</v>
      </c>
      <c r="D1795" s="48" t="s">
        <v>124</v>
      </c>
      <c r="E1795" s="42" t="s">
        <v>85</v>
      </c>
      <c r="F1795" s="42" t="s">
        <v>109</v>
      </c>
      <c r="G1795" s="64" t="s">
        <v>126</v>
      </c>
      <c r="H1795" s="42" t="s">
        <v>44</v>
      </c>
      <c r="I1795" s="43">
        <v>43210</v>
      </c>
      <c r="J1795" s="42" t="s">
        <v>120</v>
      </c>
      <c r="K1795" s="22">
        <f>IFERROR(WORKDAY(C1795,Q1795,DiasNOLaborables),"")</f>
        <v>43210</v>
      </c>
      <c r="L1795" s="34" t="str">
        <f>+IF(C1795="","",IF(I1795="","",(IF(I1795&lt;=K1795,"A TIEMPO","FUERA DE TIEMPO"))))</f>
        <v>A TIEMPO</v>
      </c>
      <c r="M1795" s="34">
        <f>IF(I1795="","",NETWORKDAYS(Hoja1!C1795+1,Hoja1!I1795,DiasNOLaborables))</f>
        <v>10</v>
      </c>
      <c r="N1795" s="35" t="str">
        <f>IF(NETWORKDAYS(K1795+1,I1795,DiasNOLaborables)&lt;=0,"",NETWORKDAYS(K1795+1,I1795,DiasNOLaborables))</f>
        <v/>
      </c>
      <c r="O1795" s="36"/>
      <c r="P1795" s="37"/>
      <c r="Q1795" s="38">
        <f>IFERROR(VLOOKUP(E1795,$Y$50:$Z$63,2),"")</f>
        <v>10</v>
      </c>
      <c r="R1795" s="37"/>
      <c r="S1795" s="39"/>
    </row>
    <row r="1796" spans="1:19" s="40" customFormat="1" x14ac:dyDescent="0.25">
      <c r="A1796" s="32">
        <f t="shared" si="27"/>
        <v>1785</v>
      </c>
      <c r="B1796" s="54">
        <v>20180406200347</v>
      </c>
      <c r="C1796" s="46">
        <v>43196</v>
      </c>
      <c r="D1796" s="48" t="s">
        <v>124</v>
      </c>
      <c r="E1796" s="42" t="s">
        <v>85</v>
      </c>
      <c r="F1796" s="42" t="s">
        <v>109</v>
      </c>
      <c r="G1796" s="64" t="s">
        <v>126</v>
      </c>
      <c r="H1796" s="42" t="s">
        <v>44</v>
      </c>
      <c r="I1796" s="43">
        <v>43210</v>
      </c>
      <c r="J1796" s="42" t="s">
        <v>120</v>
      </c>
      <c r="K1796" s="22">
        <f>IFERROR(WORKDAY(C1796,Q1796,DiasNOLaborables),"")</f>
        <v>43210</v>
      </c>
      <c r="L1796" s="34" t="str">
        <f>+IF(C1796="","",IF(I1796="","",(IF(I1796&lt;=K1796,"A TIEMPO","FUERA DE TIEMPO"))))</f>
        <v>A TIEMPO</v>
      </c>
      <c r="M1796" s="34">
        <f>IF(I1796="","",NETWORKDAYS(Hoja1!C1796+1,Hoja1!I1796,DiasNOLaborables))</f>
        <v>10</v>
      </c>
      <c r="N1796" s="35" t="str">
        <f>IF(NETWORKDAYS(K1796+1,I1796,DiasNOLaborables)&lt;=0,"",NETWORKDAYS(K1796+1,I1796,DiasNOLaborables))</f>
        <v/>
      </c>
      <c r="O1796" s="36"/>
      <c r="P1796" s="37"/>
      <c r="Q1796" s="38">
        <f>IFERROR(VLOOKUP(E1796,$Y$50:$Z$63,2),"")</f>
        <v>10</v>
      </c>
      <c r="R1796" s="37"/>
      <c r="S1796" s="39"/>
    </row>
    <row r="1797" spans="1:19" s="40" customFormat="1" x14ac:dyDescent="0.25">
      <c r="A1797" s="32">
        <f t="shared" si="27"/>
        <v>1786</v>
      </c>
      <c r="B1797" s="54">
        <v>20180406195854</v>
      </c>
      <c r="C1797" s="46">
        <v>43196</v>
      </c>
      <c r="D1797" s="48" t="s">
        <v>124</v>
      </c>
      <c r="E1797" s="42" t="s">
        <v>85</v>
      </c>
      <c r="F1797" s="42" t="s">
        <v>109</v>
      </c>
      <c r="G1797" s="64" t="s">
        <v>126</v>
      </c>
      <c r="H1797" s="42" t="s">
        <v>44</v>
      </c>
      <c r="I1797" s="43">
        <v>43210</v>
      </c>
      <c r="J1797" s="42" t="s">
        <v>120</v>
      </c>
      <c r="K1797" s="22">
        <f>IFERROR(WORKDAY(C1797,Q1797,DiasNOLaborables),"")</f>
        <v>43210</v>
      </c>
      <c r="L1797" s="34" t="str">
        <f>+IF(C1797="","",IF(I1797="","",(IF(I1797&lt;=K1797,"A TIEMPO","FUERA DE TIEMPO"))))</f>
        <v>A TIEMPO</v>
      </c>
      <c r="M1797" s="34">
        <f>IF(I1797="","",NETWORKDAYS(Hoja1!C1797+1,Hoja1!I1797,DiasNOLaborables))</f>
        <v>10</v>
      </c>
      <c r="N1797" s="35" t="str">
        <f>IF(NETWORKDAYS(K1797+1,I1797,DiasNOLaborables)&lt;=0,"",NETWORKDAYS(K1797+1,I1797,DiasNOLaborables))</f>
        <v/>
      </c>
      <c r="O1797" s="36"/>
      <c r="P1797" s="37"/>
      <c r="Q1797" s="38">
        <f>IFERROR(VLOOKUP(E1797,$Y$50:$Z$63,2),"")</f>
        <v>10</v>
      </c>
      <c r="R1797" s="37"/>
      <c r="S1797" s="39"/>
    </row>
    <row r="1798" spans="1:19" s="40" customFormat="1" x14ac:dyDescent="0.25">
      <c r="A1798" s="32">
        <f t="shared" si="27"/>
        <v>1787</v>
      </c>
      <c r="B1798" s="54">
        <v>20180406192335</v>
      </c>
      <c r="C1798" s="46">
        <v>43196</v>
      </c>
      <c r="D1798" s="48" t="s">
        <v>124</v>
      </c>
      <c r="E1798" s="42" t="s">
        <v>85</v>
      </c>
      <c r="F1798" s="42" t="s">
        <v>109</v>
      </c>
      <c r="G1798" s="64" t="s">
        <v>126</v>
      </c>
      <c r="H1798" s="42" t="s">
        <v>44</v>
      </c>
      <c r="I1798" s="43">
        <v>43210</v>
      </c>
      <c r="J1798" s="42" t="s">
        <v>120</v>
      </c>
      <c r="K1798" s="22">
        <f>IFERROR(WORKDAY(C1798,Q1798,DiasNOLaborables),"")</f>
        <v>43210</v>
      </c>
      <c r="L1798" s="34" t="str">
        <f>+IF(C1798="","",IF(I1798="","",(IF(I1798&lt;=K1798,"A TIEMPO","FUERA DE TIEMPO"))))</f>
        <v>A TIEMPO</v>
      </c>
      <c r="M1798" s="34">
        <f>IF(I1798="","",NETWORKDAYS(Hoja1!C1798+1,Hoja1!I1798,DiasNOLaborables))</f>
        <v>10</v>
      </c>
      <c r="N1798" s="35" t="str">
        <f>IF(NETWORKDAYS(K1798+1,I1798,DiasNOLaborables)&lt;=0,"",NETWORKDAYS(K1798+1,I1798,DiasNOLaborables))</f>
        <v/>
      </c>
      <c r="O1798" s="36"/>
      <c r="P1798" s="37"/>
      <c r="Q1798" s="38">
        <f>IFERROR(VLOOKUP(E1798,$Y$50:$Z$63,2),"")</f>
        <v>10</v>
      </c>
      <c r="R1798" s="37"/>
      <c r="S1798" s="39"/>
    </row>
    <row r="1799" spans="1:19" s="40" customFormat="1" x14ac:dyDescent="0.25">
      <c r="A1799" s="32">
        <f t="shared" si="27"/>
        <v>1788</v>
      </c>
      <c r="B1799" s="54">
        <v>20180406163959</v>
      </c>
      <c r="C1799" s="46">
        <v>43196</v>
      </c>
      <c r="D1799" s="48" t="s">
        <v>124</v>
      </c>
      <c r="E1799" s="42" t="s">
        <v>85</v>
      </c>
      <c r="F1799" s="42" t="s">
        <v>109</v>
      </c>
      <c r="G1799" s="64" t="s">
        <v>126</v>
      </c>
      <c r="H1799" s="42" t="s">
        <v>44</v>
      </c>
      <c r="I1799" s="43">
        <v>43210</v>
      </c>
      <c r="J1799" s="42" t="s">
        <v>120</v>
      </c>
      <c r="K1799" s="22">
        <f>IFERROR(WORKDAY(C1799,Q1799,DiasNOLaborables),"")</f>
        <v>43210</v>
      </c>
      <c r="L1799" s="34" t="str">
        <f>+IF(C1799="","",IF(I1799="","",(IF(I1799&lt;=K1799,"A TIEMPO","FUERA DE TIEMPO"))))</f>
        <v>A TIEMPO</v>
      </c>
      <c r="M1799" s="34">
        <f>IF(I1799="","",NETWORKDAYS(Hoja1!C1799+1,Hoja1!I1799,DiasNOLaborables))</f>
        <v>10</v>
      </c>
      <c r="N1799" s="35" t="str">
        <f>IF(NETWORKDAYS(K1799+1,I1799,DiasNOLaborables)&lt;=0,"",NETWORKDAYS(K1799+1,I1799,DiasNOLaborables))</f>
        <v/>
      </c>
      <c r="O1799" s="36"/>
      <c r="P1799" s="37"/>
      <c r="Q1799" s="38">
        <f>IFERROR(VLOOKUP(E1799,$Y$50:$Z$63,2),"")</f>
        <v>10</v>
      </c>
      <c r="R1799" s="37"/>
      <c r="S1799" s="39"/>
    </row>
    <row r="1800" spans="1:19" s="40" customFormat="1" x14ac:dyDescent="0.25">
      <c r="A1800" s="32">
        <f t="shared" si="27"/>
        <v>1789</v>
      </c>
      <c r="B1800" s="54">
        <v>20180406163905</v>
      </c>
      <c r="C1800" s="46">
        <v>43196</v>
      </c>
      <c r="D1800" s="48" t="s">
        <v>124</v>
      </c>
      <c r="E1800" s="42" t="s">
        <v>85</v>
      </c>
      <c r="F1800" s="42" t="s">
        <v>109</v>
      </c>
      <c r="G1800" s="64" t="s">
        <v>126</v>
      </c>
      <c r="H1800" s="42" t="s">
        <v>44</v>
      </c>
      <c r="I1800" s="44">
        <v>43209</v>
      </c>
      <c r="J1800" s="42" t="s">
        <v>120</v>
      </c>
      <c r="K1800" s="22">
        <f>IFERROR(WORKDAY(C1800,Q1800,DiasNOLaborables),"")</f>
        <v>43210</v>
      </c>
      <c r="L1800" s="34" t="str">
        <f>+IF(C1800="","",IF(I1800="","",(IF(I1800&lt;=K1800,"A TIEMPO","FUERA DE TIEMPO"))))</f>
        <v>A TIEMPO</v>
      </c>
      <c r="M1800" s="34">
        <f>IF(I1800="","",NETWORKDAYS(Hoja1!C1800+1,Hoja1!I1800,DiasNOLaborables))</f>
        <v>9</v>
      </c>
      <c r="N1800" s="35" t="str">
        <f>IF(NETWORKDAYS(K1800+1,I1800,DiasNOLaborables)&lt;=0,"",NETWORKDAYS(K1800+1,I1800,DiasNOLaborables))</f>
        <v/>
      </c>
      <c r="O1800" s="36"/>
      <c r="P1800" s="37"/>
      <c r="Q1800" s="38">
        <f>IFERROR(VLOOKUP(E1800,$Y$50:$Z$63,2),"")</f>
        <v>10</v>
      </c>
      <c r="R1800" s="37"/>
      <c r="S1800" s="39"/>
    </row>
    <row r="1801" spans="1:19" s="40" customFormat="1" x14ac:dyDescent="0.25">
      <c r="A1801" s="32">
        <f t="shared" si="27"/>
        <v>1790</v>
      </c>
      <c r="B1801" s="54">
        <v>20180406162443</v>
      </c>
      <c r="C1801" s="46">
        <v>43196</v>
      </c>
      <c r="D1801" s="48" t="s">
        <v>124</v>
      </c>
      <c r="E1801" s="42" t="s">
        <v>85</v>
      </c>
      <c r="F1801" s="42" t="s">
        <v>109</v>
      </c>
      <c r="G1801" s="64" t="s">
        <v>126</v>
      </c>
      <c r="H1801" s="42" t="s">
        <v>44</v>
      </c>
      <c r="I1801" s="44">
        <v>43209</v>
      </c>
      <c r="J1801" s="42" t="s">
        <v>120</v>
      </c>
      <c r="K1801" s="22">
        <f>IFERROR(WORKDAY(C1801,Q1801,DiasNOLaborables),"")</f>
        <v>43210</v>
      </c>
      <c r="L1801" s="34" t="str">
        <f>+IF(C1801="","",IF(I1801="","",(IF(I1801&lt;=K1801,"A TIEMPO","FUERA DE TIEMPO"))))</f>
        <v>A TIEMPO</v>
      </c>
      <c r="M1801" s="34">
        <f>IF(I1801="","",NETWORKDAYS(Hoja1!C1801+1,Hoja1!I1801,DiasNOLaborables))</f>
        <v>9</v>
      </c>
      <c r="N1801" s="35" t="str">
        <f>IF(NETWORKDAYS(K1801+1,I1801,DiasNOLaborables)&lt;=0,"",NETWORKDAYS(K1801+1,I1801,DiasNOLaborables))</f>
        <v/>
      </c>
      <c r="O1801" s="36"/>
      <c r="P1801" s="37"/>
      <c r="Q1801" s="38">
        <f>IFERROR(VLOOKUP(E1801,$Y$50:$Z$63,2),"")</f>
        <v>10</v>
      </c>
      <c r="R1801" s="37"/>
      <c r="S1801" s="39"/>
    </row>
    <row r="1802" spans="1:19" s="40" customFormat="1" x14ac:dyDescent="0.25">
      <c r="A1802" s="32">
        <f t="shared" si="27"/>
        <v>1791</v>
      </c>
      <c r="B1802" s="54">
        <v>20180406162209</v>
      </c>
      <c r="C1802" s="46">
        <v>43196</v>
      </c>
      <c r="D1802" s="48" t="s">
        <v>124</v>
      </c>
      <c r="E1802" s="42" t="s">
        <v>85</v>
      </c>
      <c r="F1802" s="42" t="s">
        <v>109</v>
      </c>
      <c r="G1802" s="64" t="s">
        <v>126</v>
      </c>
      <c r="H1802" s="42" t="s">
        <v>44</v>
      </c>
      <c r="I1802" s="44">
        <v>43209</v>
      </c>
      <c r="J1802" s="42" t="s">
        <v>120</v>
      </c>
      <c r="K1802" s="22">
        <f>IFERROR(WORKDAY(C1802,Q1802,DiasNOLaborables),"")</f>
        <v>43210</v>
      </c>
      <c r="L1802" s="34" t="str">
        <f>+IF(C1802="","",IF(I1802="","",(IF(I1802&lt;=K1802,"A TIEMPO","FUERA DE TIEMPO"))))</f>
        <v>A TIEMPO</v>
      </c>
      <c r="M1802" s="34">
        <f>IF(I1802="","",NETWORKDAYS(Hoja1!C1802+1,Hoja1!I1802,DiasNOLaborables))</f>
        <v>9</v>
      </c>
      <c r="N1802" s="35" t="str">
        <f>IF(NETWORKDAYS(K1802+1,I1802,DiasNOLaborables)&lt;=0,"",NETWORKDAYS(K1802+1,I1802,DiasNOLaborables))</f>
        <v/>
      </c>
      <c r="O1802" s="36"/>
      <c r="P1802" s="37"/>
      <c r="Q1802" s="38">
        <f>IFERROR(VLOOKUP(E1802,$Y$50:$Z$63,2),"")</f>
        <v>10</v>
      </c>
      <c r="R1802" s="37"/>
      <c r="S1802" s="39"/>
    </row>
    <row r="1803" spans="1:19" s="40" customFormat="1" x14ac:dyDescent="0.25">
      <c r="A1803" s="32">
        <f t="shared" si="27"/>
        <v>1792</v>
      </c>
      <c r="B1803" s="54">
        <v>20180406161443</v>
      </c>
      <c r="C1803" s="46">
        <v>43196</v>
      </c>
      <c r="D1803" s="48" t="s">
        <v>124</v>
      </c>
      <c r="E1803" s="42" t="s">
        <v>85</v>
      </c>
      <c r="F1803" s="42" t="s">
        <v>109</v>
      </c>
      <c r="G1803" s="64" t="s">
        <v>126</v>
      </c>
      <c r="H1803" s="42" t="s">
        <v>44</v>
      </c>
      <c r="I1803" s="44">
        <v>43209</v>
      </c>
      <c r="J1803" s="42" t="s">
        <v>120</v>
      </c>
      <c r="K1803" s="22">
        <f>IFERROR(WORKDAY(C1803,Q1803,DiasNOLaborables),"")</f>
        <v>43210</v>
      </c>
      <c r="L1803" s="34" t="str">
        <f>+IF(C1803="","",IF(I1803="","",(IF(I1803&lt;=K1803,"A TIEMPO","FUERA DE TIEMPO"))))</f>
        <v>A TIEMPO</v>
      </c>
      <c r="M1803" s="34">
        <f>IF(I1803="","",NETWORKDAYS(Hoja1!C1803+1,Hoja1!I1803,DiasNOLaborables))</f>
        <v>9</v>
      </c>
      <c r="N1803" s="35" t="str">
        <f>IF(NETWORKDAYS(K1803+1,I1803,DiasNOLaborables)&lt;=0,"",NETWORKDAYS(K1803+1,I1803,DiasNOLaborables))</f>
        <v/>
      </c>
      <c r="O1803" s="36"/>
      <c r="P1803" s="37"/>
      <c r="Q1803" s="38">
        <f>IFERROR(VLOOKUP(E1803,$Y$50:$Z$63,2),"")</f>
        <v>10</v>
      </c>
      <c r="R1803" s="37"/>
      <c r="S1803" s="39"/>
    </row>
    <row r="1804" spans="1:19" s="40" customFormat="1" x14ac:dyDescent="0.25">
      <c r="A1804" s="32">
        <f t="shared" si="27"/>
        <v>1793</v>
      </c>
      <c r="B1804" s="54">
        <v>20180406160556</v>
      </c>
      <c r="C1804" s="46">
        <v>43196</v>
      </c>
      <c r="D1804" s="48" t="s">
        <v>124</v>
      </c>
      <c r="E1804" s="42" t="s">
        <v>85</v>
      </c>
      <c r="F1804" s="42" t="s">
        <v>109</v>
      </c>
      <c r="G1804" s="64" t="s">
        <v>126</v>
      </c>
      <c r="H1804" s="42" t="s">
        <v>44</v>
      </c>
      <c r="I1804" s="44">
        <v>43209</v>
      </c>
      <c r="J1804" s="42" t="s">
        <v>120</v>
      </c>
      <c r="K1804" s="22">
        <f>IFERROR(WORKDAY(C1804,Q1804,DiasNOLaborables),"")</f>
        <v>43210</v>
      </c>
      <c r="L1804" s="34" t="str">
        <f>+IF(C1804="","",IF(I1804="","",(IF(I1804&lt;=K1804,"A TIEMPO","FUERA DE TIEMPO"))))</f>
        <v>A TIEMPO</v>
      </c>
      <c r="M1804" s="34">
        <f>IF(I1804="","",NETWORKDAYS(Hoja1!C1804+1,Hoja1!I1804,DiasNOLaborables))</f>
        <v>9</v>
      </c>
      <c r="N1804" s="35" t="str">
        <f>IF(NETWORKDAYS(K1804+1,I1804,DiasNOLaborables)&lt;=0,"",NETWORKDAYS(K1804+1,I1804,DiasNOLaborables))</f>
        <v/>
      </c>
      <c r="O1804" s="36"/>
      <c r="P1804" s="37"/>
      <c r="Q1804" s="38">
        <f>IFERROR(VLOOKUP(E1804,$Y$50:$Z$63,2),"")</f>
        <v>10</v>
      </c>
      <c r="R1804" s="37"/>
      <c r="S1804" s="39"/>
    </row>
    <row r="1805" spans="1:19" s="40" customFormat="1" x14ac:dyDescent="0.25">
      <c r="A1805" s="32">
        <f t="shared" si="27"/>
        <v>1794</v>
      </c>
      <c r="B1805" s="54">
        <v>20180406160236</v>
      </c>
      <c r="C1805" s="46">
        <v>43196</v>
      </c>
      <c r="D1805" s="48" t="s">
        <v>124</v>
      </c>
      <c r="E1805" s="42" t="s">
        <v>85</v>
      </c>
      <c r="F1805" s="42" t="s">
        <v>109</v>
      </c>
      <c r="G1805" s="64" t="s">
        <v>126</v>
      </c>
      <c r="H1805" s="42" t="s">
        <v>44</v>
      </c>
      <c r="I1805" s="44">
        <v>43209</v>
      </c>
      <c r="J1805" s="42" t="s">
        <v>120</v>
      </c>
      <c r="K1805" s="22">
        <f>IFERROR(WORKDAY(C1805,Q1805,DiasNOLaborables),"")</f>
        <v>43210</v>
      </c>
      <c r="L1805" s="34" t="str">
        <f>+IF(C1805="","",IF(I1805="","",(IF(I1805&lt;=K1805,"A TIEMPO","FUERA DE TIEMPO"))))</f>
        <v>A TIEMPO</v>
      </c>
      <c r="M1805" s="34">
        <f>IF(I1805="","",NETWORKDAYS(Hoja1!C1805+1,Hoja1!I1805,DiasNOLaborables))</f>
        <v>9</v>
      </c>
      <c r="N1805" s="35" t="str">
        <f>IF(NETWORKDAYS(K1805+1,I1805,DiasNOLaborables)&lt;=0,"",NETWORKDAYS(K1805+1,I1805,DiasNOLaborables))</f>
        <v/>
      </c>
      <c r="O1805" s="36"/>
      <c r="P1805" s="37"/>
      <c r="Q1805" s="38">
        <f>IFERROR(VLOOKUP(E1805,$Y$50:$Z$63,2),"")</f>
        <v>10</v>
      </c>
      <c r="R1805" s="37"/>
      <c r="S1805" s="39"/>
    </row>
    <row r="1806" spans="1:19" s="40" customFormat="1" x14ac:dyDescent="0.25">
      <c r="A1806" s="32">
        <f t="shared" ref="A1806:A1869" si="28">IF(B1806&lt;&gt;"",A1805+1,"")</f>
        <v>1795</v>
      </c>
      <c r="B1806" s="54">
        <v>20180406160144</v>
      </c>
      <c r="C1806" s="46">
        <v>43196</v>
      </c>
      <c r="D1806" s="48" t="s">
        <v>124</v>
      </c>
      <c r="E1806" s="42" t="s">
        <v>85</v>
      </c>
      <c r="F1806" s="42" t="s">
        <v>109</v>
      </c>
      <c r="G1806" s="64" t="s">
        <v>126</v>
      </c>
      <c r="H1806" s="42" t="s">
        <v>44</v>
      </c>
      <c r="I1806" s="44">
        <v>43209</v>
      </c>
      <c r="J1806" s="42" t="s">
        <v>120</v>
      </c>
      <c r="K1806" s="22">
        <f>IFERROR(WORKDAY(C1806,Q1806,DiasNOLaborables),"")</f>
        <v>43210</v>
      </c>
      <c r="L1806" s="34" t="str">
        <f>+IF(C1806="","",IF(I1806="","",(IF(I1806&lt;=K1806,"A TIEMPO","FUERA DE TIEMPO"))))</f>
        <v>A TIEMPO</v>
      </c>
      <c r="M1806" s="34">
        <f>IF(I1806="","",NETWORKDAYS(Hoja1!C1806+1,Hoja1!I1806,DiasNOLaborables))</f>
        <v>9</v>
      </c>
      <c r="N1806" s="35" t="str">
        <f>IF(NETWORKDAYS(K1806+1,I1806,DiasNOLaborables)&lt;=0,"",NETWORKDAYS(K1806+1,I1806,DiasNOLaborables))</f>
        <v/>
      </c>
      <c r="O1806" s="36"/>
      <c r="P1806" s="37"/>
      <c r="Q1806" s="38">
        <f>IFERROR(VLOOKUP(E1806,$Y$50:$Z$63,2),"")</f>
        <v>10</v>
      </c>
      <c r="R1806" s="37"/>
      <c r="S1806" s="39"/>
    </row>
    <row r="1807" spans="1:19" s="40" customFormat="1" x14ac:dyDescent="0.25">
      <c r="A1807" s="32">
        <f t="shared" si="28"/>
        <v>1796</v>
      </c>
      <c r="B1807" s="54">
        <v>20180406155414</v>
      </c>
      <c r="C1807" s="46">
        <v>43196</v>
      </c>
      <c r="D1807" s="48" t="s">
        <v>124</v>
      </c>
      <c r="E1807" s="42" t="s">
        <v>85</v>
      </c>
      <c r="F1807" s="42" t="s">
        <v>109</v>
      </c>
      <c r="G1807" s="64" t="s">
        <v>126</v>
      </c>
      <c r="H1807" s="42" t="s">
        <v>44</v>
      </c>
      <c r="I1807" s="44">
        <v>43209</v>
      </c>
      <c r="J1807" s="42" t="s">
        <v>120</v>
      </c>
      <c r="K1807" s="22">
        <f>IFERROR(WORKDAY(C1807,Q1807,DiasNOLaborables),"")</f>
        <v>43210</v>
      </c>
      <c r="L1807" s="34" t="str">
        <f>+IF(C1807="","",IF(I1807="","",(IF(I1807&lt;=K1807,"A TIEMPO","FUERA DE TIEMPO"))))</f>
        <v>A TIEMPO</v>
      </c>
      <c r="M1807" s="34">
        <f>IF(I1807="","",NETWORKDAYS(Hoja1!C1807+1,Hoja1!I1807,DiasNOLaborables))</f>
        <v>9</v>
      </c>
      <c r="N1807" s="35" t="str">
        <f>IF(NETWORKDAYS(K1807+1,I1807,DiasNOLaborables)&lt;=0,"",NETWORKDAYS(K1807+1,I1807,DiasNOLaborables))</f>
        <v/>
      </c>
      <c r="O1807" s="36"/>
      <c r="P1807" s="37"/>
      <c r="Q1807" s="38">
        <f>IFERROR(VLOOKUP(E1807,$Y$50:$Z$63,2),"")</f>
        <v>10</v>
      </c>
      <c r="R1807" s="37"/>
      <c r="S1807" s="39"/>
    </row>
    <row r="1808" spans="1:19" s="40" customFormat="1" x14ac:dyDescent="0.25">
      <c r="A1808" s="32">
        <f t="shared" si="28"/>
        <v>1797</v>
      </c>
      <c r="B1808" s="54">
        <v>20180406154533</v>
      </c>
      <c r="C1808" s="46">
        <v>43196</v>
      </c>
      <c r="D1808" s="48" t="s">
        <v>124</v>
      </c>
      <c r="E1808" s="42" t="s">
        <v>85</v>
      </c>
      <c r="F1808" s="42" t="s">
        <v>109</v>
      </c>
      <c r="G1808" s="64" t="s">
        <v>126</v>
      </c>
      <c r="H1808" s="42" t="s">
        <v>44</v>
      </c>
      <c r="I1808" s="44">
        <v>43209</v>
      </c>
      <c r="J1808" s="45" t="s">
        <v>120</v>
      </c>
      <c r="K1808" s="22">
        <f>IFERROR(WORKDAY(C1808,Q1808,DiasNOLaborables),"")</f>
        <v>43210</v>
      </c>
      <c r="L1808" s="34" t="str">
        <f>+IF(C1808="","",IF(I1808="","",(IF(I1808&lt;=K1808,"A TIEMPO","FUERA DE TIEMPO"))))</f>
        <v>A TIEMPO</v>
      </c>
      <c r="M1808" s="34">
        <f>IF(I1808="","",NETWORKDAYS(Hoja1!C1808+1,Hoja1!I1808,DiasNOLaborables))</f>
        <v>9</v>
      </c>
      <c r="N1808" s="35" t="str">
        <f>IF(NETWORKDAYS(K1808+1,I1808,DiasNOLaborables)&lt;=0,"",NETWORKDAYS(K1808+1,I1808,DiasNOLaborables))</f>
        <v/>
      </c>
      <c r="O1808" s="36"/>
      <c r="P1808" s="37"/>
      <c r="Q1808" s="38">
        <f>IFERROR(VLOOKUP(E1808,$Y$50:$Z$63,2),"")</f>
        <v>10</v>
      </c>
      <c r="R1808" s="37"/>
      <c r="S1808" s="39"/>
    </row>
    <row r="1809" spans="1:19" s="40" customFormat="1" x14ac:dyDescent="0.25">
      <c r="A1809" s="32">
        <f t="shared" si="28"/>
        <v>1798</v>
      </c>
      <c r="B1809" s="54">
        <v>20180406153556</v>
      </c>
      <c r="C1809" s="46">
        <v>43196</v>
      </c>
      <c r="D1809" s="48" t="s">
        <v>124</v>
      </c>
      <c r="E1809" s="42" t="s">
        <v>85</v>
      </c>
      <c r="F1809" s="42" t="s">
        <v>109</v>
      </c>
      <c r="G1809" s="64" t="s">
        <v>126</v>
      </c>
      <c r="H1809" s="42" t="s">
        <v>44</v>
      </c>
      <c r="I1809" s="44">
        <v>43209</v>
      </c>
      <c r="J1809" s="45" t="s">
        <v>120</v>
      </c>
      <c r="K1809" s="22">
        <f>IFERROR(WORKDAY(C1809,Q1809,DiasNOLaborables),"")</f>
        <v>43210</v>
      </c>
      <c r="L1809" s="34" t="str">
        <f>+IF(C1809="","",IF(I1809="","",(IF(I1809&lt;=K1809,"A TIEMPO","FUERA DE TIEMPO"))))</f>
        <v>A TIEMPO</v>
      </c>
      <c r="M1809" s="34">
        <f>IF(I1809="","",NETWORKDAYS(Hoja1!C1809+1,Hoja1!I1809,DiasNOLaborables))</f>
        <v>9</v>
      </c>
      <c r="N1809" s="35" t="str">
        <f>IF(NETWORKDAYS(K1809+1,I1809,DiasNOLaborables)&lt;=0,"",NETWORKDAYS(K1809+1,I1809,DiasNOLaborables))</f>
        <v/>
      </c>
      <c r="O1809" s="36"/>
      <c r="P1809" s="37"/>
      <c r="Q1809" s="38">
        <f>IFERROR(VLOOKUP(E1809,$Y$50:$Z$63,2),"")</f>
        <v>10</v>
      </c>
      <c r="R1809" s="37"/>
      <c r="S1809" s="39"/>
    </row>
    <row r="1810" spans="1:19" s="40" customFormat="1" x14ac:dyDescent="0.25">
      <c r="A1810" s="32">
        <f t="shared" si="28"/>
        <v>1799</v>
      </c>
      <c r="B1810" s="54">
        <v>20180406153316</v>
      </c>
      <c r="C1810" s="46">
        <v>43196</v>
      </c>
      <c r="D1810" s="48" t="s">
        <v>124</v>
      </c>
      <c r="E1810" s="42" t="s">
        <v>85</v>
      </c>
      <c r="F1810" s="42" t="s">
        <v>109</v>
      </c>
      <c r="G1810" s="64" t="s">
        <v>126</v>
      </c>
      <c r="H1810" s="42" t="s">
        <v>44</v>
      </c>
      <c r="I1810" s="44">
        <v>43209</v>
      </c>
      <c r="J1810" s="45" t="s">
        <v>120</v>
      </c>
      <c r="K1810" s="22">
        <f>IFERROR(WORKDAY(C1810,Q1810,DiasNOLaborables),"")</f>
        <v>43210</v>
      </c>
      <c r="L1810" s="34" t="str">
        <f>+IF(C1810="","",IF(I1810="","",(IF(I1810&lt;=K1810,"A TIEMPO","FUERA DE TIEMPO"))))</f>
        <v>A TIEMPO</v>
      </c>
      <c r="M1810" s="34">
        <f>IF(I1810="","",NETWORKDAYS(Hoja1!C1810+1,Hoja1!I1810,DiasNOLaborables))</f>
        <v>9</v>
      </c>
      <c r="N1810" s="35" t="str">
        <f>IF(NETWORKDAYS(K1810+1,I1810,DiasNOLaborables)&lt;=0,"",NETWORKDAYS(K1810+1,I1810,DiasNOLaborables))</f>
        <v/>
      </c>
      <c r="O1810" s="36"/>
      <c r="P1810" s="37"/>
      <c r="Q1810" s="38">
        <f>IFERROR(VLOOKUP(E1810,$Y$50:$Z$63,2),"")</f>
        <v>10</v>
      </c>
      <c r="R1810" s="37"/>
      <c r="S1810" s="39"/>
    </row>
    <row r="1811" spans="1:19" s="40" customFormat="1" x14ac:dyDescent="0.25">
      <c r="A1811" s="32">
        <f t="shared" si="28"/>
        <v>1800</v>
      </c>
      <c r="B1811" s="54">
        <v>20180406152055</v>
      </c>
      <c r="C1811" s="46">
        <v>43196</v>
      </c>
      <c r="D1811" s="48" t="s">
        <v>124</v>
      </c>
      <c r="E1811" s="42" t="s">
        <v>85</v>
      </c>
      <c r="F1811" s="42" t="s">
        <v>109</v>
      </c>
      <c r="G1811" s="64" t="s">
        <v>126</v>
      </c>
      <c r="H1811" s="42" t="s">
        <v>44</v>
      </c>
      <c r="I1811" s="44">
        <v>43209</v>
      </c>
      <c r="J1811" s="45" t="s">
        <v>120</v>
      </c>
      <c r="K1811" s="22">
        <f>IFERROR(WORKDAY(C1811,Q1811,DiasNOLaborables),"")</f>
        <v>43210</v>
      </c>
      <c r="L1811" s="34" t="str">
        <f>+IF(C1811="","",IF(I1811="","",(IF(I1811&lt;=K1811,"A TIEMPO","FUERA DE TIEMPO"))))</f>
        <v>A TIEMPO</v>
      </c>
      <c r="M1811" s="34">
        <f>IF(I1811="","",NETWORKDAYS(Hoja1!C1811+1,Hoja1!I1811,DiasNOLaborables))</f>
        <v>9</v>
      </c>
      <c r="N1811" s="35" t="str">
        <f>IF(NETWORKDAYS(K1811+1,I1811,DiasNOLaborables)&lt;=0,"",NETWORKDAYS(K1811+1,I1811,DiasNOLaborables))</f>
        <v/>
      </c>
      <c r="O1811" s="36"/>
      <c r="P1811" s="37"/>
      <c r="Q1811" s="38">
        <f>IFERROR(VLOOKUP(E1811,$Y$50:$Z$63,2),"")</f>
        <v>10</v>
      </c>
      <c r="R1811" s="37"/>
      <c r="S1811" s="39"/>
    </row>
    <row r="1812" spans="1:19" s="40" customFormat="1" x14ac:dyDescent="0.25">
      <c r="A1812" s="32">
        <f t="shared" si="28"/>
        <v>1801</v>
      </c>
      <c r="B1812" s="54">
        <v>20180406151905</v>
      </c>
      <c r="C1812" s="46">
        <v>43196</v>
      </c>
      <c r="D1812" s="48" t="s">
        <v>124</v>
      </c>
      <c r="E1812" s="42" t="s">
        <v>85</v>
      </c>
      <c r="F1812" s="42" t="s">
        <v>109</v>
      </c>
      <c r="G1812" s="64" t="s">
        <v>126</v>
      </c>
      <c r="H1812" s="42" t="s">
        <v>44</v>
      </c>
      <c r="I1812" s="44">
        <v>43209</v>
      </c>
      <c r="J1812" s="45" t="s">
        <v>120</v>
      </c>
      <c r="K1812" s="22">
        <f>IFERROR(WORKDAY(C1812,Q1812,DiasNOLaborables),"")</f>
        <v>43210</v>
      </c>
      <c r="L1812" s="34" t="str">
        <f>+IF(C1812="","",IF(I1812="","",(IF(I1812&lt;=K1812,"A TIEMPO","FUERA DE TIEMPO"))))</f>
        <v>A TIEMPO</v>
      </c>
      <c r="M1812" s="34">
        <f>IF(I1812="","",NETWORKDAYS(Hoja1!C1812+1,Hoja1!I1812,DiasNOLaborables))</f>
        <v>9</v>
      </c>
      <c r="N1812" s="35" t="str">
        <f>IF(NETWORKDAYS(K1812+1,I1812,DiasNOLaborables)&lt;=0,"",NETWORKDAYS(K1812+1,I1812,DiasNOLaborables))</f>
        <v/>
      </c>
      <c r="O1812" s="36"/>
      <c r="P1812" s="37"/>
      <c r="Q1812" s="38">
        <f>IFERROR(VLOOKUP(E1812,$Y$50:$Z$63,2),"")</f>
        <v>10</v>
      </c>
      <c r="R1812" s="37"/>
      <c r="S1812" s="39"/>
    </row>
    <row r="1813" spans="1:19" s="40" customFormat="1" x14ac:dyDescent="0.25">
      <c r="A1813" s="32">
        <f t="shared" si="28"/>
        <v>1802</v>
      </c>
      <c r="B1813" s="54">
        <v>20180406151615</v>
      </c>
      <c r="C1813" s="46">
        <v>43196</v>
      </c>
      <c r="D1813" s="48" t="s">
        <v>124</v>
      </c>
      <c r="E1813" s="42" t="s">
        <v>85</v>
      </c>
      <c r="F1813" s="42" t="s">
        <v>109</v>
      </c>
      <c r="G1813" s="64" t="s">
        <v>126</v>
      </c>
      <c r="H1813" s="42" t="s">
        <v>44</v>
      </c>
      <c r="I1813" s="44">
        <v>43209</v>
      </c>
      <c r="J1813" s="45" t="s">
        <v>120</v>
      </c>
      <c r="K1813" s="22">
        <f>IFERROR(WORKDAY(C1813,Q1813,DiasNOLaborables),"")</f>
        <v>43210</v>
      </c>
      <c r="L1813" s="34" t="str">
        <f>+IF(C1813="","",IF(I1813="","",(IF(I1813&lt;=K1813,"A TIEMPO","FUERA DE TIEMPO"))))</f>
        <v>A TIEMPO</v>
      </c>
      <c r="M1813" s="34">
        <f>IF(I1813="","",NETWORKDAYS(Hoja1!C1813+1,Hoja1!I1813,DiasNOLaborables))</f>
        <v>9</v>
      </c>
      <c r="N1813" s="35" t="str">
        <f>IF(NETWORKDAYS(K1813+1,I1813,DiasNOLaborables)&lt;=0,"",NETWORKDAYS(K1813+1,I1813,DiasNOLaborables))</f>
        <v/>
      </c>
      <c r="O1813" s="36"/>
      <c r="P1813" s="37"/>
      <c r="Q1813" s="38">
        <f>IFERROR(VLOOKUP(E1813,$Y$50:$Z$63,2),"")</f>
        <v>10</v>
      </c>
      <c r="R1813" s="37"/>
      <c r="S1813" s="39"/>
    </row>
    <row r="1814" spans="1:19" s="40" customFormat="1" x14ac:dyDescent="0.25">
      <c r="A1814" s="32">
        <f t="shared" si="28"/>
        <v>1803</v>
      </c>
      <c r="B1814" s="54">
        <v>20180406150737</v>
      </c>
      <c r="C1814" s="46">
        <v>43196</v>
      </c>
      <c r="D1814" s="48" t="s">
        <v>124</v>
      </c>
      <c r="E1814" s="42" t="s">
        <v>85</v>
      </c>
      <c r="F1814" s="42" t="s">
        <v>109</v>
      </c>
      <c r="G1814" s="64" t="s">
        <v>126</v>
      </c>
      <c r="H1814" s="42" t="s">
        <v>44</v>
      </c>
      <c r="I1814" s="44">
        <v>43209</v>
      </c>
      <c r="J1814" s="45" t="s">
        <v>120</v>
      </c>
      <c r="K1814" s="22">
        <f>IFERROR(WORKDAY(C1814,Q1814,DiasNOLaborables),"")</f>
        <v>43210</v>
      </c>
      <c r="L1814" s="34" t="str">
        <f>+IF(C1814="","",IF(I1814="","",(IF(I1814&lt;=K1814,"A TIEMPO","FUERA DE TIEMPO"))))</f>
        <v>A TIEMPO</v>
      </c>
      <c r="M1814" s="34">
        <f>IF(I1814="","",NETWORKDAYS(Hoja1!C1814+1,Hoja1!I1814,DiasNOLaborables))</f>
        <v>9</v>
      </c>
      <c r="N1814" s="35" t="str">
        <f>IF(NETWORKDAYS(K1814+1,I1814,DiasNOLaborables)&lt;=0,"",NETWORKDAYS(K1814+1,I1814,DiasNOLaborables))</f>
        <v/>
      </c>
      <c r="O1814" s="36"/>
      <c r="P1814" s="37"/>
      <c r="Q1814" s="38">
        <f>IFERROR(VLOOKUP(E1814,$Y$50:$Z$63,2),"")</f>
        <v>10</v>
      </c>
      <c r="R1814" s="37"/>
      <c r="S1814" s="39"/>
    </row>
    <row r="1815" spans="1:19" s="40" customFormat="1" x14ac:dyDescent="0.25">
      <c r="A1815" s="32">
        <f t="shared" si="28"/>
        <v>1804</v>
      </c>
      <c r="B1815" s="54">
        <v>20180406150155</v>
      </c>
      <c r="C1815" s="46">
        <v>43196</v>
      </c>
      <c r="D1815" s="48" t="s">
        <v>124</v>
      </c>
      <c r="E1815" s="42" t="s">
        <v>85</v>
      </c>
      <c r="F1815" s="42" t="s">
        <v>109</v>
      </c>
      <c r="G1815" s="64" t="s">
        <v>126</v>
      </c>
      <c r="H1815" s="42" t="s">
        <v>44</v>
      </c>
      <c r="I1815" s="44">
        <v>43209</v>
      </c>
      <c r="J1815" s="45" t="s">
        <v>120</v>
      </c>
      <c r="K1815" s="22">
        <f>IFERROR(WORKDAY(C1815,Q1815,DiasNOLaborables),"")</f>
        <v>43210</v>
      </c>
      <c r="L1815" s="34" t="str">
        <f>+IF(C1815="","",IF(I1815="","",(IF(I1815&lt;=K1815,"A TIEMPO","FUERA DE TIEMPO"))))</f>
        <v>A TIEMPO</v>
      </c>
      <c r="M1815" s="34">
        <f>IF(I1815="","",NETWORKDAYS(Hoja1!C1815+1,Hoja1!I1815,DiasNOLaborables))</f>
        <v>9</v>
      </c>
      <c r="N1815" s="35" t="str">
        <f>IF(NETWORKDAYS(K1815+1,I1815,DiasNOLaborables)&lt;=0,"",NETWORKDAYS(K1815+1,I1815,DiasNOLaborables))</f>
        <v/>
      </c>
      <c r="O1815" s="36"/>
      <c r="P1815" s="37"/>
      <c r="Q1815" s="38">
        <f>IFERROR(VLOOKUP(E1815,$Y$50:$Z$63,2),"")</f>
        <v>10</v>
      </c>
      <c r="R1815" s="37"/>
      <c r="S1815" s="39"/>
    </row>
    <row r="1816" spans="1:19" s="40" customFormat="1" x14ac:dyDescent="0.25">
      <c r="A1816" s="32">
        <f t="shared" si="28"/>
        <v>1805</v>
      </c>
      <c r="B1816" s="54">
        <v>20180406145241</v>
      </c>
      <c r="C1816" s="46">
        <v>43196</v>
      </c>
      <c r="D1816" s="48" t="s">
        <v>124</v>
      </c>
      <c r="E1816" s="42" t="s">
        <v>85</v>
      </c>
      <c r="F1816" s="42" t="s">
        <v>109</v>
      </c>
      <c r="G1816" s="64" t="s">
        <v>126</v>
      </c>
      <c r="H1816" s="42" t="s">
        <v>44</v>
      </c>
      <c r="I1816" s="44">
        <v>43209</v>
      </c>
      <c r="J1816" s="45" t="s">
        <v>120</v>
      </c>
      <c r="K1816" s="22">
        <f>IFERROR(WORKDAY(C1816,Q1816,DiasNOLaborables),"")</f>
        <v>43210</v>
      </c>
      <c r="L1816" s="34" t="str">
        <f>+IF(C1816="","",IF(I1816="","",(IF(I1816&lt;=K1816,"A TIEMPO","FUERA DE TIEMPO"))))</f>
        <v>A TIEMPO</v>
      </c>
      <c r="M1816" s="34">
        <f>IF(I1816="","",NETWORKDAYS(Hoja1!C1816+1,Hoja1!I1816,DiasNOLaborables))</f>
        <v>9</v>
      </c>
      <c r="N1816" s="35" t="str">
        <f>IF(NETWORKDAYS(K1816+1,I1816,DiasNOLaborables)&lt;=0,"",NETWORKDAYS(K1816+1,I1816,DiasNOLaborables))</f>
        <v/>
      </c>
      <c r="O1816" s="36"/>
      <c r="P1816" s="37"/>
      <c r="Q1816" s="38">
        <f>IFERROR(VLOOKUP(E1816,$Y$50:$Z$63,2),"")</f>
        <v>10</v>
      </c>
      <c r="R1816" s="37"/>
      <c r="S1816" s="39"/>
    </row>
    <row r="1817" spans="1:19" s="40" customFormat="1" x14ac:dyDescent="0.25">
      <c r="A1817" s="32">
        <f t="shared" si="28"/>
        <v>1806</v>
      </c>
      <c r="B1817" s="54">
        <v>20180406145042</v>
      </c>
      <c r="C1817" s="46">
        <v>43196</v>
      </c>
      <c r="D1817" s="48" t="s">
        <v>124</v>
      </c>
      <c r="E1817" s="42" t="s">
        <v>85</v>
      </c>
      <c r="F1817" s="42" t="s">
        <v>109</v>
      </c>
      <c r="G1817" s="64" t="s">
        <v>126</v>
      </c>
      <c r="H1817" s="42" t="s">
        <v>44</v>
      </c>
      <c r="I1817" s="44">
        <v>43209</v>
      </c>
      <c r="J1817" s="42" t="s">
        <v>120</v>
      </c>
      <c r="K1817" s="22">
        <f>IFERROR(WORKDAY(C1817,Q1817,DiasNOLaborables),"")</f>
        <v>43210</v>
      </c>
      <c r="L1817" s="34" t="str">
        <f>+IF(C1817="","",IF(I1817="","",(IF(I1817&lt;=K1817,"A TIEMPO","FUERA DE TIEMPO"))))</f>
        <v>A TIEMPO</v>
      </c>
      <c r="M1817" s="34">
        <f>IF(I1817="","",NETWORKDAYS(Hoja1!C1817+1,Hoja1!I1817,DiasNOLaborables))</f>
        <v>9</v>
      </c>
      <c r="N1817" s="35" t="str">
        <f>IF(NETWORKDAYS(K1817+1,I1817,DiasNOLaborables)&lt;=0,"",NETWORKDAYS(K1817+1,I1817,DiasNOLaborables))</f>
        <v/>
      </c>
      <c r="O1817" s="36"/>
      <c r="P1817" s="37"/>
      <c r="Q1817" s="38">
        <f>IFERROR(VLOOKUP(E1817,$Y$50:$Z$63,2),"")</f>
        <v>10</v>
      </c>
      <c r="R1817" s="37"/>
      <c r="S1817" s="39"/>
    </row>
    <row r="1818" spans="1:19" s="40" customFormat="1" x14ac:dyDescent="0.25">
      <c r="A1818" s="32">
        <f t="shared" si="28"/>
        <v>1807</v>
      </c>
      <c r="B1818" s="54">
        <v>20180406144600</v>
      </c>
      <c r="C1818" s="46">
        <v>43196</v>
      </c>
      <c r="D1818" s="48" t="s">
        <v>124</v>
      </c>
      <c r="E1818" s="42" t="s">
        <v>85</v>
      </c>
      <c r="F1818" s="42" t="s">
        <v>109</v>
      </c>
      <c r="G1818" s="64" t="s">
        <v>126</v>
      </c>
      <c r="H1818" s="42" t="s">
        <v>44</v>
      </c>
      <c r="I1818" s="44">
        <v>43210</v>
      </c>
      <c r="J1818" s="42" t="s">
        <v>120</v>
      </c>
      <c r="K1818" s="22">
        <f>IFERROR(WORKDAY(C1818,Q1818,DiasNOLaborables),"")</f>
        <v>43210</v>
      </c>
      <c r="L1818" s="34" t="str">
        <f>+IF(C1818="","",IF(I1818="","",(IF(I1818&lt;=K1818,"A TIEMPO","FUERA DE TIEMPO"))))</f>
        <v>A TIEMPO</v>
      </c>
      <c r="M1818" s="34">
        <f>IF(I1818="","",NETWORKDAYS(Hoja1!C1818+1,Hoja1!I1818,DiasNOLaborables))</f>
        <v>10</v>
      </c>
      <c r="N1818" s="35" t="str">
        <f>IF(NETWORKDAYS(K1818+1,I1818,DiasNOLaborables)&lt;=0,"",NETWORKDAYS(K1818+1,I1818,DiasNOLaborables))</f>
        <v/>
      </c>
      <c r="O1818" s="36"/>
      <c r="P1818" s="37"/>
      <c r="Q1818" s="38">
        <f>IFERROR(VLOOKUP(E1818,$Y$50:$Z$63,2),"")</f>
        <v>10</v>
      </c>
      <c r="R1818" s="37"/>
      <c r="S1818" s="39"/>
    </row>
    <row r="1819" spans="1:19" s="40" customFormat="1" x14ac:dyDescent="0.25">
      <c r="A1819" s="32">
        <f t="shared" si="28"/>
        <v>1808</v>
      </c>
      <c r="B1819" s="54">
        <v>20180406143715</v>
      </c>
      <c r="C1819" s="46">
        <v>43196</v>
      </c>
      <c r="D1819" s="48" t="s">
        <v>124</v>
      </c>
      <c r="E1819" s="42" t="s">
        <v>85</v>
      </c>
      <c r="F1819" s="42" t="s">
        <v>109</v>
      </c>
      <c r="G1819" s="64" t="s">
        <v>126</v>
      </c>
      <c r="H1819" s="42" t="s">
        <v>44</v>
      </c>
      <c r="I1819" s="44">
        <v>43209</v>
      </c>
      <c r="J1819" s="42" t="s">
        <v>120</v>
      </c>
      <c r="K1819" s="22">
        <f>IFERROR(WORKDAY(C1819,Q1819,DiasNOLaborables),"")</f>
        <v>43210</v>
      </c>
      <c r="L1819" s="34" t="str">
        <f>+IF(C1819="","",IF(I1819="","",(IF(I1819&lt;=K1819,"A TIEMPO","FUERA DE TIEMPO"))))</f>
        <v>A TIEMPO</v>
      </c>
      <c r="M1819" s="34">
        <f>IF(I1819="","",NETWORKDAYS(Hoja1!C1819+1,Hoja1!I1819,DiasNOLaborables))</f>
        <v>9</v>
      </c>
      <c r="N1819" s="35" t="str">
        <f>IF(NETWORKDAYS(K1819+1,I1819,DiasNOLaborables)&lt;=0,"",NETWORKDAYS(K1819+1,I1819,DiasNOLaborables))</f>
        <v/>
      </c>
      <c r="O1819" s="36"/>
      <c r="P1819" s="37"/>
      <c r="Q1819" s="38">
        <f>IFERROR(VLOOKUP(E1819,$Y$50:$Z$63,2),"")</f>
        <v>10</v>
      </c>
      <c r="R1819" s="37"/>
      <c r="S1819" s="39"/>
    </row>
    <row r="1820" spans="1:19" s="40" customFormat="1" x14ac:dyDescent="0.25">
      <c r="A1820" s="32">
        <f t="shared" si="28"/>
        <v>1809</v>
      </c>
      <c r="B1820" s="54">
        <v>20180406143349</v>
      </c>
      <c r="C1820" s="46">
        <v>43196</v>
      </c>
      <c r="D1820" s="48" t="s">
        <v>124</v>
      </c>
      <c r="E1820" s="42" t="s">
        <v>85</v>
      </c>
      <c r="F1820" s="42" t="s">
        <v>109</v>
      </c>
      <c r="G1820" s="64" t="s">
        <v>126</v>
      </c>
      <c r="H1820" s="42" t="s">
        <v>44</v>
      </c>
      <c r="I1820" s="44">
        <v>43209</v>
      </c>
      <c r="J1820" s="42" t="s">
        <v>120</v>
      </c>
      <c r="K1820" s="22">
        <f>IFERROR(WORKDAY(C1820,Q1820,DiasNOLaborables),"")</f>
        <v>43210</v>
      </c>
      <c r="L1820" s="34" t="str">
        <f>+IF(C1820="","",IF(I1820="","",(IF(I1820&lt;=K1820,"A TIEMPO","FUERA DE TIEMPO"))))</f>
        <v>A TIEMPO</v>
      </c>
      <c r="M1820" s="34">
        <f>IF(I1820="","",NETWORKDAYS(Hoja1!C1820+1,Hoja1!I1820,DiasNOLaborables))</f>
        <v>9</v>
      </c>
      <c r="N1820" s="35" t="str">
        <f>IF(NETWORKDAYS(K1820+1,I1820,DiasNOLaborables)&lt;=0,"",NETWORKDAYS(K1820+1,I1820,DiasNOLaborables))</f>
        <v/>
      </c>
      <c r="O1820" s="36"/>
      <c r="P1820" s="37"/>
      <c r="Q1820" s="38">
        <f>IFERROR(VLOOKUP(E1820,$Y$50:$Z$63,2),"")</f>
        <v>10</v>
      </c>
      <c r="R1820" s="37"/>
      <c r="S1820" s="39"/>
    </row>
    <row r="1821" spans="1:19" s="40" customFormat="1" x14ac:dyDescent="0.25">
      <c r="A1821" s="32">
        <f t="shared" si="28"/>
        <v>1810</v>
      </c>
      <c r="B1821" s="54">
        <v>20180406143057</v>
      </c>
      <c r="C1821" s="46">
        <v>43196</v>
      </c>
      <c r="D1821" s="48" t="s">
        <v>124</v>
      </c>
      <c r="E1821" s="42" t="s">
        <v>85</v>
      </c>
      <c r="F1821" s="42" t="s">
        <v>109</v>
      </c>
      <c r="G1821" s="64" t="s">
        <v>126</v>
      </c>
      <c r="H1821" s="42" t="s">
        <v>44</v>
      </c>
      <c r="I1821" s="44">
        <v>43209</v>
      </c>
      <c r="J1821" s="42" t="s">
        <v>120</v>
      </c>
      <c r="K1821" s="22">
        <f>IFERROR(WORKDAY(C1821,Q1821,DiasNOLaborables),"")</f>
        <v>43210</v>
      </c>
      <c r="L1821" s="34" t="str">
        <f>+IF(C1821="","",IF(I1821="","",(IF(I1821&lt;=K1821,"A TIEMPO","FUERA DE TIEMPO"))))</f>
        <v>A TIEMPO</v>
      </c>
      <c r="M1821" s="34">
        <f>IF(I1821="","",NETWORKDAYS(Hoja1!C1821+1,Hoja1!I1821,DiasNOLaborables))</f>
        <v>9</v>
      </c>
      <c r="N1821" s="35" t="str">
        <f>IF(NETWORKDAYS(K1821+1,I1821,DiasNOLaborables)&lt;=0,"",NETWORKDAYS(K1821+1,I1821,DiasNOLaborables))</f>
        <v/>
      </c>
      <c r="O1821" s="36"/>
      <c r="P1821" s="37"/>
      <c r="Q1821" s="38">
        <f>IFERROR(VLOOKUP(E1821,$Y$50:$Z$63,2),"")</f>
        <v>10</v>
      </c>
      <c r="R1821" s="37"/>
      <c r="S1821" s="39"/>
    </row>
    <row r="1822" spans="1:19" s="40" customFormat="1" x14ac:dyDescent="0.25">
      <c r="A1822" s="32">
        <f t="shared" si="28"/>
        <v>1811</v>
      </c>
      <c r="B1822" s="54">
        <v>20180406142852</v>
      </c>
      <c r="C1822" s="46">
        <v>43196</v>
      </c>
      <c r="D1822" s="48" t="s">
        <v>124</v>
      </c>
      <c r="E1822" s="42" t="s">
        <v>85</v>
      </c>
      <c r="F1822" s="42" t="s">
        <v>109</v>
      </c>
      <c r="G1822" s="64" t="s">
        <v>126</v>
      </c>
      <c r="H1822" s="42" t="s">
        <v>44</v>
      </c>
      <c r="I1822" s="44">
        <v>43209</v>
      </c>
      <c r="J1822" s="42" t="s">
        <v>120</v>
      </c>
      <c r="K1822" s="22">
        <f>IFERROR(WORKDAY(C1822,Q1822,DiasNOLaborables),"")</f>
        <v>43210</v>
      </c>
      <c r="L1822" s="34" t="str">
        <f>+IF(C1822="","",IF(I1822="","",(IF(I1822&lt;=K1822,"A TIEMPO","FUERA DE TIEMPO"))))</f>
        <v>A TIEMPO</v>
      </c>
      <c r="M1822" s="34">
        <f>IF(I1822="","",NETWORKDAYS(Hoja1!C1822+1,Hoja1!I1822,DiasNOLaborables))</f>
        <v>9</v>
      </c>
      <c r="N1822" s="35" t="str">
        <f>IF(NETWORKDAYS(K1822+1,I1822,DiasNOLaborables)&lt;=0,"",NETWORKDAYS(K1822+1,I1822,DiasNOLaborables))</f>
        <v/>
      </c>
      <c r="O1822" s="36"/>
      <c r="P1822" s="37"/>
      <c r="Q1822" s="38">
        <f>IFERROR(VLOOKUP(E1822,$Y$50:$Z$63,2),"")</f>
        <v>10</v>
      </c>
      <c r="R1822" s="37"/>
      <c r="S1822" s="39"/>
    </row>
    <row r="1823" spans="1:19" s="40" customFormat="1" x14ac:dyDescent="0.25">
      <c r="A1823" s="32">
        <f t="shared" si="28"/>
        <v>1812</v>
      </c>
      <c r="B1823" s="54">
        <v>20180406142150</v>
      </c>
      <c r="C1823" s="46">
        <v>43196</v>
      </c>
      <c r="D1823" s="48" t="s">
        <v>124</v>
      </c>
      <c r="E1823" s="42" t="s">
        <v>85</v>
      </c>
      <c r="F1823" s="42" t="s">
        <v>109</v>
      </c>
      <c r="G1823" s="64" t="s">
        <v>126</v>
      </c>
      <c r="H1823" s="42" t="s">
        <v>44</v>
      </c>
      <c r="I1823" s="44">
        <v>43210</v>
      </c>
      <c r="J1823" s="42" t="s">
        <v>120</v>
      </c>
      <c r="K1823" s="22">
        <f>IFERROR(WORKDAY(C1823,Q1823,DiasNOLaborables),"")</f>
        <v>43210</v>
      </c>
      <c r="L1823" s="34" t="str">
        <f>+IF(C1823="","",IF(I1823="","",(IF(I1823&lt;=K1823,"A TIEMPO","FUERA DE TIEMPO"))))</f>
        <v>A TIEMPO</v>
      </c>
      <c r="M1823" s="34">
        <f>IF(I1823="","",NETWORKDAYS(Hoja1!C1823+1,Hoja1!I1823,DiasNOLaborables))</f>
        <v>10</v>
      </c>
      <c r="N1823" s="35" t="str">
        <f>IF(NETWORKDAYS(K1823+1,I1823,DiasNOLaborables)&lt;=0,"",NETWORKDAYS(K1823+1,I1823,DiasNOLaborables))</f>
        <v/>
      </c>
      <c r="O1823" s="36"/>
      <c r="P1823" s="37"/>
      <c r="Q1823" s="38">
        <f>IFERROR(VLOOKUP(E1823,$Y$50:$Z$63,2),"")</f>
        <v>10</v>
      </c>
      <c r="R1823" s="37"/>
      <c r="S1823" s="39"/>
    </row>
    <row r="1824" spans="1:19" s="40" customFormat="1" x14ac:dyDescent="0.25">
      <c r="A1824" s="32">
        <f t="shared" si="28"/>
        <v>1813</v>
      </c>
      <c r="B1824" s="54">
        <v>20180406141949</v>
      </c>
      <c r="C1824" s="46">
        <v>43196</v>
      </c>
      <c r="D1824" s="48" t="s">
        <v>124</v>
      </c>
      <c r="E1824" s="42" t="s">
        <v>85</v>
      </c>
      <c r="F1824" s="42" t="s">
        <v>109</v>
      </c>
      <c r="G1824" s="64" t="s">
        <v>126</v>
      </c>
      <c r="H1824" s="42" t="s">
        <v>44</v>
      </c>
      <c r="I1824" s="44">
        <v>43210</v>
      </c>
      <c r="J1824" s="42" t="s">
        <v>120</v>
      </c>
      <c r="K1824" s="22">
        <f>IFERROR(WORKDAY(C1824,Q1824,DiasNOLaborables),"")</f>
        <v>43210</v>
      </c>
      <c r="L1824" s="34" t="str">
        <f>+IF(C1824="","",IF(I1824="","",(IF(I1824&lt;=K1824,"A TIEMPO","FUERA DE TIEMPO"))))</f>
        <v>A TIEMPO</v>
      </c>
      <c r="M1824" s="34">
        <f>IF(I1824="","",NETWORKDAYS(Hoja1!C1824+1,Hoja1!I1824,DiasNOLaborables))</f>
        <v>10</v>
      </c>
      <c r="N1824" s="35" t="str">
        <f>IF(NETWORKDAYS(K1824+1,I1824,DiasNOLaborables)&lt;=0,"",NETWORKDAYS(K1824+1,I1824,DiasNOLaborables))</f>
        <v/>
      </c>
      <c r="O1824" s="36"/>
      <c r="P1824" s="37"/>
      <c r="Q1824" s="38">
        <f>IFERROR(VLOOKUP(E1824,$Y$50:$Z$63,2),"")</f>
        <v>10</v>
      </c>
      <c r="R1824" s="37"/>
      <c r="S1824" s="39"/>
    </row>
    <row r="1825" spans="1:19" s="40" customFormat="1" x14ac:dyDescent="0.25">
      <c r="A1825" s="32">
        <f t="shared" si="28"/>
        <v>1814</v>
      </c>
      <c r="B1825" s="54">
        <v>20180406141620</v>
      </c>
      <c r="C1825" s="46">
        <v>43196</v>
      </c>
      <c r="D1825" s="48" t="s">
        <v>124</v>
      </c>
      <c r="E1825" s="42" t="s">
        <v>85</v>
      </c>
      <c r="F1825" s="42" t="s">
        <v>109</v>
      </c>
      <c r="G1825" s="64" t="s">
        <v>126</v>
      </c>
      <c r="H1825" s="42" t="s">
        <v>44</v>
      </c>
      <c r="I1825" s="44">
        <v>43209</v>
      </c>
      <c r="J1825" s="42" t="s">
        <v>120</v>
      </c>
      <c r="K1825" s="22">
        <f>IFERROR(WORKDAY(C1825,Q1825,DiasNOLaborables),"")</f>
        <v>43210</v>
      </c>
      <c r="L1825" s="34" t="str">
        <f>+IF(C1825="","",IF(I1825="","",(IF(I1825&lt;=K1825,"A TIEMPO","FUERA DE TIEMPO"))))</f>
        <v>A TIEMPO</v>
      </c>
      <c r="M1825" s="34">
        <f>IF(I1825="","",NETWORKDAYS(Hoja1!C1825+1,Hoja1!I1825,DiasNOLaborables))</f>
        <v>9</v>
      </c>
      <c r="N1825" s="35" t="str">
        <f>IF(NETWORKDAYS(K1825+1,I1825,DiasNOLaborables)&lt;=0,"",NETWORKDAYS(K1825+1,I1825,DiasNOLaborables))</f>
        <v/>
      </c>
      <c r="O1825" s="36"/>
      <c r="P1825" s="37"/>
      <c r="Q1825" s="38">
        <f>IFERROR(VLOOKUP(E1825,$Y$50:$Z$63,2),"")</f>
        <v>10</v>
      </c>
      <c r="R1825" s="37"/>
      <c r="S1825" s="39"/>
    </row>
    <row r="1826" spans="1:19" s="40" customFormat="1" x14ac:dyDescent="0.25">
      <c r="A1826" s="32">
        <f t="shared" si="28"/>
        <v>1815</v>
      </c>
      <c r="B1826" s="54">
        <v>20180406140704</v>
      </c>
      <c r="C1826" s="46">
        <v>43196</v>
      </c>
      <c r="D1826" s="48" t="s">
        <v>124</v>
      </c>
      <c r="E1826" s="42" t="s">
        <v>85</v>
      </c>
      <c r="F1826" s="42" t="s">
        <v>109</v>
      </c>
      <c r="G1826" s="64" t="s">
        <v>126</v>
      </c>
      <c r="H1826" s="42" t="s">
        <v>44</v>
      </c>
      <c r="I1826" s="44">
        <v>43209</v>
      </c>
      <c r="J1826" s="42" t="s">
        <v>120</v>
      </c>
      <c r="K1826" s="22">
        <f>IFERROR(WORKDAY(C1826,Q1826,DiasNOLaborables),"")</f>
        <v>43210</v>
      </c>
      <c r="L1826" s="34" t="str">
        <f>+IF(C1826="","",IF(I1826="","",(IF(I1826&lt;=K1826,"A TIEMPO","FUERA DE TIEMPO"))))</f>
        <v>A TIEMPO</v>
      </c>
      <c r="M1826" s="34">
        <f>IF(I1826="","",NETWORKDAYS(Hoja1!C1826+1,Hoja1!I1826,DiasNOLaborables))</f>
        <v>9</v>
      </c>
      <c r="N1826" s="35" t="str">
        <f>IF(NETWORKDAYS(K1826+1,I1826,DiasNOLaborables)&lt;=0,"",NETWORKDAYS(K1826+1,I1826,DiasNOLaborables))</f>
        <v/>
      </c>
      <c r="O1826" s="36"/>
      <c r="P1826" s="37"/>
      <c r="Q1826" s="38">
        <f>IFERROR(VLOOKUP(E1826,$Y$50:$Z$63,2),"")</f>
        <v>10</v>
      </c>
      <c r="R1826" s="37"/>
      <c r="S1826" s="39"/>
    </row>
    <row r="1827" spans="1:19" s="40" customFormat="1" x14ac:dyDescent="0.25">
      <c r="A1827" s="32">
        <f t="shared" si="28"/>
        <v>1816</v>
      </c>
      <c r="B1827" s="54">
        <v>20180406140438</v>
      </c>
      <c r="C1827" s="46">
        <v>43196</v>
      </c>
      <c r="D1827" s="48" t="s">
        <v>124</v>
      </c>
      <c r="E1827" s="42" t="s">
        <v>85</v>
      </c>
      <c r="F1827" s="42" t="s">
        <v>109</v>
      </c>
      <c r="G1827" s="64" t="s">
        <v>126</v>
      </c>
      <c r="H1827" s="42" t="s">
        <v>44</v>
      </c>
      <c r="I1827" s="44">
        <v>43209</v>
      </c>
      <c r="J1827" s="42" t="s">
        <v>120</v>
      </c>
      <c r="K1827" s="22">
        <f>IFERROR(WORKDAY(C1827,Q1827,DiasNOLaborables),"")</f>
        <v>43210</v>
      </c>
      <c r="L1827" s="34" t="str">
        <f>+IF(C1827="","",IF(I1827="","",(IF(I1827&lt;=K1827,"A TIEMPO","FUERA DE TIEMPO"))))</f>
        <v>A TIEMPO</v>
      </c>
      <c r="M1827" s="34">
        <f>IF(I1827="","",NETWORKDAYS(Hoja1!C1827+1,Hoja1!I1827,DiasNOLaborables))</f>
        <v>9</v>
      </c>
      <c r="N1827" s="35" t="str">
        <f>IF(NETWORKDAYS(K1827+1,I1827,DiasNOLaborables)&lt;=0,"",NETWORKDAYS(K1827+1,I1827,DiasNOLaborables))</f>
        <v/>
      </c>
      <c r="O1827" s="36"/>
      <c r="P1827" s="37"/>
      <c r="Q1827" s="38">
        <f>IFERROR(VLOOKUP(E1827,$Y$50:$Z$63,2),"")</f>
        <v>10</v>
      </c>
      <c r="R1827" s="37"/>
      <c r="S1827" s="39"/>
    </row>
    <row r="1828" spans="1:19" s="40" customFormat="1" x14ac:dyDescent="0.25">
      <c r="A1828" s="32">
        <f t="shared" si="28"/>
        <v>1817</v>
      </c>
      <c r="B1828" s="54">
        <v>20180406140119</v>
      </c>
      <c r="C1828" s="46">
        <v>43196</v>
      </c>
      <c r="D1828" s="48" t="s">
        <v>124</v>
      </c>
      <c r="E1828" s="42" t="s">
        <v>85</v>
      </c>
      <c r="F1828" s="42" t="s">
        <v>109</v>
      </c>
      <c r="G1828" s="64" t="s">
        <v>126</v>
      </c>
      <c r="H1828" s="42" t="s">
        <v>44</v>
      </c>
      <c r="I1828" s="44">
        <v>43210</v>
      </c>
      <c r="J1828" s="42" t="s">
        <v>120</v>
      </c>
      <c r="K1828" s="22">
        <f>IFERROR(WORKDAY(C1828,Q1828,DiasNOLaborables),"")</f>
        <v>43210</v>
      </c>
      <c r="L1828" s="34" t="str">
        <f>+IF(C1828="","",IF(I1828="","",(IF(I1828&lt;=K1828,"A TIEMPO","FUERA DE TIEMPO"))))</f>
        <v>A TIEMPO</v>
      </c>
      <c r="M1828" s="34">
        <f>IF(I1828="","",NETWORKDAYS(Hoja1!C1828+1,Hoja1!I1828,DiasNOLaborables))</f>
        <v>10</v>
      </c>
      <c r="N1828" s="35" t="str">
        <f>IF(NETWORKDAYS(K1828+1,I1828,DiasNOLaborables)&lt;=0,"",NETWORKDAYS(K1828+1,I1828,DiasNOLaborables))</f>
        <v/>
      </c>
      <c r="O1828" s="36"/>
      <c r="P1828" s="37"/>
      <c r="Q1828" s="38">
        <f>IFERROR(VLOOKUP(E1828,$Y$50:$Z$63,2),"")</f>
        <v>10</v>
      </c>
      <c r="R1828" s="37"/>
      <c r="S1828" s="39"/>
    </row>
    <row r="1829" spans="1:19" s="40" customFormat="1" x14ac:dyDescent="0.25">
      <c r="A1829" s="32">
        <f t="shared" si="28"/>
        <v>1818</v>
      </c>
      <c r="B1829" s="54">
        <v>20180406135805</v>
      </c>
      <c r="C1829" s="46">
        <v>43196</v>
      </c>
      <c r="D1829" s="48" t="s">
        <v>124</v>
      </c>
      <c r="E1829" s="42" t="s">
        <v>85</v>
      </c>
      <c r="F1829" s="42" t="s">
        <v>109</v>
      </c>
      <c r="G1829" s="64" t="s">
        <v>126</v>
      </c>
      <c r="H1829" s="42" t="s">
        <v>44</v>
      </c>
      <c r="I1829" s="44">
        <v>43210</v>
      </c>
      <c r="J1829" s="42" t="s">
        <v>120</v>
      </c>
      <c r="K1829" s="22">
        <f>IFERROR(WORKDAY(C1829,Q1829,DiasNOLaborables),"")</f>
        <v>43210</v>
      </c>
      <c r="L1829" s="34" t="str">
        <f>+IF(C1829="","",IF(I1829="","",(IF(I1829&lt;=K1829,"A TIEMPO","FUERA DE TIEMPO"))))</f>
        <v>A TIEMPO</v>
      </c>
      <c r="M1829" s="34">
        <f>IF(I1829="","",NETWORKDAYS(Hoja1!C1829+1,Hoja1!I1829,DiasNOLaborables))</f>
        <v>10</v>
      </c>
      <c r="N1829" s="35" t="str">
        <f>IF(NETWORKDAYS(K1829+1,I1829,DiasNOLaborables)&lt;=0,"",NETWORKDAYS(K1829+1,I1829,DiasNOLaborables))</f>
        <v/>
      </c>
      <c r="O1829" s="36"/>
      <c r="P1829" s="37"/>
      <c r="Q1829" s="38">
        <f>IFERROR(VLOOKUP(E1829,$Y$50:$Z$63,2),"")</f>
        <v>10</v>
      </c>
      <c r="R1829" s="37"/>
      <c r="S1829" s="39"/>
    </row>
    <row r="1830" spans="1:19" s="40" customFormat="1" x14ac:dyDescent="0.25">
      <c r="A1830" s="32">
        <f t="shared" si="28"/>
        <v>1819</v>
      </c>
      <c r="B1830" s="54">
        <v>20180406135528</v>
      </c>
      <c r="C1830" s="46">
        <v>43196</v>
      </c>
      <c r="D1830" s="48" t="s">
        <v>124</v>
      </c>
      <c r="E1830" s="42" t="s">
        <v>85</v>
      </c>
      <c r="F1830" s="42" t="s">
        <v>109</v>
      </c>
      <c r="G1830" s="64" t="s">
        <v>126</v>
      </c>
      <c r="H1830" s="42" t="s">
        <v>44</v>
      </c>
      <c r="I1830" s="44">
        <v>43210</v>
      </c>
      <c r="J1830" s="42" t="s">
        <v>120</v>
      </c>
      <c r="K1830" s="22">
        <f>IFERROR(WORKDAY(C1830,Q1830,DiasNOLaborables),"")</f>
        <v>43210</v>
      </c>
      <c r="L1830" s="34" t="str">
        <f>+IF(C1830="","",IF(I1830="","",(IF(I1830&lt;=K1830,"A TIEMPO","FUERA DE TIEMPO"))))</f>
        <v>A TIEMPO</v>
      </c>
      <c r="M1830" s="34">
        <f>IF(I1830="","",NETWORKDAYS(Hoja1!C1830+1,Hoja1!I1830,DiasNOLaborables))</f>
        <v>10</v>
      </c>
      <c r="N1830" s="35" t="str">
        <f>IF(NETWORKDAYS(K1830+1,I1830,DiasNOLaborables)&lt;=0,"",NETWORKDAYS(K1830+1,I1830,DiasNOLaborables))</f>
        <v/>
      </c>
      <c r="O1830" s="36"/>
      <c r="P1830" s="37"/>
      <c r="Q1830" s="38">
        <f>IFERROR(VLOOKUP(E1830,$Y$50:$Z$63,2),"")</f>
        <v>10</v>
      </c>
      <c r="R1830" s="37"/>
      <c r="S1830" s="39"/>
    </row>
    <row r="1831" spans="1:19" s="40" customFormat="1" x14ac:dyDescent="0.25">
      <c r="A1831" s="32">
        <f t="shared" si="28"/>
        <v>1820</v>
      </c>
      <c r="B1831" s="54">
        <v>20180406135300</v>
      </c>
      <c r="C1831" s="46">
        <v>43196</v>
      </c>
      <c r="D1831" s="48" t="s">
        <v>124</v>
      </c>
      <c r="E1831" s="42" t="s">
        <v>85</v>
      </c>
      <c r="F1831" s="42" t="s">
        <v>109</v>
      </c>
      <c r="G1831" s="64" t="s">
        <v>126</v>
      </c>
      <c r="H1831" s="42" t="s">
        <v>44</v>
      </c>
      <c r="I1831" s="44">
        <v>43210</v>
      </c>
      <c r="J1831" s="42" t="s">
        <v>120</v>
      </c>
      <c r="K1831" s="22">
        <f>IFERROR(WORKDAY(C1831,Q1831,DiasNOLaborables),"")</f>
        <v>43210</v>
      </c>
      <c r="L1831" s="34" t="str">
        <f>+IF(C1831="","",IF(I1831="","",(IF(I1831&lt;=K1831,"A TIEMPO","FUERA DE TIEMPO"))))</f>
        <v>A TIEMPO</v>
      </c>
      <c r="M1831" s="34">
        <f>IF(I1831="","",NETWORKDAYS(Hoja1!C1831+1,Hoja1!I1831,DiasNOLaborables))</f>
        <v>10</v>
      </c>
      <c r="N1831" s="35" t="str">
        <f>IF(NETWORKDAYS(K1831+1,I1831,DiasNOLaborables)&lt;=0,"",NETWORKDAYS(K1831+1,I1831,DiasNOLaborables))</f>
        <v/>
      </c>
      <c r="O1831" s="36"/>
      <c r="P1831" s="37"/>
      <c r="Q1831" s="38">
        <f>IFERROR(VLOOKUP(E1831,$Y$50:$Z$63,2),"")</f>
        <v>10</v>
      </c>
      <c r="R1831" s="37"/>
      <c r="S1831" s="39"/>
    </row>
    <row r="1832" spans="1:19" s="40" customFormat="1" x14ac:dyDescent="0.25">
      <c r="A1832" s="32">
        <f t="shared" si="28"/>
        <v>1821</v>
      </c>
      <c r="B1832" s="54">
        <v>20180406135207</v>
      </c>
      <c r="C1832" s="46">
        <v>43196</v>
      </c>
      <c r="D1832" s="48" t="s">
        <v>124</v>
      </c>
      <c r="E1832" s="42" t="s">
        <v>85</v>
      </c>
      <c r="F1832" s="42" t="s">
        <v>109</v>
      </c>
      <c r="G1832" s="64" t="s">
        <v>126</v>
      </c>
      <c r="H1832" s="42" t="s">
        <v>44</v>
      </c>
      <c r="I1832" s="44">
        <v>43209</v>
      </c>
      <c r="J1832" s="42" t="s">
        <v>120</v>
      </c>
      <c r="K1832" s="22">
        <f>IFERROR(WORKDAY(C1832,Q1832,DiasNOLaborables),"")</f>
        <v>43210</v>
      </c>
      <c r="L1832" s="34" t="str">
        <f>+IF(C1832="","",IF(I1832="","",(IF(I1832&lt;=K1832,"A TIEMPO","FUERA DE TIEMPO"))))</f>
        <v>A TIEMPO</v>
      </c>
      <c r="M1832" s="34">
        <f>IF(I1832="","",NETWORKDAYS(Hoja1!C1832+1,Hoja1!I1832,DiasNOLaborables))</f>
        <v>9</v>
      </c>
      <c r="N1832" s="35" t="str">
        <f>IF(NETWORKDAYS(K1832+1,I1832,DiasNOLaborables)&lt;=0,"",NETWORKDAYS(K1832+1,I1832,DiasNOLaborables))</f>
        <v/>
      </c>
      <c r="O1832" s="36"/>
      <c r="P1832" s="37"/>
      <c r="Q1832" s="38">
        <f>IFERROR(VLOOKUP(E1832,$Y$50:$Z$63,2),"")</f>
        <v>10</v>
      </c>
      <c r="R1832" s="37"/>
      <c r="S1832" s="39"/>
    </row>
    <row r="1833" spans="1:19" s="40" customFormat="1" x14ac:dyDescent="0.25">
      <c r="A1833" s="32">
        <f t="shared" si="28"/>
        <v>1822</v>
      </c>
      <c r="B1833" s="54">
        <v>20180406134959</v>
      </c>
      <c r="C1833" s="46">
        <v>43196</v>
      </c>
      <c r="D1833" s="48" t="s">
        <v>124</v>
      </c>
      <c r="E1833" s="42" t="s">
        <v>85</v>
      </c>
      <c r="F1833" s="42" t="s">
        <v>109</v>
      </c>
      <c r="G1833" s="64" t="s">
        <v>126</v>
      </c>
      <c r="H1833" s="42" t="s">
        <v>44</v>
      </c>
      <c r="I1833" s="44">
        <v>43209</v>
      </c>
      <c r="J1833" s="42" t="s">
        <v>120</v>
      </c>
      <c r="K1833" s="22">
        <f>IFERROR(WORKDAY(C1833,Q1833,DiasNOLaborables),"")</f>
        <v>43210</v>
      </c>
      <c r="L1833" s="34" t="str">
        <f>+IF(C1833="","",IF(I1833="","",(IF(I1833&lt;=K1833,"A TIEMPO","FUERA DE TIEMPO"))))</f>
        <v>A TIEMPO</v>
      </c>
      <c r="M1833" s="34">
        <f>IF(I1833="","",NETWORKDAYS(Hoja1!C1833+1,Hoja1!I1833,DiasNOLaborables))</f>
        <v>9</v>
      </c>
      <c r="N1833" s="35" t="str">
        <f>IF(NETWORKDAYS(K1833+1,I1833,DiasNOLaborables)&lt;=0,"",NETWORKDAYS(K1833+1,I1833,DiasNOLaborables))</f>
        <v/>
      </c>
      <c r="O1833" s="36"/>
      <c r="P1833" s="37"/>
      <c r="Q1833" s="38">
        <f>IFERROR(VLOOKUP(E1833,$Y$50:$Z$63,2),"")</f>
        <v>10</v>
      </c>
      <c r="R1833" s="37"/>
      <c r="S1833" s="39"/>
    </row>
    <row r="1834" spans="1:19" s="40" customFormat="1" x14ac:dyDescent="0.25">
      <c r="A1834" s="32">
        <f t="shared" si="28"/>
        <v>1823</v>
      </c>
      <c r="B1834" s="54">
        <v>20180406134729</v>
      </c>
      <c r="C1834" s="46">
        <v>43196</v>
      </c>
      <c r="D1834" s="48" t="s">
        <v>124</v>
      </c>
      <c r="E1834" s="42" t="s">
        <v>85</v>
      </c>
      <c r="F1834" s="42" t="s">
        <v>109</v>
      </c>
      <c r="G1834" s="64" t="s">
        <v>126</v>
      </c>
      <c r="H1834" s="42" t="s">
        <v>44</v>
      </c>
      <c r="I1834" s="44">
        <v>43209</v>
      </c>
      <c r="J1834" s="42" t="s">
        <v>120</v>
      </c>
      <c r="K1834" s="22">
        <f>IFERROR(WORKDAY(C1834,Q1834,DiasNOLaborables),"")</f>
        <v>43210</v>
      </c>
      <c r="L1834" s="34" t="str">
        <f>+IF(C1834="","",IF(I1834="","",(IF(I1834&lt;=K1834,"A TIEMPO","FUERA DE TIEMPO"))))</f>
        <v>A TIEMPO</v>
      </c>
      <c r="M1834" s="34">
        <f>IF(I1834="","",NETWORKDAYS(Hoja1!C1834+1,Hoja1!I1834,DiasNOLaborables))</f>
        <v>9</v>
      </c>
      <c r="N1834" s="35" t="str">
        <f>IF(NETWORKDAYS(K1834+1,I1834,DiasNOLaborables)&lt;=0,"",NETWORKDAYS(K1834+1,I1834,DiasNOLaborables))</f>
        <v/>
      </c>
      <c r="O1834" s="36"/>
      <c r="P1834" s="37"/>
      <c r="Q1834" s="38">
        <f>IFERROR(VLOOKUP(E1834,$Y$50:$Z$63,2),"")</f>
        <v>10</v>
      </c>
      <c r="R1834" s="37"/>
      <c r="S1834" s="39"/>
    </row>
    <row r="1835" spans="1:19" s="40" customFormat="1" x14ac:dyDescent="0.25">
      <c r="A1835" s="32">
        <f t="shared" si="28"/>
        <v>1824</v>
      </c>
      <c r="B1835" s="54">
        <v>20180406134638</v>
      </c>
      <c r="C1835" s="46">
        <v>43196</v>
      </c>
      <c r="D1835" s="48" t="s">
        <v>124</v>
      </c>
      <c r="E1835" s="42" t="s">
        <v>85</v>
      </c>
      <c r="F1835" s="42" t="s">
        <v>109</v>
      </c>
      <c r="G1835" s="64" t="s">
        <v>126</v>
      </c>
      <c r="H1835" s="42" t="s">
        <v>44</v>
      </c>
      <c r="I1835" s="44">
        <v>43210</v>
      </c>
      <c r="J1835" s="42" t="s">
        <v>120</v>
      </c>
      <c r="K1835" s="22">
        <f>IFERROR(WORKDAY(C1835,Q1835,DiasNOLaborables),"")</f>
        <v>43210</v>
      </c>
      <c r="L1835" s="34" t="str">
        <f>+IF(C1835="","",IF(I1835="","",(IF(I1835&lt;=K1835,"A TIEMPO","FUERA DE TIEMPO"))))</f>
        <v>A TIEMPO</v>
      </c>
      <c r="M1835" s="34">
        <f>IF(I1835="","",NETWORKDAYS(Hoja1!C1835+1,Hoja1!I1835,DiasNOLaborables))</f>
        <v>10</v>
      </c>
      <c r="N1835" s="35" t="str">
        <f>IF(NETWORKDAYS(K1835+1,I1835,DiasNOLaborables)&lt;=0,"",NETWORKDAYS(K1835+1,I1835,DiasNOLaborables))</f>
        <v/>
      </c>
      <c r="O1835" s="36"/>
      <c r="P1835" s="37"/>
      <c r="Q1835" s="38">
        <f>IFERROR(VLOOKUP(E1835,$Y$50:$Z$63,2),"")</f>
        <v>10</v>
      </c>
      <c r="R1835" s="37"/>
      <c r="S1835" s="39"/>
    </row>
    <row r="1836" spans="1:19" s="40" customFormat="1" x14ac:dyDescent="0.25">
      <c r="A1836" s="32">
        <f t="shared" si="28"/>
        <v>1825</v>
      </c>
      <c r="B1836" s="54">
        <v>20180406134107</v>
      </c>
      <c r="C1836" s="46">
        <v>43196</v>
      </c>
      <c r="D1836" s="48" t="s">
        <v>124</v>
      </c>
      <c r="E1836" s="42" t="s">
        <v>85</v>
      </c>
      <c r="F1836" s="42" t="s">
        <v>109</v>
      </c>
      <c r="G1836" s="64" t="s">
        <v>126</v>
      </c>
      <c r="H1836" s="42" t="s">
        <v>44</v>
      </c>
      <c r="I1836" s="44">
        <v>43210</v>
      </c>
      <c r="J1836" s="42" t="s">
        <v>120</v>
      </c>
      <c r="K1836" s="22">
        <f>IFERROR(WORKDAY(C1836,Q1836,DiasNOLaborables),"")</f>
        <v>43210</v>
      </c>
      <c r="L1836" s="34" t="str">
        <f>+IF(C1836="","",IF(I1836="","",(IF(I1836&lt;=K1836,"A TIEMPO","FUERA DE TIEMPO"))))</f>
        <v>A TIEMPO</v>
      </c>
      <c r="M1836" s="34">
        <f>IF(I1836="","",NETWORKDAYS(Hoja1!C1836+1,Hoja1!I1836,DiasNOLaborables))</f>
        <v>10</v>
      </c>
      <c r="N1836" s="35" t="str">
        <f>IF(NETWORKDAYS(K1836+1,I1836,DiasNOLaborables)&lt;=0,"",NETWORKDAYS(K1836+1,I1836,DiasNOLaborables))</f>
        <v/>
      </c>
      <c r="O1836" s="36"/>
      <c r="P1836" s="37"/>
      <c r="Q1836" s="38">
        <f>IFERROR(VLOOKUP(E1836,$Y$50:$Z$63,2),"")</f>
        <v>10</v>
      </c>
      <c r="R1836" s="37"/>
      <c r="S1836" s="39"/>
    </row>
    <row r="1837" spans="1:19" s="40" customFormat="1" x14ac:dyDescent="0.25">
      <c r="A1837" s="32">
        <f t="shared" si="28"/>
        <v>1826</v>
      </c>
      <c r="B1837" s="54">
        <v>20180406133323</v>
      </c>
      <c r="C1837" s="46">
        <v>43196</v>
      </c>
      <c r="D1837" s="48" t="s">
        <v>124</v>
      </c>
      <c r="E1837" s="42" t="s">
        <v>85</v>
      </c>
      <c r="F1837" s="42" t="s">
        <v>109</v>
      </c>
      <c r="G1837" s="64" t="s">
        <v>126</v>
      </c>
      <c r="H1837" s="42" t="s">
        <v>44</v>
      </c>
      <c r="I1837" s="44">
        <v>43210</v>
      </c>
      <c r="J1837" s="42" t="s">
        <v>120</v>
      </c>
      <c r="K1837" s="22">
        <f>IFERROR(WORKDAY(C1837,Q1837,DiasNOLaborables),"")</f>
        <v>43210</v>
      </c>
      <c r="L1837" s="34" t="str">
        <f>+IF(C1837="","",IF(I1837="","",(IF(I1837&lt;=K1837,"A TIEMPO","FUERA DE TIEMPO"))))</f>
        <v>A TIEMPO</v>
      </c>
      <c r="M1837" s="34">
        <f>IF(I1837="","",NETWORKDAYS(Hoja1!C1837+1,Hoja1!I1837,DiasNOLaborables))</f>
        <v>10</v>
      </c>
      <c r="N1837" s="35" t="str">
        <f>IF(NETWORKDAYS(K1837+1,I1837,DiasNOLaborables)&lt;=0,"",NETWORKDAYS(K1837+1,I1837,DiasNOLaborables))</f>
        <v/>
      </c>
      <c r="O1837" s="36"/>
      <c r="P1837" s="37"/>
      <c r="Q1837" s="38">
        <f>IFERROR(VLOOKUP(E1837,$Y$50:$Z$63,2),"")</f>
        <v>10</v>
      </c>
      <c r="R1837" s="37"/>
      <c r="S1837" s="39"/>
    </row>
    <row r="1838" spans="1:19" s="40" customFormat="1" x14ac:dyDescent="0.25">
      <c r="A1838" s="32">
        <f t="shared" si="28"/>
        <v>1827</v>
      </c>
      <c r="B1838" s="54">
        <v>20180406132752</v>
      </c>
      <c r="C1838" s="46">
        <v>43196</v>
      </c>
      <c r="D1838" s="48" t="s">
        <v>124</v>
      </c>
      <c r="E1838" s="42" t="s">
        <v>85</v>
      </c>
      <c r="F1838" s="42" t="s">
        <v>109</v>
      </c>
      <c r="G1838" s="64" t="s">
        <v>126</v>
      </c>
      <c r="H1838" s="42" t="s">
        <v>44</v>
      </c>
      <c r="I1838" s="44">
        <v>43209</v>
      </c>
      <c r="J1838" s="42" t="s">
        <v>120</v>
      </c>
      <c r="K1838" s="22">
        <f>IFERROR(WORKDAY(C1838,Q1838,DiasNOLaborables),"")</f>
        <v>43210</v>
      </c>
      <c r="L1838" s="34" t="str">
        <f>+IF(C1838="","",IF(I1838="","",(IF(I1838&lt;=K1838,"A TIEMPO","FUERA DE TIEMPO"))))</f>
        <v>A TIEMPO</v>
      </c>
      <c r="M1838" s="34">
        <f>IF(I1838="","",NETWORKDAYS(Hoja1!C1838+1,Hoja1!I1838,DiasNOLaborables))</f>
        <v>9</v>
      </c>
      <c r="N1838" s="35" t="str">
        <f>IF(NETWORKDAYS(K1838+1,I1838,DiasNOLaborables)&lt;=0,"",NETWORKDAYS(K1838+1,I1838,DiasNOLaborables))</f>
        <v/>
      </c>
      <c r="O1838" s="36"/>
      <c r="P1838" s="37"/>
      <c r="Q1838" s="38">
        <f>IFERROR(VLOOKUP(E1838,$Y$50:$Z$63,2),"")</f>
        <v>10</v>
      </c>
      <c r="R1838" s="37"/>
      <c r="S1838" s="39"/>
    </row>
    <row r="1839" spans="1:19" s="40" customFormat="1" x14ac:dyDescent="0.25">
      <c r="A1839" s="32">
        <f t="shared" si="28"/>
        <v>1828</v>
      </c>
      <c r="B1839" s="54">
        <v>20180406131829</v>
      </c>
      <c r="C1839" s="46">
        <v>43196</v>
      </c>
      <c r="D1839" s="48" t="s">
        <v>124</v>
      </c>
      <c r="E1839" s="42" t="s">
        <v>85</v>
      </c>
      <c r="F1839" s="42" t="s">
        <v>109</v>
      </c>
      <c r="G1839" s="64" t="s">
        <v>126</v>
      </c>
      <c r="H1839" s="42" t="s">
        <v>44</v>
      </c>
      <c r="I1839" s="44">
        <v>43209</v>
      </c>
      <c r="J1839" s="42" t="s">
        <v>120</v>
      </c>
      <c r="K1839" s="22">
        <f>IFERROR(WORKDAY(C1839,Q1839,DiasNOLaborables),"")</f>
        <v>43210</v>
      </c>
      <c r="L1839" s="34" t="str">
        <f>+IF(C1839="","",IF(I1839="","",(IF(I1839&lt;=K1839,"A TIEMPO","FUERA DE TIEMPO"))))</f>
        <v>A TIEMPO</v>
      </c>
      <c r="M1839" s="34">
        <f>IF(I1839="","",NETWORKDAYS(Hoja1!C1839+1,Hoja1!I1839,DiasNOLaborables))</f>
        <v>9</v>
      </c>
      <c r="N1839" s="35" t="str">
        <f>IF(NETWORKDAYS(K1839+1,I1839,DiasNOLaborables)&lt;=0,"",NETWORKDAYS(K1839+1,I1839,DiasNOLaborables))</f>
        <v/>
      </c>
      <c r="O1839" s="36"/>
      <c r="P1839" s="37"/>
      <c r="Q1839" s="38">
        <f>IFERROR(VLOOKUP(E1839,$Y$50:$Z$63,2),"")</f>
        <v>10</v>
      </c>
      <c r="R1839" s="37"/>
      <c r="S1839" s="39"/>
    </row>
    <row r="1840" spans="1:19" s="40" customFormat="1" x14ac:dyDescent="0.25">
      <c r="A1840" s="32">
        <f t="shared" si="28"/>
        <v>1829</v>
      </c>
      <c r="B1840" s="54">
        <v>20180406130750</v>
      </c>
      <c r="C1840" s="46">
        <v>43196</v>
      </c>
      <c r="D1840" s="48" t="s">
        <v>124</v>
      </c>
      <c r="E1840" s="42" t="s">
        <v>85</v>
      </c>
      <c r="F1840" s="42" t="s">
        <v>109</v>
      </c>
      <c r="G1840" s="64" t="s">
        <v>126</v>
      </c>
      <c r="H1840" s="42" t="s">
        <v>44</v>
      </c>
      <c r="I1840" s="44">
        <v>43209</v>
      </c>
      <c r="J1840" s="42" t="s">
        <v>120</v>
      </c>
      <c r="K1840" s="22">
        <f>IFERROR(WORKDAY(C1840,Q1840,DiasNOLaborables),"")</f>
        <v>43210</v>
      </c>
      <c r="L1840" s="34" t="str">
        <f>+IF(C1840="","",IF(I1840="","",(IF(I1840&lt;=K1840,"A TIEMPO","FUERA DE TIEMPO"))))</f>
        <v>A TIEMPO</v>
      </c>
      <c r="M1840" s="34">
        <f>IF(I1840="","",NETWORKDAYS(Hoja1!C1840+1,Hoja1!I1840,DiasNOLaborables))</f>
        <v>9</v>
      </c>
      <c r="N1840" s="35" t="str">
        <f>IF(NETWORKDAYS(K1840+1,I1840,DiasNOLaborables)&lt;=0,"",NETWORKDAYS(K1840+1,I1840,DiasNOLaborables))</f>
        <v/>
      </c>
      <c r="O1840" s="36"/>
      <c r="P1840" s="37"/>
      <c r="Q1840" s="38">
        <f>IFERROR(VLOOKUP(E1840,$Y$50:$Z$63,2),"")</f>
        <v>10</v>
      </c>
      <c r="R1840" s="37"/>
      <c r="S1840" s="39"/>
    </row>
    <row r="1841" spans="1:19" s="40" customFormat="1" x14ac:dyDescent="0.25">
      <c r="A1841" s="32">
        <f t="shared" si="28"/>
        <v>1830</v>
      </c>
      <c r="B1841" s="54">
        <v>20180406125013</v>
      </c>
      <c r="C1841" s="46">
        <v>43196</v>
      </c>
      <c r="D1841" s="48" t="s">
        <v>124</v>
      </c>
      <c r="E1841" s="42" t="s">
        <v>85</v>
      </c>
      <c r="F1841" s="42" t="s">
        <v>109</v>
      </c>
      <c r="G1841" s="64" t="s">
        <v>126</v>
      </c>
      <c r="H1841" s="42" t="s">
        <v>44</v>
      </c>
      <c r="I1841" s="44">
        <v>43209</v>
      </c>
      <c r="J1841" s="42" t="s">
        <v>120</v>
      </c>
      <c r="K1841" s="22">
        <f>IFERROR(WORKDAY(C1841,Q1841,DiasNOLaborables),"")</f>
        <v>43210</v>
      </c>
      <c r="L1841" s="34" t="str">
        <f>+IF(C1841="","",IF(I1841="","",(IF(I1841&lt;=K1841,"A TIEMPO","FUERA DE TIEMPO"))))</f>
        <v>A TIEMPO</v>
      </c>
      <c r="M1841" s="34">
        <f>IF(I1841="","",NETWORKDAYS(Hoja1!C1841+1,Hoja1!I1841,DiasNOLaborables))</f>
        <v>9</v>
      </c>
      <c r="N1841" s="35" t="str">
        <f>IF(NETWORKDAYS(K1841+1,I1841,DiasNOLaborables)&lt;=0,"",NETWORKDAYS(K1841+1,I1841,DiasNOLaborables))</f>
        <v/>
      </c>
      <c r="O1841" s="36"/>
      <c r="P1841" s="37"/>
      <c r="Q1841" s="38">
        <f>IFERROR(VLOOKUP(E1841,$Y$50:$Z$63,2),"")</f>
        <v>10</v>
      </c>
      <c r="R1841" s="37"/>
      <c r="S1841" s="39"/>
    </row>
    <row r="1842" spans="1:19" s="40" customFormat="1" x14ac:dyDescent="0.25">
      <c r="A1842" s="32">
        <f t="shared" si="28"/>
        <v>1831</v>
      </c>
      <c r="B1842" s="54">
        <v>20180406124136</v>
      </c>
      <c r="C1842" s="46">
        <v>43196</v>
      </c>
      <c r="D1842" s="48" t="s">
        <v>124</v>
      </c>
      <c r="E1842" s="42" t="s">
        <v>85</v>
      </c>
      <c r="F1842" s="42" t="s">
        <v>109</v>
      </c>
      <c r="G1842" s="64" t="s">
        <v>126</v>
      </c>
      <c r="H1842" s="42" t="s">
        <v>44</v>
      </c>
      <c r="I1842" s="44">
        <v>43209</v>
      </c>
      <c r="J1842" s="42" t="s">
        <v>120</v>
      </c>
      <c r="K1842" s="22">
        <f>IFERROR(WORKDAY(C1842,Q1842,DiasNOLaborables),"")</f>
        <v>43210</v>
      </c>
      <c r="L1842" s="34" t="str">
        <f>+IF(C1842="","",IF(I1842="","",(IF(I1842&lt;=K1842,"A TIEMPO","FUERA DE TIEMPO"))))</f>
        <v>A TIEMPO</v>
      </c>
      <c r="M1842" s="34">
        <f>IF(I1842="","",NETWORKDAYS(Hoja1!C1842+1,Hoja1!I1842,DiasNOLaborables))</f>
        <v>9</v>
      </c>
      <c r="N1842" s="35" t="str">
        <f>IF(NETWORKDAYS(K1842+1,I1842,DiasNOLaborables)&lt;=0,"",NETWORKDAYS(K1842+1,I1842,DiasNOLaborables))</f>
        <v/>
      </c>
      <c r="O1842" s="36"/>
      <c r="P1842" s="37"/>
      <c r="Q1842" s="38">
        <f>IFERROR(VLOOKUP(E1842,$Y$50:$Z$63,2),"")</f>
        <v>10</v>
      </c>
      <c r="R1842" s="37"/>
      <c r="S1842" s="39"/>
    </row>
    <row r="1843" spans="1:19" s="40" customFormat="1" x14ac:dyDescent="0.25">
      <c r="A1843" s="32">
        <f t="shared" si="28"/>
        <v>1832</v>
      </c>
      <c r="B1843" s="54">
        <v>20180406123214</v>
      </c>
      <c r="C1843" s="46">
        <v>43196</v>
      </c>
      <c r="D1843" s="48" t="s">
        <v>124</v>
      </c>
      <c r="E1843" s="42" t="s">
        <v>85</v>
      </c>
      <c r="F1843" s="42" t="s">
        <v>109</v>
      </c>
      <c r="G1843" s="64" t="s">
        <v>126</v>
      </c>
      <c r="H1843" s="42" t="s">
        <v>44</v>
      </c>
      <c r="I1843" s="44">
        <v>43209</v>
      </c>
      <c r="J1843" s="42" t="s">
        <v>120</v>
      </c>
      <c r="K1843" s="22">
        <f>IFERROR(WORKDAY(C1843,Q1843,DiasNOLaborables),"")</f>
        <v>43210</v>
      </c>
      <c r="L1843" s="34" t="str">
        <f>+IF(C1843="","",IF(I1843="","",(IF(I1843&lt;=K1843,"A TIEMPO","FUERA DE TIEMPO"))))</f>
        <v>A TIEMPO</v>
      </c>
      <c r="M1843" s="34">
        <f>IF(I1843="","",NETWORKDAYS(Hoja1!C1843+1,Hoja1!I1843,DiasNOLaborables))</f>
        <v>9</v>
      </c>
      <c r="N1843" s="35" t="str">
        <f>IF(NETWORKDAYS(K1843+1,I1843,DiasNOLaborables)&lt;=0,"",NETWORKDAYS(K1843+1,I1843,DiasNOLaborables))</f>
        <v/>
      </c>
      <c r="O1843" s="36"/>
      <c r="P1843" s="37"/>
      <c r="Q1843" s="38">
        <f>IFERROR(VLOOKUP(E1843,$Y$50:$Z$63,2),"")</f>
        <v>10</v>
      </c>
      <c r="R1843" s="37"/>
      <c r="S1843" s="39"/>
    </row>
    <row r="1844" spans="1:19" s="40" customFormat="1" x14ac:dyDescent="0.25">
      <c r="A1844" s="32">
        <f t="shared" si="28"/>
        <v>1833</v>
      </c>
      <c r="B1844" s="54">
        <v>20180406121627</v>
      </c>
      <c r="C1844" s="46">
        <v>43196</v>
      </c>
      <c r="D1844" s="48" t="s">
        <v>124</v>
      </c>
      <c r="E1844" s="42" t="s">
        <v>85</v>
      </c>
      <c r="F1844" s="42" t="s">
        <v>109</v>
      </c>
      <c r="G1844" s="64" t="s">
        <v>126</v>
      </c>
      <c r="H1844" s="42" t="s">
        <v>44</v>
      </c>
      <c r="I1844" s="44">
        <v>43209</v>
      </c>
      <c r="J1844" s="42" t="s">
        <v>120</v>
      </c>
      <c r="K1844" s="22">
        <f>IFERROR(WORKDAY(C1844,Q1844,DiasNOLaborables),"")</f>
        <v>43210</v>
      </c>
      <c r="L1844" s="34" t="str">
        <f>+IF(C1844="","",IF(I1844="","",(IF(I1844&lt;=K1844,"A TIEMPO","FUERA DE TIEMPO"))))</f>
        <v>A TIEMPO</v>
      </c>
      <c r="M1844" s="34">
        <f>IF(I1844="","",NETWORKDAYS(Hoja1!C1844+1,Hoja1!I1844,DiasNOLaborables))</f>
        <v>9</v>
      </c>
      <c r="N1844" s="35" t="str">
        <f>IF(NETWORKDAYS(K1844+1,I1844,DiasNOLaborables)&lt;=0,"",NETWORKDAYS(K1844+1,I1844,DiasNOLaborables))</f>
        <v/>
      </c>
      <c r="O1844" s="36"/>
      <c r="P1844" s="37"/>
      <c r="Q1844" s="38">
        <f>IFERROR(VLOOKUP(E1844,$Y$50:$Z$63,2),"")</f>
        <v>10</v>
      </c>
      <c r="R1844" s="37"/>
      <c r="S1844" s="39"/>
    </row>
    <row r="1845" spans="1:19" s="40" customFormat="1" x14ac:dyDescent="0.25">
      <c r="A1845" s="32">
        <f t="shared" si="28"/>
        <v>1834</v>
      </c>
      <c r="B1845" s="54">
        <v>20180406121215</v>
      </c>
      <c r="C1845" s="46">
        <v>43196</v>
      </c>
      <c r="D1845" s="48" t="s">
        <v>124</v>
      </c>
      <c r="E1845" s="42" t="s">
        <v>85</v>
      </c>
      <c r="F1845" s="42" t="s">
        <v>109</v>
      </c>
      <c r="G1845" s="64" t="s">
        <v>126</v>
      </c>
      <c r="H1845" s="42" t="s">
        <v>44</v>
      </c>
      <c r="I1845" s="44">
        <v>43209</v>
      </c>
      <c r="J1845" s="42" t="s">
        <v>120</v>
      </c>
      <c r="K1845" s="22">
        <f>IFERROR(WORKDAY(C1845,Q1845,DiasNOLaborables),"")</f>
        <v>43210</v>
      </c>
      <c r="L1845" s="34" t="str">
        <f>+IF(C1845="","",IF(I1845="","",(IF(I1845&lt;=K1845,"A TIEMPO","FUERA DE TIEMPO"))))</f>
        <v>A TIEMPO</v>
      </c>
      <c r="M1845" s="34">
        <f>IF(I1845="","",NETWORKDAYS(Hoja1!C1845+1,Hoja1!I1845,DiasNOLaborables))</f>
        <v>9</v>
      </c>
      <c r="N1845" s="35" t="str">
        <f>IF(NETWORKDAYS(K1845+1,I1845,DiasNOLaborables)&lt;=0,"",NETWORKDAYS(K1845+1,I1845,DiasNOLaborables))</f>
        <v/>
      </c>
      <c r="O1845" s="36"/>
      <c r="P1845" s="37"/>
      <c r="Q1845" s="38">
        <f>IFERROR(VLOOKUP(E1845,$Y$50:$Z$63,2),"")</f>
        <v>10</v>
      </c>
      <c r="R1845" s="37"/>
      <c r="S1845" s="39"/>
    </row>
    <row r="1846" spans="1:19" s="40" customFormat="1" x14ac:dyDescent="0.25">
      <c r="A1846" s="32">
        <f t="shared" si="28"/>
        <v>1835</v>
      </c>
      <c r="B1846" s="54">
        <v>20180406115837</v>
      </c>
      <c r="C1846" s="46">
        <v>43196</v>
      </c>
      <c r="D1846" s="48" t="s">
        <v>124</v>
      </c>
      <c r="E1846" s="42" t="s">
        <v>85</v>
      </c>
      <c r="F1846" s="42" t="s">
        <v>109</v>
      </c>
      <c r="G1846" s="64" t="s">
        <v>126</v>
      </c>
      <c r="H1846" s="42" t="s">
        <v>44</v>
      </c>
      <c r="I1846" s="44">
        <v>43209</v>
      </c>
      <c r="J1846" s="42" t="s">
        <v>120</v>
      </c>
      <c r="K1846" s="22">
        <f>IFERROR(WORKDAY(C1846,Q1846,DiasNOLaborables),"")</f>
        <v>43210</v>
      </c>
      <c r="L1846" s="34" t="str">
        <f>+IF(C1846="","",IF(I1846="","",(IF(I1846&lt;=K1846,"A TIEMPO","FUERA DE TIEMPO"))))</f>
        <v>A TIEMPO</v>
      </c>
      <c r="M1846" s="34">
        <f>IF(I1846="","",NETWORKDAYS(Hoja1!C1846+1,Hoja1!I1846,DiasNOLaborables))</f>
        <v>9</v>
      </c>
      <c r="N1846" s="35" t="str">
        <f>IF(NETWORKDAYS(K1846+1,I1846,DiasNOLaborables)&lt;=0,"",NETWORKDAYS(K1846+1,I1846,DiasNOLaborables))</f>
        <v/>
      </c>
      <c r="O1846" s="36"/>
      <c r="P1846" s="37"/>
      <c r="Q1846" s="38">
        <f>IFERROR(VLOOKUP(E1846,$Y$50:$Z$63,2),"")</f>
        <v>10</v>
      </c>
      <c r="R1846" s="37"/>
      <c r="S1846" s="39"/>
    </row>
    <row r="1847" spans="1:19" s="40" customFormat="1" x14ac:dyDescent="0.25">
      <c r="A1847" s="32">
        <f t="shared" si="28"/>
        <v>1836</v>
      </c>
      <c r="B1847" s="54">
        <v>20180406115759</v>
      </c>
      <c r="C1847" s="46">
        <v>43196</v>
      </c>
      <c r="D1847" s="48" t="s">
        <v>124</v>
      </c>
      <c r="E1847" s="42" t="s">
        <v>85</v>
      </c>
      <c r="F1847" s="42" t="s">
        <v>109</v>
      </c>
      <c r="G1847" s="64" t="s">
        <v>126</v>
      </c>
      <c r="H1847" s="42" t="s">
        <v>44</v>
      </c>
      <c r="I1847" s="44">
        <v>43209</v>
      </c>
      <c r="J1847" s="42" t="s">
        <v>120</v>
      </c>
      <c r="K1847" s="22">
        <f>IFERROR(WORKDAY(C1847,Q1847,DiasNOLaborables),"")</f>
        <v>43210</v>
      </c>
      <c r="L1847" s="34" t="str">
        <f>+IF(C1847="","",IF(I1847="","",(IF(I1847&lt;=K1847,"A TIEMPO","FUERA DE TIEMPO"))))</f>
        <v>A TIEMPO</v>
      </c>
      <c r="M1847" s="34">
        <f>IF(I1847="","",NETWORKDAYS(Hoja1!C1847+1,Hoja1!I1847,DiasNOLaborables))</f>
        <v>9</v>
      </c>
      <c r="N1847" s="35" t="str">
        <f>IF(NETWORKDAYS(K1847+1,I1847,DiasNOLaborables)&lt;=0,"",NETWORKDAYS(K1847+1,I1847,DiasNOLaborables))</f>
        <v/>
      </c>
      <c r="O1847" s="36"/>
      <c r="P1847" s="37"/>
      <c r="Q1847" s="38">
        <f>IFERROR(VLOOKUP(E1847,$Y$50:$Z$63,2),"")</f>
        <v>10</v>
      </c>
      <c r="R1847" s="37"/>
      <c r="S1847" s="39"/>
    </row>
    <row r="1848" spans="1:19" s="40" customFormat="1" x14ac:dyDescent="0.25">
      <c r="A1848" s="32">
        <f t="shared" si="28"/>
        <v>1837</v>
      </c>
      <c r="B1848" s="54">
        <v>20180406115700</v>
      </c>
      <c r="C1848" s="46">
        <v>43196</v>
      </c>
      <c r="D1848" s="48" t="s">
        <v>124</v>
      </c>
      <c r="E1848" s="42" t="s">
        <v>85</v>
      </c>
      <c r="F1848" s="42" t="s">
        <v>109</v>
      </c>
      <c r="G1848" s="64" t="s">
        <v>126</v>
      </c>
      <c r="H1848" s="42" t="s">
        <v>44</v>
      </c>
      <c r="I1848" s="44">
        <v>43209</v>
      </c>
      <c r="J1848" s="42" t="s">
        <v>120</v>
      </c>
      <c r="K1848" s="22">
        <f>IFERROR(WORKDAY(C1848,Q1848,DiasNOLaborables),"")</f>
        <v>43210</v>
      </c>
      <c r="L1848" s="34" t="str">
        <f>+IF(C1848="","",IF(I1848="","",(IF(I1848&lt;=K1848,"A TIEMPO","FUERA DE TIEMPO"))))</f>
        <v>A TIEMPO</v>
      </c>
      <c r="M1848" s="34">
        <f>IF(I1848="","",NETWORKDAYS(Hoja1!C1848+1,Hoja1!I1848,DiasNOLaborables))</f>
        <v>9</v>
      </c>
      <c r="N1848" s="35" t="str">
        <f>IF(NETWORKDAYS(K1848+1,I1848,DiasNOLaborables)&lt;=0,"",NETWORKDAYS(K1848+1,I1848,DiasNOLaborables))</f>
        <v/>
      </c>
      <c r="O1848" s="36"/>
      <c r="P1848" s="37"/>
      <c r="Q1848" s="38">
        <f>IFERROR(VLOOKUP(E1848,$Y$50:$Z$63,2),"")</f>
        <v>10</v>
      </c>
      <c r="R1848" s="37"/>
      <c r="S1848" s="39"/>
    </row>
    <row r="1849" spans="1:19" s="40" customFormat="1" x14ac:dyDescent="0.25">
      <c r="A1849" s="32">
        <f t="shared" si="28"/>
        <v>1838</v>
      </c>
      <c r="B1849" s="54">
        <v>20180406115351</v>
      </c>
      <c r="C1849" s="46">
        <v>43196</v>
      </c>
      <c r="D1849" s="48" t="s">
        <v>124</v>
      </c>
      <c r="E1849" s="42" t="s">
        <v>85</v>
      </c>
      <c r="F1849" s="42" t="s">
        <v>109</v>
      </c>
      <c r="G1849" s="64" t="s">
        <v>126</v>
      </c>
      <c r="H1849" s="42" t="s">
        <v>44</v>
      </c>
      <c r="I1849" s="44">
        <v>43209</v>
      </c>
      <c r="J1849" s="42" t="s">
        <v>120</v>
      </c>
      <c r="K1849" s="22">
        <f>IFERROR(WORKDAY(C1849,Q1849,DiasNOLaborables),"")</f>
        <v>43210</v>
      </c>
      <c r="L1849" s="34" t="str">
        <f>+IF(C1849="","",IF(I1849="","",(IF(I1849&lt;=K1849,"A TIEMPO","FUERA DE TIEMPO"))))</f>
        <v>A TIEMPO</v>
      </c>
      <c r="M1849" s="34">
        <f>IF(I1849="","",NETWORKDAYS(Hoja1!C1849+1,Hoja1!I1849,DiasNOLaborables))</f>
        <v>9</v>
      </c>
      <c r="N1849" s="35" t="str">
        <f>IF(NETWORKDAYS(K1849+1,I1849,DiasNOLaborables)&lt;=0,"",NETWORKDAYS(K1849+1,I1849,DiasNOLaborables))</f>
        <v/>
      </c>
      <c r="O1849" s="36"/>
      <c r="P1849" s="37"/>
      <c r="Q1849" s="38">
        <f>IFERROR(VLOOKUP(E1849,$Y$50:$Z$63,2),"")</f>
        <v>10</v>
      </c>
      <c r="R1849" s="37"/>
      <c r="S1849" s="39"/>
    </row>
    <row r="1850" spans="1:19" s="40" customFormat="1" x14ac:dyDescent="0.25">
      <c r="A1850" s="32">
        <f t="shared" si="28"/>
        <v>1839</v>
      </c>
      <c r="B1850" s="54">
        <v>20180406114656</v>
      </c>
      <c r="C1850" s="46">
        <v>43196</v>
      </c>
      <c r="D1850" s="48" t="s">
        <v>124</v>
      </c>
      <c r="E1850" s="42" t="s">
        <v>85</v>
      </c>
      <c r="F1850" s="42" t="s">
        <v>109</v>
      </c>
      <c r="G1850" s="64" t="s">
        <v>126</v>
      </c>
      <c r="H1850" s="42" t="s">
        <v>44</v>
      </c>
      <c r="I1850" s="44">
        <v>43209</v>
      </c>
      <c r="J1850" s="42" t="s">
        <v>120</v>
      </c>
      <c r="K1850" s="22">
        <f>IFERROR(WORKDAY(C1850,Q1850,DiasNOLaborables),"")</f>
        <v>43210</v>
      </c>
      <c r="L1850" s="34" t="str">
        <f>+IF(C1850="","",IF(I1850="","",(IF(I1850&lt;=K1850,"A TIEMPO","FUERA DE TIEMPO"))))</f>
        <v>A TIEMPO</v>
      </c>
      <c r="M1850" s="34">
        <f>IF(I1850="","",NETWORKDAYS(Hoja1!C1850+1,Hoja1!I1850,DiasNOLaborables))</f>
        <v>9</v>
      </c>
      <c r="N1850" s="35" t="str">
        <f>IF(NETWORKDAYS(K1850+1,I1850,DiasNOLaborables)&lt;=0,"",NETWORKDAYS(K1850+1,I1850,DiasNOLaborables))</f>
        <v/>
      </c>
      <c r="O1850" s="36"/>
      <c r="P1850" s="37"/>
      <c r="Q1850" s="38">
        <f>IFERROR(VLOOKUP(E1850,$Y$50:$Z$63,2),"")</f>
        <v>10</v>
      </c>
      <c r="R1850" s="37"/>
      <c r="S1850" s="39"/>
    </row>
    <row r="1851" spans="1:19" s="40" customFormat="1" x14ac:dyDescent="0.25">
      <c r="A1851" s="32">
        <f t="shared" si="28"/>
        <v>1840</v>
      </c>
      <c r="B1851" s="54">
        <v>20180406114631</v>
      </c>
      <c r="C1851" s="46">
        <v>43196</v>
      </c>
      <c r="D1851" s="48" t="s">
        <v>124</v>
      </c>
      <c r="E1851" s="42" t="s">
        <v>85</v>
      </c>
      <c r="F1851" s="42" t="s">
        <v>109</v>
      </c>
      <c r="G1851" s="64" t="s">
        <v>126</v>
      </c>
      <c r="H1851" s="42" t="s">
        <v>44</v>
      </c>
      <c r="I1851" s="44">
        <v>43209</v>
      </c>
      <c r="J1851" s="42" t="s">
        <v>120</v>
      </c>
      <c r="K1851" s="22">
        <f>IFERROR(WORKDAY(C1851,Q1851,DiasNOLaborables),"")</f>
        <v>43210</v>
      </c>
      <c r="L1851" s="34" t="str">
        <f>+IF(C1851="","",IF(I1851="","",(IF(I1851&lt;=K1851,"A TIEMPO","FUERA DE TIEMPO"))))</f>
        <v>A TIEMPO</v>
      </c>
      <c r="M1851" s="34">
        <f>IF(I1851="","",NETWORKDAYS(Hoja1!C1851+1,Hoja1!I1851,DiasNOLaborables))</f>
        <v>9</v>
      </c>
      <c r="N1851" s="35" t="str">
        <f>IF(NETWORKDAYS(K1851+1,I1851,DiasNOLaborables)&lt;=0,"",NETWORKDAYS(K1851+1,I1851,DiasNOLaborables))</f>
        <v/>
      </c>
      <c r="O1851" s="36"/>
      <c r="P1851" s="37"/>
      <c r="Q1851" s="38">
        <f>IFERROR(VLOOKUP(E1851,$Y$50:$Z$63,2),"")</f>
        <v>10</v>
      </c>
      <c r="R1851" s="37"/>
      <c r="S1851" s="39"/>
    </row>
    <row r="1852" spans="1:19" s="40" customFormat="1" x14ac:dyDescent="0.25">
      <c r="A1852" s="32">
        <f t="shared" si="28"/>
        <v>1841</v>
      </c>
      <c r="B1852" s="54">
        <v>20180406114457</v>
      </c>
      <c r="C1852" s="46">
        <v>43196</v>
      </c>
      <c r="D1852" s="48" t="s">
        <v>124</v>
      </c>
      <c r="E1852" s="42" t="s">
        <v>85</v>
      </c>
      <c r="F1852" s="42" t="s">
        <v>109</v>
      </c>
      <c r="G1852" s="64" t="s">
        <v>126</v>
      </c>
      <c r="H1852" s="42" t="s">
        <v>44</v>
      </c>
      <c r="I1852" s="44">
        <v>43209</v>
      </c>
      <c r="J1852" s="42" t="s">
        <v>120</v>
      </c>
      <c r="K1852" s="22">
        <f>IFERROR(WORKDAY(C1852,Q1852,DiasNOLaborables),"")</f>
        <v>43210</v>
      </c>
      <c r="L1852" s="34" t="str">
        <f>+IF(C1852="","",IF(I1852="","",(IF(I1852&lt;=K1852,"A TIEMPO","FUERA DE TIEMPO"))))</f>
        <v>A TIEMPO</v>
      </c>
      <c r="M1852" s="34">
        <f>IF(I1852="","",NETWORKDAYS(Hoja1!C1852+1,Hoja1!I1852,DiasNOLaborables))</f>
        <v>9</v>
      </c>
      <c r="N1852" s="35" t="str">
        <f>IF(NETWORKDAYS(K1852+1,I1852,DiasNOLaborables)&lt;=0,"",NETWORKDAYS(K1852+1,I1852,DiasNOLaborables))</f>
        <v/>
      </c>
      <c r="O1852" s="36"/>
      <c r="P1852" s="37"/>
      <c r="Q1852" s="38">
        <f>IFERROR(VLOOKUP(E1852,$Y$50:$Z$63,2),"")</f>
        <v>10</v>
      </c>
      <c r="R1852" s="37"/>
      <c r="S1852" s="39"/>
    </row>
    <row r="1853" spans="1:19" s="40" customFormat="1" x14ac:dyDescent="0.25">
      <c r="A1853" s="32">
        <f t="shared" si="28"/>
        <v>1842</v>
      </c>
      <c r="B1853" s="54">
        <v>20180406112743</v>
      </c>
      <c r="C1853" s="46">
        <v>43196</v>
      </c>
      <c r="D1853" s="48" t="s">
        <v>124</v>
      </c>
      <c r="E1853" s="42" t="s">
        <v>85</v>
      </c>
      <c r="F1853" s="42" t="s">
        <v>109</v>
      </c>
      <c r="G1853" s="64" t="s">
        <v>126</v>
      </c>
      <c r="H1853" s="42" t="s">
        <v>44</v>
      </c>
      <c r="I1853" s="44">
        <v>43209</v>
      </c>
      <c r="J1853" s="42" t="s">
        <v>120</v>
      </c>
      <c r="K1853" s="22">
        <f>IFERROR(WORKDAY(C1853,Q1853,DiasNOLaborables),"")</f>
        <v>43210</v>
      </c>
      <c r="L1853" s="34" t="str">
        <f>+IF(C1853="","",IF(I1853="","",(IF(I1853&lt;=K1853,"A TIEMPO","FUERA DE TIEMPO"))))</f>
        <v>A TIEMPO</v>
      </c>
      <c r="M1853" s="34">
        <f>IF(I1853="","",NETWORKDAYS(Hoja1!C1853+1,Hoja1!I1853,DiasNOLaborables))</f>
        <v>9</v>
      </c>
      <c r="N1853" s="35" t="str">
        <f>IF(NETWORKDAYS(K1853+1,I1853,DiasNOLaborables)&lt;=0,"",NETWORKDAYS(K1853+1,I1853,DiasNOLaborables))</f>
        <v/>
      </c>
      <c r="O1853" s="36"/>
      <c r="P1853" s="37"/>
      <c r="Q1853" s="38">
        <f>IFERROR(VLOOKUP(E1853,$Y$50:$Z$63,2),"")</f>
        <v>10</v>
      </c>
      <c r="R1853" s="37"/>
      <c r="S1853" s="39"/>
    </row>
    <row r="1854" spans="1:19" s="40" customFormat="1" x14ac:dyDescent="0.25">
      <c r="A1854" s="32">
        <f t="shared" si="28"/>
        <v>1843</v>
      </c>
      <c r="B1854" s="54">
        <v>20180406112312</v>
      </c>
      <c r="C1854" s="46">
        <v>43196</v>
      </c>
      <c r="D1854" s="48" t="s">
        <v>124</v>
      </c>
      <c r="E1854" s="42" t="s">
        <v>85</v>
      </c>
      <c r="F1854" s="42" t="s">
        <v>109</v>
      </c>
      <c r="G1854" s="64" t="s">
        <v>126</v>
      </c>
      <c r="H1854" s="42" t="s">
        <v>44</v>
      </c>
      <c r="I1854" s="44">
        <v>43209</v>
      </c>
      <c r="J1854" s="42" t="s">
        <v>120</v>
      </c>
      <c r="K1854" s="22">
        <f>IFERROR(WORKDAY(C1854,Q1854,DiasNOLaborables),"")</f>
        <v>43210</v>
      </c>
      <c r="L1854" s="34" t="str">
        <f>+IF(C1854="","",IF(I1854="","",(IF(I1854&lt;=K1854,"A TIEMPO","FUERA DE TIEMPO"))))</f>
        <v>A TIEMPO</v>
      </c>
      <c r="M1854" s="34">
        <f>IF(I1854="","",NETWORKDAYS(Hoja1!C1854+1,Hoja1!I1854,DiasNOLaborables))</f>
        <v>9</v>
      </c>
      <c r="N1854" s="35" t="str">
        <f>IF(NETWORKDAYS(K1854+1,I1854,DiasNOLaborables)&lt;=0,"",NETWORKDAYS(K1854+1,I1854,DiasNOLaborables))</f>
        <v/>
      </c>
      <c r="O1854" s="36"/>
      <c r="P1854" s="37"/>
      <c r="Q1854" s="38">
        <f>IFERROR(VLOOKUP(E1854,$Y$50:$Z$63,2),"")</f>
        <v>10</v>
      </c>
      <c r="R1854" s="37"/>
      <c r="S1854" s="39"/>
    </row>
    <row r="1855" spans="1:19" s="40" customFormat="1" x14ac:dyDescent="0.25">
      <c r="A1855" s="32">
        <f t="shared" si="28"/>
        <v>1844</v>
      </c>
      <c r="B1855" s="54">
        <v>20180406111031</v>
      </c>
      <c r="C1855" s="46">
        <v>43196</v>
      </c>
      <c r="D1855" s="48" t="s">
        <v>124</v>
      </c>
      <c r="E1855" s="42" t="s">
        <v>85</v>
      </c>
      <c r="F1855" s="42" t="s">
        <v>109</v>
      </c>
      <c r="G1855" s="64" t="s">
        <v>126</v>
      </c>
      <c r="H1855" s="42" t="s">
        <v>44</v>
      </c>
      <c r="I1855" s="44">
        <v>43209</v>
      </c>
      <c r="J1855" s="42" t="s">
        <v>120</v>
      </c>
      <c r="K1855" s="22">
        <f>IFERROR(WORKDAY(C1855,Q1855,DiasNOLaborables),"")</f>
        <v>43210</v>
      </c>
      <c r="L1855" s="34" t="str">
        <f>+IF(C1855="","",IF(I1855="","",(IF(I1855&lt;=K1855,"A TIEMPO","FUERA DE TIEMPO"))))</f>
        <v>A TIEMPO</v>
      </c>
      <c r="M1855" s="34">
        <f>IF(I1855="","",NETWORKDAYS(Hoja1!C1855+1,Hoja1!I1855,DiasNOLaborables))</f>
        <v>9</v>
      </c>
      <c r="N1855" s="35" t="str">
        <f>IF(NETWORKDAYS(K1855+1,I1855,DiasNOLaborables)&lt;=0,"",NETWORKDAYS(K1855+1,I1855,DiasNOLaborables))</f>
        <v/>
      </c>
      <c r="O1855" s="36"/>
      <c r="P1855" s="37"/>
      <c r="Q1855" s="38">
        <f>IFERROR(VLOOKUP(E1855,$Y$50:$Z$63,2),"")</f>
        <v>10</v>
      </c>
      <c r="R1855" s="37"/>
      <c r="S1855" s="39"/>
    </row>
    <row r="1856" spans="1:19" s="40" customFormat="1" x14ac:dyDescent="0.25">
      <c r="A1856" s="32">
        <f t="shared" si="28"/>
        <v>1845</v>
      </c>
      <c r="B1856" s="54">
        <v>20180406110555</v>
      </c>
      <c r="C1856" s="46">
        <v>43196</v>
      </c>
      <c r="D1856" s="48" t="s">
        <v>124</v>
      </c>
      <c r="E1856" s="42" t="s">
        <v>85</v>
      </c>
      <c r="F1856" s="42" t="s">
        <v>109</v>
      </c>
      <c r="G1856" s="64" t="s">
        <v>126</v>
      </c>
      <c r="H1856" s="42" t="s">
        <v>44</v>
      </c>
      <c r="I1856" s="44">
        <v>43209</v>
      </c>
      <c r="J1856" s="42" t="s">
        <v>120</v>
      </c>
      <c r="K1856" s="22">
        <f>IFERROR(WORKDAY(C1856,Q1856,DiasNOLaborables),"")</f>
        <v>43210</v>
      </c>
      <c r="L1856" s="34" t="str">
        <f>+IF(C1856="","",IF(I1856="","",(IF(I1856&lt;=K1856,"A TIEMPO","FUERA DE TIEMPO"))))</f>
        <v>A TIEMPO</v>
      </c>
      <c r="M1856" s="34">
        <f>IF(I1856="","",NETWORKDAYS(Hoja1!C1856+1,Hoja1!I1856,DiasNOLaborables))</f>
        <v>9</v>
      </c>
      <c r="N1856" s="35" t="str">
        <f>IF(NETWORKDAYS(K1856+1,I1856,DiasNOLaborables)&lt;=0,"",NETWORKDAYS(K1856+1,I1856,DiasNOLaborables))</f>
        <v/>
      </c>
      <c r="O1856" s="36"/>
      <c r="P1856" s="37"/>
      <c r="Q1856" s="38">
        <f>IFERROR(VLOOKUP(E1856,$Y$50:$Z$63,2),"")</f>
        <v>10</v>
      </c>
      <c r="R1856" s="37"/>
      <c r="S1856" s="39"/>
    </row>
    <row r="1857" spans="1:19" s="40" customFormat="1" x14ac:dyDescent="0.25">
      <c r="A1857" s="32">
        <f t="shared" si="28"/>
        <v>1846</v>
      </c>
      <c r="B1857" s="54">
        <v>20180406110505</v>
      </c>
      <c r="C1857" s="46">
        <v>43196</v>
      </c>
      <c r="D1857" s="48" t="s">
        <v>124</v>
      </c>
      <c r="E1857" s="42" t="s">
        <v>85</v>
      </c>
      <c r="F1857" s="42" t="s">
        <v>109</v>
      </c>
      <c r="G1857" s="64" t="s">
        <v>126</v>
      </c>
      <c r="H1857" s="42" t="s">
        <v>44</v>
      </c>
      <c r="I1857" s="44">
        <v>43209</v>
      </c>
      <c r="J1857" s="42" t="s">
        <v>120</v>
      </c>
      <c r="K1857" s="22">
        <f>IFERROR(WORKDAY(C1857,Q1857,DiasNOLaborables),"")</f>
        <v>43210</v>
      </c>
      <c r="L1857" s="34" t="str">
        <f>+IF(C1857="","",IF(I1857="","",(IF(I1857&lt;=K1857,"A TIEMPO","FUERA DE TIEMPO"))))</f>
        <v>A TIEMPO</v>
      </c>
      <c r="M1857" s="34">
        <f>IF(I1857="","",NETWORKDAYS(Hoja1!C1857+1,Hoja1!I1857,DiasNOLaborables))</f>
        <v>9</v>
      </c>
      <c r="N1857" s="35" t="str">
        <f>IF(NETWORKDAYS(K1857+1,I1857,DiasNOLaborables)&lt;=0,"",NETWORKDAYS(K1857+1,I1857,DiasNOLaborables))</f>
        <v/>
      </c>
      <c r="O1857" s="36"/>
      <c r="P1857" s="37"/>
      <c r="Q1857" s="38">
        <f>IFERROR(VLOOKUP(E1857,$Y$50:$Z$63,2),"")</f>
        <v>10</v>
      </c>
      <c r="R1857" s="37"/>
      <c r="S1857" s="39"/>
    </row>
    <row r="1858" spans="1:19" s="40" customFormat="1" x14ac:dyDescent="0.25">
      <c r="A1858" s="32">
        <f t="shared" si="28"/>
        <v>1847</v>
      </c>
      <c r="B1858" s="54">
        <v>20180406105445</v>
      </c>
      <c r="C1858" s="46">
        <v>43196</v>
      </c>
      <c r="D1858" s="48" t="s">
        <v>124</v>
      </c>
      <c r="E1858" s="42" t="s">
        <v>85</v>
      </c>
      <c r="F1858" s="42" t="s">
        <v>109</v>
      </c>
      <c r="G1858" s="64" t="s">
        <v>126</v>
      </c>
      <c r="H1858" s="42" t="s">
        <v>44</v>
      </c>
      <c r="I1858" s="44">
        <v>43209</v>
      </c>
      <c r="J1858" s="42" t="s">
        <v>120</v>
      </c>
      <c r="K1858" s="22">
        <f>IFERROR(WORKDAY(C1858,Q1858,DiasNOLaborables),"")</f>
        <v>43210</v>
      </c>
      <c r="L1858" s="34" t="str">
        <f>+IF(C1858="","",IF(I1858="","",(IF(I1858&lt;=K1858,"A TIEMPO","FUERA DE TIEMPO"))))</f>
        <v>A TIEMPO</v>
      </c>
      <c r="M1858" s="34">
        <f>IF(I1858="","",NETWORKDAYS(Hoja1!C1858+1,Hoja1!I1858,DiasNOLaborables))</f>
        <v>9</v>
      </c>
      <c r="N1858" s="35" t="str">
        <f>IF(NETWORKDAYS(K1858+1,I1858,DiasNOLaborables)&lt;=0,"",NETWORKDAYS(K1858+1,I1858,DiasNOLaborables))</f>
        <v/>
      </c>
      <c r="O1858" s="36"/>
      <c r="P1858" s="37"/>
      <c r="Q1858" s="38">
        <f>IFERROR(VLOOKUP(E1858,$Y$50:$Z$63,2),"")</f>
        <v>10</v>
      </c>
      <c r="R1858" s="37"/>
      <c r="S1858" s="39"/>
    </row>
    <row r="1859" spans="1:19" s="40" customFormat="1" x14ac:dyDescent="0.25">
      <c r="A1859" s="32">
        <f t="shared" si="28"/>
        <v>1848</v>
      </c>
      <c r="B1859" s="54">
        <v>20180406102732</v>
      </c>
      <c r="C1859" s="46">
        <v>43196</v>
      </c>
      <c r="D1859" s="48" t="s">
        <v>124</v>
      </c>
      <c r="E1859" s="42" t="s">
        <v>85</v>
      </c>
      <c r="F1859" s="42" t="s">
        <v>109</v>
      </c>
      <c r="G1859" s="64" t="s">
        <v>126</v>
      </c>
      <c r="H1859" s="42" t="s">
        <v>44</v>
      </c>
      <c r="I1859" s="44">
        <v>43209</v>
      </c>
      <c r="J1859" s="42" t="s">
        <v>120</v>
      </c>
      <c r="K1859" s="22">
        <f>IFERROR(WORKDAY(C1859,Q1859,DiasNOLaborables),"")</f>
        <v>43210</v>
      </c>
      <c r="L1859" s="34" t="str">
        <f>+IF(C1859="","",IF(I1859="","",(IF(I1859&lt;=K1859,"A TIEMPO","FUERA DE TIEMPO"))))</f>
        <v>A TIEMPO</v>
      </c>
      <c r="M1859" s="34">
        <f>IF(I1859="","",NETWORKDAYS(Hoja1!C1859+1,Hoja1!I1859,DiasNOLaborables))</f>
        <v>9</v>
      </c>
      <c r="N1859" s="35" t="str">
        <f>IF(NETWORKDAYS(K1859+1,I1859,DiasNOLaborables)&lt;=0,"",NETWORKDAYS(K1859+1,I1859,DiasNOLaborables))</f>
        <v/>
      </c>
      <c r="O1859" s="36"/>
      <c r="P1859" s="37"/>
      <c r="Q1859" s="38">
        <f>IFERROR(VLOOKUP(E1859,$Y$50:$Z$63,2),"")</f>
        <v>10</v>
      </c>
      <c r="R1859" s="37"/>
      <c r="S1859" s="39"/>
    </row>
    <row r="1860" spans="1:19" s="40" customFormat="1" x14ac:dyDescent="0.25">
      <c r="A1860" s="32">
        <f t="shared" si="28"/>
        <v>1849</v>
      </c>
      <c r="B1860" s="54">
        <v>20180406101935</v>
      </c>
      <c r="C1860" s="46">
        <v>43196</v>
      </c>
      <c r="D1860" s="48" t="s">
        <v>124</v>
      </c>
      <c r="E1860" s="42" t="s">
        <v>85</v>
      </c>
      <c r="F1860" s="42" t="s">
        <v>109</v>
      </c>
      <c r="G1860" s="64" t="s">
        <v>126</v>
      </c>
      <c r="H1860" s="42" t="s">
        <v>44</v>
      </c>
      <c r="I1860" s="44">
        <v>43209</v>
      </c>
      <c r="J1860" s="42" t="s">
        <v>120</v>
      </c>
      <c r="K1860" s="22">
        <f>IFERROR(WORKDAY(C1860,Q1860,DiasNOLaborables),"")</f>
        <v>43210</v>
      </c>
      <c r="L1860" s="34" t="str">
        <f>+IF(C1860="","",IF(I1860="","",(IF(I1860&lt;=K1860,"A TIEMPO","FUERA DE TIEMPO"))))</f>
        <v>A TIEMPO</v>
      </c>
      <c r="M1860" s="34">
        <f>IF(I1860="","",NETWORKDAYS(Hoja1!C1860+1,Hoja1!I1860,DiasNOLaborables))</f>
        <v>9</v>
      </c>
      <c r="N1860" s="35" t="str">
        <f>IF(NETWORKDAYS(K1860+1,I1860,DiasNOLaborables)&lt;=0,"",NETWORKDAYS(K1860+1,I1860,DiasNOLaborables))</f>
        <v/>
      </c>
      <c r="O1860" s="36"/>
      <c r="P1860" s="37"/>
      <c r="Q1860" s="38">
        <f>IFERROR(VLOOKUP(E1860,$Y$50:$Z$63,2),"")</f>
        <v>10</v>
      </c>
      <c r="R1860" s="37"/>
      <c r="S1860" s="39"/>
    </row>
    <row r="1861" spans="1:19" s="40" customFormat="1" x14ac:dyDescent="0.25">
      <c r="A1861" s="32">
        <f t="shared" si="28"/>
        <v>1850</v>
      </c>
      <c r="B1861" s="54">
        <v>20180406101732</v>
      </c>
      <c r="C1861" s="46">
        <v>43196</v>
      </c>
      <c r="D1861" s="48" t="s">
        <v>124</v>
      </c>
      <c r="E1861" s="42" t="s">
        <v>85</v>
      </c>
      <c r="F1861" s="42" t="s">
        <v>109</v>
      </c>
      <c r="G1861" s="64" t="s">
        <v>126</v>
      </c>
      <c r="H1861" s="42" t="s">
        <v>44</v>
      </c>
      <c r="I1861" s="44">
        <v>43209</v>
      </c>
      <c r="J1861" s="42" t="s">
        <v>120</v>
      </c>
      <c r="K1861" s="22">
        <f>IFERROR(WORKDAY(C1861,Q1861,DiasNOLaborables),"")</f>
        <v>43210</v>
      </c>
      <c r="L1861" s="34" t="str">
        <f>+IF(C1861="","",IF(I1861="","",(IF(I1861&lt;=K1861,"A TIEMPO","FUERA DE TIEMPO"))))</f>
        <v>A TIEMPO</v>
      </c>
      <c r="M1861" s="34">
        <f>IF(I1861="","",NETWORKDAYS(Hoja1!C1861+1,Hoja1!I1861,DiasNOLaborables))</f>
        <v>9</v>
      </c>
      <c r="N1861" s="35" t="str">
        <f>IF(NETWORKDAYS(K1861+1,I1861,DiasNOLaborables)&lt;=0,"",NETWORKDAYS(K1861+1,I1861,DiasNOLaborables))</f>
        <v/>
      </c>
      <c r="O1861" s="36"/>
      <c r="P1861" s="37"/>
      <c r="Q1861" s="38">
        <f>IFERROR(VLOOKUP(E1861,$Y$50:$Z$63,2),"")</f>
        <v>10</v>
      </c>
      <c r="R1861" s="37"/>
      <c r="S1861" s="39"/>
    </row>
    <row r="1862" spans="1:19" s="40" customFormat="1" x14ac:dyDescent="0.25">
      <c r="A1862" s="32">
        <f t="shared" si="28"/>
        <v>1851</v>
      </c>
      <c r="B1862" s="54">
        <v>20180406101153</v>
      </c>
      <c r="C1862" s="46">
        <v>43196</v>
      </c>
      <c r="D1862" s="48" t="s">
        <v>124</v>
      </c>
      <c r="E1862" s="42" t="s">
        <v>85</v>
      </c>
      <c r="F1862" s="42" t="s">
        <v>109</v>
      </c>
      <c r="G1862" s="64" t="s">
        <v>126</v>
      </c>
      <c r="H1862" s="42" t="s">
        <v>44</v>
      </c>
      <c r="I1862" s="44">
        <v>43209</v>
      </c>
      <c r="J1862" s="42" t="s">
        <v>120</v>
      </c>
      <c r="K1862" s="22">
        <f>IFERROR(WORKDAY(C1862,Q1862,DiasNOLaborables),"")</f>
        <v>43210</v>
      </c>
      <c r="L1862" s="34" t="str">
        <f>+IF(C1862="","",IF(I1862="","",(IF(I1862&lt;=K1862,"A TIEMPO","FUERA DE TIEMPO"))))</f>
        <v>A TIEMPO</v>
      </c>
      <c r="M1862" s="34">
        <f>IF(I1862="","",NETWORKDAYS(Hoja1!C1862+1,Hoja1!I1862,DiasNOLaborables))</f>
        <v>9</v>
      </c>
      <c r="N1862" s="35" t="str">
        <f>IF(NETWORKDAYS(K1862+1,I1862,DiasNOLaborables)&lt;=0,"",NETWORKDAYS(K1862+1,I1862,DiasNOLaborables))</f>
        <v/>
      </c>
      <c r="O1862" s="36"/>
      <c r="P1862" s="37"/>
      <c r="Q1862" s="38">
        <f>IFERROR(VLOOKUP(E1862,$Y$50:$Z$63,2),"")</f>
        <v>10</v>
      </c>
      <c r="R1862" s="37"/>
      <c r="S1862" s="39"/>
    </row>
    <row r="1863" spans="1:19" s="40" customFormat="1" x14ac:dyDescent="0.25">
      <c r="A1863" s="32">
        <f t="shared" si="28"/>
        <v>1852</v>
      </c>
      <c r="B1863" s="54">
        <v>20180406100902</v>
      </c>
      <c r="C1863" s="46">
        <v>43196</v>
      </c>
      <c r="D1863" s="48" t="s">
        <v>124</v>
      </c>
      <c r="E1863" s="42" t="s">
        <v>85</v>
      </c>
      <c r="F1863" s="42" t="s">
        <v>109</v>
      </c>
      <c r="G1863" s="64" t="s">
        <v>126</v>
      </c>
      <c r="H1863" s="42" t="s">
        <v>44</v>
      </c>
      <c r="I1863" s="44">
        <v>43209</v>
      </c>
      <c r="J1863" s="42" t="s">
        <v>120</v>
      </c>
      <c r="K1863" s="22">
        <f>IFERROR(WORKDAY(C1863,Q1863,DiasNOLaborables),"")</f>
        <v>43210</v>
      </c>
      <c r="L1863" s="34" t="str">
        <f>+IF(C1863="","",IF(I1863="","",(IF(I1863&lt;=K1863,"A TIEMPO","FUERA DE TIEMPO"))))</f>
        <v>A TIEMPO</v>
      </c>
      <c r="M1863" s="34">
        <f>IF(I1863="","",NETWORKDAYS(Hoja1!C1863+1,Hoja1!I1863,DiasNOLaborables))</f>
        <v>9</v>
      </c>
      <c r="N1863" s="35" t="str">
        <f>IF(NETWORKDAYS(K1863+1,I1863,DiasNOLaborables)&lt;=0,"",NETWORKDAYS(K1863+1,I1863,DiasNOLaborables))</f>
        <v/>
      </c>
      <c r="O1863" s="36"/>
      <c r="P1863" s="37"/>
      <c r="Q1863" s="38">
        <f>IFERROR(VLOOKUP(E1863,$Y$50:$Z$63,2),"")</f>
        <v>10</v>
      </c>
      <c r="R1863" s="37"/>
      <c r="S1863" s="39"/>
    </row>
    <row r="1864" spans="1:19" s="40" customFormat="1" x14ac:dyDescent="0.25">
      <c r="A1864" s="32">
        <f t="shared" si="28"/>
        <v>1853</v>
      </c>
      <c r="B1864" s="54">
        <v>20180406094152</v>
      </c>
      <c r="C1864" s="46">
        <v>43196</v>
      </c>
      <c r="D1864" s="48" t="s">
        <v>124</v>
      </c>
      <c r="E1864" s="42" t="s">
        <v>85</v>
      </c>
      <c r="F1864" s="42" t="s">
        <v>109</v>
      </c>
      <c r="G1864" s="64" t="s">
        <v>126</v>
      </c>
      <c r="H1864" s="42" t="s">
        <v>44</v>
      </c>
      <c r="I1864" s="44">
        <v>43209</v>
      </c>
      <c r="J1864" s="42" t="s">
        <v>120</v>
      </c>
      <c r="K1864" s="22">
        <f>IFERROR(WORKDAY(C1864,Q1864,DiasNOLaborables),"")</f>
        <v>43210</v>
      </c>
      <c r="L1864" s="34" t="str">
        <f>+IF(C1864="","",IF(I1864="","",(IF(I1864&lt;=K1864,"A TIEMPO","FUERA DE TIEMPO"))))</f>
        <v>A TIEMPO</v>
      </c>
      <c r="M1864" s="34">
        <f>IF(I1864="","",NETWORKDAYS(Hoja1!C1864+1,Hoja1!I1864,DiasNOLaborables))</f>
        <v>9</v>
      </c>
      <c r="N1864" s="35" t="str">
        <f>IF(NETWORKDAYS(K1864+1,I1864,DiasNOLaborables)&lt;=0,"",NETWORKDAYS(K1864+1,I1864,DiasNOLaborables))</f>
        <v/>
      </c>
      <c r="O1864" s="36"/>
      <c r="P1864" s="37"/>
      <c r="Q1864" s="38">
        <f>IFERROR(VLOOKUP(E1864,$Y$50:$Z$63,2),"")</f>
        <v>10</v>
      </c>
      <c r="R1864" s="37"/>
      <c r="S1864" s="39"/>
    </row>
    <row r="1865" spans="1:19" s="40" customFormat="1" x14ac:dyDescent="0.25">
      <c r="A1865" s="32">
        <f t="shared" si="28"/>
        <v>1854</v>
      </c>
      <c r="B1865" s="54">
        <v>20180406094151</v>
      </c>
      <c r="C1865" s="46">
        <v>43196</v>
      </c>
      <c r="D1865" s="48" t="s">
        <v>124</v>
      </c>
      <c r="E1865" s="42" t="s">
        <v>85</v>
      </c>
      <c r="F1865" s="42" t="s">
        <v>109</v>
      </c>
      <c r="G1865" s="64" t="s">
        <v>126</v>
      </c>
      <c r="H1865" s="42" t="s">
        <v>44</v>
      </c>
      <c r="I1865" s="44">
        <v>43209</v>
      </c>
      <c r="J1865" s="42" t="s">
        <v>120</v>
      </c>
      <c r="K1865" s="22">
        <f>IFERROR(WORKDAY(C1865,Q1865,DiasNOLaborables),"")</f>
        <v>43210</v>
      </c>
      <c r="L1865" s="34" t="str">
        <f>+IF(C1865="","",IF(I1865="","",(IF(I1865&lt;=K1865,"A TIEMPO","FUERA DE TIEMPO"))))</f>
        <v>A TIEMPO</v>
      </c>
      <c r="M1865" s="34">
        <f>IF(I1865="","",NETWORKDAYS(Hoja1!C1865+1,Hoja1!I1865,DiasNOLaborables))</f>
        <v>9</v>
      </c>
      <c r="N1865" s="35" t="str">
        <f>IF(NETWORKDAYS(K1865+1,I1865,DiasNOLaborables)&lt;=0,"",NETWORKDAYS(K1865+1,I1865,DiasNOLaborables))</f>
        <v/>
      </c>
      <c r="O1865" s="36"/>
      <c r="P1865" s="37"/>
      <c r="Q1865" s="38">
        <f>IFERROR(VLOOKUP(E1865,$Y$50:$Z$63,2),"")</f>
        <v>10</v>
      </c>
      <c r="R1865" s="37"/>
      <c r="S1865" s="39"/>
    </row>
    <row r="1866" spans="1:19" s="40" customFormat="1" x14ac:dyDescent="0.25">
      <c r="A1866" s="32">
        <f t="shared" si="28"/>
        <v>1855</v>
      </c>
      <c r="B1866" s="54">
        <v>20180406093631</v>
      </c>
      <c r="C1866" s="46">
        <v>43196</v>
      </c>
      <c r="D1866" s="48" t="s">
        <v>124</v>
      </c>
      <c r="E1866" s="42" t="s">
        <v>85</v>
      </c>
      <c r="F1866" s="42" t="s">
        <v>109</v>
      </c>
      <c r="G1866" s="64" t="s">
        <v>126</v>
      </c>
      <c r="H1866" s="42" t="s">
        <v>44</v>
      </c>
      <c r="I1866" s="44">
        <v>43209</v>
      </c>
      <c r="J1866" s="42" t="s">
        <v>120</v>
      </c>
      <c r="K1866" s="22">
        <f>IFERROR(WORKDAY(C1866,Q1866,DiasNOLaborables),"")</f>
        <v>43210</v>
      </c>
      <c r="L1866" s="34" t="str">
        <f>+IF(C1866="","",IF(I1866="","",(IF(I1866&lt;=K1866,"A TIEMPO","FUERA DE TIEMPO"))))</f>
        <v>A TIEMPO</v>
      </c>
      <c r="M1866" s="34">
        <f>IF(I1866="","",NETWORKDAYS(Hoja1!C1866+1,Hoja1!I1866,DiasNOLaborables))</f>
        <v>9</v>
      </c>
      <c r="N1866" s="35" t="str">
        <f>IF(NETWORKDAYS(K1866+1,I1866,DiasNOLaborables)&lt;=0,"",NETWORKDAYS(K1866+1,I1866,DiasNOLaborables))</f>
        <v/>
      </c>
      <c r="O1866" s="36"/>
      <c r="P1866" s="37"/>
      <c r="Q1866" s="38">
        <f>IFERROR(VLOOKUP(E1866,$Y$50:$Z$63,2),"")</f>
        <v>10</v>
      </c>
      <c r="R1866" s="37"/>
      <c r="S1866" s="39"/>
    </row>
    <row r="1867" spans="1:19" s="40" customFormat="1" x14ac:dyDescent="0.25">
      <c r="A1867" s="32">
        <f t="shared" si="28"/>
        <v>1856</v>
      </c>
      <c r="B1867" s="54">
        <v>20180406092521</v>
      </c>
      <c r="C1867" s="46">
        <v>43196</v>
      </c>
      <c r="D1867" s="48" t="s">
        <v>124</v>
      </c>
      <c r="E1867" s="42" t="s">
        <v>85</v>
      </c>
      <c r="F1867" s="42" t="s">
        <v>109</v>
      </c>
      <c r="G1867" s="64" t="s">
        <v>126</v>
      </c>
      <c r="H1867" s="42" t="s">
        <v>44</v>
      </c>
      <c r="I1867" s="44">
        <v>43209</v>
      </c>
      <c r="J1867" s="42" t="s">
        <v>120</v>
      </c>
      <c r="K1867" s="22">
        <f>IFERROR(WORKDAY(C1867,Q1867,DiasNOLaborables),"")</f>
        <v>43210</v>
      </c>
      <c r="L1867" s="34" t="str">
        <f>+IF(C1867="","",IF(I1867="","",(IF(I1867&lt;=K1867,"A TIEMPO","FUERA DE TIEMPO"))))</f>
        <v>A TIEMPO</v>
      </c>
      <c r="M1867" s="34">
        <f>IF(I1867="","",NETWORKDAYS(Hoja1!C1867+1,Hoja1!I1867,DiasNOLaborables))</f>
        <v>9</v>
      </c>
      <c r="N1867" s="35" t="str">
        <f>IF(NETWORKDAYS(K1867+1,I1867,DiasNOLaborables)&lt;=0,"",NETWORKDAYS(K1867+1,I1867,DiasNOLaborables))</f>
        <v/>
      </c>
      <c r="O1867" s="36"/>
      <c r="P1867" s="37"/>
      <c r="Q1867" s="38">
        <f>IFERROR(VLOOKUP(E1867,$Y$50:$Z$63,2),"")</f>
        <v>10</v>
      </c>
      <c r="R1867" s="37"/>
      <c r="S1867" s="39"/>
    </row>
    <row r="1868" spans="1:19" s="40" customFormat="1" x14ac:dyDescent="0.25">
      <c r="A1868" s="32">
        <f t="shared" si="28"/>
        <v>1857</v>
      </c>
      <c r="B1868" s="54">
        <v>20180406092358</v>
      </c>
      <c r="C1868" s="46">
        <v>43196</v>
      </c>
      <c r="D1868" s="48" t="s">
        <v>124</v>
      </c>
      <c r="E1868" s="42" t="s">
        <v>85</v>
      </c>
      <c r="F1868" s="42" t="s">
        <v>109</v>
      </c>
      <c r="G1868" s="64" t="s">
        <v>126</v>
      </c>
      <c r="H1868" s="42" t="s">
        <v>44</v>
      </c>
      <c r="I1868" s="44">
        <v>43209</v>
      </c>
      <c r="J1868" s="42" t="s">
        <v>120</v>
      </c>
      <c r="K1868" s="22">
        <f>IFERROR(WORKDAY(C1868,Q1868,DiasNOLaborables),"")</f>
        <v>43210</v>
      </c>
      <c r="L1868" s="34" t="str">
        <f>+IF(C1868="","",IF(I1868="","",(IF(I1868&lt;=K1868,"A TIEMPO","FUERA DE TIEMPO"))))</f>
        <v>A TIEMPO</v>
      </c>
      <c r="M1868" s="34">
        <f>IF(I1868="","",NETWORKDAYS(Hoja1!C1868+1,Hoja1!I1868,DiasNOLaborables))</f>
        <v>9</v>
      </c>
      <c r="N1868" s="35" t="str">
        <f>IF(NETWORKDAYS(K1868+1,I1868,DiasNOLaborables)&lt;=0,"",NETWORKDAYS(K1868+1,I1868,DiasNOLaborables))</f>
        <v/>
      </c>
      <c r="O1868" s="36"/>
      <c r="P1868" s="37"/>
      <c r="Q1868" s="38">
        <f>IFERROR(VLOOKUP(E1868,$Y$50:$Z$63,2),"")</f>
        <v>10</v>
      </c>
      <c r="R1868" s="37"/>
      <c r="S1868" s="39"/>
    </row>
    <row r="1869" spans="1:19" s="40" customFormat="1" x14ac:dyDescent="0.25">
      <c r="A1869" s="32">
        <f t="shared" si="28"/>
        <v>1858</v>
      </c>
      <c r="B1869" s="54">
        <v>20180406092034</v>
      </c>
      <c r="C1869" s="46">
        <v>43196</v>
      </c>
      <c r="D1869" s="48" t="s">
        <v>124</v>
      </c>
      <c r="E1869" s="42" t="s">
        <v>85</v>
      </c>
      <c r="F1869" s="42" t="s">
        <v>109</v>
      </c>
      <c r="G1869" s="64" t="s">
        <v>126</v>
      </c>
      <c r="H1869" s="42" t="s">
        <v>44</v>
      </c>
      <c r="I1869" s="44">
        <v>43209</v>
      </c>
      <c r="J1869" s="42" t="s">
        <v>120</v>
      </c>
      <c r="K1869" s="22">
        <f>IFERROR(WORKDAY(C1869,Q1869,DiasNOLaborables),"")</f>
        <v>43210</v>
      </c>
      <c r="L1869" s="34" t="str">
        <f>+IF(C1869="","",IF(I1869="","",(IF(I1869&lt;=K1869,"A TIEMPO","FUERA DE TIEMPO"))))</f>
        <v>A TIEMPO</v>
      </c>
      <c r="M1869" s="34">
        <f>IF(I1869="","",NETWORKDAYS(Hoja1!C1869+1,Hoja1!I1869,DiasNOLaborables))</f>
        <v>9</v>
      </c>
      <c r="N1869" s="35" t="str">
        <f>IF(NETWORKDAYS(K1869+1,I1869,DiasNOLaborables)&lt;=0,"",NETWORKDAYS(K1869+1,I1869,DiasNOLaborables))</f>
        <v/>
      </c>
      <c r="O1869" s="36"/>
      <c r="P1869" s="37"/>
      <c r="Q1869" s="38">
        <f>IFERROR(VLOOKUP(E1869,$Y$50:$Z$63,2),"")</f>
        <v>10</v>
      </c>
      <c r="R1869" s="37"/>
      <c r="S1869" s="39"/>
    </row>
    <row r="1870" spans="1:19" s="40" customFormat="1" x14ac:dyDescent="0.25">
      <c r="A1870" s="32">
        <f t="shared" ref="A1870:A1933" si="29">IF(B1870&lt;&gt;"",A1869+1,"")</f>
        <v>1859</v>
      </c>
      <c r="B1870" s="54">
        <v>20180406091933</v>
      </c>
      <c r="C1870" s="46">
        <v>43196</v>
      </c>
      <c r="D1870" s="48" t="s">
        <v>124</v>
      </c>
      <c r="E1870" s="42" t="s">
        <v>85</v>
      </c>
      <c r="F1870" s="42" t="s">
        <v>109</v>
      </c>
      <c r="G1870" s="64" t="s">
        <v>126</v>
      </c>
      <c r="H1870" s="42" t="s">
        <v>44</v>
      </c>
      <c r="I1870" s="44">
        <v>43209</v>
      </c>
      <c r="J1870" s="42" t="s">
        <v>120</v>
      </c>
      <c r="K1870" s="22">
        <f>IFERROR(WORKDAY(C1870,Q1870,DiasNOLaborables),"")</f>
        <v>43210</v>
      </c>
      <c r="L1870" s="34" t="str">
        <f>+IF(C1870="","",IF(I1870="","",(IF(I1870&lt;=K1870,"A TIEMPO","FUERA DE TIEMPO"))))</f>
        <v>A TIEMPO</v>
      </c>
      <c r="M1870" s="34">
        <f>IF(I1870="","",NETWORKDAYS(Hoja1!C1870+1,Hoja1!I1870,DiasNOLaborables))</f>
        <v>9</v>
      </c>
      <c r="N1870" s="35" t="str">
        <f>IF(NETWORKDAYS(K1870+1,I1870,DiasNOLaborables)&lt;=0,"",NETWORKDAYS(K1870+1,I1870,DiasNOLaborables))</f>
        <v/>
      </c>
      <c r="O1870" s="36"/>
      <c r="P1870" s="37"/>
      <c r="Q1870" s="38">
        <f>IFERROR(VLOOKUP(E1870,$Y$50:$Z$63,2),"")</f>
        <v>10</v>
      </c>
      <c r="R1870" s="37"/>
      <c r="S1870" s="39"/>
    </row>
    <row r="1871" spans="1:19" s="40" customFormat="1" x14ac:dyDescent="0.25">
      <c r="A1871" s="32">
        <f t="shared" si="29"/>
        <v>1860</v>
      </c>
      <c r="B1871" s="54">
        <v>20180406083844</v>
      </c>
      <c r="C1871" s="46">
        <v>43196</v>
      </c>
      <c r="D1871" s="48" t="s">
        <v>124</v>
      </c>
      <c r="E1871" s="42" t="s">
        <v>85</v>
      </c>
      <c r="F1871" s="42" t="s">
        <v>109</v>
      </c>
      <c r="G1871" s="64" t="s">
        <v>126</v>
      </c>
      <c r="H1871" s="42" t="s">
        <v>44</v>
      </c>
      <c r="I1871" s="44">
        <v>43208</v>
      </c>
      <c r="J1871" s="42" t="s">
        <v>120</v>
      </c>
      <c r="K1871" s="22">
        <f>IFERROR(WORKDAY(C1871,Q1871,DiasNOLaborables),"")</f>
        <v>43210</v>
      </c>
      <c r="L1871" s="34" t="str">
        <f>+IF(C1871="","",IF(I1871="","",(IF(I1871&lt;=K1871,"A TIEMPO","FUERA DE TIEMPO"))))</f>
        <v>A TIEMPO</v>
      </c>
      <c r="M1871" s="34">
        <f>IF(I1871="","",NETWORKDAYS(Hoja1!C1871+1,Hoja1!I1871,DiasNOLaborables))</f>
        <v>8</v>
      </c>
      <c r="N1871" s="35" t="str">
        <f>IF(NETWORKDAYS(K1871+1,I1871,DiasNOLaborables)&lt;=0,"",NETWORKDAYS(K1871+1,I1871,DiasNOLaborables))</f>
        <v/>
      </c>
      <c r="O1871" s="36"/>
      <c r="P1871" s="37"/>
      <c r="Q1871" s="38">
        <f>IFERROR(VLOOKUP(E1871,$Y$50:$Z$63,2),"")</f>
        <v>10</v>
      </c>
      <c r="R1871" s="37"/>
      <c r="S1871" s="39"/>
    </row>
    <row r="1872" spans="1:19" s="40" customFormat="1" x14ac:dyDescent="0.25">
      <c r="A1872" s="32">
        <f t="shared" si="29"/>
        <v>1861</v>
      </c>
      <c r="B1872" s="54">
        <v>20180406080034</v>
      </c>
      <c r="C1872" s="46">
        <v>43196</v>
      </c>
      <c r="D1872" s="48" t="s">
        <v>124</v>
      </c>
      <c r="E1872" s="42" t="s">
        <v>85</v>
      </c>
      <c r="F1872" s="42" t="s">
        <v>109</v>
      </c>
      <c r="G1872" s="64" t="s">
        <v>126</v>
      </c>
      <c r="H1872" s="42" t="s">
        <v>44</v>
      </c>
      <c r="I1872" s="44">
        <v>43208</v>
      </c>
      <c r="J1872" s="42" t="s">
        <v>120</v>
      </c>
      <c r="K1872" s="22">
        <f>IFERROR(WORKDAY(C1872,Q1872,DiasNOLaborables),"")</f>
        <v>43210</v>
      </c>
      <c r="L1872" s="34" t="str">
        <f>+IF(C1872="","",IF(I1872="","",(IF(I1872&lt;=K1872,"A TIEMPO","FUERA DE TIEMPO"))))</f>
        <v>A TIEMPO</v>
      </c>
      <c r="M1872" s="34">
        <f>IF(I1872="","",NETWORKDAYS(Hoja1!C1872+1,Hoja1!I1872,DiasNOLaborables))</f>
        <v>8</v>
      </c>
      <c r="N1872" s="35" t="str">
        <f>IF(NETWORKDAYS(K1872+1,I1872,DiasNOLaborables)&lt;=0,"",NETWORKDAYS(K1872+1,I1872,DiasNOLaborables))</f>
        <v/>
      </c>
      <c r="O1872" s="36"/>
      <c r="P1872" s="37"/>
      <c r="Q1872" s="38">
        <f>IFERROR(VLOOKUP(E1872,$Y$50:$Z$63,2),"")</f>
        <v>10</v>
      </c>
      <c r="R1872" s="37"/>
      <c r="S1872" s="39"/>
    </row>
    <row r="1873" spans="1:19" s="40" customFormat="1" x14ac:dyDescent="0.25">
      <c r="A1873" s="32">
        <f t="shared" si="29"/>
        <v>1862</v>
      </c>
      <c r="B1873" s="54">
        <v>20180406073759</v>
      </c>
      <c r="C1873" s="46">
        <v>43196</v>
      </c>
      <c r="D1873" s="48" t="s">
        <v>124</v>
      </c>
      <c r="E1873" s="42" t="s">
        <v>85</v>
      </c>
      <c r="F1873" s="42" t="s">
        <v>109</v>
      </c>
      <c r="G1873" s="64" t="s">
        <v>126</v>
      </c>
      <c r="H1873" s="42" t="s">
        <v>44</v>
      </c>
      <c r="I1873" s="44">
        <v>43208</v>
      </c>
      <c r="J1873" s="42" t="s">
        <v>120</v>
      </c>
      <c r="K1873" s="22">
        <f>IFERROR(WORKDAY(C1873,Q1873,DiasNOLaborables),"")</f>
        <v>43210</v>
      </c>
      <c r="L1873" s="34" t="str">
        <f>+IF(C1873="","",IF(I1873="","",(IF(I1873&lt;=K1873,"A TIEMPO","FUERA DE TIEMPO"))))</f>
        <v>A TIEMPO</v>
      </c>
      <c r="M1873" s="34">
        <f>IF(I1873="","",NETWORKDAYS(Hoja1!C1873+1,Hoja1!I1873,DiasNOLaborables))</f>
        <v>8</v>
      </c>
      <c r="N1873" s="35" t="str">
        <f>IF(NETWORKDAYS(K1873+1,I1873,DiasNOLaborables)&lt;=0,"",NETWORKDAYS(K1873+1,I1873,DiasNOLaborables))</f>
        <v/>
      </c>
      <c r="O1873" s="36"/>
      <c r="P1873" s="37"/>
      <c r="Q1873" s="38">
        <f>IFERROR(VLOOKUP(E1873,$Y$50:$Z$63,2),"")</f>
        <v>10</v>
      </c>
      <c r="R1873" s="37"/>
      <c r="S1873" s="39"/>
    </row>
    <row r="1874" spans="1:19" s="40" customFormat="1" x14ac:dyDescent="0.25">
      <c r="A1874" s="32">
        <f t="shared" si="29"/>
        <v>1863</v>
      </c>
      <c r="B1874" s="54">
        <v>20180406073308</v>
      </c>
      <c r="C1874" s="46">
        <v>43196</v>
      </c>
      <c r="D1874" s="48" t="s">
        <v>124</v>
      </c>
      <c r="E1874" s="42" t="s">
        <v>85</v>
      </c>
      <c r="F1874" s="42" t="s">
        <v>109</v>
      </c>
      <c r="G1874" s="64" t="s">
        <v>126</v>
      </c>
      <c r="H1874" s="42" t="s">
        <v>44</v>
      </c>
      <c r="I1874" s="44">
        <v>43208</v>
      </c>
      <c r="J1874" s="42" t="s">
        <v>120</v>
      </c>
      <c r="K1874" s="22">
        <f>IFERROR(WORKDAY(C1874,Q1874,DiasNOLaborables),"")</f>
        <v>43210</v>
      </c>
      <c r="L1874" s="34" t="str">
        <f>+IF(C1874="","",IF(I1874="","",(IF(I1874&lt;=K1874,"A TIEMPO","FUERA DE TIEMPO"))))</f>
        <v>A TIEMPO</v>
      </c>
      <c r="M1874" s="34">
        <f>IF(I1874="","",NETWORKDAYS(Hoja1!C1874+1,Hoja1!I1874,DiasNOLaborables))</f>
        <v>8</v>
      </c>
      <c r="N1874" s="35" t="str">
        <f>IF(NETWORKDAYS(K1874+1,I1874,DiasNOLaborables)&lt;=0,"",NETWORKDAYS(K1874+1,I1874,DiasNOLaborables))</f>
        <v/>
      </c>
      <c r="O1874" s="36"/>
      <c r="P1874" s="37"/>
      <c r="Q1874" s="38">
        <f>IFERROR(VLOOKUP(E1874,$Y$50:$Z$63,2),"")</f>
        <v>10</v>
      </c>
      <c r="R1874" s="37"/>
      <c r="S1874" s="39"/>
    </row>
    <row r="1875" spans="1:19" s="40" customFormat="1" x14ac:dyDescent="0.25">
      <c r="A1875" s="32">
        <f t="shared" si="29"/>
        <v>1864</v>
      </c>
      <c r="B1875" s="54">
        <v>20180406071101</v>
      </c>
      <c r="C1875" s="46">
        <v>43196</v>
      </c>
      <c r="D1875" s="48" t="s">
        <v>124</v>
      </c>
      <c r="E1875" s="42" t="s">
        <v>85</v>
      </c>
      <c r="F1875" s="42" t="s">
        <v>109</v>
      </c>
      <c r="G1875" s="64" t="s">
        <v>126</v>
      </c>
      <c r="H1875" s="42" t="s">
        <v>44</v>
      </c>
      <c r="I1875" s="44">
        <v>43208</v>
      </c>
      <c r="J1875" s="42" t="s">
        <v>120</v>
      </c>
      <c r="K1875" s="22">
        <f>IFERROR(WORKDAY(C1875,Q1875,DiasNOLaborables),"")</f>
        <v>43210</v>
      </c>
      <c r="L1875" s="34" t="str">
        <f>+IF(C1875="","",IF(I1875="","",(IF(I1875&lt;=K1875,"A TIEMPO","FUERA DE TIEMPO"))))</f>
        <v>A TIEMPO</v>
      </c>
      <c r="M1875" s="34">
        <f>IF(I1875="","",NETWORKDAYS(Hoja1!C1875+1,Hoja1!I1875,DiasNOLaborables))</f>
        <v>8</v>
      </c>
      <c r="N1875" s="35" t="str">
        <f>IF(NETWORKDAYS(K1875+1,I1875,DiasNOLaborables)&lt;=0,"",NETWORKDAYS(K1875+1,I1875,DiasNOLaborables))</f>
        <v/>
      </c>
      <c r="O1875" s="36"/>
      <c r="P1875" s="37"/>
      <c r="Q1875" s="38">
        <f>IFERROR(VLOOKUP(E1875,$Y$50:$Z$63,2),"")</f>
        <v>10</v>
      </c>
      <c r="R1875" s="37"/>
      <c r="S1875" s="39"/>
    </row>
    <row r="1876" spans="1:19" s="40" customFormat="1" x14ac:dyDescent="0.25">
      <c r="A1876" s="32">
        <f t="shared" si="29"/>
        <v>1865</v>
      </c>
      <c r="B1876" s="54">
        <v>20180406021005</v>
      </c>
      <c r="C1876" s="46">
        <v>43196</v>
      </c>
      <c r="D1876" s="48" t="s">
        <v>124</v>
      </c>
      <c r="E1876" s="42" t="s">
        <v>85</v>
      </c>
      <c r="F1876" s="42" t="s">
        <v>109</v>
      </c>
      <c r="G1876" s="64" t="s">
        <v>126</v>
      </c>
      <c r="H1876" s="42" t="s">
        <v>44</v>
      </c>
      <c r="I1876" s="44">
        <v>43208</v>
      </c>
      <c r="J1876" s="42" t="s">
        <v>120</v>
      </c>
      <c r="K1876" s="22">
        <f>IFERROR(WORKDAY(C1876,Q1876,DiasNOLaborables),"")</f>
        <v>43210</v>
      </c>
      <c r="L1876" s="34" t="str">
        <f>+IF(C1876="","",IF(I1876="","",(IF(I1876&lt;=K1876,"A TIEMPO","FUERA DE TIEMPO"))))</f>
        <v>A TIEMPO</v>
      </c>
      <c r="M1876" s="34">
        <f>IF(I1876="","",NETWORKDAYS(Hoja1!C1876+1,Hoja1!I1876,DiasNOLaborables))</f>
        <v>8</v>
      </c>
      <c r="N1876" s="35" t="str">
        <f>IF(NETWORKDAYS(K1876+1,I1876,DiasNOLaborables)&lt;=0,"",NETWORKDAYS(K1876+1,I1876,DiasNOLaborables))</f>
        <v/>
      </c>
      <c r="O1876" s="36"/>
      <c r="P1876" s="37"/>
      <c r="Q1876" s="38">
        <f>IFERROR(VLOOKUP(E1876,$Y$50:$Z$63,2),"")</f>
        <v>10</v>
      </c>
      <c r="R1876" s="37"/>
      <c r="S1876" s="39"/>
    </row>
    <row r="1877" spans="1:19" s="40" customFormat="1" x14ac:dyDescent="0.25">
      <c r="A1877" s="32">
        <f t="shared" si="29"/>
        <v>1866</v>
      </c>
      <c r="B1877" s="54">
        <v>20180406013943</v>
      </c>
      <c r="C1877" s="46">
        <v>43196</v>
      </c>
      <c r="D1877" s="48" t="s">
        <v>124</v>
      </c>
      <c r="E1877" s="42" t="s">
        <v>85</v>
      </c>
      <c r="F1877" s="42" t="s">
        <v>109</v>
      </c>
      <c r="G1877" s="64" t="s">
        <v>126</v>
      </c>
      <c r="H1877" s="42" t="s">
        <v>44</v>
      </c>
      <c r="I1877" s="44">
        <v>43208</v>
      </c>
      <c r="J1877" s="42" t="s">
        <v>120</v>
      </c>
      <c r="K1877" s="22">
        <f>IFERROR(WORKDAY(C1877,Q1877,DiasNOLaborables),"")</f>
        <v>43210</v>
      </c>
      <c r="L1877" s="34" t="str">
        <f>+IF(C1877="","",IF(I1877="","",(IF(I1877&lt;=K1877,"A TIEMPO","FUERA DE TIEMPO"))))</f>
        <v>A TIEMPO</v>
      </c>
      <c r="M1877" s="34">
        <f>IF(I1877="","",NETWORKDAYS(Hoja1!C1877+1,Hoja1!I1877,DiasNOLaborables))</f>
        <v>8</v>
      </c>
      <c r="N1877" s="35" t="str">
        <f>IF(NETWORKDAYS(K1877+1,I1877,DiasNOLaborables)&lt;=0,"",NETWORKDAYS(K1877+1,I1877,DiasNOLaborables))</f>
        <v/>
      </c>
      <c r="O1877" s="36"/>
      <c r="P1877" s="37"/>
      <c r="Q1877" s="38">
        <f>IFERROR(VLOOKUP(E1877,$Y$50:$Z$63,2),"")</f>
        <v>10</v>
      </c>
      <c r="R1877" s="37"/>
      <c r="S1877" s="39"/>
    </row>
    <row r="1878" spans="1:19" s="40" customFormat="1" x14ac:dyDescent="0.25">
      <c r="A1878" s="32">
        <f t="shared" si="29"/>
        <v>1867</v>
      </c>
      <c r="B1878" s="54">
        <v>20180406011926</v>
      </c>
      <c r="C1878" s="46">
        <v>43196</v>
      </c>
      <c r="D1878" s="48" t="s">
        <v>124</v>
      </c>
      <c r="E1878" s="42" t="s">
        <v>85</v>
      </c>
      <c r="F1878" s="42" t="s">
        <v>109</v>
      </c>
      <c r="G1878" s="64" t="s">
        <v>126</v>
      </c>
      <c r="H1878" s="42" t="s">
        <v>44</v>
      </c>
      <c r="I1878" s="44">
        <v>43208</v>
      </c>
      <c r="J1878" s="42" t="s">
        <v>120</v>
      </c>
      <c r="K1878" s="22">
        <f>IFERROR(WORKDAY(C1878,Q1878,DiasNOLaborables),"")</f>
        <v>43210</v>
      </c>
      <c r="L1878" s="34" t="str">
        <f>+IF(C1878="","",IF(I1878="","",(IF(I1878&lt;=K1878,"A TIEMPO","FUERA DE TIEMPO"))))</f>
        <v>A TIEMPO</v>
      </c>
      <c r="M1878" s="34">
        <f>IF(I1878="","",NETWORKDAYS(Hoja1!C1878+1,Hoja1!I1878,DiasNOLaborables))</f>
        <v>8</v>
      </c>
      <c r="N1878" s="35" t="str">
        <f>IF(NETWORKDAYS(K1878+1,I1878,DiasNOLaborables)&lt;=0,"",NETWORKDAYS(K1878+1,I1878,DiasNOLaborables))</f>
        <v/>
      </c>
      <c r="O1878" s="36"/>
      <c r="P1878" s="37"/>
      <c r="Q1878" s="38">
        <f>IFERROR(VLOOKUP(E1878,$Y$50:$Z$63,2),"")</f>
        <v>10</v>
      </c>
      <c r="R1878" s="37"/>
      <c r="S1878" s="39"/>
    </row>
    <row r="1879" spans="1:19" s="40" customFormat="1" x14ac:dyDescent="0.25">
      <c r="A1879" s="32">
        <f t="shared" si="29"/>
        <v>1868</v>
      </c>
      <c r="B1879" s="54">
        <v>20180406003541</v>
      </c>
      <c r="C1879" s="46">
        <v>43196</v>
      </c>
      <c r="D1879" s="48" t="s">
        <v>124</v>
      </c>
      <c r="E1879" s="42" t="s">
        <v>85</v>
      </c>
      <c r="F1879" s="42" t="s">
        <v>109</v>
      </c>
      <c r="G1879" s="64" t="s">
        <v>126</v>
      </c>
      <c r="H1879" s="42" t="s">
        <v>44</v>
      </c>
      <c r="I1879" s="44">
        <v>43208</v>
      </c>
      <c r="J1879" s="42" t="s">
        <v>120</v>
      </c>
      <c r="K1879" s="22">
        <f>IFERROR(WORKDAY(C1879,Q1879,DiasNOLaborables),"")</f>
        <v>43210</v>
      </c>
      <c r="L1879" s="34" t="str">
        <f>+IF(C1879="","",IF(I1879="","",(IF(I1879&lt;=K1879,"A TIEMPO","FUERA DE TIEMPO"))))</f>
        <v>A TIEMPO</v>
      </c>
      <c r="M1879" s="34">
        <f>IF(I1879="","",NETWORKDAYS(Hoja1!C1879+1,Hoja1!I1879,DiasNOLaborables))</f>
        <v>8</v>
      </c>
      <c r="N1879" s="35" t="str">
        <f>IF(NETWORKDAYS(K1879+1,I1879,DiasNOLaborables)&lt;=0,"",NETWORKDAYS(K1879+1,I1879,DiasNOLaborables))</f>
        <v/>
      </c>
      <c r="O1879" s="36"/>
      <c r="P1879" s="37"/>
      <c r="Q1879" s="38">
        <f>IFERROR(VLOOKUP(E1879,$Y$50:$Z$63,2),"")</f>
        <v>10</v>
      </c>
      <c r="R1879" s="37"/>
      <c r="S1879" s="39"/>
    </row>
    <row r="1880" spans="1:19" s="40" customFormat="1" x14ac:dyDescent="0.25">
      <c r="A1880" s="32">
        <f t="shared" si="29"/>
        <v>1869</v>
      </c>
      <c r="B1880" s="54">
        <v>20180406003150</v>
      </c>
      <c r="C1880" s="46">
        <v>43196</v>
      </c>
      <c r="D1880" s="48" t="s">
        <v>124</v>
      </c>
      <c r="E1880" s="42" t="s">
        <v>85</v>
      </c>
      <c r="F1880" s="42" t="s">
        <v>109</v>
      </c>
      <c r="G1880" s="64" t="s">
        <v>126</v>
      </c>
      <c r="H1880" s="42" t="s">
        <v>44</v>
      </c>
      <c r="I1880" s="44">
        <v>43208</v>
      </c>
      <c r="J1880" s="42" t="s">
        <v>120</v>
      </c>
      <c r="K1880" s="22">
        <f>IFERROR(WORKDAY(C1880,Q1880,DiasNOLaborables),"")</f>
        <v>43210</v>
      </c>
      <c r="L1880" s="34" t="str">
        <f>+IF(C1880="","",IF(I1880="","",(IF(I1880&lt;=K1880,"A TIEMPO","FUERA DE TIEMPO"))))</f>
        <v>A TIEMPO</v>
      </c>
      <c r="M1880" s="34">
        <f>IF(I1880="","",NETWORKDAYS(Hoja1!C1880+1,Hoja1!I1880,DiasNOLaborables))</f>
        <v>8</v>
      </c>
      <c r="N1880" s="35" t="str">
        <f>IF(NETWORKDAYS(K1880+1,I1880,DiasNOLaborables)&lt;=0,"",NETWORKDAYS(K1880+1,I1880,DiasNOLaborables))</f>
        <v/>
      </c>
      <c r="O1880" s="36"/>
      <c r="P1880" s="37"/>
      <c r="Q1880" s="38">
        <f>IFERROR(VLOOKUP(E1880,$Y$50:$Z$63,2),"")</f>
        <v>10</v>
      </c>
      <c r="R1880" s="37"/>
      <c r="S1880" s="39"/>
    </row>
    <row r="1881" spans="1:19" s="40" customFormat="1" x14ac:dyDescent="0.25">
      <c r="A1881" s="32">
        <f t="shared" si="29"/>
        <v>1870</v>
      </c>
      <c r="B1881" s="54">
        <v>20180406002133</v>
      </c>
      <c r="C1881" s="46">
        <v>43196</v>
      </c>
      <c r="D1881" s="48" t="s">
        <v>124</v>
      </c>
      <c r="E1881" s="42" t="s">
        <v>85</v>
      </c>
      <c r="F1881" s="42" t="s">
        <v>109</v>
      </c>
      <c r="G1881" s="64" t="s">
        <v>126</v>
      </c>
      <c r="H1881" s="42" t="s">
        <v>44</v>
      </c>
      <c r="I1881" s="44">
        <v>43208</v>
      </c>
      <c r="J1881" s="42" t="s">
        <v>120</v>
      </c>
      <c r="K1881" s="22">
        <f>IFERROR(WORKDAY(C1881,Q1881,DiasNOLaborables),"")</f>
        <v>43210</v>
      </c>
      <c r="L1881" s="34" t="str">
        <f>+IF(C1881="","",IF(I1881="","",(IF(I1881&lt;=K1881,"A TIEMPO","FUERA DE TIEMPO"))))</f>
        <v>A TIEMPO</v>
      </c>
      <c r="M1881" s="34">
        <f>IF(I1881="","",NETWORKDAYS(Hoja1!C1881+1,Hoja1!I1881,DiasNOLaborables))</f>
        <v>8</v>
      </c>
      <c r="N1881" s="35" t="str">
        <f>IF(NETWORKDAYS(K1881+1,I1881,DiasNOLaborables)&lt;=0,"",NETWORKDAYS(K1881+1,I1881,DiasNOLaborables))</f>
        <v/>
      </c>
      <c r="O1881" s="36"/>
      <c r="P1881" s="37"/>
      <c r="Q1881" s="38">
        <f>IFERROR(VLOOKUP(E1881,$Y$50:$Z$63,2),"")</f>
        <v>10</v>
      </c>
      <c r="R1881" s="37"/>
      <c r="S1881" s="39"/>
    </row>
    <row r="1882" spans="1:19" s="40" customFormat="1" x14ac:dyDescent="0.25">
      <c r="A1882" s="32">
        <f t="shared" si="29"/>
        <v>1871</v>
      </c>
      <c r="B1882" s="54">
        <v>20180406000925</v>
      </c>
      <c r="C1882" s="46">
        <v>43196</v>
      </c>
      <c r="D1882" s="48" t="s">
        <v>124</v>
      </c>
      <c r="E1882" s="42" t="s">
        <v>85</v>
      </c>
      <c r="F1882" s="42" t="s">
        <v>109</v>
      </c>
      <c r="G1882" s="64" t="s">
        <v>126</v>
      </c>
      <c r="H1882" s="42" t="s">
        <v>44</v>
      </c>
      <c r="I1882" s="44">
        <v>43208</v>
      </c>
      <c r="J1882" s="42" t="s">
        <v>120</v>
      </c>
      <c r="K1882" s="22">
        <f>IFERROR(WORKDAY(C1882,Q1882,DiasNOLaborables),"")</f>
        <v>43210</v>
      </c>
      <c r="L1882" s="34" t="str">
        <f>+IF(C1882="","",IF(I1882="","",(IF(I1882&lt;=K1882,"A TIEMPO","FUERA DE TIEMPO"))))</f>
        <v>A TIEMPO</v>
      </c>
      <c r="M1882" s="34">
        <f>IF(I1882="","",NETWORKDAYS(Hoja1!C1882+1,Hoja1!I1882,DiasNOLaborables))</f>
        <v>8</v>
      </c>
      <c r="N1882" s="35" t="str">
        <f>IF(NETWORKDAYS(K1882+1,I1882,DiasNOLaborables)&lt;=0,"",NETWORKDAYS(K1882+1,I1882,DiasNOLaborables))</f>
        <v/>
      </c>
      <c r="O1882" s="36"/>
      <c r="P1882" s="37"/>
      <c r="Q1882" s="38">
        <f>IFERROR(VLOOKUP(E1882,$Y$50:$Z$63,2),"")</f>
        <v>10</v>
      </c>
      <c r="R1882" s="37"/>
      <c r="S1882" s="39"/>
    </row>
    <row r="1883" spans="1:19" s="40" customFormat="1" x14ac:dyDescent="0.25">
      <c r="A1883" s="32">
        <f t="shared" si="29"/>
        <v>1872</v>
      </c>
      <c r="B1883" s="54">
        <v>20180406000722</v>
      </c>
      <c r="C1883" s="46">
        <v>43196</v>
      </c>
      <c r="D1883" s="48" t="s">
        <v>124</v>
      </c>
      <c r="E1883" s="42" t="s">
        <v>85</v>
      </c>
      <c r="F1883" s="42" t="s">
        <v>109</v>
      </c>
      <c r="G1883" s="64" t="s">
        <v>126</v>
      </c>
      <c r="H1883" s="42" t="s">
        <v>44</v>
      </c>
      <c r="I1883" s="44">
        <v>43208</v>
      </c>
      <c r="J1883" s="42" t="s">
        <v>120</v>
      </c>
      <c r="K1883" s="22">
        <f>IFERROR(WORKDAY(C1883,Q1883,DiasNOLaborables),"")</f>
        <v>43210</v>
      </c>
      <c r="L1883" s="34" t="str">
        <f>+IF(C1883="","",IF(I1883="","",(IF(I1883&lt;=K1883,"A TIEMPO","FUERA DE TIEMPO"))))</f>
        <v>A TIEMPO</v>
      </c>
      <c r="M1883" s="34">
        <f>IF(I1883="","",NETWORKDAYS(Hoja1!C1883+1,Hoja1!I1883,DiasNOLaborables))</f>
        <v>8</v>
      </c>
      <c r="N1883" s="35" t="str">
        <f>IF(NETWORKDAYS(K1883+1,I1883,DiasNOLaborables)&lt;=0,"",NETWORKDAYS(K1883+1,I1883,DiasNOLaborables))</f>
        <v/>
      </c>
      <c r="O1883" s="36"/>
      <c r="P1883" s="37"/>
      <c r="Q1883" s="38">
        <f>IFERROR(VLOOKUP(E1883,$Y$50:$Z$63,2),"")</f>
        <v>10</v>
      </c>
      <c r="R1883" s="37"/>
      <c r="S1883" s="39"/>
    </row>
    <row r="1884" spans="1:19" s="40" customFormat="1" x14ac:dyDescent="0.25">
      <c r="A1884" s="32">
        <f t="shared" si="29"/>
        <v>1873</v>
      </c>
      <c r="B1884" s="54">
        <v>20180406000602</v>
      </c>
      <c r="C1884" s="46">
        <v>43196</v>
      </c>
      <c r="D1884" s="48" t="s">
        <v>124</v>
      </c>
      <c r="E1884" s="42" t="s">
        <v>85</v>
      </c>
      <c r="F1884" s="42" t="s">
        <v>109</v>
      </c>
      <c r="G1884" s="64" t="s">
        <v>126</v>
      </c>
      <c r="H1884" s="42" t="s">
        <v>44</v>
      </c>
      <c r="I1884" s="44">
        <v>43208</v>
      </c>
      <c r="J1884" s="42" t="s">
        <v>120</v>
      </c>
      <c r="K1884" s="22">
        <f>IFERROR(WORKDAY(C1884,Q1884,DiasNOLaborables),"")</f>
        <v>43210</v>
      </c>
      <c r="L1884" s="34" t="str">
        <f>+IF(C1884="","",IF(I1884="","",(IF(I1884&lt;=K1884,"A TIEMPO","FUERA DE TIEMPO"))))</f>
        <v>A TIEMPO</v>
      </c>
      <c r="M1884" s="34">
        <f>IF(I1884="","",NETWORKDAYS(Hoja1!C1884+1,Hoja1!I1884,DiasNOLaborables))</f>
        <v>8</v>
      </c>
      <c r="N1884" s="35" t="str">
        <f>IF(NETWORKDAYS(K1884+1,I1884,DiasNOLaborables)&lt;=0,"",NETWORKDAYS(K1884+1,I1884,DiasNOLaborables))</f>
        <v/>
      </c>
      <c r="O1884" s="36"/>
      <c r="P1884" s="37"/>
      <c r="Q1884" s="38">
        <f>IFERROR(VLOOKUP(E1884,$Y$50:$Z$63,2),"")</f>
        <v>10</v>
      </c>
      <c r="R1884" s="37"/>
      <c r="S1884" s="39"/>
    </row>
    <row r="1885" spans="1:19" s="40" customFormat="1" x14ac:dyDescent="0.25">
      <c r="A1885" s="32">
        <f t="shared" si="29"/>
        <v>1874</v>
      </c>
      <c r="B1885" s="54">
        <v>20180406000300</v>
      </c>
      <c r="C1885" s="46">
        <v>43196</v>
      </c>
      <c r="D1885" s="48" t="s">
        <v>124</v>
      </c>
      <c r="E1885" s="42" t="s">
        <v>85</v>
      </c>
      <c r="F1885" s="42" t="s">
        <v>109</v>
      </c>
      <c r="G1885" s="64" t="s">
        <v>126</v>
      </c>
      <c r="H1885" s="42" t="s">
        <v>44</v>
      </c>
      <c r="I1885" s="44">
        <v>43208</v>
      </c>
      <c r="J1885" s="42" t="s">
        <v>120</v>
      </c>
      <c r="K1885" s="22">
        <f>IFERROR(WORKDAY(C1885,Q1885,DiasNOLaborables),"")</f>
        <v>43210</v>
      </c>
      <c r="L1885" s="34" t="str">
        <f>+IF(C1885="","",IF(I1885="","",(IF(I1885&lt;=K1885,"A TIEMPO","FUERA DE TIEMPO"))))</f>
        <v>A TIEMPO</v>
      </c>
      <c r="M1885" s="34">
        <f>IF(I1885="","",NETWORKDAYS(Hoja1!C1885+1,Hoja1!I1885,DiasNOLaborables))</f>
        <v>8</v>
      </c>
      <c r="N1885" s="35" t="str">
        <f>IF(NETWORKDAYS(K1885+1,I1885,DiasNOLaborables)&lt;=0,"",NETWORKDAYS(K1885+1,I1885,DiasNOLaborables))</f>
        <v/>
      </c>
      <c r="O1885" s="36"/>
      <c r="P1885" s="37"/>
      <c r="Q1885" s="38">
        <f>IFERROR(VLOOKUP(E1885,$Y$50:$Z$63,2),"")</f>
        <v>10</v>
      </c>
      <c r="R1885" s="37"/>
      <c r="S1885" s="39"/>
    </row>
    <row r="1886" spans="1:19" s="40" customFormat="1" x14ac:dyDescent="0.25">
      <c r="A1886" s="32">
        <f t="shared" si="29"/>
        <v>1875</v>
      </c>
      <c r="B1886" s="54">
        <v>20180409235831</v>
      </c>
      <c r="C1886" s="46">
        <v>43199</v>
      </c>
      <c r="D1886" s="48" t="s">
        <v>124</v>
      </c>
      <c r="E1886" s="42" t="s">
        <v>85</v>
      </c>
      <c r="F1886" s="42" t="s">
        <v>109</v>
      </c>
      <c r="G1886" s="64" t="s">
        <v>126</v>
      </c>
      <c r="H1886" s="42" t="s">
        <v>44</v>
      </c>
      <c r="I1886" s="43">
        <v>43213</v>
      </c>
      <c r="J1886" s="42" t="s">
        <v>120</v>
      </c>
      <c r="K1886" s="22">
        <f>IFERROR(WORKDAY(C1886,Q1886,DiasNOLaborables),"")</f>
        <v>43213</v>
      </c>
      <c r="L1886" s="34" t="str">
        <f>+IF(C1886="","",IF(I1886="","",(IF(I1886&lt;=K1886,"A TIEMPO","FUERA DE TIEMPO"))))</f>
        <v>A TIEMPO</v>
      </c>
      <c r="M1886" s="34">
        <f>IF(I1886="","",NETWORKDAYS(Hoja1!C1886+1,Hoja1!I1886,DiasNOLaborables))</f>
        <v>10</v>
      </c>
      <c r="N1886" s="35" t="str">
        <f>IF(NETWORKDAYS(K1886+1,I1886,DiasNOLaborables)&lt;=0,"",NETWORKDAYS(K1886+1,I1886,DiasNOLaborables))</f>
        <v/>
      </c>
      <c r="O1886" s="36"/>
      <c r="P1886" s="37"/>
      <c r="Q1886" s="38">
        <f>IFERROR(VLOOKUP(E1886,$Y$50:$Z$63,2),"")</f>
        <v>10</v>
      </c>
      <c r="R1886" s="37"/>
      <c r="S1886" s="39"/>
    </row>
    <row r="1887" spans="1:19" s="40" customFormat="1" x14ac:dyDescent="0.25">
      <c r="A1887" s="32">
        <f t="shared" si="29"/>
        <v>1876</v>
      </c>
      <c r="B1887" s="54">
        <v>20180409235010</v>
      </c>
      <c r="C1887" s="46">
        <v>43199</v>
      </c>
      <c r="D1887" s="48" t="s">
        <v>124</v>
      </c>
      <c r="E1887" s="42" t="s">
        <v>85</v>
      </c>
      <c r="F1887" s="42" t="s">
        <v>109</v>
      </c>
      <c r="G1887" s="64" t="s">
        <v>126</v>
      </c>
      <c r="H1887" s="42" t="s">
        <v>44</v>
      </c>
      <c r="I1887" s="43">
        <v>43213</v>
      </c>
      <c r="J1887" s="42" t="s">
        <v>120</v>
      </c>
      <c r="K1887" s="22">
        <f>IFERROR(WORKDAY(C1887,Q1887,DiasNOLaborables),"")</f>
        <v>43213</v>
      </c>
      <c r="L1887" s="34" t="str">
        <f>+IF(C1887="","",IF(I1887="","",(IF(I1887&lt;=K1887,"A TIEMPO","FUERA DE TIEMPO"))))</f>
        <v>A TIEMPO</v>
      </c>
      <c r="M1887" s="34">
        <f>IF(I1887="","",NETWORKDAYS(Hoja1!C1887+1,Hoja1!I1887,DiasNOLaborables))</f>
        <v>10</v>
      </c>
      <c r="N1887" s="35" t="str">
        <f>IF(NETWORKDAYS(K1887+1,I1887,DiasNOLaborables)&lt;=0,"",NETWORKDAYS(K1887+1,I1887,DiasNOLaborables))</f>
        <v/>
      </c>
      <c r="O1887" s="36"/>
      <c r="P1887" s="37"/>
      <c r="Q1887" s="38">
        <f>IFERROR(VLOOKUP(E1887,$Y$50:$Z$63,2),"")</f>
        <v>10</v>
      </c>
      <c r="R1887" s="37"/>
      <c r="S1887" s="39"/>
    </row>
    <row r="1888" spans="1:19" s="40" customFormat="1" x14ac:dyDescent="0.25">
      <c r="A1888" s="32">
        <f t="shared" si="29"/>
        <v>1877</v>
      </c>
      <c r="B1888" s="54">
        <v>20180409234336</v>
      </c>
      <c r="C1888" s="46">
        <v>43199</v>
      </c>
      <c r="D1888" s="48" t="s">
        <v>124</v>
      </c>
      <c r="E1888" s="42" t="s">
        <v>85</v>
      </c>
      <c r="F1888" s="42" t="s">
        <v>109</v>
      </c>
      <c r="G1888" s="64" t="s">
        <v>126</v>
      </c>
      <c r="H1888" s="42" t="s">
        <v>44</v>
      </c>
      <c r="I1888" s="43">
        <v>43213</v>
      </c>
      <c r="J1888" s="42" t="s">
        <v>120</v>
      </c>
      <c r="K1888" s="22">
        <f>IFERROR(WORKDAY(C1888,Q1888,DiasNOLaborables),"")</f>
        <v>43213</v>
      </c>
      <c r="L1888" s="34" t="str">
        <f>+IF(C1888="","",IF(I1888="","",(IF(I1888&lt;=K1888,"A TIEMPO","FUERA DE TIEMPO"))))</f>
        <v>A TIEMPO</v>
      </c>
      <c r="M1888" s="34">
        <f>IF(I1888="","",NETWORKDAYS(Hoja1!C1888+1,Hoja1!I1888,DiasNOLaborables))</f>
        <v>10</v>
      </c>
      <c r="N1888" s="35" t="str">
        <f>IF(NETWORKDAYS(K1888+1,I1888,DiasNOLaborables)&lt;=0,"",NETWORKDAYS(K1888+1,I1888,DiasNOLaborables))</f>
        <v/>
      </c>
      <c r="O1888" s="36"/>
      <c r="P1888" s="37"/>
      <c r="Q1888" s="38">
        <f>IFERROR(VLOOKUP(E1888,$Y$50:$Z$63,2),"")</f>
        <v>10</v>
      </c>
      <c r="R1888" s="37"/>
      <c r="S1888" s="39"/>
    </row>
    <row r="1889" spans="1:19" s="40" customFormat="1" x14ac:dyDescent="0.25">
      <c r="A1889" s="32">
        <f t="shared" si="29"/>
        <v>1878</v>
      </c>
      <c r="B1889" s="54">
        <v>20180409234119</v>
      </c>
      <c r="C1889" s="46">
        <v>43199</v>
      </c>
      <c r="D1889" s="48" t="s">
        <v>124</v>
      </c>
      <c r="E1889" s="42" t="s">
        <v>85</v>
      </c>
      <c r="F1889" s="42" t="s">
        <v>109</v>
      </c>
      <c r="G1889" s="64" t="s">
        <v>126</v>
      </c>
      <c r="H1889" s="42" t="s">
        <v>44</v>
      </c>
      <c r="I1889" s="43">
        <v>43213</v>
      </c>
      <c r="J1889" s="42" t="s">
        <v>120</v>
      </c>
      <c r="K1889" s="22">
        <f>IFERROR(WORKDAY(C1889,Q1889,DiasNOLaborables),"")</f>
        <v>43213</v>
      </c>
      <c r="L1889" s="34" t="str">
        <f>+IF(C1889="","",IF(I1889="","",(IF(I1889&lt;=K1889,"A TIEMPO","FUERA DE TIEMPO"))))</f>
        <v>A TIEMPO</v>
      </c>
      <c r="M1889" s="34">
        <f>IF(I1889="","",NETWORKDAYS(Hoja1!C1889+1,Hoja1!I1889,DiasNOLaborables))</f>
        <v>10</v>
      </c>
      <c r="N1889" s="35" t="str">
        <f>IF(NETWORKDAYS(K1889+1,I1889,DiasNOLaborables)&lt;=0,"",NETWORKDAYS(K1889+1,I1889,DiasNOLaborables))</f>
        <v/>
      </c>
      <c r="O1889" s="36"/>
      <c r="P1889" s="37"/>
      <c r="Q1889" s="38">
        <f>IFERROR(VLOOKUP(E1889,$Y$50:$Z$63,2),"")</f>
        <v>10</v>
      </c>
      <c r="R1889" s="37"/>
      <c r="S1889" s="39"/>
    </row>
    <row r="1890" spans="1:19" s="40" customFormat="1" x14ac:dyDescent="0.25">
      <c r="A1890" s="32">
        <f t="shared" si="29"/>
        <v>1879</v>
      </c>
      <c r="B1890" s="54">
        <v>20180409233524</v>
      </c>
      <c r="C1890" s="46">
        <v>43199</v>
      </c>
      <c r="D1890" s="48" t="s">
        <v>124</v>
      </c>
      <c r="E1890" s="42" t="s">
        <v>85</v>
      </c>
      <c r="F1890" s="42" t="s">
        <v>109</v>
      </c>
      <c r="G1890" s="64" t="s">
        <v>126</v>
      </c>
      <c r="H1890" s="42" t="s">
        <v>44</v>
      </c>
      <c r="I1890" s="43">
        <v>43213</v>
      </c>
      <c r="J1890" s="42" t="s">
        <v>120</v>
      </c>
      <c r="K1890" s="22">
        <f>IFERROR(WORKDAY(C1890,Q1890,DiasNOLaborables),"")</f>
        <v>43213</v>
      </c>
      <c r="L1890" s="34" t="str">
        <f>+IF(C1890="","",IF(I1890="","",(IF(I1890&lt;=K1890,"A TIEMPO","FUERA DE TIEMPO"))))</f>
        <v>A TIEMPO</v>
      </c>
      <c r="M1890" s="34">
        <f>IF(I1890="","",NETWORKDAYS(Hoja1!C1890+1,Hoja1!I1890,DiasNOLaborables))</f>
        <v>10</v>
      </c>
      <c r="N1890" s="35" t="str">
        <f>IF(NETWORKDAYS(K1890+1,I1890,DiasNOLaborables)&lt;=0,"",NETWORKDAYS(K1890+1,I1890,DiasNOLaborables))</f>
        <v/>
      </c>
      <c r="O1890" s="36"/>
      <c r="P1890" s="37"/>
      <c r="Q1890" s="38">
        <f>IFERROR(VLOOKUP(E1890,$Y$50:$Z$63,2),"")</f>
        <v>10</v>
      </c>
      <c r="R1890" s="37"/>
      <c r="S1890" s="39"/>
    </row>
    <row r="1891" spans="1:19" s="40" customFormat="1" x14ac:dyDescent="0.25">
      <c r="A1891" s="32">
        <f t="shared" si="29"/>
        <v>1880</v>
      </c>
      <c r="B1891" s="54">
        <v>20180409233402</v>
      </c>
      <c r="C1891" s="46">
        <v>43199</v>
      </c>
      <c r="D1891" s="48" t="s">
        <v>124</v>
      </c>
      <c r="E1891" s="42" t="s">
        <v>85</v>
      </c>
      <c r="F1891" s="42" t="s">
        <v>109</v>
      </c>
      <c r="G1891" s="64" t="s">
        <v>126</v>
      </c>
      <c r="H1891" s="42" t="s">
        <v>44</v>
      </c>
      <c r="I1891" s="43">
        <v>43213</v>
      </c>
      <c r="J1891" s="42" t="s">
        <v>120</v>
      </c>
      <c r="K1891" s="22">
        <f>IFERROR(WORKDAY(C1891,Q1891,DiasNOLaborables),"")</f>
        <v>43213</v>
      </c>
      <c r="L1891" s="34" t="str">
        <f>+IF(C1891="","",IF(I1891="","",(IF(I1891&lt;=K1891,"A TIEMPO","FUERA DE TIEMPO"))))</f>
        <v>A TIEMPO</v>
      </c>
      <c r="M1891" s="34">
        <f>IF(I1891="","",NETWORKDAYS(Hoja1!C1891+1,Hoja1!I1891,DiasNOLaborables))</f>
        <v>10</v>
      </c>
      <c r="N1891" s="35" t="str">
        <f>IF(NETWORKDAYS(K1891+1,I1891,DiasNOLaborables)&lt;=0,"",NETWORKDAYS(K1891+1,I1891,DiasNOLaborables))</f>
        <v/>
      </c>
      <c r="O1891" s="36"/>
      <c r="P1891" s="37"/>
      <c r="Q1891" s="38">
        <f>IFERROR(VLOOKUP(E1891,$Y$50:$Z$63,2),"")</f>
        <v>10</v>
      </c>
      <c r="R1891" s="37"/>
      <c r="S1891" s="39"/>
    </row>
    <row r="1892" spans="1:19" s="40" customFormat="1" x14ac:dyDescent="0.25">
      <c r="A1892" s="32">
        <f t="shared" si="29"/>
        <v>1881</v>
      </c>
      <c r="B1892" s="54">
        <v>20180409233047</v>
      </c>
      <c r="C1892" s="46">
        <v>43199</v>
      </c>
      <c r="D1892" s="48" t="s">
        <v>124</v>
      </c>
      <c r="E1892" s="42" t="s">
        <v>85</v>
      </c>
      <c r="F1892" s="42" t="s">
        <v>109</v>
      </c>
      <c r="G1892" s="64" t="s">
        <v>126</v>
      </c>
      <c r="H1892" s="42" t="s">
        <v>44</v>
      </c>
      <c r="I1892" s="43">
        <v>43213</v>
      </c>
      <c r="J1892" s="42" t="s">
        <v>120</v>
      </c>
      <c r="K1892" s="22">
        <f>IFERROR(WORKDAY(C1892,Q1892,DiasNOLaborables),"")</f>
        <v>43213</v>
      </c>
      <c r="L1892" s="34" t="str">
        <f>+IF(C1892="","",IF(I1892="","",(IF(I1892&lt;=K1892,"A TIEMPO","FUERA DE TIEMPO"))))</f>
        <v>A TIEMPO</v>
      </c>
      <c r="M1892" s="34">
        <f>IF(I1892="","",NETWORKDAYS(Hoja1!C1892+1,Hoja1!I1892,DiasNOLaborables))</f>
        <v>10</v>
      </c>
      <c r="N1892" s="35" t="str">
        <f>IF(NETWORKDAYS(K1892+1,I1892,DiasNOLaborables)&lt;=0,"",NETWORKDAYS(K1892+1,I1892,DiasNOLaborables))</f>
        <v/>
      </c>
      <c r="O1892" s="36"/>
      <c r="P1892" s="37"/>
      <c r="Q1892" s="38">
        <f>IFERROR(VLOOKUP(E1892,$Y$50:$Z$63,2),"")</f>
        <v>10</v>
      </c>
      <c r="R1892" s="37"/>
      <c r="S1892" s="39"/>
    </row>
    <row r="1893" spans="1:19" s="40" customFormat="1" x14ac:dyDescent="0.25">
      <c r="A1893" s="32">
        <f t="shared" si="29"/>
        <v>1882</v>
      </c>
      <c r="B1893" s="54">
        <v>20180409232453</v>
      </c>
      <c r="C1893" s="46">
        <v>43199</v>
      </c>
      <c r="D1893" s="48" t="s">
        <v>124</v>
      </c>
      <c r="E1893" s="42" t="s">
        <v>85</v>
      </c>
      <c r="F1893" s="42" t="s">
        <v>109</v>
      </c>
      <c r="G1893" s="64" t="s">
        <v>126</v>
      </c>
      <c r="H1893" s="42" t="s">
        <v>44</v>
      </c>
      <c r="I1893" s="43">
        <v>43213</v>
      </c>
      <c r="J1893" s="42" t="s">
        <v>120</v>
      </c>
      <c r="K1893" s="22">
        <f>IFERROR(WORKDAY(C1893,Q1893,DiasNOLaborables),"")</f>
        <v>43213</v>
      </c>
      <c r="L1893" s="34" t="str">
        <f>+IF(C1893="","",IF(I1893="","",(IF(I1893&lt;=K1893,"A TIEMPO","FUERA DE TIEMPO"))))</f>
        <v>A TIEMPO</v>
      </c>
      <c r="M1893" s="34">
        <f>IF(I1893="","",NETWORKDAYS(Hoja1!C1893+1,Hoja1!I1893,DiasNOLaborables))</f>
        <v>10</v>
      </c>
      <c r="N1893" s="35" t="str">
        <f>IF(NETWORKDAYS(K1893+1,I1893,DiasNOLaborables)&lt;=0,"",NETWORKDAYS(K1893+1,I1893,DiasNOLaborables))</f>
        <v/>
      </c>
      <c r="O1893" s="36"/>
      <c r="P1893" s="37"/>
      <c r="Q1893" s="38">
        <f>IFERROR(VLOOKUP(E1893,$Y$50:$Z$63,2),"")</f>
        <v>10</v>
      </c>
      <c r="R1893" s="37"/>
      <c r="S1893" s="39"/>
    </row>
    <row r="1894" spans="1:19" s="40" customFormat="1" x14ac:dyDescent="0.25">
      <c r="A1894" s="32">
        <f t="shared" si="29"/>
        <v>1883</v>
      </c>
      <c r="B1894" s="54">
        <v>20180409232306</v>
      </c>
      <c r="C1894" s="46">
        <v>43199</v>
      </c>
      <c r="D1894" s="48" t="s">
        <v>124</v>
      </c>
      <c r="E1894" s="42" t="s">
        <v>85</v>
      </c>
      <c r="F1894" s="42" t="s">
        <v>109</v>
      </c>
      <c r="G1894" s="64" t="s">
        <v>126</v>
      </c>
      <c r="H1894" s="42" t="s">
        <v>44</v>
      </c>
      <c r="I1894" s="43">
        <v>43213</v>
      </c>
      <c r="J1894" s="42" t="s">
        <v>120</v>
      </c>
      <c r="K1894" s="22">
        <f>IFERROR(WORKDAY(C1894,Q1894,DiasNOLaborables),"")</f>
        <v>43213</v>
      </c>
      <c r="L1894" s="34" t="str">
        <f>+IF(C1894="","",IF(I1894="","",(IF(I1894&lt;=K1894,"A TIEMPO","FUERA DE TIEMPO"))))</f>
        <v>A TIEMPO</v>
      </c>
      <c r="M1894" s="34">
        <f>IF(I1894="","",NETWORKDAYS(Hoja1!C1894+1,Hoja1!I1894,DiasNOLaborables))</f>
        <v>10</v>
      </c>
      <c r="N1894" s="35" t="str">
        <f>IF(NETWORKDAYS(K1894+1,I1894,DiasNOLaborables)&lt;=0,"",NETWORKDAYS(K1894+1,I1894,DiasNOLaborables))</f>
        <v/>
      </c>
      <c r="O1894" s="36"/>
      <c r="P1894" s="37"/>
      <c r="Q1894" s="38">
        <f>IFERROR(VLOOKUP(E1894,$Y$50:$Z$63,2),"")</f>
        <v>10</v>
      </c>
      <c r="R1894" s="37"/>
      <c r="S1894" s="39"/>
    </row>
    <row r="1895" spans="1:19" s="40" customFormat="1" x14ac:dyDescent="0.25">
      <c r="A1895" s="32">
        <f t="shared" si="29"/>
        <v>1884</v>
      </c>
      <c r="B1895" s="54">
        <v>20180409225758</v>
      </c>
      <c r="C1895" s="46">
        <v>43199</v>
      </c>
      <c r="D1895" s="48" t="s">
        <v>124</v>
      </c>
      <c r="E1895" s="42" t="s">
        <v>85</v>
      </c>
      <c r="F1895" s="42" t="s">
        <v>109</v>
      </c>
      <c r="G1895" s="64" t="s">
        <v>126</v>
      </c>
      <c r="H1895" s="42" t="s">
        <v>44</v>
      </c>
      <c r="I1895" s="43">
        <v>43213</v>
      </c>
      <c r="J1895" s="42" t="s">
        <v>120</v>
      </c>
      <c r="K1895" s="22">
        <f>IFERROR(WORKDAY(C1895,Q1895,DiasNOLaborables),"")</f>
        <v>43213</v>
      </c>
      <c r="L1895" s="34" t="str">
        <f>+IF(C1895="","",IF(I1895="","",(IF(I1895&lt;=K1895,"A TIEMPO","FUERA DE TIEMPO"))))</f>
        <v>A TIEMPO</v>
      </c>
      <c r="M1895" s="34">
        <f>IF(I1895="","",NETWORKDAYS(Hoja1!C1895+1,Hoja1!I1895,DiasNOLaborables))</f>
        <v>10</v>
      </c>
      <c r="N1895" s="35" t="str">
        <f>IF(NETWORKDAYS(K1895+1,I1895,DiasNOLaborables)&lt;=0,"",NETWORKDAYS(K1895+1,I1895,DiasNOLaborables))</f>
        <v/>
      </c>
      <c r="O1895" s="36"/>
      <c r="P1895" s="37"/>
      <c r="Q1895" s="38">
        <f>IFERROR(VLOOKUP(E1895,$Y$50:$Z$63,2),"")</f>
        <v>10</v>
      </c>
      <c r="R1895" s="37"/>
      <c r="S1895" s="39"/>
    </row>
    <row r="1896" spans="1:19" s="40" customFormat="1" x14ac:dyDescent="0.25">
      <c r="A1896" s="32">
        <f t="shared" si="29"/>
        <v>1885</v>
      </c>
      <c r="B1896" s="54">
        <v>20180409224533</v>
      </c>
      <c r="C1896" s="46">
        <v>43199</v>
      </c>
      <c r="D1896" s="48" t="s">
        <v>124</v>
      </c>
      <c r="E1896" s="42" t="s">
        <v>85</v>
      </c>
      <c r="F1896" s="42" t="s">
        <v>109</v>
      </c>
      <c r="G1896" s="64" t="s">
        <v>126</v>
      </c>
      <c r="H1896" s="42" t="s">
        <v>44</v>
      </c>
      <c r="I1896" s="43">
        <v>43213</v>
      </c>
      <c r="J1896" s="42" t="s">
        <v>120</v>
      </c>
      <c r="K1896" s="22">
        <f>IFERROR(WORKDAY(C1896,Q1896,DiasNOLaborables),"")</f>
        <v>43213</v>
      </c>
      <c r="L1896" s="34" t="str">
        <f>+IF(C1896="","",IF(I1896="","",(IF(I1896&lt;=K1896,"A TIEMPO","FUERA DE TIEMPO"))))</f>
        <v>A TIEMPO</v>
      </c>
      <c r="M1896" s="34">
        <f>IF(I1896="","",NETWORKDAYS(Hoja1!C1896+1,Hoja1!I1896,DiasNOLaborables))</f>
        <v>10</v>
      </c>
      <c r="N1896" s="35" t="str">
        <f>IF(NETWORKDAYS(K1896+1,I1896,DiasNOLaborables)&lt;=0,"",NETWORKDAYS(K1896+1,I1896,DiasNOLaborables))</f>
        <v/>
      </c>
      <c r="O1896" s="36"/>
      <c r="P1896" s="37"/>
      <c r="Q1896" s="38">
        <f>IFERROR(VLOOKUP(E1896,$Y$50:$Z$63,2),"")</f>
        <v>10</v>
      </c>
      <c r="R1896" s="37"/>
      <c r="S1896" s="39"/>
    </row>
    <row r="1897" spans="1:19" s="40" customFormat="1" x14ac:dyDescent="0.25">
      <c r="A1897" s="32">
        <f t="shared" si="29"/>
        <v>1886</v>
      </c>
      <c r="B1897" s="54">
        <v>20180409224510</v>
      </c>
      <c r="C1897" s="46">
        <v>43199</v>
      </c>
      <c r="D1897" s="48" t="s">
        <v>124</v>
      </c>
      <c r="E1897" s="42" t="s">
        <v>85</v>
      </c>
      <c r="F1897" s="42" t="s">
        <v>109</v>
      </c>
      <c r="G1897" s="64" t="s">
        <v>126</v>
      </c>
      <c r="H1897" s="42" t="s">
        <v>44</v>
      </c>
      <c r="I1897" s="43">
        <v>43213</v>
      </c>
      <c r="J1897" s="42" t="s">
        <v>120</v>
      </c>
      <c r="K1897" s="22">
        <f>IFERROR(WORKDAY(C1897,Q1897,DiasNOLaborables),"")</f>
        <v>43213</v>
      </c>
      <c r="L1897" s="34" t="str">
        <f>+IF(C1897="","",IF(I1897="","",(IF(I1897&lt;=K1897,"A TIEMPO","FUERA DE TIEMPO"))))</f>
        <v>A TIEMPO</v>
      </c>
      <c r="M1897" s="34">
        <f>IF(I1897="","",NETWORKDAYS(Hoja1!C1897+1,Hoja1!I1897,DiasNOLaborables))</f>
        <v>10</v>
      </c>
      <c r="N1897" s="35" t="str">
        <f>IF(NETWORKDAYS(K1897+1,I1897,DiasNOLaborables)&lt;=0,"",NETWORKDAYS(K1897+1,I1897,DiasNOLaborables))</f>
        <v/>
      </c>
      <c r="O1897" s="36"/>
      <c r="P1897" s="37"/>
      <c r="Q1897" s="38">
        <f>IFERROR(VLOOKUP(E1897,$Y$50:$Z$63,2),"")</f>
        <v>10</v>
      </c>
      <c r="R1897" s="37"/>
      <c r="S1897" s="39"/>
    </row>
    <row r="1898" spans="1:19" s="40" customFormat="1" x14ac:dyDescent="0.25">
      <c r="A1898" s="32">
        <f t="shared" si="29"/>
        <v>1887</v>
      </c>
      <c r="B1898" s="54">
        <v>20180409223413</v>
      </c>
      <c r="C1898" s="46">
        <v>43199</v>
      </c>
      <c r="D1898" s="48" t="s">
        <v>124</v>
      </c>
      <c r="E1898" s="42" t="s">
        <v>85</v>
      </c>
      <c r="F1898" s="42" t="s">
        <v>109</v>
      </c>
      <c r="G1898" s="64" t="s">
        <v>126</v>
      </c>
      <c r="H1898" s="42" t="s">
        <v>44</v>
      </c>
      <c r="I1898" s="43">
        <v>43213</v>
      </c>
      <c r="J1898" s="42" t="s">
        <v>120</v>
      </c>
      <c r="K1898" s="22">
        <f>IFERROR(WORKDAY(C1898,Q1898,DiasNOLaborables),"")</f>
        <v>43213</v>
      </c>
      <c r="L1898" s="34" t="str">
        <f>+IF(C1898="","",IF(I1898="","",(IF(I1898&lt;=K1898,"A TIEMPO","FUERA DE TIEMPO"))))</f>
        <v>A TIEMPO</v>
      </c>
      <c r="M1898" s="34">
        <f>IF(I1898="","",NETWORKDAYS(Hoja1!C1898+1,Hoja1!I1898,DiasNOLaborables))</f>
        <v>10</v>
      </c>
      <c r="N1898" s="35" t="str">
        <f>IF(NETWORKDAYS(K1898+1,I1898,DiasNOLaborables)&lt;=0,"",NETWORKDAYS(K1898+1,I1898,DiasNOLaborables))</f>
        <v/>
      </c>
      <c r="O1898" s="36"/>
      <c r="P1898" s="37"/>
      <c r="Q1898" s="38">
        <f>IFERROR(VLOOKUP(E1898,$Y$50:$Z$63,2),"")</f>
        <v>10</v>
      </c>
      <c r="R1898" s="37"/>
      <c r="S1898" s="39"/>
    </row>
    <row r="1899" spans="1:19" s="40" customFormat="1" x14ac:dyDescent="0.25">
      <c r="A1899" s="32">
        <f t="shared" si="29"/>
        <v>1888</v>
      </c>
      <c r="B1899" s="54">
        <v>20180409215854</v>
      </c>
      <c r="C1899" s="46">
        <v>43199</v>
      </c>
      <c r="D1899" s="48" t="s">
        <v>124</v>
      </c>
      <c r="E1899" s="42" t="s">
        <v>85</v>
      </c>
      <c r="F1899" s="42" t="s">
        <v>109</v>
      </c>
      <c r="G1899" s="64" t="s">
        <v>126</v>
      </c>
      <c r="H1899" s="42" t="s">
        <v>44</v>
      </c>
      <c r="I1899" s="43">
        <v>43213</v>
      </c>
      <c r="J1899" s="42" t="s">
        <v>120</v>
      </c>
      <c r="K1899" s="22">
        <f>IFERROR(WORKDAY(C1899,Q1899,DiasNOLaborables),"")</f>
        <v>43213</v>
      </c>
      <c r="L1899" s="34" t="str">
        <f>+IF(C1899="","",IF(I1899="","",(IF(I1899&lt;=K1899,"A TIEMPO","FUERA DE TIEMPO"))))</f>
        <v>A TIEMPO</v>
      </c>
      <c r="M1899" s="34">
        <f>IF(I1899="","",NETWORKDAYS(Hoja1!C1899+1,Hoja1!I1899,DiasNOLaborables))</f>
        <v>10</v>
      </c>
      <c r="N1899" s="35" t="str">
        <f>IF(NETWORKDAYS(K1899+1,I1899,DiasNOLaborables)&lt;=0,"",NETWORKDAYS(K1899+1,I1899,DiasNOLaborables))</f>
        <v/>
      </c>
      <c r="O1899" s="36"/>
      <c r="P1899" s="37"/>
      <c r="Q1899" s="38">
        <f>IFERROR(VLOOKUP(E1899,$Y$50:$Z$63,2),"")</f>
        <v>10</v>
      </c>
      <c r="R1899" s="37"/>
      <c r="S1899" s="39"/>
    </row>
    <row r="1900" spans="1:19" s="40" customFormat="1" x14ac:dyDescent="0.25">
      <c r="A1900" s="32">
        <f t="shared" si="29"/>
        <v>1889</v>
      </c>
      <c r="B1900" s="54">
        <v>20180409212441</v>
      </c>
      <c r="C1900" s="46">
        <v>43199</v>
      </c>
      <c r="D1900" s="48" t="s">
        <v>124</v>
      </c>
      <c r="E1900" s="42" t="s">
        <v>85</v>
      </c>
      <c r="F1900" s="42" t="s">
        <v>109</v>
      </c>
      <c r="G1900" s="64" t="s">
        <v>126</v>
      </c>
      <c r="H1900" s="42" t="s">
        <v>44</v>
      </c>
      <c r="I1900" s="43">
        <v>43213</v>
      </c>
      <c r="J1900" s="42" t="s">
        <v>120</v>
      </c>
      <c r="K1900" s="22">
        <f>IFERROR(WORKDAY(C1900,Q1900,DiasNOLaborables),"")</f>
        <v>43213</v>
      </c>
      <c r="L1900" s="34" t="str">
        <f>+IF(C1900="","",IF(I1900="","",(IF(I1900&lt;=K1900,"A TIEMPO","FUERA DE TIEMPO"))))</f>
        <v>A TIEMPO</v>
      </c>
      <c r="M1900" s="34">
        <f>IF(I1900="","",NETWORKDAYS(Hoja1!C1900+1,Hoja1!I1900,DiasNOLaborables))</f>
        <v>10</v>
      </c>
      <c r="N1900" s="35" t="str">
        <f>IF(NETWORKDAYS(K1900+1,I1900,DiasNOLaborables)&lt;=0,"",NETWORKDAYS(K1900+1,I1900,DiasNOLaborables))</f>
        <v/>
      </c>
      <c r="O1900" s="36"/>
      <c r="P1900" s="37"/>
      <c r="Q1900" s="38">
        <f>IFERROR(VLOOKUP(E1900,$Y$50:$Z$63,2),"")</f>
        <v>10</v>
      </c>
      <c r="R1900" s="37"/>
      <c r="S1900" s="39"/>
    </row>
    <row r="1901" spans="1:19" s="40" customFormat="1" x14ac:dyDescent="0.25">
      <c r="A1901" s="32">
        <f t="shared" si="29"/>
        <v>1890</v>
      </c>
      <c r="B1901" s="54">
        <v>20180409212046</v>
      </c>
      <c r="C1901" s="46">
        <v>43199</v>
      </c>
      <c r="D1901" s="48" t="s">
        <v>124</v>
      </c>
      <c r="E1901" s="42" t="s">
        <v>85</v>
      </c>
      <c r="F1901" s="42" t="s">
        <v>109</v>
      </c>
      <c r="G1901" s="64" t="s">
        <v>126</v>
      </c>
      <c r="H1901" s="42" t="s">
        <v>44</v>
      </c>
      <c r="I1901" s="43">
        <v>43213</v>
      </c>
      <c r="J1901" s="42" t="s">
        <v>120</v>
      </c>
      <c r="K1901" s="22">
        <f>IFERROR(WORKDAY(C1901,Q1901,DiasNOLaborables),"")</f>
        <v>43213</v>
      </c>
      <c r="L1901" s="34" t="str">
        <f>+IF(C1901="","",IF(I1901="","",(IF(I1901&lt;=K1901,"A TIEMPO","FUERA DE TIEMPO"))))</f>
        <v>A TIEMPO</v>
      </c>
      <c r="M1901" s="34">
        <f>IF(I1901="","",NETWORKDAYS(Hoja1!C1901+1,Hoja1!I1901,DiasNOLaborables))</f>
        <v>10</v>
      </c>
      <c r="N1901" s="35" t="str">
        <f>IF(NETWORKDAYS(K1901+1,I1901,DiasNOLaborables)&lt;=0,"",NETWORKDAYS(K1901+1,I1901,DiasNOLaborables))</f>
        <v/>
      </c>
      <c r="O1901" s="36"/>
      <c r="P1901" s="37"/>
      <c r="Q1901" s="38">
        <f>IFERROR(VLOOKUP(E1901,$Y$50:$Z$63,2),"")</f>
        <v>10</v>
      </c>
      <c r="R1901" s="37"/>
      <c r="S1901" s="39"/>
    </row>
    <row r="1902" spans="1:19" s="40" customFormat="1" x14ac:dyDescent="0.25">
      <c r="A1902" s="32">
        <f t="shared" si="29"/>
        <v>1891</v>
      </c>
      <c r="B1902" s="54">
        <v>20180409210151</v>
      </c>
      <c r="C1902" s="46">
        <v>43199</v>
      </c>
      <c r="D1902" s="48" t="s">
        <v>124</v>
      </c>
      <c r="E1902" s="42" t="s">
        <v>85</v>
      </c>
      <c r="F1902" s="42" t="s">
        <v>109</v>
      </c>
      <c r="G1902" s="64" t="s">
        <v>126</v>
      </c>
      <c r="H1902" s="42" t="s">
        <v>44</v>
      </c>
      <c r="I1902" s="43">
        <v>43213</v>
      </c>
      <c r="J1902" s="42" t="s">
        <v>120</v>
      </c>
      <c r="K1902" s="22">
        <f>IFERROR(WORKDAY(C1902,Q1902,DiasNOLaborables),"")</f>
        <v>43213</v>
      </c>
      <c r="L1902" s="34" t="str">
        <f>+IF(C1902="","",IF(I1902="","",(IF(I1902&lt;=K1902,"A TIEMPO","FUERA DE TIEMPO"))))</f>
        <v>A TIEMPO</v>
      </c>
      <c r="M1902" s="34">
        <f>IF(I1902="","",NETWORKDAYS(Hoja1!C1902+1,Hoja1!I1902,DiasNOLaborables))</f>
        <v>10</v>
      </c>
      <c r="N1902" s="35" t="str">
        <f>IF(NETWORKDAYS(K1902+1,I1902,DiasNOLaborables)&lt;=0,"",NETWORKDAYS(K1902+1,I1902,DiasNOLaborables))</f>
        <v/>
      </c>
      <c r="O1902" s="36"/>
      <c r="P1902" s="37"/>
      <c r="Q1902" s="38">
        <f>IFERROR(VLOOKUP(E1902,$Y$50:$Z$63,2),"")</f>
        <v>10</v>
      </c>
      <c r="R1902" s="37"/>
      <c r="S1902" s="39"/>
    </row>
    <row r="1903" spans="1:19" s="40" customFormat="1" x14ac:dyDescent="0.25">
      <c r="A1903" s="32">
        <f t="shared" si="29"/>
        <v>1892</v>
      </c>
      <c r="B1903" s="54">
        <v>20180409205642</v>
      </c>
      <c r="C1903" s="46">
        <v>43199</v>
      </c>
      <c r="D1903" s="48" t="s">
        <v>124</v>
      </c>
      <c r="E1903" s="42" t="s">
        <v>85</v>
      </c>
      <c r="F1903" s="42" t="s">
        <v>109</v>
      </c>
      <c r="G1903" s="64" t="s">
        <v>126</v>
      </c>
      <c r="H1903" s="42" t="s">
        <v>44</v>
      </c>
      <c r="I1903" s="43">
        <v>43213</v>
      </c>
      <c r="J1903" s="42" t="s">
        <v>120</v>
      </c>
      <c r="K1903" s="22">
        <f>IFERROR(WORKDAY(C1903,Q1903,DiasNOLaborables),"")</f>
        <v>43213</v>
      </c>
      <c r="L1903" s="34" t="str">
        <f>+IF(C1903="","",IF(I1903="","",(IF(I1903&lt;=K1903,"A TIEMPO","FUERA DE TIEMPO"))))</f>
        <v>A TIEMPO</v>
      </c>
      <c r="M1903" s="34">
        <f>IF(I1903="","",NETWORKDAYS(Hoja1!C1903+1,Hoja1!I1903,DiasNOLaborables))</f>
        <v>10</v>
      </c>
      <c r="N1903" s="35" t="str">
        <f>IF(NETWORKDAYS(K1903+1,I1903,DiasNOLaborables)&lt;=0,"",NETWORKDAYS(K1903+1,I1903,DiasNOLaborables))</f>
        <v/>
      </c>
      <c r="O1903" s="36"/>
      <c r="P1903" s="37"/>
      <c r="Q1903" s="38">
        <f>IFERROR(VLOOKUP(E1903,$Y$50:$Z$63,2),"")</f>
        <v>10</v>
      </c>
      <c r="R1903" s="37"/>
      <c r="S1903" s="39"/>
    </row>
    <row r="1904" spans="1:19" s="40" customFormat="1" x14ac:dyDescent="0.25">
      <c r="A1904" s="32">
        <f t="shared" si="29"/>
        <v>1893</v>
      </c>
      <c r="B1904" s="54">
        <v>20180409204116</v>
      </c>
      <c r="C1904" s="46">
        <v>43199</v>
      </c>
      <c r="D1904" s="48" t="s">
        <v>124</v>
      </c>
      <c r="E1904" s="42" t="s">
        <v>85</v>
      </c>
      <c r="F1904" s="42" t="s">
        <v>109</v>
      </c>
      <c r="G1904" s="64" t="s">
        <v>126</v>
      </c>
      <c r="H1904" s="42" t="s">
        <v>44</v>
      </c>
      <c r="I1904" s="43">
        <v>43213</v>
      </c>
      <c r="J1904" s="42" t="s">
        <v>120</v>
      </c>
      <c r="K1904" s="22">
        <f>IFERROR(WORKDAY(C1904,Q1904,DiasNOLaborables),"")</f>
        <v>43213</v>
      </c>
      <c r="L1904" s="34" t="str">
        <f>+IF(C1904="","",IF(I1904="","",(IF(I1904&lt;=K1904,"A TIEMPO","FUERA DE TIEMPO"))))</f>
        <v>A TIEMPO</v>
      </c>
      <c r="M1904" s="34">
        <f>IF(I1904="","",NETWORKDAYS(Hoja1!C1904+1,Hoja1!I1904,DiasNOLaborables))</f>
        <v>10</v>
      </c>
      <c r="N1904" s="35" t="str">
        <f>IF(NETWORKDAYS(K1904+1,I1904,DiasNOLaborables)&lt;=0,"",NETWORKDAYS(K1904+1,I1904,DiasNOLaborables))</f>
        <v/>
      </c>
      <c r="O1904" s="36"/>
      <c r="P1904" s="37"/>
      <c r="Q1904" s="38">
        <f>IFERROR(VLOOKUP(E1904,$Y$50:$Z$63,2),"")</f>
        <v>10</v>
      </c>
      <c r="R1904" s="37"/>
      <c r="S1904" s="39"/>
    </row>
    <row r="1905" spans="1:19" s="40" customFormat="1" x14ac:dyDescent="0.25">
      <c r="A1905" s="32">
        <f t="shared" si="29"/>
        <v>1894</v>
      </c>
      <c r="B1905" s="54">
        <v>20180409204021</v>
      </c>
      <c r="C1905" s="46">
        <v>43199</v>
      </c>
      <c r="D1905" s="48" t="s">
        <v>124</v>
      </c>
      <c r="E1905" s="42" t="s">
        <v>85</v>
      </c>
      <c r="F1905" s="42" t="s">
        <v>109</v>
      </c>
      <c r="G1905" s="64" t="s">
        <v>126</v>
      </c>
      <c r="H1905" s="42" t="s">
        <v>44</v>
      </c>
      <c r="I1905" s="43">
        <v>43213</v>
      </c>
      <c r="J1905" s="42" t="s">
        <v>120</v>
      </c>
      <c r="K1905" s="22">
        <f>IFERROR(WORKDAY(C1905,Q1905,DiasNOLaborables),"")</f>
        <v>43213</v>
      </c>
      <c r="L1905" s="34" t="str">
        <f>+IF(C1905="","",IF(I1905="","",(IF(I1905&lt;=K1905,"A TIEMPO","FUERA DE TIEMPO"))))</f>
        <v>A TIEMPO</v>
      </c>
      <c r="M1905" s="34">
        <f>IF(I1905="","",NETWORKDAYS(Hoja1!C1905+1,Hoja1!I1905,DiasNOLaborables))</f>
        <v>10</v>
      </c>
      <c r="N1905" s="35" t="str">
        <f>IF(NETWORKDAYS(K1905+1,I1905,DiasNOLaborables)&lt;=0,"",NETWORKDAYS(K1905+1,I1905,DiasNOLaborables))</f>
        <v/>
      </c>
      <c r="O1905" s="36"/>
      <c r="P1905" s="37"/>
      <c r="Q1905" s="38">
        <f>IFERROR(VLOOKUP(E1905,$Y$50:$Z$63,2),"")</f>
        <v>10</v>
      </c>
      <c r="R1905" s="37"/>
      <c r="S1905" s="39"/>
    </row>
    <row r="1906" spans="1:19" s="40" customFormat="1" x14ac:dyDescent="0.25">
      <c r="A1906" s="32">
        <f t="shared" si="29"/>
        <v>1895</v>
      </c>
      <c r="B1906" s="54">
        <v>20180409203916</v>
      </c>
      <c r="C1906" s="46">
        <v>43199</v>
      </c>
      <c r="D1906" s="48" t="s">
        <v>124</v>
      </c>
      <c r="E1906" s="42" t="s">
        <v>85</v>
      </c>
      <c r="F1906" s="42" t="s">
        <v>109</v>
      </c>
      <c r="G1906" s="64" t="s">
        <v>126</v>
      </c>
      <c r="H1906" s="42" t="s">
        <v>44</v>
      </c>
      <c r="I1906" s="43">
        <v>43213</v>
      </c>
      <c r="J1906" s="42" t="s">
        <v>120</v>
      </c>
      <c r="K1906" s="22">
        <f>IFERROR(WORKDAY(C1906,Q1906,DiasNOLaborables),"")</f>
        <v>43213</v>
      </c>
      <c r="L1906" s="34" t="str">
        <f>+IF(C1906="","",IF(I1906="","",(IF(I1906&lt;=K1906,"A TIEMPO","FUERA DE TIEMPO"))))</f>
        <v>A TIEMPO</v>
      </c>
      <c r="M1906" s="34">
        <f>IF(I1906="","",NETWORKDAYS(Hoja1!C1906+1,Hoja1!I1906,DiasNOLaborables))</f>
        <v>10</v>
      </c>
      <c r="N1906" s="35" t="str">
        <f>IF(NETWORKDAYS(K1906+1,I1906,DiasNOLaborables)&lt;=0,"",NETWORKDAYS(K1906+1,I1906,DiasNOLaborables))</f>
        <v/>
      </c>
      <c r="O1906" s="36"/>
      <c r="P1906" s="37"/>
      <c r="Q1906" s="38">
        <f>IFERROR(VLOOKUP(E1906,$Y$50:$Z$63,2),"")</f>
        <v>10</v>
      </c>
      <c r="R1906" s="37"/>
      <c r="S1906" s="39"/>
    </row>
    <row r="1907" spans="1:19" s="40" customFormat="1" x14ac:dyDescent="0.25">
      <c r="A1907" s="32">
        <f t="shared" si="29"/>
        <v>1896</v>
      </c>
      <c r="B1907" s="54">
        <v>20180409194822</v>
      </c>
      <c r="C1907" s="46">
        <v>43199</v>
      </c>
      <c r="D1907" s="48" t="s">
        <v>124</v>
      </c>
      <c r="E1907" s="42" t="s">
        <v>85</v>
      </c>
      <c r="F1907" s="42" t="s">
        <v>109</v>
      </c>
      <c r="G1907" s="64" t="s">
        <v>126</v>
      </c>
      <c r="H1907" s="42" t="s">
        <v>44</v>
      </c>
      <c r="I1907" s="43">
        <v>43213</v>
      </c>
      <c r="J1907" s="42" t="s">
        <v>120</v>
      </c>
      <c r="K1907" s="22">
        <f>IFERROR(WORKDAY(C1907,Q1907,DiasNOLaborables),"")</f>
        <v>43213</v>
      </c>
      <c r="L1907" s="34" t="str">
        <f>+IF(C1907="","",IF(I1907="","",(IF(I1907&lt;=K1907,"A TIEMPO","FUERA DE TIEMPO"))))</f>
        <v>A TIEMPO</v>
      </c>
      <c r="M1907" s="34">
        <f>IF(I1907="","",NETWORKDAYS(Hoja1!C1907+1,Hoja1!I1907,DiasNOLaborables))</f>
        <v>10</v>
      </c>
      <c r="N1907" s="35" t="str">
        <f>IF(NETWORKDAYS(K1907+1,I1907,DiasNOLaborables)&lt;=0,"",NETWORKDAYS(K1907+1,I1907,DiasNOLaborables))</f>
        <v/>
      </c>
      <c r="O1907" s="36"/>
      <c r="P1907" s="37"/>
      <c r="Q1907" s="38">
        <f>IFERROR(VLOOKUP(E1907,$Y$50:$Z$63,2),"")</f>
        <v>10</v>
      </c>
      <c r="R1907" s="37"/>
      <c r="S1907" s="39"/>
    </row>
    <row r="1908" spans="1:19" s="40" customFormat="1" x14ac:dyDescent="0.25">
      <c r="A1908" s="32">
        <f t="shared" si="29"/>
        <v>1897</v>
      </c>
      <c r="B1908" s="54">
        <v>20180409184518</v>
      </c>
      <c r="C1908" s="46">
        <v>43199</v>
      </c>
      <c r="D1908" s="48" t="s">
        <v>124</v>
      </c>
      <c r="E1908" s="42" t="s">
        <v>85</v>
      </c>
      <c r="F1908" s="42" t="s">
        <v>109</v>
      </c>
      <c r="G1908" s="64" t="s">
        <v>126</v>
      </c>
      <c r="H1908" s="42" t="s">
        <v>44</v>
      </c>
      <c r="I1908" s="43">
        <v>43213</v>
      </c>
      <c r="J1908" s="42" t="s">
        <v>120</v>
      </c>
      <c r="K1908" s="22">
        <f>IFERROR(WORKDAY(C1908,Q1908,DiasNOLaborables),"")</f>
        <v>43213</v>
      </c>
      <c r="L1908" s="34" t="str">
        <f>+IF(C1908="","",IF(I1908="","",(IF(I1908&lt;=K1908,"A TIEMPO","FUERA DE TIEMPO"))))</f>
        <v>A TIEMPO</v>
      </c>
      <c r="M1908" s="34">
        <f>IF(I1908="","",NETWORKDAYS(Hoja1!C1908+1,Hoja1!I1908,DiasNOLaborables))</f>
        <v>10</v>
      </c>
      <c r="N1908" s="35" t="str">
        <f>IF(NETWORKDAYS(K1908+1,I1908,DiasNOLaborables)&lt;=0,"",NETWORKDAYS(K1908+1,I1908,DiasNOLaborables))</f>
        <v/>
      </c>
      <c r="O1908" s="36"/>
      <c r="P1908" s="37"/>
      <c r="Q1908" s="38">
        <f>IFERROR(VLOOKUP(E1908,$Y$50:$Z$63,2),"")</f>
        <v>10</v>
      </c>
      <c r="R1908" s="37"/>
      <c r="S1908" s="39"/>
    </row>
    <row r="1909" spans="1:19" s="40" customFormat="1" x14ac:dyDescent="0.25">
      <c r="A1909" s="32">
        <f t="shared" si="29"/>
        <v>1898</v>
      </c>
      <c r="B1909" s="54">
        <v>20180409183728</v>
      </c>
      <c r="C1909" s="46">
        <v>43199</v>
      </c>
      <c r="D1909" s="48" t="s">
        <v>124</v>
      </c>
      <c r="E1909" s="42" t="s">
        <v>85</v>
      </c>
      <c r="F1909" s="42" t="s">
        <v>109</v>
      </c>
      <c r="G1909" s="64" t="s">
        <v>126</v>
      </c>
      <c r="H1909" s="42" t="s">
        <v>44</v>
      </c>
      <c r="I1909" s="43">
        <v>43213</v>
      </c>
      <c r="J1909" s="42" t="s">
        <v>120</v>
      </c>
      <c r="K1909" s="22">
        <f>IFERROR(WORKDAY(C1909,Q1909,DiasNOLaborables),"")</f>
        <v>43213</v>
      </c>
      <c r="L1909" s="34" t="str">
        <f>+IF(C1909="","",IF(I1909="","",(IF(I1909&lt;=K1909,"A TIEMPO","FUERA DE TIEMPO"))))</f>
        <v>A TIEMPO</v>
      </c>
      <c r="M1909" s="34">
        <f>IF(I1909="","",NETWORKDAYS(Hoja1!C1909+1,Hoja1!I1909,DiasNOLaborables))</f>
        <v>10</v>
      </c>
      <c r="N1909" s="35" t="str">
        <f>IF(NETWORKDAYS(K1909+1,I1909,DiasNOLaborables)&lt;=0,"",NETWORKDAYS(K1909+1,I1909,DiasNOLaborables))</f>
        <v/>
      </c>
      <c r="O1909" s="36"/>
      <c r="P1909" s="37"/>
      <c r="Q1909" s="38">
        <f>IFERROR(VLOOKUP(E1909,$Y$50:$Z$63,2),"")</f>
        <v>10</v>
      </c>
      <c r="R1909" s="37"/>
      <c r="S1909" s="39"/>
    </row>
    <row r="1910" spans="1:19" s="40" customFormat="1" x14ac:dyDescent="0.25">
      <c r="A1910" s="32">
        <f t="shared" si="29"/>
        <v>1899</v>
      </c>
      <c r="B1910" s="54">
        <v>20180409182533</v>
      </c>
      <c r="C1910" s="46">
        <v>43199</v>
      </c>
      <c r="D1910" s="48" t="s">
        <v>124</v>
      </c>
      <c r="E1910" s="42" t="s">
        <v>85</v>
      </c>
      <c r="F1910" s="42" t="s">
        <v>109</v>
      </c>
      <c r="G1910" s="64" t="s">
        <v>126</v>
      </c>
      <c r="H1910" s="42" t="s">
        <v>44</v>
      </c>
      <c r="I1910" s="43">
        <v>43213</v>
      </c>
      <c r="J1910" s="42" t="s">
        <v>120</v>
      </c>
      <c r="K1910" s="22">
        <f>IFERROR(WORKDAY(C1910,Q1910,DiasNOLaborables),"")</f>
        <v>43213</v>
      </c>
      <c r="L1910" s="34" t="str">
        <f>+IF(C1910="","",IF(I1910="","",(IF(I1910&lt;=K1910,"A TIEMPO","FUERA DE TIEMPO"))))</f>
        <v>A TIEMPO</v>
      </c>
      <c r="M1910" s="34">
        <f>IF(I1910="","",NETWORKDAYS(Hoja1!C1910+1,Hoja1!I1910,DiasNOLaborables))</f>
        <v>10</v>
      </c>
      <c r="N1910" s="35" t="str">
        <f>IF(NETWORKDAYS(K1910+1,I1910,DiasNOLaborables)&lt;=0,"",NETWORKDAYS(K1910+1,I1910,DiasNOLaborables))</f>
        <v/>
      </c>
      <c r="O1910" s="36"/>
      <c r="P1910" s="37"/>
      <c r="Q1910" s="38">
        <f>IFERROR(VLOOKUP(E1910,$Y$50:$Z$63,2),"")</f>
        <v>10</v>
      </c>
      <c r="R1910" s="37"/>
      <c r="S1910" s="39"/>
    </row>
    <row r="1911" spans="1:19" s="40" customFormat="1" x14ac:dyDescent="0.25">
      <c r="A1911" s="32">
        <f t="shared" si="29"/>
        <v>1900</v>
      </c>
      <c r="B1911" s="54">
        <v>20180409181553</v>
      </c>
      <c r="C1911" s="46">
        <v>43199</v>
      </c>
      <c r="D1911" s="48" t="s">
        <v>124</v>
      </c>
      <c r="E1911" s="42" t="s">
        <v>85</v>
      </c>
      <c r="F1911" s="42" t="s">
        <v>109</v>
      </c>
      <c r="G1911" s="64" t="s">
        <v>126</v>
      </c>
      <c r="H1911" s="42" t="s">
        <v>44</v>
      </c>
      <c r="I1911" s="43">
        <v>43213</v>
      </c>
      <c r="J1911" s="42" t="s">
        <v>120</v>
      </c>
      <c r="K1911" s="22">
        <f>IFERROR(WORKDAY(C1911,Q1911,DiasNOLaborables),"")</f>
        <v>43213</v>
      </c>
      <c r="L1911" s="34" t="str">
        <f>+IF(C1911="","",IF(I1911="","",(IF(I1911&lt;=K1911,"A TIEMPO","FUERA DE TIEMPO"))))</f>
        <v>A TIEMPO</v>
      </c>
      <c r="M1911" s="34">
        <f>IF(I1911="","",NETWORKDAYS(Hoja1!C1911+1,Hoja1!I1911,DiasNOLaborables))</f>
        <v>10</v>
      </c>
      <c r="N1911" s="35" t="str">
        <f>IF(NETWORKDAYS(K1911+1,I1911,DiasNOLaborables)&lt;=0,"",NETWORKDAYS(K1911+1,I1911,DiasNOLaborables))</f>
        <v/>
      </c>
      <c r="O1911" s="36"/>
      <c r="P1911" s="37"/>
      <c r="Q1911" s="38">
        <f>IFERROR(VLOOKUP(E1911,$Y$50:$Z$63,2),"")</f>
        <v>10</v>
      </c>
      <c r="R1911" s="37"/>
      <c r="S1911" s="39"/>
    </row>
    <row r="1912" spans="1:19" s="40" customFormat="1" x14ac:dyDescent="0.25">
      <c r="A1912" s="32">
        <f t="shared" si="29"/>
        <v>1901</v>
      </c>
      <c r="B1912" s="54">
        <v>20180409175827</v>
      </c>
      <c r="C1912" s="46">
        <v>43199</v>
      </c>
      <c r="D1912" s="48" t="s">
        <v>124</v>
      </c>
      <c r="E1912" s="42" t="s">
        <v>85</v>
      </c>
      <c r="F1912" s="42" t="s">
        <v>109</v>
      </c>
      <c r="G1912" s="64" t="s">
        <v>126</v>
      </c>
      <c r="H1912" s="42" t="s">
        <v>44</v>
      </c>
      <c r="I1912" s="43">
        <v>43213</v>
      </c>
      <c r="J1912" s="42" t="s">
        <v>120</v>
      </c>
      <c r="K1912" s="22">
        <f>IFERROR(WORKDAY(C1912,Q1912,DiasNOLaborables),"")</f>
        <v>43213</v>
      </c>
      <c r="L1912" s="34" t="str">
        <f>+IF(C1912="","",IF(I1912="","",(IF(I1912&lt;=K1912,"A TIEMPO","FUERA DE TIEMPO"))))</f>
        <v>A TIEMPO</v>
      </c>
      <c r="M1912" s="34">
        <f>IF(I1912="","",NETWORKDAYS(Hoja1!C1912+1,Hoja1!I1912,DiasNOLaborables))</f>
        <v>10</v>
      </c>
      <c r="N1912" s="35" t="str">
        <f>IF(NETWORKDAYS(K1912+1,I1912,DiasNOLaborables)&lt;=0,"",NETWORKDAYS(K1912+1,I1912,DiasNOLaborables))</f>
        <v/>
      </c>
      <c r="O1912" s="36"/>
      <c r="P1912" s="37"/>
      <c r="Q1912" s="38">
        <f>IFERROR(VLOOKUP(E1912,$Y$50:$Z$63,2),"")</f>
        <v>10</v>
      </c>
      <c r="R1912" s="37"/>
      <c r="S1912" s="39"/>
    </row>
    <row r="1913" spans="1:19" s="40" customFormat="1" x14ac:dyDescent="0.25">
      <c r="A1913" s="32">
        <f t="shared" si="29"/>
        <v>1902</v>
      </c>
      <c r="B1913" s="54">
        <v>20180409175711</v>
      </c>
      <c r="C1913" s="46">
        <v>43199</v>
      </c>
      <c r="D1913" s="48" t="s">
        <v>124</v>
      </c>
      <c r="E1913" s="42" t="s">
        <v>85</v>
      </c>
      <c r="F1913" s="42" t="s">
        <v>109</v>
      </c>
      <c r="G1913" s="64" t="s">
        <v>126</v>
      </c>
      <c r="H1913" s="42" t="s">
        <v>44</v>
      </c>
      <c r="I1913" s="43">
        <v>43213</v>
      </c>
      <c r="J1913" s="42" t="s">
        <v>120</v>
      </c>
      <c r="K1913" s="22">
        <f>IFERROR(WORKDAY(C1913,Q1913,DiasNOLaborables),"")</f>
        <v>43213</v>
      </c>
      <c r="L1913" s="34" t="str">
        <f>+IF(C1913="","",IF(I1913="","",(IF(I1913&lt;=K1913,"A TIEMPO","FUERA DE TIEMPO"))))</f>
        <v>A TIEMPO</v>
      </c>
      <c r="M1913" s="34">
        <f>IF(I1913="","",NETWORKDAYS(Hoja1!C1913+1,Hoja1!I1913,DiasNOLaborables))</f>
        <v>10</v>
      </c>
      <c r="N1913" s="35" t="str">
        <f>IF(NETWORKDAYS(K1913+1,I1913,DiasNOLaborables)&lt;=0,"",NETWORKDAYS(K1913+1,I1913,DiasNOLaborables))</f>
        <v/>
      </c>
      <c r="O1913" s="36"/>
      <c r="P1913" s="37"/>
      <c r="Q1913" s="38">
        <f>IFERROR(VLOOKUP(E1913,$Y$50:$Z$63,2),"")</f>
        <v>10</v>
      </c>
      <c r="R1913" s="37"/>
      <c r="S1913" s="39"/>
    </row>
    <row r="1914" spans="1:19" s="40" customFormat="1" x14ac:dyDescent="0.25">
      <c r="A1914" s="32">
        <f t="shared" si="29"/>
        <v>1903</v>
      </c>
      <c r="B1914" s="54">
        <v>20180409175511</v>
      </c>
      <c r="C1914" s="46">
        <v>43199</v>
      </c>
      <c r="D1914" s="48" t="s">
        <v>124</v>
      </c>
      <c r="E1914" s="42" t="s">
        <v>85</v>
      </c>
      <c r="F1914" s="42" t="s">
        <v>109</v>
      </c>
      <c r="G1914" s="64" t="s">
        <v>126</v>
      </c>
      <c r="H1914" s="42" t="s">
        <v>44</v>
      </c>
      <c r="I1914" s="43">
        <v>43213</v>
      </c>
      <c r="J1914" s="42" t="s">
        <v>120</v>
      </c>
      <c r="K1914" s="22">
        <f>IFERROR(WORKDAY(C1914,Q1914,DiasNOLaborables),"")</f>
        <v>43213</v>
      </c>
      <c r="L1914" s="34" t="str">
        <f>+IF(C1914="","",IF(I1914="","",(IF(I1914&lt;=K1914,"A TIEMPO","FUERA DE TIEMPO"))))</f>
        <v>A TIEMPO</v>
      </c>
      <c r="M1914" s="34">
        <f>IF(I1914="","",NETWORKDAYS(Hoja1!C1914+1,Hoja1!I1914,DiasNOLaborables))</f>
        <v>10</v>
      </c>
      <c r="N1914" s="35" t="str">
        <f>IF(NETWORKDAYS(K1914+1,I1914,DiasNOLaborables)&lt;=0,"",NETWORKDAYS(K1914+1,I1914,DiasNOLaborables))</f>
        <v/>
      </c>
      <c r="O1914" s="36"/>
      <c r="P1914" s="37"/>
      <c r="Q1914" s="38">
        <f>IFERROR(VLOOKUP(E1914,$Y$50:$Z$63,2),"")</f>
        <v>10</v>
      </c>
      <c r="R1914" s="37"/>
      <c r="S1914" s="39"/>
    </row>
    <row r="1915" spans="1:19" s="40" customFormat="1" x14ac:dyDescent="0.25">
      <c r="A1915" s="32">
        <f t="shared" si="29"/>
        <v>1904</v>
      </c>
      <c r="B1915" s="54">
        <v>20180409175201</v>
      </c>
      <c r="C1915" s="46">
        <v>43199</v>
      </c>
      <c r="D1915" s="48" t="s">
        <v>124</v>
      </c>
      <c r="E1915" s="42" t="s">
        <v>85</v>
      </c>
      <c r="F1915" s="42" t="s">
        <v>109</v>
      </c>
      <c r="G1915" s="64" t="s">
        <v>126</v>
      </c>
      <c r="H1915" s="42" t="s">
        <v>44</v>
      </c>
      <c r="I1915" s="43">
        <v>43213</v>
      </c>
      <c r="J1915" s="42" t="s">
        <v>120</v>
      </c>
      <c r="K1915" s="22">
        <f>IFERROR(WORKDAY(C1915,Q1915,DiasNOLaborables),"")</f>
        <v>43213</v>
      </c>
      <c r="L1915" s="34" t="str">
        <f>+IF(C1915="","",IF(I1915="","",(IF(I1915&lt;=K1915,"A TIEMPO","FUERA DE TIEMPO"))))</f>
        <v>A TIEMPO</v>
      </c>
      <c r="M1915" s="34">
        <f>IF(I1915="","",NETWORKDAYS(Hoja1!C1915+1,Hoja1!I1915,DiasNOLaborables))</f>
        <v>10</v>
      </c>
      <c r="N1915" s="35" t="str">
        <f>IF(NETWORKDAYS(K1915+1,I1915,DiasNOLaborables)&lt;=0,"",NETWORKDAYS(K1915+1,I1915,DiasNOLaborables))</f>
        <v/>
      </c>
      <c r="O1915" s="36"/>
      <c r="P1915" s="37"/>
      <c r="Q1915" s="38">
        <f>IFERROR(VLOOKUP(E1915,$Y$50:$Z$63,2),"")</f>
        <v>10</v>
      </c>
      <c r="R1915" s="37"/>
      <c r="S1915" s="39"/>
    </row>
    <row r="1916" spans="1:19" s="40" customFormat="1" x14ac:dyDescent="0.25">
      <c r="A1916" s="32">
        <f t="shared" si="29"/>
        <v>1905</v>
      </c>
      <c r="B1916" s="54">
        <v>20180409171048</v>
      </c>
      <c r="C1916" s="46">
        <v>43199</v>
      </c>
      <c r="D1916" s="48" t="s">
        <v>124</v>
      </c>
      <c r="E1916" s="42" t="s">
        <v>85</v>
      </c>
      <c r="F1916" s="42" t="s">
        <v>109</v>
      </c>
      <c r="G1916" s="64" t="s">
        <v>126</v>
      </c>
      <c r="H1916" s="42" t="s">
        <v>44</v>
      </c>
      <c r="I1916" s="43">
        <v>43213</v>
      </c>
      <c r="J1916" s="42" t="s">
        <v>120</v>
      </c>
      <c r="K1916" s="22">
        <f>IFERROR(WORKDAY(C1916,Q1916,DiasNOLaborables),"")</f>
        <v>43213</v>
      </c>
      <c r="L1916" s="34" t="str">
        <f>+IF(C1916="","",IF(I1916="","",(IF(I1916&lt;=K1916,"A TIEMPO","FUERA DE TIEMPO"))))</f>
        <v>A TIEMPO</v>
      </c>
      <c r="M1916" s="34">
        <f>IF(I1916="","",NETWORKDAYS(Hoja1!C1916+1,Hoja1!I1916,DiasNOLaborables))</f>
        <v>10</v>
      </c>
      <c r="N1916" s="35" t="str">
        <f>IF(NETWORKDAYS(K1916+1,I1916,DiasNOLaborables)&lt;=0,"",NETWORKDAYS(K1916+1,I1916,DiasNOLaborables))</f>
        <v/>
      </c>
      <c r="O1916" s="36"/>
      <c r="P1916" s="37"/>
      <c r="Q1916" s="38">
        <f>IFERROR(VLOOKUP(E1916,$Y$50:$Z$63,2),"")</f>
        <v>10</v>
      </c>
      <c r="R1916" s="37"/>
      <c r="S1916" s="39"/>
    </row>
    <row r="1917" spans="1:19" s="40" customFormat="1" x14ac:dyDescent="0.25">
      <c r="A1917" s="32">
        <f t="shared" si="29"/>
        <v>1906</v>
      </c>
      <c r="B1917" s="54">
        <v>20180409170051</v>
      </c>
      <c r="C1917" s="46">
        <v>43199</v>
      </c>
      <c r="D1917" s="48" t="s">
        <v>124</v>
      </c>
      <c r="E1917" s="42" t="s">
        <v>85</v>
      </c>
      <c r="F1917" s="42" t="s">
        <v>109</v>
      </c>
      <c r="G1917" s="64" t="s">
        <v>126</v>
      </c>
      <c r="H1917" s="42" t="s">
        <v>44</v>
      </c>
      <c r="I1917" s="43">
        <v>43213</v>
      </c>
      <c r="J1917" s="42" t="s">
        <v>120</v>
      </c>
      <c r="K1917" s="22">
        <f>IFERROR(WORKDAY(C1917,Q1917,DiasNOLaborables),"")</f>
        <v>43213</v>
      </c>
      <c r="L1917" s="34" t="str">
        <f>+IF(C1917="","",IF(I1917="","",(IF(I1917&lt;=K1917,"A TIEMPO","FUERA DE TIEMPO"))))</f>
        <v>A TIEMPO</v>
      </c>
      <c r="M1917" s="34">
        <f>IF(I1917="","",NETWORKDAYS(Hoja1!C1917+1,Hoja1!I1917,DiasNOLaborables))</f>
        <v>10</v>
      </c>
      <c r="N1917" s="35" t="str">
        <f>IF(NETWORKDAYS(K1917+1,I1917,DiasNOLaborables)&lt;=0,"",NETWORKDAYS(K1917+1,I1917,DiasNOLaborables))</f>
        <v/>
      </c>
      <c r="O1917" s="36"/>
      <c r="P1917" s="37"/>
      <c r="Q1917" s="38">
        <f>IFERROR(VLOOKUP(E1917,$Y$50:$Z$63,2),"")</f>
        <v>10</v>
      </c>
      <c r="R1917" s="37"/>
      <c r="S1917" s="39"/>
    </row>
    <row r="1918" spans="1:19" s="40" customFormat="1" x14ac:dyDescent="0.25">
      <c r="A1918" s="32">
        <f t="shared" si="29"/>
        <v>1907</v>
      </c>
      <c r="B1918" s="54">
        <v>20180409165121</v>
      </c>
      <c r="C1918" s="46">
        <v>43199</v>
      </c>
      <c r="D1918" s="48" t="s">
        <v>124</v>
      </c>
      <c r="E1918" s="42" t="s">
        <v>85</v>
      </c>
      <c r="F1918" s="42" t="s">
        <v>109</v>
      </c>
      <c r="G1918" s="64" t="s">
        <v>126</v>
      </c>
      <c r="H1918" s="42" t="s">
        <v>44</v>
      </c>
      <c r="I1918" s="43">
        <v>43213</v>
      </c>
      <c r="J1918" s="42" t="s">
        <v>120</v>
      </c>
      <c r="K1918" s="22">
        <f>IFERROR(WORKDAY(C1918,Q1918,DiasNOLaborables),"")</f>
        <v>43213</v>
      </c>
      <c r="L1918" s="34" t="str">
        <f>+IF(C1918="","",IF(I1918="","",(IF(I1918&lt;=K1918,"A TIEMPO","FUERA DE TIEMPO"))))</f>
        <v>A TIEMPO</v>
      </c>
      <c r="M1918" s="34">
        <f>IF(I1918="","",NETWORKDAYS(Hoja1!C1918+1,Hoja1!I1918,DiasNOLaborables))</f>
        <v>10</v>
      </c>
      <c r="N1918" s="35" t="str">
        <f>IF(NETWORKDAYS(K1918+1,I1918,DiasNOLaborables)&lt;=0,"",NETWORKDAYS(K1918+1,I1918,DiasNOLaborables))</f>
        <v/>
      </c>
      <c r="O1918" s="36"/>
      <c r="P1918" s="37"/>
      <c r="Q1918" s="38">
        <f>IFERROR(VLOOKUP(E1918,$Y$50:$Z$63,2),"")</f>
        <v>10</v>
      </c>
      <c r="R1918" s="37"/>
      <c r="S1918" s="39"/>
    </row>
    <row r="1919" spans="1:19" s="40" customFormat="1" x14ac:dyDescent="0.25">
      <c r="A1919" s="32">
        <f t="shared" si="29"/>
        <v>1908</v>
      </c>
      <c r="B1919" s="54">
        <v>20180409165012</v>
      </c>
      <c r="C1919" s="46">
        <v>43199</v>
      </c>
      <c r="D1919" s="48" t="s">
        <v>124</v>
      </c>
      <c r="E1919" s="42" t="s">
        <v>85</v>
      </c>
      <c r="F1919" s="42" t="s">
        <v>109</v>
      </c>
      <c r="G1919" s="64" t="s">
        <v>126</v>
      </c>
      <c r="H1919" s="42" t="s">
        <v>44</v>
      </c>
      <c r="I1919" s="43">
        <v>43213</v>
      </c>
      <c r="J1919" s="42" t="s">
        <v>120</v>
      </c>
      <c r="K1919" s="22">
        <f>IFERROR(WORKDAY(C1919,Q1919,DiasNOLaborables),"")</f>
        <v>43213</v>
      </c>
      <c r="L1919" s="34" t="str">
        <f>+IF(C1919="","",IF(I1919="","",(IF(I1919&lt;=K1919,"A TIEMPO","FUERA DE TIEMPO"))))</f>
        <v>A TIEMPO</v>
      </c>
      <c r="M1919" s="34">
        <f>IF(I1919="","",NETWORKDAYS(Hoja1!C1919+1,Hoja1!I1919,DiasNOLaborables))</f>
        <v>10</v>
      </c>
      <c r="N1919" s="35" t="str">
        <f>IF(NETWORKDAYS(K1919+1,I1919,DiasNOLaborables)&lt;=0,"",NETWORKDAYS(K1919+1,I1919,DiasNOLaborables))</f>
        <v/>
      </c>
      <c r="O1919" s="36"/>
      <c r="P1919" s="37"/>
      <c r="Q1919" s="38">
        <f>IFERROR(VLOOKUP(E1919,$Y$50:$Z$63,2),"")</f>
        <v>10</v>
      </c>
      <c r="R1919" s="37"/>
      <c r="S1919" s="39"/>
    </row>
    <row r="1920" spans="1:19" s="40" customFormat="1" x14ac:dyDescent="0.25">
      <c r="A1920" s="32">
        <f t="shared" si="29"/>
        <v>1909</v>
      </c>
      <c r="B1920" s="54">
        <v>20180409163529</v>
      </c>
      <c r="C1920" s="46">
        <v>43199</v>
      </c>
      <c r="D1920" s="48" t="s">
        <v>124</v>
      </c>
      <c r="E1920" s="42" t="s">
        <v>85</v>
      </c>
      <c r="F1920" s="42" t="s">
        <v>109</v>
      </c>
      <c r="G1920" s="64" t="s">
        <v>126</v>
      </c>
      <c r="H1920" s="42" t="s">
        <v>44</v>
      </c>
      <c r="I1920" s="43">
        <v>43213</v>
      </c>
      <c r="J1920" s="42" t="s">
        <v>120</v>
      </c>
      <c r="K1920" s="22">
        <f>IFERROR(WORKDAY(C1920,Q1920,DiasNOLaborables),"")</f>
        <v>43213</v>
      </c>
      <c r="L1920" s="34" t="str">
        <f>+IF(C1920="","",IF(I1920="","",(IF(I1920&lt;=K1920,"A TIEMPO","FUERA DE TIEMPO"))))</f>
        <v>A TIEMPO</v>
      </c>
      <c r="M1920" s="34">
        <f>IF(I1920="","",NETWORKDAYS(Hoja1!C1920+1,Hoja1!I1920,DiasNOLaborables))</f>
        <v>10</v>
      </c>
      <c r="N1920" s="35" t="str">
        <f>IF(NETWORKDAYS(K1920+1,I1920,DiasNOLaborables)&lt;=0,"",NETWORKDAYS(K1920+1,I1920,DiasNOLaborables))</f>
        <v/>
      </c>
      <c r="O1920" s="36"/>
      <c r="P1920" s="37"/>
      <c r="Q1920" s="38">
        <f>IFERROR(VLOOKUP(E1920,$Y$50:$Z$63,2),"")</f>
        <v>10</v>
      </c>
      <c r="R1920" s="37"/>
      <c r="S1920" s="39"/>
    </row>
    <row r="1921" spans="1:19" s="40" customFormat="1" x14ac:dyDescent="0.25">
      <c r="A1921" s="32">
        <f t="shared" si="29"/>
        <v>1910</v>
      </c>
      <c r="B1921" s="54">
        <v>20180409162106</v>
      </c>
      <c r="C1921" s="46">
        <v>43199</v>
      </c>
      <c r="D1921" s="48" t="s">
        <v>124</v>
      </c>
      <c r="E1921" s="42" t="s">
        <v>85</v>
      </c>
      <c r="F1921" s="42" t="s">
        <v>109</v>
      </c>
      <c r="G1921" s="64" t="s">
        <v>126</v>
      </c>
      <c r="H1921" s="42" t="s">
        <v>44</v>
      </c>
      <c r="I1921" s="43">
        <v>43213</v>
      </c>
      <c r="J1921" s="42" t="s">
        <v>120</v>
      </c>
      <c r="K1921" s="22">
        <f>IFERROR(WORKDAY(C1921,Q1921,DiasNOLaborables),"")</f>
        <v>43213</v>
      </c>
      <c r="L1921" s="34" t="str">
        <f>+IF(C1921="","",IF(I1921="","",(IF(I1921&lt;=K1921,"A TIEMPO","FUERA DE TIEMPO"))))</f>
        <v>A TIEMPO</v>
      </c>
      <c r="M1921" s="34">
        <f>IF(I1921="","",NETWORKDAYS(Hoja1!C1921+1,Hoja1!I1921,DiasNOLaborables))</f>
        <v>10</v>
      </c>
      <c r="N1921" s="35" t="str">
        <f>IF(NETWORKDAYS(K1921+1,I1921,DiasNOLaborables)&lt;=0,"",NETWORKDAYS(K1921+1,I1921,DiasNOLaborables))</f>
        <v/>
      </c>
      <c r="O1921" s="36"/>
      <c r="P1921" s="37"/>
      <c r="Q1921" s="38">
        <f>IFERROR(VLOOKUP(E1921,$Y$50:$Z$63,2),"")</f>
        <v>10</v>
      </c>
      <c r="R1921" s="37"/>
      <c r="S1921" s="39"/>
    </row>
    <row r="1922" spans="1:19" s="40" customFormat="1" x14ac:dyDescent="0.25">
      <c r="A1922" s="32">
        <f t="shared" si="29"/>
        <v>1911</v>
      </c>
      <c r="B1922" s="54">
        <v>20180409161019</v>
      </c>
      <c r="C1922" s="46">
        <v>43199</v>
      </c>
      <c r="D1922" s="48" t="s">
        <v>124</v>
      </c>
      <c r="E1922" s="42" t="s">
        <v>85</v>
      </c>
      <c r="F1922" s="42" t="s">
        <v>109</v>
      </c>
      <c r="G1922" s="64" t="s">
        <v>126</v>
      </c>
      <c r="H1922" s="42" t="s">
        <v>44</v>
      </c>
      <c r="I1922" s="43">
        <v>43213</v>
      </c>
      <c r="J1922" s="42" t="s">
        <v>120</v>
      </c>
      <c r="K1922" s="22">
        <f>IFERROR(WORKDAY(C1922,Q1922,DiasNOLaborables),"")</f>
        <v>43213</v>
      </c>
      <c r="L1922" s="34" t="str">
        <f>+IF(C1922="","",IF(I1922="","",(IF(I1922&lt;=K1922,"A TIEMPO","FUERA DE TIEMPO"))))</f>
        <v>A TIEMPO</v>
      </c>
      <c r="M1922" s="34">
        <f>IF(I1922="","",NETWORKDAYS(Hoja1!C1922+1,Hoja1!I1922,DiasNOLaborables))</f>
        <v>10</v>
      </c>
      <c r="N1922" s="35" t="str">
        <f>IF(NETWORKDAYS(K1922+1,I1922,DiasNOLaborables)&lt;=0,"",NETWORKDAYS(K1922+1,I1922,DiasNOLaborables))</f>
        <v/>
      </c>
      <c r="O1922" s="36"/>
      <c r="P1922" s="37"/>
      <c r="Q1922" s="38">
        <f>IFERROR(VLOOKUP(E1922,$Y$50:$Z$63,2),"")</f>
        <v>10</v>
      </c>
      <c r="R1922" s="37"/>
      <c r="S1922" s="39"/>
    </row>
    <row r="1923" spans="1:19" s="40" customFormat="1" x14ac:dyDescent="0.25">
      <c r="A1923" s="32">
        <f t="shared" si="29"/>
        <v>1912</v>
      </c>
      <c r="B1923" s="54">
        <v>20180409160943</v>
      </c>
      <c r="C1923" s="46">
        <v>43199</v>
      </c>
      <c r="D1923" s="48" t="s">
        <v>124</v>
      </c>
      <c r="E1923" s="42" t="s">
        <v>85</v>
      </c>
      <c r="F1923" s="42" t="s">
        <v>109</v>
      </c>
      <c r="G1923" s="64" t="s">
        <v>126</v>
      </c>
      <c r="H1923" s="42" t="s">
        <v>44</v>
      </c>
      <c r="I1923" s="43">
        <v>43213</v>
      </c>
      <c r="J1923" s="42" t="s">
        <v>120</v>
      </c>
      <c r="K1923" s="22">
        <f>IFERROR(WORKDAY(C1923,Q1923,DiasNOLaborables),"")</f>
        <v>43213</v>
      </c>
      <c r="L1923" s="34" t="str">
        <f>+IF(C1923="","",IF(I1923="","",(IF(I1923&lt;=K1923,"A TIEMPO","FUERA DE TIEMPO"))))</f>
        <v>A TIEMPO</v>
      </c>
      <c r="M1923" s="34">
        <f>IF(I1923="","",NETWORKDAYS(Hoja1!C1923+1,Hoja1!I1923,DiasNOLaborables))</f>
        <v>10</v>
      </c>
      <c r="N1923" s="35" t="str">
        <f>IF(NETWORKDAYS(K1923+1,I1923,DiasNOLaborables)&lt;=0,"",NETWORKDAYS(K1923+1,I1923,DiasNOLaborables))</f>
        <v/>
      </c>
      <c r="O1923" s="36"/>
      <c r="P1923" s="37"/>
      <c r="Q1923" s="38">
        <f>IFERROR(VLOOKUP(E1923,$Y$50:$Z$63,2),"")</f>
        <v>10</v>
      </c>
      <c r="R1923" s="37"/>
      <c r="S1923" s="39"/>
    </row>
    <row r="1924" spans="1:19" s="40" customFormat="1" x14ac:dyDescent="0.25">
      <c r="A1924" s="32">
        <f t="shared" si="29"/>
        <v>1913</v>
      </c>
      <c r="B1924" s="54">
        <v>20180409160516</v>
      </c>
      <c r="C1924" s="46">
        <v>43199</v>
      </c>
      <c r="D1924" s="48" t="s">
        <v>124</v>
      </c>
      <c r="E1924" s="42" t="s">
        <v>85</v>
      </c>
      <c r="F1924" s="42" t="s">
        <v>109</v>
      </c>
      <c r="G1924" s="64" t="s">
        <v>126</v>
      </c>
      <c r="H1924" s="42" t="s">
        <v>44</v>
      </c>
      <c r="I1924" s="43">
        <v>43213</v>
      </c>
      <c r="J1924" s="42" t="s">
        <v>120</v>
      </c>
      <c r="K1924" s="22">
        <f>IFERROR(WORKDAY(C1924,Q1924,DiasNOLaborables),"")</f>
        <v>43213</v>
      </c>
      <c r="L1924" s="34" t="str">
        <f>+IF(C1924="","",IF(I1924="","",(IF(I1924&lt;=K1924,"A TIEMPO","FUERA DE TIEMPO"))))</f>
        <v>A TIEMPO</v>
      </c>
      <c r="M1924" s="34">
        <f>IF(I1924="","",NETWORKDAYS(Hoja1!C1924+1,Hoja1!I1924,DiasNOLaborables))</f>
        <v>10</v>
      </c>
      <c r="N1924" s="35" t="str">
        <f>IF(NETWORKDAYS(K1924+1,I1924,DiasNOLaborables)&lt;=0,"",NETWORKDAYS(K1924+1,I1924,DiasNOLaborables))</f>
        <v/>
      </c>
      <c r="O1924" s="36"/>
      <c r="P1924" s="37"/>
      <c r="Q1924" s="38">
        <f>IFERROR(VLOOKUP(E1924,$Y$50:$Z$63,2),"")</f>
        <v>10</v>
      </c>
      <c r="R1924" s="37"/>
      <c r="S1924" s="39"/>
    </row>
    <row r="1925" spans="1:19" s="40" customFormat="1" x14ac:dyDescent="0.25">
      <c r="A1925" s="32">
        <f t="shared" si="29"/>
        <v>1914</v>
      </c>
      <c r="B1925" s="54">
        <v>20180409160255</v>
      </c>
      <c r="C1925" s="46">
        <v>43199</v>
      </c>
      <c r="D1925" s="48" t="s">
        <v>124</v>
      </c>
      <c r="E1925" s="42" t="s">
        <v>85</v>
      </c>
      <c r="F1925" s="42" t="s">
        <v>109</v>
      </c>
      <c r="G1925" s="64" t="s">
        <v>126</v>
      </c>
      <c r="H1925" s="42" t="s">
        <v>44</v>
      </c>
      <c r="I1925" s="43">
        <v>43213</v>
      </c>
      <c r="J1925" s="42" t="s">
        <v>120</v>
      </c>
      <c r="K1925" s="22">
        <f>IFERROR(WORKDAY(C1925,Q1925,DiasNOLaborables),"")</f>
        <v>43213</v>
      </c>
      <c r="L1925" s="34" t="str">
        <f>+IF(C1925="","",IF(I1925="","",(IF(I1925&lt;=K1925,"A TIEMPO","FUERA DE TIEMPO"))))</f>
        <v>A TIEMPO</v>
      </c>
      <c r="M1925" s="34">
        <f>IF(I1925="","",NETWORKDAYS(Hoja1!C1925+1,Hoja1!I1925,DiasNOLaborables))</f>
        <v>10</v>
      </c>
      <c r="N1925" s="35" t="str">
        <f>IF(NETWORKDAYS(K1925+1,I1925,DiasNOLaborables)&lt;=0,"",NETWORKDAYS(K1925+1,I1925,DiasNOLaborables))</f>
        <v/>
      </c>
      <c r="O1925" s="36"/>
      <c r="P1925" s="37"/>
      <c r="Q1925" s="38">
        <f>IFERROR(VLOOKUP(E1925,$Y$50:$Z$63,2),"")</f>
        <v>10</v>
      </c>
      <c r="R1925" s="37"/>
      <c r="S1925" s="39"/>
    </row>
    <row r="1926" spans="1:19" s="40" customFormat="1" x14ac:dyDescent="0.25">
      <c r="A1926" s="32">
        <f t="shared" si="29"/>
        <v>1915</v>
      </c>
      <c r="B1926" s="54">
        <v>20180409160030</v>
      </c>
      <c r="C1926" s="46">
        <v>43199</v>
      </c>
      <c r="D1926" s="48" t="s">
        <v>124</v>
      </c>
      <c r="E1926" s="42" t="s">
        <v>85</v>
      </c>
      <c r="F1926" s="42" t="s">
        <v>109</v>
      </c>
      <c r="G1926" s="64" t="s">
        <v>126</v>
      </c>
      <c r="H1926" s="42" t="s">
        <v>44</v>
      </c>
      <c r="I1926" s="43">
        <v>43213</v>
      </c>
      <c r="J1926" s="42" t="s">
        <v>120</v>
      </c>
      <c r="K1926" s="22">
        <f>IFERROR(WORKDAY(C1926,Q1926,DiasNOLaborables),"")</f>
        <v>43213</v>
      </c>
      <c r="L1926" s="34" t="str">
        <f>+IF(C1926="","",IF(I1926="","",(IF(I1926&lt;=K1926,"A TIEMPO","FUERA DE TIEMPO"))))</f>
        <v>A TIEMPO</v>
      </c>
      <c r="M1926" s="34">
        <f>IF(I1926="","",NETWORKDAYS(Hoja1!C1926+1,Hoja1!I1926,DiasNOLaborables))</f>
        <v>10</v>
      </c>
      <c r="N1926" s="35" t="str">
        <f>IF(NETWORKDAYS(K1926+1,I1926,DiasNOLaborables)&lt;=0,"",NETWORKDAYS(K1926+1,I1926,DiasNOLaborables))</f>
        <v/>
      </c>
      <c r="O1926" s="36"/>
      <c r="P1926" s="37"/>
      <c r="Q1926" s="38">
        <f>IFERROR(VLOOKUP(E1926,$Y$50:$Z$63,2),"")</f>
        <v>10</v>
      </c>
      <c r="R1926" s="37"/>
      <c r="S1926" s="39"/>
    </row>
    <row r="1927" spans="1:19" s="40" customFormat="1" x14ac:dyDescent="0.25">
      <c r="A1927" s="32">
        <f t="shared" si="29"/>
        <v>1916</v>
      </c>
      <c r="B1927" s="54">
        <v>20180409155938</v>
      </c>
      <c r="C1927" s="46">
        <v>43199</v>
      </c>
      <c r="D1927" s="48" t="s">
        <v>124</v>
      </c>
      <c r="E1927" s="42" t="s">
        <v>85</v>
      </c>
      <c r="F1927" s="42" t="s">
        <v>109</v>
      </c>
      <c r="G1927" s="64" t="s">
        <v>126</v>
      </c>
      <c r="H1927" s="42" t="s">
        <v>44</v>
      </c>
      <c r="I1927" s="43">
        <v>43213</v>
      </c>
      <c r="J1927" s="42" t="s">
        <v>120</v>
      </c>
      <c r="K1927" s="22">
        <f>IFERROR(WORKDAY(C1927,Q1927,DiasNOLaborables),"")</f>
        <v>43213</v>
      </c>
      <c r="L1927" s="34" t="str">
        <f>+IF(C1927="","",IF(I1927="","",(IF(I1927&lt;=K1927,"A TIEMPO","FUERA DE TIEMPO"))))</f>
        <v>A TIEMPO</v>
      </c>
      <c r="M1927" s="34">
        <f>IF(I1927="","",NETWORKDAYS(Hoja1!C1927+1,Hoja1!I1927,DiasNOLaborables))</f>
        <v>10</v>
      </c>
      <c r="N1927" s="35" t="str">
        <f>IF(NETWORKDAYS(K1927+1,I1927,DiasNOLaborables)&lt;=0,"",NETWORKDAYS(K1927+1,I1927,DiasNOLaborables))</f>
        <v/>
      </c>
      <c r="O1927" s="36"/>
      <c r="P1927" s="37"/>
      <c r="Q1927" s="38">
        <f>IFERROR(VLOOKUP(E1927,$Y$50:$Z$63,2),"")</f>
        <v>10</v>
      </c>
      <c r="R1927" s="37"/>
      <c r="S1927" s="39"/>
    </row>
    <row r="1928" spans="1:19" s="40" customFormat="1" x14ac:dyDescent="0.25">
      <c r="A1928" s="32">
        <f t="shared" si="29"/>
        <v>1917</v>
      </c>
      <c r="B1928" s="54">
        <v>20180409155759</v>
      </c>
      <c r="C1928" s="46">
        <v>43199</v>
      </c>
      <c r="D1928" s="48" t="s">
        <v>124</v>
      </c>
      <c r="E1928" s="42" t="s">
        <v>85</v>
      </c>
      <c r="F1928" s="42" t="s">
        <v>109</v>
      </c>
      <c r="G1928" s="64" t="s">
        <v>126</v>
      </c>
      <c r="H1928" s="42" t="s">
        <v>44</v>
      </c>
      <c r="I1928" s="43">
        <v>43213</v>
      </c>
      <c r="J1928" s="42" t="s">
        <v>120</v>
      </c>
      <c r="K1928" s="22">
        <f>IFERROR(WORKDAY(C1928,Q1928,DiasNOLaborables),"")</f>
        <v>43213</v>
      </c>
      <c r="L1928" s="34" t="str">
        <f>+IF(C1928="","",IF(I1928="","",(IF(I1928&lt;=K1928,"A TIEMPO","FUERA DE TIEMPO"))))</f>
        <v>A TIEMPO</v>
      </c>
      <c r="M1928" s="34">
        <f>IF(I1928="","",NETWORKDAYS(Hoja1!C1928+1,Hoja1!I1928,DiasNOLaborables))</f>
        <v>10</v>
      </c>
      <c r="N1928" s="35" t="str">
        <f>IF(NETWORKDAYS(K1928+1,I1928,DiasNOLaborables)&lt;=0,"",NETWORKDAYS(K1928+1,I1928,DiasNOLaborables))</f>
        <v/>
      </c>
      <c r="O1928" s="36"/>
      <c r="P1928" s="37"/>
      <c r="Q1928" s="38">
        <f>IFERROR(VLOOKUP(E1928,$Y$50:$Z$63,2),"")</f>
        <v>10</v>
      </c>
      <c r="R1928" s="37"/>
      <c r="S1928" s="39"/>
    </row>
    <row r="1929" spans="1:19" s="40" customFormat="1" x14ac:dyDescent="0.25">
      <c r="A1929" s="32">
        <f t="shared" si="29"/>
        <v>1918</v>
      </c>
      <c r="B1929" s="54">
        <v>20180409155529</v>
      </c>
      <c r="C1929" s="46">
        <v>43199</v>
      </c>
      <c r="D1929" s="48" t="s">
        <v>124</v>
      </c>
      <c r="E1929" s="42" t="s">
        <v>85</v>
      </c>
      <c r="F1929" s="42" t="s">
        <v>109</v>
      </c>
      <c r="G1929" s="64" t="s">
        <v>126</v>
      </c>
      <c r="H1929" s="42" t="s">
        <v>44</v>
      </c>
      <c r="I1929" s="43">
        <v>43213</v>
      </c>
      <c r="J1929" s="42" t="s">
        <v>120</v>
      </c>
      <c r="K1929" s="22">
        <f>IFERROR(WORKDAY(C1929,Q1929,DiasNOLaborables),"")</f>
        <v>43213</v>
      </c>
      <c r="L1929" s="34" t="str">
        <f>+IF(C1929="","",IF(I1929="","",(IF(I1929&lt;=K1929,"A TIEMPO","FUERA DE TIEMPO"))))</f>
        <v>A TIEMPO</v>
      </c>
      <c r="M1929" s="34">
        <f>IF(I1929="","",NETWORKDAYS(Hoja1!C1929+1,Hoja1!I1929,DiasNOLaborables))</f>
        <v>10</v>
      </c>
      <c r="N1929" s="35" t="str">
        <f>IF(NETWORKDAYS(K1929+1,I1929,DiasNOLaborables)&lt;=0,"",NETWORKDAYS(K1929+1,I1929,DiasNOLaborables))</f>
        <v/>
      </c>
      <c r="O1929" s="36"/>
      <c r="P1929" s="37"/>
      <c r="Q1929" s="38">
        <f>IFERROR(VLOOKUP(E1929,$Y$50:$Z$63,2),"")</f>
        <v>10</v>
      </c>
      <c r="R1929" s="37"/>
      <c r="S1929" s="39"/>
    </row>
    <row r="1930" spans="1:19" s="40" customFormat="1" x14ac:dyDescent="0.25">
      <c r="A1930" s="32">
        <f t="shared" si="29"/>
        <v>1919</v>
      </c>
      <c r="B1930" s="54">
        <v>20180409155411</v>
      </c>
      <c r="C1930" s="46">
        <v>43199</v>
      </c>
      <c r="D1930" s="48" t="s">
        <v>124</v>
      </c>
      <c r="E1930" s="42" t="s">
        <v>85</v>
      </c>
      <c r="F1930" s="42" t="s">
        <v>109</v>
      </c>
      <c r="G1930" s="64" t="s">
        <v>126</v>
      </c>
      <c r="H1930" s="42" t="s">
        <v>44</v>
      </c>
      <c r="I1930" s="43">
        <v>43213</v>
      </c>
      <c r="J1930" s="42" t="s">
        <v>120</v>
      </c>
      <c r="K1930" s="22">
        <f>IFERROR(WORKDAY(C1930,Q1930,DiasNOLaborables),"")</f>
        <v>43213</v>
      </c>
      <c r="L1930" s="34" t="str">
        <f>+IF(C1930="","",IF(I1930="","",(IF(I1930&lt;=K1930,"A TIEMPO","FUERA DE TIEMPO"))))</f>
        <v>A TIEMPO</v>
      </c>
      <c r="M1930" s="34">
        <f>IF(I1930="","",NETWORKDAYS(Hoja1!C1930+1,Hoja1!I1930,DiasNOLaborables))</f>
        <v>10</v>
      </c>
      <c r="N1930" s="35" t="str">
        <f>IF(NETWORKDAYS(K1930+1,I1930,DiasNOLaborables)&lt;=0,"",NETWORKDAYS(K1930+1,I1930,DiasNOLaborables))</f>
        <v/>
      </c>
      <c r="O1930" s="36"/>
      <c r="P1930" s="37"/>
      <c r="Q1930" s="38">
        <f>IFERROR(VLOOKUP(E1930,$Y$50:$Z$63,2),"")</f>
        <v>10</v>
      </c>
      <c r="R1930" s="37"/>
      <c r="S1930" s="39"/>
    </row>
    <row r="1931" spans="1:19" s="40" customFormat="1" x14ac:dyDescent="0.25">
      <c r="A1931" s="32">
        <f t="shared" si="29"/>
        <v>1920</v>
      </c>
      <c r="B1931" s="54">
        <v>20180409154500</v>
      </c>
      <c r="C1931" s="46">
        <v>43199</v>
      </c>
      <c r="D1931" s="48" t="s">
        <v>124</v>
      </c>
      <c r="E1931" s="42" t="s">
        <v>85</v>
      </c>
      <c r="F1931" s="42" t="s">
        <v>109</v>
      </c>
      <c r="G1931" s="64" t="s">
        <v>126</v>
      </c>
      <c r="H1931" s="42" t="s">
        <v>44</v>
      </c>
      <c r="I1931" s="43">
        <v>43213</v>
      </c>
      <c r="J1931" s="42" t="s">
        <v>120</v>
      </c>
      <c r="K1931" s="22">
        <f>IFERROR(WORKDAY(C1931,Q1931,DiasNOLaborables),"")</f>
        <v>43213</v>
      </c>
      <c r="L1931" s="34" t="str">
        <f>+IF(C1931="","",IF(I1931="","",(IF(I1931&lt;=K1931,"A TIEMPO","FUERA DE TIEMPO"))))</f>
        <v>A TIEMPO</v>
      </c>
      <c r="M1931" s="34">
        <f>IF(I1931="","",NETWORKDAYS(Hoja1!C1931+1,Hoja1!I1931,DiasNOLaborables))</f>
        <v>10</v>
      </c>
      <c r="N1931" s="35" t="str">
        <f>IF(NETWORKDAYS(K1931+1,I1931,DiasNOLaborables)&lt;=0,"",NETWORKDAYS(K1931+1,I1931,DiasNOLaborables))</f>
        <v/>
      </c>
      <c r="O1931" s="36"/>
      <c r="P1931" s="37"/>
      <c r="Q1931" s="38">
        <f>IFERROR(VLOOKUP(E1931,$Y$50:$Z$63,2),"")</f>
        <v>10</v>
      </c>
      <c r="R1931" s="37"/>
      <c r="S1931" s="39"/>
    </row>
    <row r="1932" spans="1:19" s="40" customFormat="1" x14ac:dyDescent="0.25">
      <c r="A1932" s="32">
        <f t="shared" si="29"/>
        <v>1921</v>
      </c>
      <c r="B1932" s="54">
        <v>20180409153902</v>
      </c>
      <c r="C1932" s="46">
        <v>43199</v>
      </c>
      <c r="D1932" s="48" t="s">
        <v>124</v>
      </c>
      <c r="E1932" s="42" t="s">
        <v>85</v>
      </c>
      <c r="F1932" s="42" t="s">
        <v>109</v>
      </c>
      <c r="G1932" s="64" t="s">
        <v>126</v>
      </c>
      <c r="H1932" s="42" t="s">
        <v>44</v>
      </c>
      <c r="I1932" s="43">
        <v>43213</v>
      </c>
      <c r="J1932" s="42" t="s">
        <v>120</v>
      </c>
      <c r="K1932" s="22">
        <f>IFERROR(WORKDAY(C1932,Q1932,DiasNOLaborables),"")</f>
        <v>43213</v>
      </c>
      <c r="L1932" s="34" t="str">
        <f>+IF(C1932="","",IF(I1932="","",(IF(I1932&lt;=K1932,"A TIEMPO","FUERA DE TIEMPO"))))</f>
        <v>A TIEMPO</v>
      </c>
      <c r="M1932" s="34">
        <f>IF(I1932="","",NETWORKDAYS(Hoja1!C1932+1,Hoja1!I1932,DiasNOLaborables))</f>
        <v>10</v>
      </c>
      <c r="N1932" s="35" t="str">
        <f>IF(NETWORKDAYS(K1932+1,I1932,DiasNOLaborables)&lt;=0,"",NETWORKDAYS(K1932+1,I1932,DiasNOLaborables))</f>
        <v/>
      </c>
      <c r="O1932" s="36"/>
      <c r="P1932" s="37"/>
      <c r="Q1932" s="38">
        <f>IFERROR(VLOOKUP(E1932,$Y$50:$Z$63,2),"")</f>
        <v>10</v>
      </c>
      <c r="R1932" s="37"/>
      <c r="S1932" s="39"/>
    </row>
    <row r="1933" spans="1:19" s="40" customFormat="1" x14ac:dyDescent="0.25">
      <c r="A1933" s="32">
        <f t="shared" si="29"/>
        <v>1922</v>
      </c>
      <c r="B1933" s="54">
        <v>20180409152448</v>
      </c>
      <c r="C1933" s="46">
        <v>43199</v>
      </c>
      <c r="D1933" s="48" t="s">
        <v>124</v>
      </c>
      <c r="E1933" s="42" t="s">
        <v>85</v>
      </c>
      <c r="F1933" s="42" t="s">
        <v>109</v>
      </c>
      <c r="G1933" s="64" t="s">
        <v>126</v>
      </c>
      <c r="H1933" s="42" t="s">
        <v>44</v>
      </c>
      <c r="I1933" s="43">
        <v>43213</v>
      </c>
      <c r="J1933" s="42" t="s">
        <v>120</v>
      </c>
      <c r="K1933" s="22">
        <f>IFERROR(WORKDAY(C1933,Q1933,DiasNOLaborables),"")</f>
        <v>43213</v>
      </c>
      <c r="L1933" s="34" t="str">
        <f>+IF(C1933="","",IF(I1933="","",(IF(I1933&lt;=K1933,"A TIEMPO","FUERA DE TIEMPO"))))</f>
        <v>A TIEMPO</v>
      </c>
      <c r="M1933" s="34">
        <f>IF(I1933="","",NETWORKDAYS(Hoja1!C1933+1,Hoja1!I1933,DiasNOLaborables))</f>
        <v>10</v>
      </c>
      <c r="N1933" s="35" t="str">
        <f>IF(NETWORKDAYS(K1933+1,I1933,DiasNOLaborables)&lt;=0,"",NETWORKDAYS(K1933+1,I1933,DiasNOLaborables))</f>
        <v/>
      </c>
      <c r="O1933" s="36"/>
      <c r="P1933" s="37"/>
      <c r="Q1933" s="38">
        <f>IFERROR(VLOOKUP(E1933,$Y$50:$Z$63,2),"")</f>
        <v>10</v>
      </c>
      <c r="R1933" s="37"/>
      <c r="S1933" s="39"/>
    </row>
    <row r="1934" spans="1:19" s="40" customFormat="1" x14ac:dyDescent="0.25">
      <c r="A1934" s="32">
        <f t="shared" ref="A1934:A1997" si="30">IF(B1934&lt;&gt;"",A1933+1,"")</f>
        <v>1923</v>
      </c>
      <c r="B1934" s="54">
        <v>20180409152013</v>
      </c>
      <c r="C1934" s="46">
        <v>43199</v>
      </c>
      <c r="D1934" s="48" t="s">
        <v>124</v>
      </c>
      <c r="E1934" s="42" t="s">
        <v>85</v>
      </c>
      <c r="F1934" s="42" t="s">
        <v>109</v>
      </c>
      <c r="G1934" s="64" t="s">
        <v>126</v>
      </c>
      <c r="H1934" s="42" t="s">
        <v>44</v>
      </c>
      <c r="I1934" s="43">
        <v>43213</v>
      </c>
      <c r="J1934" s="42" t="s">
        <v>120</v>
      </c>
      <c r="K1934" s="22">
        <f>IFERROR(WORKDAY(C1934,Q1934,DiasNOLaborables),"")</f>
        <v>43213</v>
      </c>
      <c r="L1934" s="34" t="str">
        <f>+IF(C1934="","",IF(I1934="","",(IF(I1934&lt;=K1934,"A TIEMPO","FUERA DE TIEMPO"))))</f>
        <v>A TIEMPO</v>
      </c>
      <c r="M1934" s="34">
        <f>IF(I1934="","",NETWORKDAYS(Hoja1!C1934+1,Hoja1!I1934,DiasNOLaborables))</f>
        <v>10</v>
      </c>
      <c r="N1934" s="35" t="str">
        <f>IF(NETWORKDAYS(K1934+1,I1934,DiasNOLaborables)&lt;=0,"",NETWORKDAYS(K1934+1,I1934,DiasNOLaborables))</f>
        <v/>
      </c>
      <c r="O1934" s="36"/>
      <c r="P1934" s="37"/>
      <c r="Q1934" s="38">
        <f>IFERROR(VLOOKUP(E1934,$Y$50:$Z$63,2),"")</f>
        <v>10</v>
      </c>
      <c r="R1934" s="37"/>
      <c r="S1934" s="39"/>
    </row>
    <row r="1935" spans="1:19" s="40" customFormat="1" x14ac:dyDescent="0.25">
      <c r="A1935" s="32">
        <f t="shared" si="30"/>
        <v>1924</v>
      </c>
      <c r="B1935" s="54">
        <v>20180409151906</v>
      </c>
      <c r="C1935" s="46">
        <v>43199</v>
      </c>
      <c r="D1935" s="48" t="s">
        <v>124</v>
      </c>
      <c r="E1935" s="42" t="s">
        <v>85</v>
      </c>
      <c r="F1935" s="42" t="s">
        <v>109</v>
      </c>
      <c r="G1935" s="64" t="s">
        <v>126</v>
      </c>
      <c r="H1935" s="42" t="s">
        <v>44</v>
      </c>
      <c r="I1935" s="43">
        <v>43213</v>
      </c>
      <c r="J1935" s="42" t="s">
        <v>120</v>
      </c>
      <c r="K1935" s="22">
        <f>IFERROR(WORKDAY(C1935,Q1935,DiasNOLaborables),"")</f>
        <v>43213</v>
      </c>
      <c r="L1935" s="34" t="str">
        <f>+IF(C1935="","",IF(I1935="","",(IF(I1935&lt;=K1935,"A TIEMPO","FUERA DE TIEMPO"))))</f>
        <v>A TIEMPO</v>
      </c>
      <c r="M1935" s="34">
        <f>IF(I1935="","",NETWORKDAYS(Hoja1!C1935+1,Hoja1!I1935,DiasNOLaborables))</f>
        <v>10</v>
      </c>
      <c r="N1935" s="35" t="str">
        <f>IF(NETWORKDAYS(K1935+1,I1935,DiasNOLaborables)&lt;=0,"",NETWORKDAYS(K1935+1,I1935,DiasNOLaborables))</f>
        <v/>
      </c>
      <c r="O1935" s="36"/>
      <c r="P1935" s="37"/>
      <c r="Q1935" s="38">
        <f>IFERROR(VLOOKUP(E1935,$Y$50:$Z$63,2),"")</f>
        <v>10</v>
      </c>
      <c r="R1935" s="37"/>
      <c r="S1935" s="39"/>
    </row>
    <row r="1936" spans="1:19" s="40" customFormat="1" x14ac:dyDescent="0.25">
      <c r="A1936" s="32">
        <f t="shared" si="30"/>
        <v>1925</v>
      </c>
      <c r="B1936" s="54">
        <v>20180409150334</v>
      </c>
      <c r="C1936" s="46">
        <v>43199</v>
      </c>
      <c r="D1936" s="48" t="s">
        <v>124</v>
      </c>
      <c r="E1936" s="42" t="s">
        <v>85</v>
      </c>
      <c r="F1936" s="42" t="s">
        <v>109</v>
      </c>
      <c r="G1936" s="64" t="s">
        <v>126</v>
      </c>
      <c r="H1936" s="42" t="s">
        <v>44</v>
      </c>
      <c r="I1936" s="43">
        <v>43213</v>
      </c>
      <c r="J1936" s="42" t="s">
        <v>120</v>
      </c>
      <c r="K1936" s="22">
        <f>IFERROR(WORKDAY(C1936,Q1936,DiasNOLaborables),"")</f>
        <v>43213</v>
      </c>
      <c r="L1936" s="34" t="str">
        <f>+IF(C1936="","",IF(I1936="","",(IF(I1936&lt;=K1936,"A TIEMPO","FUERA DE TIEMPO"))))</f>
        <v>A TIEMPO</v>
      </c>
      <c r="M1936" s="34">
        <f>IF(I1936="","",NETWORKDAYS(Hoja1!C1936+1,Hoja1!I1936,DiasNOLaborables))</f>
        <v>10</v>
      </c>
      <c r="N1936" s="35" t="str">
        <f>IF(NETWORKDAYS(K1936+1,I1936,DiasNOLaborables)&lt;=0,"",NETWORKDAYS(K1936+1,I1936,DiasNOLaborables))</f>
        <v/>
      </c>
      <c r="O1936" s="36"/>
      <c r="P1936" s="37"/>
      <c r="Q1936" s="38">
        <f>IFERROR(VLOOKUP(E1936,$Y$50:$Z$63,2),"")</f>
        <v>10</v>
      </c>
      <c r="R1936" s="37"/>
      <c r="S1936" s="39"/>
    </row>
    <row r="1937" spans="1:19" s="40" customFormat="1" x14ac:dyDescent="0.25">
      <c r="A1937" s="32">
        <f t="shared" si="30"/>
        <v>1926</v>
      </c>
      <c r="B1937" s="54">
        <v>20180409150316</v>
      </c>
      <c r="C1937" s="46">
        <v>43199</v>
      </c>
      <c r="D1937" s="48" t="s">
        <v>124</v>
      </c>
      <c r="E1937" s="42" t="s">
        <v>85</v>
      </c>
      <c r="F1937" s="42" t="s">
        <v>109</v>
      </c>
      <c r="G1937" s="64" t="s">
        <v>126</v>
      </c>
      <c r="H1937" s="42" t="s">
        <v>44</v>
      </c>
      <c r="I1937" s="43">
        <v>43213</v>
      </c>
      <c r="J1937" s="42" t="s">
        <v>120</v>
      </c>
      <c r="K1937" s="22">
        <f>IFERROR(WORKDAY(C1937,Q1937,DiasNOLaborables),"")</f>
        <v>43213</v>
      </c>
      <c r="L1937" s="34" t="str">
        <f>+IF(C1937="","",IF(I1937="","",(IF(I1937&lt;=K1937,"A TIEMPO","FUERA DE TIEMPO"))))</f>
        <v>A TIEMPO</v>
      </c>
      <c r="M1937" s="34">
        <f>IF(I1937="","",NETWORKDAYS(Hoja1!C1937+1,Hoja1!I1937,DiasNOLaborables))</f>
        <v>10</v>
      </c>
      <c r="N1937" s="35" t="str">
        <f>IF(NETWORKDAYS(K1937+1,I1937,DiasNOLaborables)&lt;=0,"",NETWORKDAYS(K1937+1,I1937,DiasNOLaborables))</f>
        <v/>
      </c>
      <c r="O1937" s="36"/>
      <c r="P1937" s="37"/>
      <c r="Q1937" s="38">
        <f>IFERROR(VLOOKUP(E1937,$Y$50:$Z$63,2),"")</f>
        <v>10</v>
      </c>
      <c r="R1937" s="37"/>
      <c r="S1937" s="39"/>
    </row>
    <row r="1938" spans="1:19" s="40" customFormat="1" x14ac:dyDescent="0.25">
      <c r="A1938" s="32">
        <f t="shared" si="30"/>
        <v>1927</v>
      </c>
      <c r="B1938" s="54">
        <v>20180409145911</v>
      </c>
      <c r="C1938" s="46">
        <v>43199</v>
      </c>
      <c r="D1938" s="48" t="s">
        <v>124</v>
      </c>
      <c r="E1938" s="42" t="s">
        <v>85</v>
      </c>
      <c r="F1938" s="42" t="s">
        <v>109</v>
      </c>
      <c r="G1938" s="64" t="s">
        <v>126</v>
      </c>
      <c r="H1938" s="42" t="s">
        <v>44</v>
      </c>
      <c r="I1938" s="43">
        <v>43213</v>
      </c>
      <c r="J1938" s="42" t="s">
        <v>120</v>
      </c>
      <c r="K1938" s="22">
        <f>IFERROR(WORKDAY(C1938,Q1938,DiasNOLaborables),"")</f>
        <v>43213</v>
      </c>
      <c r="L1938" s="34" t="str">
        <f>+IF(C1938="","",IF(I1938="","",(IF(I1938&lt;=K1938,"A TIEMPO","FUERA DE TIEMPO"))))</f>
        <v>A TIEMPO</v>
      </c>
      <c r="M1938" s="34">
        <f>IF(I1938="","",NETWORKDAYS(Hoja1!C1938+1,Hoja1!I1938,DiasNOLaborables))</f>
        <v>10</v>
      </c>
      <c r="N1938" s="35" t="str">
        <f>IF(NETWORKDAYS(K1938+1,I1938,DiasNOLaborables)&lt;=0,"",NETWORKDAYS(K1938+1,I1938,DiasNOLaborables))</f>
        <v/>
      </c>
      <c r="O1938" s="36"/>
      <c r="P1938" s="37"/>
      <c r="Q1938" s="38">
        <f>IFERROR(VLOOKUP(E1938,$Y$50:$Z$63,2),"")</f>
        <v>10</v>
      </c>
      <c r="R1938" s="37"/>
      <c r="S1938" s="39"/>
    </row>
    <row r="1939" spans="1:19" s="40" customFormat="1" x14ac:dyDescent="0.25">
      <c r="A1939" s="32">
        <f t="shared" si="30"/>
        <v>1928</v>
      </c>
      <c r="B1939" s="54">
        <v>20180409145635</v>
      </c>
      <c r="C1939" s="46">
        <v>43199</v>
      </c>
      <c r="D1939" s="48" t="s">
        <v>124</v>
      </c>
      <c r="E1939" s="42" t="s">
        <v>85</v>
      </c>
      <c r="F1939" s="42" t="s">
        <v>109</v>
      </c>
      <c r="G1939" s="64" t="s">
        <v>126</v>
      </c>
      <c r="H1939" s="42" t="s">
        <v>44</v>
      </c>
      <c r="I1939" s="43">
        <v>43213</v>
      </c>
      <c r="J1939" s="42" t="s">
        <v>120</v>
      </c>
      <c r="K1939" s="22">
        <f>IFERROR(WORKDAY(C1939,Q1939,DiasNOLaborables),"")</f>
        <v>43213</v>
      </c>
      <c r="L1939" s="34" t="str">
        <f>+IF(C1939="","",IF(I1939="","",(IF(I1939&lt;=K1939,"A TIEMPO","FUERA DE TIEMPO"))))</f>
        <v>A TIEMPO</v>
      </c>
      <c r="M1939" s="34">
        <f>IF(I1939="","",NETWORKDAYS(Hoja1!C1939+1,Hoja1!I1939,DiasNOLaborables))</f>
        <v>10</v>
      </c>
      <c r="N1939" s="35" t="str">
        <f>IF(NETWORKDAYS(K1939+1,I1939,DiasNOLaborables)&lt;=0,"",NETWORKDAYS(K1939+1,I1939,DiasNOLaborables))</f>
        <v/>
      </c>
      <c r="O1939" s="36"/>
      <c r="P1939" s="37"/>
      <c r="Q1939" s="38">
        <f>IFERROR(VLOOKUP(E1939,$Y$50:$Z$63,2),"")</f>
        <v>10</v>
      </c>
      <c r="R1939" s="37"/>
      <c r="S1939" s="39"/>
    </row>
    <row r="1940" spans="1:19" s="40" customFormat="1" x14ac:dyDescent="0.25">
      <c r="A1940" s="32">
        <f t="shared" si="30"/>
        <v>1929</v>
      </c>
      <c r="B1940" s="54">
        <v>20180409140610</v>
      </c>
      <c r="C1940" s="46">
        <v>43199</v>
      </c>
      <c r="D1940" s="48" t="s">
        <v>124</v>
      </c>
      <c r="E1940" s="42" t="s">
        <v>85</v>
      </c>
      <c r="F1940" s="42" t="s">
        <v>109</v>
      </c>
      <c r="G1940" s="64" t="s">
        <v>126</v>
      </c>
      <c r="H1940" s="42" t="s">
        <v>44</v>
      </c>
      <c r="I1940" s="43">
        <v>43213</v>
      </c>
      <c r="J1940" s="42" t="s">
        <v>120</v>
      </c>
      <c r="K1940" s="22">
        <f>IFERROR(WORKDAY(C1940,Q1940,DiasNOLaborables),"")</f>
        <v>43213</v>
      </c>
      <c r="L1940" s="34" t="str">
        <f>+IF(C1940="","",IF(I1940="","",(IF(I1940&lt;=K1940,"A TIEMPO","FUERA DE TIEMPO"))))</f>
        <v>A TIEMPO</v>
      </c>
      <c r="M1940" s="34">
        <f>IF(I1940="","",NETWORKDAYS(Hoja1!C1940+1,Hoja1!I1940,DiasNOLaborables))</f>
        <v>10</v>
      </c>
      <c r="N1940" s="35" t="str">
        <f>IF(NETWORKDAYS(K1940+1,I1940,DiasNOLaborables)&lt;=0,"",NETWORKDAYS(K1940+1,I1940,DiasNOLaborables))</f>
        <v/>
      </c>
      <c r="O1940" s="36"/>
      <c r="P1940" s="37"/>
      <c r="Q1940" s="38">
        <f>IFERROR(VLOOKUP(E1940,$Y$50:$Z$63,2),"")</f>
        <v>10</v>
      </c>
      <c r="R1940" s="37"/>
      <c r="S1940" s="39"/>
    </row>
    <row r="1941" spans="1:19" s="40" customFormat="1" x14ac:dyDescent="0.25">
      <c r="A1941" s="32">
        <f t="shared" si="30"/>
        <v>1930</v>
      </c>
      <c r="B1941" s="54">
        <v>20180409140223</v>
      </c>
      <c r="C1941" s="46">
        <v>43199</v>
      </c>
      <c r="D1941" s="48" t="s">
        <v>124</v>
      </c>
      <c r="E1941" s="42" t="s">
        <v>85</v>
      </c>
      <c r="F1941" s="42" t="s">
        <v>109</v>
      </c>
      <c r="G1941" s="64" t="s">
        <v>126</v>
      </c>
      <c r="H1941" s="42" t="s">
        <v>44</v>
      </c>
      <c r="I1941" s="43">
        <v>43213</v>
      </c>
      <c r="J1941" s="42" t="s">
        <v>120</v>
      </c>
      <c r="K1941" s="22">
        <f>IFERROR(WORKDAY(C1941,Q1941,DiasNOLaborables),"")</f>
        <v>43213</v>
      </c>
      <c r="L1941" s="34" t="str">
        <f>+IF(C1941="","",IF(I1941="","",(IF(I1941&lt;=K1941,"A TIEMPO","FUERA DE TIEMPO"))))</f>
        <v>A TIEMPO</v>
      </c>
      <c r="M1941" s="34">
        <f>IF(I1941="","",NETWORKDAYS(Hoja1!C1941+1,Hoja1!I1941,DiasNOLaborables))</f>
        <v>10</v>
      </c>
      <c r="N1941" s="35" t="str">
        <f>IF(NETWORKDAYS(K1941+1,I1941,DiasNOLaborables)&lt;=0,"",NETWORKDAYS(K1941+1,I1941,DiasNOLaborables))</f>
        <v/>
      </c>
      <c r="O1941" s="36"/>
      <c r="P1941" s="37"/>
      <c r="Q1941" s="38">
        <f>IFERROR(VLOOKUP(E1941,$Y$50:$Z$63,2),"")</f>
        <v>10</v>
      </c>
      <c r="R1941" s="37"/>
      <c r="S1941" s="39"/>
    </row>
    <row r="1942" spans="1:19" s="40" customFormat="1" x14ac:dyDescent="0.25">
      <c r="A1942" s="32">
        <f t="shared" si="30"/>
        <v>1931</v>
      </c>
      <c r="B1942" s="54">
        <v>20180409140051</v>
      </c>
      <c r="C1942" s="46">
        <v>43199</v>
      </c>
      <c r="D1942" s="48" t="s">
        <v>124</v>
      </c>
      <c r="E1942" s="42" t="s">
        <v>85</v>
      </c>
      <c r="F1942" s="42" t="s">
        <v>109</v>
      </c>
      <c r="G1942" s="64" t="s">
        <v>126</v>
      </c>
      <c r="H1942" s="42" t="s">
        <v>44</v>
      </c>
      <c r="I1942" s="43">
        <v>43213</v>
      </c>
      <c r="J1942" s="42" t="s">
        <v>120</v>
      </c>
      <c r="K1942" s="22">
        <f>IFERROR(WORKDAY(C1942,Q1942,DiasNOLaborables),"")</f>
        <v>43213</v>
      </c>
      <c r="L1942" s="34" t="str">
        <f>+IF(C1942="","",IF(I1942="","",(IF(I1942&lt;=K1942,"A TIEMPO","FUERA DE TIEMPO"))))</f>
        <v>A TIEMPO</v>
      </c>
      <c r="M1942" s="34">
        <f>IF(I1942="","",NETWORKDAYS(Hoja1!C1942+1,Hoja1!I1942,DiasNOLaborables))</f>
        <v>10</v>
      </c>
      <c r="N1942" s="35" t="str">
        <f>IF(NETWORKDAYS(K1942+1,I1942,DiasNOLaborables)&lt;=0,"",NETWORKDAYS(K1942+1,I1942,DiasNOLaborables))</f>
        <v/>
      </c>
      <c r="O1942" s="36"/>
      <c r="P1942" s="37"/>
      <c r="Q1942" s="38">
        <f>IFERROR(VLOOKUP(E1942,$Y$50:$Z$63,2),"")</f>
        <v>10</v>
      </c>
      <c r="R1942" s="37"/>
      <c r="S1942" s="39"/>
    </row>
    <row r="1943" spans="1:19" s="40" customFormat="1" x14ac:dyDescent="0.25">
      <c r="A1943" s="32">
        <f t="shared" si="30"/>
        <v>1932</v>
      </c>
      <c r="B1943" s="54">
        <v>20180409135221</v>
      </c>
      <c r="C1943" s="46">
        <v>43199</v>
      </c>
      <c r="D1943" s="48" t="s">
        <v>124</v>
      </c>
      <c r="E1943" s="42" t="s">
        <v>85</v>
      </c>
      <c r="F1943" s="42" t="s">
        <v>109</v>
      </c>
      <c r="G1943" s="64" t="s">
        <v>126</v>
      </c>
      <c r="H1943" s="42" t="s">
        <v>44</v>
      </c>
      <c r="I1943" s="43">
        <v>43213</v>
      </c>
      <c r="J1943" s="42" t="s">
        <v>120</v>
      </c>
      <c r="K1943" s="22">
        <f>IFERROR(WORKDAY(C1943,Q1943,DiasNOLaborables),"")</f>
        <v>43213</v>
      </c>
      <c r="L1943" s="34" t="str">
        <f>+IF(C1943="","",IF(I1943="","",(IF(I1943&lt;=K1943,"A TIEMPO","FUERA DE TIEMPO"))))</f>
        <v>A TIEMPO</v>
      </c>
      <c r="M1943" s="34">
        <f>IF(I1943="","",NETWORKDAYS(Hoja1!C1943+1,Hoja1!I1943,DiasNOLaborables))</f>
        <v>10</v>
      </c>
      <c r="N1943" s="35" t="str">
        <f>IF(NETWORKDAYS(K1943+1,I1943,DiasNOLaborables)&lt;=0,"",NETWORKDAYS(K1943+1,I1943,DiasNOLaborables))</f>
        <v/>
      </c>
      <c r="O1943" s="36"/>
      <c r="P1943" s="37"/>
      <c r="Q1943" s="38">
        <f>IFERROR(VLOOKUP(E1943,$Y$50:$Z$63,2),"")</f>
        <v>10</v>
      </c>
      <c r="R1943" s="37"/>
      <c r="S1943" s="39"/>
    </row>
    <row r="1944" spans="1:19" s="40" customFormat="1" x14ac:dyDescent="0.25">
      <c r="A1944" s="32">
        <f t="shared" si="30"/>
        <v>1933</v>
      </c>
      <c r="B1944" s="54">
        <v>20180409131315</v>
      </c>
      <c r="C1944" s="46">
        <v>43199</v>
      </c>
      <c r="D1944" s="48" t="s">
        <v>124</v>
      </c>
      <c r="E1944" s="42" t="s">
        <v>85</v>
      </c>
      <c r="F1944" s="42" t="s">
        <v>109</v>
      </c>
      <c r="G1944" s="64" t="s">
        <v>126</v>
      </c>
      <c r="H1944" s="42" t="s">
        <v>44</v>
      </c>
      <c r="I1944" s="43">
        <v>43213</v>
      </c>
      <c r="J1944" s="42" t="s">
        <v>120</v>
      </c>
      <c r="K1944" s="22">
        <f>IFERROR(WORKDAY(C1944,Q1944,DiasNOLaborables),"")</f>
        <v>43213</v>
      </c>
      <c r="L1944" s="34" t="str">
        <f>+IF(C1944="","",IF(I1944="","",(IF(I1944&lt;=K1944,"A TIEMPO","FUERA DE TIEMPO"))))</f>
        <v>A TIEMPO</v>
      </c>
      <c r="M1944" s="34">
        <f>IF(I1944="","",NETWORKDAYS(Hoja1!C1944+1,Hoja1!I1944,DiasNOLaborables))</f>
        <v>10</v>
      </c>
      <c r="N1944" s="35" t="str">
        <f>IF(NETWORKDAYS(K1944+1,I1944,DiasNOLaborables)&lt;=0,"",NETWORKDAYS(K1944+1,I1944,DiasNOLaborables))</f>
        <v/>
      </c>
      <c r="O1944" s="36"/>
      <c r="P1944" s="37"/>
      <c r="Q1944" s="38">
        <f>IFERROR(VLOOKUP(E1944,$Y$50:$Z$63,2),"")</f>
        <v>10</v>
      </c>
      <c r="R1944" s="37"/>
      <c r="S1944" s="39"/>
    </row>
    <row r="1945" spans="1:19" s="40" customFormat="1" x14ac:dyDescent="0.25">
      <c r="A1945" s="32">
        <f t="shared" si="30"/>
        <v>1934</v>
      </c>
      <c r="B1945" s="54">
        <v>20180409124652</v>
      </c>
      <c r="C1945" s="46">
        <v>43199</v>
      </c>
      <c r="D1945" s="48" t="s">
        <v>124</v>
      </c>
      <c r="E1945" s="42" t="s">
        <v>85</v>
      </c>
      <c r="F1945" s="42" t="s">
        <v>109</v>
      </c>
      <c r="G1945" s="64" t="s">
        <v>126</v>
      </c>
      <c r="H1945" s="42" t="s">
        <v>44</v>
      </c>
      <c r="I1945" s="43">
        <v>43213</v>
      </c>
      <c r="J1945" s="42" t="s">
        <v>120</v>
      </c>
      <c r="K1945" s="22">
        <f>IFERROR(WORKDAY(C1945,Q1945,DiasNOLaborables),"")</f>
        <v>43213</v>
      </c>
      <c r="L1945" s="34" t="str">
        <f>+IF(C1945="","",IF(I1945="","",(IF(I1945&lt;=K1945,"A TIEMPO","FUERA DE TIEMPO"))))</f>
        <v>A TIEMPO</v>
      </c>
      <c r="M1945" s="34">
        <f>IF(I1945="","",NETWORKDAYS(Hoja1!C1945+1,Hoja1!I1945,DiasNOLaborables))</f>
        <v>10</v>
      </c>
      <c r="N1945" s="35" t="str">
        <f>IF(NETWORKDAYS(K1945+1,I1945,DiasNOLaborables)&lt;=0,"",NETWORKDAYS(K1945+1,I1945,DiasNOLaborables))</f>
        <v/>
      </c>
      <c r="O1945" s="36"/>
      <c r="P1945" s="37"/>
      <c r="Q1945" s="38">
        <f>IFERROR(VLOOKUP(E1945,$Y$50:$Z$63,2),"")</f>
        <v>10</v>
      </c>
      <c r="R1945" s="37"/>
      <c r="S1945" s="39"/>
    </row>
    <row r="1946" spans="1:19" s="40" customFormat="1" x14ac:dyDescent="0.25">
      <c r="A1946" s="32">
        <f t="shared" si="30"/>
        <v>1935</v>
      </c>
      <c r="B1946" s="54">
        <v>20180409124432</v>
      </c>
      <c r="C1946" s="46">
        <v>43199</v>
      </c>
      <c r="D1946" s="48" t="s">
        <v>124</v>
      </c>
      <c r="E1946" s="42" t="s">
        <v>85</v>
      </c>
      <c r="F1946" s="42" t="s">
        <v>109</v>
      </c>
      <c r="G1946" s="64" t="s">
        <v>126</v>
      </c>
      <c r="H1946" s="42" t="s">
        <v>44</v>
      </c>
      <c r="I1946" s="43">
        <v>43213</v>
      </c>
      <c r="J1946" s="42" t="s">
        <v>120</v>
      </c>
      <c r="K1946" s="22">
        <f>IFERROR(WORKDAY(C1946,Q1946,DiasNOLaborables),"")</f>
        <v>43213</v>
      </c>
      <c r="L1946" s="34" t="str">
        <f>+IF(C1946="","",IF(I1946="","",(IF(I1946&lt;=K1946,"A TIEMPO","FUERA DE TIEMPO"))))</f>
        <v>A TIEMPO</v>
      </c>
      <c r="M1946" s="34">
        <f>IF(I1946="","",NETWORKDAYS(Hoja1!C1946+1,Hoja1!I1946,DiasNOLaborables))</f>
        <v>10</v>
      </c>
      <c r="N1946" s="35" t="str">
        <f>IF(NETWORKDAYS(K1946+1,I1946,DiasNOLaborables)&lt;=0,"",NETWORKDAYS(K1946+1,I1946,DiasNOLaborables))</f>
        <v/>
      </c>
      <c r="O1946" s="36"/>
      <c r="P1946" s="37"/>
      <c r="Q1946" s="38">
        <f>IFERROR(VLOOKUP(E1946,$Y$50:$Z$63,2),"")</f>
        <v>10</v>
      </c>
      <c r="R1946" s="37"/>
      <c r="S1946" s="39"/>
    </row>
    <row r="1947" spans="1:19" s="40" customFormat="1" x14ac:dyDescent="0.25">
      <c r="A1947" s="32">
        <f t="shared" si="30"/>
        <v>1936</v>
      </c>
      <c r="B1947" s="54">
        <v>20180409124323</v>
      </c>
      <c r="C1947" s="46">
        <v>43199</v>
      </c>
      <c r="D1947" s="48" t="s">
        <v>124</v>
      </c>
      <c r="E1947" s="42" t="s">
        <v>85</v>
      </c>
      <c r="F1947" s="42" t="s">
        <v>109</v>
      </c>
      <c r="G1947" s="64" t="s">
        <v>126</v>
      </c>
      <c r="H1947" s="42" t="s">
        <v>44</v>
      </c>
      <c r="I1947" s="43">
        <v>43213</v>
      </c>
      <c r="J1947" s="42" t="s">
        <v>120</v>
      </c>
      <c r="K1947" s="22">
        <f>IFERROR(WORKDAY(C1947,Q1947,DiasNOLaborables),"")</f>
        <v>43213</v>
      </c>
      <c r="L1947" s="34" t="str">
        <f>+IF(C1947="","",IF(I1947="","",(IF(I1947&lt;=K1947,"A TIEMPO","FUERA DE TIEMPO"))))</f>
        <v>A TIEMPO</v>
      </c>
      <c r="M1947" s="34">
        <f>IF(I1947="","",NETWORKDAYS(Hoja1!C1947+1,Hoja1!I1947,DiasNOLaborables))</f>
        <v>10</v>
      </c>
      <c r="N1947" s="35" t="str">
        <f>IF(NETWORKDAYS(K1947+1,I1947,DiasNOLaborables)&lt;=0,"",NETWORKDAYS(K1947+1,I1947,DiasNOLaborables))</f>
        <v/>
      </c>
      <c r="O1947" s="36"/>
      <c r="P1947" s="37"/>
      <c r="Q1947" s="38">
        <f>IFERROR(VLOOKUP(E1947,$Y$50:$Z$63,2),"")</f>
        <v>10</v>
      </c>
      <c r="R1947" s="37"/>
      <c r="S1947" s="39"/>
    </row>
    <row r="1948" spans="1:19" s="40" customFormat="1" x14ac:dyDescent="0.25">
      <c r="A1948" s="32">
        <f t="shared" si="30"/>
        <v>1937</v>
      </c>
      <c r="B1948" s="54">
        <v>20180409123931</v>
      </c>
      <c r="C1948" s="46">
        <v>43199</v>
      </c>
      <c r="D1948" s="48" t="s">
        <v>124</v>
      </c>
      <c r="E1948" s="42" t="s">
        <v>85</v>
      </c>
      <c r="F1948" s="42" t="s">
        <v>109</v>
      </c>
      <c r="G1948" s="64" t="s">
        <v>126</v>
      </c>
      <c r="H1948" s="42" t="s">
        <v>44</v>
      </c>
      <c r="I1948" s="43">
        <v>43213</v>
      </c>
      <c r="J1948" s="42" t="s">
        <v>120</v>
      </c>
      <c r="K1948" s="22">
        <f>IFERROR(WORKDAY(C1948,Q1948,DiasNOLaborables),"")</f>
        <v>43213</v>
      </c>
      <c r="L1948" s="34" t="str">
        <f>+IF(C1948="","",IF(I1948="","",(IF(I1948&lt;=K1948,"A TIEMPO","FUERA DE TIEMPO"))))</f>
        <v>A TIEMPO</v>
      </c>
      <c r="M1948" s="34">
        <f>IF(I1948="","",NETWORKDAYS(Hoja1!C1948+1,Hoja1!I1948,DiasNOLaborables))</f>
        <v>10</v>
      </c>
      <c r="N1948" s="35" t="str">
        <f>IF(NETWORKDAYS(K1948+1,I1948,DiasNOLaborables)&lt;=0,"",NETWORKDAYS(K1948+1,I1948,DiasNOLaborables))</f>
        <v/>
      </c>
      <c r="O1948" s="36"/>
      <c r="P1948" s="37"/>
      <c r="Q1948" s="38">
        <f>IFERROR(VLOOKUP(E1948,$Y$50:$Z$63,2),"")</f>
        <v>10</v>
      </c>
      <c r="R1948" s="37"/>
      <c r="S1948" s="39"/>
    </row>
    <row r="1949" spans="1:19" s="40" customFormat="1" x14ac:dyDescent="0.25">
      <c r="A1949" s="32">
        <f t="shared" si="30"/>
        <v>1938</v>
      </c>
      <c r="B1949" s="54">
        <v>20180409123820</v>
      </c>
      <c r="C1949" s="46">
        <v>43199</v>
      </c>
      <c r="D1949" s="48" t="s">
        <v>124</v>
      </c>
      <c r="E1949" s="42" t="s">
        <v>85</v>
      </c>
      <c r="F1949" s="42" t="s">
        <v>109</v>
      </c>
      <c r="G1949" s="64" t="s">
        <v>126</v>
      </c>
      <c r="H1949" s="42" t="s">
        <v>44</v>
      </c>
      <c r="I1949" s="43">
        <v>43213</v>
      </c>
      <c r="J1949" s="42" t="s">
        <v>120</v>
      </c>
      <c r="K1949" s="22">
        <f>IFERROR(WORKDAY(C1949,Q1949,DiasNOLaborables),"")</f>
        <v>43213</v>
      </c>
      <c r="L1949" s="34" t="str">
        <f>+IF(C1949="","",IF(I1949="","",(IF(I1949&lt;=K1949,"A TIEMPO","FUERA DE TIEMPO"))))</f>
        <v>A TIEMPO</v>
      </c>
      <c r="M1949" s="34">
        <f>IF(I1949="","",NETWORKDAYS(Hoja1!C1949+1,Hoja1!I1949,DiasNOLaborables))</f>
        <v>10</v>
      </c>
      <c r="N1949" s="35" t="str">
        <f>IF(NETWORKDAYS(K1949+1,I1949,DiasNOLaborables)&lt;=0,"",NETWORKDAYS(K1949+1,I1949,DiasNOLaborables))</f>
        <v/>
      </c>
      <c r="O1949" s="36"/>
      <c r="P1949" s="37"/>
      <c r="Q1949" s="38">
        <f>IFERROR(VLOOKUP(E1949,$Y$50:$Z$63,2),"")</f>
        <v>10</v>
      </c>
      <c r="R1949" s="37"/>
      <c r="S1949" s="39"/>
    </row>
    <row r="1950" spans="1:19" s="40" customFormat="1" x14ac:dyDescent="0.25">
      <c r="A1950" s="32">
        <f t="shared" si="30"/>
        <v>1939</v>
      </c>
      <c r="B1950" s="54">
        <v>20180409123706</v>
      </c>
      <c r="C1950" s="46">
        <v>43199</v>
      </c>
      <c r="D1950" s="48" t="s">
        <v>124</v>
      </c>
      <c r="E1950" s="42" t="s">
        <v>85</v>
      </c>
      <c r="F1950" s="42" t="s">
        <v>109</v>
      </c>
      <c r="G1950" s="64" t="s">
        <v>126</v>
      </c>
      <c r="H1950" s="42" t="s">
        <v>44</v>
      </c>
      <c r="I1950" s="43">
        <v>43213</v>
      </c>
      <c r="J1950" s="42" t="s">
        <v>120</v>
      </c>
      <c r="K1950" s="22">
        <f>IFERROR(WORKDAY(C1950,Q1950,DiasNOLaborables),"")</f>
        <v>43213</v>
      </c>
      <c r="L1950" s="34" t="str">
        <f>+IF(C1950="","",IF(I1950="","",(IF(I1950&lt;=K1950,"A TIEMPO","FUERA DE TIEMPO"))))</f>
        <v>A TIEMPO</v>
      </c>
      <c r="M1950" s="34">
        <f>IF(I1950="","",NETWORKDAYS(Hoja1!C1950+1,Hoja1!I1950,DiasNOLaborables))</f>
        <v>10</v>
      </c>
      <c r="N1950" s="35" t="str">
        <f>IF(NETWORKDAYS(K1950+1,I1950,DiasNOLaborables)&lt;=0,"",NETWORKDAYS(K1950+1,I1950,DiasNOLaborables))</f>
        <v/>
      </c>
      <c r="O1950" s="36"/>
      <c r="P1950" s="37"/>
      <c r="Q1950" s="38">
        <f>IFERROR(VLOOKUP(E1950,$Y$50:$Z$63,2),"")</f>
        <v>10</v>
      </c>
      <c r="R1950" s="37"/>
      <c r="S1950" s="39"/>
    </row>
    <row r="1951" spans="1:19" s="40" customFormat="1" x14ac:dyDescent="0.25">
      <c r="A1951" s="32">
        <f t="shared" si="30"/>
        <v>1940</v>
      </c>
      <c r="B1951" s="54">
        <v>20180409123640</v>
      </c>
      <c r="C1951" s="46">
        <v>43199</v>
      </c>
      <c r="D1951" s="48" t="s">
        <v>124</v>
      </c>
      <c r="E1951" s="42" t="s">
        <v>85</v>
      </c>
      <c r="F1951" s="42" t="s">
        <v>109</v>
      </c>
      <c r="G1951" s="64" t="s">
        <v>126</v>
      </c>
      <c r="H1951" s="42" t="s">
        <v>44</v>
      </c>
      <c r="I1951" s="43">
        <v>43213</v>
      </c>
      <c r="J1951" s="42" t="s">
        <v>120</v>
      </c>
      <c r="K1951" s="22">
        <f>IFERROR(WORKDAY(C1951,Q1951,DiasNOLaborables),"")</f>
        <v>43213</v>
      </c>
      <c r="L1951" s="34" t="str">
        <f>+IF(C1951="","",IF(I1951="","",(IF(I1951&lt;=K1951,"A TIEMPO","FUERA DE TIEMPO"))))</f>
        <v>A TIEMPO</v>
      </c>
      <c r="M1951" s="34">
        <f>IF(I1951="","",NETWORKDAYS(Hoja1!C1951+1,Hoja1!I1951,DiasNOLaborables))</f>
        <v>10</v>
      </c>
      <c r="N1951" s="35" t="str">
        <f>IF(NETWORKDAYS(K1951+1,I1951,DiasNOLaborables)&lt;=0,"",NETWORKDAYS(K1951+1,I1951,DiasNOLaborables))</f>
        <v/>
      </c>
      <c r="O1951" s="36"/>
      <c r="P1951" s="37"/>
      <c r="Q1951" s="38">
        <f>IFERROR(VLOOKUP(E1951,$Y$50:$Z$63,2),"")</f>
        <v>10</v>
      </c>
      <c r="R1951" s="37"/>
      <c r="S1951" s="39"/>
    </row>
    <row r="1952" spans="1:19" s="40" customFormat="1" x14ac:dyDescent="0.25">
      <c r="A1952" s="32">
        <f t="shared" si="30"/>
        <v>1941</v>
      </c>
      <c r="B1952" s="54">
        <v>20180409123532</v>
      </c>
      <c r="C1952" s="46">
        <v>43199</v>
      </c>
      <c r="D1952" s="48" t="s">
        <v>124</v>
      </c>
      <c r="E1952" s="42" t="s">
        <v>85</v>
      </c>
      <c r="F1952" s="42" t="s">
        <v>109</v>
      </c>
      <c r="G1952" s="64" t="s">
        <v>126</v>
      </c>
      <c r="H1952" s="42" t="s">
        <v>44</v>
      </c>
      <c r="I1952" s="43">
        <v>43213</v>
      </c>
      <c r="J1952" s="42" t="s">
        <v>120</v>
      </c>
      <c r="K1952" s="22">
        <f>IFERROR(WORKDAY(C1952,Q1952,DiasNOLaborables),"")</f>
        <v>43213</v>
      </c>
      <c r="L1952" s="34" t="str">
        <f>+IF(C1952="","",IF(I1952="","",(IF(I1952&lt;=K1952,"A TIEMPO","FUERA DE TIEMPO"))))</f>
        <v>A TIEMPO</v>
      </c>
      <c r="M1952" s="34">
        <f>IF(I1952="","",NETWORKDAYS(Hoja1!C1952+1,Hoja1!I1952,DiasNOLaborables))</f>
        <v>10</v>
      </c>
      <c r="N1952" s="35" t="str">
        <f>IF(NETWORKDAYS(K1952+1,I1952,DiasNOLaborables)&lt;=0,"",NETWORKDAYS(K1952+1,I1952,DiasNOLaborables))</f>
        <v/>
      </c>
      <c r="O1952" s="36"/>
      <c r="P1952" s="37"/>
      <c r="Q1952" s="38">
        <f>IFERROR(VLOOKUP(E1952,$Y$50:$Z$63,2),"")</f>
        <v>10</v>
      </c>
      <c r="R1952" s="37"/>
      <c r="S1952" s="39"/>
    </row>
    <row r="1953" spans="1:19" s="40" customFormat="1" x14ac:dyDescent="0.25">
      <c r="A1953" s="32">
        <f t="shared" si="30"/>
        <v>1942</v>
      </c>
      <c r="B1953" s="54">
        <v>20180409123416</v>
      </c>
      <c r="C1953" s="46">
        <v>43199</v>
      </c>
      <c r="D1953" s="48" t="s">
        <v>124</v>
      </c>
      <c r="E1953" s="42" t="s">
        <v>85</v>
      </c>
      <c r="F1953" s="42" t="s">
        <v>109</v>
      </c>
      <c r="G1953" s="64" t="s">
        <v>126</v>
      </c>
      <c r="H1953" s="42" t="s">
        <v>44</v>
      </c>
      <c r="I1953" s="43">
        <v>43213</v>
      </c>
      <c r="J1953" s="42" t="s">
        <v>120</v>
      </c>
      <c r="K1953" s="22">
        <f>IFERROR(WORKDAY(C1953,Q1953,DiasNOLaborables),"")</f>
        <v>43213</v>
      </c>
      <c r="L1953" s="34" t="str">
        <f>+IF(C1953="","",IF(I1953="","",(IF(I1953&lt;=K1953,"A TIEMPO","FUERA DE TIEMPO"))))</f>
        <v>A TIEMPO</v>
      </c>
      <c r="M1953" s="34">
        <f>IF(I1953="","",NETWORKDAYS(Hoja1!C1953+1,Hoja1!I1953,DiasNOLaborables))</f>
        <v>10</v>
      </c>
      <c r="N1953" s="35" t="str">
        <f>IF(NETWORKDAYS(K1953+1,I1953,DiasNOLaborables)&lt;=0,"",NETWORKDAYS(K1953+1,I1953,DiasNOLaborables))</f>
        <v/>
      </c>
      <c r="O1953" s="36"/>
      <c r="P1953" s="37"/>
      <c r="Q1953" s="38">
        <f>IFERROR(VLOOKUP(E1953,$Y$50:$Z$63,2),"")</f>
        <v>10</v>
      </c>
      <c r="R1953" s="37"/>
      <c r="S1953" s="39"/>
    </row>
    <row r="1954" spans="1:19" s="40" customFormat="1" x14ac:dyDescent="0.25">
      <c r="A1954" s="32">
        <f t="shared" si="30"/>
        <v>1943</v>
      </c>
      <c r="B1954" s="54">
        <v>20180409123312</v>
      </c>
      <c r="C1954" s="46">
        <v>43199</v>
      </c>
      <c r="D1954" s="48" t="s">
        <v>124</v>
      </c>
      <c r="E1954" s="42" t="s">
        <v>85</v>
      </c>
      <c r="F1954" s="42" t="s">
        <v>109</v>
      </c>
      <c r="G1954" s="64" t="s">
        <v>126</v>
      </c>
      <c r="H1954" s="42" t="s">
        <v>44</v>
      </c>
      <c r="I1954" s="43">
        <v>43213</v>
      </c>
      <c r="J1954" s="42" t="s">
        <v>120</v>
      </c>
      <c r="K1954" s="22">
        <f>IFERROR(WORKDAY(C1954,Q1954,DiasNOLaborables),"")</f>
        <v>43213</v>
      </c>
      <c r="L1954" s="34" t="str">
        <f>+IF(C1954="","",IF(I1954="","",(IF(I1954&lt;=K1954,"A TIEMPO","FUERA DE TIEMPO"))))</f>
        <v>A TIEMPO</v>
      </c>
      <c r="M1954" s="34">
        <f>IF(I1954="","",NETWORKDAYS(Hoja1!C1954+1,Hoja1!I1954,DiasNOLaborables))</f>
        <v>10</v>
      </c>
      <c r="N1954" s="35" t="str">
        <f>IF(NETWORKDAYS(K1954+1,I1954,DiasNOLaborables)&lt;=0,"",NETWORKDAYS(K1954+1,I1954,DiasNOLaborables))</f>
        <v/>
      </c>
      <c r="O1954" s="36"/>
      <c r="P1954" s="37"/>
      <c r="Q1954" s="38">
        <f>IFERROR(VLOOKUP(E1954,$Y$50:$Z$63,2),"")</f>
        <v>10</v>
      </c>
      <c r="R1954" s="37"/>
      <c r="S1954" s="39"/>
    </row>
    <row r="1955" spans="1:19" s="40" customFormat="1" x14ac:dyDescent="0.25">
      <c r="A1955" s="32">
        <f t="shared" si="30"/>
        <v>1944</v>
      </c>
      <c r="B1955" s="54">
        <v>20180409123213</v>
      </c>
      <c r="C1955" s="46">
        <v>43199</v>
      </c>
      <c r="D1955" s="48" t="s">
        <v>124</v>
      </c>
      <c r="E1955" s="42" t="s">
        <v>85</v>
      </c>
      <c r="F1955" s="42" t="s">
        <v>109</v>
      </c>
      <c r="G1955" s="64" t="s">
        <v>126</v>
      </c>
      <c r="H1955" s="42" t="s">
        <v>44</v>
      </c>
      <c r="I1955" s="43">
        <v>43213</v>
      </c>
      <c r="J1955" s="42" t="s">
        <v>120</v>
      </c>
      <c r="K1955" s="22">
        <f>IFERROR(WORKDAY(C1955,Q1955,DiasNOLaborables),"")</f>
        <v>43213</v>
      </c>
      <c r="L1955" s="34" t="str">
        <f>+IF(C1955="","",IF(I1955="","",(IF(I1955&lt;=K1955,"A TIEMPO","FUERA DE TIEMPO"))))</f>
        <v>A TIEMPO</v>
      </c>
      <c r="M1955" s="34">
        <f>IF(I1955="","",NETWORKDAYS(Hoja1!C1955+1,Hoja1!I1955,DiasNOLaborables))</f>
        <v>10</v>
      </c>
      <c r="N1955" s="35" t="str">
        <f>IF(NETWORKDAYS(K1955+1,I1955,DiasNOLaborables)&lt;=0,"",NETWORKDAYS(K1955+1,I1955,DiasNOLaborables))</f>
        <v/>
      </c>
      <c r="O1955" s="36"/>
      <c r="P1955" s="37"/>
      <c r="Q1955" s="38">
        <f>IFERROR(VLOOKUP(E1955,$Y$50:$Z$63,2),"")</f>
        <v>10</v>
      </c>
      <c r="R1955" s="37"/>
      <c r="S1955" s="39"/>
    </row>
    <row r="1956" spans="1:19" s="40" customFormat="1" x14ac:dyDescent="0.25">
      <c r="A1956" s="32">
        <f t="shared" si="30"/>
        <v>1945</v>
      </c>
      <c r="B1956" s="54">
        <v>20180409122946</v>
      </c>
      <c r="C1956" s="46">
        <v>43199</v>
      </c>
      <c r="D1956" s="48" t="s">
        <v>124</v>
      </c>
      <c r="E1956" s="42" t="s">
        <v>85</v>
      </c>
      <c r="F1956" s="42" t="s">
        <v>109</v>
      </c>
      <c r="G1956" s="64" t="s">
        <v>126</v>
      </c>
      <c r="H1956" s="42" t="s">
        <v>44</v>
      </c>
      <c r="I1956" s="43">
        <v>43213</v>
      </c>
      <c r="J1956" s="42" t="s">
        <v>120</v>
      </c>
      <c r="K1956" s="22">
        <f>IFERROR(WORKDAY(C1956,Q1956,DiasNOLaborables),"")</f>
        <v>43213</v>
      </c>
      <c r="L1956" s="34" t="str">
        <f>+IF(C1956="","",IF(I1956="","",(IF(I1956&lt;=K1956,"A TIEMPO","FUERA DE TIEMPO"))))</f>
        <v>A TIEMPO</v>
      </c>
      <c r="M1956" s="34">
        <f>IF(I1956="","",NETWORKDAYS(Hoja1!C1956+1,Hoja1!I1956,DiasNOLaborables))</f>
        <v>10</v>
      </c>
      <c r="N1956" s="35" t="str">
        <f>IF(NETWORKDAYS(K1956+1,I1956,DiasNOLaborables)&lt;=0,"",NETWORKDAYS(K1956+1,I1956,DiasNOLaborables))</f>
        <v/>
      </c>
      <c r="O1956" s="36"/>
      <c r="P1956" s="37"/>
      <c r="Q1956" s="38">
        <f>IFERROR(VLOOKUP(E1956,$Y$50:$Z$63,2),"")</f>
        <v>10</v>
      </c>
      <c r="R1956" s="37"/>
      <c r="S1956" s="39"/>
    </row>
    <row r="1957" spans="1:19" s="40" customFormat="1" x14ac:dyDescent="0.25">
      <c r="A1957" s="32">
        <f t="shared" si="30"/>
        <v>1946</v>
      </c>
      <c r="B1957" s="54">
        <v>20180409122807</v>
      </c>
      <c r="C1957" s="46">
        <v>43199</v>
      </c>
      <c r="D1957" s="48" t="s">
        <v>124</v>
      </c>
      <c r="E1957" s="42" t="s">
        <v>85</v>
      </c>
      <c r="F1957" s="42" t="s">
        <v>109</v>
      </c>
      <c r="G1957" s="64" t="s">
        <v>126</v>
      </c>
      <c r="H1957" s="42" t="s">
        <v>44</v>
      </c>
      <c r="I1957" s="43">
        <v>43213</v>
      </c>
      <c r="J1957" s="42" t="s">
        <v>120</v>
      </c>
      <c r="K1957" s="22">
        <f>IFERROR(WORKDAY(C1957,Q1957,DiasNOLaborables),"")</f>
        <v>43213</v>
      </c>
      <c r="L1957" s="34" t="str">
        <f>+IF(C1957="","",IF(I1957="","",(IF(I1957&lt;=K1957,"A TIEMPO","FUERA DE TIEMPO"))))</f>
        <v>A TIEMPO</v>
      </c>
      <c r="M1957" s="34">
        <f>IF(I1957="","",NETWORKDAYS(Hoja1!C1957+1,Hoja1!I1957,DiasNOLaborables))</f>
        <v>10</v>
      </c>
      <c r="N1957" s="35" t="str">
        <f>IF(NETWORKDAYS(K1957+1,I1957,DiasNOLaborables)&lt;=0,"",NETWORKDAYS(K1957+1,I1957,DiasNOLaborables))</f>
        <v/>
      </c>
      <c r="O1957" s="36"/>
      <c r="P1957" s="37"/>
      <c r="Q1957" s="38">
        <f>IFERROR(VLOOKUP(E1957,$Y$50:$Z$63,2),"")</f>
        <v>10</v>
      </c>
      <c r="R1957" s="37"/>
      <c r="S1957" s="39"/>
    </row>
    <row r="1958" spans="1:19" s="40" customFormat="1" x14ac:dyDescent="0.25">
      <c r="A1958" s="32">
        <f t="shared" si="30"/>
        <v>1947</v>
      </c>
      <c r="B1958" s="54">
        <v>20180409122704</v>
      </c>
      <c r="C1958" s="46">
        <v>43199</v>
      </c>
      <c r="D1958" s="48" t="s">
        <v>124</v>
      </c>
      <c r="E1958" s="42" t="s">
        <v>85</v>
      </c>
      <c r="F1958" s="42" t="s">
        <v>109</v>
      </c>
      <c r="G1958" s="64" t="s">
        <v>126</v>
      </c>
      <c r="H1958" s="42" t="s">
        <v>44</v>
      </c>
      <c r="I1958" s="43">
        <v>43213</v>
      </c>
      <c r="J1958" s="42" t="s">
        <v>120</v>
      </c>
      <c r="K1958" s="22">
        <f>IFERROR(WORKDAY(C1958,Q1958,DiasNOLaborables),"")</f>
        <v>43213</v>
      </c>
      <c r="L1958" s="34" t="str">
        <f>+IF(C1958="","",IF(I1958="","",(IF(I1958&lt;=K1958,"A TIEMPO","FUERA DE TIEMPO"))))</f>
        <v>A TIEMPO</v>
      </c>
      <c r="M1958" s="34">
        <f>IF(I1958="","",NETWORKDAYS(Hoja1!C1958+1,Hoja1!I1958,DiasNOLaborables))</f>
        <v>10</v>
      </c>
      <c r="N1958" s="35" t="str">
        <f>IF(NETWORKDAYS(K1958+1,I1958,DiasNOLaborables)&lt;=0,"",NETWORKDAYS(K1958+1,I1958,DiasNOLaborables))</f>
        <v/>
      </c>
      <c r="O1958" s="36"/>
      <c r="P1958" s="37"/>
      <c r="Q1958" s="38">
        <f>IFERROR(VLOOKUP(E1958,$Y$50:$Z$63,2),"")</f>
        <v>10</v>
      </c>
      <c r="R1958" s="37"/>
      <c r="S1958" s="39"/>
    </row>
    <row r="1959" spans="1:19" s="40" customFormat="1" x14ac:dyDescent="0.25">
      <c r="A1959" s="32">
        <f t="shared" si="30"/>
        <v>1948</v>
      </c>
      <c r="B1959" s="54">
        <v>20180409122222</v>
      </c>
      <c r="C1959" s="46">
        <v>43199</v>
      </c>
      <c r="D1959" s="48" t="s">
        <v>124</v>
      </c>
      <c r="E1959" s="42" t="s">
        <v>85</v>
      </c>
      <c r="F1959" s="42" t="s">
        <v>109</v>
      </c>
      <c r="G1959" s="64" t="s">
        <v>126</v>
      </c>
      <c r="H1959" s="42" t="s">
        <v>44</v>
      </c>
      <c r="I1959" s="43">
        <v>43213</v>
      </c>
      <c r="J1959" s="42" t="s">
        <v>120</v>
      </c>
      <c r="K1959" s="22">
        <f>IFERROR(WORKDAY(C1959,Q1959,DiasNOLaborables),"")</f>
        <v>43213</v>
      </c>
      <c r="L1959" s="34" t="str">
        <f>+IF(C1959="","",IF(I1959="","",(IF(I1959&lt;=K1959,"A TIEMPO","FUERA DE TIEMPO"))))</f>
        <v>A TIEMPO</v>
      </c>
      <c r="M1959" s="34">
        <f>IF(I1959="","",NETWORKDAYS(Hoja1!C1959+1,Hoja1!I1959,DiasNOLaborables))</f>
        <v>10</v>
      </c>
      <c r="N1959" s="35" t="str">
        <f>IF(NETWORKDAYS(K1959+1,I1959,DiasNOLaborables)&lt;=0,"",NETWORKDAYS(K1959+1,I1959,DiasNOLaborables))</f>
        <v/>
      </c>
      <c r="O1959" s="36"/>
      <c r="P1959" s="37"/>
      <c r="Q1959" s="38">
        <f>IFERROR(VLOOKUP(E1959,$Y$50:$Z$63,2),"")</f>
        <v>10</v>
      </c>
      <c r="R1959" s="37"/>
      <c r="S1959" s="39"/>
    </row>
    <row r="1960" spans="1:19" s="40" customFormat="1" x14ac:dyDescent="0.25">
      <c r="A1960" s="32">
        <f t="shared" si="30"/>
        <v>1949</v>
      </c>
      <c r="B1960" s="54">
        <v>20180409121128</v>
      </c>
      <c r="C1960" s="46">
        <v>43199</v>
      </c>
      <c r="D1960" s="48" t="s">
        <v>124</v>
      </c>
      <c r="E1960" s="42" t="s">
        <v>85</v>
      </c>
      <c r="F1960" s="42" t="s">
        <v>109</v>
      </c>
      <c r="G1960" s="64" t="s">
        <v>126</v>
      </c>
      <c r="H1960" s="42" t="s">
        <v>44</v>
      </c>
      <c r="I1960" s="43">
        <v>43213</v>
      </c>
      <c r="J1960" s="42" t="s">
        <v>120</v>
      </c>
      <c r="K1960" s="22">
        <f>IFERROR(WORKDAY(C1960,Q1960,DiasNOLaborables),"")</f>
        <v>43213</v>
      </c>
      <c r="L1960" s="34" t="str">
        <f>+IF(C1960="","",IF(I1960="","",(IF(I1960&lt;=K1960,"A TIEMPO","FUERA DE TIEMPO"))))</f>
        <v>A TIEMPO</v>
      </c>
      <c r="M1960" s="34">
        <f>IF(I1960="","",NETWORKDAYS(Hoja1!C1960+1,Hoja1!I1960,DiasNOLaborables))</f>
        <v>10</v>
      </c>
      <c r="N1960" s="35" t="str">
        <f>IF(NETWORKDAYS(K1960+1,I1960,DiasNOLaborables)&lt;=0,"",NETWORKDAYS(K1960+1,I1960,DiasNOLaborables))</f>
        <v/>
      </c>
      <c r="O1960" s="36"/>
      <c r="P1960" s="37"/>
      <c r="Q1960" s="38">
        <f>IFERROR(VLOOKUP(E1960,$Y$50:$Z$63,2),"")</f>
        <v>10</v>
      </c>
      <c r="R1960" s="37"/>
      <c r="S1960" s="39"/>
    </row>
    <row r="1961" spans="1:19" s="40" customFormat="1" x14ac:dyDescent="0.25">
      <c r="A1961" s="32">
        <f t="shared" si="30"/>
        <v>1950</v>
      </c>
      <c r="B1961" s="54">
        <v>20180409120950</v>
      </c>
      <c r="C1961" s="46">
        <v>43199</v>
      </c>
      <c r="D1961" s="48" t="s">
        <v>124</v>
      </c>
      <c r="E1961" s="42" t="s">
        <v>85</v>
      </c>
      <c r="F1961" s="42" t="s">
        <v>109</v>
      </c>
      <c r="G1961" s="64" t="s">
        <v>126</v>
      </c>
      <c r="H1961" s="42" t="s">
        <v>44</v>
      </c>
      <c r="I1961" s="43">
        <v>43213</v>
      </c>
      <c r="J1961" s="42" t="s">
        <v>120</v>
      </c>
      <c r="K1961" s="22">
        <f>IFERROR(WORKDAY(C1961,Q1961,DiasNOLaborables),"")</f>
        <v>43213</v>
      </c>
      <c r="L1961" s="34" t="str">
        <f>+IF(C1961="","",IF(I1961="","",(IF(I1961&lt;=K1961,"A TIEMPO","FUERA DE TIEMPO"))))</f>
        <v>A TIEMPO</v>
      </c>
      <c r="M1961" s="34">
        <f>IF(I1961="","",NETWORKDAYS(Hoja1!C1961+1,Hoja1!I1961,DiasNOLaborables))</f>
        <v>10</v>
      </c>
      <c r="N1961" s="35" t="str">
        <f>IF(NETWORKDAYS(K1961+1,I1961,DiasNOLaborables)&lt;=0,"",NETWORKDAYS(K1961+1,I1961,DiasNOLaborables))</f>
        <v/>
      </c>
      <c r="O1961" s="36"/>
      <c r="P1961" s="37"/>
      <c r="Q1961" s="38">
        <f>IFERROR(VLOOKUP(E1961,$Y$50:$Z$63,2),"")</f>
        <v>10</v>
      </c>
      <c r="R1961" s="37"/>
      <c r="S1961" s="39"/>
    </row>
    <row r="1962" spans="1:19" s="40" customFormat="1" x14ac:dyDescent="0.25">
      <c r="A1962" s="32">
        <f t="shared" si="30"/>
        <v>1951</v>
      </c>
      <c r="B1962" s="54">
        <v>20180409120824</v>
      </c>
      <c r="C1962" s="46">
        <v>43199</v>
      </c>
      <c r="D1962" s="48" t="s">
        <v>124</v>
      </c>
      <c r="E1962" s="42" t="s">
        <v>85</v>
      </c>
      <c r="F1962" s="42" t="s">
        <v>109</v>
      </c>
      <c r="G1962" s="64" t="s">
        <v>126</v>
      </c>
      <c r="H1962" s="42" t="s">
        <v>44</v>
      </c>
      <c r="I1962" s="43">
        <v>43213</v>
      </c>
      <c r="J1962" s="42" t="s">
        <v>120</v>
      </c>
      <c r="K1962" s="22">
        <f>IFERROR(WORKDAY(C1962,Q1962,DiasNOLaborables),"")</f>
        <v>43213</v>
      </c>
      <c r="L1962" s="34" t="str">
        <f>+IF(C1962="","",IF(I1962="","",(IF(I1962&lt;=K1962,"A TIEMPO","FUERA DE TIEMPO"))))</f>
        <v>A TIEMPO</v>
      </c>
      <c r="M1962" s="34">
        <f>IF(I1962="","",NETWORKDAYS(Hoja1!C1962+1,Hoja1!I1962,DiasNOLaborables))</f>
        <v>10</v>
      </c>
      <c r="N1962" s="35" t="str">
        <f>IF(NETWORKDAYS(K1962+1,I1962,DiasNOLaborables)&lt;=0,"",NETWORKDAYS(K1962+1,I1962,DiasNOLaborables))</f>
        <v/>
      </c>
      <c r="O1962" s="36"/>
      <c r="P1962" s="37"/>
      <c r="Q1962" s="38">
        <f>IFERROR(VLOOKUP(E1962,$Y$50:$Z$63,2),"")</f>
        <v>10</v>
      </c>
      <c r="R1962" s="37"/>
      <c r="S1962" s="39"/>
    </row>
    <row r="1963" spans="1:19" s="40" customFormat="1" x14ac:dyDescent="0.25">
      <c r="A1963" s="32">
        <f t="shared" si="30"/>
        <v>1952</v>
      </c>
      <c r="B1963" s="54">
        <v>20180409120407</v>
      </c>
      <c r="C1963" s="46">
        <v>43199</v>
      </c>
      <c r="D1963" s="48" t="s">
        <v>124</v>
      </c>
      <c r="E1963" s="42" t="s">
        <v>85</v>
      </c>
      <c r="F1963" s="42" t="s">
        <v>109</v>
      </c>
      <c r="G1963" s="64" t="s">
        <v>126</v>
      </c>
      <c r="H1963" s="42" t="s">
        <v>44</v>
      </c>
      <c r="I1963" s="43">
        <v>43213</v>
      </c>
      <c r="J1963" s="42" t="s">
        <v>120</v>
      </c>
      <c r="K1963" s="22">
        <f>IFERROR(WORKDAY(C1963,Q1963,DiasNOLaborables),"")</f>
        <v>43213</v>
      </c>
      <c r="L1963" s="34" t="str">
        <f>+IF(C1963="","",IF(I1963="","",(IF(I1963&lt;=K1963,"A TIEMPO","FUERA DE TIEMPO"))))</f>
        <v>A TIEMPO</v>
      </c>
      <c r="M1963" s="34">
        <f>IF(I1963="","",NETWORKDAYS(Hoja1!C1963+1,Hoja1!I1963,DiasNOLaborables))</f>
        <v>10</v>
      </c>
      <c r="N1963" s="35" t="str">
        <f>IF(NETWORKDAYS(K1963+1,I1963,DiasNOLaborables)&lt;=0,"",NETWORKDAYS(K1963+1,I1963,DiasNOLaborables))</f>
        <v/>
      </c>
      <c r="O1963" s="36"/>
      <c r="P1963" s="37"/>
      <c r="Q1963" s="38">
        <f>IFERROR(VLOOKUP(E1963,$Y$50:$Z$63,2),"")</f>
        <v>10</v>
      </c>
      <c r="R1963" s="37"/>
      <c r="S1963" s="39"/>
    </row>
    <row r="1964" spans="1:19" s="40" customFormat="1" x14ac:dyDescent="0.25">
      <c r="A1964" s="32">
        <f t="shared" si="30"/>
        <v>1953</v>
      </c>
      <c r="B1964" s="54">
        <v>20180409120030</v>
      </c>
      <c r="C1964" s="46">
        <v>43199</v>
      </c>
      <c r="D1964" s="48" t="s">
        <v>124</v>
      </c>
      <c r="E1964" s="42" t="s">
        <v>85</v>
      </c>
      <c r="F1964" s="42" t="s">
        <v>109</v>
      </c>
      <c r="G1964" s="64" t="s">
        <v>126</v>
      </c>
      <c r="H1964" s="42" t="s">
        <v>44</v>
      </c>
      <c r="I1964" s="43">
        <v>43213</v>
      </c>
      <c r="J1964" s="42" t="s">
        <v>120</v>
      </c>
      <c r="K1964" s="22">
        <f>IFERROR(WORKDAY(C1964,Q1964,DiasNOLaborables),"")</f>
        <v>43213</v>
      </c>
      <c r="L1964" s="34" t="str">
        <f>+IF(C1964="","",IF(I1964="","",(IF(I1964&lt;=K1964,"A TIEMPO","FUERA DE TIEMPO"))))</f>
        <v>A TIEMPO</v>
      </c>
      <c r="M1964" s="34">
        <f>IF(I1964="","",NETWORKDAYS(Hoja1!C1964+1,Hoja1!I1964,DiasNOLaborables))</f>
        <v>10</v>
      </c>
      <c r="N1964" s="35" t="str">
        <f>IF(NETWORKDAYS(K1964+1,I1964,DiasNOLaborables)&lt;=0,"",NETWORKDAYS(K1964+1,I1964,DiasNOLaborables))</f>
        <v/>
      </c>
      <c r="O1964" s="36"/>
      <c r="P1964" s="37"/>
      <c r="Q1964" s="38">
        <f>IFERROR(VLOOKUP(E1964,$Y$50:$Z$63,2),"")</f>
        <v>10</v>
      </c>
      <c r="R1964" s="37"/>
      <c r="S1964" s="39"/>
    </row>
    <row r="1965" spans="1:19" s="40" customFormat="1" x14ac:dyDescent="0.25">
      <c r="A1965" s="32">
        <f t="shared" si="30"/>
        <v>1954</v>
      </c>
      <c r="B1965" s="54">
        <v>20180409120018</v>
      </c>
      <c r="C1965" s="46">
        <v>43199</v>
      </c>
      <c r="D1965" s="48" t="s">
        <v>124</v>
      </c>
      <c r="E1965" s="42" t="s">
        <v>85</v>
      </c>
      <c r="F1965" s="42" t="s">
        <v>109</v>
      </c>
      <c r="G1965" s="64" t="s">
        <v>126</v>
      </c>
      <c r="H1965" s="42" t="s">
        <v>44</v>
      </c>
      <c r="I1965" s="43">
        <v>43213</v>
      </c>
      <c r="J1965" s="42" t="s">
        <v>120</v>
      </c>
      <c r="K1965" s="22">
        <f>IFERROR(WORKDAY(C1965,Q1965,DiasNOLaborables),"")</f>
        <v>43213</v>
      </c>
      <c r="L1965" s="34" t="str">
        <f>+IF(C1965="","",IF(I1965="","",(IF(I1965&lt;=K1965,"A TIEMPO","FUERA DE TIEMPO"))))</f>
        <v>A TIEMPO</v>
      </c>
      <c r="M1965" s="34">
        <f>IF(I1965="","",NETWORKDAYS(Hoja1!C1965+1,Hoja1!I1965,DiasNOLaborables))</f>
        <v>10</v>
      </c>
      <c r="N1965" s="35" t="str">
        <f>IF(NETWORKDAYS(K1965+1,I1965,DiasNOLaborables)&lt;=0,"",NETWORKDAYS(K1965+1,I1965,DiasNOLaborables))</f>
        <v/>
      </c>
      <c r="O1965" s="36"/>
      <c r="P1965" s="37"/>
      <c r="Q1965" s="38">
        <f>IFERROR(VLOOKUP(E1965,$Y$50:$Z$63,2),"")</f>
        <v>10</v>
      </c>
      <c r="R1965" s="37"/>
      <c r="S1965" s="39"/>
    </row>
    <row r="1966" spans="1:19" s="40" customFormat="1" x14ac:dyDescent="0.25">
      <c r="A1966" s="32">
        <f t="shared" si="30"/>
        <v>1955</v>
      </c>
      <c r="B1966" s="54">
        <v>20180409115929</v>
      </c>
      <c r="C1966" s="46">
        <v>43199</v>
      </c>
      <c r="D1966" s="48" t="s">
        <v>124</v>
      </c>
      <c r="E1966" s="42" t="s">
        <v>85</v>
      </c>
      <c r="F1966" s="42" t="s">
        <v>109</v>
      </c>
      <c r="G1966" s="64" t="s">
        <v>126</v>
      </c>
      <c r="H1966" s="42" t="s">
        <v>44</v>
      </c>
      <c r="I1966" s="43">
        <v>43213</v>
      </c>
      <c r="J1966" s="42" t="s">
        <v>120</v>
      </c>
      <c r="K1966" s="22">
        <f>IFERROR(WORKDAY(C1966,Q1966,DiasNOLaborables),"")</f>
        <v>43213</v>
      </c>
      <c r="L1966" s="34" t="str">
        <f>+IF(C1966="","",IF(I1966="","",(IF(I1966&lt;=K1966,"A TIEMPO","FUERA DE TIEMPO"))))</f>
        <v>A TIEMPO</v>
      </c>
      <c r="M1966" s="34">
        <f>IF(I1966="","",NETWORKDAYS(Hoja1!C1966+1,Hoja1!I1966,DiasNOLaborables))</f>
        <v>10</v>
      </c>
      <c r="N1966" s="35" t="str">
        <f>IF(NETWORKDAYS(K1966+1,I1966,DiasNOLaborables)&lt;=0,"",NETWORKDAYS(K1966+1,I1966,DiasNOLaborables))</f>
        <v/>
      </c>
      <c r="O1966" s="36"/>
      <c r="P1966" s="37"/>
      <c r="Q1966" s="38">
        <f>IFERROR(VLOOKUP(E1966,$Y$50:$Z$63,2),"")</f>
        <v>10</v>
      </c>
      <c r="R1966" s="37"/>
      <c r="S1966" s="39"/>
    </row>
    <row r="1967" spans="1:19" s="40" customFormat="1" x14ac:dyDescent="0.25">
      <c r="A1967" s="32">
        <f t="shared" si="30"/>
        <v>1956</v>
      </c>
      <c r="B1967" s="54">
        <v>20180409115800</v>
      </c>
      <c r="C1967" s="46">
        <v>43199</v>
      </c>
      <c r="D1967" s="48" t="s">
        <v>124</v>
      </c>
      <c r="E1967" s="42" t="s">
        <v>85</v>
      </c>
      <c r="F1967" s="42" t="s">
        <v>109</v>
      </c>
      <c r="G1967" s="64" t="s">
        <v>126</v>
      </c>
      <c r="H1967" s="42" t="s">
        <v>44</v>
      </c>
      <c r="I1967" s="43">
        <v>43213</v>
      </c>
      <c r="J1967" s="42" t="s">
        <v>120</v>
      </c>
      <c r="K1967" s="22">
        <f>IFERROR(WORKDAY(C1967,Q1967,DiasNOLaborables),"")</f>
        <v>43213</v>
      </c>
      <c r="L1967" s="34" t="str">
        <f>+IF(C1967="","",IF(I1967="","",(IF(I1967&lt;=K1967,"A TIEMPO","FUERA DE TIEMPO"))))</f>
        <v>A TIEMPO</v>
      </c>
      <c r="M1967" s="34">
        <f>IF(I1967="","",NETWORKDAYS(Hoja1!C1967+1,Hoja1!I1967,DiasNOLaborables))</f>
        <v>10</v>
      </c>
      <c r="N1967" s="35" t="str">
        <f>IF(NETWORKDAYS(K1967+1,I1967,DiasNOLaborables)&lt;=0,"",NETWORKDAYS(K1967+1,I1967,DiasNOLaborables))</f>
        <v/>
      </c>
      <c r="O1967" s="36"/>
      <c r="P1967" s="37"/>
      <c r="Q1967" s="38">
        <f>IFERROR(VLOOKUP(E1967,$Y$50:$Z$63,2),"")</f>
        <v>10</v>
      </c>
      <c r="R1967" s="37"/>
      <c r="S1967" s="39"/>
    </row>
    <row r="1968" spans="1:19" s="40" customFormat="1" x14ac:dyDescent="0.25">
      <c r="A1968" s="32">
        <f t="shared" si="30"/>
        <v>1957</v>
      </c>
      <c r="B1968" s="54">
        <v>20180409115613</v>
      </c>
      <c r="C1968" s="46">
        <v>43199</v>
      </c>
      <c r="D1968" s="48" t="s">
        <v>124</v>
      </c>
      <c r="E1968" s="42" t="s">
        <v>85</v>
      </c>
      <c r="F1968" s="42" t="s">
        <v>109</v>
      </c>
      <c r="G1968" s="64" t="s">
        <v>126</v>
      </c>
      <c r="H1968" s="42" t="s">
        <v>44</v>
      </c>
      <c r="I1968" s="43">
        <v>43213</v>
      </c>
      <c r="J1968" s="42" t="s">
        <v>120</v>
      </c>
      <c r="K1968" s="22">
        <f>IFERROR(WORKDAY(C1968,Q1968,DiasNOLaborables),"")</f>
        <v>43213</v>
      </c>
      <c r="L1968" s="34" t="str">
        <f>+IF(C1968="","",IF(I1968="","",(IF(I1968&lt;=K1968,"A TIEMPO","FUERA DE TIEMPO"))))</f>
        <v>A TIEMPO</v>
      </c>
      <c r="M1968" s="34">
        <f>IF(I1968="","",NETWORKDAYS(Hoja1!C1968+1,Hoja1!I1968,DiasNOLaborables))</f>
        <v>10</v>
      </c>
      <c r="N1968" s="35" t="str">
        <f>IF(NETWORKDAYS(K1968+1,I1968,DiasNOLaborables)&lt;=0,"",NETWORKDAYS(K1968+1,I1968,DiasNOLaborables))</f>
        <v/>
      </c>
      <c r="O1968" s="36"/>
      <c r="P1968" s="37"/>
      <c r="Q1968" s="38">
        <f>IFERROR(VLOOKUP(E1968,$Y$50:$Z$63,2),"")</f>
        <v>10</v>
      </c>
      <c r="R1968" s="37"/>
      <c r="S1968" s="39"/>
    </row>
    <row r="1969" spans="1:19" s="40" customFormat="1" x14ac:dyDescent="0.25">
      <c r="A1969" s="32">
        <f t="shared" si="30"/>
        <v>1958</v>
      </c>
      <c r="B1969" s="54">
        <v>20180409115334</v>
      </c>
      <c r="C1969" s="46">
        <v>43199</v>
      </c>
      <c r="D1969" s="48" t="s">
        <v>124</v>
      </c>
      <c r="E1969" s="42" t="s">
        <v>85</v>
      </c>
      <c r="F1969" s="42" t="s">
        <v>109</v>
      </c>
      <c r="G1969" s="64" t="s">
        <v>126</v>
      </c>
      <c r="H1969" s="42" t="s">
        <v>44</v>
      </c>
      <c r="I1969" s="43">
        <v>43213</v>
      </c>
      <c r="J1969" s="42" t="s">
        <v>120</v>
      </c>
      <c r="K1969" s="22">
        <f>IFERROR(WORKDAY(C1969,Q1969,DiasNOLaborables),"")</f>
        <v>43213</v>
      </c>
      <c r="L1969" s="34" t="str">
        <f>+IF(C1969="","",IF(I1969="","",(IF(I1969&lt;=K1969,"A TIEMPO","FUERA DE TIEMPO"))))</f>
        <v>A TIEMPO</v>
      </c>
      <c r="M1969" s="34">
        <f>IF(I1969="","",NETWORKDAYS(Hoja1!C1969+1,Hoja1!I1969,DiasNOLaborables))</f>
        <v>10</v>
      </c>
      <c r="N1969" s="35" t="str">
        <f>IF(NETWORKDAYS(K1969+1,I1969,DiasNOLaborables)&lt;=0,"",NETWORKDAYS(K1969+1,I1969,DiasNOLaborables))</f>
        <v/>
      </c>
      <c r="O1969" s="36"/>
      <c r="P1969" s="37"/>
      <c r="Q1969" s="38">
        <f>IFERROR(VLOOKUP(E1969,$Y$50:$Z$63,2),"")</f>
        <v>10</v>
      </c>
      <c r="R1969" s="37"/>
      <c r="S1969" s="39"/>
    </row>
    <row r="1970" spans="1:19" s="40" customFormat="1" x14ac:dyDescent="0.25">
      <c r="A1970" s="32">
        <f t="shared" si="30"/>
        <v>1959</v>
      </c>
      <c r="B1970" s="54">
        <v>20180409115135</v>
      </c>
      <c r="C1970" s="46">
        <v>43199</v>
      </c>
      <c r="D1970" s="48" t="s">
        <v>124</v>
      </c>
      <c r="E1970" s="42" t="s">
        <v>85</v>
      </c>
      <c r="F1970" s="42" t="s">
        <v>109</v>
      </c>
      <c r="G1970" s="64" t="s">
        <v>126</v>
      </c>
      <c r="H1970" s="42" t="s">
        <v>44</v>
      </c>
      <c r="I1970" s="43">
        <v>43213</v>
      </c>
      <c r="J1970" s="42" t="s">
        <v>120</v>
      </c>
      <c r="K1970" s="22">
        <f>IFERROR(WORKDAY(C1970,Q1970,DiasNOLaborables),"")</f>
        <v>43213</v>
      </c>
      <c r="L1970" s="34" t="str">
        <f>+IF(C1970="","",IF(I1970="","",(IF(I1970&lt;=K1970,"A TIEMPO","FUERA DE TIEMPO"))))</f>
        <v>A TIEMPO</v>
      </c>
      <c r="M1970" s="34">
        <f>IF(I1970="","",NETWORKDAYS(Hoja1!C1970+1,Hoja1!I1970,DiasNOLaborables))</f>
        <v>10</v>
      </c>
      <c r="N1970" s="35" t="str">
        <f>IF(NETWORKDAYS(K1970+1,I1970,DiasNOLaborables)&lt;=0,"",NETWORKDAYS(K1970+1,I1970,DiasNOLaborables))</f>
        <v/>
      </c>
      <c r="O1970" s="36"/>
      <c r="P1970" s="37"/>
      <c r="Q1970" s="38">
        <f>IFERROR(VLOOKUP(E1970,$Y$50:$Z$63,2),"")</f>
        <v>10</v>
      </c>
      <c r="R1970" s="37"/>
      <c r="S1970" s="39"/>
    </row>
    <row r="1971" spans="1:19" s="40" customFormat="1" x14ac:dyDescent="0.25">
      <c r="A1971" s="32">
        <f t="shared" si="30"/>
        <v>1960</v>
      </c>
      <c r="B1971" s="54">
        <v>20180409115034</v>
      </c>
      <c r="C1971" s="46">
        <v>43199</v>
      </c>
      <c r="D1971" s="48" t="s">
        <v>124</v>
      </c>
      <c r="E1971" s="42" t="s">
        <v>85</v>
      </c>
      <c r="F1971" s="42" t="s">
        <v>109</v>
      </c>
      <c r="G1971" s="64" t="s">
        <v>126</v>
      </c>
      <c r="H1971" s="42" t="s">
        <v>44</v>
      </c>
      <c r="I1971" s="43">
        <v>43213</v>
      </c>
      <c r="J1971" s="42" t="s">
        <v>120</v>
      </c>
      <c r="K1971" s="22">
        <f>IFERROR(WORKDAY(C1971,Q1971,DiasNOLaborables),"")</f>
        <v>43213</v>
      </c>
      <c r="L1971" s="34" t="str">
        <f>+IF(C1971="","",IF(I1971="","",(IF(I1971&lt;=K1971,"A TIEMPO","FUERA DE TIEMPO"))))</f>
        <v>A TIEMPO</v>
      </c>
      <c r="M1971" s="34">
        <f>IF(I1971="","",NETWORKDAYS(Hoja1!C1971+1,Hoja1!I1971,DiasNOLaborables))</f>
        <v>10</v>
      </c>
      <c r="N1971" s="35" t="str">
        <f>IF(NETWORKDAYS(K1971+1,I1971,DiasNOLaborables)&lt;=0,"",NETWORKDAYS(K1971+1,I1971,DiasNOLaborables))</f>
        <v/>
      </c>
      <c r="O1971" s="36"/>
      <c r="P1971" s="37"/>
      <c r="Q1971" s="38">
        <f>IFERROR(VLOOKUP(E1971,$Y$50:$Z$63,2),"")</f>
        <v>10</v>
      </c>
      <c r="R1971" s="37"/>
      <c r="S1971" s="39"/>
    </row>
    <row r="1972" spans="1:19" s="40" customFormat="1" x14ac:dyDescent="0.25">
      <c r="A1972" s="32">
        <f t="shared" si="30"/>
        <v>1961</v>
      </c>
      <c r="B1972" s="54">
        <v>20180409114155</v>
      </c>
      <c r="C1972" s="46">
        <v>43199</v>
      </c>
      <c r="D1972" s="48" t="s">
        <v>124</v>
      </c>
      <c r="E1972" s="42" t="s">
        <v>85</v>
      </c>
      <c r="F1972" s="42" t="s">
        <v>109</v>
      </c>
      <c r="G1972" s="64" t="s">
        <v>126</v>
      </c>
      <c r="H1972" s="42" t="s">
        <v>44</v>
      </c>
      <c r="I1972" s="43">
        <v>43213</v>
      </c>
      <c r="J1972" s="42" t="s">
        <v>120</v>
      </c>
      <c r="K1972" s="22">
        <f>IFERROR(WORKDAY(C1972,Q1972,DiasNOLaborables),"")</f>
        <v>43213</v>
      </c>
      <c r="L1972" s="34" t="str">
        <f>+IF(C1972="","",IF(I1972="","",(IF(I1972&lt;=K1972,"A TIEMPO","FUERA DE TIEMPO"))))</f>
        <v>A TIEMPO</v>
      </c>
      <c r="M1972" s="34">
        <f>IF(I1972="","",NETWORKDAYS(Hoja1!C1972+1,Hoja1!I1972,DiasNOLaborables))</f>
        <v>10</v>
      </c>
      <c r="N1972" s="35" t="str">
        <f>IF(NETWORKDAYS(K1972+1,I1972,DiasNOLaborables)&lt;=0,"",NETWORKDAYS(K1972+1,I1972,DiasNOLaborables))</f>
        <v/>
      </c>
      <c r="O1972" s="36"/>
      <c r="P1972" s="37"/>
      <c r="Q1972" s="38">
        <f>IFERROR(VLOOKUP(E1972,$Y$50:$Z$63,2),"")</f>
        <v>10</v>
      </c>
      <c r="R1972" s="37"/>
      <c r="S1972" s="39"/>
    </row>
    <row r="1973" spans="1:19" s="40" customFormat="1" x14ac:dyDescent="0.25">
      <c r="A1973" s="32">
        <f t="shared" si="30"/>
        <v>1962</v>
      </c>
      <c r="B1973" s="54">
        <v>20180409113925</v>
      </c>
      <c r="C1973" s="46">
        <v>43199</v>
      </c>
      <c r="D1973" s="48" t="s">
        <v>124</v>
      </c>
      <c r="E1973" s="42" t="s">
        <v>85</v>
      </c>
      <c r="F1973" s="42" t="s">
        <v>109</v>
      </c>
      <c r="G1973" s="64" t="s">
        <v>126</v>
      </c>
      <c r="H1973" s="42" t="s">
        <v>44</v>
      </c>
      <c r="I1973" s="43">
        <v>43213</v>
      </c>
      <c r="J1973" s="42" t="s">
        <v>120</v>
      </c>
      <c r="K1973" s="22">
        <f>IFERROR(WORKDAY(C1973,Q1973,DiasNOLaborables),"")</f>
        <v>43213</v>
      </c>
      <c r="L1973" s="34" t="str">
        <f>+IF(C1973="","",IF(I1973="","",(IF(I1973&lt;=K1973,"A TIEMPO","FUERA DE TIEMPO"))))</f>
        <v>A TIEMPO</v>
      </c>
      <c r="M1973" s="34">
        <f>IF(I1973="","",NETWORKDAYS(Hoja1!C1973+1,Hoja1!I1973,DiasNOLaborables))</f>
        <v>10</v>
      </c>
      <c r="N1973" s="35" t="str">
        <f>IF(NETWORKDAYS(K1973+1,I1973,DiasNOLaborables)&lt;=0,"",NETWORKDAYS(K1973+1,I1973,DiasNOLaborables))</f>
        <v/>
      </c>
      <c r="O1973" s="36"/>
      <c r="P1973" s="37"/>
      <c r="Q1973" s="38">
        <f>IFERROR(VLOOKUP(E1973,$Y$50:$Z$63,2),"")</f>
        <v>10</v>
      </c>
      <c r="R1973" s="37"/>
      <c r="S1973" s="39"/>
    </row>
    <row r="1974" spans="1:19" s="40" customFormat="1" x14ac:dyDescent="0.25">
      <c r="A1974" s="32">
        <f t="shared" si="30"/>
        <v>1963</v>
      </c>
      <c r="B1974" s="54">
        <v>20180409113537</v>
      </c>
      <c r="C1974" s="46">
        <v>43199</v>
      </c>
      <c r="D1974" s="48" t="s">
        <v>124</v>
      </c>
      <c r="E1974" s="42" t="s">
        <v>85</v>
      </c>
      <c r="F1974" s="42" t="s">
        <v>109</v>
      </c>
      <c r="G1974" s="64" t="s">
        <v>126</v>
      </c>
      <c r="H1974" s="42" t="s">
        <v>44</v>
      </c>
      <c r="I1974" s="43">
        <v>43213</v>
      </c>
      <c r="J1974" s="42" t="s">
        <v>120</v>
      </c>
      <c r="K1974" s="22">
        <f>IFERROR(WORKDAY(C1974,Q1974,DiasNOLaborables),"")</f>
        <v>43213</v>
      </c>
      <c r="L1974" s="34" t="str">
        <f>+IF(C1974="","",IF(I1974="","",(IF(I1974&lt;=K1974,"A TIEMPO","FUERA DE TIEMPO"))))</f>
        <v>A TIEMPO</v>
      </c>
      <c r="M1974" s="34">
        <f>IF(I1974="","",NETWORKDAYS(Hoja1!C1974+1,Hoja1!I1974,DiasNOLaborables))</f>
        <v>10</v>
      </c>
      <c r="N1974" s="35" t="str">
        <f>IF(NETWORKDAYS(K1974+1,I1974,DiasNOLaborables)&lt;=0,"",NETWORKDAYS(K1974+1,I1974,DiasNOLaborables))</f>
        <v/>
      </c>
      <c r="O1974" s="36"/>
      <c r="P1974" s="37"/>
      <c r="Q1974" s="38">
        <f>IFERROR(VLOOKUP(E1974,$Y$50:$Z$63,2),"")</f>
        <v>10</v>
      </c>
      <c r="R1974" s="37"/>
      <c r="S1974" s="39"/>
    </row>
    <row r="1975" spans="1:19" s="40" customFormat="1" x14ac:dyDescent="0.25">
      <c r="A1975" s="32">
        <f t="shared" si="30"/>
        <v>1964</v>
      </c>
      <c r="B1975" s="54">
        <v>20180409113157</v>
      </c>
      <c r="C1975" s="46">
        <v>43199</v>
      </c>
      <c r="D1975" s="48" t="s">
        <v>124</v>
      </c>
      <c r="E1975" s="42" t="s">
        <v>85</v>
      </c>
      <c r="F1975" s="42" t="s">
        <v>109</v>
      </c>
      <c r="G1975" s="64" t="s">
        <v>126</v>
      </c>
      <c r="H1975" s="42" t="s">
        <v>44</v>
      </c>
      <c r="I1975" s="43">
        <v>43213</v>
      </c>
      <c r="J1975" s="42" t="s">
        <v>120</v>
      </c>
      <c r="K1975" s="22">
        <f>IFERROR(WORKDAY(C1975,Q1975,DiasNOLaborables),"")</f>
        <v>43213</v>
      </c>
      <c r="L1975" s="34" t="str">
        <f>+IF(C1975="","",IF(I1975="","",(IF(I1975&lt;=K1975,"A TIEMPO","FUERA DE TIEMPO"))))</f>
        <v>A TIEMPO</v>
      </c>
      <c r="M1975" s="34">
        <f>IF(I1975="","",NETWORKDAYS(Hoja1!C1975+1,Hoja1!I1975,DiasNOLaborables))</f>
        <v>10</v>
      </c>
      <c r="N1975" s="35" t="str">
        <f>IF(NETWORKDAYS(K1975+1,I1975,DiasNOLaborables)&lt;=0,"",NETWORKDAYS(K1975+1,I1975,DiasNOLaborables))</f>
        <v/>
      </c>
      <c r="O1975" s="36"/>
      <c r="P1975" s="37"/>
      <c r="Q1975" s="38">
        <f>IFERROR(VLOOKUP(E1975,$Y$50:$Z$63,2),"")</f>
        <v>10</v>
      </c>
      <c r="R1975" s="37"/>
      <c r="S1975" s="39"/>
    </row>
    <row r="1976" spans="1:19" s="40" customFormat="1" x14ac:dyDescent="0.25">
      <c r="A1976" s="32">
        <f t="shared" si="30"/>
        <v>1965</v>
      </c>
      <c r="B1976" s="54">
        <v>20180409111348</v>
      </c>
      <c r="C1976" s="46">
        <v>43199</v>
      </c>
      <c r="D1976" s="48" t="s">
        <v>124</v>
      </c>
      <c r="E1976" s="42" t="s">
        <v>85</v>
      </c>
      <c r="F1976" s="42" t="s">
        <v>109</v>
      </c>
      <c r="G1976" s="64" t="s">
        <v>126</v>
      </c>
      <c r="H1976" s="42" t="s">
        <v>44</v>
      </c>
      <c r="I1976" s="43">
        <v>43213</v>
      </c>
      <c r="J1976" s="42" t="s">
        <v>120</v>
      </c>
      <c r="K1976" s="22">
        <f>IFERROR(WORKDAY(C1976,Q1976,DiasNOLaborables),"")</f>
        <v>43213</v>
      </c>
      <c r="L1976" s="34" t="str">
        <f>+IF(C1976="","",IF(I1976="","",(IF(I1976&lt;=K1976,"A TIEMPO","FUERA DE TIEMPO"))))</f>
        <v>A TIEMPO</v>
      </c>
      <c r="M1976" s="34">
        <f>IF(I1976="","",NETWORKDAYS(Hoja1!C1976+1,Hoja1!I1976,DiasNOLaborables))</f>
        <v>10</v>
      </c>
      <c r="N1976" s="35" t="str">
        <f>IF(NETWORKDAYS(K1976+1,I1976,DiasNOLaborables)&lt;=0,"",NETWORKDAYS(K1976+1,I1976,DiasNOLaborables))</f>
        <v/>
      </c>
      <c r="O1976" s="36"/>
      <c r="P1976" s="37"/>
      <c r="Q1976" s="38">
        <f>IFERROR(VLOOKUP(E1976,$Y$50:$Z$63,2),"")</f>
        <v>10</v>
      </c>
      <c r="R1976" s="37"/>
      <c r="S1976" s="39"/>
    </row>
    <row r="1977" spans="1:19" s="40" customFormat="1" x14ac:dyDescent="0.25">
      <c r="A1977" s="32">
        <f t="shared" si="30"/>
        <v>1966</v>
      </c>
      <c r="B1977" s="54">
        <v>20180409111107</v>
      </c>
      <c r="C1977" s="46">
        <v>43199</v>
      </c>
      <c r="D1977" s="48" t="s">
        <v>124</v>
      </c>
      <c r="E1977" s="42" t="s">
        <v>85</v>
      </c>
      <c r="F1977" s="42" t="s">
        <v>109</v>
      </c>
      <c r="G1977" s="64" t="s">
        <v>126</v>
      </c>
      <c r="H1977" s="42" t="s">
        <v>44</v>
      </c>
      <c r="I1977" s="43">
        <v>43213</v>
      </c>
      <c r="J1977" s="42" t="s">
        <v>120</v>
      </c>
      <c r="K1977" s="22">
        <f>IFERROR(WORKDAY(C1977,Q1977,DiasNOLaborables),"")</f>
        <v>43213</v>
      </c>
      <c r="L1977" s="34" t="str">
        <f>+IF(C1977="","",IF(I1977="","",(IF(I1977&lt;=K1977,"A TIEMPO","FUERA DE TIEMPO"))))</f>
        <v>A TIEMPO</v>
      </c>
      <c r="M1977" s="34">
        <f>IF(I1977="","",NETWORKDAYS(Hoja1!C1977+1,Hoja1!I1977,DiasNOLaborables))</f>
        <v>10</v>
      </c>
      <c r="N1977" s="35" t="str">
        <f>IF(NETWORKDAYS(K1977+1,I1977,DiasNOLaborables)&lt;=0,"",NETWORKDAYS(K1977+1,I1977,DiasNOLaborables))</f>
        <v/>
      </c>
      <c r="O1977" s="36"/>
      <c r="P1977" s="37"/>
      <c r="Q1977" s="38">
        <f>IFERROR(VLOOKUP(E1977,$Y$50:$Z$63,2),"")</f>
        <v>10</v>
      </c>
      <c r="R1977" s="37"/>
      <c r="S1977" s="39"/>
    </row>
    <row r="1978" spans="1:19" s="40" customFormat="1" x14ac:dyDescent="0.25">
      <c r="A1978" s="32">
        <f t="shared" si="30"/>
        <v>1967</v>
      </c>
      <c r="B1978" s="54">
        <v>20180409111005</v>
      </c>
      <c r="C1978" s="46">
        <v>43199</v>
      </c>
      <c r="D1978" s="48" t="s">
        <v>124</v>
      </c>
      <c r="E1978" s="42" t="s">
        <v>85</v>
      </c>
      <c r="F1978" s="42" t="s">
        <v>109</v>
      </c>
      <c r="G1978" s="64" t="s">
        <v>126</v>
      </c>
      <c r="H1978" s="42" t="s">
        <v>44</v>
      </c>
      <c r="I1978" s="43">
        <v>43213</v>
      </c>
      <c r="J1978" s="42" t="s">
        <v>120</v>
      </c>
      <c r="K1978" s="22">
        <f>IFERROR(WORKDAY(C1978,Q1978,DiasNOLaborables),"")</f>
        <v>43213</v>
      </c>
      <c r="L1978" s="34" t="str">
        <f>+IF(C1978="","",IF(I1978="","",(IF(I1978&lt;=K1978,"A TIEMPO","FUERA DE TIEMPO"))))</f>
        <v>A TIEMPO</v>
      </c>
      <c r="M1978" s="34">
        <f>IF(I1978="","",NETWORKDAYS(Hoja1!C1978+1,Hoja1!I1978,DiasNOLaborables))</f>
        <v>10</v>
      </c>
      <c r="N1978" s="35" t="str">
        <f>IF(NETWORKDAYS(K1978+1,I1978,DiasNOLaborables)&lt;=0,"",NETWORKDAYS(K1978+1,I1978,DiasNOLaborables))</f>
        <v/>
      </c>
      <c r="O1978" s="36"/>
      <c r="P1978" s="37"/>
      <c r="Q1978" s="38">
        <f>IFERROR(VLOOKUP(E1978,$Y$50:$Z$63,2),"")</f>
        <v>10</v>
      </c>
      <c r="R1978" s="37"/>
      <c r="S1978" s="39"/>
    </row>
    <row r="1979" spans="1:19" s="40" customFormat="1" x14ac:dyDescent="0.25">
      <c r="A1979" s="32">
        <f t="shared" si="30"/>
        <v>1968</v>
      </c>
      <c r="B1979" s="54">
        <v>20180409110708</v>
      </c>
      <c r="C1979" s="46">
        <v>43199</v>
      </c>
      <c r="D1979" s="48" t="s">
        <v>124</v>
      </c>
      <c r="E1979" s="42" t="s">
        <v>85</v>
      </c>
      <c r="F1979" s="42" t="s">
        <v>109</v>
      </c>
      <c r="G1979" s="64" t="s">
        <v>126</v>
      </c>
      <c r="H1979" s="42" t="s">
        <v>44</v>
      </c>
      <c r="I1979" s="43">
        <v>43213</v>
      </c>
      <c r="J1979" s="42" t="s">
        <v>120</v>
      </c>
      <c r="K1979" s="22">
        <f>IFERROR(WORKDAY(C1979,Q1979,DiasNOLaborables),"")</f>
        <v>43213</v>
      </c>
      <c r="L1979" s="34" t="str">
        <f>+IF(C1979="","",IF(I1979="","",(IF(I1979&lt;=K1979,"A TIEMPO","FUERA DE TIEMPO"))))</f>
        <v>A TIEMPO</v>
      </c>
      <c r="M1979" s="34">
        <f>IF(I1979="","",NETWORKDAYS(Hoja1!C1979+1,Hoja1!I1979,DiasNOLaborables))</f>
        <v>10</v>
      </c>
      <c r="N1979" s="35" t="str">
        <f>IF(NETWORKDAYS(K1979+1,I1979,DiasNOLaborables)&lt;=0,"",NETWORKDAYS(K1979+1,I1979,DiasNOLaborables))</f>
        <v/>
      </c>
      <c r="O1979" s="36"/>
      <c r="P1979" s="37"/>
      <c r="Q1979" s="38">
        <f>IFERROR(VLOOKUP(E1979,$Y$50:$Z$63,2),"")</f>
        <v>10</v>
      </c>
      <c r="R1979" s="37"/>
      <c r="S1979" s="39"/>
    </row>
    <row r="1980" spans="1:19" s="40" customFormat="1" x14ac:dyDescent="0.25">
      <c r="A1980" s="32">
        <f t="shared" si="30"/>
        <v>1969</v>
      </c>
      <c r="B1980" s="54">
        <v>20180409110552</v>
      </c>
      <c r="C1980" s="46">
        <v>43199</v>
      </c>
      <c r="D1980" s="48" t="s">
        <v>124</v>
      </c>
      <c r="E1980" s="42" t="s">
        <v>85</v>
      </c>
      <c r="F1980" s="42" t="s">
        <v>109</v>
      </c>
      <c r="G1980" s="64" t="s">
        <v>126</v>
      </c>
      <c r="H1980" s="42" t="s">
        <v>44</v>
      </c>
      <c r="I1980" s="43">
        <v>43213</v>
      </c>
      <c r="J1980" s="42" t="s">
        <v>120</v>
      </c>
      <c r="K1980" s="22">
        <f>IFERROR(WORKDAY(C1980,Q1980,DiasNOLaborables),"")</f>
        <v>43213</v>
      </c>
      <c r="L1980" s="34" t="str">
        <f>+IF(C1980="","",IF(I1980="","",(IF(I1980&lt;=K1980,"A TIEMPO","FUERA DE TIEMPO"))))</f>
        <v>A TIEMPO</v>
      </c>
      <c r="M1980" s="34">
        <f>IF(I1980="","",NETWORKDAYS(Hoja1!C1980+1,Hoja1!I1980,DiasNOLaborables))</f>
        <v>10</v>
      </c>
      <c r="N1980" s="35" t="str">
        <f>IF(NETWORKDAYS(K1980+1,I1980,DiasNOLaborables)&lt;=0,"",NETWORKDAYS(K1980+1,I1980,DiasNOLaborables))</f>
        <v/>
      </c>
      <c r="O1980" s="36"/>
      <c r="P1980" s="37"/>
      <c r="Q1980" s="38">
        <f>IFERROR(VLOOKUP(E1980,$Y$50:$Z$63,2),"")</f>
        <v>10</v>
      </c>
      <c r="R1980" s="37"/>
      <c r="S1980" s="39"/>
    </row>
    <row r="1981" spans="1:19" s="40" customFormat="1" x14ac:dyDescent="0.25">
      <c r="A1981" s="32">
        <f t="shared" si="30"/>
        <v>1970</v>
      </c>
      <c r="B1981" s="54">
        <v>20180409110302</v>
      </c>
      <c r="C1981" s="46">
        <v>43199</v>
      </c>
      <c r="D1981" s="48" t="s">
        <v>124</v>
      </c>
      <c r="E1981" s="42" t="s">
        <v>85</v>
      </c>
      <c r="F1981" s="42" t="s">
        <v>109</v>
      </c>
      <c r="G1981" s="64" t="s">
        <v>126</v>
      </c>
      <c r="H1981" s="42" t="s">
        <v>44</v>
      </c>
      <c r="I1981" s="43">
        <v>43213</v>
      </c>
      <c r="J1981" s="42" t="s">
        <v>120</v>
      </c>
      <c r="K1981" s="22">
        <f>IFERROR(WORKDAY(C1981,Q1981,DiasNOLaborables),"")</f>
        <v>43213</v>
      </c>
      <c r="L1981" s="34" t="str">
        <f>+IF(C1981="","",IF(I1981="","",(IF(I1981&lt;=K1981,"A TIEMPO","FUERA DE TIEMPO"))))</f>
        <v>A TIEMPO</v>
      </c>
      <c r="M1981" s="34">
        <f>IF(I1981="","",NETWORKDAYS(Hoja1!C1981+1,Hoja1!I1981,DiasNOLaborables))</f>
        <v>10</v>
      </c>
      <c r="N1981" s="35" t="str">
        <f>IF(NETWORKDAYS(K1981+1,I1981,DiasNOLaborables)&lt;=0,"",NETWORKDAYS(K1981+1,I1981,DiasNOLaborables))</f>
        <v/>
      </c>
      <c r="O1981" s="36"/>
      <c r="P1981" s="37"/>
      <c r="Q1981" s="38">
        <f>IFERROR(VLOOKUP(E1981,$Y$50:$Z$63,2),"")</f>
        <v>10</v>
      </c>
      <c r="R1981" s="37"/>
      <c r="S1981" s="39"/>
    </row>
    <row r="1982" spans="1:19" s="40" customFormat="1" x14ac:dyDescent="0.25">
      <c r="A1982" s="32">
        <f t="shared" si="30"/>
        <v>1971</v>
      </c>
      <c r="B1982" s="54">
        <v>20180409110155</v>
      </c>
      <c r="C1982" s="46">
        <v>43199</v>
      </c>
      <c r="D1982" s="48" t="s">
        <v>124</v>
      </c>
      <c r="E1982" s="42" t="s">
        <v>85</v>
      </c>
      <c r="F1982" s="42" t="s">
        <v>109</v>
      </c>
      <c r="G1982" s="64" t="s">
        <v>126</v>
      </c>
      <c r="H1982" s="42" t="s">
        <v>44</v>
      </c>
      <c r="I1982" s="43">
        <v>43213</v>
      </c>
      <c r="J1982" s="42" t="s">
        <v>120</v>
      </c>
      <c r="K1982" s="22">
        <f>IFERROR(WORKDAY(C1982,Q1982,DiasNOLaborables),"")</f>
        <v>43213</v>
      </c>
      <c r="L1982" s="34" t="str">
        <f>+IF(C1982="","",IF(I1982="","",(IF(I1982&lt;=K1982,"A TIEMPO","FUERA DE TIEMPO"))))</f>
        <v>A TIEMPO</v>
      </c>
      <c r="M1982" s="34">
        <f>IF(I1982="","",NETWORKDAYS(Hoja1!C1982+1,Hoja1!I1982,DiasNOLaborables))</f>
        <v>10</v>
      </c>
      <c r="N1982" s="35" t="str">
        <f>IF(NETWORKDAYS(K1982+1,I1982,DiasNOLaborables)&lt;=0,"",NETWORKDAYS(K1982+1,I1982,DiasNOLaborables))</f>
        <v/>
      </c>
      <c r="O1982" s="36"/>
      <c r="P1982" s="37"/>
      <c r="Q1982" s="38">
        <f>IFERROR(VLOOKUP(E1982,$Y$50:$Z$63,2),"")</f>
        <v>10</v>
      </c>
      <c r="R1982" s="37"/>
      <c r="S1982" s="39"/>
    </row>
    <row r="1983" spans="1:19" s="40" customFormat="1" x14ac:dyDescent="0.25">
      <c r="A1983" s="32">
        <f t="shared" si="30"/>
        <v>1972</v>
      </c>
      <c r="B1983" s="54">
        <v>20180409105906</v>
      </c>
      <c r="C1983" s="46">
        <v>43199</v>
      </c>
      <c r="D1983" s="48" t="s">
        <v>124</v>
      </c>
      <c r="E1983" s="42" t="s">
        <v>85</v>
      </c>
      <c r="F1983" s="42" t="s">
        <v>109</v>
      </c>
      <c r="G1983" s="64" t="s">
        <v>126</v>
      </c>
      <c r="H1983" s="42" t="s">
        <v>44</v>
      </c>
      <c r="I1983" s="43">
        <v>43213</v>
      </c>
      <c r="J1983" s="42" t="s">
        <v>120</v>
      </c>
      <c r="K1983" s="22">
        <f>IFERROR(WORKDAY(C1983,Q1983,DiasNOLaborables),"")</f>
        <v>43213</v>
      </c>
      <c r="L1983" s="34" t="str">
        <f>+IF(C1983="","",IF(I1983="","",(IF(I1983&lt;=K1983,"A TIEMPO","FUERA DE TIEMPO"))))</f>
        <v>A TIEMPO</v>
      </c>
      <c r="M1983" s="34">
        <f>IF(I1983="","",NETWORKDAYS(Hoja1!C1983+1,Hoja1!I1983,DiasNOLaborables))</f>
        <v>10</v>
      </c>
      <c r="N1983" s="35" t="str">
        <f>IF(NETWORKDAYS(K1983+1,I1983,DiasNOLaborables)&lt;=0,"",NETWORKDAYS(K1983+1,I1983,DiasNOLaborables))</f>
        <v/>
      </c>
      <c r="O1983" s="36"/>
      <c r="P1983" s="37"/>
      <c r="Q1983" s="38">
        <f>IFERROR(VLOOKUP(E1983,$Y$50:$Z$63,2),"")</f>
        <v>10</v>
      </c>
      <c r="R1983" s="37"/>
      <c r="S1983" s="39"/>
    </row>
    <row r="1984" spans="1:19" s="40" customFormat="1" x14ac:dyDescent="0.25">
      <c r="A1984" s="32">
        <f t="shared" si="30"/>
        <v>1973</v>
      </c>
      <c r="B1984" s="54">
        <v>20180409105322</v>
      </c>
      <c r="C1984" s="46">
        <v>43199</v>
      </c>
      <c r="D1984" s="48" t="s">
        <v>124</v>
      </c>
      <c r="E1984" s="42" t="s">
        <v>85</v>
      </c>
      <c r="F1984" s="42" t="s">
        <v>109</v>
      </c>
      <c r="G1984" s="64" t="s">
        <v>126</v>
      </c>
      <c r="H1984" s="42" t="s">
        <v>44</v>
      </c>
      <c r="I1984" s="43">
        <v>43213</v>
      </c>
      <c r="J1984" s="42" t="s">
        <v>120</v>
      </c>
      <c r="K1984" s="22">
        <f>IFERROR(WORKDAY(C1984,Q1984,DiasNOLaborables),"")</f>
        <v>43213</v>
      </c>
      <c r="L1984" s="34" t="str">
        <f>+IF(C1984="","",IF(I1984="","",(IF(I1984&lt;=K1984,"A TIEMPO","FUERA DE TIEMPO"))))</f>
        <v>A TIEMPO</v>
      </c>
      <c r="M1984" s="34">
        <f>IF(I1984="","",NETWORKDAYS(Hoja1!C1984+1,Hoja1!I1984,DiasNOLaborables))</f>
        <v>10</v>
      </c>
      <c r="N1984" s="35" t="str">
        <f>IF(NETWORKDAYS(K1984+1,I1984,DiasNOLaborables)&lt;=0,"",NETWORKDAYS(K1984+1,I1984,DiasNOLaborables))</f>
        <v/>
      </c>
      <c r="O1984" s="36"/>
      <c r="P1984" s="37"/>
      <c r="Q1984" s="38">
        <f>IFERROR(VLOOKUP(E1984,$Y$50:$Z$63,2),"")</f>
        <v>10</v>
      </c>
      <c r="R1984" s="37"/>
      <c r="S1984" s="39"/>
    </row>
    <row r="1985" spans="1:19" s="40" customFormat="1" x14ac:dyDescent="0.25">
      <c r="A1985" s="32">
        <f t="shared" si="30"/>
        <v>1974</v>
      </c>
      <c r="B1985" s="54">
        <v>20180409105151</v>
      </c>
      <c r="C1985" s="46">
        <v>43199</v>
      </c>
      <c r="D1985" s="48" t="s">
        <v>124</v>
      </c>
      <c r="E1985" s="42" t="s">
        <v>85</v>
      </c>
      <c r="F1985" s="42" t="s">
        <v>109</v>
      </c>
      <c r="G1985" s="64" t="s">
        <v>126</v>
      </c>
      <c r="H1985" s="42" t="s">
        <v>44</v>
      </c>
      <c r="I1985" s="43">
        <v>43213</v>
      </c>
      <c r="J1985" s="42" t="s">
        <v>120</v>
      </c>
      <c r="K1985" s="22">
        <f>IFERROR(WORKDAY(C1985,Q1985,DiasNOLaborables),"")</f>
        <v>43213</v>
      </c>
      <c r="L1985" s="34" t="str">
        <f>+IF(C1985="","",IF(I1985="","",(IF(I1985&lt;=K1985,"A TIEMPO","FUERA DE TIEMPO"))))</f>
        <v>A TIEMPO</v>
      </c>
      <c r="M1985" s="34">
        <f>IF(I1985="","",NETWORKDAYS(Hoja1!C1985+1,Hoja1!I1985,DiasNOLaborables))</f>
        <v>10</v>
      </c>
      <c r="N1985" s="35" t="str">
        <f>IF(NETWORKDAYS(K1985+1,I1985,DiasNOLaborables)&lt;=0,"",NETWORKDAYS(K1985+1,I1985,DiasNOLaborables))</f>
        <v/>
      </c>
      <c r="O1985" s="36"/>
      <c r="P1985" s="37"/>
      <c r="Q1985" s="38">
        <f>IFERROR(VLOOKUP(E1985,$Y$50:$Z$63,2),"")</f>
        <v>10</v>
      </c>
      <c r="R1985" s="37"/>
      <c r="S1985" s="39"/>
    </row>
    <row r="1986" spans="1:19" s="40" customFormat="1" x14ac:dyDescent="0.25">
      <c r="A1986" s="32">
        <f t="shared" si="30"/>
        <v>1975</v>
      </c>
      <c r="B1986" s="54">
        <v>20180409104618</v>
      </c>
      <c r="C1986" s="46">
        <v>43199</v>
      </c>
      <c r="D1986" s="48" t="s">
        <v>124</v>
      </c>
      <c r="E1986" s="42" t="s">
        <v>85</v>
      </c>
      <c r="F1986" s="42" t="s">
        <v>109</v>
      </c>
      <c r="G1986" s="64" t="s">
        <v>126</v>
      </c>
      <c r="H1986" s="42" t="s">
        <v>44</v>
      </c>
      <c r="I1986" s="43">
        <v>43213</v>
      </c>
      <c r="J1986" s="42" t="s">
        <v>120</v>
      </c>
      <c r="K1986" s="22">
        <f>IFERROR(WORKDAY(C1986,Q1986,DiasNOLaborables),"")</f>
        <v>43213</v>
      </c>
      <c r="L1986" s="34" t="str">
        <f>+IF(C1986="","",IF(I1986="","",(IF(I1986&lt;=K1986,"A TIEMPO","FUERA DE TIEMPO"))))</f>
        <v>A TIEMPO</v>
      </c>
      <c r="M1986" s="34">
        <f>IF(I1986="","",NETWORKDAYS(Hoja1!C1986+1,Hoja1!I1986,DiasNOLaborables))</f>
        <v>10</v>
      </c>
      <c r="N1986" s="35" t="str">
        <f>IF(NETWORKDAYS(K1986+1,I1986,DiasNOLaborables)&lt;=0,"",NETWORKDAYS(K1986+1,I1986,DiasNOLaborables))</f>
        <v/>
      </c>
      <c r="O1986" s="36"/>
      <c r="P1986" s="37"/>
      <c r="Q1986" s="38">
        <f>IFERROR(VLOOKUP(E1986,$Y$50:$Z$63,2),"")</f>
        <v>10</v>
      </c>
      <c r="R1986" s="37"/>
      <c r="S1986" s="39"/>
    </row>
    <row r="1987" spans="1:19" s="40" customFormat="1" x14ac:dyDescent="0.25">
      <c r="A1987" s="32">
        <f t="shared" si="30"/>
        <v>1976</v>
      </c>
      <c r="B1987" s="54">
        <v>20180409104555</v>
      </c>
      <c r="C1987" s="46">
        <v>43199</v>
      </c>
      <c r="D1987" s="48" t="s">
        <v>124</v>
      </c>
      <c r="E1987" s="42" t="s">
        <v>85</v>
      </c>
      <c r="F1987" s="42" t="s">
        <v>109</v>
      </c>
      <c r="G1987" s="64" t="s">
        <v>126</v>
      </c>
      <c r="H1987" s="42" t="s">
        <v>44</v>
      </c>
      <c r="I1987" s="43">
        <v>43213</v>
      </c>
      <c r="J1987" s="42" t="s">
        <v>120</v>
      </c>
      <c r="K1987" s="22">
        <f>IFERROR(WORKDAY(C1987,Q1987,DiasNOLaborables),"")</f>
        <v>43213</v>
      </c>
      <c r="L1987" s="34" t="str">
        <f>+IF(C1987="","",IF(I1987="","",(IF(I1987&lt;=K1987,"A TIEMPO","FUERA DE TIEMPO"))))</f>
        <v>A TIEMPO</v>
      </c>
      <c r="M1987" s="34">
        <f>IF(I1987="","",NETWORKDAYS(Hoja1!C1987+1,Hoja1!I1987,DiasNOLaborables))</f>
        <v>10</v>
      </c>
      <c r="N1987" s="35" t="str">
        <f>IF(NETWORKDAYS(K1987+1,I1987,DiasNOLaborables)&lt;=0,"",NETWORKDAYS(K1987+1,I1987,DiasNOLaborables))</f>
        <v/>
      </c>
      <c r="O1987" s="36"/>
      <c r="P1987" s="37"/>
      <c r="Q1987" s="38">
        <f>IFERROR(VLOOKUP(E1987,$Y$50:$Z$63,2),"")</f>
        <v>10</v>
      </c>
      <c r="R1987" s="37"/>
      <c r="S1987" s="39"/>
    </row>
    <row r="1988" spans="1:19" s="40" customFormat="1" x14ac:dyDescent="0.25">
      <c r="A1988" s="32">
        <f t="shared" si="30"/>
        <v>1977</v>
      </c>
      <c r="B1988" s="54">
        <v>20180409104423</v>
      </c>
      <c r="C1988" s="46">
        <v>43199</v>
      </c>
      <c r="D1988" s="48" t="s">
        <v>124</v>
      </c>
      <c r="E1988" s="42" t="s">
        <v>85</v>
      </c>
      <c r="F1988" s="42" t="s">
        <v>109</v>
      </c>
      <c r="G1988" s="64" t="s">
        <v>126</v>
      </c>
      <c r="H1988" s="42" t="s">
        <v>44</v>
      </c>
      <c r="I1988" s="43">
        <v>43213</v>
      </c>
      <c r="J1988" s="42" t="s">
        <v>120</v>
      </c>
      <c r="K1988" s="22">
        <f>IFERROR(WORKDAY(C1988,Q1988,DiasNOLaborables),"")</f>
        <v>43213</v>
      </c>
      <c r="L1988" s="34" t="str">
        <f>+IF(C1988="","",IF(I1988="","",(IF(I1988&lt;=K1988,"A TIEMPO","FUERA DE TIEMPO"))))</f>
        <v>A TIEMPO</v>
      </c>
      <c r="M1988" s="34">
        <f>IF(I1988="","",NETWORKDAYS(Hoja1!C1988+1,Hoja1!I1988,DiasNOLaborables))</f>
        <v>10</v>
      </c>
      <c r="N1988" s="35" t="str">
        <f>IF(NETWORKDAYS(K1988+1,I1988,DiasNOLaborables)&lt;=0,"",NETWORKDAYS(K1988+1,I1988,DiasNOLaborables))</f>
        <v/>
      </c>
      <c r="O1988" s="36"/>
      <c r="P1988" s="37"/>
      <c r="Q1988" s="38">
        <f>IFERROR(VLOOKUP(E1988,$Y$50:$Z$63,2),"")</f>
        <v>10</v>
      </c>
      <c r="R1988" s="37"/>
      <c r="S1988" s="39"/>
    </row>
    <row r="1989" spans="1:19" s="40" customFormat="1" x14ac:dyDescent="0.25">
      <c r="A1989" s="32">
        <f t="shared" si="30"/>
        <v>1978</v>
      </c>
      <c r="B1989" s="54">
        <v>20180409104349</v>
      </c>
      <c r="C1989" s="46">
        <v>43199</v>
      </c>
      <c r="D1989" s="48" t="s">
        <v>124</v>
      </c>
      <c r="E1989" s="42" t="s">
        <v>85</v>
      </c>
      <c r="F1989" s="42" t="s">
        <v>109</v>
      </c>
      <c r="G1989" s="64" t="s">
        <v>126</v>
      </c>
      <c r="H1989" s="42" t="s">
        <v>44</v>
      </c>
      <c r="I1989" s="43">
        <v>43213</v>
      </c>
      <c r="J1989" s="42" t="s">
        <v>120</v>
      </c>
      <c r="K1989" s="22">
        <f>IFERROR(WORKDAY(C1989,Q1989,DiasNOLaborables),"")</f>
        <v>43213</v>
      </c>
      <c r="L1989" s="34" t="str">
        <f>+IF(C1989="","",IF(I1989="","",(IF(I1989&lt;=K1989,"A TIEMPO","FUERA DE TIEMPO"))))</f>
        <v>A TIEMPO</v>
      </c>
      <c r="M1989" s="34">
        <f>IF(I1989="","",NETWORKDAYS(Hoja1!C1989+1,Hoja1!I1989,DiasNOLaborables))</f>
        <v>10</v>
      </c>
      <c r="N1989" s="35" t="str">
        <f>IF(NETWORKDAYS(K1989+1,I1989,DiasNOLaborables)&lt;=0,"",NETWORKDAYS(K1989+1,I1989,DiasNOLaborables))</f>
        <v/>
      </c>
      <c r="O1989" s="36"/>
      <c r="P1989" s="37"/>
      <c r="Q1989" s="38">
        <f>IFERROR(VLOOKUP(E1989,$Y$50:$Z$63,2),"")</f>
        <v>10</v>
      </c>
      <c r="R1989" s="37"/>
      <c r="S1989" s="39"/>
    </row>
    <row r="1990" spans="1:19" s="40" customFormat="1" x14ac:dyDescent="0.25">
      <c r="A1990" s="32">
        <f t="shared" si="30"/>
        <v>1979</v>
      </c>
      <c r="B1990" s="54">
        <v>20180409104218</v>
      </c>
      <c r="C1990" s="46">
        <v>43199</v>
      </c>
      <c r="D1990" s="48" t="s">
        <v>124</v>
      </c>
      <c r="E1990" s="42" t="s">
        <v>85</v>
      </c>
      <c r="F1990" s="42" t="s">
        <v>109</v>
      </c>
      <c r="G1990" s="64" t="s">
        <v>126</v>
      </c>
      <c r="H1990" s="42" t="s">
        <v>44</v>
      </c>
      <c r="I1990" s="43">
        <v>43213</v>
      </c>
      <c r="J1990" s="42" t="s">
        <v>120</v>
      </c>
      <c r="K1990" s="22">
        <f>IFERROR(WORKDAY(C1990,Q1990,DiasNOLaborables),"")</f>
        <v>43213</v>
      </c>
      <c r="L1990" s="34" t="str">
        <f>+IF(C1990="","",IF(I1990="","",(IF(I1990&lt;=K1990,"A TIEMPO","FUERA DE TIEMPO"))))</f>
        <v>A TIEMPO</v>
      </c>
      <c r="M1990" s="34">
        <f>IF(I1990="","",NETWORKDAYS(Hoja1!C1990+1,Hoja1!I1990,DiasNOLaborables))</f>
        <v>10</v>
      </c>
      <c r="N1990" s="35" t="str">
        <f>IF(NETWORKDAYS(K1990+1,I1990,DiasNOLaborables)&lt;=0,"",NETWORKDAYS(K1990+1,I1990,DiasNOLaborables))</f>
        <v/>
      </c>
      <c r="O1990" s="36"/>
      <c r="P1990" s="37"/>
      <c r="Q1990" s="38">
        <f>IFERROR(VLOOKUP(E1990,$Y$50:$Z$63,2),"")</f>
        <v>10</v>
      </c>
      <c r="R1990" s="37"/>
      <c r="S1990" s="39"/>
    </row>
    <row r="1991" spans="1:19" s="40" customFormat="1" x14ac:dyDescent="0.25">
      <c r="A1991" s="32">
        <f t="shared" si="30"/>
        <v>1980</v>
      </c>
      <c r="B1991" s="54">
        <v>20180409104212</v>
      </c>
      <c r="C1991" s="46">
        <v>43199</v>
      </c>
      <c r="D1991" s="48" t="s">
        <v>124</v>
      </c>
      <c r="E1991" s="42" t="s">
        <v>85</v>
      </c>
      <c r="F1991" s="42" t="s">
        <v>109</v>
      </c>
      <c r="G1991" s="64" t="s">
        <v>126</v>
      </c>
      <c r="H1991" s="42" t="s">
        <v>44</v>
      </c>
      <c r="I1991" s="43">
        <v>43213</v>
      </c>
      <c r="J1991" s="42" t="s">
        <v>120</v>
      </c>
      <c r="K1991" s="22">
        <f>IFERROR(WORKDAY(C1991,Q1991,DiasNOLaborables),"")</f>
        <v>43213</v>
      </c>
      <c r="L1991" s="34" t="str">
        <f>+IF(C1991="","",IF(I1991="","",(IF(I1991&lt;=K1991,"A TIEMPO","FUERA DE TIEMPO"))))</f>
        <v>A TIEMPO</v>
      </c>
      <c r="M1991" s="34">
        <f>IF(I1991="","",NETWORKDAYS(Hoja1!C1991+1,Hoja1!I1991,DiasNOLaborables))</f>
        <v>10</v>
      </c>
      <c r="N1991" s="35" t="str">
        <f>IF(NETWORKDAYS(K1991+1,I1991,DiasNOLaborables)&lt;=0,"",NETWORKDAYS(K1991+1,I1991,DiasNOLaborables))</f>
        <v/>
      </c>
      <c r="O1991" s="36"/>
      <c r="P1991" s="37"/>
      <c r="Q1991" s="38">
        <f>IFERROR(VLOOKUP(E1991,$Y$50:$Z$63,2),"")</f>
        <v>10</v>
      </c>
      <c r="R1991" s="37"/>
      <c r="S1991" s="39"/>
    </row>
    <row r="1992" spans="1:19" s="40" customFormat="1" x14ac:dyDescent="0.25">
      <c r="A1992" s="32">
        <f t="shared" si="30"/>
        <v>1981</v>
      </c>
      <c r="B1992" s="54">
        <v>20180409104037</v>
      </c>
      <c r="C1992" s="46">
        <v>43199</v>
      </c>
      <c r="D1992" s="48" t="s">
        <v>124</v>
      </c>
      <c r="E1992" s="42" t="s">
        <v>85</v>
      </c>
      <c r="F1992" s="42" t="s">
        <v>109</v>
      </c>
      <c r="G1992" s="64" t="s">
        <v>126</v>
      </c>
      <c r="H1992" s="42" t="s">
        <v>44</v>
      </c>
      <c r="I1992" s="43">
        <v>43213</v>
      </c>
      <c r="J1992" s="42" t="s">
        <v>120</v>
      </c>
      <c r="K1992" s="22">
        <f>IFERROR(WORKDAY(C1992,Q1992,DiasNOLaborables),"")</f>
        <v>43213</v>
      </c>
      <c r="L1992" s="34" t="str">
        <f>+IF(C1992="","",IF(I1992="","",(IF(I1992&lt;=K1992,"A TIEMPO","FUERA DE TIEMPO"))))</f>
        <v>A TIEMPO</v>
      </c>
      <c r="M1992" s="34">
        <f>IF(I1992="","",NETWORKDAYS(Hoja1!C1992+1,Hoja1!I1992,DiasNOLaborables))</f>
        <v>10</v>
      </c>
      <c r="N1992" s="35" t="str">
        <f>IF(NETWORKDAYS(K1992+1,I1992,DiasNOLaborables)&lt;=0,"",NETWORKDAYS(K1992+1,I1992,DiasNOLaborables))</f>
        <v/>
      </c>
      <c r="O1992" s="36"/>
      <c r="P1992" s="37"/>
      <c r="Q1992" s="38">
        <f>IFERROR(VLOOKUP(E1992,$Y$50:$Z$63,2),"")</f>
        <v>10</v>
      </c>
      <c r="R1992" s="37"/>
      <c r="S1992" s="39"/>
    </row>
    <row r="1993" spans="1:19" s="40" customFormat="1" x14ac:dyDescent="0.25">
      <c r="A1993" s="32">
        <f t="shared" si="30"/>
        <v>1982</v>
      </c>
      <c r="B1993" s="54">
        <v>20180409104005</v>
      </c>
      <c r="C1993" s="46">
        <v>43199</v>
      </c>
      <c r="D1993" s="48" t="s">
        <v>124</v>
      </c>
      <c r="E1993" s="42" t="s">
        <v>85</v>
      </c>
      <c r="F1993" s="42" t="s">
        <v>109</v>
      </c>
      <c r="G1993" s="64" t="s">
        <v>126</v>
      </c>
      <c r="H1993" s="42" t="s">
        <v>44</v>
      </c>
      <c r="I1993" s="43">
        <v>43213</v>
      </c>
      <c r="J1993" s="42" t="s">
        <v>120</v>
      </c>
      <c r="K1993" s="22">
        <f>IFERROR(WORKDAY(C1993,Q1993,DiasNOLaborables),"")</f>
        <v>43213</v>
      </c>
      <c r="L1993" s="34" t="str">
        <f>+IF(C1993="","",IF(I1993="","",(IF(I1993&lt;=K1993,"A TIEMPO","FUERA DE TIEMPO"))))</f>
        <v>A TIEMPO</v>
      </c>
      <c r="M1993" s="34">
        <f>IF(I1993="","",NETWORKDAYS(Hoja1!C1993+1,Hoja1!I1993,DiasNOLaborables))</f>
        <v>10</v>
      </c>
      <c r="N1993" s="35" t="str">
        <f>IF(NETWORKDAYS(K1993+1,I1993,DiasNOLaborables)&lt;=0,"",NETWORKDAYS(K1993+1,I1993,DiasNOLaborables))</f>
        <v/>
      </c>
      <c r="O1993" s="36"/>
      <c r="P1993" s="37"/>
      <c r="Q1993" s="38">
        <f>IFERROR(VLOOKUP(E1993,$Y$50:$Z$63,2),"")</f>
        <v>10</v>
      </c>
      <c r="R1993" s="37"/>
      <c r="S1993" s="39"/>
    </row>
    <row r="1994" spans="1:19" s="40" customFormat="1" x14ac:dyDescent="0.25">
      <c r="A1994" s="32">
        <f t="shared" si="30"/>
        <v>1983</v>
      </c>
      <c r="B1994" s="54">
        <v>20180409103950</v>
      </c>
      <c r="C1994" s="46">
        <v>43199</v>
      </c>
      <c r="D1994" s="48" t="s">
        <v>124</v>
      </c>
      <c r="E1994" s="42" t="s">
        <v>85</v>
      </c>
      <c r="F1994" s="42" t="s">
        <v>109</v>
      </c>
      <c r="G1994" s="64" t="s">
        <v>126</v>
      </c>
      <c r="H1994" s="42" t="s">
        <v>44</v>
      </c>
      <c r="I1994" s="43">
        <v>43213</v>
      </c>
      <c r="J1994" s="42" t="s">
        <v>120</v>
      </c>
      <c r="K1994" s="22">
        <f>IFERROR(WORKDAY(C1994,Q1994,DiasNOLaborables),"")</f>
        <v>43213</v>
      </c>
      <c r="L1994" s="34" t="str">
        <f>+IF(C1994="","",IF(I1994="","",(IF(I1994&lt;=K1994,"A TIEMPO","FUERA DE TIEMPO"))))</f>
        <v>A TIEMPO</v>
      </c>
      <c r="M1994" s="34">
        <f>IF(I1994="","",NETWORKDAYS(Hoja1!C1994+1,Hoja1!I1994,DiasNOLaborables))</f>
        <v>10</v>
      </c>
      <c r="N1994" s="35" t="str">
        <f>IF(NETWORKDAYS(K1994+1,I1994,DiasNOLaborables)&lt;=0,"",NETWORKDAYS(K1994+1,I1994,DiasNOLaborables))</f>
        <v/>
      </c>
      <c r="O1994" s="36"/>
      <c r="P1994" s="37"/>
      <c r="Q1994" s="38">
        <f>IFERROR(VLOOKUP(E1994,$Y$50:$Z$63,2),"")</f>
        <v>10</v>
      </c>
      <c r="R1994" s="37"/>
      <c r="S1994" s="39"/>
    </row>
    <row r="1995" spans="1:19" s="40" customFormat="1" x14ac:dyDescent="0.25">
      <c r="A1995" s="32">
        <f t="shared" si="30"/>
        <v>1984</v>
      </c>
      <c r="B1995" s="54">
        <v>20180409103400</v>
      </c>
      <c r="C1995" s="46">
        <v>43199</v>
      </c>
      <c r="D1995" s="48" t="s">
        <v>124</v>
      </c>
      <c r="E1995" s="42" t="s">
        <v>85</v>
      </c>
      <c r="F1995" s="42" t="s">
        <v>109</v>
      </c>
      <c r="G1995" s="64" t="s">
        <v>126</v>
      </c>
      <c r="H1995" s="42" t="s">
        <v>44</v>
      </c>
      <c r="I1995" s="43">
        <v>43213</v>
      </c>
      <c r="J1995" s="42" t="s">
        <v>120</v>
      </c>
      <c r="K1995" s="22">
        <f>IFERROR(WORKDAY(C1995,Q1995,DiasNOLaborables),"")</f>
        <v>43213</v>
      </c>
      <c r="L1995" s="34" t="str">
        <f>+IF(C1995="","",IF(I1995="","",(IF(I1995&lt;=K1995,"A TIEMPO","FUERA DE TIEMPO"))))</f>
        <v>A TIEMPO</v>
      </c>
      <c r="M1995" s="34">
        <f>IF(I1995="","",NETWORKDAYS(Hoja1!C1995+1,Hoja1!I1995,DiasNOLaborables))</f>
        <v>10</v>
      </c>
      <c r="N1995" s="35" t="str">
        <f>IF(NETWORKDAYS(K1995+1,I1995,DiasNOLaborables)&lt;=0,"",NETWORKDAYS(K1995+1,I1995,DiasNOLaborables))</f>
        <v/>
      </c>
      <c r="O1995" s="36"/>
      <c r="P1995" s="37"/>
      <c r="Q1995" s="38">
        <f>IFERROR(VLOOKUP(E1995,$Y$50:$Z$63,2),"")</f>
        <v>10</v>
      </c>
      <c r="R1995" s="37"/>
      <c r="S1995" s="39"/>
    </row>
    <row r="1996" spans="1:19" s="40" customFormat="1" x14ac:dyDescent="0.25">
      <c r="A1996" s="32">
        <f t="shared" si="30"/>
        <v>1985</v>
      </c>
      <c r="B1996" s="54">
        <v>20180409103202</v>
      </c>
      <c r="C1996" s="46">
        <v>43199</v>
      </c>
      <c r="D1996" s="48" t="s">
        <v>124</v>
      </c>
      <c r="E1996" s="42" t="s">
        <v>85</v>
      </c>
      <c r="F1996" s="42" t="s">
        <v>109</v>
      </c>
      <c r="G1996" s="64" t="s">
        <v>126</v>
      </c>
      <c r="H1996" s="42" t="s">
        <v>44</v>
      </c>
      <c r="I1996" s="43">
        <v>43213</v>
      </c>
      <c r="J1996" s="42" t="s">
        <v>120</v>
      </c>
      <c r="K1996" s="22">
        <f>IFERROR(WORKDAY(C1996,Q1996,DiasNOLaborables),"")</f>
        <v>43213</v>
      </c>
      <c r="L1996" s="34" t="str">
        <f>+IF(C1996="","",IF(I1996="","",(IF(I1996&lt;=K1996,"A TIEMPO","FUERA DE TIEMPO"))))</f>
        <v>A TIEMPO</v>
      </c>
      <c r="M1996" s="34">
        <f>IF(I1996="","",NETWORKDAYS(Hoja1!C1996+1,Hoja1!I1996,DiasNOLaborables))</f>
        <v>10</v>
      </c>
      <c r="N1996" s="35" t="str">
        <f>IF(NETWORKDAYS(K1996+1,I1996,DiasNOLaborables)&lt;=0,"",NETWORKDAYS(K1996+1,I1996,DiasNOLaborables))</f>
        <v/>
      </c>
      <c r="O1996" s="36"/>
      <c r="P1996" s="37"/>
      <c r="Q1996" s="38">
        <f>IFERROR(VLOOKUP(E1996,$Y$50:$Z$63,2),"")</f>
        <v>10</v>
      </c>
      <c r="R1996" s="37"/>
      <c r="S1996" s="39"/>
    </row>
    <row r="1997" spans="1:19" s="40" customFormat="1" x14ac:dyDescent="0.25">
      <c r="A1997" s="32">
        <f t="shared" si="30"/>
        <v>1986</v>
      </c>
      <c r="B1997" s="54">
        <v>20180409102958</v>
      </c>
      <c r="C1997" s="46">
        <v>43199</v>
      </c>
      <c r="D1997" s="48" t="s">
        <v>124</v>
      </c>
      <c r="E1997" s="42" t="s">
        <v>85</v>
      </c>
      <c r="F1997" s="42" t="s">
        <v>109</v>
      </c>
      <c r="G1997" s="64" t="s">
        <v>126</v>
      </c>
      <c r="H1997" s="42" t="s">
        <v>44</v>
      </c>
      <c r="I1997" s="43">
        <v>43213</v>
      </c>
      <c r="J1997" s="42" t="s">
        <v>120</v>
      </c>
      <c r="K1997" s="22">
        <f>IFERROR(WORKDAY(C1997,Q1997,DiasNOLaborables),"")</f>
        <v>43213</v>
      </c>
      <c r="L1997" s="34" t="str">
        <f>+IF(C1997="","",IF(I1997="","",(IF(I1997&lt;=K1997,"A TIEMPO","FUERA DE TIEMPO"))))</f>
        <v>A TIEMPO</v>
      </c>
      <c r="M1997" s="34">
        <f>IF(I1997="","",NETWORKDAYS(Hoja1!C1997+1,Hoja1!I1997,DiasNOLaborables))</f>
        <v>10</v>
      </c>
      <c r="N1997" s="35" t="str">
        <f>IF(NETWORKDAYS(K1997+1,I1997,DiasNOLaborables)&lt;=0,"",NETWORKDAYS(K1997+1,I1997,DiasNOLaborables))</f>
        <v/>
      </c>
      <c r="O1997" s="36"/>
      <c r="P1997" s="37"/>
      <c r="Q1997" s="38">
        <f>IFERROR(VLOOKUP(E1997,$Y$50:$Z$63,2),"")</f>
        <v>10</v>
      </c>
      <c r="R1997" s="37"/>
      <c r="S1997" s="39"/>
    </row>
    <row r="1998" spans="1:19" s="40" customFormat="1" x14ac:dyDescent="0.25">
      <c r="A1998" s="32">
        <f t="shared" ref="A1998:A2061" si="31">IF(B1998&lt;&gt;"",A1997+1,"")</f>
        <v>1987</v>
      </c>
      <c r="B1998" s="54">
        <v>20180409102718</v>
      </c>
      <c r="C1998" s="46">
        <v>43199</v>
      </c>
      <c r="D1998" s="48" t="s">
        <v>124</v>
      </c>
      <c r="E1998" s="42" t="s">
        <v>85</v>
      </c>
      <c r="F1998" s="42" t="s">
        <v>109</v>
      </c>
      <c r="G1998" s="64" t="s">
        <v>126</v>
      </c>
      <c r="H1998" s="42" t="s">
        <v>44</v>
      </c>
      <c r="I1998" s="43">
        <v>43213</v>
      </c>
      <c r="J1998" s="42" t="s">
        <v>120</v>
      </c>
      <c r="K1998" s="22">
        <f>IFERROR(WORKDAY(C1998,Q1998,DiasNOLaborables),"")</f>
        <v>43213</v>
      </c>
      <c r="L1998" s="34" t="str">
        <f>+IF(C1998="","",IF(I1998="","",(IF(I1998&lt;=K1998,"A TIEMPO","FUERA DE TIEMPO"))))</f>
        <v>A TIEMPO</v>
      </c>
      <c r="M1998" s="34">
        <f>IF(I1998="","",NETWORKDAYS(Hoja1!C1998+1,Hoja1!I1998,DiasNOLaborables))</f>
        <v>10</v>
      </c>
      <c r="N1998" s="35" t="str">
        <f>IF(NETWORKDAYS(K1998+1,I1998,DiasNOLaborables)&lt;=0,"",NETWORKDAYS(K1998+1,I1998,DiasNOLaborables))</f>
        <v/>
      </c>
      <c r="O1998" s="36"/>
      <c r="P1998" s="37"/>
      <c r="Q1998" s="38">
        <f>IFERROR(VLOOKUP(E1998,$Y$50:$Z$63,2),"")</f>
        <v>10</v>
      </c>
      <c r="R1998" s="37"/>
      <c r="S1998" s="39"/>
    </row>
    <row r="1999" spans="1:19" s="40" customFormat="1" x14ac:dyDescent="0.25">
      <c r="A1999" s="32">
        <f t="shared" si="31"/>
        <v>1988</v>
      </c>
      <c r="B1999" s="54">
        <v>20180409102716</v>
      </c>
      <c r="C1999" s="46">
        <v>43199</v>
      </c>
      <c r="D1999" s="48" t="s">
        <v>124</v>
      </c>
      <c r="E1999" s="42" t="s">
        <v>85</v>
      </c>
      <c r="F1999" s="42" t="s">
        <v>109</v>
      </c>
      <c r="G1999" s="64" t="s">
        <v>126</v>
      </c>
      <c r="H1999" s="42" t="s">
        <v>44</v>
      </c>
      <c r="I1999" s="43">
        <v>43213</v>
      </c>
      <c r="J1999" s="42" t="s">
        <v>120</v>
      </c>
      <c r="K1999" s="22">
        <f>IFERROR(WORKDAY(C1999,Q1999,DiasNOLaborables),"")</f>
        <v>43213</v>
      </c>
      <c r="L1999" s="34" t="str">
        <f>+IF(C1999="","",IF(I1999="","",(IF(I1999&lt;=K1999,"A TIEMPO","FUERA DE TIEMPO"))))</f>
        <v>A TIEMPO</v>
      </c>
      <c r="M1999" s="34">
        <f>IF(I1999="","",NETWORKDAYS(Hoja1!C1999+1,Hoja1!I1999,DiasNOLaborables))</f>
        <v>10</v>
      </c>
      <c r="N1999" s="35" t="str">
        <f>IF(NETWORKDAYS(K1999+1,I1999,DiasNOLaborables)&lt;=0,"",NETWORKDAYS(K1999+1,I1999,DiasNOLaborables))</f>
        <v/>
      </c>
      <c r="O1999" s="36"/>
      <c r="P1999" s="37"/>
      <c r="Q1999" s="38">
        <f>IFERROR(VLOOKUP(E1999,$Y$50:$Z$63,2),"")</f>
        <v>10</v>
      </c>
      <c r="R1999" s="37"/>
      <c r="S1999" s="39"/>
    </row>
    <row r="2000" spans="1:19" s="40" customFormat="1" x14ac:dyDescent="0.25">
      <c r="A2000" s="32">
        <f t="shared" si="31"/>
        <v>1989</v>
      </c>
      <c r="B2000" s="54">
        <v>20180409102443</v>
      </c>
      <c r="C2000" s="46">
        <v>43199</v>
      </c>
      <c r="D2000" s="48" t="s">
        <v>124</v>
      </c>
      <c r="E2000" s="42" t="s">
        <v>85</v>
      </c>
      <c r="F2000" s="42" t="s">
        <v>109</v>
      </c>
      <c r="G2000" s="64" t="s">
        <v>126</v>
      </c>
      <c r="H2000" s="42" t="s">
        <v>44</v>
      </c>
      <c r="I2000" s="43">
        <v>43213</v>
      </c>
      <c r="J2000" s="42" t="s">
        <v>120</v>
      </c>
      <c r="K2000" s="22">
        <f>IFERROR(WORKDAY(C2000,Q2000,DiasNOLaborables),"")</f>
        <v>43213</v>
      </c>
      <c r="L2000" s="34" t="str">
        <f>+IF(C2000="","",IF(I2000="","",(IF(I2000&lt;=K2000,"A TIEMPO","FUERA DE TIEMPO"))))</f>
        <v>A TIEMPO</v>
      </c>
      <c r="M2000" s="34">
        <f>IF(I2000="","",NETWORKDAYS(Hoja1!C2000+1,Hoja1!I2000,DiasNOLaborables))</f>
        <v>10</v>
      </c>
      <c r="N2000" s="35" t="str">
        <f>IF(NETWORKDAYS(K2000+1,I2000,DiasNOLaborables)&lt;=0,"",NETWORKDAYS(K2000+1,I2000,DiasNOLaborables))</f>
        <v/>
      </c>
      <c r="O2000" s="36"/>
      <c r="P2000" s="37"/>
      <c r="Q2000" s="38">
        <f>IFERROR(VLOOKUP(E2000,$Y$50:$Z$63,2),"")</f>
        <v>10</v>
      </c>
      <c r="R2000" s="37"/>
      <c r="S2000" s="39"/>
    </row>
    <row r="2001" spans="1:19" s="40" customFormat="1" x14ac:dyDescent="0.25">
      <c r="A2001" s="32">
        <f t="shared" si="31"/>
        <v>1990</v>
      </c>
      <c r="B2001" s="54">
        <v>20180409102430</v>
      </c>
      <c r="C2001" s="46">
        <v>43199</v>
      </c>
      <c r="D2001" s="48" t="s">
        <v>124</v>
      </c>
      <c r="E2001" s="42" t="s">
        <v>85</v>
      </c>
      <c r="F2001" s="42" t="s">
        <v>109</v>
      </c>
      <c r="G2001" s="64" t="s">
        <v>126</v>
      </c>
      <c r="H2001" s="42" t="s">
        <v>44</v>
      </c>
      <c r="I2001" s="43">
        <v>43213</v>
      </c>
      <c r="J2001" s="42" t="s">
        <v>120</v>
      </c>
      <c r="K2001" s="22">
        <f>IFERROR(WORKDAY(C2001,Q2001,DiasNOLaborables),"")</f>
        <v>43213</v>
      </c>
      <c r="L2001" s="34" t="str">
        <f>+IF(C2001="","",IF(I2001="","",(IF(I2001&lt;=K2001,"A TIEMPO","FUERA DE TIEMPO"))))</f>
        <v>A TIEMPO</v>
      </c>
      <c r="M2001" s="34">
        <f>IF(I2001="","",NETWORKDAYS(Hoja1!C2001+1,Hoja1!I2001,DiasNOLaborables))</f>
        <v>10</v>
      </c>
      <c r="N2001" s="35" t="str">
        <f>IF(NETWORKDAYS(K2001+1,I2001,DiasNOLaborables)&lt;=0,"",NETWORKDAYS(K2001+1,I2001,DiasNOLaborables))</f>
        <v/>
      </c>
      <c r="O2001" s="36"/>
      <c r="P2001" s="37"/>
      <c r="Q2001" s="38">
        <f>IFERROR(VLOOKUP(E2001,$Y$50:$Z$63,2),"")</f>
        <v>10</v>
      </c>
      <c r="R2001" s="37"/>
      <c r="S2001" s="39"/>
    </row>
    <row r="2002" spans="1:19" s="40" customFormat="1" x14ac:dyDescent="0.25">
      <c r="A2002" s="32">
        <f t="shared" si="31"/>
        <v>1991</v>
      </c>
      <c r="B2002" s="54">
        <v>20180409101607</v>
      </c>
      <c r="C2002" s="46">
        <v>43199</v>
      </c>
      <c r="D2002" s="48" t="s">
        <v>124</v>
      </c>
      <c r="E2002" s="42" t="s">
        <v>85</v>
      </c>
      <c r="F2002" s="42" t="s">
        <v>109</v>
      </c>
      <c r="G2002" s="64" t="s">
        <v>126</v>
      </c>
      <c r="H2002" s="42" t="s">
        <v>44</v>
      </c>
      <c r="I2002" s="43">
        <v>43213</v>
      </c>
      <c r="J2002" s="42" t="s">
        <v>120</v>
      </c>
      <c r="K2002" s="22">
        <f>IFERROR(WORKDAY(C2002,Q2002,DiasNOLaborables),"")</f>
        <v>43213</v>
      </c>
      <c r="L2002" s="34" t="str">
        <f>+IF(C2002="","",IF(I2002="","",(IF(I2002&lt;=K2002,"A TIEMPO","FUERA DE TIEMPO"))))</f>
        <v>A TIEMPO</v>
      </c>
      <c r="M2002" s="34">
        <f>IF(I2002="","",NETWORKDAYS(Hoja1!C2002+1,Hoja1!I2002,DiasNOLaborables))</f>
        <v>10</v>
      </c>
      <c r="N2002" s="35" t="str">
        <f>IF(NETWORKDAYS(K2002+1,I2002,DiasNOLaborables)&lt;=0,"",NETWORKDAYS(K2002+1,I2002,DiasNOLaborables))</f>
        <v/>
      </c>
      <c r="O2002" s="36"/>
      <c r="P2002" s="37"/>
      <c r="Q2002" s="38">
        <f>IFERROR(VLOOKUP(E2002,$Y$50:$Z$63,2),"")</f>
        <v>10</v>
      </c>
      <c r="R2002" s="37"/>
      <c r="S2002" s="39"/>
    </row>
    <row r="2003" spans="1:19" s="40" customFormat="1" x14ac:dyDescent="0.25">
      <c r="A2003" s="32">
        <f t="shared" si="31"/>
        <v>1992</v>
      </c>
      <c r="B2003" s="54">
        <v>20180409101224</v>
      </c>
      <c r="C2003" s="46">
        <v>43199</v>
      </c>
      <c r="D2003" s="48" t="s">
        <v>124</v>
      </c>
      <c r="E2003" s="42" t="s">
        <v>85</v>
      </c>
      <c r="F2003" s="42" t="s">
        <v>109</v>
      </c>
      <c r="G2003" s="64" t="s">
        <v>126</v>
      </c>
      <c r="H2003" s="42" t="s">
        <v>44</v>
      </c>
      <c r="I2003" s="43">
        <v>43213</v>
      </c>
      <c r="J2003" s="42" t="s">
        <v>120</v>
      </c>
      <c r="K2003" s="22">
        <f>IFERROR(WORKDAY(C2003,Q2003,DiasNOLaborables),"")</f>
        <v>43213</v>
      </c>
      <c r="L2003" s="34" t="str">
        <f>+IF(C2003="","",IF(I2003="","",(IF(I2003&lt;=K2003,"A TIEMPO","FUERA DE TIEMPO"))))</f>
        <v>A TIEMPO</v>
      </c>
      <c r="M2003" s="34">
        <f>IF(I2003="","",NETWORKDAYS(Hoja1!C2003+1,Hoja1!I2003,DiasNOLaborables))</f>
        <v>10</v>
      </c>
      <c r="N2003" s="35" t="str">
        <f>IF(NETWORKDAYS(K2003+1,I2003,DiasNOLaborables)&lt;=0,"",NETWORKDAYS(K2003+1,I2003,DiasNOLaborables))</f>
        <v/>
      </c>
      <c r="O2003" s="36"/>
      <c r="P2003" s="37"/>
      <c r="Q2003" s="38">
        <f>IFERROR(VLOOKUP(E2003,$Y$50:$Z$63,2),"")</f>
        <v>10</v>
      </c>
      <c r="R2003" s="37"/>
      <c r="S2003" s="39"/>
    </row>
    <row r="2004" spans="1:19" s="40" customFormat="1" x14ac:dyDescent="0.25">
      <c r="A2004" s="32">
        <f t="shared" si="31"/>
        <v>1993</v>
      </c>
      <c r="B2004" s="54">
        <v>20180409095905</v>
      </c>
      <c r="C2004" s="46">
        <v>43199</v>
      </c>
      <c r="D2004" s="48" t="s">
        <v>124</v>
      </c>
      <c r="E2004" s="42" t="s">
        <v>85</v>
      </c>
      <c r="F2004" s="42" t="s">
        <v>109</v>
      </c>
      <c r="G2004" s="64" t="s">
        <v>126</v>
      </c>
      <c r="H2004" s="42" t="s">
        <v>44</v>
      </c>
      <c r="I2004" s="43">
        <v>43213</v>
      </c>
      <c r="J2004" s="42" t="s">
        <v>120</v>
      </c>
      <c r="K2004" s="22">
        <f>IFERROR(WORKDAY(C2004,Q2004,DiasNOLaborables),"")</f>
        <v>43213</v>
      </c>
      <c r="L2004" s="34" t="str">
        <f>+IF(C2004="","",IF(I2004="","",(IF(I2004&lt;=K2004,"A TIEMPO","FUERA DE TIEMPO"))))</f>
        <v>A TIEMPO</v>
      </c>
      <c r="M2004" s="34">
        <f>IF(I2004="","",NETWORKDAYS(Hoja1!C2004+1,Hoja1!I2004,DiasNOLaborables))</f>
        <v>10</v>
      </c>
      <c r="N2004" s="35" t="str">
        <f>IF(NETWORKDAYS(K2004+1,I2004,DiasNOLaborables)&lt;=0,"",NETWORKDAYS(K2004+1,I2004,DiasNOLaborables))</f>
        <v/>
      </c>
      <c r="O2004" s="36"/>
      <c r="P2004" s="37"/>
      <c r="Q2004" s="38">
        <f>IFERROR(VLOOKUP(E2004,$Y$50:$Z$63,2),"")</f>
        <v>10</v>
      </c>
      <c r="R2004" s="37"/>
      <c r="S2004" s="39"/>
    </row>
    <row r="2005" spans="1:19" s="40" customFormat="1" x14ac:dyDescent="0.25">
      <c r="A2005" s="32">
        <f t="shared" si="31"/>
        <v>1994</v>
      </c>
      <c r="B2005" s="54">
        <v>20180409094551</v>
      </c>
      <c r="C2005" s="46">
        <v>43199</v>
      </c>
      <c r="D2005" s="48" t="s">
        <v>124</v>
      </c>
      <c r="E2005" s="42" t="s">
        <v>85</v>
      </c>
      <c r="F2005" s="42" t="s">
        <v>109</v>
      </c>
      <c r="G2005" s="64" t="s">
        <v>126</v>
      </c>
      <c r="H2005" s="42" t="s">
        <v>44</v>
      </c>
      <c r="I2005" s="43">
        <v>43210</v>
      </c>
      <c r="J2005" s="42" t="s">
        <v>120</v>
      </c>
      <c r="K2005" s="22">
        <f>IFERROR(WORKDAY(C2005,Q2005,DiasNOLaborables),"")</f>
        <v>43213</v>
      </c>
      <c r="L2005" s="34" t="str">
        <f>+IF(C2005="","",IF(I2005="","",(IF(I2005&lt;=K2005,"A TIEMPO","FUERA DE TIEMPO"))))</f>
        <v>A TIEMPO</v>
      </c>
      <c r="M2005" s="34">
        <f>IF(I2005="","",NETWORKDAYS(Hoja1!C2005+1,Hoja1!I2005,DiasNOLaborables))</f>
        <v>9</v>
      </c>
      <c r="N2005" s="35" t="str">
        <f>IF(NETWORKDAYS(K2005+1,I2005,DiasNOLaborables)&lt;=0,"",NETWORKDAYS(K2005+1,I2005,DiasNOLaborables))</f>
        <v/>
      </c>
      <c r="O2005" s="36"/>
      <c r="P2005" s="37"/>
      <c r="Q2005" s="38">
        <f>IFERROR(VLOOKUP(E2005,$Y$50:$Z$63,2),"")</f>
        <v>10</v>
      </c>
      <c r="R2005" s="37"/>
      <c r="S2005" s="39"/>
    </row>
    <row r="2006" spans="1:19" s="40" customFormat="1" x14ac:dyDescent="0.25">
      <c r="A2006" s="32">
        <f t="shared" si="31"/>
        <v>1995</v>
      </c>
      <c r="B2006" s="54">
        <v>20180409094041</v>
      </c>
      <c r="C2006" s="46">
        <v>43199</v>
      </c>
      <c r="D2006" s="48" t="s">
        <v>124</v>
      </c>
      <c r="E2006" s="42" t="s">
        <v>85</v>
      </c>
      <c r="F2006" s="42" t="s">
        <v>109</v>
      </c>
      <c r="G2006" s="64" t="s">
        <v>126</v>
      </c>
      <c r="H2006" s="42" t="s">
        <v>44</v>
      </c>
      <c r="I2006" s="43">
        <v>43210</v>
      </c>
      <c r="J2006" s="42" t="s">
        <v>120</v>
      </c>
      <c r="K2006" s="22">
        <f>IFERROR(WORKDAY(C2006,Q2006,DiasNOLaborables),"")</f>
        <v>43213</v>
      </c>
      <c r="L2006" s="34" t="str">
        <f>+IF(C2006="","",IF(I2006="","",(IF(I2006&lt;=K2006,"A TIEMPO","FUERA DE TIEMPO"))))</f>
        <v>A TIEMPO</v>
      </c>
      <c r="M2006" s="34">
        <f>IF(I2006="","",NETWORKDAYS(Hoja1!C2006+1,Hoja1!I2006,DiasNOLaborables))</f>
        <v>9</v>
      </c>
      <c r="N2006" s="35" t="str">
        <f>IF(NETWORKDAYS(K2006+1,I2006,DiasNOLaborables)&lt;=0,"",NETWORKDAYS(K2006+1,I2006,DiasNOLaborables))</f>
        <v/>
      </c>
      <c r="O2006" s="36"/>
      <c r="P2006" s="37"/>
      <c r="Q2006" s="38">
        <f>IFERROR(VLOOKUP(E2006,$Y$50:$Z$63,2),"")</f>
        <v>10</v>
      </c>
      <c r="R2006" s="37"/>
      <c r="S2006" s="39"/>
    </row>
    <row r="2007" spans="1:19" s="40" customFormat="1" x14ac:dyDescent="0.25">
      <c r="A2007" s="32">
        <f t="shared" si="31"/>
        <v>1996</v>
      </c>
      <c r="B2007" s="54">
        <v>20180409093822</v>
      </c>
      <c r="C2007" s="46">
        <v>43199</v>
      </c>
      <c r="D2007" s="48" t="s">
        <v>124</v>
      </c>
      <c r="E2007" s="42" t="s">
        <v>85</v>
      </c>
      <c r="F2007" s="42" t="s">
        <v>109</v>
      </c>
      <c r="G2007" s="64" t="s">
        <v>126</v>
      </c>
      <c r="H2007" s="42" t="s">
        <v>44</v>
      </c>
      <c r="I2007" s="43">
        <v>43210</v>
      </c>
      <c r="J2007" s="42" t="s">
        <v>120</v>
      </c>
      <c r="K2007" s="22">
        <f>IFERROR(WORKDAY(C2007,Q2007,DiasNOLaborables),"")</f>
        <v>43213</v>
      </c>
      <c r="L2007" s="34" t="str">
        <f>+IF(C2007="","",IF(I2007="","",(IF(I2007&lt;=K2007,"A TIEMPO","FUERA DE TIEMPO"))))</f>
        <v>A TIEMPO</v>
      </c>
      <c r="M2007" s="34">
        <f>IF(I2007="","",NETWORKDAYS(Hoja1!C2007+1,Hoja1!I2007,DiasNOLaborables))</f>
        <v>9</v>
      </c>
      <c r="N2007" s="35" t="str">
        <f>IF(NETWORKDAYS(K2007+1,I2007,DiasNOLaborables)&lt;=0,"",NETWORKDAYS(K2007+1,I2007,DiasNOLaborables))</f>
        <v/>
      </c>
      <c r="O2007" s="36"/>
      <c r="P2007" s="37"/>
      <c r="Q2007" s="38">
        <f>IFERROR(VLOOKUP(E2007,$Y$50:$Z$63,2),"")</f>
        <v>10</v>
      </c>
      <c r="R2007" s="37"/>
      <c r="S2007" s="39"/>
    </row>
    <row r="2008" spans="1:19" s="40" customFormat="1" x14ac:dyDescent="0.25">
      <c r="A2008" s="32">
        <f t="shared" si="31"/>
        <v>1997</v>
      </c>
      <c r="B2008" s="54">
        <v>20180409093517</v>
      </c>
      <c r="C2008" s="46">
        <v>43199</v>
      </c>
      <c r="D2008" s="48" t="s">
        <v>124</v>
      </c>
      <c r="E2008" s="42" t="s">
        <v>85</v>
      </c>
      <c r="F2008" s="42" t="s">
        <v>109</v>
      </c>
      <c r="G2008" s="64" t="s">
        <v>126</v>
      </c>
      <c r="H2008" s="42" t="s">
        <v>44</v>
      </c>
      <c r="I2008" s="43">
        <v>43210</v>
      </c>
      <c r="J2008" s="42" t="s">
        <v>120</v>
      </c>
      <c r="K2008" s="22">
        <f>IFERROR(WORKDAY(C2008,Q2008,DiasNOLaborables),"")</f>
        <v>43213</v>
      </c>
      <c r="L2008" s="34" t="str">
        <f>+IF(C2008="","",IF(I2008="","",(IF(I2008&lt;=K2008,"A TIEMPO","FUERA DE TIEMPO"))))</f>
        <v>A TIEMPO</v>
      </c>
      <c r="M2008" s="34">
        <f>IF(I2008="","",NETWORKDAYS(Hoja1!C2008+1,Hoja1!I2008,DiasNOLaborables))</f>
        <v>9</v>
      </c>
      <c r="N2008" s="35" t="str">
        <f>IF(NETWORKDAYS(K2008+1,I2008,DiasNOLaborables)&lt;=0,"",NETWORKDAYS(K2008+1,I2008,DiasNOLaborables))</f>
        <v/>
      </c>
      <c r="O2008" s="36"/>
      <c r="P2008" s="37"/>
      <c r="Q2008" s="38">
        <f>IFERROR(VLOOKUP(E2008,$Y$50:$Z$63,2),"")</f>
        <v>10</v>
      </c>
      <c r="R2008" s="37"/>
      <c r="S2008" s="39"/>
    </row>
    <row r="2009" spans="1:19" s="40" customFormat="1" x14ac:dyDescent="0.25">
      <c r="A2009" s="32">
        <f t="shared" si="31"/>
        <v>1998</v>
      </c>
      <c r="B2009" s="54">
        <v>20180409092814</v>
      </c>
      <c r="C2009" s="46">
        <v>43199</v>
      </c>
      <c r="D2009" s="48" t="s">
        <v>124</v>
      </c>
      <c r="E2009" s="42" t="s">
        <v>85</v>
      </c>
      <c r="F2009" s="42" t="s">
        <v>109</v>
      </c>
      <c r="G2009" s="64" t="s">
        <v>126</v>
      </c>
      <c r="H2009" s="42" t="s">
        <v>44</v>
      </c>
      <c r="I2009" s="43">
        <v>43210</v>
      </c>
      <c r="J2009" s="42" t="s">
        <v>120</v>
      </c>
      <c r="K2009" s="22">
        <f>IFERROR(WORKDAY(C2009,Q2009,DiasNOLaborables),"")</f>
        <v>43213</v>
      </c>
      <c r="L2009" s="34" t="str">
        <f>+IF(C2009="","",IF(I2009="","",(IF(I2009&lt;=K2009,"A TIEMPO","FUERA DE TIEMPO"))))</f>
        <v>A TIEMPO</v>
      </c>
      <c r="M2009" s="34">
        <f>IF(I2009="","",NETWORKDAYS(Hoja1!C2009+1,Hoja1!I2009,DiasNOLaborables))</f>
        <v>9</v>
      </c>
      <c r="N2009" s="35" t="str">
        <f>IF(NETWORKDAYS(K2009+1,I2009,DiasNOLaborables)&lt;=0,"",NETWORKDAYS(K2009+1,I2009,DiasNOLaborables))</f>
        <v/>
      </c>
      <c r="O2009" s="36"/>
      <c r="P2009" s="37"/>
      <c r="Q2009" s="38">
        <f>IFERROR(VLOOKUP(E2009,$Y$50:$Z$63,2),"")</f>
        <v>10</v>
      </c>
      <c r="R2009" s="37"/>
      <c r="S2009" s="39"/>
    </row>
    <row r="2010" spans="1:19" s="40" customFormat="1" x14ac:dyDescent="0.25">
      <c r="A2010" s="32">
        <f t="shared" si="31"/>
        <v>1999</v>
      </c>
      <c r="B2010" s="54">
        <v>20180409092342</v>
      </c>
      <c r="C2010" s="46">
        <v>43199</v>
      </c>
      <c r="D2010" s="48" t="s">
        <v>124</v>
      </c>
      <c r="E2010" s="42" t="s">
        <v>85</v>
      </c>
      <c r="F2010" s="42" t="s">
        <v>109</v>
      </c>
      <c r="G2010" s="64" t="s">
        <v>126</v>
      </c>
      <c r="H2010" s="42" t="s">
        <v>44</v>
      </c>
      <c r="I2010" s="43">
        <v>43210</v>
      </c>
      <c r="J2010" s="42" t="s">
        <v>120</v>
      </c>
      <c r="K2010" s="22">
        <f>IFERROR(WORKDAY(C2010,Q2010,DiasNOLaborables),"")</f>
        <v>43213</v>
      </c>
      <c r="L2010" s="34" t="str">
        <f>+IF(C2010="","",IF(I2010="","",(IF(I2010&lt;=K2010,"A TIEMPO","FUERA DE TIEMPO"))))</f>
        <v>A TIEMPO</v>
      </c>
      <c r="M2010" s="34">
        <f>IF(I2010="","",NETWORKDAYS(Hoja1!C2010+1,Hoja1!I2010,DiasNOLaborables))</f>
        <v>9</v>
      </c>
      <c r="N2010" s="35" t="str">
        <f>IF(NETWORKDAYS(K2010+1,I2010,DiasNOLaborables)&lt;=0,"",NETWORKDAYS(K2010+1,I2010,DiasNOLaborables))</f>
        <v/>
      </c>
      <c r="O2010" s="36"/>
      <c r="P2010" s="37"/>
      <c r="Q2010" s="38">
        <f>IFERROR(VLOOKUP(E2010,$Y$50:$Z$63,2),"")</f>
        <v>10</v>
      </c>
      <c r="R2010" s="37"/>
      <c r="S2010" s="39"/>
    </row>
    <row r="2011" spans="1:19" s="40" customFormat="1" x14ac:dyDescent="0.25">
      <c r="A2011" s="32">
        <f t="shared" si="31"/>
        <v>2000</v>
      </c>
      <c r="B2011" s="54">
        <v>20180409092212</v>
      </c>
      <c r="C2011" s="46">
        <v>43199</v>
      </c>
      <c r="D2011" s="48" t="s">
        <v>124</v>
      </c>
      <c r="E2011" s="42" t="s">
        <v>85</v>
      </c>
      <c r="F2011" s="42" t="s">
        <v>109</v>
      </c>
      <c r="G2011" s="64" t="s">
        <v>126</v>
      </c>
      <c r="H2011" s="42" t="s">
        <v>44</v>
      </c>
      <c r="I2011" s="43">
        <v>43213</v>
      </c>
      <c r="J2011" s="42" t="s">
        <v>120</v>
      </c>
      <c r="K2011" s="22">
        <f>IFERROR(WORKDAY(C2011,Q2011,DiasNOLaborables),"")</f>
        <v>43213</v>
      </c>
      <c r="L2011" s="34" t="str">
        <f>+IF(C2011="","",IF(I2011="","",(IF(I2011&lt;=K2011,"A TIEMPO","FUERA DE TIEMPO"))))</f>
        <v>A TIEMPO</v>
      </c>
      <c r="M2011" s="34">
        <f>IF(I2011="","",NETWORKDAYS(Hoja1!C2011+1,Hoja1!I2011,DiasNOLaborables))</f>
        <v>10</v>
      </c>
      <c r="N2011" s="35" t="str">
        <f>IF(NETWORKDAYS(K2011+1,I2011,DiasNOLaborables)&lt;=0,"",NETWORKDAYS(K2011+1,I2011,DiasNOLaborables))</f>
        <v/>
      </c>
      <c r="O2011" s="36"/>
      <c r="P2011" s="37"/>
      <c r="Q2011" s="38">
        <f>IFERROR(VLOOKUP(E2011,$Y$50:$Z$63,2),"")</f>
        <v>10</v>
      </c>
      <c r="R2011" s="37"/>
      <c r="S2011" s="39"/>
    </row>
    <row r="2012" spans="1:19" s="40" customFormat="1" x14ac:dyDescent="0.25">
      <c r="A2012" s="32">
        <f t="shared" si="31"/>
        <v>2001</v>
      </c>
      <c r="B2012" s="54">
        <v>20180409092108</v>
      </c>
      <c r="C2012" s="46">
        <v>43199</v>
      </c>
      <c r="D2012" s="48" t="s">
        <v>124</v>
      </c>
      <c r="E2012" s="42" t="s">
        <v>85</v>
      </c>
      <c r="F2012" s="42" t="s">
        <v>109</v>
      </c>
      <c r="G2012" s="64" t="s">
        <v>126</v>
      </c>
      <c r="H2012" s="42" t="s">
        <v>44</v>
      </c>
      <c r="I2012" s="43">
        <v>43213</v>
      </c>
      <c r="J2012" s="42" t="s">
        <v>120</v>
      </c>
      <c r="K2012" s="22">
        <f>IFERROR(WORKDAY(C2012,Q2012,DiasNOLaborables),"")</f>
        <v>43213</v>
      </c>
      <c r="L2012" s="34" t="str">
        <f>+IF(C2012="","",IF(I2012="","",(IF(I2012&lt;=K2012,"A TIEMPO","FUERA DE TIEMPO"))))</f>
        <v>A TIEMPO</v>
      </c>
      <c r="M2012" s="34">
        <f>IF(I2012="","",NETWORKDAYS(Hoja1!C2012+1,Hoja1!I2012,DiasNOLaborables))</f>
        <v>10</v>
      </c>
      <c r="N2012" s="35" t="str">
        <f>IF(NETWORKDAYS(K2012+1,I2012,DiasNOLaborables)&lt;=0,"",NETWORKDAYS(K2012+1,I2012,DiasNOLaborables))</f>
        <v/>
      </c>
      <c r="O2012" s="36"/>
      <c r="P2012" s="37"/>
      <c r="Q2012" s="38">
        <f>IFERROR(VLOOKUP(E2012,$Y$50:$Z$63,2),"")</f>
        <v>10</v>
      </c>
      <c r="R2012" s="37"/>
      <c r="S2012" s="39"/>
    </row>
    <row r="2013" spans="1:19" s="40" customFormat="1" x14ac:dyDescent="0.25">
      <c r="A2013" s="32">
        <f t="shared" si="31"/>
        <v>2002</v>
      </c>
      <c r="B2013" s="54">
        <v>20180409091957</v>
      </c>
      <c r="C2013" s="46">
        <v>43199</v>
      </c>
      <c r="D2013" s="48" t="s">
        <v>124</v>
      </c>
      <c r="E2013" s="42" t="s">
        <v>85</v>
      </c>
      <c r="F2013" s="42" t="s">
        <v>109</v>
      </c>
      <c r="G2013" s="64" t="s">
        <v>126</v>
      </c>
      <c r="H2013" s="42" t="s">
        <v>44</v>
      </c>
      <c r="I2013" s="43">
        <v>43213</v>
      </c>
      <c r="J2013" s="42" t="s">
        <v>120</v>
      </c>
      <c r="K2013" s="22">
        <f>IFERROR(WORKDAY(C2013,Q2013,DiasNOLaborables),"")</f>
        <v>43213</v>
      </c>
      <c r="L2013" s="34" t="str">
        <f>+IF(C2013="","",IF(I2013="","",(IF(I2013&lt;=K2013,"A TIEMPO","FUERA DE TIEMPO"))))</f>
        <v>A TIEMPO</v>
      </c>
      <c r="M2013" s="34">
        <f>IF(I2013="","",NETWORKDAYS(Hoja1!C2013+1,Hoja1!I2013,DiasNOLaborables))</f>
        <v>10</v>
      </c>
      <c r="N2013" s="35" t="str">
        <f>IF(NETWORKDAYS(K2013+1,I2013,DiasNOLaborables)&lt;=0,"",NETWORKDAYS(K2013+1,I2013,DiasNOLaborables))</f>
        <v/>
      </c>
      <c r="O2013" s="36"/>
      <c r="P2013" s="37"/>
      <c r="Q2013" s="38">
        <f>IFERROR(VLOOKUP(E2013,$Y$50:$Z$63,2),"")</f>
        <v>10</v>
      </c>
      <c r="R2013" s="37"/>
      <c r="S2013" s="39"/>
    </row>
    <row r="2014" spans="1:19" s="40" customFormat="1" x14ac:dyDescent="0.25">
      <c r="A2014" s="32">
        <f t="shared" si="31"/>
        <v>2003</v>
      </c>
      <c r="B2014" s="54">
        <v>20180409091730</v>
      </c>
      <c r="C2014" s="46">
        <v>43199</v>
      </c>
      <c r="D2014" s="48" t="s">
        <v>124</v>
      </c>
      <c r="E2014" s="42" t="s">
        <v>85</v>
      </c>
      <c r="F2014" s="42" t="s">
        <v>109</v>
      </c>
      <c r="G2014" s="64" t="s">
        <v>126</v>
      </c>
      <c r="H2014" s="42" t="s">
        <v>44</v>
      </c>
      <c r="I2014" s="43">
        <v>43213</v>
      </c>
      <c r="J2014" s="42" t="s">
        <v>120</v>
      </c>
      <c r="K2014" s="22">
        <f>IFERROR(WORKDAY(C2014,Q2014,DiasNOLaborables),"")</f>
        <v>43213</v>
      </c>
      <c r="L2014" s="34" t="str">
        <f>+IF(C2014="","",IF(I2014="","",(IF(I2014&lt;=K2014,"A TIEMPO","FUERA DE TIEMPO"))))</f>
        <v>A TIEMPO</v>
      </c>
      <c r="M2014" s="34">
        <f>IF(I2014="","",NETWORKDAYS(Hoja1!C2014+1,Hoja1!I2014,DiasNOLaborables))</f>
        <v>10</v>
      </c>
      <c r="N2014" s="35" t="str">
        <f>IF(NETWORKDAYS(K2014+1,I2014,DiasNOLaborables)&lt;=0,"",NETWORKDAYS(K2014+1,I2014,DiasNOLaborables))</f>
        <v/>
      </c>
      <c r="O2014" s="36"/>
      <c r="P2014" s="37"/>
      <c r="Q2014" s="38">
        <f>IFERROR(VLOOKUP(E2014,$Y$50:$Z$63,2),"")</f>
        <v>10</v>
      </c>
      <c r="R2014" s="37"/>
      <c r="S2014" s="39"/>
    </row>
    <row r="2015" spans="1:19" s="40" customFormat="1" x14ac:dyDescent="0.25">
      <c r="A2015" s="32">
        <f t="shared" si="31"/>
        <v>2004</v>
      </c>
      <c r="B2015" s="54">
        <v>20180409091628</v>
      </c>
      <c r="C2015" s="46">
        <v>43199</v>
      </c>
      <c r="D2015" s="48" t="s">
        <v>124</v>
      </c>
      <c r="E2015" s="42" t="s">
        <v>85</v>
      </c>
      <c r="F2015" s="42" t="s">
        <v>109</v>
      </c>
      <c r="G2015" s="64" t="s">
        <v>126</v>
      </c>
      <c r="H2015" s="42" t="s">
        <v>44</v>
      </c>
      <c r="I2015" s="43">
        <v>43213</v>
      </c>
      <c r="J2015" s="42" t="s">
        <v>120</v>
      </c>
      <c r="K2015" s="22">
        <f>IFERROR(WORKDAY(C2015,Q2015,DiasNOLaborables),"")</f>
        <v>43213</v>
      </c>
      <c r="L2015" s="34" t="str">
        <f>+IF(C2015="","",IF(I2015="","",(IF(I2015&lt;=K2015,"A TIEMPO","FUERA DE TIEMPO"))))</f>
        <v>A TIEMPO</v>
      </c>
      <c r="M2015" s="34">
        <f>IF(I2015="","",NETWORKDAYS(Hoja1!C2015+1,Hoja1!I2015,DiasNOLaborables))</f>
        <v>10</v>
      </c>
      <c r="N2015" s="35" t="str">
        <f>IF(NETWORKDAYS(K2015+1,I2015,DiasNOLaborables)&lt;=0,"",NETWORKDAYS(K2015+1,I2015,DiasNOLaborables))</f>
        <v/>
      </c>
      <c r="O2015" s="36"/>
      <c r="P2015" s="37"/>
      <c r="Q2015" s="38">
        <f>IFERROR(VLOOKUP(E2015,$Y$50:$Z$63,2),"")</f>
        <v>10</v>
      </c>
      <c r="R2015" s="37"/>
      <c r="S2015" s="39"/>
    </row>
    <row r="2016" spans="1:19" s="40" customFormat="1" x14ac:dyDescent="0.25">
      <c r="A2016" s="32">
        <f t="shared" si="31"/>
        <v>2005</v>
      </c>
      <c r="B2016" s="54">
        <v>20180409091526</v>
      </c>
      <c r="C2016" s="46">
        <v>43199</v>
      </c>
      <c r="D2016" s="48" t="s">
        <v>124</v>
      </c>
      <c r="E2016" s="42" t="s">
        <v>85</v>
      </c>
      <c r="F2016" s="42" t="s">
        <v>109</v>
      </c>
      <c r="G2016" s="64" t="s">
        <v>126</v>
      </c>
      <c r="H2016" s="42" t="s">
        <v>44</v>
      </c>
      <c r="I2016" s="43">
        <v>43213</v>
      </c>
      <c r="J2016" s="42" t="s">
        <v>120</v>
      </c>
      <c r="K2016" s="22">
        <f>IFERROR(WORKDAY(C2016,Q2016,DiasNOLaborables),"")</f>
        <v>43213</v>
      </c>
      <c r="L2016" s="34" t="str">
        <f>+IF(C2016="","",IF(I2016="","",(IF(I2016&lt;=K2016,"A TIEMPO","FUERA DE TIEMPO"))))</f>
        <v>A TIEMPO</v>
      </c>
      <c r="M2016" s="34">
        <f>IF(I2016="","",NETWORKDAYS(Hoja1!C2016+1,Hoja1!I2016,DiasNOLaborables))</f>
        <v>10</v>
      </c>
      <c r="N2016" s="35" t="str">
        <f>IF(NETWORKDAYS(K2016+1,I2016,DiasNOLaborables)&lt;=0,"",NETWORKDAYS(K2016+1,I2016,DiasNOLaborables))</f>
        <v/>
      </c>
      <c r="O2016" s="36"/>
      <c r="P2016" s="37"/>
      <c r="Q2016" s="38">
        <f>IFERROR(VLOOKUP(E2016,$Y$50:$Z$63,2),"")</f>
        <v>10</v>
      </c>
      <c r="R2016" s="37"/>
      <c r="S2016" s="39"/>
    </row>
    <row r="2017" spans="1:19" s="40" customFormat="1" x14ac:dyDescent="0.25">
      <c r="A2017" s="32">
        <f t="shared" si="31"/>
        <v>2006</v>
      </c>
      <c r="B2017" s="54">
        <v>20180409091339</v>
      </c>
      <c r="C2017" s="46">
        <v>43199</v>
      </c>
      <c r="D2017" s="48" t="s">
        <v>124</v>
      </c>
      <c r="E2017" s="42" t="s">
        <v>85</v>
      </c>
      <c r="F2017" s="42" t="s">
        <v>109</v>
      </c>
      <c r="G2017" s="64" t="s">
        <v>126</v>
      </c>
      <c r="H2017" s="42" t="s">
        <v>44</v>
      </c>
      <c r="I2017" s="43">
        <v>43210</v>
      </c>
      <c r="J2017" s="42" t="s">
        <v>120</v>
      </c>
      <c r="K2017" s="22">
        <f>IFERROR(WORKDAY(C2017,Q2017,DiasNOLaborables),"")</f>
        <v>43213</v>
      </c>
      <c r="L2017" s="34" t="str">
        <f>+IF(C2017="","",IF(I2017="","",(IF(I2017&lt;=K2017,"A TIEMPO","FUERA DE TIEMPO"))))</f>
        <v>A TIEMPO</v>
      </c>
      <c r="M2017" s="34">
        <f>IF(I2017="","",NETWORKDAYS(Hoja1!C2017+1,Hoja1!I2017,DiasNOLaborables))</f>
        <v>9</v>
      </c>
      <c r="N2017" s="35" t="str">
        <f>IF(NETWORKDAYS(K2017+1,I2017,DiasNOLaborables)&lt;=0,"",NETWORKDAYS(K2017+1,I2017,DiasNOLaborables))</f>
        <v/>
      </c>
      <c r="O2017" s="36"/>
      <c r="P2017" s="37"/>
      <c r="Q2017" s="38">
        <f>IFERROR(VLOOKUP(E2017,$Y$50:$Z$63,2),"")</f>
        <v>10</v>
      </c>
      <c r="R2017" s="37"/>
      <c r="S2017" s="39"/>
    </row>
    <row r="2018" spans="1:19" s="40" customFormat="1" x14ac:dyDescent="0.25">
      <c r="A2018" s="32">
        <f t="shared" si="31"/>
        <v>2007</v>
      </c>
      <c r="B2018" s="54">
        <v>20180409091131</v>
      </c>
      <c r="C2018" s="46">
        <v>43199</v>
      </c>
      <c r="D2018" s="48" t="s">
        <v>124</v>
      </c>
      <c r="E2018" s="42" t="s">
        <v>85</v>
      </c>
      <c r="F2018" s="42" t="s">
        <v>109</v>
      </c>
      <c r="G2018" s="64" t="s">
        <v>126</v>
      </c>
      <c r="H2018" s="42" t="s">
        <v>44</v>
      </c>
      <c r="I2018" s="43">
        <v>43213</v>
      </c>
      <c r="J2018" s="42" t="s">
        <v>120</v>
      </c>
      <c r="K2018" s="22">
        <f>IFERROR(WORKDAY(C2018,Q2018,DiasNOLaborables),"")</f>
        <v>43213</v>
      </c>
      <c r="L2018" s="34" t="str">
        <f>+IF(C2018="","",IF(I2018="","",(IF(I2018&lt;=K2018,"A TIEMPO","FUERA DE TIEMPO"))))</f>
        <v>A TIEMPO</v>
      </c>
      <c r="M2018" s="34">
        <f>IF(I2018="","",NETWORKDAYS(Hoja1!C2018+1,Hoja1!I2018,DiasNOLaborables))</f>
        <v>10</v>
      </c>
      <c r="N2018" s="35" t="str">
        <f>IF(NETWORKDAYS(K2018+1,I2018,DiasNOLaborables)&lt;=0,"",NETWORKDAYS(K2018+1,I2018,DiasNOLaborables))</f>
        <v/>
      </c>
      <c r="O2018" s="36"/>
      <c r="P2018" s="37"/>
      <c r="Q2018" s="38">
        <f>IFERROR(VLOOKUP(E2018,$Y$50:$Z$63,2),"")</f>
        <v>10</v>
      </c>
      <c r="R2018" s="37"/>
      <c r="S2018" s="39"/>
    </row>
    <row r="2019" spans="1:19" s="40" customFormat="1" x14ac:dyDescent="0.25">
      <c r="A2019" s="32">
        <f t="shared" si="31"/>
        <v>2008</v>
      </c>
      <c r="B2019" s="54">
        <v>20180409090720</v>
      </c>
      <c r="C2019" s="46">
        <v>43199</v>
      </c>
      <c r="D2019" s="48" t="s">
        <v>124</v>
      </c>
      <c r="E2019" s="42" t="s">
        <v>85</v>
      </c>
      <c r="F2019" s="42" t="s">
        <v>109</v>
      </c>
      <c r="G2019" s="64" t="s">
        <v>126</v>
      </c>
      <c r="H2019" s="42" t="s">
        <v>44</v>
      </c>
      <c r="I2019" s="43">
        <v>43213</v>
      </c>
      <c r="J2019" s="42" t="s">
        <v>120</v>
      </c>
      <c r="K2019" s="22">
        <f>IFERROR(WORKDAY(C2019,Q2019,DiasNOLaborables),"")</f>
        <v>43213</v>
      </c>
      <c r="L2019" s="34" t="str">
        <f>+IF(C2019="","",IF(I2019="","",(IF(I2019&lt;=K2019,"A TIEMPO","FUERA DE TIEMPO"))))</f>
        <v>A TIEMPO</v>
      </c>
      <c r="M2019" s="34">
        <f>IF(I2019="","",NETWORKDAYS(Hoja1!C2019+1,Hoja1!I2019,DiasNOLaborables))</f>
        <v>10</v>
      </c>
      <c r="N2019" s="35" t="str">
        <f>IF(NETWORKDAYS(K2019+1,I2019,DiasNOLaborables)&lt;=0,"",NETWORKDAYS(K2019+1,I2019,DiasNOLaborables))</f>
        <v/>
      </c>
      <c r="O2019" s="36"/>
      <c r="P2019" s="37"/>
      <c r="Q2019" s="38">
        <f>IFERROR(VLOOKUP(E2019,$Y$50:$Z$63,2),"")</f>
        <v>10</v>
      </c>
      <c r="R2019" s="37"/>
      <c r="S2019" s="39"/>
    </row>
    <row r="2020" spans="1:19" s="40" customFormat="1" x14ac:dyDescent="0.25">
      <c r="A2020" s="32">
        <f t="shared" si="31"/>
        <v>2009</v>
      </c>
      <c r="B2020" s="54">
        <v>20180409090534</v>
      </c>
      <c r="C2020" s="46">
        <v>43199</v>
      </c>
      <c r="D2020" s="48" t="s">
        <v>124</v>
      </c>
      <c r="E2020" s="42" t="s">
        <v>85</v>
      </c>
      <c r="F2020" s="42" t="s">
        <v>109</v>
      </c>
      <c r="G2020" s="64" t="s">
        <v>126</v>
      </c>
      <c r="H2020" s="42" t="s">
        <v>44</v>
      </c>
      <c r="I2020" s="43">
        <v>43213</v>
      </c>
      <c r="J2020" s="42" t="s">
        <v>120</v>
      </c>
      <c r="K2020" s="22">
        <f>IFERROR(WORKDAY(C2020,Q2020,DiasNOLaborables),"")</f>
        <v>43213</v>
      </c>
      <c r="L2020" s="34" t="str">
        <f>+IF(C2020="","",IF(I2020="","",(IF(I2020&lt;=K2020,"A TIEMPO","FUERA DE TIEMPO"))))</f>
        <v>A TIEMPO</v>
      </c>
      <c r="M2020" s="34">
        <f>IF(I2020="","",NETWORKDAYS(Hoja1!C2020+1,Hoja1!I2020,DiasNOLaborables))</f>
        <v>10</v>
      </c>
      <c r="N2020" s="35" t="str">
        <f>IF(NETWORKDAYS(K2020+1,I2020,DiasNOLaborables)&lt;=0,"",NETWORKDAYS(K2020+1,I2020,DiasNOLaborables))</f>
        <v/>
      </c>
      <c r="O2020" s="36"/>
      <c r="P2020" s="37"/>
      <c r="Q2020" s="38">
        <f>IFERROR(VLOOKUP(E2020,$Y$50:$Z$63,2),"")</f>
        <v>10</v>
      </c>
      <c r="R2020" s="37"/>
      <c r="S2020" s="39"/>
    </row>
    <row r="2021" spans="1:19" s="40" customFormat="1" x14ac:dyDescent="0.25">
      <c r="A2021" s="32">
        <f t="shared" si="31"/>
        <v>2010</v>
      </c>
      <c r="B2021" s="54">
        <v>20180409090143</v>
      </c>
      <c r="C2021" s="46">
        <v>43199</v>
      </c>
      <c r="D2021" s="48" t="s">
        <v>124</v>
      </c>
      <c r="E2021" s="42" t="s">
        <v>85</v>
      </c>
      <c r="F2021" s="42" t="s">
        <v>109</v>
      </c>
      <c r="G2021" s="64" t="s">
        <v>126</v>
      </c>
      <c r="H2021" s="42" t="s">
        <v>44</v>
      </c>
      <c r="I2021" s="43">
        <v>43210</v>
      </c>
      <c r="J2021" s="42" t="s">
        <v>120</v>
      </c>
      <c r="K2021" s="22">
        <f>IFERROR(WORKDAY(C2021,Q2021,DiasNOLaborables),"")</f>
        <v>43213</v>
      </c>
      <c r="L2021" s="34" t="str">
        <f>+IF(C2021="","",IF(I2021="","",(IF(I2021&lt;=K2021,"A TIEMPO","FUERA DE TIEMPO"))))</f>
        <v>A TIEMPO</v>
      </c>
      <c r="M2021" s="34">
        <f>IF(I2021="","",NETWORKDAYS(Hoja1!C2021+1,Hoja1!I2021,DiasNOLaborables))</f>
        <v>9</v>
      </c>
      <c r="N2021" s="35" t="str">
        <f>IF(NETWORKDAYS(K2021+1,I2021,DiasNOLaborables)&lt;=0,"",NETWORKDAYS(K2021+1,I2021,DiasNOLaborables))</f>
        <v/>
      </c>
      <c r="O2021" s="36"/>
      <c r="P2021" s="37"/>
      <c r="Q2021" s="38">
        <f>IFERROR(VLOOKUP(E2021,$Y$50:$Z$63,2),"")</f>
        <v>10</v>
      </c>
      <c r="R2021" s="37"/>
      <c r="S2021" s="39"/>
    </row>
    <row r="2022" spans="1:19" s="40" customFormat="1" x14ac:dyDescent="0.25">
      <c r="A2022" s="32">
        <f t="shared" si="31"/>
        <v>2011</v>
      </c>
      <c r="B2022" s="54">
        <v>20180409085847</v>
      </c>
      <c r="C2022" s="46">
        <v>43199</v>
      </c>
      <c r="D2022" s="48" t="s">
        <v>124</v>
      </c>
      <c r="E2022" s="42" t="s">
        <v>85</v>
      </c>
      <c r="F2022" s="42" t="s">
        <v>109</v>
      </c>
      <c r="G2022" s="64" t="s">
        <v>126</v>
      </c>
      <c r="H2022" s="42" t="s">
        <v>44</v>
      </c>
      <c r="I2022" s="43">
        <v>43213</v>
      </c>
      <c r="J2022" s="42" t="s">
        <v>120</v>
      </c>
      <c r="K2022" s="22">
        <f>IFERROR(WORKDAY(C2022,Q2022,DiasNOLaborables),"")</f>
        <v>43213</v>
      </c>
      <c r="L2022" s="34" t="str">
        <f>+IF(C2022="","",IF(I2022="","",(IF(I2022&lt;=K2022,"A TIEMPO","FUERA DE TIEMPO"))))</f>
        <v>A TIEMPO</v>
      </c>
      <c r="M2022" s="34">
        <f>IF(I2022="","",NETWORKDAYS(Hoja1!C2022+1,Hoja1!I2022,DiasNOLaborables))</f>
        <v>10</v>
      </c>
      <c r="N2022" s="35" t="str">
        <f>IF(NETWORKDAYS(K2022+1,I2022,DiasNOLaborables)&lt;=0,"",NETWORKDAYS(K2022+1,I2022,DiasNOLaborables))</f>
        <v/>
      </c>
      <c r="O2022" s="36"/>
      <c r="P2022" s="37"/>
      <c r="Q2022" s="38">
        <f>IFERROR(VLOOKUP(E2022,$Y$50:$Z$63,2),"")</f>
        <v>10</v>
      </c>
      <c r="R2022" s="37"/>
      <c r="S2022" s="39"/>
    </row>
    <row r="2023" spans="1:19" s="40" customFormat="1" x14ac:dyDescent="0.25">
      <c r="A2023" s="32">
        <f t="shared" si="31"/>
        <v>2012</v>
      </c>
      <c r="B2023" s="54">
        <v>20180409085208</v>
      </c>
      <c r="C2023" s="46">
        <v>43199</v>
      </c>
      <c r="D2023" s="48" t="s">
        <v>124</v>
      </c>
      <c r="E2023" s="42" t="s">
        <v>85</v>
      </c>
      <c r="F2023" s="42" t="s">
        <v>109</v>
      </c>
      <c r="G2023" s="64" t="s">
        <v>126</v>
      </c>
      <c r="H2023" s="42" t="s">
        <v>44</v>
      </c>
      <c r="I2023" s="43">
        <v>43210</v>
      </c>
      <c r="J2023" s="42" t="s">
        <v>120</v>
      </c>
      <c r="K2023" s="22">
        <f>IFERROR(WORKDAY(C2023,Q2023,DiasNOLaborables),"")</f>
        <v>43213</v>
      </c>
      <c r="L2023" s="34" t="str">
        <f>+IF(C2023="","",IF(I2023="","",(IF(I2023&lt;=K2023,"A TIEMPO","FUERA DE TIEMPO"))))</f>
        <v>A TIEMPO</v>
      </c>
      <c r="M2023" s="34">
        <f>IF(I2023="","",NETWORKDAYS(Hoja1!C2023+1,Hoja1!I2023,DiasNOLaborables))</f>
        <v>9</v>
      </c>
      <c r="N2023" s="35" t="str">
        <f>IF(NETWORKDAYS(K2023+1,I2023,DiasNOLaborables)&lt;=0,"",NETWORKDAYS(K2023+1,I2023,DiasNOLaborables))</f>
        <v/>
      </c>
      <c r="O2023" s="36"/>
      <c r="P2023" s="37"/>
      <c r="Q2023" s="38">
        <f>IFERROR(VLOOKUP(E2023,$Y$50:$Z$63,2),"")</f>
        <v>10</v>
      </c>
      <c r="R2023" s="37"/>
      <c r="S2023" s="39"/>
    </row>
    <row r="2024" spans="1:19" s="40" customFormat="1" x14ac:dyDescent="0.25">
      <c r="A2024" s="32">
        <f t="shared" si="31"/>
        <v>2013</v>
      </c>
      <c r="B2024" s="54">
        <v>20180409085011</v>
      </c>
      <c r="C2024" s="46">
        <v>43199</v>
      </c>
      <c r="D2024" s="48" t="s">
        <v>124</v>
      </c>
      <c r="E2024" s="42" t="s">
        <v>85</v>
      </c>
      <c r="F2024" s="42" t="s">
        <v>109</v>
      </c>
      <c r="G2024" s="64" t="s">
        <v>126</v>
      </c>
      <c r="H2024" s="42" t="s">
        <v>44</v>
      </c>
      <c r="I2024" s="43">
        <v>43210</v>
      </c>
      <c r="J2024" s="42" t="s">
        <v>120</v>
      </c>
      <c r="K2024" s="22">
        <f>IFERROR(WORKDAY(C2024,Q2024,DiasNOLaborables),"")</f>
        <v>43213</v>
      </c>
      <c r="L2024" s="34" t="str">
        <f>+IF(C2024="","",IF(I2024="","",(IF(I2024&lt;=K2024,"A TIEMPO","FUERA DE TIEMPO"))))</f>
        <v>A TIEMPO</v>
      </c>
      <c r="M2024" s="34">
        <f>IF(I2024="","",NETWORKDAYS(Hoja1!C2024+1,Hoja1!I2024,DiasNOLaborables))</f>
        <v>9</v>
      </c>
      <c r="N2024" s="35" t="str">
        <f>IF(NETWORKDAYS(K2024+1,I2024,DiasNOLaborables)&lt;=0,"",NETWORKDAYS(K2024+1,I2024,DiasNOLaborables))</f>
        <v/>
      </c>
      <c r="O2024" s="36"/>
      <c r="P2024" s="37"/>
      <c r="Q2024" s="38">
        <f>IFERROR(VLOOKUP(E2024,$Y$50:$Z$63,2),"")</f>
        <v>10</v>
      </c>
      <c r="R2024" s="37"/>
      <c r="S2024" s="39"/>
    </row>
    <row r="2025" spans="1:19" s="40" customFormat="1" x14ac:dyDescent="0.25">
      <c r="A2025" s="32">
        <f t="shared" si="31"/>
        <v>2014</v>
      </c>
      <c r="B2025" s="54">
        <v>20180409083922</v>
      </c>
      <c r="C2025" s="46">
        <v>43199</v>
      </c>
      <c r="D2025" s="48" t="s">
        <v>124</v>
      </c>
      <c r="E2025" s="42" t="s">
        <v>85</v>
      </c>
      <c r="F2025" s="42" t="s">
        <v>109</v>
      </c>
      <c r="G2025" s="64" t="s">
        <v>126</v>
      </c>
      <c r="H2025" s="42" t="s">
        <v>44</v>
      </c>
      <c r="I2025" s="43">
        <v>43210</v>
      </c>
      <c r="J2025" s="42" t="s">
        <v>120</v>
      </c>
      <c r="K2025" s="22">
        <f>IFERROR(WORKDAY(C2025,Q2025,DiasNOLaborables),"")</f>
        <v>43213</v>
      </c>
      <c r="L2025" s="34" t="str">
        <f>+IF(C2025="","",IF(I2025="","",(IF(I2025&lt;=K2025,"A TIEMPO","FUERA DE TIEMPO"))))</f>
        <v>A TIEMPO</v>
      </c>
      <c r="M2025" s="34">
        <f>IF(I2025="","",NETWORKDAYS(Hoja1!C2025+1,Hoja1!I2025,DiasNOLaborables))</f>
        <v>9</v>
      </c>
      <c r="N2025" s="35" t="str">
        <f>IF(NETWORKDAYS(K2025+1,I2025,DiasNOLaborables)&lt;=0,"",NETWORKDAYS(K2025+1,I2025,DiasNOLaborables))</f>
        <v/>
      </c>
      <c r="O2025" s="36"/>
      <c r="P2025" s="37"/>
      <c r="Q2025" s="38">
        <f>IFERROR(VLOOKUP(E2025,$Y$50:$Z$63,2),"")</f>
        <v>10</v>
      </c>
      <c r="R2025" s="37"/>
      <c r="S2025" s="39"/>
    </row>
    <row r="2026" spans="1:19" s="40" customFormat="1" x14ac:dyDescent="0.25">
      <c r="A2026" s="32">
        <f t="shared" si="31"/>
        <v>2015</v>
      </c>
      <c r="B2026" s="54">
        <v>20180409082554</v>
      </c>
      <c r="C2026" s="46">
        <v>43199</v>
      </c>
      <c r="D2026" s="48" t="s">
        <v>124</v>
      </c>
      <c r="E2026" s="42" t="s">
        <v>85</v>
      </c>
      <c r="F2026" s="42" t="s">
        <v>109</v>
      </c>
      <c r="G2026" s="64" t="s">
        <v>126</v>
      </c>
      <c r="H2026" s="42" t="s">
        <v>44</v>
      </c>
      <c r="I2026" s="43">
        <v>43210</v>
      </c>
      <c r="J2026" s="42" t="s">
        <v>120</v>
      </c>
      <c r="K2026" s="22">
        <f>IFERROR(WORKDAY(C2026,Q2026,DiasNOLaborables),"")</f>
        <v>43213</v>
      </c>
      <c r="L2026" s="34" t="str">
        <f>+IF(C2026="","",IF(I2026="","",(IF(I2026&lt;=K2026,"A TIEMPO","FUERA DE TIEMPO"))))</f>
        <v>A TIEMPO</v>
      </c>
      <c r="M2026" s="34">
        <f>IF(I2026="","",NETWORKDAYS(Hoja1!C2026+1,Hoja1!I2026,DiasNOLaborables))</f>
        <v>9</v>
      </c>
      <c r="N2026" s="35" t="str">
        <f>IF(NETWORKDAYS(K2026+1,I2026,DiasNOLaborables)&lt;=0,"",NETWORKDAYS(K2026+1,I2026,DiasNOLaborables))</f>
        <v/>
      </c>
      <c r="O2026" s="36"/>
      <c r="P2026" s="37"/>
      <c r="Q2026" s="38">
        <f>IFERROR(VLOOKUP(E2026,$Y$50:$Z$63,2),"")</f>
        <v>10</v>
      </c>
      <c r="R2026" s="37"/>
      <c r="S2026" s="39"/>
    </row>
    <row r="2027" spans="1:19" s="40" customFormat="1" x14ac:dyDescent="0.25">
      <c r="A2027" s="32">
        <f t="shared" si="31"/>
        <v>2016</v>
      </c>
      <c r="B2027" s="54">
        <v>20180409081530</v>
      </c>
      <c r="C2027" s="46">
        <v>43199</v>
      </c>
      <c r="D2027" s="48" t="s">
        <v>124</v>
      </c>
      <c r="E2027" s="42" t="s">
        <v>85</v>
      </c>
      <c r="F2027" s="42" t="s">
        <v>109</v>
      </c>
      <c r="G2027" s="64" t="s">
        <v>126</v>
      </c>
      <c r="H2027" s="42" t="s">
        <v>44</v>
      </c>
      <c r="I2027" s="43">
        <v>43210</v>
      </c>
      <c r="J2027" s="42" t="s">
        <v>120</v>
      </c>
      <c r="K2027" s="22">
        <f>IFERROR(WORKDAY(C2027,Q2027,DiasNOLaborables),"")</f>
        <v>43213</v>
      </c>
      <c r="L2027" s="34" t="str">
        <f>+IF(C2027="","",IF(I2027="","",(IF(I2027&lt;=K2027,"A TIEMPO","FUERA DE TIEMPO"))))</f>
        <v>A TIEMPO</v>
      </c>
      <c r="M2027" s="34">
        <f>IF(I2027="","",NETWORKDAYS(Hoja1!C2027+1,Hoja1!I2027,DiasNOLaborables))</f>
        <v>9</v>
      </c>
      <c r="N2027" s="35" t="str">
        <f>IF(NETWORKDAYS(K2027+1,I2027,DiasNOLaborables)&lt;=0,"",NETWORKDAYS(K2027+1,I2027,DiasNOLaborables))</f>
        <v/>
      </c>
      <c r="O2027" s="36"/>
      <c r="P2027" s="37"/>
      <c r="Q2027" s="38">
        <f>IFERROR(VLOOKUP(E2027,$Y$50:$Z$63,2),"")</f>
        <v>10</v>
      </c>
      <c r="R2027" s="37"/>
      <c r="S2027" s="39"/>
    </row>
    <row r="2028" spans="1:19" s="40" customFormat="1" x14ac:dyDescent="0.25">
      <c r="A2028" s="32">
        <f t="shared" si="31"/>
        <v>2017</v>
      </c>
      <c r="B2028" s="54">
        <v>20180409081031</v>
      </c>
      <c r="C2028" s="46">
        <v>43199</v>
      </c>
      <c r="D2028" s="48" t="s">
        <v>124</v>
      </c>
      <c r="E2028" s="42" t="s">
        <v>85</v>
      </c>
      <c r="F2028" s="42" t="s">
        <v>109</v>
      </c>
      <c r="G2028" s="64" t="s">
        <v>126</v>
      </c>
      <c r="H2028" s="42" t="s">
        <v>44</v>
      </c>
      <c r="I2028" s="43">
        <v>43210</v>
      </c>
      <c r="J2028" s="42" t="s">
        <v>120</v>
      </c>
      <c r="K2028" s="22">
        <f>IFERROR(WORKDAY(C2028,Q2028,DiasNOLaborables),"")</f>
        <v>43213</v>
      </c>
      <c r="L2028" s="34" t="str">
        <f>+IF(C2028="","",IF(I2028="","",(IF(I2028&lt;=K2028,"A TIEMPO","FUERA DE TIEMPO"))))</f>
        <v>A TIEMPO</v>
      </c>
      <c r="M2028" s="34">
        <f>IF(I2028="","",NETWORKDAYS(Hoja1!C2028+1,Hoja1!I2028,DiasNOLaborables))</f>
        <v>9</v>
      </c>
      <c r="N2028" s="35" t="str">
        <f>IF(NETWORKDAYS(K2028+1,I2028,DiasNOLaborables)&lt;=0,"",NETWORKDAYS(K2028+1,I2028,DiasNOLaborables))</f>
        <v/>
      </c>
      <c r="O2028" s="36"/>
      <c r="P2028" s="37"/>
      <c r="Q2028" s="38">
        <f>IFERROR(VLOOKUP(E2028,$Y$50:$Z$63,2),"")</f>
        <v>10</v>
      </c>
      <c r="R2028" s="37"/>
      <c r="S2028" s="39"/>
    </row>
    <row r="2029" spans="1:19" s="40" customFormat="1" x14ac:dyDescent="0.25">
      <c r="A2029" s="32">
        <f t="shared" si="31"/>
        <v>2018</v>
      </c>
      <c r="B2029" s="54">
        <v>20180409080519</v>
      </c>
      <c r="C2029" s="46">
        <v>43199</v>
      </c>
      <c r="D2029" s="48" t="s">
        <v>124</v>
      </c>
      <c r="E2029" s="42" t="s">
        <v>85</v>
      </c>
      <c r="F2029" s="42" t="s">
        <v>109</v>
      </c>
      <c r="G2029" s="64" t="s">
        <v>126</v>
      </c>
      <c r="H2029" s="42" t="s">
        <v>44</v>
      </c>
      <c r="I2029" s="43">
        <v>43210</v>
      </c>
      <c r="J2029" s="42" t="s">
        <v>120</v>
      </c>
      <c r="K2029" s="22">
        <f>IFERROR(WORKDAY(C2029,Q2029,DiasNOLaborables),"")</f>
        <v>43213</v>
      </c>
      <c r="L2029" s="34" t="str">
        <f>+IF(C2029="","",IF(I2029="","",(IF(I2029&lt;=K2029,"A TIEMPO","FUERA DE TIEMPO"))))</f>
        <v>A TIEMPO</v>
      </c>
      <c r="M2029" s="34">
        <f>IF(I2029="","",NETWORKDAYS(Hoja1!C2029+1,Hoja1!I2029,DiasNOLaborables))</f>
        <v>9</v>
      </c>
      <c r="N2029" s="35" t="str">
        <f>IF(NETWORKDAYS(K2029+1,I2029,DiasNOLaborables)&lt;=0,"",NETWORKDAYS(K2029+1,I2029,DiasNOLaborables))</f>
        <v/>
      </c>
      <c r="O2029" s="36"/>
      <c r="P2029" s="37"/>
      <c r="Q2029" s="38">
        <f>IFERROR(VLOOKUP(E2029,$Y$50:$Z$63,2),"")</f>
        <v>10</v>
      </c>
      <c r="R2029" s="37"/>
      <c r="S2029" s="39"/>
    </row>
    <row r="2030" spans="1:19" s="40" customFormat="1" x14ac:dyDescent="0.25">
      <c r="A2030" s="32">
        <f t="shared" si="31"/>
        <v>2019</v>
      </c>
      <c r="B2030" s="54">
        <v>20180409080249</v>
      </c>
      <c r="C2030" s="46">
        <v>43199</v>
      </c>
      <c r="D2030" s="48" t="s">
        <v>124</v>
      </c>
      <c r="E2030" s="42" t="s">
        <v>85</v>
      </c>
      <c r="F2030" s="42" t="s">
        <v>109</v>
      </c>
      <c r="G2030" s="64" t="s">
        <v>126</v>
      </c>
      <c r="H2030" s="42" t="s">
        <v>44</v>
      </c>
      <c r="I2030" s="43">
        <v>43210</v>
      </c>
      <c r="J2030" s="42" t="s">
        <v>120</v>
      </c>
      <c r="K2030" s="22">
        <f>IFERROR(WORKDAY(C2030,Q2030,DiasNOLaborables),"")</f>
        <v>43213</v>
      </c>
      <c r="L2030" s="34" t="str">
        <f>+IF(C2030="","",IF(I2030="","",(IF(I2030&lt;=K2030,"A TIEMPO","FUERA DE TIEMPO"))))</f>
        <v>A TIEMPO</v>
      </c>
      <c r="M2030" s="34">
        <f>IF(I2030="","",NETWORKDAYS(Hoja1!C2030+1,Hoja1!I2030,DiasNOLaborables))</f>
        <v>9</v>
      </c>
      <c r="N2030" s="35" t="str">
        <f>IF(NETWORKDAYS(K2030+1,I2030,DiasNOLaborables)&lt;=0,"",NETWORKDAYS(K2030+1,I2030,DiasNOLaborables))</f>
        <v/>
      </c>
      <c r="O2030" s="36"/>
      <c r="P2030" s="37"/>
      <c r="Q2030" s="38">
        <f>IFERROR(VLOOKUP(E2030,$Y$50:$Z$63,2),"")</f>
        <v>10</v>
      </c>
      <c r="R2030" s="37"/>
      <c r="S2030" s="39"/>
    </row>
    <row r="2031" spans="1:19" s="40" customFormat="1" x14ac:dyDescent="0.25">
      <c r="A2031" s="32">
        <f t="shared" si="31"/>
        <v>2020</v>
      </c>
      <c r="B2031" s="54">
        <v>20180409055329</v>
      </c>
      <c r="C2031" s="46">
        <v>43199</v>
      </c>
      <c r="D2031" s="48" t="s">
        <v>124</v>
      </c>
      <c r="E2031" s="42" t="s">
        <v>85</v>
      </c>
      <c r="F2031" s="42" t="s">
        <v>109</v>
      </c>
      <c r="G2031" s="64" t="s">
        <v>126</v>
      </c>
      <c r="H2031" s="42" t="s">
        <v>44</v>
      </c>
      <c r="I2031" s="43">
        <v>43210</v>
      </c>
      <c r="J2031" s="42" t="s">
        <v>120</v>
      </c>
      <c r="K2031" s="22">
        <f>IFERROR(WORKDAY(C2031,Q2031,DiasNOLaborables),"")</f>
        <v>43213</v>
      </c>
      <c r="L2031" s="34" t="str">
        <f>+IF(C2031="","",IF(I2031="","",(IF(I2031&lt;=K2031,"A TIEMPO","FUERA DE TIEMPO"))))</f>
        <v>A TIEMPO</v>
      </c>
      <c r="M2031" s="34">
        <f>IF(I2031="","",NETWORKDAYS(Hoja1!C2031+1,Hoja1!I2031,DiasNOLaborables))</f>
        <v>9</v>
      </c>
      <c r="N2031" s="35" t="str">
        <f>IF(NETWORKDAYS(K2031+1,I2031,DiasNOLaborables)&lt;=0,"",NETWORKDAYS(K2031+1,I2031,DiasNOLaborables))</f>
        <v/>
      </c>
      <c r="O2031" s="36"/>
      <c r="P2031" s="37"/>
      <c r="Q2031" s="38">
        <f>IFERROR(VLOOKUP(E2031,$Y$50:$Z$63,2),"")</f>
        <v>10</v>
      </c>
      <c r="R2031" s="37"/>
      <c r="S2031" s="39"/>
    </row>
    <row r="2032" spans="1:19" s="40" customFormat="1" x14ac:dyDescent="0.25">
      <c r="A2032" s="32">
        <f t="shared" si="31"/>
        <v>2021</v>
      </c>
      <c r="B2032" s="54">
        <v>20180409010240</v>
      </c>
      <c r="C2032" s="46">
        <v>43199</v>
      </c>
      <c r="D2032" s="48" t="s">
        <v>124</v>
      </c>
      <c r="E2032" s="42" t="s">
        <v>85</v>
      </c>
      <c r="F2032" s="42" t="s">
        <v>109</v>
      </c>
      <c r="G2032" s="64" t="s">
        <v>126</v>
      </c>
      <c r="H2032" s="42" t="s">
        <v>44</v>
      </c>
      <c r="I2032" s="43">
        <v>43210</v>
      </c>
      <c r="J2032" s="42" t="s">
        <v>120</v>
      </c>
      <c r="K2032" s="22">
        <f>IFERROR(WORKDAY(C2032,Q2032,DiasNOLaborables),"")</f>
        <v>43213</v>
      </c>
      <c r="L2032" s="34" t="str">
        <f>+IF(C2032="","",IF(I2032="","",(IF(I2032&lt;=K2032,"A TIEMPO","FUERA DE TIEMPO"))))</f>
        <v>A TIEMPO</v>
      </c>
      <c r="M2032" s="34">
        <f>IF(I2032="","",NETWORKDAYS(Hoja1!C2032+1,Hoja1!I2032,DiasNOLaborables))</f>
        <v>9</v>
      </c>
      <c r="N2032" s="35" t="str">
        <f>IF(NETWORKDAYS(K2032+1,I2032,DiasNOLaborables)&lt;=0,"",NETWORKDAYS(K2032+1,I2032,DiasNOLaborables))</f>
        <v/>
      </c>
      <c r="O2032" s="36"/>
      <c r="P2032" s="37"/>
      <c r="Q2032" s="38">
        <f>IFERROR(VLOOKUP(E2032,$Y$50:$Z$63,2),"")</f>
        <v>10</v>
      </c>
      <c r="R2032" s="37"/>
      <c r="S2032" s="39"/>
    </row>
    <row r="2033" spans="1:19" s="40" customFormat="1" x14ac:dyDescent="0.25">
      <c r="A2033" s="32">
        <f t="shared" si="31"/>
        <v>2022</v>
      </c>
      <c r="B2033" s="54">
        <v>20180411120430</v>
      </c>
      <c r="C2033" s="46">
        <v>43201</v>
      </c>
      <c r="D2033" s="48" t="s">
        <v>124</v>
      </c>
      <c r="E2033" s="42" t="s">
        <v>85</v>
      </c>
      <c r="F2033" s="42" t="s">
        <v>109</v>
      </c>
      <c r="G2033" s="64" t="s">
        <v>126</v>
      </c>
      <c r="H2033" s="42" t="s">
        <v>44</v>
      </c>
      <c r="I2033" s="43">
        <v>43214</v>
      </c>
      <c r="J2033" s="42" t="s">
        <v>120</v>
      </c>
      <c r="K2033" s="22">
        <f>IFERROR(WORKDAY(C2033,Q2033,DiasNOLaborables),"")</f>
        <v>43215</v>
      </c>
      <c r="L2033" s="34" t="str">
        <f>+IF(C2033="","",IF(I2033="","",(IF(I2033&lt;=K2033,"A TIEMPO","FUERA DE TIEMPO"))))</f>
        <v>A TIEMPO</v>
      </c>
      <c r="M2033" s="34">
        <f>IF(I2033="","",NETWORKDAYS(Hoja1!C2033+1,Hoja1!I2033,DiasNOLaborables))</f>
        <v>9</v>
      </c>
      <c r="N2033" s="35" t="str">
        <f>IF(NETWORKDAYS(K2033+1,I2033,DiasNOLaborables)&lt;=0,"",NETWORKDAYS(K2033+1,I2033,DiasNOLaborables))</f>
        <v/>
      </c>
      <c r="O2033" s="36"/>
      <c r="P2033" s="37"/>
      <c r="Q2033" s="38">
        <f>IFERROR(VLOOKUP(E2033,$Y$50:$Z$63,2),"")</f>
        <v>10</v>
      </c>
      <c r="R2033" s="37"/>
      <c r="S2033" s="39"/>
    </row>
    <row r="2034" spans="1:19" s="40" customFormat="1" x14ac:dyDescent="0.25">
      <c r="A2034" s="32">
        <f t="shared" si="31"/>
        <v>2023</v>
      </c>
      <c r="B2034" s="54">
        <v>20180411120042</v>
      </c>
      <c r="C2034" s="46">
        <v>43201</v>
      </c>
      <c r="D2034" s="48" t="s">
        <v>124</v>
      </c>
      <c r="E2034" s="42" t="s">
        <v>85</v>
      </c>
      <c r="F2034" s="42" t="s">
        <v>109</v>
      </c>
      <c r="G2034" s="64" t="s">
        <v>126</v>
      </c>
      <c r="H2034" s="42" t="s">
        <v>44</v>
      </c>
      <c r="I2034" s="43">
        <v>43214</v>
      </c>
      <c r="J2034" s="42" t="s">
        <v>120</v>
      </c>
      <c r="K2034" s="22">
        <f>IFERROR(WORKDAY(C2034,Q2034,DiasNOLaborables),"")</f>
        <v>43215</v>
      </c>
      <c r="L2034" s="34" t="str">
        <f>+IF(C2034="","",IF(I2034="","",(IF(I2034&lt;=K2034,"A TIEMPO","FUERA DE TIEMPO"))))</f>
        <v>A TIEMPO</v>
      </c>
      <c r="M2034" s="34">
        <f>IF(I2034="","",NETWORKDAYS(Hoja1!C2034+1,Hoja1!I2034,DiasNOLaborables))</f>
        <v>9</v>
      </c>
      <c r="N2034" s="35" t="str">
        <f>IF(NETWORKDAYS(K2034+1,I2034,DiasNOLaborables)&lt;=0,"",NETWORKDAYS(K2034+1,I2034,DiasNOLaborables))</f>
        <v/>
      </c>
      <c r="O2034" s="36"/>
      <c r="P2034" s="37"/>
      <c r="Q2034" s="38">
        <f>IFERROR(VLOOKUP(E2034,$Y$50:$Z$63,2),"")</f>
        <v>10</v>
      </c>
      <c r="R2034" s="37"/>
      <c r="S2034" s="39"/>
    </row>
    <row r="2035" spans="1:19" s="40" customFormat="1" x14ac:dyDescent="0.25">
      <c r="A2035" s="32">
        <f t="shared" si="31"/>
        <v>2024</v>
      </c>
      <c r="B2035" s="54">
        <v>20180411120018</v>
      </c>
      <c r="C2035" s="46">
        <v>43201</v>
      </c>
      <c r="D2035" s="48" t="s">
        <v>124</v>
      </c>
      <c r="E2035" s="42" t="s">
        <v>85</v>
      </c>
      <c r="F2035" s="42" t="s">
        <v>109</v>
      </c>
      <c r="G2035" s="64" t="s">
        <v>126</v>
      </c>
      <c r="H2035" s="42" t="s">
        <v>44</v>
      </c>
      <c r="I2035" s="43">
        <v>43214</v>
      </c>
      <c r="J2035" s="42" t="s">
        <v>120</v>
      </c>
      <c r="K2035" s="22">
        <f>IFERROR(WORKDAY(C2035,Q2035,DiasNOLaborables),"")</f>
        <v>43215</v>
      </c>
      <c r="L2035" s="34" t="str">
        <f>+IF(C2035="","",IF(I2035="","",(IF(I2035&lt;=K2035,"A TIEMPO","FUERA DE TIEMPO"))))</f>
        <v>A TIEMPO</v>
      </c>
      <c r="M2035" s="34">
        <f>IF(I2035="","",NETWORKDAYS(Hoja1!C2035+1,Hoja1!I2035,DiasNOLaborables))</f>
        <v>9</v>
      </c>
      <c r="N2035" s="35" t="str">
        <f>IF(NETWORKDAYS(K2035+1,I2035,DiasNOLaborables)&lt;=0,"",NETWORKDAYS(K2035+1,I2035,DiasNOLaborables))</f>
        <v/>
      </c>
      <c r="O2035" s="36"/>
      <c r="P2035" s="37"/>
      <c r="Q2035" s="38">
        <f>IFERROR(VLOOKUP(E2035,$Y$50:$Z$63,2),"")</f>
        <v>10</v>
      </c>
      <c r="R2035" s="37"/>
      <c r="S2035" s="39"/>
    </row>
    <row r="2036" spans="1:19" s="40" customFormat="1" x14ac:dyDescent="0.25">
      <c r="A2036" s="32">
        <f t="shared" si="31"/>
        <v>2025</v>
      </c>
      <c r="B2036" s="54">
        <v>20180411115800</v>
      </c>
      <c r="C2036" s="46">
        <v>43201</v>
      </c>
      <c r="D2036" s="48" t="s">
        <v>124</v>
      </c>
      <c r="E2036" s="42" t="s">
        <v>85</v>
      </c>
      <c r="F2036" s="42" t="s">
        <v>109</v>
      </c>
      <c r="G2036" s="64" t="s">
        <v>126</v>
      </c>
      <c r="H2036" s="42" t="s">
        <v>44</v>
      </c>
      <c r="I2036" s="43">
        <v>43214</v>
      </c>
      <c r="J2036" s="42" t="s">
        <v>120</v>
      </c>
      <c r="K2036" s="22">
        <f>IFERROR(WORKDAY(C2036,Q2036,DiasNOLaborables),"")</f>
        <v>43215</v>
      </c>
      <c r="L2036" s="34" t="str">
        <f>+IF(C2036="","",IF(I2036="","",(IF(I2036&lt;=K2036,"A TIEMPO","FUERA DE TIEMPO"))))</f>
        <v>A TIEMPO</v>
      </c>
      <c r="M2036" s="34">
        <f>IF(I2036="","",NETWORKDAYS(Hoja1!C2036+1,Hoja1!I2036,DiasNOLaborables))</f>
        <v>9</v>
      </c>
      <c r="N2036" s="35" t="str">
        <f>IF(NETWORKDAYS(K2036+1,I2036,DiasNOLaborables)&lt;=0,"",NETWORKDAYS(K2036+1,I2036,DiasNOLaborables))</f>
        <v/>
      </c>
      <c r="O2036" s="36"/>
      <c r="P2036" s="37"/>
      <c r="Q2036" s="38">
        <f>IFERROR(VLOOKUP(E2036,$Y$50:$Z$63,2),"")</f>
        <v>10</v>
      </c>
      <c r="R2036" s="37"/>
      <c r="S2036" s="39"/>
    </row>
    <row r="2037" spans="1:19" s="40" customFormat="1" x14ac:dyDescent="0.25">
      <c r="A2037" s="32">
        <f t="shared" si="31"/>
        <v>2026</v>
      </c>
      <c r="B2037" s="54">
        <v>20180411115657</v>
      </c>
      <c r="C2037" s="46">
        <v>43201</v>
      </c>
      <c r="D2037" s="48" t="s">
        <v>124</v>
      </c>
      <c r="E2037" s="42" t="s">
        <v>85</v>
      </c>
      <c r="F2037" s="42" t="s">
        <v>109</v>
      </c>
      <c r="G2037" s="64" t="s">
        <v>126</v>
      </c>
      <c r="H2037" s="42" t="s">
        <v>44</v>
      </c>
      <c r="I2037" s="43">
        <v>43214</v>
      </c>
      <c r="J2037" s="42" t="s">
        <v>120</v>
      </c>
      <c r="K2037" s="22">
        <f>IFERROR(WORKDAY(C2037,Q2037,DiasNOLaborables),"")</f>
        <v>43215</v>
      </c>
      <c r="L2037" s="34" t="str">
        <f>+IF(C2037="","",IF(I2037="","",(IF(I2037&lt;=K2037,"A TIEMPO","FUERA DE TIEMPO"))))</f>
        <v>A TIEMPO</v>
      </c>
      <c r="M2037" s="34">
        <f>IF(I2037="","",NETWORKDAYS(Hoja1!C2037+1,Hoja1!I2037,DiasNOLaborables))</f>
        <v>9</v>
      </c>
      <c r="N2037" s="35" t="str">
        <f>IF(NETWORKDAYS(K2037+1,I2037,DiasNOLaborables)&lt;=0,"",NETWORKDAYS(K2037+1,I2037,DiasNOLaborables))</f>
        <v/>
      </c>
      <c r="O2037" s="36"/>
      <c r="P2037" s="37"/>
      <c r="Q2037" s="38">
        <f>IFERROR(VLOOKUP(E2037,$Y$50:$Z$63,2),"")</f>
        <v>10</v>
      </c>
      <c r="R2037" s="37"/>
      <c r="S2037" s="39"/>
    </row>
    <row r="2038" spans="1:19" s="40" customFormat="1" x14ac:dyDescent="0.25">
      <c r="A2038" s="32">
        <f t="shared" si="31"/>
        <v>2027</v>
      </c>
      <c r="B2038" s="54">
        <v>20180411115542</v>
      </c>
      <c r="C2038" s="46">
        <v>43201</v>
      </c>
      <c r="D2038" s="48" t="s">
        <v>124</v>
      </c>
      <c r="E2038" s="42" t="s">
        <v>85</v>
      </c>
      <c r="F2038" s="42" t="s">
        <v>109</v>
      </c>
      <c r="G2038" s="64" t="s">
        <v>126</v>
      </c>
      <c r="H2038" s="42" t="s">
        <v>44</v>
      </c>
      <c r="I2038" s="43">
        <v>43214</v>
      </c>
      <c r="J2038" s="42" t="s">
        <v>120</v>
      </c>
      <c r="K2038" s="22">
        <f>IFERROR(WORKDAY(C2038,Q2038,DiasNOLaborables),"")</f>
        <v>43215</v>
      </c>
      <c r="L2038" s="34" t="str">
        <f>+IF(C2038="","",IF(I2038="","",(IF(I2038&lt;=K2038,"A TIEMPO","FUERA DE TIEMPO"))))</f>
        <v>A TIEMPO</v>
      </c>
      <c r="M2038" s="34">
        <f>IF(I2038="","",NETWORKDAYS(Hoja1!C2038+1,Hoja1!I2038,DiasNOLaborables))</f>
        <v>9</v>
      </c>
      <c r="N2038" s="35" t="str">
        <f>IF(NETWORKDAYS(K2038+1,I2038,DiasNOLaborables)&lt;=0,"",NETWORKDAYS(K2038+1,I2038,DiasNOLaborables))</f>
        <v/>
      </c>
      <c r="O2038" s="36"/>
      <c r="P2038" s="37"/>
      <c r="Q2038" s="38">
        <f>IFERROR(VLOOKUP(E2038,$Y$50:$Z$63,2),"")</f>
        <v>10</v>
      </c>
      <c r="R2038" s="37"/>
      <c r="S2038" s="39"/>
    </row>
    <row r="2039" spans="1:19" s="40" customFormat="1" x14ac:dyDescent="0.25">
      <c r="A2039" s="32">
        <f t="shared" si="31"/>
        <v>2028</v>
      </c>
      <c r="B2039" s="54">
        <v>20180411115400</v>
      </c>
      <c r="C2039" s="46">
        <v>43201</v>
      </c>
      <c r="D2039" s="48" t="s">
        <v>124</v>
      </c>
      <c r="E2039" s="42" t="s">
        <v>85</v>
      </c>
      <c r="F2039" s="42" t="s">
        <v>109</v>
      </c>
      <c r="G2039" s="64" t="s">
        <v>126</v>
      </c>
      <c r="H2039" s="42" t="s">
        <v>44</v>
      </c>
      <c r="I2039" s="43">
        <v>43214</v>
      </c>
      <c r="J2039" s="42" t="s">
        <v>120</v>
      </c>
      <c r="K2039" s="22">
        <f>IFERROR(WORKDAY(C2039,Q2039,DiasNOLaborables),"")</f>
        <v>43215</v>
      </c>
      <c r="L2039" s="34" t="str">
        <f>+IF(C2039="","",IF(I2039="","",(IF(I2039&lt;=K2039,"A TIEMPO","FUERA DE TIEMPO"))))</f>
        <v>A TIEMPO</v>
      </c>
      <c r="M2039" s="34">
        <f>IF(I2039="","",NETWORKDAYS(Hoja1!C2039+1,Hoja1!I2039,DiasNOLaborables))</f>
        <v>9</v>
      </c>
      <c r="N2039" s="35" t="str">
        <f>IF(NETWORKDAYS(K2039+1,I2039,DiasNOLaborables)&lt;=0,"",NETWORKDAYS(K2039+1,I2039,DiasNOLaborables))</f>
        <v/>
      </c>
      <c r="O2039" s="36"/>
      <c r="P2039" s="37"/>
      <c r="Q2039" s="38">
        <f>IFERROR(VLOOKUP(E2039,$Y$50:$Z$63,2),"")</f>
        <v>10</v>
      </c>
      <c r="R2039" s="37"/>
      <c r="S2039" s="39"/>
    </row>
    <row r="2040" spans="1:19" s="40" customFormat="1" x14ac:dyDescent="0.25">
      <c r="A2040" s="32">
        <f t="shared" si="31"/>
        <v>2029</v>
      </c>
      <c r="B2040" s="54">
        <v>20180411115009</v>
      </c>
      <c r="C2040" s="46">
        <v>43201</v>
      </c>
      <c r="D2040" s="48" t="s">
        <v>124</v>
      </c>
      <c r="E2040" s="42" t="s">
        <v>85</v>
      </c>
      <c r="F2040" s="42" t="s">
        <v>109</v>
      </c>
      <c r="G2040" s="64" t="s">
        <v>126</v>
      </c>
      <c r="H2040" s="42" t="s">
        <v>44</v>
      </c>
      <c r="I2040" s="43">
        <v>43214</v>
      </c>
      <c r="J2040" s="42" t="s">
        <v>120</v>
      </c>
      <c r="K2040" s="22">
        <f>IFERROR(WORKDAY(C2040,Q2040,DiasNOLaborables),"")</f>
        <v>43215</v>
      </c>
      <c r="L2040" s="34" t="str">
        <f>+IF(C2040="","",IF(I2040="","",(IF(I2040&lt;=K2040,"A TIEMPO","FUERA DE TIEMPO"))))</f>
        <v>A TIEMPO</v>
      </c>
      <c r="M2040" s="34">
        <f>IF(I2040="","",NETWORKDAYS(Hoja1!C2040+1,Hoja1!I2040,DiasNOLaborables))</f>
        <v>9</v>
      </c>
      <c r="N2040" s="35" t="str">
        <f>IF(NETWORKDAYS(K2040+1,I2040,DiasNOLaborables)&lt;=0,"",NETWORKDAYS(K2040+1,I2040,DiasNOLaborables))</f>
        <v/>
      </c>
      <c r="O2040" s="36"/>
      <c r="P2040" s="37"/>
      <c r="Q2040" s="38">
        <f>IFERROR(VLOOKUP(E2040,$Y$50:$Z$63,2),"")</f>
        <v>10</v>
      </c>
      <c r="R2040" s="37"/>
      <c r="S2040" s="39"/>
    </row>
    <row r="2041" spans="1:19" s="40" customFormat="1" x14ac:dyDescent="0.25">
      <c r="A2041" s="32">
        <f t="shared" si="31"/>
        <v>2030</v>
      </c>
      <c r="B2041" s="54">
        <v>20180411114639</v>
      </c>
      <c r="C2041" s="46">
        <v>43201</v>
      </c>
      <c r="D2041" s="48" t="s">
        <v>124</v>
      </c>
      <c r="E2041" s="42" t="s">
        <v>85</v>
      </c>
      <c r="F2041" s="42" t="s">
        <v>109</v>
      </c>
      <c r="G2041" s="64" t="s">
        <v>126</v>
      </c>
      <c r="H2041" s="42" t="s">
        <v>44</v>
      </c>
      <c r="I2041" s="43">
        <v>43214</v>
      </c>
      <c r="J2041" s="42" t="s">
        <v>120</v>
      </c>
      <c r="K2041" s="22">
        <f>IFERROR(WORKDAY(C2041,Q2041,DiasNOLaborables),"")</f>
        <v>43215</v>
      </c>
      <c r="L2041" s="34" t="str">
        <f>+IF(C2041="","",IF(I2041="","",(IF(I2041&lt;=K2041,"A TIEMPO","FUERA DE TIEMPO"))))</f>
        <v>A TIEMPO</v>
      </c>
      <c r="M2041" s="34">
        <f>IF(I2041="","",NETWORKDAYS(Hoja1!C2041+1,Hoja1!I2041,DiasNOLaborables))</f>
        <v>9</v>
      </c>
      <c r="N2041" s="35" t="str">
        <f>IF(NETWORKDAYS(K2041+1,I2041,DiasNOLaborables)&lt;=0,"",NETWORKDAYS(K2041+1,I2041,DiasNOLaborables))</f>
        <v/>
      </c>
      <c r="O2041" s="36"/>
      <c r="P2041" s="37"/>
      <c r="Q2041" s="38">
        <f>IFERROR(VLOOKUP(E2041,$Y$50:$Z$63,2),"")</f>
        <v>10</v>
      </c>
      <c r="R2041" s="37"/>
      <c r="S2041" s="39"/>
    </row>
    <row r="2042" spans="1:19" s="40" customFormat="1" x14ac:dyDescent="0.25">
      <c r="A2042" s="32">
        <f t="shared" si="31"/>
        <v>2031</v>
      </c>
      <c r="B2042" s="54">
        <v>20180411113512</v>
      </c>
      <c r="C2042" s="46">
        <v>43201</v>
      </c>
      <c r="D2042" s="48" t="s">
        <v>124</v>
      </c>
      <c r="E2042" s="42" t="s">
        <v>85</v>
      </c>
      <c r="F2042" s="42" t="s">
        <v>109</v>
      </c>
      <c r="G2042" s="64" t="s">
        <v>126</v>
      </c>
      <c r="H2042" s="42" t="s">
        <v>44</v>
      </c>
      <c r="I2042" s="43">
        <v>43214</v>
      </c>
      <c r="J2042" s="42" t="s">
        <v>120</v>
      </c>
      <c r="K2042" s="22">
        <f>IFERROR(WORKDAY(C2042,Q2042,DiasNOLaborables),"")</f>
        <v>43215</v>
      </c>
      <c r="L2042" s="34" t="str">
        <f>+IF(C2042="","",IF(I2042="","",(IF(I2042&lt;=K2042,"A TIEMPO","FUERA DE TIEMPO"))))</f>
        <v>A TIEMPO</v>
      </c>
      <c r="M2042" s="34">
        <f>IF(I2042="","",NETWORKDAYS(Hoja1!C2042+1,Hoja1!I2042,DiasNOLaborables))</f>
        <v>9</v>
      </c>
      <c r="N2042" s="35" t="str">
        <f>IF(NETWORKDAYS(K2042+1,I2042,DiasNOLaborables)&lt;=0,"",NETWORKDAYS(K2042+1,I2042,DiasNOLaborables))</f>
        <v/>
      </c>
      <c r="O2042" s="36"/>
      <c r="P2042" s="37"/>
      <c r="Q2042" s="38">
        <f>IFERROR(VLOOKUP(E2042,$Y$50:$Z$63,2),"")</f>
        <v>10</v>
      </c>
      <c r="R2042" s="37"/>
      <c r="S2042" s="39"/>
    </row>
    <row r="2043" spans="1:19" s="40" customFormat="1" x14ac:dyDescent="0.25">
      <c r="A2043" s="32">
        <f t="shared" si="31"/>
        <v>2032</v>
      </c>
      <c r="B2043" s="54">
        <v>20180411113043</v>
      </c>
      <c r="C2043" s="46">
        <v>43201</v>
      </c>
      <c r="D2043" s="48" t="s">
        <v>124</v>
      </c>
      <c r="E2043" s="42" t="s">
        <v>85</v>
      </c>
      <c r="F2043" s="42" t="s">
        <v>109</v>
      </c>
      <c r="G2043" s="64" t="s">
        <v>126</v>
      </c>
      <c r="H2043" s="42" t="s">
        <v>44</v>
      </c>
      <c r="I2043" s="43">
        <v>43214</v>
      </c>
      <c r="J2043" s="42" t="s">
        <v>120</v>
      </c>
      <c r="K2043" s="22">
        <f>IFERROR(WORKDAY(C2043,Q2043,DiasNOLaborables),"")</f>
        <v>43215</v>
      </c>
      <c r="L2043" s="34" t="str">
        <f>+IF(C2043="","",IF(I2043="","",(IF(I2043&lt;=K2043,"A TIEMPO","FUERA DE TIEMPO"))))</f>
        <v>A TIEMPO</v>
      </c>
      <c r="M2043" s="34">
        <f>IF(I2043="","",NETWORKDAYS(Hoja1!C2043+1,Hoja1!I2043,DiasNOLaborables))</f>
        <v>9</v>
      </c>
      <c r="N2043" s="35" t="str">
        <f>IF(NETWORKDAYS(K2043+1,I2043,DiasNOLaborables)&lt;=0,"",NETWORKDAYS(K2043+1,I2043,DiasNOLaborables))</f>
        <v/>
      </c>
      <c r="O2043" s="36"/>
      <c r="P2043" s="37"/>
      <c r="Q2043" s="38">
        <f>IFERROR(VLOOKUP(E2043,$Y$50:$Z$63,2),"")</f>
        <v>10</v>
      </c>
      <c r="R2043" s="37"/>
      <c r="S2043" s="39"/>
    </row>
    <row r="2044" spans="1:19" s="40" customFormat="1" x14ac:dyDescent="0.25">
      <c r="A2044" s="32">
        <f t="shared" si="31"/>
        <v>2033</v>
      </c>
      <c r="B2044" s="54">
        <v>20180411112813</v>
      </c>
      <c r="C2044" s="46">
        <v>43201</v>
      </c>
      <c r="D2044" s="48" t="s">
        <v>124</v>
      </c>
      <c r="E2044" s="42" t="s">
        <v>85</v>
      </c>
      <c r="F2044" s="42" t="s">
        <v>109</v>
      </c>
      <c r="G2044" s="64" t="s">
        <v>126</v>
      </c>
      <c r="H2044" s="42" t="s">
        <v>44</v>
      </c>
      <c r="I2044" s="43">
        <v>43214</v>
      </c>
      <c r="J2044" s="42" t="s">
        <v>120</v>
      </c>
      <c r="K2044" s="22">
        <f>IFERROR(WORKDAY(C2044,Q2044,DiasNOLaborables),"")</f>
        <v>43215</v>
      </c>
      <c r="L2044" s="34" t="str">
        <f>+IF(C2044="","",IF(I2044="","",(IF(I2044&lt;=K2044,"A TIEMPO","FUERA DE TIEMPO"))))</f>
        <v>A TIEMPO</v>
      </c>
      <c r="M2044" s="34">
        <f>IF(I2044="","",NETWORKDAYS(Hoja1!C2044+1,Hoja1!I2044,DiasNOLaborables))</f>
        <v>9</v>
      </c>
      <c r="N2044" s="35" t="str">
        <f>IF(NETWORKDAYS(K2044+1,I2044,DiasNOLaborables)&lt;=0,"",NETWORKDAYS(K2044+1,I2044,DiasNOLaborables))</f>
        <v/>
      </c>
      <c r="O2044" s="36"/>
      <c r="P2044" s="37"/>
      <c r="Q2044" s="38">
        <f>IFERROR(VLOOKUP(E2044,$Y$50:$Z$63,2),"")</f>
        <v>10</v>
      </c>
      <c r="R2044" s="37"/>
      <c r="S2044" s="39"/>
    </row>
    <row r="2045" spans="1:19" s="40" customFormat="1" x14ac:dyDescent="0.25">
      <c r="A2045" s="32">
        <f t="shared" si="31"/>
        <v>2034</v>
      </c>
      <c r="B2045" s="54">
        <v>20180411111014</v>
      </c>
      <c r="C2045" s="46">
        <v>43201</v>
      </c>
      <c r="D2045" s="48" t="s">
        <v>124</v>
      </c>
      <c r="E2045" s="42" t="s">
        <v>85</v>
      </c>
      <c r="F2045" s="42" t="s">
        <v>109</v>
      </c>
      <c r="G2045" s="64" t="s">
        <v>126</v>
      </c>
      <c r="H2045" s="42" t="s">
        <v>44</v>
      </c>
      <c r="I2045" s="43">
        <v>43214</v>
      </c>
      <c r="J2045" s="42" t="s">
        <v>120</v>
      </c>
      <c r="K2045" s="22">
        <f>IFERROR(WORKDAY(C2045,Q2045,DiasNOLaborables),"")</f>
        <v>43215</v>
      </c>
      <c r="L2045" s="34" t="str">
        <f>+IF(C2045="","",IF(I2045="","",(IF(I2045&lt;=K2045,"A TIEMPO","FUERA DE TIEMPO"))))</f>
        <v>A TIEMPO</v>
      </c>
      <c r="M2045" s="34">
        <f>IF(I2045="","",NETWORKDAYS(Hoja1!C2045+1,Hoja1!I2045,DiasNOLaborables))</f>
        <v>9</v>
      </c>
      <c r="N2045" s="35" t="str">
        <f>IF(NETWORKDAYS(K2045+1,I2045,DiasNOLaborables)&lt;=0,"",NETWORKDAYS(K2045+1,I2045,DiasNOLaborables))</f>
        <v/>
      </c>
      <c r="O2045" s="36"/>
      <c r="P2045" s="37"/>
      <c r="Q2045" s="38">
        <f>IFERROR(VLOOKUP(E2045,$Y$50:$Z$63,2),"")</f>
        <v>10</v>
      </c>
      <c r="R2045" s="37"/>
      <c r="S2045" s="39"/>
    </row>
    <row r="2046" spans="1:19" s="40" customFormat="1" x14ac:dyDescent="0.25">
      <c r="A2046" s="32">
        <f t="shared" si="31"/>
        <v>2035</v>
      </c>
      <c r="B2046" s="54">
        <v>20180411110944</v>
      </c>
      <c r="C2046" s="46">
        <v>43201</v>
      </c>
      <c r="D2046" s="48" t="s">
        <v>124</v>
      </c>
      <c r="E2046" s="42" t="s">
        <v>85</v>
      </c>
      <c r="F2046" s="42" t="s">
        <v>109</v>
      </c>
      <c r="G2046" s="64" t="s">
        <v>126</v>
      </c>
      <c r="H2046" s="42" t="s">
        <v>44</v>
      </c>
      <c r="I2046" s="43">
        <v>43214</v>
      </c>
      <c r="J2046" s="42" t="s">
        <v>120</v>
      </c>
      <c r="K2046" s="22">
        <f>IFERROR(WORKDAY(C2046,Q2046,DiasNOLaborables),"")</f>
        <v>43215</v>
      </c>
      <c r="L2046" s="34" t="str">
        <f>+IF(C2046="","",IF(I2046="","",(IF(I2046&lt;=K2046,"A TIEMPO","FUERA DE TIEMPO"))))</f>
        <v>A TIEMPO</v>
      </c>
      <c r="M2046" s="34">
        <f>IF(I2046="","",NETWORKDAYS(Hoja1!C2046+1,Hoja1!I2046,DiasNOLaborables))</f>
        <v>9</v>
      </c>
      <c r="N2046" s="35" t="str">
        <f>IF(NETWORKDAYS(K2046+1,I2046,DiasNOLaborables)&lt;=0,"",NETWORKDAYS(K2046+1,I2046,DiasNOLaborables))</f>
        <v/>
      </c>
      <c r="O2046" s="36"/>
      <c r="P2046" s="37"/>
      <c r="Q2046" s="38">
        <f>IFERROR(VLOOKUP(E2046,$Y$50:$Z$63,2),"")</f>
        <v>10</v>
      </c>
      <c r="R2046" s="37"/>
      <c r="S2046" s="39"/>
    </row>
    <row r="2047" spans="1:19" s="40" customFormat="1" x14ac:dyDescent="0.25">
      <c r="A2047" s="32">
        <f t="shared" si="31"/>
        <v>2036</v>
      </c>
      <c r="B2047" s="54">
        <v>20180411110656</v>
      </c>
      <c r="C2047" s="46">
        <v>43201</v>
      </c>
      <c r="D2047" s="48" t="s">
        <v>124</v>
      </c>
      <c r="E2047" s="42" t="s">
        <v>85</v>
      </c>
      <c r="F2047" s="42" t="s">
        <v>109</v>
      </c>
      <c r="G2047" s="64" t="s">
        <v>126</v>
      </c>
      <c r="H2047" s="42" t="s">
        <v>44</v>
      </c>
      <c r="I2047" s="43">
        <v>43214</v>
      </c>
      <c r="J2047" s="42" t="s">
        <v>120</v>
      </c>
      <c r="K2047" s="22">
        <f>IFERROR(WORKDAY(C2047,Q2047,DiasNOLaborables),"")</f>
        <v>43215</v>
      </c>
      <c r="L2047" s="34" t="str">
        <f>+IF(C2047="","",IF(I2047="","",(IF(I2047&lt;=K2047,"A TIEMPO","FUERA DE TIEMPO"))))</f>
        <v>A TIEMPO</v>
      </c>
      <c r="M2047" s="34">
        <f>IF(I2047="","",NETWORKDAYS(Hoja1!C2047+1,Hoja1!I2047,DiasNOLaborables))</f>
        <v>9</v>
      </c>
      <c r="N2047" s="35" t="str">
        <f>IF(NETWORKDAYS(K2047+1,I2047,DiasNOLaborables)&lt;=0,"",NETWORKDAYS(K2047+1,I2047,DiasNOLaborables))</f>
        <v/>
      </c>
      <c r="O2047" s="36"/>
      <c r="P2047" s="37"/>
      <c r="Q2047" s="38">
        <f>IFERROR(VLOOKUP(E2047,$Y$50:$Z$63,2),"")</f>
        <v>10</v>
      </c>
      <c r="R2047" s="37"/>
      <c r="S2047" s="39"/>
    </row>
    <row r="2048" spans="1:19" s="40" customFormat="1" x14ac:dyDescent="0.25">
      <c r="A2048" s="32">
        <f t="shared" si="31"/>
        <v>2037</v>
      </c>
      <c r="B2048" s="54">
        <v>20180411110000</v>
      </c>
      <c r="C2048" s="46">
        <v>43201</v>
      </c>
      <c r="D2048" s="48" t="s">
        <v>124</v>
      </c>
      <c r="E2048" s="42" t="s">
        <v>85</v>
      </c>
      <c r="F2048" s="42" t="s">
        <v>109</v>
      </c>
      <c r="G2048" s="64" t="s">
        <v>126</v>
      </c>
      <c r="H2048" s="42" t="s">
        <v>44</v>
      </c>
      <c r="I2048" s="43">
        <v>43214</v>
      </c>
      <c r="J2048" s="42" t="s">
        <v>120</v>
      </c>
      <c r="K2048" s="22">
        <f>IFERROR(WORKDAY(C2048,Q2048,DiasNOLaborables),"")</f>
        <v>43215</v>
      </c>
      <c r="L2048" s="34" t="str">
        <f>+IF(C2048="","",IF(I2048="","",(IF(I2048&lt;=K2048,"A TIEMPO","FUERA DE TIEMPO"))))</f>
        <v>A TIEMPO</v>
      </c>
      <c r="M2048" s="34">
        <f>IF(I2048="","",NETWORKDAYS(Hoja1!C2048+1,Hoja1!I2048,DiasNOLaborables))</f>
        <v>9</v>
      </c>
      <c r="N2048" s="35" t="str">
        <f>IF(NETWORKDAYS(K2048+1,I2048,DiasNOLaborables)&lt;=0,"",NETWORKDAYS(K2048+1,I2048,DiasNOLaborables))</f>
        <v/>
      </c>
      <c r="O2048" s="36"/>
      <c r="P2048" s="37"/>
      <c r="Q2048" s="38">
        <f>IFERROR(VLOOKUP(E2048,$Y$50:$Z$63,2),"")</f>
        <v>10</v>
      </c>
      <c r="R2048" s="37"/>
      <c r="S2048" s="39"/>
    </row>
    <row r="2049" spans="1:19" s="40" customFormat="1" x14ac:dyDescent="0.25">
      <c r="A2049" s="32">
        <f t="shared" si="31"/>
        <v>2038</v>
      </c>
      <c r="B2049" s="54">
        <v>20180411104603</v>
      </c>
      <c r="C2049" s="46">
        <v>43201</v>
      </c>
      <c r="D2049" s="48" t="s">
        <v>124</v>
      </c>
      <c r="E2049" s="42" t="s">
        <v>85</v>
      </c>
      <c r="F2049" s="42" t="s">
        <v>109</v>
      </c>
      <c r="G2049" s="64" t="s">
        <v>126</v>
      </c>
      <c r="H2049" s="42" t="s">
        <v>44</v>
      </c>
      <c r="I2049" s="43">
        <v>43214</v>
      </c>
      <c r="J2049" s="42" t="s">
        <v>120</v>
      </c>
      <c r="K2049" s="22">
        <f>IFERROR(WORKDAY(C2049,Q2049,DiasNOLaborables),"")</f>
        <v>43215</v>
      </c>
      <c r="L2049" s="34" t="str">
        <f>+IF(C2049="","",IF(I2049="","",(IF(I2049&lt;=K2049,"A TIEMPO","FUERA DE TIEMPO"))))</f>
        <v>A TIEMPO</v>
      </c>
      <c r="M2049" s="34">
        <f>IF(I2049="","",NETWORKDAYS(Hoja1!C2049+1,Hoja1!I2049,DiasNOLaborables))</f>
        <v>9</v>
      </c>
      <c r="N2049" s="35" t="str">
        <f>IF(NETWORKDAYS(K2049+1,I2049,DiasNOLaborables)&lt;=0,"",NETWORKDAYS(K2049+1,I2049,DiasNOLaborables))</f>
        <v/>
      </c>
      <c r="O2049" s="36"/>
      <c r="P2049" s="37"/>
      <c r="Q2049" s="38">
        <f>IFERROR(VLOOKUP(E2049,$Y$50:$Z$63,2),"")</f>
        <v>10</v>
      </c>
      <c r="R2049" s="37"/>
      <c r="S2049" s="39"/>
    </row>
    <row r="2050" spans="1:19" s="40" customFormat="1" x14ac:dyDescent="0.25">
      <c r="A2050" s="32">
        <f t="shared" si="31"/>
        <v>2039</v>
      </c>
      <c r="B2050" s="54">
        <v>20180411104448</v>
      </c>
      <c r="C2050" s="46">
        <v>43201</v>
      </c>
      <c r="D2050" s="48" t="s">
        <v>124</v>
      </c>
      <c r="E2050" s="42" t="s">
        <v>85</v>
      </c>
      <c r="F2050" s="42" t="s">
        <v>109</v>
      </c>
      <c r="G2050" s="64" t="s">
        <v>126</v>
      </c>
      <c r="H2050" s="42" t="s">
        <v>44</v>
      </c>
      <c r="I2050" s="43">
        <v>43214</v>
      </c>
      <c r="J2050" s="42" t="s">
        <v>120</v>
      </c>
      <c r="K2050" s="22">
        <f>IFERROR(WORKDAY(C2050,Q2050,DiasNOLaborables),"")</f>
        <v>43215</v>
      </c>
      <c r="L2050" s="34" t="str">
        <f>+IF(C2050="","",IF(I2050="","",(IF(I2050&lt;=K2050,"A TIEMPO","FUERA DE TIEMPO"))))</f>
        <v>A TIEMPO</v>
      </c>
      <c r="M2050" s="34">
        <f>IF(I2050="","",NETWORKDAYS(Hoja1!C2050+1,Hoja1!I2050,DiasNOLaborables))</f>
        <v>9</v>
      </c>
      <c r="N2050" s="35" t="str">
        <f>IF(NETWORKDAYS(K2050+1,I2050,DiasNOLaborables)&lt;=0,"",NETWORKDAYS(K2050+1,I2050,DiasNOLaborables))</f>
        <v/>
      </c>
      <c r="O2050" s="36"/>
      <c r="P2050" s="37"/>
      <c r="Q2050" s="38">
        <f>IFERROR(VLOOKUP(E2050,$Y$50:$Z$63,2),"")</f>
        <v>10</v>
      </c>
      <c r="R2050" s="37"/>
      <c r="S2050" s="39"/>
    </row>
    <row r="2051" spans="1:19" s="40" customFormat="1" x14ac:dyDescent="0.25">
      <c r="A2051" s="32">
        <f t="shared" si="31"/>
        <v>2040</v>
      </c>
      <c r="B2051" s="54">
        <v>20180411103819</v>
      </c>
      <c r="C2051" s="46">
        <v>43201</v>
      </c>
      <c r="D2051" s="48" t="s">
        <v>124</v>
      </c>
      <c r="E2051" s="42" t="s">
        <v>85</v>
      </c>
      <c r="F2051" s="42" t="s">
        <v>109</v>
      </c>
      <c r="G2051" s="64" t="s">
        <v>126</v>
      </c>
      <c r="H2051" s="42" t="s">
        <v>44</v>
      </c>
      <c r="I2051" s="43">
        <v>43214</v>
      </c>
      <c r="J2051" s="42" t="s">
        <v>120</v>
      </c>
      <c r="K2051" s="22">
        <f>IFERROR(WORKDAY(C2051,Q2051,DiasNOLaborables),"")</f>
        <v>43215</v>
      </c>
      <c r="L2051" s="34" t="str">
        <f>+IF(C2051="","",IF(I2051="","",(IF(I2051&lt;=K2051,"A TIEMPO","FUERA DE TIEMPO"))))</f>
        <v>A TIEMPO</v>
      </c>
      <c r="M2051" s="34">
        <f>IF(I2051="","",NETWORKDAYS(Hoja1!C2051+1,Hoja1!I2051,DiasNOLaborables))</f>
        <v>9</v>
      </c>
      <c r="N2051" s="35" t="str">
        <f>IF(NETWORKDAYS(K2051+1,I2051,DiasNOLaborables)&lt;=0,"",NETWORKDAYS(K2051+1,I2051,DiasNOLaborables))</f>
        <v/>
      </c>
      <c r="O2051" s="36"/>
      <c r="P2051" s="37"/>
      <c r="Q2051" s="38">
        <f>IFERROR(VLOOKUP(E2051,$Y$50:$Z$63,2),"")</f>
        <v>10</v>
      </c>
      <c r="R2051" s="37"/>
      <c r="S2051" s="39"/>
    </row>
    <row r="2052" spans="1:19" s="40" customFormat="1" x14ac:dyDescent="0.25">
      <c r="A2052" s="32">
        <f t="shared" si="31"/>
        <v>2041</v>
      </c>
      <c r="B2052" s="54">
        <v>20180411103636</v>
      </c>
      <c r="C2052" s="46">
        <v>43201</v>
      </c>
      <c r="D2052" s="48" t="s">
        <v>124</v>
      </c>
      <c r="E2052" s="42" t="s">
        <v>85</v>
      </c>
      <c r="F2052" s="42" t="s">
        <v>109</v>
      </c>
      <c r="G2052" s="64" t="s">
        <v>126</v>
      </c>
      <c r="H2052" s="42" t="s">
        <v>44</v>
      </c>
      <c r="I2052" s="43">
        <v>43214</v>
      </c>
      <c r="J2052" s="42" t="s">
        <v>120</v>
      </c>
      <c r="K2052" s="22">
        <f>IFERROR(WORKDAY(C2052,Q2052,DiasNOLaborables),"")</f>
        <v>43215</v>
      </c>
      <c r="L2052" s="34" t="str">
        <f>+IF(C2052="","",IF(I2052="","",(IF(I2052&lt;=K2052,"A TIEMPO","FUERA DE TIEMPO"))))</f>
        <v>A TIEMPO</v>
      </c>
      <c r="M2052" s="34">
        <f>IF(I2052="","",NETWORKDAYS(Hoja1!C2052+1,Hoja1!I2052,DiasNOLaborables))</f>
        <v>9</v>
      </c>
      <c r="N2052" s="35" t="str">
        <f>IF(NETWORKDAYS(K2052+1,I2052,DiasNOLaborables)&lt;=0,"",NETWORKDAYS(K2052+1,I2052,DiasNOLaborables))</f>
        <v/>
      </c>
      <c r="O2052" s="36"/>
      <c r="P2052" s="37"/>
      <c r="Q2052" s="38">
        <f>IFERROR(VLOOKUP(E2052,$Y$50:$Z$63,2),"")</f>
        <v>10</v>
      </c>
      <c r="R2052" s="37"/>
      <c r="S2052" s="39"/>
    </row>
    <row r="2053" spans="1:19" s="40" customFormat="1" x14ac:dyDescent="0.25">
      <c r="A2053" s="32">
        <f t="shared" si="31"/>
        <v>2042</v>
      </c>
      <c r="B2053" s="54">
        <v>20180411100148</v>
      </c>
      <c r="C2053" s="46">
        <v>43201</v>
      </c>
      <c r="D2053" s="48" t="s">
        <v>124</v>
      </c>
      <c r="E2053" s="42" t="s">
        <v>85</v>
      </c>
      <c r="F2053" s="42" t="s">
        <v>109</v>
      </c>
      <c r="G2053" s="64" t="s">
        <v>126</v>
      </c>
      <c r="H2053" s="42" t="s">
        <v>44</v>
      </c>
      <c r="I2053" s="43">
        <v>43214</v>
      </c>
      <c r="J2053" s="42" t="s">
        <v>120</v>
      </c>
      <c r="K2053" s="22">
        <f>IFERROR(WORKDAY(C2053,Q2053,DiasNOLaborables),"")</f>
        <v>43215</v>
      </c>
      <c r="L2053" s="34" t="str">
        <f>+IF(C2053="","",IF(I2053="","",(IF(I2053&lt;=K2053,"A TIEMPO","FUERA DE TIEMPO"))))</f>
        <v>A TIEMPO</v>
      </c>
      <c r="M2053" s="34">
        <f>IF(I2053="","",NETWORKDAYS(Hoja1!C2053+1,Hoja1!I2053,DiasNOLaborables))</f>
        <v>9</v>
      </c>
      <c r="N2053" s="35" t="str">
        <f>IF(NETWORKDAYS(K2053+1,I2053,DiasNOLaborables)&lt;=0,"",NETWORKDAYS(K2053+1,I2053,DiasNOLaborables))</f>
        <v/>
      </c>
      <c r="O2053" s="36"/>
      <c r="P2053" s="37"/>
      <c r="Q2053" s="38">
        <f>IFERROR(VLOOKUP(E2053,$Y$50:$Z$63,2),"")</f>
        <v>10</v>
      </c>
      <c r="R2053" s="37"/>
      <c r="S2053" s="39"/>
    </row>
    <row r="2054" spans="1:19" s="40" customFormat="1" x14ac:dyDescent="0.25">
      <c r="A2054" s="32">
        <f t="shared" si="31"/>
        <v>2043</v>
      </c>
      <c r="B2054" s="54">
        <v>20180411092911</v>
      </c>
      <c r="C2054" s="46">
        <v>43201</v>
      </c>
      <c r="D2054" s="48" t="s">
        <v>124</v>
      </c>
      <c r="E2054" s="42" t="s">
        <v>85</v>
      </c>
      <c r="F2054" s="42" t="s">
        <v>109</v>
      </c>
      <c r="G2054" s="64" t="s">
        <v>126</v>
      </c>
      <c r="H2054" s="42" t="s">
        <v>44</v>
      </c>
      <c r="I2054" s="43">
        <v>43214</v>
      </c>
      <c r="J2054" s="42" t="s">
        <v>120</v>
      </c>
      <c r="K2054" s="22">
        <f>IFERROR(WORKDAY(C2054,Q2054,DiasNOLaborables),"")</f>
        <v>43215</v>
      </c>
      <c r="L2054" s="34" t="str">
        <f>+IF(C2054="","",IF(I2054="","",(IF(I2054&lt;=K2054,"A TIEMPO","FUERA DE TIEMPO"))))</f>
        <v>A TIEMPO</v>
      </c>
      <c r="M2054" s="34">
        <f>IF(I2054="","",NETWORKDAYS(Hoja1!C2054+1,Hoja1!I2054,DiasNOLaborables))</f>
        <v>9</v>
      </c>
      <c r="N2054" s="35" t="str">
        <f>IF(NETWORKDAYS(K2054+1,I2054,DiasNOLaborables)&lt;=0,"",NETWORKDAYS(K2054+1,I2054,DiasNOLaborables))</f>
        <v/>
      </c>
      <c r="O2054" s="36"/>
      <c r="P2054" s="37"/>
      <c r="Q2054" s="38">
        <f>IFERROR(VLOOKUP(E2054,$Y$50:$Z$63,2),"")</f>
        <v>10</v>
      </c>
      <c r="R2054" s="37"/>
      <c r="S2054" s="39"/>
    </row>
    <row r="2055" spans="1:19" s="40" customFormat="1" x14ac:dyDescent="0.25">
      <c r="A2055" s="32">
        <f t="shared" si="31"/>
        <v>2044</v>
      </c>
      <c r="B2055" s="54">
        <v>20180411091601</v>
      </c>
      <c r="C2055" s="46">
        <v>43201</v>
      </c>
      <c r="D2055" s="48" t="s">
        <v>124</v>
      </c>
      <c r="E2055" s="42" t="s">
        <v>85</v>
      </c>
      <c r="F2055" s="42" t="s">
        <v>109</v>
      </c>
      <c r="G2055" s="64" t="s">
        <v>126</v>
      </c>
      <c r="H2055" s="42" t="s">
        <v>44</v>
      </c>
      <c r="I2055" s="43">
        <v>43214</v>
      </c>
      <c r="J2055" s="42" t="s">
        <v>120</v>
      </c>
      <c r="K2055" s="22">
        <f>IFERROR(WORKDAY(C2055,Q2055,DiasNOLaborables),"")</f>
        <v>43215</v>
      </c>
      <c r="L2055" s="34" t="str">
        <f>+IF(C2055="","",IF(I2055="","",(IF(I2055&lt;=K2055,"A TIEMPO","FUERA DE TIEMPO"))))</f>
        <v>A TIEMPO</v>
      </c>
      <c r="M2055" s="34">
        <f>IF(I2055="","",NETWORKDAYS(Hoja1!C2055+1,Hoja1!I2055,DiasNOLaborables))</f>
        <v>9</v>
      </c>
      <c r="N2055" s="35" t="str">
        <f>IF(NETWORKDAYS(K2055+1,I2055,DiasNOLaborables)&lt;=0,"",NETWORKDAYS(K2055+1,I2055,DiasNOLaborables))</f>
        <v/>
      </c>
      <c r="O2055" s="36"/>
      <c r="P2055" s="37"/>
      <c r="Q2055" s="38">
        <f>IFERROR(VLOOKUP(E2055,$Y$50:$Z$63,2),"")</f>
        <v>10</v>
      </c>
      <c r="R2055" s="37"/>
      <c r="S2055" s="39"/>
    </row>
    <row r="2056" spans="1:19" s="40" customFormat="1" x14ac:dyDescent="0.25">
      <c r="A2056" s="32">
        <f t="shared" si="31"/>
        <v>2045</v>
      </c>
      <c r="B2056" s="54">
        <v>20180411090350</v>
      </c>
      <c r="C2056" s="46">
        <v>43201</v>
      </c>
      <c r="D2056" s="48" t="s">
        <v>124</v>
      </c>
      <c r="E2056" s="42" t="s">
        <v>85</v>
      </c>
      <c r="F2056" s="42" t="s">
        <v>109</v>
      </c>
      <c r="G2056" s="64" t="s">
        <v>126</v>
      </c>
      <c r="H2056" s="42" t="s">
        <v>44</v>
      </c>
      <c r="I2056" s="43">
        <v>43214</v>
      </c>
      <c r="J2056" s="42" t="s">
        <v>120</v>
      </c>
      <c r="K2056" s="22">
        <f>IFERROR(WORKDAY(C2056,Q2056,DiasNOLaborables),"")</f>
        <v>43215</v>
      </c>
      <c r="L2056" s="34" t="str">
        <f>+IF(C2056="","",IF(I2056="","",(IF(I2056&lt;=K2056,"A TIEMPO","FUERA DE TIEMPO"))))</f>
        <v>A TIEMPO</v>
      </c>
      <c r="M2056" s="34">
        <f>IF(I2056="","",NETWORKDAYS(Hoja1!C2056+1,Hoja1!I2056,DiasNOLaborables))</f>
        <v>9</v>
      </c>
      <c r="N2056" s="35" t="str">
        <f>IF(NETWORKDAYS(K2056+1,I2056,DiasNOLaborables)&lt;=0,"",NETWORKDAYS(K2056+1,I2056,DiasNOLaborables))</f>
        <v/>
      </c>
      <c r="O2056" s="36"/>
      <c r="P2056" s="37"/>
      <c r="Q2056" s="38">
        <f>IFERROR(VLOOKUP(E2056,$Y$50:$Z$63,2),"")</f>
        <v>10</v>
      </c>
      <c r="R2056" s="37"/>
      <c r="S2056" s="39"/>
    </row>
    <row r="2057" spans="1:19" s="40" customFormat="1" x14ac:dyDescent="0.25">
      <c r="A2057" s="32">
        <f t="shared" si="31"/>
        <v>2046</v>
      </c>
      <c r="B2057" s="54">
        <v>20180411084957</v>
      </c>
      <c r="C2057" s="46">
        <v>43201</v>
      </c>
      <c r="D2057" s="48" t="s">
        <v>124</v>
      </c>
      <c r="E2057" s="42" t="s">
        <v>85</v>
      </c>
      <c r="F2057" s="42" t="s">
        <v>109</v>
      </c>
      <c r="G2057" s="64" t="s">
        <v>126</v>
      </c>
      <c r="H2057" s="42" t="s">
        <v>44</v>
      </c>
      <c r="I2057" s="43">
        <v>43214</v>
      </c>
      <c r="J2057" s="42" t="s">
        <v>120</v>
      </c>
      <c r="K2057" s="22">
        <f>IFERROR(WORKDAY(C2057,Q2057,DiasNOLaborables),"")</f>
        <v>43215</v>
      </c>
      <c r="L2057" s="34" t="str">
        <f>+IF(C2057="","",IF(I2057="","",(IF(I2057&lt;=K2057,"A TIEMPO","FUERA DE TIEMPO"))))</f>
        <v>A TIEMPO</v>
      </c>
      <c r="M2057" s="34">
        <f>IF(I2057="","",NETWORKDAYS(Hoja1!C2057+1,Hoja1!I2057,DiasNOLaborables))</f>
        <v>9</v>
      </c>
      <c r="N2057" s="35" t="str">
        <f>IF(NETWORKDAYS(K2057+1,I2057,DiasNOLaborables)&lt;=0,"",NETWORKDAYS(K2057+1,I2057,DiasNOLaborables))</f>
        <v/>
      </c>
      <c r="O2057" s="36"/>
      <c r="P2057" s="37"/>
      <c r="Q2057" s="38">
        <f>IFERROR(VLOOKUP(E2057,$Y$50:$Z$63,2),"")</f>
        <v>10</v>
      </c>
      <c r="R2057" s="37"/>
      <c r="S2057" s="39"/>
    </row>
    <row r="2058" spans="1:19" s="40" customFormat="1" x14ac:dyDescent="0.25">
      <c r="A2058" s="32">
        <f t="shared" si="31"/>
        <v>2047</v>
      </c>
      <c r="B2058" s="54">
        <v>20180411084953</v>
      </c>
      <c r="C2058" s="46">
        <v>43201</v>
      </c>
      <c r="D2058" s="48" t="s">
        <v>124</v>
      </c>
      <c r="E2058" s="42" t="s">
        <v>85</v>
      </c>
      <c r="F2058" s="42" t="s">
        <v>109</v>
      </c>
      <c r="G2058" s="64" t="s">
        <v>126</v>
      </c>
      <c r="H2058" s="42" t="s">
        <v>44</v>
      </c>
      <c r="I2058" s="43">
        <v>43214</v>
      </c>
      <c r="J2058" s="42" t="s">
        <v>120</v>
      </c>
      <c r="K2058" s="22">
        <f>IFERROR(WORKDAY(C2058,Q2058,DiasNOLaborables),"")</f>
        <v>43215</v>
      </c>
      <c r="L2058" s="34" t="str">
        <f>+IF(C2058="","",IF(I2058="","",(IF(I2058&lt;=K2058,"A TIEMPO","FUERA DE TIEMPO"))))</f>
        <v>A TIEMPO</v>
      </c>
      <c r="M2058" s="34">
        <f>IF(I2058="","",NETWORKDAYS(Hoja1!C2058+1,Hoja1!I2058,DiasNOLaborables))</f>
        <v>9</v>
      </c>
      <c r="N2058" s="35" t="str">
        <f>IF(NETWORKDAYS(K2058+1,I2058,DiasNOLaborables)&lt;=0,"",NETWORKDAYS(K2058+1,I2058,DiasNOLaborables))</f>
        <v/>
      </c>
      <c r="O2058" s="36"/>
      <c r="P2058" s="37"/>
      <c r="Q2058" s="38">
        <f>IFERROR(VLOOKUP(E2058,$Y$50:$Z$63,2),"")</f>
        <v>10</v>
      </c>
      <c r="R2058" s="37"/>
      <c r="S2058" s="39"/>
    </row>
    <row r="2059" spans="1:19" s="40" customFormat="1" x14ac:dyDescent="0.25">
      <c r="A2059" s="32">
        <f t="shared" si="31"/>
        <v>2048</v>
      </c>
      <c r="B2059" s="54">
        <v>20180411084150</v>
      </c>
      <c r="C2059" s="46">
        <v>43201</v>
      </c>
      <c r="D2059" s="48" t="s">
        <v>124</v>
      </c>
      <c r="E2059" s="42" t="s">
        <v>85</v>
      </c>
      <c r="F2059" s="42" t="s">
        <v>109</v>
      </c>
      <c r="G2059" s="64" t="s">
        <v>126</v>
      </c>
      <c r="H2059" s="42" t="s">
        <v>44</v>
      </c>
      <c r="I2059" s="43">
        <v>43214</v>
      </c>
      <c r="J2059" s="42" t="s">
        <v>120</v>
      </c>
      <c r="K2059" s="22">
        <f>IFERROR(WORKDAY(C2059,Q2059,DiasNOLaborables),"")</f>
        <v>43215</v>
      </c>
      <c r="L2059" s="34" t="str">
        <f>+IF(C2059="","",IF(I2059="","",(IF(I2059&lt;=K2059,"A TIEMPO","FUERA DE TIEMPO"))))</f>
        <v>A TIEMPO</v>
      </c>
      <c r="M2059" s="34">
        <f>IF(I2059="","",NETWORKDAYS(Hoja1!C2059+1,Hoja1!I2059,DiasNOLaborables))</f>
        <v>9</v>
      </c>
      <c r="N2059" s="35" t="str">
        <f>IF(NETWORKDAYS(K2059+1,I2059,DiasNOLaborables)&lt;=0,"",NETWORKDAYS(K2059+1,I2059,DiasNOLaborables))</f>
        <v/>
      </c>
      <c r="O2059" s="36"/>
      <c r="P2059" s="37"/>
      <c r="Q2059" s="38">
        <f>IFERROR(VLOOKUP(E2059,$Y$50:$Z$63,2),"")</f>
        <v>10</v>
      </c>
      <c r="R2059" s="37"/>
      <c r="S2059" s="39"/>
    </row>
    <row r="2060" spans="1:19" s="40" customFormat="1" x14ac:dyDescent="0.25">
      <c r="A2060" s="32">
        <f t="shared" si="31"/>
        <v>2049</v>
      </c>
      <c r="B2060" s="54">
        <v>20180411083905</v>
      </c>
      <c r="C2060" s="46">
        <v>43201</v>
      </c>
      <c r="D2060" s="48" t="s">
        <v>124</v>
      </c>
      <c r="E2060" s="42" t="s">
        <v>85</v>
      </c>
      <c r="F2060" s="42" t="s">
        <v>109</v>
      </c>
      <c r="G2060" s="64" t="s">
        <v>126</v>
      </c>
      <c r="H2060" s="42" t="s">
        <v>44</v>
      </c>
      <c r="I2060" s="43">
        <v>43214</v>
      </c>
      <c r="J2060" s="42" t="s">
        <v>120</v>
      </c>
      <c r="K2060" s="22">
        <f>IFERROR(WORKDAY(C2060,Q2060,DiasNOLaborables),"")</f>
        <v>43215</v>
      </c>
      <c r="L2060" s="34" t="str">
        <f>+IF(C2060="","",IF(I2060="","",(IF(I2060&lt;=K2060,"A TIEMPO","FUERA DE TIEMPO"))))</f>
        <v>A TIEMPO</v>
      </c>
      <c r="M2060" s="34">
        <f>IF(I2060="","",NETWORKDAYS(Hoja1!C2060+1,Hoja1!I2060,DiasNOLaborables))</f>
        <v>9</v>
      </c>
      <c r="N2060" s="35" t="str">
        <f>IF(NETWORKDAYS(K2060+1,I2060,DiasNOLaborables)&lt;=0,"",NETWORKDAYS(K2060+1,I2060,DiasNOLaborables))</f>
        <v/>
      </c>
      <c r="O2060" s="36"/>
      <c r="P2060" s="37"/>
      <c r="Q2060" s="38">
        <f>IFERROR(VLOOKUP(E2060,$Y$50:$Z$63,2),"")</f>
        <v>10</v>
      </c>
      <c r="R2060" s="37"/>
      <c r="S2060" s="39"/>
    </row>
    <row r="2061" spans="1:19" s="40" customFormat="1" x14ac:dyDescent="0.25">
      <c r="A2061" s="32">
        <f t="shared" si="31"/>
        <v>2050</v>
      </c>
      <c r="B2061" s="54">
        <v>20180411083535</v>
      </c>
      <c r="C2061" s="46">
        <v>43201</v>
      </c>
      <c r="D2061" s="48" t="s">
        <v>124</v>
      </c>
      <c r="E2061" s="42" t="s">
        <v>85</v>
      </c>
      <c r="F2061" s="42" t="s">
        <v>109</v>
      </c>
      <c r="G2061" s="64" t="s">
        <v>126</v>
      </c>
      <c r="H2061" s="42" t="s">
        <v>44</v>
      </c>
      <c r="I2061" s="43">
        <v>43214</v>
      </c>
      <c r="J2061" s="42" t="s">
        <v>120</v>
      </c>
      <c r="K2061" s="22">
        <f>IFERROR(WORKDAY(C2061,Q2061,DiasNOLaborables),"")</f>
        <v>43215</v>
      </c>
      <c r="L2061" s="34" t="str">
        <f>+IF(C2061="","",IF(I2061="","",(IF(I2061&lt;=K2061,"A TIEMPO","FUERA DE TIEMPO"))))</f>
        <v>A TIEMPO</v>
      </c>
      <c r="M2061" s="34">
        <f>IF(I2061="","",NETWORKDAYS(Hoja1!C2061+1,Hoja1!I2061,DiasNOLaborables))</f>
        <v>9</v>
      </c>
      <c r="N2061" s="35" t="str">
        <f>IF(NETWORKDAYS(K2061+1,I2061,DiasNOLaborables)&lt;=0,"",NETWORKDAYS(K2061+1,I2061,DiasNOLaborables))</f>
        <v/>
      </c>
      <c r="O2061" s="36"/>
      <c r="P2061" s="37"/>
      <c r="Q2061" s="38">
        <f>IFERROR(VLOOKUP(E2061,$Y$50:$Z$63,2),"")</f>
        <v>10</v>
      </c>
      <c r="R2061" s="37"/>
      <c r="S2061" s="39"/>
    </row>
    <row r="2062" spans="1:19" s="40" customFormat="1" x14ac:dyDescent="0.25">
      <c r="A2062" s="32">
        <f t="shared" ref="A2062:A2125" si="32">IF(B2062&lt;&gt;"",A2061+1,"")</f>
        <v>2051</v>
      </c>
      <c r="B2062" s="54">
        <v>20180411083355</v>
      </c>
      <c r="C2062" s="46">
        <v>43201</v>
      </c>
      <c r="D2062" s="48" t="s">
        <v>124</v>
      </c>
      <c r="E2062" s="42" t="s">
        <v>85</v>
      </c>
      <c r="F2062" s="42" t="s">
        <v>109</v>
      </c>
      <c r="G2062" s="64" t="s">
        <v>126</v>
      </c>
      <c r="H2062" s="42" t="s">
        <v>44</v>
      </c>
      <c r="I2062" s="43">
        <v>43214</v>
      </c>
      <c r="J2062" s="42" t="s">
        <v>120</v>
      </c>
      <c r="K2062" s="22">
        <f>IFERROR(WORKDAY(C2062,Q2062,DiasNOLaborables),"")</f>
        <v>43215</v>
      </c>
      <c r="L2062" s="34" t="str">
        <f>+IF(C2062="","",IF(I2062="","",(IF(I2062&lt;=K2062,"A TIEMPO","FUERA DE TIEMPO"))))</f>
        <v>A TIEMPO</v>
      </c>
      <c r="M2062" s="34">
        <f>IF(I2062="","",NETWORKDAYS(Hoja1!C2062+1,Hoja1!I2062,DiasNOLaborables))</f>
        <v>9</v>
      </c>
      <c r="N2062" s="35" t="str">
        <f>IF(NETWORKDAYS(K2062+1,I2062,DiasNOLaborables)&lt;=0,"",NETWORKDAYS(K2062+1,I2062,DiasNOLaborables))</f>
        <v/>
      </c>
      <c r="O2062" s="36"/>
      <c r="P2062" s="37"/>
      <c r="Q2062" s="38">
        <f>IFERROR(VLOOKUP(E2062,$Y$50:$Z$63,2),"")</f>
        <v>10</v>
      </c>
      <c r="R2062" s="37"/>
      <c r="S2062" s="39"/>
    </row>
    <row r="2063" spans="1:19" s="40" customFormat="1" x14ac:dyDescent="0.25">
      <c r="A2063" s="32">
        <f t="shared" si="32"/>
        <v>2052</v>
      </c>
      <c r="B2063" s="54">
        <v>20180411083154</v>
      </c>
      <c r="C2063" s="46">
        <v>43201</v>
      </c>
      <c r="D2063" s="48" t="s">
        <v>124</v>
      </c>
      <c r="E2063" s="42" t="s">
        <v>85</v>
      </c>
      <c r="F2063" s="42" t="s">
        <v>109</v>
      </c>
      <c r="G2063" s="64" t="s">
        <v>126</v>
      </c>
      <c r="H2063" s="42" t="s">
        <v>44</v>
      </c>
      <c r="I2063" s="43">
        <v>43214</v>
      </c>
      <c r="J2063" s="42" t="s">
        <v>120</v>
      </c>
      <c r="K2063" s="22">
        <f>IFERROR(WORKDAY(C2063,Q2063,DiasNOLaborables),"")</f>
        <v>43215</v>
      </c>
      <c r="L2063" s="34" t="str">
        <f>+IF(C2063="","",IF(I2063="","",(IF(I2063&lt;=K2063,"A TIEMPO","FUERA DE TIEMPO"))))</f>
        <v>A TIEMPO</v>
      </c>
      <c r="M2063" s="34">
        <f>IF(I2063="","",NETWORKDAYS(Hoja1!C2063+1,Hoja1!I2063,DiasNOLaborables))</f>
        <v>9</v>
      </c>
      <c r="N2063" s="35" t="str">
        <f>IF(NETWORKDAYS(K2063+1,I2063,DiasNOLaborables)&lt;=0,"",NETWORKDAYS(K2063+1,I2063,DiasNOLaborables))</f>
        <v/>
      </c>
      <c r="O2063" s="36"/>
      <c r="P2063" s="37"/>
      <c r="Q2063" s="38">
        <f>IFERROR(VLOOKUP(E2063,$Y$50:$Z$63,2),"")</f>
        <v>10</v>
      </c>
      <c r="R2063" s="37"/>
      <c r="S2063" s="39"/>
    </row>
    <row r="2064" spans="1:19" s="40" customFormat="1" x14ac:dyDescent="0.25">
      <c r="A2064" s="32">
        <f t="shared" si="32"/>
        <v>2053</v>
      </c>
      <c r="B2064" s="54">
        <v>20180411082737</v>
      </c>
      <c r="C2064" s="46">
        <v>43201</v>
      </c>
      <c r="D2064" s="48" t="s">
        <v>124</v>
      </c>
      <c r="E2064" s="42" t="s">
        <v>85</v>
      </c>
      <c r="F2064" s="42" t="s">
        <v>109</v>
      </c>
      <c r="G2064" s="64" t="s">
        <v>126</v>
      </c>
      <c r="H2064" s="42" t="s">
        <v>44</v>
      </c>
      <c r="I2064" s="43">
        <v>43214</v>
      </c>
      <c r="J2064" s="42" t="s">
        <v>120</v>
      </c>
      <c r="K2064" s="22">
        <f>IFERROR(WORKDAY(C2064,Q2064,DiasNOLaborables),"")</f>
        <v>43215</v>
      </c>
      <c r="L2064" s="34" t="str">
        <f>+IF(C2064="","",IF(I2064="","",(IF(I2064&lt;=K2064,"A TIEMPO","FUERA DE TIEMPO"))))</f>
        <v>A TIEMPO</v>
      </c>
      <c r="M2064" s="34">
        <f>IF(I2064="","",NETWORKDAYS(Hoja1!C2064+1,Hoja1!I2064,DiasNOLaborables))</f>
        <v>9</v>
      </c>
      <c r="N2064" s="35" t="str">
        <f>IF(NETWORKDAYS(K2064+1,I2064,DiasNOLaborables)&lt;=0,"",NETWORKDAYS(K2064+1,I2064,DiasNOLaborables))</f>
        <v/>
      </c>
      <c r="O2064" s="36"/>
      <c r="P2064" s="37"/>
      <c r="Q2064" s="38">
        <f>IFERROR(VLOOKUP(E2064,$Y$50:$Z$63,2),"")</f>
        <v>10</v>
      </c>
      <c r="R2064" s="37"/>
      <c r="S2064" s="39"/>
    </row>
    <row r="2065" spans="1:19" s="40" customFormat="1" x14ac:dyDescent="0.25">
      <c r="A2065" s="32">
        <f t="shared" si="32"/>
        <v>2054</v>
      </c>
      <c r="B2065" s="54">
        <v>20180411082547</v>
      </c>
      <c r="C2065" s="46">
        <v>43201</v>
      </c>
      <c r="D2065" s="48" t="s">
        <v>124</v>
      </c>
      <c r="E2065" s="42" t="s">
        <v>85</v>
      </c>
      <c r="F2065" s="42" t="s">
        <v>109</v>
      </c>
      <c r="G2065" s="64" t="s">
        <v>126</v>
      </c>
      <c r="H2065" s="42" t="s">
        <v>44</v>
      </c>
      <c r="I2065" s="43">
        <v>43214</v>
      </c>
      <c r="J2065" s="42" t="s">
        <v>120</v>
      </c>
      <c r="K2065" s="22">
        <f>IFERROR(WORKDAY(C2065,Q2065,DiasNOLaborables),"")</f>
        <v>43215</v>
      </c>
      <c r="L2065" s="34" t="str">
        <f>+IF(C2065="","",IF(I2065="","",(IF(I2065&lt;=K2065,"A TIEMPO","FUERA DE TIEMPO"))))</f>
        <v>A TIEMPO</v>
      </c>
      <c r="M2065" s="34">
        <f>IF(I2065="","",NETWORKDAYS(Hoja1!C2065+1,Hoja1!I2065,DiasNOLaborables))</f>
        <v>9</v>
      </c>
      <c r="N2065" s="35" t="str">
        <f>IF(NETWORKDAYS(K2065+1,I2065,DiasNOLaborables)&lt;=0,"",NETWORKDAYS(K2065+1,I2065,DiasNOLaborables))</f>
        <v/>
      </c>
      <c r="O2065" s="36"/>
      <c r="P2065" s="37"/>
      <c r="Q2065" s="38">
        <f>IFERROR(VLOOKUP(E2065,$Y$50:$Z$63,2),"")</f>
        <v>10</v>
      </c>
      <c r="R2065" s="37"/>
      <c r="S2065" s="39"/>
    </row>
    <row r="2066" spans="1:19" s="40" customFormat="1" x14ac:dyDescent="0.25">
      <c r="A2066" s="32">
        <f t="shared" si="32"/>
        <v>2055</v>
      </c>
      <c r="B2066" s="54">
        <v>20180411082158</v>
      </c>
      <c r="C2066" s="46">
        <v>43201</v>
      </c>
      <c r="D2066" s="48" t="s">
        <v>124</v>
      </c>
      <c r="E2066" s="42" t="s">
        <v>85</v>
      </c>
      <c r="F2066" s="42" t="s">
        <v>109</v>
      </c>
      <c r="G2066" s="64" t="s">
        <v>126</v>
      </c>
      <c r="H2066" s="42" t="s">
        <v>44</v>
      </c>
      <c r="I2066" s="43">
        <v>43214</v>
      </c>
      <c r="J2066" s="42" t="s">
        <v>120</v>
      </c>
      <c r="K2066" s="22">
        <f>IFERROR(WORKDAY(C2066,Q2066,DiasNOLaborables),"")</f>
        <v>43215</v>
      </c>
      <c r="L2066" s="34" t="str">
        <f>+IF(C2066="","",IF(I2066="","",(IF(I2066&lt;=K2066,"A TIEMPO","FUERA DE TIEMPO"))))</f>
        <v>A TIEMPO</v>
      </c>
      <c r="M2066" s="34">
        <f>IF(I2066="","",NETWORKDAYS(Hoja1!C2066+1,Hoja1!I2066,DiasNOLaborables))</f>
        <v>9</v>
      </c>
      <c r="N2066" s="35" t="str">
        <f>IF(NETWORKDAYS(K2066+1,I2066,DiasNOLaborables)&lt;=0,"",NETWORKDAYS(K2066+1,I2066,DiasNOLaborables))</f>
        <v/>
      </c>
      <c r="O2066" s="36"/>
      <c r="P2066" s="37"/>
      <c r="Q2066" s="38">
        <f>IFERROR(VLOOKUP(E2066,$Y$50:$Z$63,2),"")</f>
        <v>10</v>
      </c>
      <c r="R2066" s="37"/>
      <c r="S2066" s="39"/>
    </row>
    <row r="2067" spans="1:19" s="40" customFormat="1" x14ac:dyDescent="0.25">
      <c r="A2067" s="32">
        <f t="shared" si="32"/>
        <v>2056</v>
      </c>
      <c r="B2067" s="54">
        <v>20180411080751</v>
      </c>
      <c r="C2067" s="46">
        <v>43201</v>
      </c>
      <c r="D2067" s="48" t="s">
        <v>124</v>
      </c>
      <c r="E2067" s="42" t="s">
        <v>85</v>
      </c>
      <c r="F2067" s="42" t="s">
        <v>109</v>
      </c>
      <c r="G2067" s="64" t="s">
        <v>126</v>
      </c>
      <c r="H2067" s="42" t="s">
        <v>44</v>
      </c>
      <c r="I2067" s="43">
        <v>43214</v>
      </c>
      <c r="J2067" s="42" t="s">
        <v>120</v>
      </c>
      <c r="K2067" s="22">
        <f>IFERROR(WORKDAY(C2067,Q2067,DiasNOLaborables),"")</f>
        <v>43215</v>
      </c>
      <c r="L2067" s="34" t="str">
        <f>+IF(C2067="","",IF(I2067="","",(IF(I2067&lt;=K2067,"A TIEMPO","FUERA DE TIEMPO"))))</f>
        <v>A TIEMPO</v>
      </c>
      <c r="M2067" s="34">
        <f>IF(I2067="","",NETWORKDAYS(Hoja1!C2067+1,Hoja1!I2067,DiasNOLaborables))</f>
        <v>9</v>
      </c>
      <c r="N2067" s="35" t="str">
        <f>IF(NETWORKDAYS(K2067+1,I2067,DiasNOLaborables)&lt;=0,"",NETWORKDAYS(K2067+1,I2067,DiasNOLaborables))</f>
        <v/>
      </c>
      <c r="O2067" s="36"/>
      <c r="P2067" s="37"/>
      <c r="Q2067" s="38">
        <f>IFERROR(VLOOKUP(E2067,$Y$50:$Z$63,2),"")</f>
        <v>10</v>
      </c>
      <c r="R2067" s="37"/>
      <c r="S2067" s="39"/>
    </row>
    <row r="2068" spans="1:19" s="40" customFormat="1" x14ac:dyDescent="0.25">
      <c r="A2068" s="32">
        <f t="shared" si="32"/>
        <v>2057</v>
      </c>
      <c r="B2068" s="54">
        <v>20180411080420</v>
      </c>
      <c r="C2068" s="46">
        <v>43201</v>
      </c>
      <c r="D2068" s="48" t="s">
        <v>124</v>
      </c>
      <c r="E2068" s="42" t="s">
        <v>85</v>
      </c>
      <c r="F2068" s="42" t="s">
        <v>109</v>
      </c>
      <c r="G2068" s="64" t="s">
        <v>126</v>
      </c>
      <c r="H2068" s="42" t="s">
        <v>44</v>
      </c>
      <c r="I2068" s="43">
        <v>43214</v>
      </c>
      <c r="J2068" s="42" t="s">
        <v>120</v>
      </c>
      <c r="K2068" s="22">
        <f>IFERROR(WORKDAY(C2068,Q2068,DiasNOLaborables),"")</f>
        <v>43215</v>
      </c>
      <c r="L2068" s="34" t="str">
        <f>+IF(C2068="","",IF(I2068="","",(IF(I2068&lt;=K2068,"A TIEMPO","FUERA DE TIEMPO"))))</f>
        <v>A TIEMPO</v>
      </c>
      <c r="M2068" s="34">
        <f>IF(I2068="","",NETWORKDAYS(Hoja1!C2068+1,Hoja1!I2068,DiasNOLaborables))</f>
        <v>9</v>
      </c>
      <c r="N2068" s="35" t="str">
        <f>IF(NETWORKDAYS(K2068+1,I2068,DiasNOLaborables)&lt;=0,"",NETWORKDAYS(K2068+1,I2068,DiasNOLaborables))</f>
        <v/>
      </c>
      <c r="O2068" s="36"/>
      <c r="P2068" s="37"/>
      <c r="Q2068" s="38">
        <f>IFERROR(VLOOKUP(E2068,$Y$50:$Z$63,2),"")</f>
        <v>10</v>
      </c>
      <c r="R2068" s="37"/>
      <c r="S2068" s="39"/>
    </row>
    <row r="2069" spans="1:19" s="40" customFormat="1" x14ac:dyDescent="0.25">
      <c r="A2069" s="32">
        <f t="shared" si="32"/>
        <v>2058</v>
      </c>
      <c r="B2069" s="54">
        <v>20180411075445</v>
      </c>
      <c r="C2069" s="46">
        <v>43201</v>
      </c>
      <c r="D2069" s="48" t="s">
        <v>124</v>
      </c>
      <c r="E2069" s="42" t="s">
        <v>85</v>
      </c>
      <c r="F2069" s="42" t="s">
        <v>109</v>
      </c>
      <c r="G2069" s="64" t="s">
        <v>126</v>
      </c>
      <c r="H2069" s="42" t="s">
        <v>44</v>
      </c>
      <c r="I2069" s="43">
        <v>43214</v>
      </c>
      <c r="J2069" s="42" t="s">
        <v>120</v>
      </c>
      <c r="K2069" s="22">
        <f>IFERROR(WORKDAY(C2069,Q2069,DiasNOLaborables),"")</f>
        <v>43215</v>
      </c>
      <c r="L2069" s="34" t="str">
        <f>+IF(C2069="","",IF(I2069="","",(IF(I2069&lt;=K2069,"A TIEMPO","FUERA DE TIEMPO"))))</f>
        <v>A TIEMPO</v>
      </c>
      <c r="M2069" s="34">
        <f>IF(I2069="","",NETWORKDAYS(Hoja1!C2069+1,Hoja1!I2069,DiasNOLaborables))</f>
        <v>9</v>
      </c>
      <c r="N2069" s="35" t="str">
        <f>IF(NETWORKDAYS(K2069+1,I2069,DiasNOLaborables)&lt;=0,"",NETWORKDAYS(K2069+1,I2069,DiasNOLaborables))</f>
        <v/>
      </c>
      <c r="O2069" s="36"/>
      <c r="P2069" s="37"/>
      <c r="Q2069" s="38">
        <f>IFERROR(VLOOKUP(E2069,$Y$50:$Z$63,2),"")</f>
        <v>10</v>
      </c>
      <c r="R2069" s="37"/>
      <c r="S2069" s="39"/>
    </row>
    <row r="2070" spans="1:19" s="40" customFormat="1" x14ac:dyDescent="0.25">
      <c r="A2070" s="32">
        <f t="shared" si="32"/>
        <v>2059</v>
      </c>
      <c r="B2070" s="54">
        <v>20180411074150</v>
      </c>
      <c r="C2070" s="46">
        <v>43201</v>
      </c>
      <c r="D2070" s="48" t="s">
        <v>124</v>
      </c>
      <c r="E2070" s="42" t="s">
        <v>85</v>
      </c>
      <c r="F2070" s="42" t="s">
        <v>109</v>
      </c>
      <c r="G2070" s="64" t="s">
        <v>126</v>
      </c>
      <c r="H2070" s="42" t="s">
        <v>44</v>
      </c>
      <c r="I2070" s="43">
        <v>43214</v>
      </c>
      <c r="J2070" s="42" t="s">
        <v>120</v>
      </c>
      <c r="K2070" s="22">
        <f>IFERROR(WORKDAY(C2070,Q2070,DiasNOLaborables),"")</f>
        <v>43215</v>
      </c>
      <c r="L2070" s="34" t="str">
        <f>+IF(C2070="","",IF(I2070="","",(IF(I2070&lt;=K2070,"A TIEMPO","FUERA DE TIEMPO"))))</f>
        <v>A TIEMPO</v>
      </c>
      <c r="M2070" s="34">
        <f>IF(I2070="","",NETWORKDAYS(Hoja1!C2070+1,Hoja1!I2070,DiasNOLaborables))</f>
        <v>9</v>
      </c>
      <c r="N2070" s="35" t="str">
        <f>IF(NETWORKDAYS(K2070+1,I2070,DiasNOLaborables)&lt;=0,"",NETWORKDAYS(K2070+1,I2070,DiasNOLaborables))</f>
        <v/>
      </c>
      <c r="O2070" s="36"/>
      <c r="P2070" s="37"/>
      <c r="Q2070" s="38">
        <f>IFERROR(VLOOKUP(E2070,$Y$50:$Z$63,2),"")</f>
        <v>10</v>
      </c>
      <c r="R2070" s="37"/>
      <c r="S2070" s="39"/>
    </row>
    <row r="2071" spans="1:19" s="40" customFormat="1" x14ac:dyDescent="0.25">
      <c r="A2071" s="32">
        <f t="shared" si="32"/>
        <v>2060</v>
      </c>
      <c r="B2071" s="54">
        <v>20180411050139</v>
      </c>
      <c r="C2071" s="46">
        <v>43201</v>
      </c>
      <c r="D2071" s="48" t="s">
        <v>124</v>
      </c>
      <c r="E2071" s="42" t="s">
        <v>85</v>
      </c>
      <c r="F2071" s="42" t="s">
        <v>109</v>
      </c>
      <c r="G2071" s="64" t="s">
        <v>126</v>
      </c>
      <c r="H2071" s="42" t="s">
        <v>44</v>
      </c>
      <c r="I2071" s="43">
        <v>43214</v>
      </c>
      <c r="J2071" s="42" t="s">
        <v>120</v>
      </c>
      <c r="K2071" s="22">
        <f>IFERROR(WORKDAY(C2071,Q2071,DiasNOLaborables),"")</f>
        <v>43215</v>
      </c>
      <c r="L2071" s="34" t="str">
        <f>+IF(C2071="","",IF(I2071="","",(IF(I2071&lt;=K2071,"A TIEMPO","FUERA DE TIEMPO"))))</f>
        <v>A TIEMPO</v>
      </c>
      <c r="M2071" s="34">
        <f>IF(I2071="","",NETWORKDAYS(Hoja1!C2071+1,Hoja1!I2071,DiasNOLaborables))</f>
        <v>9</v>
      </c>
      <c r="N2071" s="35" t="str">
        <f>IF(NETWORKDAYS(K2071+1,I2071,DiasNOLaborables)&lt;=0,"",NETWORKDAYS(K2071+1,I2071,DiasNOLaborables))</f>
        <v/>
      </c>
      <c r="O2071" s="36"/>
      <c r="P2071" s="37"/>
      <c r="Q2071" s="38">
        <f>IFERROR(VLOOKUP(E2071,$Y$50:$Z$63,2),"")</f>
        <v>10</v>
      </c>
      <c r="R2071" s="37"/>
      <c r="S2071" s="39"/>
    </row>
    <row r="2072" spans="1:19" s="40" customFormat="1" x14ac:dyDescent="0.25">
      <c r="A2072" s="32">
        <f t="shared" si="32"/>
        <v>2061</v>
      </c>
      <c r="B2072" s="54">
        <v>20180411033412</v>
      </c>
      <c r="C2072" s="46">
        <v>43201</v>
      </c>
      <c r="D2072" s="48" t="s">
        <v>124</v>
      </c>
      <c r="E2072" s="42" t="s">
        <v>85</v>
      </c>
      <c r="F2072" s="42" t="s">
        <v>109</v>
      </c>
      <c r="G2072" s="64" t="s">
        <v>126</v>
      </c>
      <c r="H2072" s="42" t="s">
        <v>44</v>
      </c>
      <c r="I2072" s="43">
        <v>43214</v>
      </c>
      <c r="J2072" s="42" t="s">
        <v>120</v>
      </c>
      <c r="K2072" s="22">
        <f>IFERROR(WORKDAY(C2072,Q2072,DiasNOLaborables),"")</f>
        <v>43215</v>
      </c>
      <c r="L2072" s="34" t="str">
        <f>+IF(C2072="","",IF(I2072="","",(IF(I2072&lt;=K2072,"A TIEMPO","FUERA DE TIEMPO"))))</f>
        <v>A TIEMPO</v>
      </c>
      <c r="M2072" s="34">
        <f>IF(I2072="","",NETWORKDAYS(Hoja1!C2072+1,Hoja1!I2072,DiasNOLaborables))</f>
        <v>9</v>
      </c>
      <c r="N2072" s="35" t="str">
        <f>IF(NETWORKDAYS(K2072+1,I2072,DiasNOLaborables)&lt;=0,"",NETWORKDAYS(K2072+1,I2072,DiasNOLaborables))</f>
        <v/>
      </c>
      <c r="O2072" s="36"/>
      <c r="P2072" s="37"/>
      <c r="Q2072" s="38">
        <f>IFERROR(VLOOKUP(E2072,$Y$50:$Z$63,2),"")</f>
        <v>10</v>
      </c>
      <c r="R2072" s="37"/>
      <c r="S2072" s="39"/>
    </row>
    <row r="2073" spans="1:19" s="40" customFormat="1" x14ac:dyDescent="0.25">
      <c r="A2073" s="32">
        <f t="shared" si="32"/>
        <v>2062</v>
      </c>
      <c r="B2073" s="54">
        <v>20180411030633</v>
      </c>
      <c r="C2073" s="46">
        <v>43201</v>
      </c>
      <c r="D2073" s="48" t="s">
        <v>124</v>
      </c>
      <c r="E2073" s="42" t="s">
        <v>85</v>
      </c>
      <c r="F2073" s="42" t="s">
        <v>109</v>
      </c>
      <c r="G2073" s="64" t="s">
        <v>126</v>
      </c>
      <c r="H2073" s="42" t="s">
        <v>44</v>
      </c>
      <c r="I2073" s="43">
        <v>43214</v>
      </c>
      <c r="J2073" s="42" t="s">
        <v>120</v>
      </c>
      <c r="K2073" s="22">
        <f>IFERROR(WORKDAY(C2073,Q2073,DiasNOLaborables),"")</f>
        <v>43215</v>
      </c>
      <c r="L2073" s="34" t="str">
        <f>+IF(C2073="","",IF(I2073="","",(IF(I2073&lt;=K2073,"A TIEMPO","FUERA DE TIEMPO"))))</f>
        <v>A TIEMPO</v>
      </c>
      <c r="M2073" s="34">
        <f>IF(I2073="","",NETWORKDAYS(Hoja1!C2073+1,Hoja1!I2073,DiasNOLaborables))</f>
        <v>9</v>
      </c>
      <c r="N2073" s="35" t="str">
        <f>IF(NETWORKDAYS(K2073+1,I2073,DiasNOLaborables)&lt;=0,"",NETWORKDAYS(K2073+1,I2073,DiasNOLaborables))</f>
        <v/>
      </c>
      <c r="O2073" s="36"/>
      <c r="P2073" s="37"/>
      <c r="Q2073" s="38">
        <f>IFERROR(VLOOKUP(E2073,$Y$50:$Z$63,2),"")</f>
        <v>10</v>
      </c>
      <c r="R2073" s="37"/>
      <c r="S2073" s="39"/>
    </row>
    <row r="2074" spans="1:19" s="40" customFormat="1" x14ac:dyDescent="0.25">
      <c r="A2074" s="32">
        <f t="shared" si="32"/>
        <v>2063</v>
      </c>
      <c r="B2074" s="54">
        <v>20180414231252</v>
      </c>
      <c r="C2074" s="46">
        <v>43204</v>
      </c>
      <c r="D2074" s="48" t="s">
        <v>124</v>
      </c>
      <c r="E2074" s="42" t="s">
        <v>85</v>
      </c>
      <c r="F2074" s="42" t="s">
        <v>109</v>
      </c>
      <c r="G2074" s="64" t="s">
        <v>126</v>
      </c>
      <c r="H2074" s="42" t="s">
        <v>44</v>
      </c>
      <c r="I2074" s="43">
        <v>43216</v>
      </c>
      <c r="J2074" s="42" t="s">
        <v>120</v>
      </c>
      <c r="K2074" s="22">
        <f>IFERROR(WORKDAY(C2074,Q2074,DiasNOLaborables),"")</f>
        <v>43217</v>
      </c>
      <c r="L2074" s="34" t="str">
        <f>+IF(C2074="","",IF(I2074="","",(IF(I2074&lt;=K2074,"A TIEMPO","FUERA DE TIEMPO"))))</f>
        <v>A TIEMPO</v>
      </c>
      <c r="M2074" s="34">
        <f>IF(I2074="","",NETWORKDAYS(Hoja1!C2074+1,Hoja1!I2074,DiasNOLaborables))</f>
        <v>9</v>
      </c>
      <c r="N2074" s="35" t="str">
        <f>IF(NETWORKDAYS(K2074+1,I2074,DiasNOLaborables)&lt;=0,"",NETWORKDAYS(K2074+1,I2074,DiasNOLaborables))</f>
        <v/>
      </c>
      <c r="O2074" s="36"/>
      <c r="P2074" s="37"/>
      <c r="Q2074" s="38">
        <f>IFERROR(VLOOKUP(E2074,$Y$50:$Z$63,2),"")</f>
        <v>10</v>
      </c>
      <c r="R2074" s="37"/>
      <c r="S2074" s="39"/>
    </row>
    <row r="2075" spans="1:19" s="40" customFormat="1" x14ac:dyDescent="0.25">
      <c r="A2075" s="32">
        <f t="shared" si="32"/>
        <v>2064</v>
      </c>
      <c r="B2075" s="54">
        <v>20180414222214</v>
      </c>
      <c r="C2075" s="46">
        <v>43204</v>
      </c>
      <c r="D2075" s="48" t="s">
        <v>124</v>
      </c>
      <c r="E2075" s="42" t="s">
        <v>85</v>
      </c>
      <c r="F2075" s="42" t="s">
        <v>109</v>
      </c>
      <c r="G2075" s="64" t="s">
        <v>126</v>
      </c>
      <c r="H2075" s="42" t="s">
        <v>44</v>
      </c>
      <c r="I2075" s="43">
        <v>43216</v>
      </c>
      <c r="J2075" s="42" t="s">
        <v>120</v>
      </c>
      <c r="K2075" s="22">
        <f>IFERROR(WORKDAY(C2075,Q2075,DiasNOLaborables),"")</f>
        <v>43217</v>
      </c>
      <c r="L2075" s="34" t="str">
        <f>+IF(C2075="","",IF(I2075="","",(IF(I2075&lt;=K2075,"A TIEMPO","FUERA DE TIEMPO"))))</f>
        <v>A TIEMPO</v>
      </c>
      <c r="M2075" s="34">
        <f>IF(I2075="","",NETWORKDAYS(Hoja1!C2075+1,Hoja1!I2075,DiasNOLaborables))</f>
        <v>9</v>
      </c>
      <c r="N2075" s="35" t="str">
        <f>IF(NETWORKDAYS(K2075+1,I2075,DiasNOLaborables)&lt;=0,"",NETWORKDAYS(K2075+1,I2075,DiasNOLaborables))</f>
        <v/>
      </c>
      <c r="O2075" s="36"/>
      <c r="P2075" s="37"/>
      <c r="Q2075" s="38">
        <f>IFERROR(VLOOKUP(E2075,$Y$50:$Z$63,2),"")</f>
        <v>10</v>
      </c>
      <c r="R2075" s="37"/>
      <c r="S2075" s="39"/>
    </row>
    <row r="2076" spans="1:19" s="40" customFormat="1" x14ac:dyDescent="0.25">
      <c r="A2076" s="32">
        <f t="shared" si="32"/>
        <v>2065</v>
      </c>
      <c r="B2076" s="54">
        <v>20180414203415</v>
      </c>
      <c r="C2076" s="46">
        <v>43204</v>
      </c>
      <c r="D2076" s="48" t="s">
        <v>124</v>
      </c>
      <c r="E2076" s="42" t="s">
        <v>85</v>
      </c>
      <c r="F2076" s="42" t="s">
        <v>109</v>
      </c>
      <c r="G2076" s="64" t="s">
        <v>126</v>
      </c>
      <c r="H2076" s="42" t="s">
        <v>44</v>
      </c>
      <c r="I2076" s="43">
        <v>43216</v>
      </c>
      <c r="J2076" s="42" t="s">
        <v>120</v>
      </c>
      <c r="K2076" s="22">
        <f>IFERROR(WORKDAY(C2076,Q2076,DiasNOLaborables),"")</f>
        <v>43217</v>
      </c>
      <c r="L2076" s="34" t="str">
        <f>+IF(C2076="","",IF(I2076="","",(IF(I2076&lt;=K2076,"A TIEMPO","FUERA DE TIEMPO"))))</f>
        <v>A TIEMPO</v>
      </c>
      <c r="M2076" s="34">
        <f>IF(I2076="","",NETWORKDAYS(Hoja1!C2076+1,Hoja1!I2076,DiasNOLaborables))</f>
        <v>9</v>
      </c>
      <c r="N2076" s="35" t="str">
        <f>IF(NETWORKDAYS(K2076+1,I2076,DiasNOLaborables)&lt;=0,"",NETWORKDAYS(K2076+1,I2076,DiasNOLaborables))</f>
        <v/>
      </c>
      <c r="O2076" s="36"/>
      <c r="P2076" s="37"/>
      <c r="Q2076" s="38">
        <f>IFERROR(VLOOKUP(E2076,$Y$50:$Z$63,2),"")</f>
        <v>10</v>
      </c>
      <c r="R2076" s="37"/>
      <c r="S2076" s="39"/>
    </row>
    <row r="2077" spans="1:19" s="40" customFormat="1" x14ac:dyDescent="0.25">
      <c r="A2077" s="32">
        <f t="shared" si="32"/>
        <v>2066</v>
      </c>
      <c r="B2077" s="54">
        <v>20180414202852</v>
      </c>
      <c r="C2077" s="46">
        <v>43204</v>
      </c>
      <c r="D2077" s="48" t="s">
        <v>124</v>
      </c>
      <c r="E2077" s="42" t="s">
        <v>85</v>
      </c>
      <c r="F2077" s="42" t="s">
        <v>109</v>
      </c>
      <c r="G2077" s="64" t="s">
        <v>126</v>
      </c>
      <c r="H2077" s="42" t="s">
        <v>44</v>
      </c>
      <c r="I2077" s="43">
        <v>43216</v>
      </c>
      <c r="J2077" s="42" t="s">
        <v>120</v>
      </c>
      <c r="K2077" s="22">
        <f>IFERROR(WORKDAY(C2077,Q2077,DiasNOLaborables),"")</f>
        <v>43217</v>
      </c>
      <c r="L2077" s="34" t="str">
        <f>+IF(C2077="","",IF(I2077="","",(IF(I2077&lt;=K2077,"A TIEMPO","FUERA DE TIEMPO"))))</f>
        <v>A TIEMPO</v>
      </c>
      <c r="M2077" s="34">
        <f>IF(I2077="","",NETWORKDAYS(Hoja1!C2077+1,Hoja1!I2077,DiasNOLaborables))</f>
        <v>9</v>
      </c>
      <c r="N2077" s="35" t="str">
        <f>IF(NETWORKDAYS(K2077+1,I2077,DiasNOLaborables)&lt;=0,"",NETWORKDAYS(K2077+1,I2077,DiasNOLaborables))</f>
        <v/>
      </c>
      <c r="O2077" s="36"/>
      <c r="P2077" s="37"/>
      <c r="Q2077" s="38">
        <f>IFERROR(VLOOKUP(E2077,$Y$50:$Z$63,2),"")</f>
        <v>10</v>
      </c>
      <c r="R2077" s="37"/>
      <c r="S2077" s="39"/>
    </row>
    <row r="2078" spans="1:19" s="40" customFormat="1" x14ac:dyDescent="0.25">
      <c r="A2078" s="32">
        <f t="shared" si="32"/>
        <v>2067</v>
      </c>
      <c r="B2078" s="54">
        <v>20180414202352</v>
      </c>
      <c r="C2078" s="46">
        <v>43204</v>
      </c>
      <c r="D2078" s="48" t="s">
        <v>124</v>
      </c>
      <c r="E2078" s="42" t="s">
        <v>85</v>
      </c>
      <c r="F2078" s="42" t="s">
        <v>109</v>
      </c>
      <c r="G2078" s="64" t="s">
        <v>126</v>
      </c>
      <c r="H2078" s="42" t="s">
        <v>44</v>
      </c>
      <c r="I2078" s="43">
        <v>43216</v>
      </c>
      <c r="J2078" s="42" t="s">
        <v>120</v>
      </c>
      <c r="K2078" s="22">
        <f>IFERROR(WORKDAY(C2078,Q2078,DiasNOLaborables),"")</f>
        <v>43217</v>
      </c>
      <c r="L2078" s="34" t="str">
        <f>+IF(C2078="","",IF(I2078="","",(IF(I2078&lt;=K2078,"A TIEMPO","FUERA DE TIEMPO"))))</f>
        <v>A TIEMPO</v>
      </c>
      <c r="M2078" s="34">
        <f>IF(I2078="","",NETWORKDAYS(Hoja1!C2078+1,Hoja1!I2078,DiasNOLaborables))</f>
        <v>9</v>
      </c>
      <c r="N2078" s="35" t="str">
        <f>IF(NETWORKDAYS(K2078+1,I2078,DiasNOLaborables)&lt;=0,"",NETWORKDAYS(K2078+1,I2078,DiasNOLaborables))</f>
        <v/>
      </c>
      <c r="O2078" s="36"/>
      <c r="P2078" s="37"/>
      <c r="Q2078" s="38">
        <f>IFERROR(VLOOKUP(E2078,$Y$50:$Z$63,2),"")</f>
        <v>10</v>
      </c>
      <c r="R2078" s="37"/>
      <c r="S2078" s="39"/>
    </row>
    <row r="2079" spans="1:19" s="40" customFormat="1" x14ac:dyDescent="0.25">
      <c r="A2079" s="32">
        <f t="shared" si="32"/>
        <v>2068</v>
      </c>
      <c r="B2079" s="54">
        <v>20180414185926</v>
      </c>
      <c r="C2079" s="46">
        <v>43204</v>
      </c>
      <c r="D2079" s="48" t="s">
        <v>124</v>
      </c>
      <c r="E2079" s="42" t="s">
        <v>85</v>
      </c>
      <c r="F2079" s="42" t="s">
        <v>109</v>
      </c>
      <c r="G2079" s="64" t="s">
        <v>126</v>
      </c>
      <c r="H2079" s="42" t="s">
        <v>44</v>
      </c>
      <c r="I2079" s="43">
        <v>43216</v>
      </c>
      <c r="J2079" s="42" t="s">
        <v>120</v>
      </c>
      <c r="K2079" s="22">
        <f>IFERROR(WORKDAY(C2079,Q2079,DiasNOLaborables),"")</f>
        <v>43217</v>
      </c>
      <c r="L2079" s="34" t="str">
        <f>+IF(C2079="","",IF(I2079="","",(IF(I2079&lt;=K2079,"A TIEMPO","FUERA DE TIEMPO"))))</f>
        <v>A TIEMPO</v>
      </c>
      <c r="M2079" s="34">
        <f>IF(I2079="","",NETWORKDAYS(Hoja1!C2079+1,Hoja1!I2079,DiasNOLaborables))</f>
        <v>9</v>
      </c>
      <c r="N2079" s="35" t="str">
        <f>IF(NETWORKDAYS(K2079+1,I2079,DiasNOLaborables)&lt;=0,"",NETWORKDAYS(K2079+1,I2079,DiasNOLaborables))</f>
        <v/>
      </c>
      <c r="O2079" s="36"/>
      <c r="P2079" s="37"/>
      <c r="Q2079" s="38">
        <f>IFERROR(VLOOKUP(E2079,$Y$50:$Z$63,2),"")</f>
        <v>10</v>
      </c>
      <c r="R2079" s="37"/>
      <c r="S2079" s="39"/>
    </row>
    <row r="2080" spans="1:19" s="40" customFormat="1" x14ac:dyDescent="0.25">
      <c r="A2080" s="32">
        <f t="shared" si="32"/>
        <v>2069</v>
      </c>
      <c r="B2080" s="54">
        <v>20180414185233</v>
      </c>
      <c r="C2080" s="46">
        <v>43204</v>
      </c>
      <c r="D2080" s="48" t="s">
        <v>124</v>
      </c>
      <c r="E2080" s="42" t="s">
        <v>85</v>
      </c>
      <c r="F2080" s="42" t="s">
        <v>109</v>
      </c>
      <c r="G2080" s="64" t="s">
        <v>126</v>
      </c>
      <c r="H2080" s="42" t="s">
        <v>44</v>
      </c>
      <c r="I2080" s="43">
        <v>43216</v>
      </c>
      <c r="J2080" s="42" t="s">
        <v>120</v>
      </c>
      <c r="K2080" s="22">
        <f>IFERROR(WORKDAY(C2080,Q2080,DiasNOLaborables),"")</f>
        <v>43217</v>
      </c>
      <c r="L2080" s="34" t="str">
        <f>+IF(C2080="","",IF(I2080="","",(IF(I2080&lt;=K2080,"A TIEMPO","FUERA DE TIEMPO"))))</f>
        <v>A TIEMPO</v>
      </c>
      <c r="M2080" s="34">
        <f>IF(I2080="","",NETWORKDAYS(Hoja1!C2080+1,Hoja1!I2080,DiasNOLaborables))</f>
        <v>9</v>
      </c>
      <c r="N2080" s="35" t="str">
        <f>IF(NETWORKDAYS(K2080+1,I2080,DiasNOLaborables)&lt;=0,"",NETWORKDAYS(K2080+1,I2080,DiasNOLaborables))</f>
        <v/>
      </c>
      <c r="O2080" s="36"/>
      <c r="P2080" s="37"/>
      <c r="Q2080" s="38">
        <f>IFERROR(VLOOKUP(E2080,$Y$50:$Z$63,2),"")</f>
        <v>10</v>
      </c>
      <c r="R2080" s="37"/>
      <c r="S2080" s="39"/>
    </row>
    <row r="2081" spans="1:19" s="40" customFormat="1" x14ac:dyDescent="0.25">
      <c r="A2081" s="32">
        <f t="shared" si="32"/>
        <v>2070</v>
      </c>
      <c r="B2081" s="54">
        <v>20180414184843</v>
      </c>
      <c r="C2081" s="46">
        <v>43204</v>
      </c>
      <c r="D2081" s="48" t="s">
        <v>124</v>
      </c>
      <c r="E2081" s="42" t="s">
        <v>85</v>
      </c>
      <c r="F2081" s="42" t="s">
        <v>109</v>
      </c>
      <c r="G2081" s="64" t="s">
        <v>126</v>
      </c>
      <c r="H2081" s="42" t="s">
        <v>44</v>
      </c>
      <c r="I2081" s="43">
        <v>43216</v>
      </c>
      <c r="J2081" s="42" t="s">
        <v>120</v>
      </c>
      <c r="K2081" s="22">
        <f>IFERROR(WORKDAY(C2081,Q2081,DiasNOLaborables),"")</f>
        <v>43217</v>
      </c>
      <c r="L2081" s="34" t="str">
        <f>+IF(C2081="","",IF(I2081="","",(IF(I2081&lt;=K2081,"A TIEMPO","FUERA DE TIEMPO"))))</f>
        <v>A TIEMPO</v>
      </c>
      <c r="M2081" s="34">
        <f>IF(I2081="","",NETWORKDAYS(Hoja1!C2081+1,Hoja1!I2081,DiasNOLaborables))</f>
        <v>9</v>
      </c>
      <c r="N2081" s="35" t="str">
        <f>IF(NETWORKDAYS(K2081+1,I2081,DiasNOLaborables)&lt;=0,"",NETWORKDAYS(K2081+1,I2081,DiasNOLaborables))</f>
        <v/>
      </c>
      <c r="O2081" s="36"/>
      <c r="P2081" s="37"/>
      <c r="Q2081" s="38">
        <f>IFERROR(VLOOKUP(E2081,$Y$50:$Z$63,2),"")</f>
        <v>10</v>
      </c>
      <c r="R2081" s="37"/>
      <c r="S2081" s="39"/>
    </row>
    <row r="2082" spans="1:19" s="40" customFormat="1" x14ac:dyDescent="0.25">
      <c r="A2082" s="32">
        <f t="shared" si="32"/>
        <v>2071</v>
      </c>
      <c r="B2082" s="54">
        <v>20180414184438</v>
      </c>
      <c r="C2082" s="46">
        <v>43204</v>
      </c>
      <c r="D2082" s="48" t="s">
        <v>124</v>
      </c>
      <c r="E2082" s="42" t="s">
        <v>85</v>
      </c>
      <c r="F2082" s="42" t="s">
        <v>109</v>
      </c>
      <c r="G2082" s="64" t="s">
        <v>126</v>
      </c>
      <c r="H2082" s="42" t="s">
        <v>44</v>
      </c>
      <c r="I2082" s="43">
        <v>43216</v>
      </c>
      <c r="J2082" s="42" t="s">
        <v>120</v>
      </c>
      <c r="K2082" s="22">
        <f>IFERROR(WORKDAY(C2082,Q2082,DiasNOLaborables),"")</f>
        <v>43217</v>
      </c>
      <c r="L2082" s="34" t="str">
        <f>+IF(C2082="","",IF(I2082="","",(IF(I2082&lt;=K2082,"A TIEMPO","FUERA DE TIEMPO"))))</f>
        <v>A TIEMPO</v>
      </c>
      <c r="M2082" s="34">
        <f>IF(I2082="","",NETWORKDAYS(Hoja1!C2082+1,Hoja1!I2082,DiasNOLaborables))</f>
        <v>9</v>
      </c>
      <c r="N2082" s="35" t="str">
        <f>IF(NETWORKDAYS(K2082+1,I2082,DiasNOLaborables)&lt;=0,"",NETWORKDAYS(K2082+1,I2082,DiasNOLaborables))</f>
        <v/>
      </c>
      <c r="O2082" s="36"/>
      <c r="P2082" s="37"/>
      <c r="Q2082" s="38">
        <f>IFERROR(VLOOKUP(E2082,$Y$50:$Z$63,2),"")</f>
        <v>10</v>
      </c>
      <c r="R2082" s="37"/>
      <c r="S2082" s="39"/>
    </row>
    <row r="2083" spans="1:19" s="40" customFormat="1" x14ac:dyDescent="0.25">
      <c r="A2083" s="32">
        <f t="shared" si="32"/>
        <v>2072</v>
      </c>
      <c r="B2083" s="54">
        <v>20180414182946</v>
      </c>
      <c r="C2083" s="46">
        <v>43204</v>
      </c>
      <c r="D2083" s="48" t="s">
        <v>124</v>
      </c>
      <c r="E2083" s="42" t="s">
        <v>85</v>
      </c>
      <c r="F2083" s="42" t="s">
        <v>109</v>
      </c>
      <c r="G2083" s="64" t="s">
        <v>126</v>
      </c>
      <c r="H2083" s="42" t="s">
        <v>44</v>
      </c>
      <c r="I2083" s="43">
        <v>43216</v>
      </c>
      <c r="J2083" s="42" t="s">
        <v>120</v>
      </c>
      <c r="K2083" s="22">
        <f>IFERROR(WORKDAY(C2083,Q2083,DiasNOLaborables),"")</f>
        <v>43217</v>
      </c>
      <c r="L2083" s="34" t="str">
        <f>+IF(C2083="","",IF(I2083="","",(IF(I2083&lt;=K2083,"A TIEMPO","FUERA DE TIEMPO"))))</f>
        <v>A TIEMPO</v>
      </c>
      <c r="M2083" s="34">
        <f>IF(I2083="","",NETWORKDAYS(Hoja1!C2083+1,Hoja1!I2083,DiasNOLaborables))</f>
        <v>9</v>
      </c>
      <c r="N2083" s="35" t="str">
        <f>IF(NETWORKDAYS(K2083+1,I2083,DiasNOLaborables)&lt;=0,"",NETWORKDAYS(K2083+1,I2083,DiasNOLaborables))</f>
        <v/>
      </c>
      <c r="O2083" s="36"/>
      <c r="P2083" s="37"/>
      <c r="Q2083" s="38">
        <f>IFERROR(VLOOKUP(E2083,$Y$50:$Z$63,2),"")</f>
        <v>10</v>
      </c>
      <c r="R2083" s="37"/>
      <c r="S2083" s="39"/>
    </row>
    <row r="2084" spans="1:19" s="40" customFormat="1" x14ac:dyDescent="0.25">
      <c r="A2084" s="32">
        <f t="shared" si="32"/>
        <v>2073</v>
      </c>
      <c r="B2084" s="54">
        <v>20180414182250</v>
      </c>
      <c r="C2084" s="46">
        <v>43204</v>
      </c>
      <c r="D2084" s="48" t="s">
        <v>124</v>
      </c>
      <c r="E2084" s="42" t="s">
        <v>85</v>
      </c>
      <c r="F2084" s="42" t="s">
        <v>109</v>
      </c>
      <c r="G2084" s="64" t="s">
        <v>126</v>
      </c>
      <c r="H2084" s="42" t="s">
        <v>44</v>
      </c>
      <c r="I2084" s="43">
        <v>43216</v>
      </c>
      <c r="J2084" s="42" t="s">
        <v>120</v>
      </c>
      <c r="K2084" s="22">
        <f>IFERROR(WORKDAY(C2084,Q2084,DiasNOLaborables),"")</f>
        <v>43217</v>
      </c>
      <c r="L2084" s="34" t="str">
        <f>+IF(C2084="","",IF(I2084="","",(IF(I2084&lt;=K2084,"A TIEMPO","FUERA DE TIEMPO"))))</f>
        <v>A TIEMPO</v>
      </c>
      <c r="M2084" s="34">
        <f>IF(I2084="","",NETWORKDAYS(Hoja1!C2084+1,Hoja1!I2084,DiasNOLaborables))</f>
        <v>9</v>
      </c>
      <c r="N2084" s="35" t="str">
        <f>IF(NETWORKDAYS(K2084+1,I2084,DiasNOLaborables)&lt;=0,"",NETWORKDAYS(K2084+1,I2084,DiasNOLaborables))</f>
        <v/>
      </c>
      <c r="O2084" s="36"/>
      <c r="P2084" s="37"/>
      <c r="Q2084" s="38">
        <f>IFERROR(VLOOKUP(E2084,$Y$50:$Z$63,2),"")</f>
        <v>10</v>
      </c>
      <c r="R2084" s="37"/>
      <c r="S2084" s="39"/>
    </row>
    <row r="2085" spans="1:19" s="40" customFormat="1" x14ac:dyDescent="0.25">
      <c r="A2085" s="32">
        <f t="shared" si="32"/>
        <v>2074</v>
      </c>
      <c r="B2085" s="54">
        <v>20180414182009</v>
      </c>
      <c r="C2085" s="46">
        <v>43204</v>
      </c>
      <c r="D2085" s="48" t="s">
        <v>124</v>
      </c>
      <c r="E2085" s="42" t="s">
        <v>85</v>
      </c>
      <c r="F2085" s="42" t="s">
        <v>109</v>
      </c>
      <c r="G2085" s="64" t="s">
        <v>126</v>
      </c>
      <c r="H2085" s="42" t="s">
        <v>44</v>
      </c>
      <c r="I2085" s="43">
        <v>43216</v>
      </c>
      <c r="J2085" s="42" t="s">
        <v>120</v>
      </c>
      <c r="K2085" s="22">
        <f>IFERROR(WORKDAY(C2085,Q2085,DiasNOLaborables),"")</f>
        <v>43217</v>
      </c>
      <c r="L2085" s="34" t="str">
        <f>+IF(C2085="","",IF(I2085="","",(IF(I2085&lt;=K2085,"A TIEMPO","FUERA DE TIEMPO"))))</f>
        <v>A TIEMPO</v>
      </c>
      <c r="M2085" s="34">
        <f>IF(I2085="","",NETWORKDAYS(Hoja1!C2085+1,Hoja1!I2085,DiasNOLaborables))</f>
        <v>9</v>
      </c>
      <c r="N2085" s="35" t="str">
        <f>IF(NETWORKDAYS(K2085+1,I2085,DiasNOLaborables)&lt;=0,"",NETWORKDAYS(K2085+1,I2085,DiasNOLaborables))</f>
        <v/>
      </c>
      <c r="O2085" s="36"/>
      <c r="P2085" s="37"/>
      <c r="Q2085" s="38">
        <f>IFERROR(VLOOKUP(E2085,$Y$50:$Z$63,2),"")</f>
        <v>10</v>
      </c>
      <c r="R2085" s="37"/>
      <c r="S2085" s="39"/>
    </row>
    <row r="2086" spans="1:19" s="40" customFormat="1" x14ac:dyDescent="0.25">
      <c r="A2086" s="32">
        <f t="shared" si="32"/>
        <v>2075</v>
      </c>
      <c r="B2086" s="54">
        <v>20180414175749</v>
      </c>
      <c r="C2086" s="46">
        <v>43204</v>
      </c>
      <c r="D2086" s="48" t="s">
        <v>124</v>
      </c>
      <c r="E2086" s="42" t="s">
        <v>85</v>
      </c>
      <c r="F2086" s="42" t="s">
        <v>109</v>
      </c>
      <c r="G2086" s="64" t="s">
        <v>126</v>
      </c>
      <c r="H2086" s="42" t="s">
        <v>44</v>
      </c>
      <c r="I2086" s="43">
        <v>43216</v>
      </c>
      <c r="J2086" s="42" t="s">
        <v>120</v>
      </c>
      <c r="K2086" s="22">
        <f>IFERROR(WORKDAY(C2086,Q2086,DiasNOLaborables),"")</f>
        <v>43217</v>
      </c>
      <c r="L2086" s="34" t="str">
        <f>+IF(C2086="","",IF(I2086="","",(IF(I2086&lt;=K2086,"A TIEMPO","FUERA DE TIEMPO"))))</f>
        <v>A TIEMPO</v>
      </c>
      <c r="M2086" s="34">
        <f>IF(I2086="","",NETWORKDAYS(Hoja1!C2086+1,Hoja1!I2086,DiasNOLaborables))</f>
        <v>9</v>
      </c>
      <c r="N2086" s="35" t="str">
        <f>IF(NETWORKDAYS(K2086+1,I2086,DiasNOLaborables)&lt;=0,"",NETWORKDAYS(K2086+1,I2086,DiasNOLaborables))</f>
        <v/>
      </c>
      <c r="O2086" s="36"/>
      <c r="P2086" s="37"/>
      <c r="Q2086" s="38">
        <f>IFERROR(VLOOKUP(E2086,$Y$50:$Z$63,2),"")</f>
        <v>10</v>
      </c>
      <c r="R2086" s="37"/>
      <c r="S2086" s="39"/>
    </row>
    <row r="2087" spans="1:19" s="40" customFormat="1" x14ac:dyDescent="0.25">
      <c r="A2087" s="32">
        <f t="shared" si="32"/>
        <v>2076</v>
      </c>
      <c r="B2087" s="54">
        <v>20180414174440</v>
      </c>
      <c r="C2087" s="46">
        <v>43204</v>
      </c>
      <c r="D2087" s="48" t="s">
        <v>124</v>
      </c>
      <c r="E2087" s="42" t="s">
        <v>85</v>
      </c>
      <c r="F2087" s="42" t="s">
        <v>109</v>
      </c>
      <c r="G2087" s="64" t="s">
        <v>126</v>
      </c>
      <c r="H2087" s="42" t="s">
        <v>44</v>
      </c>
      <c r="I2087" s="43">
        <v>43216</v>
      </c>
      <c r="J2087" s="42" t="s">
        <v>120</v>
      </c>
      <c r="K2087" s="22">
        <f>IFERROR(WORKDAY(C2087,Q2087,DiasNOLaborables),"")</f>
        <v>43217</v>
      </c>
      <c r="L2087" s="34" t="str">
        <f>+IF(C2087="","",IF(I2087="","",(IF(I2087&lt;=K2087,"A TIEMPO","FUERA DE TIEMPO"))))</f>
        <v>A TIEMPO</v>
      </c>
      <c r="M2087" s="34">
        <f>IF(I2087="","",NETWORKDAYS(Hoja1!C2087+1,Hoja1!I2087,DiasNOLaborables))</f>
        <v>9</v>
      </c>
      <c r="N2087" s="35" t="str">
        <f>IF(NETWORKDAYS(K2087+1,I2087,DiasNOLaborables)&lt;=0,"",NETWORKDAYS(K2087+1,I2087,DiasNOLaborables))</f>
        <v/>
      </c>
      <c r="O2087" s="36"/>
      <c r="P2087" s="37"/>
      <c r="Q2087" s="38">
        <f>IFERROR(VLOOKUP(E2087,$Y$50:$Z$63,2),"")</f>
        <v>10</v>
      </c>
      <c r="R2087" s="37"/>
      <c r="S2087" s="39"/>
    </row>
    <row r="2088" spans="1:19" s="40" customFormat="1" x14ac:dyDescent="0.25">
      <c r="A2088" s="32">
        <f t="shared" si="32"/>
        <v>2077</v>
      </c>
      <c r="B2088" s="54">
        <v>20180414163057</v>
      </c>
      <c r="C2088" s="46">
        <v>43204</v>
      </c>
      <c r="D2088" s="48" t="s">
        <v>124</v>
      </c>
      <c r="E2088" s="42" t="s">
        <v>85</v>
      </c>
      <c r="F2088" s="42" t="s">
        <v>109</v>
      </c>
      <c r="G2088" s="64" t="s">
        <v>126</v>
      </c>
      <c r="H2088" s="42" t="s">
        <v>44</v>
      </c>
      <c r="I2088" s="43">
        <v>43216</v>
      </c>
      <c r="J2088" s="42" t="s">
        <v>120</v>
      </c>
      <c r="K2088" s="22">
        <f>IFERROR(WORKDAY(C2088,Q2088,DiasNOLaborables),"")</f>
        <v>43217</v>
      </c>
      <c r="L2088" s="34" t="str">
        <f>+IF(C2088="","",IF(I2088="","",(IF(I2088&lt;=K2088,"A TIEMPO","FUERA DE TIEMPO"))))</f>
        <v>A TIEMPO</v>
      </c>
      <c r="M2088" s="34">
        <f>IF(I2088="","",NETWORKDAYS(Hoja1!C2088+1,Hoja1!I2088,DiasNOLaborables))</f>
        <v>9</v>
      </c>
      <c r="N2088" s="35" t="str">
        <f>IF(NETWORKDAYS(K2088+1,I2088,DiasNOLaborables)&lt;=0,"",NETWORKDAYS(K2088+1,I2088,DiasNOLaborables))</f>
        <v/>
      </c>
      <c r="O2088" s="36"/>
      <c r="P2088" s="37"/>
      <c r="Q2088" s="38">
        <f>IFERROR(VLOOKUP(E2088,$Y$50:$Z$63,2),"")</f>
        <v>10</v>
      </c>
      <c r="R2088" s="37"/>
      <c r="S2088" s="39"/>
    </row>
    <row r="2089" spans="1:19" s="40" customFormat="1" x14ac:dyDescent="0.25">
      <c r="A2089" s="32">
        <f t="shared" si="32"/>
        <v>2078</v>
      </c>
      <c r="B2089" s="54">
        <v>20180414163001</v>
      </c>
      <c r="C2089" s="46">
        <v>43204</v>
      </c>
      <c r="D2089" s="48" t="s">
        <v>124</v>
      </c>
      <c r="E2089" s="42" t="s">
        <v>85</v>
      </c>
      <c r="F2089" s="42" t="s">
        <v>109</v>
      </c>
      <c r="G2089" s="64" t="s">
        <v>126</v>
      </c>
      <c r="H2089" s="42" t="s">
        <v>44</v>
      </c>
      <c r="I2089" s="43">
        <v>43216</v>
      </c>
      <c r="J2089" s="45" t="s">
        <v>120</v>
      </c>
      <c r="K2089" s="22">
        <f>IFERROR(WORKDAY(C2089,Q2089,DiasNOLaborables),"")</f>
        <v>43217</v>
      </c>
      <c r="L2089" s="34" t="str">
        <f>+IF(C2089="","",IF(I2089="","",(IF(I2089&lt;=K2089,"A TIEMPO","FUERA DE TIEMPO"))))</f>
        <v>A TIEMPO</v>
      </c>
      <c r="M2089" s="34">
        <f>IF(I2089="","",NETWORKDAYS(Hoja1!C2089+1,Hoja1!I2089,DiasNOLaborables))</f>
        <v>9</v>
      </c>
      <c r="N2089" s="35" t="str">
        <f>IF(NETWORKDAYS(K2089+1,I2089,DiasNOLaborables)&lt;=0,"",NETWORKDAYS(K2089+1,I2089,DiasNOLaborables))</f>
        <v/>
      </c>
      <c r="O2089" s="36"/>
      <c r="P2089" s="37"/>
      <c r="Q2089" s="38">
        <f>IFERROR(VLOOKUP(E2089,$Y$50:$Z$63,2),"")</f>
        <v>10</v>
      </c>
      <c r="R2089" s="37"/>
      <c r="S2089" s="39"/>
    </row>
    <row r="2090" spans="1:19" s="40" customFormat="1" x14ac:dyDescent="0.25">
      <c r="A2090" s="32">
        <f t="shared" si="32"/>
        <v>2079</v>
      </c>
      <c r="B2090" s="54">
        <v>20180414162806</v>
      </c>
      <c r="C2090" s="46">
        <v>43204</v>
      </c>
      <c r="D2090" s="48" t="s">
        <v>124</v>
      </c>
      <c r="E2090" s="42" t="s">
        <v>85</v>
      </c>
      <c r="F2090" s="42" t="s">
        <v>109</v>
      </c>
      <c r="G2090" s="64" t="s">
        <v>126</v>
      </c>
      <c r="H2090" s="42" t="s">
        <v>44</v>
      </c>
      <c r="I2090" s="43">
        <v>43216</v>
      </c>
      <c r="J2090" s="42" t="s">
        <v>120</v>
      </c>
      <c r="K2090" s="22">
        <f>IFERROR(WORKDAY(C2090,Q2090,DiasNOLaborables),"")</f>
        <v>43217</v>
      </c>
      <c r="L2090" s="34" t="str">
        <f>+IF(C2090="","",IF(I2090="","",(IF(I2090&lt;=K2090,"A TIEMPO","FUERA DE TIEMPO"))))</f>
        <v>A TIEMPO</v>
      </c>
      <c r="M2090" s="34">
        <f>IF(I2090="","",NETWORKDAYS(Hoja1!C2090+1,Hoja1!I2090,DiasNOLaborables))</f>
        <v>9</v>
      </c>
      <c r="N2090" s="35" t="str">
        <f>IF(NETWORKDAYS(K2090+1,I2090,DiasNOLaborables)&lt;=0,"",NETWORKDAYS(K2090+1,I2090,DiasNOLaborables))</f>
        <v/>
      </c>
      <c r="O2090" s="36"/>
      <c r="P2090" s="37"/>
      <c r="Q2090" s="38">
        <f>IFERROR(VLOOKUP(E2090,$Y$50:$Z$63,2),"")</f>
        <v>10</v>
      </c>
      <c r="R2090" s="37"/>
      <c r="S2090" s="39"/>
    </row>
    <row r="2091" spans="1:19" s="40" customFormat="1" x14ac:dyDescent="0.25">
      <c r="A2091" s="32">
        <f t="shared" si="32"/>
        <v>2080</v>
      </c>
      <c r="B2091" s="54">
        <v>20180414162713</v>
      </c>
      <c r="C2091" s="46">
        <v>43204</v>
      </c>
      <c r="D2091" s="48" t="s">
        <v>124</v>
      </c>
      <c r="E2091" s="42" t="s">
        <v>85</v>
      </c>
      <c r="F2091" s="42" t="s">
        <v>109</v>
      </c>
      <c r="G2091" s="64" t="s">
        <v>126</v>
      </c>
      <c r="H2091" s="42" t="s">
        <v>44</v>
      </c>
      <c r="I2091" s="43">
        <v>43216</v>
      </c>
      <c r="J2091" s="42" t="s">
        <v>120</v>
      </c>
      <c r="K2091" s="22">
        <f>IFERROR(WORKDAY(C2091,Q2091,DiasNOLaborables),"")</f>
        <v>43217</v>
      </c>
      <c r="L2091" s="34" t="str">
        <f>+IF(C2091="","",IF(I2091="","",(IF(I2091&lt;=K2091,"A TIEMPO","FUERA DE TIEMPO"))))</f>
        <v>A TIEMPO</v>
      </c>
      <c r="M2091" s="34">
        <f>IF(I2091="","",NETWORKDAYS(Hoja1!C2091+1,Hoja1!I2091,DiasNOLaborables))</f>
        <v>9</v>
      </c>
      <c r="N2091" s="35" t="str">
        <f>IF(NETWORKDAYS(K2091+1,I2091,DiasNOLaborables)&lt;=0,"",NETWORKDAYS(K2091+1,I2091,DiasNOLaborables))</f>
        <v/>
      </c>
      <c r="O2091" s="36"/>
      <c r="P2091" s="37"/>
      <c r="Q2091" s="38">
        <f>IFERROR(VLOOKUP(E2091,$Y$50:$Z$63,2),"")</f>
        <v>10</v>
      </c>
      <c r="R2091" s="37"/>
      <c r="S2091" s="39"/>
    </row>
    <row r="2092" spans="1:19" s="40" customFormat="1" x14ac:dyDescent="0.25">
      <c r="A2092" s="32">
        <f t="shared" si="32"/>
        <v>2081</v>
      </c>
      <c r="B2092" s="54">
        <v>20180414162422</v>
      </c>
      <c r="C2092" s="46">
        <v>43204</v>
      </c>
      <c r="D2092" s="48" t="s">
        <v>124</v>
      </c>
      <c r="E2092" s="42" t="s">
        <v>85</v>
      </c>
      <c r="F2092" s="42" t="s">
        <v>109</v>
      </c>
      <c r="G2092" s="64" t="s">
        <v>126</v>
      </c>
      <c r="H2092" s="42" t="s">
        <v>44</v>
      </c>
      <c r="I2092" s="43">
        <v>43216</v>
      </c>
      <c r="J2092" s="42" t="s">
        <v>120</v>
      </c>
      <c r="K2092" s="22">
        <f>IFERROR(WORKDAY(C2092,Q2092,DiasNOLaborables),"")</f>
        <v>43217</v>
      </c>
      <c r="L2092" s="34" t="str">
        <f>+IF(C2092="","",IF(I2092="","",(IF(I2092&lt;=K2092,"A TIEMPO","FUERA DE TIEMPO"))))</f>
        <v>A TIEMPO</v>
      </c>
      <c r="M2092" s="34">
        <f>IF(I2092="","",NETWORKDAYS(Hoja1!C2092+1,Hoja1!I2092,DiasNOLaborables))</f>
        <v>9</v>
      </c>
      <c r="N2092" s="35" t="str">
        <f>IF(NETWORKDAYS(K2092+1,I2092,DiasNOLaborables)&lt;=0,"",NETWORKDAYS(K2092+1,I2092,DiasNOLaborables))</f>
        <v/>
      </c>
      <c r="O2092" s="36"/>
      <c r="P2092" s="37"/>
      <c r="Q2092" s="38">
        <f>IFERROR(VLOOKUP(E2092,$Y$50:$Z$63,2),"")</f>
        <v>10</v>
      </c>
      <c r="R2092" s="37"/>
      <c r="S2092" s="39"/>
    </row>
    <row r="2093" spans="1:19" s="40" customFormat="1" x14ac:dyDescent="0.25">
      <c r="A2093" s="32">
        <f t="shared" si="32"/>
        <v>2082</v>
      </c>
      <c r="B2093" s="54">
        <v>20180414161742</v>
      </c>
      <c r="C2093" s="46">
        <v>43204</v>
      </c>
      <c r="D2093" s="48" t="s">
        <v>124</v>
      </c>
      <c r="E2093" s="42" t="s">
        <v>85</v>
      </c>
      <c r="F2093" s="42" t="s">
        <v>109</v>
      </c>
      <c r="G2093" s="64" t="s">
        <v>126</v>
      </c>
      <c r="H2093" s="42" t="s">
        <v>44</v>
      </c>
      <c r="I2093" s="43">
        <v>43216</v>
      </c>
      <c r="J2093" s="42" t="s">
        <v>120</v>
      </c>
      <c r="K2093" s="22">
        <f>IFERROR(WORKDAY(C2093,Q2093,DiasNOLaborables),"")</f>
        <v>43217</v>
      </c>
      <c r="L2093" s="34" t="str">
        <f>+IF(C2093="","",IF(I2093="","",(IF(I2093&lt;=K2093,"A TIEMPO","FUERA DE TIEMPO"))))</f>
        <v>A TIEMPO</v>
      </c>
      <c r="M2093" s="34">
        <f>IF(I2093="","",NETWORKDAYS(Hoja1!C2093+1,Hoja1!I2093,DiasNOLaborables))</f>
        <v>9</v>
      </c>
      <c r="N2093" s="35" t="str">
        <f>IF(NETWORKDAYS(K2093+1,I2093,DiasNOLaborables)&lt;=0,"",NETWORKDAYS(K2093+1,I2093,DiasNOLaborables))</f>
        <v/>
      </c>
      <c r="O2093" s="36"/>
      <c r="P2093" s="37"/>
      <c r="Q2093" s="38">
        <f>IFERROR(VLOOKUP(E2093,$Y$50:$Z$63,2),"")</f>
        <v>10</v>
      </c>
      <c r="R2093" s="37"/>
      <c r="S2093" s="39"/>
    </row>
    <row r="2094" spans="1:19" s="40" customFormat="1" x14ac:dyDescent="0.25">
      <c r="A2094" s="32">
        <f t="shared" si="32"/>
        <v>2083</v>
      </c>
      <c r="B2094" s="54">
        <v>20180414161415</v>
      </c>
      <c r="C2094" s="46">
        <v>43204</v>
      </c>
      <c r="D2094" s="48" t="s">
        <v>124</v>
      </c>
      <c r="E2094" s="42" t="s">
        <v>85</v>
      </c>
      <c r="F2094" s="42" t="s">
        <v>109</v>
      </c>
      <c r="G2094" s="64" t="s">
        <v>126</v>
      </c>
      <c r="H2094" s="42" t="s">
        <v>44</v>
      </c>
      <c r="I2094" s="43">
        <v>43216</v>
      </c>
      <c r="J2094" s="42" t="s">
        <v>120</v>
      </c>
      <c r="K2094" s="22">
        <f>IFERROR(WORKDAY(C2094,Q2094,DiasNOLaborables),"")</f>
        <v>43217</v>
      </c>
      <c r="L2094" s="34" t="str">
        <f>+IF(C2094="","",IF(I2094="","",(IF(I2094&lt;=K2094,"A TIEMPO","FUERA DE TIEMPO"))))</f>
        <v>A TIEMPO</v>
      </c>
      <c r="M2094" s="34">
        <f>IF(I2094="","",NETWORKDAYS(Hoja1!C2094+1,Hoja1!I2094,DiasNOLaborables))</f>
        <v>9</v>
      </c>
      <c r="N2094" s="35" t="str">
        <f>IF(NETWORKDAYS(K2094+1,I2094,DiasNOLaborables)&lt;=0,"",NETWORKDAYS(K2094+1,I2094,DiasNOLaborables))</f>
        <v/>
      </c>
      <c r="O2094" s="36"/>
      <c r="P2094" s="37"/>
      <c r="Q2094" s="38">
        <f>IFERROR(VLOOKUP(E2094,$Y$50:$Z$63,2),"")</f>
        <v>10</v>
      </c>
      <c r="R2094" s="37"/>
      <c r="S2094" s="39"/>
    </row>
    <row r="2095" spans="1:19" s="40" customFormat="1" x14ac:dyDescent="0.25">
      <c r="A2095" s="32">
        <f t="shared" si="32"/>
        <v>2084</v>
      </c>
      <c r="B2095" s="54">
        <v>20180414161022</v>
      </c>
      <c r="C2095" s="46">
        <v>43204</v>
      </c>
      <c r="D2095" s="48" t="s">
        <v>124</v>
      </c>
      <c r="E2095" s="42" t="s">
        <v>85</v>
      </c>
      <c r="F2095" s="42" t="s">
        <v>109</v>
      </c>
      <c r="G2095" s="64" t="s">
        <v>126</v>
      </c>
      <c r="H2095" s="42" t="s">
        <v>44</v>
      </c>
      <c r="I2095" s="43">
        <v>43216</v>
      </c>
      <c r="J2095" s="42" t="s">
        <v>120</v>
      </c>
      <c r="K2095" s="22">
        <f>IFERROR(WORKDAY(C2095,Q2095,DiasNOLaborables),"")</f>
        <v>43217</v>
      </c>
      <c r="L2095" s="34" t="str">
        <f>+IF(C2095="","",IF(I2095="","",(IF(I2095&lt;=K2095,"A TIEMPO","FUERA DE TIEMPO"))))</f>
        <v>A TIEMPO</v>
      </c>
      <c r="M2095" s="34">
        <f>IF(I2095="","",NETWORKDAYS(Hoja1!C2095+1,Hoja1!I2095,DiasNOLaborables))</f>
        <v>9</v>
      </c>
      <c r="N2095" s="35" t="str">
        <f>IF(NETWORKDAYS(K2095+1,I2095,DiasNOLaborables)&lt;=0,"",NETWORKDAYS(K2095+1,I2095,DiasNOLaborables))</f>
        <v/>
      </c>
      <c r="O2095" s="36"/>
      <c r="P2095" s="37"/>
      <c r="Q2095" s="38">
        <f>IFERROR(VLOOKUP(E2095,$Y$50:$Z$63,2),"")</f>
        <v>10</v>
      </c>
      <c r="R2095" s="37"/>
      <c r="S2095" s="39"/>
    </row>
    <row r="2096" spans="1:19" s="40" customFormat="1" x14ac:dyDescent="0.25">
      <c r="A2096" s="32">
        <f t="shared" si="32"/>
        <v>2085</v>
      </c>
      <c r="B2096" s="54">
        <v>20180414160406</v>
      </c>
      <c r="C2096" s="46">
        <v>43204</v>
      </c>
      <c r="D2096" s="48" t="s">
        <v>124</v>
      </c>
      <c r="E2096" s="42" t="s">
        <v>85</v>
      </c>
      <c r="F2096" s="42" t="s">
        <v>109</v>
      </c>
      <c r="G2096" s="64" t="s">
        <v>126</v>
      </c>
      <c r="H2096" s="42" t="s">
        <v>44</v>
      </c>
      <c r="I2096" s="43">
        <v>43216</v>
      </c>
      <c r="J2096" s="42" t="s">
        <v>120</v>
      </c>
      <c r="K2096" s="22">
        <f>IFERROR(WORKDAY(C2096,Q2096,DiasNOLaborables),"")</f>
        <v>43217</v>
      </c>
      <c r="L2096" s="34" t="str">
        <f>+IF(C2096="","",IF(I2096="","",(IF(I2096&lt;=K2096,"A TIEMPO","FUERA DE TIEMPO"))))</f>
        <v>A TIEMPO</v>
      </c>
      <c r="M2096" s="34">
        <f>IF(I2096="","",NETWORKDAYS(Hoja1!C2096+1,Hoja1!I2096,DiasNOLaborables))</f>
        <v>9</v>
      </c>
      <c r="N2096" s="35" t="str">
        <f>IF(NETWORKDAYS(K2096+1,I2096,DiasNOLaborables)&lt;=0,"",NETWORKDAYS(K2096+1,I2096,DiasNOLaborables))</f>
        <v/>
      </c>
      <c r="O2096" s="36"/>
      <c r="P2096" s="37"/>
      <c r="Q2096" s="38">
        <f>IFERROR(VLOOKUP(E2096,$Y$50:$Z$63,2),"")</f>
        <v>10</v>
      </c>
      <c r="R2096" s="37"/>
      <c r="S2096" s="39"/>
    </row>
    <row r="2097" spans="1:19" s="40" customFormat="1" x14ac:dyDescent="0.25">
      <c r="A2097" s="32">
        <f t="shared" si="32"/>
        <v>2086</v>
      </c>
      <c r="B2097" s="54">
        <v>20180414155712</v>
      </c>
      <c r="C2097" s="46">
        <v>43204</v>
      </c>
      <c r="D2097" s="48" t="s">
        <v>124</v>
      </c>
      <c r="E2097" s="42" t="s">
        <v>85</v>
      </c>
      <c r="F2097" s="42" t="s">
        <v>109</v>
      </c>
      <c r="G2097" s="64" t="s">
        <v>126</v>
      </c>
      <c r="H2097" s="42" t="s">
        <v>44</v>
      </c>
      <c r="I2097" s="43">
        <v>43216</v>
      </c>
      <c r="J2097" s="42" t="s">
        <v>120</v>
      </c>
      <c r="K2097" s="22">
        <f>IFERROR(WORKDAY(C2097,Q2097,DiasNOLaborables),"")</f>
        <v>43217</v>
      </c>
      <c r="L2097" s="34" t="str">
        <f>+IF(C2097="","",IF(I2097="","",(IF(I2097&lt;=K2097,"A TIEMPO","FUERA DE TIEMPO"))))</f>
        <v>A TIEMPO</v>
      </c>
      <c r="M2097" s="34">
        <f>IF(I2097="","",NETWORKDAYS(Hoja1!C2097+1,Hoja1!I2097,DiasNOLaborables))</f>
        <v>9</v>
      </c>
      <c r="N2097" s="35" t="str">
        <f>IF(NETWORKDAYS(K2097+1,I2097,DiasNOLaborables)&lt;=0,"",NETWORKDAYS(K2097+1,I2097,DiasNOLaborables))</f>
        <v/>
      </c>
      <c r="O2097" s="36"/>
      <c r="P2097" s="37"/>
      <c r="Q2097" s="38">
        <f>IFERROR(VLOOKUP(E2097,$Y$50:$Z$63,2),"")</f>
        <v>10</v>
      </c>
      <c r="R2097" s="37"/>
      <c r="S2097" s="39"/>
    </row>
    <row r="2098" spans="1:19" s="40" customFormat="1" x14ac:dyDescent="0.25">
      <c r="A2098" s="32">
        <f t="shared" si="32"/>
        <v>2087</v>
      </c>
      <c r="B2098" s="54">
        <v>20180414154744</v>
      </c>
      <c r="C2098" s="46">
        <v>43204</v>
      </c>
      <c r="D2098" s="48" t="s">
        <v>124</v>
      </c>
      <c r="E2098" s="42" t="s">
        <v>85</v>
      </c>
      <c r="F2098" s="42" t="s">
        <v>109</v>
      </c>
      <c r="G2098" s="64" t="s">
        <v>126</v>
      </c>
      <c r="H2098" s="42" t="s">
        <v>44</v>
      </c>
      <c r="I2098" s="43">
        <v>43216</v>
      </c>
      <c r="J2098" s="42" t="s">
        <v>120</v>
      </c>
      <c r="K2098" s="22">
        <f>IFERROR(WORKDAY(C2098,Q2098,DiasNOLaborables),"")</f>
        <v>43217</v>
      </c>
      <c r="L2098" s="34" t="str">
        <f>+IF(C2098="","",IF(I2098="","",(IF(I2098&lt;=K2098,"A TIEMPO","FUERA DE TIEMPO"))))</f>
        <v>A TIEMPO</v>
      </c>
      <c r="M2098" s="34">
        <f>IF(I2098="","",NETWORKDAYS(Hoja1!C2098+1,Hoja1!I2098,DiasNOLaborables))</f>
        <v>9</v>
      </c>
      <c r="N2098" s="35" t="str">
        <f>IF(NETWORKDAYS(K2098+1,I2098,DiasNOLaborables)&lt;=0,"",NETWORKDAYS(K2098+1,I2098,DiasNOLaborables))</f>
        <v/>
      </c>
      <c r="O2098" s="36"/>
      <c r="P2098" s="37"/>
      <c r="Q2098" s="38">
        <f>IFERROR(VLOOKUP(E2098,$Y$50:$Z$63,2),"")</f>
        <v>10</v>
      </c>
      <c r="R2098" s="37"/>
      <c r="S2098" s="39"/>
    </row>
    <row r="2099" spans="1:19" s="40" customFormat="1" x14ac:dyDescent="0.25">
      <c r="A2099" s="32">
        <f t="shared" si="32"/>
        <v>2088</v>
      </c>
      <c r="B2099" s="54">
        <v>20180414154027</v>
      </c>
      <c r="C2099" s="46">
        <v>43204</v>
      </c>
      <c r="D2099" s="48" t="s">
        <v>124</v>
      </c>
      <c r="E2099" s="42" t="s">
        <v>85</v>
      </c>
      <c r="F2099" s="42" t="s">
        <v>109</v>
      </c>
      <c r="G2099" s="64" t="s">
        <v>126</v>
      </c>
      <c r="H2099" s="42" t="s">
        <v>44</v>
      </c>
      <c r="I2099" s="43">
        <v>43216</v>
      </c>
      <c r="J2099" s="42" t="s">
        <v>120</v>
      </c>
      <c r="K2099" s="22">
        <f>IFERROR(WORKDAY(C2099,Q2099,DiasNOLaborables),"")</f>
        <v>43217</v>
      </c>
      <c r="L2099" s="34" t="str">
        <f>+IF(C2099="","",IF(I2099="","",(IF(I2099&lt;=K2099,"A TIEMPO","FUERA DE TIEMPO"))))</f>
        <v>A TIEMPO</v>
      </c>
      <c r="M2099" s="34">
        <f>IF(I2099="","",NETWORKDAYS(Hoja1!C2099+1,Hoja1!I2099,DiasNOLaborables))</f>
        <v>9</v>
      </c>
      <c r="N2099" s="35" t="str">
        <f>IF(NETWORKDAYS(K2099+1,I2099,DiasNOLaborables)&lt;=0,"",NETWORKDAYS(K2099+1,I2099,DiasNOLaborables))</f>
        <v/>
      </c>
      <c r="O2099" s="36"/>
      <c r="P2099" s="37"/>
      <c r="Q2099" s="38">
        <f>IFERROR(VLOOKUP(E2099,$Y$50:$Z$63,2),"")</f>
        <v>10</v>
      </c>
      <c r="R2099" s="37"/>
      <c r="S2099" s="39"/>
    </row>
    <row r="2100" spans="1:19" s="40" customFormat="1" x14ac:dyDescent="0.25">
      <c r="A2100" s="32">
        <f t="shared" si="32"/>
        <v>2089</v>
      </c>
      <c r="B2100" s="54">
        <v>20180414143137</v>
      </c>
      <c r="C2100" s="46">
        <v>43204</v>
      </c>
      <c r="D2100" s="48" t="s">
        <v>124</v>
      </c>
      <c r="E2100" s="42" t="s">
        <v>85</v>
      </c>
      <c r="F2100" s="42" t="s">
        <v>109</v>
      </c>
      <c r="G2100" s="64" t="s">
        <v>126</v>
      </c>
      <c r="H2100" s="42" t="s">
        <v>44</v>
      </c>
      <c r="I2100" s="43">
        <v>43216</v>
      </c>
      <c r="J2100" s="42" t="s">
        <v>120</v>
      </c>
      <c r="K2100" s="22">
        <f>IFERROR(WORKDAY(C2100,Q2100,DiasNOLaborables),"")</f>
        <v>43217</v>
      </c>
      <c r="L2100" s="34" t="str">
        <f>+IF(C2100="","",IF(I2100="","",(IF(I2100&lt;=K2100,"A TIEMPO","FUERA DE TIEMPO"))))</f>
        <v>A TIEMPO</v>
      </c>
      <c r="M2100" s="34">
        <f>IF(I2100="","",NETWORKDAYS(Hoja1!C2100+1,Hoja1!I2100,DiasNOLaborables))</f>
        <v>9</v>
      </c>
      <c r="N2100" s="35" t="str">
        <f>IF(NETWORKDAYS(K2100+1,I2100,DiasNOLaborables)&lt;=0,"",NETWORKDAYS(K2100+1,I2100,DiasNOLaborables))</f>
        <v/>
      </c>
      <c r="O2100" s="36"/>
      <c r="P2100" s="37"/>
      <c r="Q2100" s="38">
        <f>IFERROR(VLOOKUP(E2100,$Y$50:$Z$63,2),"")</f>
        <v>10</v>
      </c>
      <c r="R2100" s="37"/>
      <c r="S2100" s="39"/>
    </row>
    <row r="2101" spans="1:19" s="40" customFormat="1" x14ac:dyDescent="0.25">
      <c r="A2101" s="32">
        <f t="shared" si="32"/>
        <v>2090</v>
      </c>
      <c r="B2101" s="54">
        <v>20180414142451</v>
      </c>
      <c r="C2101" s="46">
        <v>43204</v>
      </c>
      <c r="D2101" s="48" t="s">
        <v>124</v>
      </c>
      <c r="E2101" s="42" t="s">
        <v>85</v>
      </c>
      <c r="F2101" s="42" t="s">
        <v>109</v>
      </c>
      <c r="G2101" s="64" t="s">
        <v>126</v>
      </c>
      <c r="H2101" s="42" t="s">
        <v>44</v>
      </c>
      <c r="I2101" s="43">
        <v>43216</v>
      </c>
      <c r="J2101" s="42" t="s">
        <v>120</v>
      </c>
      <c r="K2101" s="22">
        <f>IFERROR(WORKDAY(C2101,Q2101,DiasNOLaborables),"")</f>
        <v>43217</v>
      </c>
      <c r="L2101" s="34" t="str">
        <f>+IF(C2101="","",IF(I2101="","",(IF(I2101&lt;=K2101,"A TIEMPO","FUERA DE TIEMPO"))))</f>
        <v>A TIEMPO</v>
      </c>
      <c r="M2101" s="34">
        <f>IF(I2101="","",NETWORKDAYS(Hoja1!C2101+1,Hoja1!I2101,DiasNOLaborables))</f>
        <v>9</v>
      </c>
      <c r="N2101" s="35" t="str">
        <f>IF(NETWORKDAYS(K2101+1,I2101,DiasNOLaborables)&lt;=0,"",NETWORKDAYS(K2101+1,I2101,DiasNOLaborables))</f>
        <v/>
      </c>
      <c r="O2101" s="36"/>
      <c r="P2101" s="37"/>
      <c r="Q2101" s="38">
        <f>IFERROR(VLOOKUP(E2101,$Y$50:$Z$63,2),"")</f>
        <v>10</v>
      </c>
      <c r="R2101" s="37"/>
      <c r="S2101" s="39"/>
    </row>
    <row r="2102" spans="1:19" s="40" customFormat="1" x14ac:dyDescent="0.25">
      <c r="A2102" s="32">
        <f t="shared" si="32"/>
        <v>2091</v>
      </c>
      <c r="B2102" s="54">
        <v>20180414141949</v>
      </c>
      <c r="C2102" s="46">
        <v>43204</v>
      </c>
      <c r="D2102" s="48" t="s">
        <v>124</v>
      </c>
      <c r="E2102" s="42" t="s">
        <v>85</v>
      </c>
      <c r="F2102" s="42" t="s">
        <v>109</v>
      </c>
      <c r="G2102" s="64" t="s">
        <v>126</v>
      </c>
      <c r="H2102" s="42" t="s">
        <v>44</v>
      </c>
      <c r="I2102" s="43">
        <v>43216</v>
      </c>
      <c r="J2102" s="42" t="s">
        <v>120</v>
      </c>
      <c r="K2102" s="22">
        <f>IFERROR(WORKDAY(C2102,Q2102,DiasNOLaborables),"")</f>
        <v>43217</v>
      </c>
      <c r="L2102" s="34" t="str">
        <f>+IF(C2102="","",IF(I2102="","",(IF(I2102&lt;=K2102,"A TIEMPO","FUERA DE TIEMPO"))))</f>
        <v>A TIEMPO</v>
      </c>
      <c r="M2102" s="34">
        <f>IF(I2102="","",NETWORKDAYS(Hoja1!C2102+1,Hoja1!I2102,DiasNOLaborables))</f>
        <v>9</v>
      </c>
      <c r="N2102" s="35" t="str">
        <f>IF(NETWORKDAYS(K2102+1,I2102,DiasNOLaborables)&lt;=0,"",NETWORKDAYS(K2102+1,I2102,DiasNOLaborables))</f>
        <v/>
      </c>
      <c r="O2102" s="36"/>
      <c r="P2102" s="37"/>
      <c r="Q2102" s="38">
        <f>IFERROR(VLOOKUP(E2102,$Y$50:$Z$63,2),"")</f>
        <v>10</v>
      </c>
      <c r="R2102" s="37"/>
      <c r="S2102" s="39"/>
    </row>
    <row r="2103" spans="1:19" s="40" customFormat="1" x14ac:dyDescent="0.25">
      <c r="A2103" s="32">
        <f t="shared" si="32"/>
        <v>2092</v>
      </c>
      <c r="B2103" s="54">
        <v>20180414132158</v>
      </c>
      <c r="C2103" s="46">
        <v>43204</v>
      </c>
      <c r="D2103" s="48" t="s">
        <v>124</v>
      </c>
      <c r="E2103" s="42" t="s">
        <v>85</v>
      </c>
      <c r="F2103" s="42" t="s">
        <v>109</v>
      </c>
      <c r="G2103" s="64" t="s">
        <v>126</v>
      </c>
      <c r="H2103" s="42" t="s">
        <v>44</v>
      </c>
      <c r="I2103" s="43">
        <v>43216</v>
      </c>
      <c r="J2103" s="42" t="s">
        <v>120</v>
      </c>
      <c r="K2103" s="22">
        <f>IFERROR(WORKDAY(C2103,Q2103,DiasNOLaborables),"")</f>
        <v>43217</v>
      </c>
      <c r="L2103" s="34" t="str">
        <f>+IF(C2103="","",IF(I2103="","",(IF(I2103&lt;=K2103,"A TIEMPO","FUERA DE TIEMPO"))))</f>
        <v>A TIEMPO</v>
      </c>
      <c r="M2103" s="34">
        <f>IF(I2103="","",NETWORKDAYS(Hoja1!C2103+1,Hoja1!I2103,DiasNOLaborables))</f>
        <v>9</v>
      </c>
      <c r="N2103" s="35" t="str">
        <f>IF(NETWORKDAYS(K2103+1,I2103,DiasNOLaborables)&lt;=0,"",NETWORKDAYS(K2103+1,I2103,DiasNOLaborables))</f>
        <v/>
      </c>
      <c r="O2103" s="36"/>
      <c r="P2103" s="37"/>
      <c r="Q2103" s="38">
        <f>IFERROR(VLOOKUP(E2103,$Y$50:$Z$63,2),"")</f>
        <v>10</v>
      </c>
      <c r="R2103" s="37"/>
      <c r="S2103" s="39"/>
    </row>
    <row r="2104" spans="1:19" s="40" customFormat="1" x14ac:dyDescent="0.25">
      <c r="A2104" s="32">
        <f t="shared" si="32"/>
        <v>2093</v>
      </c>
      <c r="B2104" s="54">
        <v>20180414132001</v>
      </c>
      <c r="C2104" s="46">
        <v>43204</v>
      </c>
      <c r="D2104" s="48" t="s">
        <v>124</v>
      </c>
      <c r="E2104" s="42" t="s">
        <v>85</v>
      </c>
      <c r="F2104" s="42" t="s">
        <v>109</v>
      </c>
      <c r="G2104" s="64" t="s">
        <v>126</v>
      </c>
      <c r="H2104" s="42" t="s">
        <v>44</v>
      </c>
      <c r="I2104" s="43">
        <v>43216</v>
      </c>
      <c r="J2104" s="42" t="s">
        <v>120</v>
      </c>
      <c r="K2104" s="22">
        <f>IFERROR(WORKDAY(C2104,Q2104,DiasNOLaborables),"")</f>
        <v>43217</v>
      </c>
      <c r="L2104" s="34" t="str">
        <f>+IF(C2104="","",IF(I2104="","",(IF(I2104&lt;=K2104,"A TIEMPO","FUERA DE TIEMPO"))))</f>
        <v>A TIEMPO</v>
      </c>
      <c r="M2104" s="34">
        <f>IF(I2104="","",NETWORKDAYS(Hoja1!C2104+1,Hoja1!I2104,DiasNOLaborables))</f>
        <v>9</v>
      </c>
      <c r="N2104" s="35" t="str">
        <f>IF(NETWORKDAYS(K2104+1,I2104,DiasNOLaborables)&lt;=0,"",NETWORKDAYS(K2104+1,I2104,DiasNOLaborables))</f>
        <v/>
      </c>
      <c r="O2104" s="36"/>
      <c r="P2104" s="37"/>
      <c r="Q2104" s="38">
        <f>IFERROR(VLOOKUP(E2104,$Y$50:$Z$63,2),"")</f>
        <v>10</v>
      </c>
      <c r="R2104" s="37"/>
      <c r="S2104" s="39"/>
    </row>
    <row r="2105" spans="1:19" s="40" customFormat="1" x14ac:dyDescent="0.25">
      <c r="A2105" s="32">
        <f t="shared" si="32"/>
        <v>2094</v>
      </c>
      <c r="B2105" s="54">
        <v>20180414131404</v>
      </c>
      <c r="C2105" s="46">
        <v>43204</v>
      </c>
      <c r="D2105" s="48" t="s">
        <v>124</v>
      </c>
      <c r="E2105" s="42" t="s">
        <v>85</v>
      </c>
      <c r="F2105" s="42" t="s">
        <v>109</v>
      </c>
      <c r="G2105" s="64" t="s">
        <v>126</v>
      </c>
      <c r="H2105" s="42" t="s">
        <v>44</v>
      </c>
      <c r="I2105" s="43">
        <v>43216</v>
      </c>
      <c r="J2105" s="42" t="s">
        <v>120</v>
      </c>
      <c r="K2105" s="22">
        <f>IFERROR(WORKDAY(C2105,Q2105,DiasNOLaborables),"")</f>
        <v>43217</v>
      </c>
      <c r="L2105" s="34" t="str">
        <f>+IF(C2105="","",IF(I2105="","",(IF(I2105&lt;=K2105,"A TIEMPO","FUERA DE TIEMPO"))))</f>
        <v>A TIEMPO</v>
      </c>
      <c r="M2105" s="34">
        <f>IF(I2105="","",NETWORKDAYS(Hoja1!C2105+1,Hoja1!I2105,DiasNOLaborables))</f>
        <v>9</v>
      </c>
      <c r="N2105" s="35" t="str">
        <f>IF(NETWORKDAYS(K2105+1,I2105,DiasNOLaborables)&lt;=0,"",NETWORKDAYS(K2105+1,I2105,DiasNOLaborables))</f>
        <v/>
      </c>
      <c r="O2105" s="36"/>
      <c r="P2105" s="37"/>
      <c r="Q2105" s="38">
        <f>IFERROR(VLOOKUP(E2105,$Y$50:$Z$63,2),"")</f>
        <v>10</v>
      </c>
      <c r="R2105" s="37"/>
      <c r="S2105" s="39"/>
    </row>
    <row r="2106" spans="1:19" s="40" customFormat="1" x14ac:dyDescent="0.25">
      <c r="A2106" s="32">
        <f t="shared" si="32"/>
        <v>2095</v>
      </c>
      <c r="B2106" s="54">
        <v>20180414121311</v>
      </c>
      <c r="C2106" s="46">
        <v>43204</v>
      </c>
      <c r="D2106" s="48" t="s">
        <v>124</v>
      </c>
      <c r="E2106" s="42" t="s">
        <v>85</v>
      </c>
      <c r="F2106" s="42" t="s">
        <v>109</v>
      </c>
      <c r="G2106" s="64" t="s">
        <v>126</v>
      </c>
      <c r="H2106" s="42" t="s">
        <v>44</v>
      </c>
      <c r="I2106" s="43">
        <v>43216</v>
      </c>
      <c r="J2106" s="42" t="s">
        <v>120</v>
      </c>
      <c r="K2106" s="22">
        <f>IFERROR(WORKDAY(C2106,Q2106,DiasNOLaborables),"")</f>
        <v>43217</v>
      </c>
      <c r="L2106" s="34" t="str">
        <f>+IF(C2106="","",IF(I2106="","",(IF(I2106&lt;=K2106,"A TIEMPO","FUERA DE TIEMPO"))))</f>
        <v>A TIEMPO</v>
      </c>
      <c r="M2106" s="34">
        <f>IF(I2106="","",NETWORKDAYS(Hoja1!C2106+1,Hoja1!I2106,DiasNOLaborables))</f>
        <v>9</v>
      </c>
      <c r="N2106" s="35" t="str">
        <f>IF(NETWORKDAYS(K2106+1,I2106,DiasNOLaborables)&lt;=0,"",NETWORKDAYS(K2106+1,I2106,DiasNOLaborables))</f>
        <v/>
      </c>
      <c r="O2106" s="36"/>
      <c r="P2106" s="37"/>
      <c r="Q2106" s="38">
        <f>IFERROR(VLOOKUP(E2106,$Y$50:$Z$63,2),"")</f>
        <v>10</v>
      </c>
      <c r="R2106" s="37"/>
      <c r="S2106" s="39"/>
    </row>
    <row r="2107" spans="1:19" s="40" customFormat="1" x14ac:dyDescent="0.25">
      <c r="A2107" s="32">
        <f t="shared" si="32"/>
        <v>2096</v>
      </c>
      <c r="B2107" s="54">
        <v>20180414114709</v>
      </c>
      <c r="C2107" s="46">
        <v>43204</v>
      </c>
      <c r="D2107" s="48" t="s">
        <v>124</v>
      </c>
      <c r="E2107" s="42" t="s">
        <v>85</v>
      </c>
      <c r="F2107" s="42" t="s">
        <v>109</v>
      </c>
      <c r="G2107" s="64" t="s">
        <v>126</v>
      </c>
      <c r="H2107" s="42" t="s">
        <v>44</v>
      </c>
      <c r="I2107" s="43">
        <v>43216</v>
      </c>
      <c r="J2107" s="42" t="s">
        <v>120</v>
      </c>
      <c r="K2107" s="22">
        <f>IFERROR(WORKDAY(C2107,Q2107,DiasNOLaborables),"")</f>
        <v>43217</v>
      </c>
      <c r="L2107" s="34" t="str">
        <f>+IF(C2107="","",IF(I2107="","",(IF(I2107&lt;=K2107,"A TIEMPO","FUERA DE TIEMPO"))))</f>
        <v>A TIEMPO</v>
      </c>
      <c r="M2107" s="34">
        <f>IF(I2107="","",NETWORKDAYS(Hoja1!C2107+1,Hoja1!I2107,DiasNOLaborables))</f>
        <v>9</v>
      </c>
      <c r="N2107" s="35" t="str">
        <f>IF(NETWORKDAYS(K2107+1,I2107,DiasNOLaborables)&lt;=0,"",NETWORKDAYS(K2107+1,I2107,DiasNOLaborables))</f>
        <v/>
      </c>
      <c r="O2107" s="36"/>
      <c r="P2107" s="37"/>
      <c r="Q2107" s="38">
        <f>IFERROR(VLOOKUP(E2107,$Y$50:$Z$63,2),"")</f>
        <v>10</v>
      </c>
      <c r="R2107" s="37"/>
      <c r="S2107" s="39"/>
    </row>
    <row r="2108" spans="1:19" s="40" customFormat="1" x14ac:dyDescent="0.25">
      <c r="A2108" s="32">
        <f t="shared" si="32"/>
        <v>2097</v>
      </c>
      <c r="B2108" s="54">
        <v>20180414112637</v>
      </c>
      <c r="C2108" s="46">
        <v>43204</v>
      </c>
      <c r="D2108" s="48" t="s">
        <v>124</v>
      </c>
      <c r="E2108" s="42" t="s">
        <v>85</v>
      </c>
      <c r="F2108" s="42" t="s">
        <v>109</v>
      </c>
      <c r="G2108" s="64" t="s">
        <v>126</v>
      </c>
      <c r="H2108" s="42" t="s">
        <v>44</v>
      </c>
      <c r="I2108" s="43">
        <v>43216</v>
      </c>
      <c r="J2108" s="42" t="s">
        <v>120</v>
      </c>
      <c r="K2108" s="22">
        <f>IFERROR(WORKDAY(C2108,Q2108,DiasNOLaborables),"")</f>
        <v>43217</v>
      </c>
      <c r="L2108" s="34" t="str">
        <f>+IF(C2108="","",IF(I2108="","",(IF(I2108&lt;=K2108,"A TIEMPO","FUERA DE TIEMPO"))))</f>
        <v>A TIEMPO</v>
      </c>
      <c r="M2108" s="34">
        <f>IF(I2108="","",NETWORKDAYS(Hoja1!C2108+1,Hoja1!I2108,DiasNOLaborables))</f>
        <v>9</v>
      </c>
      <c r="N2108" s="35" t="str">
        <f>IF(NETWORKDAYS(K2108+1,I2108,DiasNOLaborables)&lt;=0,"",NETWORKDAYS(K2108+1,I2108,DiasNOLaborables))</f>
        <v/>
      </c>
      <c r="O2108" s="36"/>
      <c r="P2108" s="37"/>
      <c r="Q2108" s="38">
        <f>IFERROR(VLOOKUP(E2108,$Y$50:$Z$63,2),"")</f>
        <v>10</v>
      </c>
      <c r="R2108" s="37"/>
      <c r="S2108" s="39"/>
    </row>
    <row r="2109" spans="1:19" s="40" customFormat="1" x14ac:dyDescent="0.25">
      <c r="A2109" s="32">
        <f t="shared" si="32"/>
        <v>2098</v>
      </c>
      <c r="B2109" s="54">
        <v>20180414112103</v>
      </c>
      <c r="C2109" s="46">
        <v>43204</v>
      </c>
      <c r="D2109" s="48" t="s">
        <v>124</v>
      </c>
      <c r="E2109" s="42" t="s">
        <v>85</v>
      </c>
      <c r="F2109" s="42" t="s">
        <v>109</v>
      </c>
      <c r="G2109" s="64" t="s">
        <v>126</v>
      </c>
      <c r="H2109" s="42" t="s">
        <v>44</v>
      </c>
      <c r="I2109" s="43">
        <v>43216</v>
      </c>
      <c r="J2109" s="42" t="s">
        <v>120</v>
      </c>
      <c r="K2109" s="22">
        <f>IFERROR(WORKDAY(C2109,Q2109,DiasNOLaborables),"")</f>
        <v>43217</v>
      </c>
      <c r="L2109" s="34" t="str">
        <f>+IF(C2109="","",IF(I2109="","",(IF(I2109&lt;=K2109,"A TIEMPO","FUERA DE TIEMPO"))))</f>
        <v>A TIEMPO</v>
      </c>
      <c r="M2109" s="34">
        <f>IF(I2109="","",NETWORKDAYS(Hoja1!C2109+1,Hoja1!I2109,DiasNOLaborables))</f>
        <v>9</v>
      </c>
      <c r="N2109" s="35" t="str">
        <f>IF(NETWORKDAYS(K2109+1,I2109,DiasNOLaborables)&lt;=0,"",NETWORKDAYS(K2109+1,I2109,DiasNOLaborables))</f>
        <v/>
      </c>
      <c r="O2109" s="36"/>
      <c r="P2109" s="37"/>
      <c r="Q2109" s="38">
        <f>IFERROR(VLOOKUP(E2109,$Y$50:$Z$63,2),"")</f>
        <v>10</v>
      </c>
      <c r="R2109" s="37"/>
      <c r="S2109" s="39"/>
    </row>
    <row r="2110" spans="1:19" s="40" customFormat="1" x14ac:dyDescent="0.25">
      <c r="A2110" s="32">
        <f t="shared" si="32"/>
        <v>2099</v>
      </c>
      <c r="B2110" s="54">
        <v>20180414102849</v>
      </c>
      <c r="C2110" s="46">
        <v>43204</v>
      </c>
      <c r="D2110" s="48" t="s">
        <v>124</v>
      </c>
      <c r="E2110" s="42" t="s">
        <v>85</v>
      </c>
      <c r="F2110" s="42" t="s">
        <v>109</v>
      </c>
      <c r="G2110" s="64" t="s">
        <v>126</v>
      </c>
      <c r="H2110" s="42" t="s">
        <v>44</v>
      </c>
      <c r="I2110" s="43">
        <v>43216</v>
      </c>
      <c r="J2110" s="42" t="s">
        <v>120</v>
      </c>
      <c r="K2110" s="22">
        <f>IFERROR(WORKDAY(C2110,Q2110,DiasNOLaborables),"")</f>
        <v>43217</v>
      </c>
      <c r="L2110" s="34" t="str">
        <f>+IF(C2110="","",IF(I2110="","",(IF(I2110&lt;=K2110,"A TIEMPO","FUERA DE TIEMPO"))))</f>
        <v>A TIEMPO</v>
      </c>
      <c r="M2110" s="34">
        <f>IF(I2110="","",NETWORKDAYS(Hoja1!C2110+1,Hoja1!I2110,DiasNOLaborables))</f>
        <v>9</v>
      </c>
      <c r="N2110" s="35" t="str">
        <f>IF(NETWORKDAYS(K2110+1,I2110,DiasNOLaborables)&lt;=0,"",NETWORKDAYS(K2110+1,I2110,DiasNOLaborables))</f>
        <v/>
      </c>
      <c r="O2110" s="36"/>
      <c r="P2110" s="37"/>
      <c r="Q2110" s="38">
        <f>IFERROR(VLOOKUP(E2110,$Y$50:$Z$63,2),"")</f>
        <v>10</v>
      </c>
      <c r="R2110" s="37"/>
      <c r="S2110" s="39"/>
    </row>
    <row r="2111" spans="1:19" s="40" customFormat="1" x14ac:dyDescent="0.25">
      <c r="A2111" s="32">
        <f t="shared" si="32"/>
        <v>2100</v>
      </c>
      <c r="B2111" s="54">
        <v>20180414102538</v>
      </c>
      <c r="C2111" s="46">
        <v>43204</v>
      </c>
      <c r="D2111" s="48" t="s">
        <v>124</v>
      </c>
      <c r="E2111" s="42" t="s">
        <v>85</v>
      </c>
      <c r="F2111" s="42" t="s">
        <v>109</v>
      </c>
      <c r="G2111" s="64" t="s">
        <v>126</v>
      </c>
      <c r="H2111" s="42" t="s">
        <v>44</v>
      </c>
      <c r="I2111" s="43">
        <v>43216</v>
      </c>
      <c r="J2111" s="42" t="s">
        <v>120</v>
      </c>
      <c r="K2111" s="22">
        <f>IFERROR(WORKDAY(C2111,Q2111,DiasNOLaborables),"")</f>
        <v>43217</v>
      </c>
      <c r="L2111" s="34" t="str">
        <f>+IF(C2111="","",IF(I2111="","",(IF(I2111&lt;=K2111,"A TIEMPO","FUERA DE TIEMPO"))))</f>
        <v>A TIEMPO</v>
      </c>
      <c r="M2111" s="34">
        <f>IF(I2111="","",NETWORKDAYS(Hoja1!C2111+1,Hoja1!I2111,DiasNOLaborables))</f>
        <v>9</v>
      </c>
      <c r="N2111" s="35" t="str">
        <f>IF(NETWORKDAYS(K2111+1,I2111,DiasNOLaborables)&lt;=0,"",NETWORKDAYS(K2111+1,I2111,DiasNOLaborables))</f>
        <v/>
      </c>
      <c r="O2111" s="36"/>
      <c r="P2111" s="37"/>
      <c r="Q2111" s="38">
        <f>IFERROR(VLOOKUP(E2111,$Y$50:$Z$63,2),"")</f>
        <v>10</v>
      </c>
      <c r="R2111" s="37"/>
      <c r="S2111" s="39"/>
    </row>
    <row r="2112" spans="1:19" s="40" customFormat="1" x14ac:dyDescent="0.25">
      <c r="A2112" s="32">
        <f t="shared" si="32"/>
        <v>2101</v>
      </c>
      <c r="B2112" s="54">
        <v>20180414102155</v>
      </c>
      <c r="C2112" s="46">
        <v>43204</v>
      </c>
      <c r="D2112" s="48" t="s">
        <v>124</v>
      </c>
      <c r="E2112" s="42" t="s">
        <v>85</v>
      </c>
      <c r="F2112" s="42" t="s">
        <v>109</v>
      </c>
      <c r="G2112" s="64" t="s">
        <v>126</v>
      </c>
      <c r="H2112" s="42" t="s">
        <v>44</v>
      </c>
      <c r="I2112" s="43">
        <v>43216</v>
      </c>
      <c r="J2112" s="42" t="s">
        <v>120</v>
      </c>
      <c r="K2112" s="22">
        <f>IFERROR(WORKDAY(C2112,Q2112,DiasNOLaborables),"")</f>
        <v>43217</v>
      </c>
      <c r="L2112" s="34" t="str">
        <f>+IF(C2112="","",IF(I2112="","",(IF(I2112&lt;=K2112,"A TIEMPO","FUERA DE TIEMPO"))))</f>
        <v>A TIEMPO</v>
      </c>
      <c r="M2112" s="34">
        <f>IF(I2112="","",NETWORKDAYS(Hoja1!C2112+1,Hoja1!I2112,DiasNOLaborables))</f>
        <v>9</v>
      </c>
      <c r="N2112" s="35" t="str">
        <f>IF(NETWORKDAYS(K2112+1,I2112,DiasNOLaborables)&lt;=0,"",NETWORKDAYS(K2112+1,I2112,DiasNOLaborables))</f>
        <v/>
      </c>
      <c r="O2112" s="36"/>
      <c r="P2112" s="37"/>
      <c r="Q2112" s="38">
        <f>IFERROR(VLOOKUP(E2112,$Y$50:$Z$63,2),"")</f>
        <v>10</v>
      </c>
      <c r="R2112" s="37"/>
      <c r="S2112" s="39"/>
    </row>
    <row r="2113" spans="1:19" s="40" customFormat="1" x14ac:dyDescent="0.25">
      <c r="A2113" s="32">
        <f t="shared" si="32"/>
        <v>2102</v>
      </c>
      <c r="B2113" s="54">
        <v>20180414101612</v>
      </c>
      <c r="C2113" s="46">
        <v>43204</v>
      </c>
      <c r="D2113" s="48" t="s">
        <v>124</v>
      </c>
      <c r="E2113" s="42" t="s">
        <v>85</v>
      </c>
      <c r="F2113" s="42" t="s">
        <v>109</v>
      </c>
      <c r="G2113" s="64" t="s">
        <v>126</v>
      </c>
      <c r="H2113" s="42" t="s">
        <v>44</v>
      </c>
      <c r="I2113" s="43">
        <v>43216</v>
      </c>
      <c r="J2113" s="42" t="s">
        <v>120</v>
      </c>
      <c r="K2113" s="22">
        <f>IFERROR(WORKDAY(C2113,Q2113,DiasNOLaborables),"")</f>
        <v>43217</v>
      </c>
      <c r="L2113" s="34" t="str">
        <f>+IF(C2113="","",IF(I2113="","",(IF(I2113&lt;=K2113,"A TIEMPO","FUERA DE TIEMPO"))))</f>
        <v>A TIEMPO</v>
      </c>
      <c r="M2113" s="34">
        <f>IF(I2113="","",NETWORKDAYS(Hoja1!C2113+1,Hoja1!I2113,DiasNOLaborables))</f>
        <v>9</v>
      </c>
      <c r="N2113" s="35" t="str">
        <f>IF(NETWORKDAYS(K2113+1,I2113,DiasNOLaborables)&lt;=0,"",NETWORKDAYS(K2113+1,I2113,DiasNOLaborables))</f>
        <v/>
      </c>
      <c r="O2113" s="36"/>
      <c r="P2113" s="37"/>
      <c r="Q2113" s="38">
        <f>IFERROR(VLOOKUP(E2113,$Y$50:$Z$63,2),"")</f>
        <v>10</v>
      </c>
      <c r="R2113" s="37"/>
      <c r="S2113" s="39"/>
    </row>
    <row r="2114" spans="1:19" s="40" customFormat="1" x14ac:dyDescent="0.25">
      <c r="A2114" s="32">
        <f t="shared" si="32"/>
        <v>2103</v>
      </c>
      <c r="B2114" s="54">
        <v>20180414101005</v>
      </c>
      <c r="C2114" s="46">
        <v>43204</v>
      </c>
      <c r="D2114" s="48" t="s">
        <v>124</v>
      </c>
      <c r="E2114" s="42" t="s">
        <v>85</v>
      </c>
      <c r="F2114" s="42" t="s">
        <v>109</v>
      </c>
      <c r="G2114" s="64" t="s">
        <v>126</v>
      </c>
      <c r="H2114" s="42" t="s">
        <v>44</v>
      </c>
      <c r="I2114" s="43">
        <v>43216</v>
      </c>
      <c r="J2114" s="42" t="s">
        <v>120</v>
      </c>
      <c r="K2114" s="22">
        <f>IFERROR(WORKDAY(C2114,Q2114,DiasNOLaborables),"")</f>
        <v>43217</v>
      </c>
      <c r="L2114" s="34" t="str">
        <f>+IF(C2114="","",IF(I2114="","",(IF(I2114&lt;=K2114,"A TIEMPO","FUERA DE TIEMPO"))))</f>
        <v>A TIEMPO</v>
      </c>
      <c r="M2114" s="34">
        <f>IF(I2114="","",NETWORKDAYS(Hoja1!C2114+1,Hoja1!I2114,DiasNOLaborables))</f>
        <v>9</v>
      </c>
      <c r="N2114" s="35" t="str">
        <f>IF(NETWORKDAYS(K2114+1,I2114,DiasNOLaborables)&lt;=0,"",NETWORKDAYS(K2114+1,I2114,DiasNOLaborables))</f>
        <v/>
      </c>
      <c r="O2114" s="36"/>
      <c r="P2114" s="37"/>
      <c r="Q2114" s="38">
        <f>IFERROR(VLOOKUP(E2114,$Y$50:$Z$63,2),"")</f>
        <v>10</v>
      </c>
      <c r="R2114" s="37"/>
      <c r="S2114" s="39"/>
    </row>
    <row r="2115" spans="1:19" s="40" customFormat="1" x14ac:dyDescent="0.25">
      <c r="A2115" s="32">
        <f t="shared" si="32"/>
        <v>2104</v>
      </c>
      <c r="B2115" s="54">
        <v>20180414084108</v>
      </c>
      <c r="C2115" s="46">
        <v>43204</v>
      </c>
      <c r="D2115" s="48" t="s">
        <v>124</v>
      </c>
      <c r="E2115" s="42" t="s">
        <v>85</v>
      </c>
      <c r="F2115" s="42" t="s">
        <v>109</v>
      </c>
      <c r="G2115" s="64" t="s">
        <v>126</v>
      </c>
      <c r="H2115" s="42" t="s">
        <v>44</v>
      </c>
      <c r="I2115" s="43">
        <v>43216</v>
      </c>
      <c r="J2115" s="42" t="s">
        <v>120</v>
      </c>
      <c r="K2115" s="22">
        <f>IFERROR(WORKDAY(C2115,Q2115,DiasNOLaborables),"")</f>
        <v>43217</v>
      </c>
      <c r="L2115" s="34" t="str">
        <f>+IF(C2115="","",IF(I2115="","",(IF(I2115&lt;=K2115,"A TIEMPO","FUERA DE TIEMPO"))))</f>
        <v>A TIEMPO</v>
      </c>
      <c r="M2115" s="34">
        <f>IF(I2115="","",NETWORKDAYS(Hoja1!C2115+1,Hoja1!I2115,DiasNOLaborables))</f>
        <v>9</v>
      </c>
      <c r="N2115" s="35" t="str">
        <f>IF(NETWORKDAYS(K2115+1,I2115,DiasNOLaborables)&lt;=0,"",NETWORKDAYS(K2115+1,I2115,DiasNOLaborables))</f>
        <v/>
      </c>
      <c r="O2115" s="36"/>
      <c r="P2115" s="37"/>
      <c r="Q2115" s="38">
        <f>IFERROR(VLOOKUP(E2115,$Y$50:$Z$63,2),"")</f>
        <v>10</v>
      </c>
      <c r="R2115" s="37"/>
      <c r="S2115" s="39"/>
    </row>
    <row r="2116" spans="1:19" s="40" customFormat="1" x14ac:dyDescent="0.25">
      <c r="A2116" s="32">
        <f t="shared" si="32"/>
        <v>2105</v>
      </c>
      <c r="B2116" s="54">
        <v>20180414082800</v>
      </c>
      <c r="C2116" s="46">
        <v>43204</v>
      </c>
      <c r="D2116" s="48" t="s">
        <v>124</v>
      </c>
      <c r="E2116" s="42" t="s">
        <v>85</v>
      </c>
      <c r="F2116" s="42" t="s">
        <v>109</v>
      </c>
      <c r="G2116" s="64" t="s">
        <v>126</v>
      </c>
      <c r="H2116" s="42" t="s">
        <v>44</v>
      </c>
      <c r="I2116" s="43">
        <v>43216</v>
      </c>
      <c r="J2116" s="42" t="s">
        <v>120</v>
      </c>
      <c r="K2116" s="22">
        <f>IFERROR(WORKDAY(C2116,Q2116,DiasNOLaborables),"")</f>
        <v>43217</v>
      </c>
      <c r="L2116" s="34" t="str">
        <f>+IF(C2116="","",IF(I2116="","",(IF(I2116&lt;=K2116,"A TIEMPO","FUERA DE TIEMPO"))))</f>
        <v>A TIEMPO</v>
      </c>
      <c r="M2116" s="34">
        <f>IF(I2116="","",NETWORKDAYS(Hoja1!C2116+1,Hoja1!I2116,DiasNOLaborables))</f>
        <v>9</v>
      </c>
      <c r="N2116" s="35" t="str">
        <f>IF(NETWORKDAYS(K2116+1,I2116,DiasNOLaborables)&lt;=0,"",NETWORKDAYS(K2116+1,I2116,DiasNOLaborables))</f>
        <v/>
      </c>
      <c r="O2116" s="36"/>
      <c r="P2116" s="37"/>
      <c r="Q2116" s="38">
        <f>IFERROR(VLOOKUP(E2116,$Y$50:$Z$63,2),"")</f>
        <v>10</v>
      </c>
      <c r="R2116" s="37"/>
      <c r="S2116" s="39"/>
    </row>
    <row r="2117" spans="1:19" s="40" customFormat="1" x14ac:dyDescent="0.25">
      <c r="A2117" s="32">
        <f t="shared" si="32"/>
        <v>2106</v>
      </c>
      <c r="B2117" s="54">
        <v>20180414081330</v>
      </c>
      <c r="C2117" s="46">
        <v>43204</v>
      </c>
      <c r="D2117" s="48" t="s">
        <v>124</v>
      </c>
      <c r="E2117" s="42" t="s">
        <v>85</v>
      </c>
      <c r="F2117" s="42" t="s">
        <v>109</v>
      </c>
      <c r="G2117" s="64" t="s">
        <v>126</v>
      </c>
      <c r="H2117" s="42" t="s">
        <v>44</v>
      </c>
      <c r="I2117" s="43">
        <v>43216</v>
      </c>
      <c r="J2117" s="42" t="s">
        <v>120</v>
      </c>
      <c r="K2117" s="22">
        <f>IFERROR(WORKDAY(C2117,Q2117,DiasNOLaborables),"")</f>
        <v>43217</v>
      </c>
      <c r="L2117" s="34" t="str">
        <f>+IF(C2117="","",IF(I2117="","",(IF(I2117&lt;=K2117,"A TIEMPO","FUERA DE TIEMPO"))))</f>
        <v>A TIEMPO</v>
      </c>
      <c r="M2117" s="34">
        <f>IF(I2117="","",NETWORKDAYS(Hoja1!C2117+1,Hoja1!I2117,DiasNOLaborables))</f>
        <v>9</v>
      </c>
      <c r="N2117" s="35" t="str">
        <f>IF(NETWORKDAYS(K2117+1,I2117,DiasNOLaborables)&lt;=0,"",NETWORKDAYS(K2117+1,I2117,DiasNOLaborables))</f>
        <v/>
      </c>
      <c r="O2117" s="36"/>
      <c r="P2117" s="37"/>
      <c r="Q2117" s="38">
        <f>IFERROR(VLOOKUP(E2117,$Y$50:$Z$63,2),"")</f>
        <v>10</v>
      </c>
      <c r="R2117" s="37"/>
      <c r="S2117" s="39"/>
    </row>
    <row r="2118" spans="1:19" s="40" customFormat="1" x14ac:dyDescent="0.25">
      <c r="A2118" s="32">
        <f t="shared" si="32"/>
        <v>2107</v>
      </c>
      <c r="B2118" s="54">
        <v>20180414075739</v>
      </c>
      <c r="C2118" s="46">
        <v>43204</v>
      </c>
      <c r="D2118" s="48" t="s">
        <v>124</v>
      </c>
      <c r="E2118" s="42" t="s">
        <v>85</v>
      </c>
      <c r="F2118" s="42" t="s">
        <v>109</v>
      </c>
      <c r="G2118" s="64" t="s">
        <v>126</v>
      </c>
      <c r="H2118" s="42" t="s">
        <v>44</v>
      </c>
      <c r="I2118" s="43">
        <v>43216</v>
      </c>
      <c r="J2118" s="42" t="s">
        <v>120</v>
      </c>
      <c r="K2118" s="22">
        <f>IFERROR(WORKDAY(C2118,Q2118,DiasNOLaborables),"")</f>
        <v>43217</v>
      </c>
      <c r="L2118" s="34" t="str">
        <f>+IF(C2118="","",IF(I2118="","",(IF(I2118&lt;=K2118,"A TIEMPO","FUERA DE TIEMPO"))))</f>
        <v>A TIEMPO</v>
      </c>
      <c r="M2118" s="34">
        <f>IF(I2118="","",NETWORKDAYS(Hoja1!C2118+1,Hoja1!I2118,DiasNOLaborables))</f>
        <v>9</v>
      </c>
      <c r="N2118" s="35" t="str">
        <f>IF(NETWORKDAYS(K2118+1,I2118,DiasNOLaborables)&lt;=0,"",NETWORKDAYS(K2118+1,I2118,DiasNOLaborables))</f>
        <v/>
      </c>
      <c r="O2118" s="36"/>
      <c r="P2118" s="37"/>
      <c r="Q2118" s="38">
        <f>IFERROR(VLOOKUP(E2118,$Y$50:$Z$63,2),"")</f>
        <v>10</v>
      </c>
      <c r="R2118" s="37"/>
      <c r="S2118" s="39"/>
    </row>
    <row r="2119" spans="1:19" s="40" customFormat="1" x14ac:dyDescent="0.25">
      <c r="A2119" s="32">
        <f t="shared" si="32"/>
        <v>2108</v>
      </c>
      <c r="B2119" s="54">
        <v>20180414075127</v>
      </c>
      <c r="C2119" s="46">
        <v>43204</v>
      </c>
      <c r="D2119" s="48" t="s">
        <v>124</v>
      </c>
      <c r="E2119" s="42" t="s">
        <v>85</v>
      </c>
      <c r="F2119" s="42" t="s">
        <v>109</v>
      </c>
      <c r="G2119" s="64" t="s">
        <v>126</v>
      </c>
      <c r="H2119" s="42" t="s">
        <v>44</v>
      </c>
      <c r="I2119" s="43">
        <v>43216</v>
      </c>
      <c r="J2119" s="42" t="s">
        <v>120</v>
      </c>
      <c r="K2119" s="22">
        <f>IFERROR(WORKDAY(C2119,Q2119,DiasNOLaborables),"")</f>
        <v>43217</v>
      </c>
      <c r="L2119" s="34" t="str">
        <f>+IF(C2119="","",IF(I2119="","",(IF(I2119&lt;=K2119,"A TIEMPO","FUERA DE TIEMPO"))))</f>
        <v>A TIEMPO</v>
      </c>
      <c r="M2119" s="34">
        <f>IF(I2119="","",NETWORKDAYS(Hoja1!C2119+1,Hoja1!I2119,DiasNOLaborables))</f>
        <v>9</v>
      </c>
      <c r="N2119" s="35" t="str">
        <f>IF(NETWORKDAYS(K2119+1,I2119,DiasNOLaborables)&lt;=0,"",NETWORKDAYS(K2119+1,I2119,DiasNOLaborables))</f>
        <v/>
      </c>
      <c r="O2119" s="36"/>
      <c r="P2119" s="37"/>
      <c r="Q2119" s="38">
        <f>IFERROR(VLOOKUP(E2119,$Y$50:$Z$63,2),"")</f>
        <v>10</v>
      </c>
      <c r="R2119" s="37"/>
      <c r="S2119" s="39"/>
    </row>
    <row r="2120" spans="1:19" s="40" customFormat="1" x14ac:dyDescent="0.25">
      <c r="A2120" s="32">
        <f t="shared" si="32"/>
        <v>2109</v>
      </c>
      <c r="B2120" s="54">
        <v>20180414065256</v>
      </c>
      <c r="C2120" s="46">
        <v>43204</v>
      </c>
      <c r="D2120" s="48" t="s">
        <v>124</v>
      </c>
      <c r="E2120" s="42" t="s">
        <v>85</v>
      </c>
      <c r="F2120" s="42" t="s">
        <v>109</v>
      </c>
      <c r="G2120" s="64" t="s">
        <v>126</v>
      </c>
      <c r="H2120" s="42" t="s">
        <v>44</v>
      </c>
      <c r="I2120" s="43">
        <v>43216</v>
      </c>
      <c r="J2120" s="42" t="s">
        <v>120</v>
      </c>
      <c r="K2120" s="22">
        <f>IFERROR(WORKDAY(C2120,Q2120,DiasNOLaborables),"")</f>
        <v>43217</v>
      </c>
      <c r="L2120" s="34" t="str">
        <f>+IF(C2120="","",IF(I2120="","",(IF(I2120&lt;=K2120,"A TIEMPO","FUERA DE TIEMPO"))))</f>
        <v>A TIEMPO</v>
      </c>
      <c r="M2120" s="34">
        <f>IF(I2120="","",NETWORKDAYS(Hoja1!C2120+1,Hoja1!I2120,DiasNOLaborables))</f>
        <v>9</v>
      </c>
      <c r="N2120" s="35" t="str">
        <f>IF(NETWORKDAYS(K2120+1,I2120,DiasNOLaborables)&lt;=0,"",NETWORKDAYS(K2120+1,I2120,DiasNOLaborables))</f>
        <v/>
      </c>
      <c r="O2120" s="36"/>
      <c r="P2120" s="37"/>
      <c r="Q2120" s="38">
        <f>IFERROR(VLOOKUP(E2120,$Y$50:$Z$63,2),"")</f>
        <v>10</v>
      </c>
      <c r="R2120" s="37"/>
      <c r="S2120" s="39"/>
    </row>
    <row r="2121" spans="1:19" s="40" customFormat="1" x14ac:dyDescent="0.25">
      <c r="A2121" s="32">
        <f t="shared" si="32"/>
        <v>2110</v>
      </c>
      <c r="B2121" s="54">
        <v>20180414004931</v>
      </c>
      <c r="C2121" s="46">
        <v>43204</v>
      </c>
      <c r="D2121" s="48" t="s">
        <v>124</v>
      </c>
      <c r="E2121" s="42" t="s">
        <v>85</v>
      </c>
      <c r="F2121" s="42" t="s">
        <v>109</v>
      </c>
      <c r="G2121" s="64" t="s">
        <v>126</v>
      </c>
      <c r="H2121" s="42" t="s">
        <v>44</v>
      </c>
      <c r="I2121" s="43">
        <v>43216</v>
      </c>
      <c r="J2121" s="42" t="s">
        <v>120</v>
      </c>
      <c r="K2121" s="22">
        <f>IFERROR(WORKDAY(C2121,Q2121,DiasNOLaborables),"")</f>
        <v>43217</v>
      </c>
      <c r="L2121" s="34" t="str">
        <f>+IF(C2121="","",IF(I2121="","",(IF(I2121&lt;=K2121,"A TIEMPO","FUERA DE TIEMPO"))))</f>
        <v>A TIEMPO</v>
      </c>
      <c r="M2121" s="34">
        <f>IF(I2121="","",NETWORKDAYS(Hoja1!C2121+1,Hoja1!I2121,DiasNOLaborables))</f>
        <v>9</v>
      </c>
      <c r="N2121" s="35" t="str">
        <f>IF(NETWORKDAYS(K2121+1,I2121,DiasNOLaborables)&lt;=0,"",NETWORKDAYS(K2121+1,I2121,DiasNOLaborables))</f>
        <v/>
      </c>
      <c r="O2121" s="36"/>
      <c r="P2121" s="37"/>
      <c r="Q2121" s="38">
        <f>IFERROR(VLOOKUP(E2121,$Y$50:$Z$63,2),"")</f>
        <v>10</v>
      </c>
      <c r="R2121" s="37"/>
      <c r="S2121" s="39"/>
    </row>
    <row r="2122" spans="1:19" s="40" customFormat="1" x14ac:dyDescent="0.25">
      <c r="A2122" s="32">
        <f t="shared" si="32"/>
        <v>2111</v>
      </c>
      <c r="B2122" s="54">
        <v>20180414004332</v>
      </c>
      <c r="C2122" s="46">
        <v>43204</v>
      </c>
      <c r="D2122" s="48" t="s">
        <v>124</v>
      </c>
      <c r="E2122" s="42" t="s">
        <v>85</v>
      </c>
      <c r="F2122" s="42" t="s">
        <v>109</v>
      </c>
      <c r="G2122" s="64" t="s">
        <v>126</v>
      </c>
      <c r="H2122" s="42" t="s">
        <v>44</v>
      </c>
      <c r="I2122" s="43">
        <v>43216</v>
      </c>
      <c r="J2122" s="42" t="s">
        <v>120</v>
      </c>
      <c r="K2122" s="22">
        <f>IFERROR(WORKDAY(C2122,Q2122,DiasNOLaborables),"")</f>
        <v>43217</v>
      </c>
      <c r="L2122" s="34" t="str">
        <f>+IF(C2122="","",IF(I2122="","",(IF(I2122&lt;=K2122,"A TIEMPO","FUERA DE TIEMPO"))))</f>
        <v>A TIEMPO</v>
      </c>
      <c r="M2122" s="34">
        <f>IF(I2122="","",NETWORKDAYS(Hoja1!C2122+1,Hoja1!I2122,DiasNOLaborables))</f>
        <v>9</v>
      </c>
      <c r="N2122" s="35" t="str">
        <f>IF(NETWORKDAYS(K2122+1,I2122,DiasNOLaborables)&lt;=0,"",NETWORKDAYS(K2122+1,I2122,DiasNOLaborables))</f>
        <v/>
      </c>
      <c r="O2122" s="36"/>
      <c r="P2122" s="37"/>
      <c r="Q2122" s="38">
        <f>IFERROR(VLOOKUP(E2122,$Y$50:$Z$63,2),"")</f>
        <v>10</v>
      </c>
      <c r="R2122" s="37"/>
      <c r="S2122" s="39"/>
    </row>
    <row r="2123" spans="1:19" s="40" customFormat="1" x14ac:dyDescent="0.25">
      <c r="A2123" s="32">
        <f t="shared" si="32"/>
        <v>2112</v>
      </c>
      <c r="B2123" s="54">
        <v>20180414003212</v>
      </c>
      <c r="C2123" s="46">
        <v>43204</v>
      </c>
      <c r="D2123" s="48" t="s">
        <v>124</v>
      </c>
      <c r="E2123" s="42" t="s">
        <v>85</v>
      </c>
      <c r="F2123" s="42" t="s">
        <v>109</v>
      </c>
      <c r="G2123" s="64" t="s">
        <v>126</v>
      </c>
      <c r="H2123" s="42" t="s">
        <v>44</v>
      </c>
      <c r="I2123" s="43">
        <v>43216</v>
      </c>
      <c r="J2123" s="42" t="s">
        <v>120</v>
      </c>
      <c r="K2123" s="22">
        <f>IFERROR(WORKDAY(C2123,Q2123,DiasNOLaborables),"")</f>
        <v>43217</v>
      </c>
      <c r="L2123" s="34" t="str">
        <f>+IF(C2123="","",IF(I2123="","",(IF(I2123&lt;=K2123,"A TIEMPO","FUERA DE TIEMPO"))))</f>
        <v>A TIEMPO</v>
      </c>
      <c r="M2123" s="34">
        <f>IF(I2123="","",NETWORKDAYS(Hoja1!C2123+1,Hoja1!I2123,DiasNOLaborables))</f>
        <v>9</v>
      </c>
      <c r="N2123" s="35" t="str">
        <f>IF(NETWORKDAYS(K2123+1,I2123,DiasNOLaborables)&lt;=0,"",NETWORKDAYS(K2123+1,I2123,DiasNOLaborables))</f>
        <v/>
      </c>
      <c r="O2123" s="36"/>
      <c r="P2123" s="37"/>
      <c r="Q2123" s="38">
        <f>IFERROR(VLOOKUP(E2123,$Y$50:$Z$63,2),"")</f>
        <v>10</v>
      </c>
      <c r="R2123" s="37"/>
      <c r="S2123" s="39"/>
    </row>
    <row r="2124" spans="1:19" s="40" customFormat="1" x14ac:dyDescent="0.25">
      <c r="A2124" s="32">
        <f t="shared" si="32"/>
        <v>2113</v>
      </c>
      <c r="B2124" s="54">
        <v>20180414002749</v>
      </c>
      <c r="C2124" s="46">
        <v>43204</v>
      </c>
      <c r="D2124" s="48" t="s">
        <v>124</v>
      </c>
      <c r="E2124" s="42" t="s">
        <v>85</v>
      </c>
      <c r="F2124" s="42" t="s">
        <v>109</v>
      </c>
      <c r="G2124" s="64" t="s">
        <v>126</v>
      </c>
      <c r="H2124" s="42" t="s">
        <v>44</v>
      </c>
      <c r="I2124" s="43">
        <v>43216</v>
      </c>
      <c r="J2124" s="42" t="s">
        <v>120</v>
      </c>
      <c r="K2124" s="22">
        <f>IFERROR(WORKDAY(C2124,Q2124,DiasNOLaborables),"")</f>
        <v>43217</v>
      </c>
      <c r="L2124" s="34" t="str">
        <f>+IF(C2124="","",IF(I2124="","",(IF(I2124&lt;=K2124,"A TIEMPO","FUERA DE TIEMPO"))))</f>
        <v>A TIEMPO</v>
      </c>
      <c r="M2124" s="34">
        <f>IF(I2124="","",NETWORKDAYS(Hoja1!C2124+1,Hoja1!I2124,DiasNOLaborables))</f>
        <v>9</v>
      </c>
      <c r="N2124" s="35" t="str">
        <f>IF(NETWORKDAYS(K2124+1,I2124,DiasNOLaborables)&lt;=0,"",NETWORKDAYS(K2124+1,I2124,DiasNOLaborables))</f>
        <v/>
      </c>
      <c r="O2124" s="36"/>
      <c r="P2124" s="37"/>
      <c r="Q2124" s="38">
        <f>IFERROR(VLOOKUP(E2124,$Y$50:$Z$63,2),"")</f>
        <v>10</v>
      </c>
      <c r="R2124" s="37"/>
      <c r="S2124" s="39"/>
    </row>
    <row r="2125" spans="1:19" s="40" customFormat="1" x14ac:dyDescent="0.25">
      <c r="A2125" s="32">
        <f t="shared" si="32"/>
        <v>2114</v>
      </c>
      <c r="B2125" s="54">
        <v>20180414001240</v>
      </c>
      <c r="C2125" s="46">
        <v>43204</v>
      </c>
      <c r="D2125" s="48" t="s">
        <v>124</v>
      </c>
      <c r="E2125" s="42" t="s">
        <v>85</v>
      </c>
      <c r="F2125" s="42" t="s">
        <v>109</v>
      </c>
      <c r="G2125" s="64" t="s">
        <v>126</v>
      </c>
      <c r="H2125" s="42" t="s">
        <v>44</v>
      </c>
      <c r="I2125" s="43">
        <v>43216</v>
      </c>
      <c r="J2125" s="42" t="s">
        <v>120</v>
      </c>
      <c r="K2125" s="22">
        <f>IFERROR(WORKDAY(C2125,Q2125,DiasNOLaborables),"")</f>
        <v>43217</v>
      </c>
      <c r="L2125" s="34" t="str">
        <f>+IF(C2125="","",IF(I2125="","",(IF(I2125&lt;=K2125,"A TIEMPO","FUERA DE TIEMPO"))))</f>
        <v>A TIEMPO</v>
      </c>
      <c r="M2125" s="34">
        <f>IF(I2125="","",NETWORKDAYS(Hoja1!C2125+1,Hoja1!I2125,DiasNOLaborables))</f>
        <v>9</v>
      </c>
      <c r="N2125" s="35" t="str">
        <f>IF(NETWORKDAYS(K2125+1,I2125,DiasNOLaborables)&lt;=0,"",NETWORKDAYS(K2125+1,I2125,DiasNOLaborables))</f>
        <v/>
      </c>
      <c r="O2125" s="36"/>
      <c r="P2125" s="37"/>
      <c r="Q2125" s="38">
        <f>IFERROR(VLOOKUP(E2125,$Y$50:$Z$63,2),"")</f>
        <v>10</v>
      </c>
      <c r="R2125" s="37"/>
      <c r="S2125" s="39"/>
    </row>
    <row r="2126" spans="1:19" s="40" customFormat="1" x14ac:dyDescent="0.25">
      <c r="A2126" s="32">
        <f t="shared" ref="A2126:A2189" si="33">IF(B2126&lt;&gt;"",A2125+1,"")</f>
        <v>2115</v>
      </c>
      <c r="B2126" s="54">
        <v>20180414000405</v>
      </c>
      <c r="C2126" s="46">
        <v>43204</v>
      </c>
      <c r="D2126" s="48" t="s">
        <v>124</v>
      </c>
      <c r="E2126" s="42" t="s">
        <v>85</v>
      </c>
      <c r="F2126" s="42" t="s">
        <v>109</v>
      </c>
      <c r="G2126" s="64" t="s">
        <v>126</v>
      </c>
      <c r="H2126" s="42" t="s">
        <v>44</v>
      </c>
      <c r="I2126" s="43">
        <v>43216</v>
      </c>
      <c r="J2126" s="42" t="s">
        <v>120</v>
      </c>
      <c r="K2126" s="22">
        <f>IFERROR(WORKDAY(C2126,Q2126,DiasNOLaborables),"")</f>
        <v>43217</v>
      </c>
      <c r="L2126" s="34" t="str">
        <f>+IF(C2126="","",IF(I2126="","",(IF(I2126&lt;=K2126,"A TIEMPO","FUERA DE TIEMPO"))))</f>
        <v>A TIEMPO</v>
      </c>
      <c r="M2126" s="34">
        <f>IF(I2126="","",NETWORKDAYS(Hoja1!C2126+1,Hoja1!I2126,DiasNOLaborables))</f>
        <v>9</v>
      </c>
      <c r="N2126" s="35" t="str">
        <f>IF(NETWORKDAYS(K2126+1,I2126,DiasNOLaborables)&lt;=0,"",NETWORKDAYS(K2126+1,I2126,DiasNOLaborables))</f>
        <v/>
      </c>
      <c r="O2126" s="36"/>
      <c r="P2126" s="37"/>
      <c r="Q2126" s="38">
        <f>IFERROR(VLOOKUP(E2126,$Y$50:$Z$63,2),"")</f>
        <v>10</v>
      </c>
      <c r="R2126" s="37"/>
      <c r="S2126" s="39"/>
    </row>
    <row r="2127" spans="1:19" s="40" customFormat="1" x14ac:dyDescent="0.25">
      <c r="A2127" s="32">
        <f t="shared" si="33"/>
        <v>2116</v>
      </c>
      <c r="B2127" s="54">
        <v>20180415220824</v>
      </c>
      <c r="C2127" s="46">
        <v>43205</v>
      </c>
      <c r="D2127" s="48" t="s">
        <v>124</v>
      </c>
      <c r="E2127" s="42" t="s">
        <v>85</v>
      </c>
      <c r="F2127" s="42" t="s">
        <v>109</v>
      </c>
      <c r="G2127" s="64" t="s">
        <v>126</v>
      </c>
      <c r="H2127" s="42" t="s">
        <v>44</v>
      </c>
      <c r="I2127" s="43">
        <v>43217</v>
      </c>
      <c r="J2127" s="42" t="s">
        <v>120</v>
      </c>
      <c r="K2127" s="22">
        <f>IFERROR(WORKDAY(C2127,Q2127,DiasNOLaborables),"")</f>
        <v>43217</v>
      </c>
      <c r="L2127" s="34" t="str">
        <f>+IF(C2127="","",IF(I2127="","",(IF(I2127&lt;=K2127,"A TIEMPO","FUERA DE TIEMPO"))))</f>
        <v>A TIEMPO</v>
      </c>
      <c r="M2127" s="34">
        <f>IF(I2127="","",NETWORKDAYS(Hoja1!C2127+1,Hoja1!I2127,DiasNOLaborables))</f>
        <v>10</v>
      </c>
      <c r="N2127" s="35" t="str">
        <f>IF(NETWORKDAYS(K2127+1,I2127,DiasNOLaborables)&lt;=0,"",NETWORKDAYS(K2127+1,I2127,DiasNOLaborables))</f>
        <v/>
      </c>
      <c r="O2127" s="36"/>
      <c r="P2127" s="37"/>
      <c r="Q2127" s="38">
        <f>IFERROR(VLOOKUP(E2127,$Y$50:$Z$63,2),"")</f>
        <v>10</v>
      </c>
      <c r="R2127" s="37"/>
      <c r="S2127" s="39"/>
    </row>
    <row r="2128" spans="1:19" s="40" customFormat="1" x14ac:dyDescent="0.25">
      <c r="A2128" s="32">
        <f t="shared" si="33"/>
        <v>2117</v>
      </c>
      <c r="B2128" s="54">
        <v>20180415220515</v>
      </c>
      <c r="C2128" s="46">
        <v>43205</v>
      </c>
      <c r="D2128" s="48" t="s">
        <v>124</v>
      </c>
      <c r="E2128" s="42" t="s">
        <v>85</v>
      </c>
      <c r="F2128" s="42" t="s">
        <v>109</v>
      </c>
      <c r="G2128" s="64" t="s">
        <v>126</v>
      </c>
      <c r="H2128" s="42" t="s">
        <v>44</v>
      </c>
      <c r="I2128" s="43">
        <v>43217</v>
      </c>
      <c r="J2128" s="42" t="s">
        <v>120</v>
      </c>
      <c r="K2128" s="22">
        <f>IFERROR(WORKDAY(C2128,Q2128,DiasNOLaborables),"")</f>
        <v>43217</v>
      </c>
      <c r="L2128" s="34" t="str">
        <f>+IF(C2128="","",IF(I2128="","",(IF(I2128&lt;=K2128,"A TIEMPO","FUERA DE TIEMPO"))))</f>
        <v>A TIEMPO</v>
      </c>
      <c r="M2128" s="34">
        <f>IF(I2128="","",NETWORKDAYS(Hoja1!C2128+1,Hoja1!I2128,DiasNOLaborables))</f>
        <v>10</v>
      </c>
      <c r="N2128" s="35" t="str">
        <f>IF(NETWORKDAYS(K2128+1,I2128,DiasNOLaborables)&lt;=0,"",NETWORKDAYS(K2128+1,I2128,DiasNOLaborables))</f>
        <v/>
      </c>
      <c r="O2128" s="36"/>
      <c r="P2128" s="37"/>
      <c r="Q2128" s="38">
        <f>IFERROR(VLOOKUP(E2128,$Y$50:$Z$63,2),"")</f>
        <v>10</v>
      </c>
      <c r="R2128" s="37"/>
      <c r="S2128" s="39"/>
    </row>
    <row r="2129" spans="1:19" s="40" customFormat="1" x14ac:dyDescent="0.25">
      <c r="A2129" s="32">
        <f t="shared" si="33"/>
        <v>2118</v>
      </c>
      <c r="B2129" s="54">
        <v>20180415220341</v>
      </c>
      <c r="C2129" s="46">
        <v>43205</v>
      </c>
      <c r="D2129" s="48" t="s">
        <v>124</v>
      </c>
      <c r="E2129" s="42" t="s">
        <v>85</v>
      </c>
      <c r="F2129" s="42" t="s">
        <v>109</v>
      </c>
      <c r="G2129" s="64" t="s">
        <v>126</v>
      </c>
      <c r="H2129" s="42" t="s">
        <v>44</v>
      </c>
      <c r="I2129" s="43">
        <v>43217</v>
      </c>
      <c r="J2129" s="42" t="s">
        <v>120</v>
      </c>
      <c r="K2129" s="22">
        <f>IFERROR(WORKDAY(C2129,Q2129,DiasNOLaborables),"")</f>
        <v>43217</v>
      </c>
      <c r="L2129" s="34" t="str">
        <f>+IF(C2129="","",IF(I2129="","",(IF(I2129&lt;=K2129,"A TIEMPO","FUERA DE TIEMPO"))))</f>
        <v>A TIEMPO</v>
      </c>
      <c r="M2129" s="34">
        <f>IF(I2129="","",NETWORKDAYS(Hoja1!C2129+1,Hoja1!I2129,DiasNOLaborables))</f>
        <v>10</v>
      </c>
      <c r="N2129" s="35" t="str">
        <f>IF(NETWORKDAYS(K2129+1,I2129,DiasNOLaborables)&lt;=0,"",NETWORKDAYS(K2129+1,I2129,DiasNOLaborables))</f>
        <v/>
      </c>
      <c r="O2129" s="36"/>
      <c r="P2129" s="37"/>
      <c r="Q2129" s="38">
        <f>IFERROR(VLOOKUP(E2129,$Y$50:$Z$63,2),"")</f>
        <v>10</v>
      </c>
      <c r="R2129" s="37"/>
      <c r="S2129" s="39"/>
    </row>
    <row r="2130" spans="1:19" s="40" customFormat="1" x14ac:dyDescent="0.25">
      <c r="A2130" s="32">
        <f t="shared" si="33"/>
        <v>2119</v>
      </c>
      <c r="B2130" s="54">
        <v>20180415220139</v>
      </c>
      <c r="C2130" s="46">
        <v>43205</v>
      </c>
      <c r="D2130" s="48" t="s">
        <v>124</v>
      </c>
      <c r="E2130" s="42" t="s">
        <v>85</v>
      </c>
      <c r="F2130" s="42" t="s">
        <v>109</v>
      </c>
      <c r="G2130" s="64" t="s">
        <v>126</v>
      </c>
      <c r="H2130" s="42" t="s">
        <v>44</v>
      </c>
      <c r="I2130" s="43">
        <v>43217</v>
      </c>
      <c r="J2130" s="42" t="s">
        <v>120</v>
      </c>
      <c r="K2130" s="22">
        <f>IFERROR(WORKDAY(C2130,Q2130,DiasNOLaborables),"")</f>
        <v>43217</v>
      </c>
      <c r="L2130" s="34" t="str">
        <f>+IF(C2130="","",IF(I2130="","",(IF(I2130&lt;=K2130,"A TIEMPO","FUERA DE TIEMPO"))))</f>
        <v>A TIEMPO</v>
      </c>
      <c r="M2130" s="34">
        <f>IF(I2130="","",NETWORKDAYS(Hoja1!C2130+1,Hoja1!I2130,DiasNOLaborables))</f>
        <v>10</v>
      </c>
      <c r="N2130" s="35" t="str">
        <f>IF(NETWORKDAYS(K2130+1,I2130,DiasNOLaborables)&lt;=0,"",NETWORKDAYS(K2130+1,I2130,DiasNOLaborables))</f>
        <v/>
      </c>
      <c r="O2130" s="36"/>
      <c r="P2130" s="37"/>
      <c r="Q2130" s="38">
        <f>IFERROR(VLOOKUP(E2130,$Y$50:$Z$63,2),"")</f>
        <v>10</v>
      </c>
      <c r="R2130" s="37"/>
      <c r="S2130" s="39"/>
    </row>
    <row r="2131" spans="1:19" s="40" customFormat="1" x14ac:dyDescent="0.25">
      <c r="A2131" s="32">
        <f t="shared" si="33"/>
        <v>2120</v>
      </c>
      <c r="B2131" s="54">
        <v>20180415220040</v>
      </c>
      <c r="C2131" s="46">
        <v>43205</v>
      </c>
      <c r="D2131" s="48" t="s">
        <v>124</v>
      </c>
      <c r="E2131" s="42" t="s">
        <v>85</v>
      </c>
      <c r="F2131" s="42" t="s">
        <v>109</v>
      </c>
      <c r="G2131" s="64" t="s">
        <v>126</v>
      </c>
      <c r="H2131" s="42" t="s">
        <v>44</v>
      </c>
      <c r="I2131" s="43">
        <v>43217</v>
      </c>
      <c r="J2131" s="42" t="s">
        <v>120</v>
      </c>
      <c r="K2131" s="22">
        <f>IFERROR(WORKDAY(C2131,Q2131,DiasNOLaborables),"")</f>
        <v>43217</v>
      </c>
      <c r="L2131" s="34" t="str">
        <f>+IF(C2131="","",IF(I2131="","",(IF(I2131&lt;=K2131,"A TIEMPO","FUERA DE TIEMPO"))))</f>
        <v>A TIEMPO</v>
      </c>
      <c r="M2131" s="34">
        <f>IF(I2131="","",NETWORKDAYS(Hoja1!C2131+1,Hoja1!I2131,DiasNOLaborables))</f>
        <v>10</v>
      </c>
      <c r="N2131" s="35" t="str">
        <f>IF(NETWORKDAYS(K2131+1,I2131,DiasNOLaborables)&lt;=0,"",NETWORKDAYS(K2131+1,I2131,DiasNOLaborables))</f>
        <v/>
      </c>
      <c r="O2131" s="36"/>
      <c r="P2131" s="37"/>
      <c r="Q2131" s="38">
        <f>IFERROR(VLOOKUP(E2131,$Y$50:$Z$63,2),"")</f>
        <v>10</v>
      </c>
      <c r="R2131" s="37"/>
      <c r="S2131" s="39"/>
    </row>
    <row r="2132" spans="1:19" s="40" customFormat="1" x14ac:dyDescent="0.25">
      <c r="A2132" s="32">
        <f t="shared" si="33"/>
        <v>2121</v>
      </c>
      <c r="B2132" s="54">
        <v>20180415220015</v>
      </c>
      <c r="C2132" s="46">
        <v>43205</v>
      </c>
      <c r="D2132" s="48" t="s">
        <v>124</v>
      </c>
      <c r="E2132" s="42" t="s">
        <v>85</v>
      </c>
      <c r="F2132" s="42" t="s">
        <v>109</v>
      </c>
      <c r="G2132" s="64" t="s">
        <v>126</v>
      </c>
      <c r="H2132" s="42" t="s">
        <v>44</v>
      </c>
      <c r="I2132" s="43">
        <v>43217</v>
      </c>
      <c r="J2132" s="42" t="s">
        <v>120</v>
      </c>
      <c r="K2132" s="22">
        <f>IFERROR(WORKDAY(C2132,Q2132,DiasNOLaborables),"")</f>
        <v>43217</v>
      </c>
      <c r="L2132" s="34" t="str">
        <f>+IF(C2132="","",IF(I2132="","",(IF(I2132&lt;=K2132,"A TIEMPO","FUERA DE TIEMPO"))))</f>
        <v>A TIEMPO</v>
      </c>
      <c r="M2132" s="34">
        <f>IF(I2132="","",NETWORKDAYS(Hoja1!C2132+1,Hoja1!I2132,DiasNOLaborables))</f>
        <v>10</v>
      </c>
      <c r="N2132" s="35" t="str">
        <f>IF(NETWORKDAYS(K2132+1,I2132,DiasNOLaborables)&lt;=0,"",NETWORKDAYS(K2132+1,I2132,DiasNOLaborables))</f>
        <v/>
      </c>
      <c r="O2132" s="36"/>
      <c r="P2132" s="37"/>
      <c r="Q2132" s="38">
        <f>IFERROR(VLOOKUP(E2132,$Y$50:$Z$63,2),"")</f>
        <v>10</v>
      </c>
      <c r="R2132" s="37"/>
      <c r="S2132" s="39"/>
    </row>
    <row r="2133" spans="1:19" s="40" customFormat="1" x14ac:dyDescent="0.25">
      <c r="A2133" s="32">
        <f t="shared" si="33"/>
        <v>2122</v>
      </c>
      <c r="B2133" s="54">
        <v>20180415215658</v>
      </c>
      <c r="C2133" s="46">
        <v>43205</v>
      </c>
      <c r="D2133" s="48" t="s">
        <v>124</v>
      </c>
      <c r="E2133" s="42" t="s">
        <v>85</v>
      </c>
      <c r="F2133" s="42" t="s">
        <v>109</v>
      </c>
      <c r="G2133" s="64" t="s">
        <v>126</v>
      </c>
      <c r="H2133" s="42" t="s">
        <v>44</v>
      </c>
      <c r="I2133" s="43">
        <v>43217</v>
      </c>
      <c r="J2133" s="42" t="s">
        <v>120</v>
      </c>
      <c r="K2133" s="22">
        <f>IFERROR(WORKDAY(C2133,Q2133,DiasNOLaborables),"")</f>
        <v>43217</v>
      </c>
      <c r="L2133" s="34" t="str">
        <f>+IF(C2133="","",IF(I2133="","",(IF(I2133&lt;=K2133,"A TIEMPO","FUERA DE TIEMPO"))))</f>
        <v>A TIEMPO</v>
      </c>
      <c r="M2133" s="34">
        <f>IF(I2133="","",NETWORKDAYS(Hoja1!C2133+1,Hoja1!I2133,DiasNOLaborables))</f>
        <v>10</v>
      </c>
      <c r="N2133" s="35" t="str">
        <f>IF(NETWORKDAYS(K2133+1,I2133,DiasNOLaborables)&lt;=0,"",NETWORKDAYS(K2133+1,I2133,DiasNOLaborables))</f>
        <v/>
      </c>
      <c r="O2133" s="36"/>
      <c r="P2133" s="37"/>
      <c r="Q2133" s="38">
        <f>IFERROR(VLOOKUP(E2133,$Y$50:$Z$63,2),"")</f>
        <v>10</v>
      </c>
      <c r="R2133" s="37"/>
      <c r="S2133" s="39"/>
    </row>
    <row r="2134" spans="1:19" s="40" customFormat="1" x14ac:dyDescent="0.25">
      <c r="A2134" s="32">
        <f t="shared" si="33"/>
        <v>2123</v>
      </c>
      <c r="B2134" s="54">
        <v>20180415215200</v>
      </c>
      <c r="C2134" s="46">
        <v>43205</v>
      </c>
      <c r="D2134" s="48" t="s">
        <v>124</v>
      </c>
      <c r="E2134" s="42" t="s">
        <v>85</v>
      </c>
      <c r="F2134" s="42" t="s">
        <v>109</v>
      </c>
      <c r="G2134" s="64" t="s">
        <v>126</v>
      </c>
      <c r="H2134" s="42" t="s">
        <v>44</v>
      </c>
      <c r="I2134" s="43">
        <v>43217</v>
      </c>
      <c r="J2134" s="42" t="s">
        <v>120</v>
      </c>
      <c r="K2134" s="22">
        <f>IFERROR(WORKDAY(C2134,Q2134,DiasNOLaborables),"")</f>
        <v>43217</v>
      </c>
      <c r="L2134" s="34" t="str">
        <f>+IF(C2134="","",IF(I2134="","",(IF(I2134&lt;=K2134,"A TIEMPO","FUERA DE TIEMPO"))))</f>
        <v>A TIEMPO</v>
      </c>
      <c r="M2134" s="34">
        <f>IF(I2134="","",NETWORKDAYS(Hoja1!C2134+1,Hoja1!I2134,DiasNOLaborables))</f>
        <v>10</v>
      </c>
      <c r="N2134" s="35" t="str">
        <f>IF(NETWORKDAYS(K2134+1,I2134,DiasNOLaborables)&lt;=0,"",NETWORKDAYS(K2134+1,I2134,DiasNOLaborables))</f>
        <v/>
      </c>
      <c r="O2134" s="36"/>
      <c r="P2134" s="37"/>
      <c r="Q2134" s="38">
        <f>IFERROR(VLOOKUP(E2134,$Y$50:$Z$63,2),"")</f>
        <v>10</v>
      </c>
      <c r="R2134" s="37"/>
      <c r="S2134" s="39"/>
    </row>
    <row r="2135" spans="1:19" s="40" customFormat="1" x14ac:dyDescent="0.25">
      <c r="A2135" s="32">
        <f t="shared" si="33"/>
        <v>2124</v>
      </c>
      <c r="B2135" s="54">
        <v>20180415214900</v>
      </c>
      <c r="C2135" s="46">
        <v>43205</v>
      </c>
      <c r="D2135" s="48" t="s">
        <v>124</v>
      </c>
      <c r="E2135" s="42" t="s">
        <v>85</v>
      </c>
      <c r="F2135" s="42" t="s">
        <v>109</v>
      </c>
      <c r="G2135" s="64" t="s">
        <v>126</v>
      </c>
      <c r="H2135" s="42" t="s">
        <v>44</v>
      </c>
      <c r="I2135" s="43">
        <v>43217</v>
      </c>
      <c r="J2135" s="42" t="s">
        <v>120</v>
      </c>
      <c r="K2135" s="22">
        <f>IFERROR(WORKDAY(C2135,Q2135,DiasNOLaborables),"")</f>
        <v>43217</v>
      </c>
      <c r="L2135" s="34" t="str">
        <f>+IF(C2135="","",IF(I2135="","",(IF(I2135&lt;=K2135,"A TIEMPO","FUERA DE TIEMPO"))))</f>
        <v>A TIEMPO</v>
      </c>
      <c r="M2135" s="34">
        <f>IF(I2135="","",NETWORKDAYS(Hoja1!C2135+1,Hoja1!I2135,DiasNOLaborables))</f>
        <v>10</v>
      </c>
      <c r="N2135" s="35" t="str">
        <f>IF(NETWORKDAYS(K2135+1,I2135,DiasNOLaborables)&lt;=0,"",NETWORKDAYS(K2135+1,I2135,DiasNOLaborables))</f>
        <v/>
      </c>
      <c r="O2135" s="36"/>
      <c r="P2135" s="37"/>
      <c r="Q2135" s="38">
        <f>IFERROR(VLOOKUP(E2135,$Y$50:$Z$63,2),"")</f>
        <v>10</v>
      </c>
      <c r="R2135" s="37"/>
      <c r="S2135" s="39"/>
    </row>
    <row r="2136" spans="1:19" s="40" customFormat="1" x14ac:dyDescent="0.25">
      <c r="A2136" s="32">
        <f t="shared" si="33"/>
        <v>2125</v>
      </c>
      <c r="B2136" s="54">
        <v>20180415212816</v>
      </c>
      <c r="C2136" s="46">
        <v>43205</v>
      </c>
      <c r="D2136" s="48" t="s">
        <v>124</v>
      </c>
      <c r="E2136" s="42" t="s">
        <v>85</v>
      </c>
      <c r="F2136" s="42" t="s">
        <v>109</v>
      </c>
      <c r="G2136" s="64" t="s">
        <v>126</v>
      </c>
      <c r="H2136" s="42" t="s">
        <v>44</v>
      </c>
      <c r="I2136" s="43">
        <v>43217</v>
      </c>
      <c r="J2136" s="42" t="s">
        <v>120</v>
      </c>
      <c r="K2136" s="22">
        <f>IFERROR(WORKDAY(C2136,Q2136,DiasNOLaborables),"")</f>
        <v>43217</v>
      </c>
      <c r="L2136" s="34" t="str">
        <f>+IF(C2136="","",IF(I2136="","",(IF(I2136&lt;=K2136,"A TIEMPO","FUERA DE TIEMPO"))))</f>
        <v>A TIEMPO</v>
      </c>
      <c r="M2136" s="34">
        <f>IF(I2136="","",NETWORKDAYS(Hoja1!C2136+1,Hoja1!I2136,DiasNOLaborables))</f>
        <v>10</v>
      </c>
      <c r="N2136" s="35" t="str">
        <f>IF(NETWORKDAYS(K2136+1,I2136,DiasNOLaborables)&lt;=0,"",NETWORKDAYS(K2136+1,I2136,DiasNOLaborables))</f>
        <v/>
      </c>
      <c r="O2136" s="36"/>
      <c r="P2136" s="37"/>
      <c r="Q2136" s="38">
        <f>IFERROR(VLOOKUP(E2136,$Y$50:$Z$63,2),"")</f>
        <v>10</v>
      </c>
      <c r="R2136" s="37"/>
      <c r="S2136" s="39"/>
    </row>
    <row r="2137" spans="1:19" s="40" customFormat="1" x14ac:dyDescent="0.25">
      <c r="A2137" s="32">
        <f t="shared" si="33"/>
        <v>2126</v>
      </c>
      <c r="B2137" s="54">
        <v>20180415212533</v>
      </c>
      <c r="C2137" s="46">
        <v>43205</v>
      </c>
      <c r="D2137" s="48" t="s">
        <v>124</v>
      </c>
      <c r="E2137" s="42" t="s">
        <v>85</v>
      </c>
      <c r="F2137" s="42" t="s">
        <v>109</v>
      </c>
      <c r="G2137" s="64" t="s">
        <v>126</v>
      </c>
      <c r="H2137" s="42" t="s">
        <v>44</v>
      </c>
      <c r="I2137" s="43">
        <v>43217</v>
      </c>
      <c r="J2137" s="42" t="s">
        <v>120</v>
      </c>
      <c r="K2137" s="22">
        <f>IFERROR(WORKDAY(C2137,Q2137,DiasNOLaborables),"")</f>
        <v>43217</v>
      </c>
      <c r="L2137" s="34" t="str">
        <f>+IF(C2137="","",IF(I2137="","",(IF(I2137&lt;=K2137,"A TIEMPO","FUERA DE TIEMPO"))))</f>
        <v>A TIEMPO</v>
      </c>
      <c r="M2137" s="34">
        <f>IF(I2137="","",NETWORKDAYS(Hoja1!C2137+1,Hoja1!I2137,DiasNOLaborables))</f>
        <v>10</v>
      </c>
      <c r="N2137" s="35" t="str">
        <f>IF(NETWORKDAYS(K2137+1,I2137,DiasNOLaborables)&lt;=0,"",NETWORKDAYS(K2137+1,I2137,DiasNOLaborables))</f>
        <v/>
      </c>
      <c r="O2137" s="36"/>
      <c r="P2137" s="37"/>
      <c r="Q2137" s="38">
        <f>IFERROR(VLOOKUP(E2137,$Y$50:$Z$63,2),"")</f>
        <v>10</v>
      </c>
      <c r="R2137" s="37"/>
      <c r="S2137" s="39"/>
    </row>
    <row r="2138" spans="1:19" s="40" customFormat="1" x14ac:dyDescent="0.25">
      <c r="A2138" s="32">
        <f t="shared" si="33"/>
        <v>2127</v>
      </c>
      <c r="B2138" s="54">
        <v>20180415210542</v>
      </c>
      <c r="C2138" s="46">
        <v>43205</v>
      </c>
      <c r="D2138" s="48" t="s">
        <v>124</v>
      </c>
      <c r="E2138" s="42" t="s">
        <v>85</v>
      </c>
      <c r="F2138" s="42" t="s">
        <v>109</v>
      </c>
      <c r="G2138" s="64" t="s">
        <v>126</v>
      </c>
      <c r="H2138" s="42" t="s">
        <v>44</v>
      </c>
      <c r="I2138" s="43">
        <v>43217</v>
      </c>
      <c r="J2138" s="42" t="s">
        <v>120</v>
      </c>
      <c r="K2138" s="22">
        <f>IFERROR(WORKDAY(C2138,Q2138,DiasNOLaborables),"")</f>
        <v>43217</v>
      </c>
      <c r="L2138" s="34" t="str">
        <f>+IF(C2138="","",IF(I2138="","",(IF(I2138&lt;=K2138,"A TIEMPO","FUERA DE TIEMPO"))))</f>
        <v>A TIEMPO</v>
      </c>
      <c r="M2138" s="34">
        <f>IF(I2138="","",NETWORKDAYS(Hoja1!C2138+1,Hoja1!I2138,DiasNOLaborables))</f>
        <v>10</v>
      </c>
      <c r="N2138" s="35" t="str">
        <f>IF(NETWORKDAYS(K2138+1,I2138,DiasNOLaborables)&lt;=0,"",NETWORKDAYS(K2138+1,I2138,DiasNOLaborables))</f>
        <v/>
      </c>
      <c r="O2138" s="36"/>
      <c r="P2138" s="37"/>
      <c r="Q2138" s="38">
        <f>IFERROR(VLOOKUP(E2138,$Y$50:$Z$63,2),"")</f>
        <v>10</v>
      </c>
      <c r="R2138" s="37"/>
      <c r="S2138" s="39"/>
    </row>
    <row r="2139" spans="1:19" s="40" customFormat="1" x14ac:dyDescent="0.25">
      <c r="A2139" s="32">
        <f t="shared" si="33"/>
        <v>2128</v>
      </c>
      <c r="B2139" s="54">
        <v>20180415205553</v>
      </c>
      <c r="C2139" s="46">
        <v>43205</v>
      </c>
      <c r="D2139" s="48" t="s">
        <v>124</v>
      </c>
      <c r="E2139" s="42" t="s">
        <v>85</v>
      </c>
      <c r="F2139" s="42" t="s">
        <v>109</v>
      </c>
      <c r="G2139" s="64" t="s">
        <v>126</v>
      </c>
      <c r="H2139" s="42" t="s">
        <v>44</v>
      </c>
      <c r="I2139" s="43">
        <v>43217</v>
      </c>
      <c r="J2139" s="42" t="s">
        <v>120</v>
      </c>
      <c r="K2139" s="22">
        <f>IFERROR(WORKDAY(C2139,Q2139,DiasNOLaborables),"")</f>
        <v>43217</v>
      </c>
      <c r="L2139" s="34" t="str">
        <f>+IF(C2139="","",IF(I2139="","",(IF(I2139&lt;=K2139,"A TIEMPO","FUERA DE TIEMPO"))))</f>
        <v>A TIEMPO</v>
      </c>
      <c r="M2139" s="34">
        <f>IF(I2139="","",NETWORKDAYS(Hoja1!C2139+1,Hoja1!I2139,DiasNOLaborables))</f>
        <v>10</v>
      </c>
      <c r="N2139" s="35" t="str">
        <f>IF(NETWORKDAYS(K2139+1,I2139,DiasNOLaborables)&lt;=0,"",NETWORKDAYS(K2139+1,I2139,DiasNOLaborables))</f>
        <v/>
      </c>
      <c r="O2139" s="36"/>
      <c r="P2139" s="37"/>
      <c r="Q2139" s="38">
        <f>IFERROR(VLOOKUP(E2139,$Y$50:$Z$63,2),"")</f>
        <v>10</v>
      </c>
      <c r="R2139" s="37"/>
      <c r="S2139" s="39"/>
    </row>
    <row r="2140" spans="1:19" s="40" customFormat="1" x14ac:dyDescent="0.25">
      <c r="A2140" s="32">
        <f t="shared" si="33"/>
        <v>2129</v>
      </c>
      <c r="B2140" s="54">
        <v>20180415205210</v>
      </c>
      <c r="C2140" s="46">
        <v>43205</v>
      </c>
      <c r="D2140" s="48" t="s">
        <v>124</v>
      </c>
      <c r="E2140" s="42" t="s">
        <v>85</v>
      </c>
      <c r="F2140" s="42" t="s">
        <v>109</v>
      </c>
      <c r="G2140" s="64" t="s">
        <v>126</v>
      </c>
      <c r="H2140" s="42" t="s">
        <v>44</v>
      </c>
      <c r="I2140" s="43">
        <v>43217</v>
      </c>
      <c r="J2140" s="42" t="s">
        <v>120</v>
      </c>
      <c r="K2140" s="22">
        <f>IFERROR(WORKDAY(C2140,Q2140,DiasNOLaborables),"")</f>
        <v>43217</v>
      </c>
      <c r="L2140" s="34" t="str">
        <f>+IF(C2140="","",IF(I2140="","",(IF(I2140&lt;=K2140,"A TIEMPO","FUERA DE TIEMPO"))))</f>
        <v>A TIEMPO</v>
      </c>
      <c r="M2140" s="34">
        <f>IF(I2140="","",NETWORKDAYS(Hoja1!C2140+1,Hoja1!I2140,DiasNOLaborables))</f>
        <v>10</v>
      </c>
      <c r="N2140" s="35" t="str">
        <f>IF(NETWORKDAYS(K2140+1,I2140,DiasNOLaborables)&lt;=0,"",NETWORKDAYS(K2140+1,I2140,DiasNOLaborables))</f>
        <v/>
      </c>
      <c r="O2140" s="36"/>
      <c r="P2140" s="37"/>
      <c r="Q2140" s="38">
        <f>IFERROR(VLOOKUP(E2140,$Y$50:$Z$63,2),"")</f>
        <v>10</v>
      </c>
      <c r="R2140" s="37"/>
      <c r="S2140" s="39"/>
    </row>
    <row r="2141" spans="1:19" s="40" customFormat="1" x14ac:dyDescent="0.25">
      <c r="A2141" s="32">
        <f t="shared" si="33"/>
        <v>2130</v>
      </c>
      <c r="B2141" s="54">
        <v>20180415205050</v>
      </c>
      <c r="C2141" s="46">
        <v>43205</v>
      </c>
      <c r="D2141" s="48" t="s">
        <v>124</v>
      </c>
      <c r="E2141" s="42" t="s">
        <v>85</v>
      </c>
      <c r="F2141" s="42" t="s">
        <v>109</v>
      </c>
      <c r="G2141" s="64" t="s">
        <v>126</v>
      </c>
      <c r="H2141" s="42" t="s">
        <v>44</v>
      </c>
      <c r="I2141" s="43">
        <v>43217</v>
      </c>
      <c r="J2141" s="42" t="s">
        <v>120</v>
      </c>
      <c r="K2141" s="22">
        <f>IFERROR(WORKDAY(C2141,Q2141,DiasNOLaborables),"")</f>
        <v>43217</v>
      </c>
      <c r="L2141" s="34" t="str">
        <f>+IF(C2141="","",IF(I2141="","",(IF(I2141&lt;=K2141,"A TIEMPO","FUERA DE TIEMPO"))))</f>
        <v>A TIEMPO</v>
      </c>
      <c r="M2141" s="34">
        <f>IF(I2141="","",NETWORKDAYS(Hoja1!C2141+1,Hoja1!I2141,DiasNOLaborables))</f>
        <v>10</v>
      </c>
      <c r="N2141" s="35" t="str">
        <f>IF(NETWORKDAYS(K2141+1,I2141,DiasNOLaborables)&lt;=0,"",NETWORKDAYS(K2141+1,I2141,DiasNOLaborables))</f>
        <v/>
      </c>
      <c r="O2141" s="36"/>
      <c r="P2141" s="37"/>
      <c r="Q2141" s="38">
        <f>IFERROR(VLOOKUP(E2141,$Y$50:$Z$63,2),"")</f>
        <v>10</v>
      </c>
      <c r="R2141" s="37"/>
      <c r="S2141" s="39"/>
    </row>
    <row r="2142" spans="1:19" s="40" customFormat="1" x14ac:dyDescent="0.25">
      <c r="A2142" s="32">
        <f t="shared" si="33"/>
        <v>2131</v>
      </c>
      <c r="B2142" s="54">
        <v>20180415204018</v>
      </c>
      <c r="C2142" s="46">
        <v>43205</v>
      </c>
      <c r="D2142" s="48" t="s">
        <v>124</v>
      </c>
      <c r="E2142" s="42" t="s">
        <v>85</v>
      </c>
      <c r="F2142" s="42" t="s">
        <v>109</v>
      </c>
      <c r="G2142" s="64" t="s">
        <v>126</v>
      </c>
      <c r="H2142" s="42" t="s">
        <v>44</v>
      </c>
      <c r="I2142" s="43">
        <v>43217</v>
      </c>
      <c r="J2142" s="42" t="s">
        <v>120</v>
      </c>
      <c r="K2142" s="22">
        <f>IFERROR(WORKDAY(C2142,Q2142,DiasNOLaborables),"")</f>
        <v>43217</v>
      </c>
      <c r="L2142" s="34" t="str">
        <f>+IF(C2142="","",IF(I2142="","",(IF(I2142&lt;=K2142,"A TIEMPO","FUERA DE TIEMPO"))))</f>
        <v>A TIEMPO</v>
      </c>
      <c r="M2142" s="34">
        <f>IF(I2142="","",NETWORKDAYS(Hoja1!C2142+1,Hoja1!I2142,DiasNOLaborables))</f>
        <v>10</v>
      </c>
      <c r="N2142" s="35" t="str">
        <f>IF(NETWORKDAYS(K2142+1,I2142,DiasNOLaborables)&lt;=0,"",NETWORKDAYS(K2142+1,I2142,DiasNOLaborables))</f>
        <v/>
      </c>
      <c r="O2142" s="36"/>
      <c r="P2142" s="37"/>
      <c r="Q2142" s="38">
        <f>IFERROR(VLOOKUP(E2142,$Y$50:$Z$63,2),"")</f>
        <v>10</v>
      </c>
      <c r="R2142" s="37"/>
      <c r="S2142" s="39"/>
    </row>
    <row r="2143" spans="1:19" s="40" customFormat="1" x14ac:dyDescent="0.25">
      <c r="A2143" s="32">
        <f t="shared" si="33"/>
        <v>2132</v>
      </c>
      <c r="B2143" s="54">
        <v>20180415202915</v>
      </c>
      <c r="C2143" s="46">
        <v>43205</v>
      </c>
      <c r="D2143" s="48" t="s">
        <v>124</v>
      </c>
      <c r="E2143" s="42" t="s">
        <v>85</v>
      </c>
      <c r="F2143" s="42" t="s">
        <v>109</v>
      </c>
      <c r="G2143" s="64" t="s">
        <v>126</v>
      </c>
      <c r="H2143" s="42" t="s">
        <v>44</v>
      </c>
      <c r="I2143" s="43">
        <v>43217</v>
      </c>
      <c r="J2143" s="42" t="s">
        <v>120</v>
      </c>
      <c r="K2143" s="22">
        <f>IFERROR(WORKDAY(C2143,Q2143,DiasNOLaborables),"")</f>
        <v>43217</v>
      </c>
      <c r="L2143" s="34" t="str">
        <f>+IF(C2143="","",IF(I2143="","",(IF(I2143&lt;=K2143,"A TIEMPO","FUERA DE TIEMPO"))))</f>
        <v>A TIEMPO</v>
      </c>
      <c r="M2143" s="34">
        <f>IF(I2143="","",NETWORKDAYS(Hoja1!C2143+1,Hoja1!I2143,DiasNOLaborables))</f>
        <v>10</v>
      </c>
      <c r="N2143" s="35" t="str">
        <f>IF(NETWORKDAYS(K2143+1,I2143,DiasNOLaborables)&lt;=0,"",NETWORKDAYS(K2143+1,I2143,DiasNOLaborables))</f>
        <v/>
      </c>
      <c r="O2143" s="36"/>
      <c r="P2143" s="37"/>
      <c r="Q2143" s="38">
        <f>IFERROR(VLOOKUP(E2143,$Y$50:$Z$63,2),"")</f>
        <v>10</v>
      </c>
      <c r="R2143" s="37"/>
      <c r="S2143" s="39"/>
    </row>
    <row r="2144" spans="1:19" s="40" customFormat="1" x14ac:dyDescent="0.25">
      <c r="A2144" s="32">
        <f t="shared" si="33"/>
        <v>2133</v>
      </c>
      <c r="B2144" s="54">
        <v>20180415202525</v>
      </c>
      <c r="C2144" s="46">
        <v>43205</v>
      </c>
      <c r="D2144" s="48" t="s">
        <v>124</v>
      </c>
      <c r="E2144" s="42" t="s">
        <v>85</v>
      </c>
      <c r="F2144" s="42" t="s">
        <v>109</v>
      </c>
      <c r="G2144" s="64" t="s">
        <v>126</v>
      </c>
      <c r="H2144" s="42" t="s">
        <v>44</v>
      </c>
      <c r="I2144" s="43">
        <v>43217</v>
      </c>
      <c r="J2144" s="42" t="s">
        <v>120</v>
      </c>
      <c r="K2144" s="22">
        <f>IFERROR(WORKDAY(C2144,Q2144,DiasNOLaborables),"")</f>
        <v>43217</v>
      </c>
      <c r="L2144" s="34" t="str">
        <f>+IF(C2144="","",IF(I2144="","",(IF(I2144&lt;=K2144,"A TIEMPO","FUERA DE TIEMPO"))))</f>
        <v>A TIEMPO</v>
      </c>
      <c r="M2144" s="34">
        <f>IF(I2144="","",NETWORKDAYS(Hoja1!C2144+1,Hoja1!I2144,DiasNOLaborables))</f>
        <v>10</v>
      </c>
      <c r="N2144" s="35" t="str">
        <f>IF(NETWORKDAYS(K2144+1,I2144,DiasNOLaborables)&lt;=0,"",NETWORKDAYS(K2144+1,I2144,DiasNOLaborables))</f>
        <v/>
      </c>
      <c r="O2144" s="36"/>
      <c r="P2144" s="37"/>
      <c r="Q2144" s="38">
        <f>IFERROR(VLOOKUP(E2144,$Y$50:$Z$63,2),"")</f>
        <v>10</v>
      </c>
      <c r="R2144" s="37"/>
      <c r="S2144" s="39"/>
    </row>
    <row r="2145" spans="1:19" s="40" customFormat="1" x14ac:dyDescent="0.25">
      <c r="A2145" s="32">
        <f t="shared" si="33"/>
        <v>2134</v>
      </c>
      <c r="B2145" s="54">
        <v>20180415202046</v>
      </c>
      <c r="C2145" s="46">
        <v>43205</v>
      </c>
      <c r="D2145" s="48" t="s">
        <v>124</v>
      </c>
      <c r="E2145" s="42" t="s">
        <v>85</v>
      </c>
      <c r="F2145" s="42" t="s">
        <v>109</v>
      </c>
      <c r="G2145" s="64" t="s">
        <v>126</v>
      </c>
      <c r="H2145" s="42" t="s">
        <v>44</v>
      </c>
      <c r="I2145" s="43">
        <v>43217</v>
      </c>
      <c r="J2145" s="42" t="s">
        <v>120</v>
      </c>
      <c r="K2145" s="22">
        <f>IFERROR(WORKDAY(C2145,Q2145,DiasNOLaborables),"")</f>
        <v>43217</v>
      </c>
      <c r="L2145" s="34" t="str">
        <f>+IF(C2145="","",IF(I2145="","",(IF(I2145&lt;=K2145,"A TIEMPO","FUERA DE TIEMPO"))))</f>
        <v>A TIEMPO</v>
      </c>
      <c r="M2145" s="34">
        <f>IF(I2145="","",NETWORKDAYS(Hoja1!C2145+1,Hoja1!I2145,DiasNOLaborables))</f>
        <v>10</v>
      </c>
      <c r="N2145" s="35" t="str">
        <f>IF(NETWORKDAYS(K2145+1,I2145,DiasNOLaborables)&lt;=0,"",NETWORKDAYS(K2145+1,I2145,DiasNOLaborables))</f>
        <v/>
      </c>
      <c r="O2145" s="36"/>
      <c r="P2145" s="37"/>
      <c r="Q2145" s="38">
        <f>IFERROR(VLOOKUP(E2145,$Y$50:$Z$63,2),"")</f>
        <v>10</v>
      </c>
      <c r="R2145" s="37"/>
      <c r="S2145" s="39"/>
    </row>
    <row r="2146" spans="1:19" s="40" customFormat="1" x14ac:dyDescent="0.25">
      <c r="A2146" s="32">
        <f t="shared" si="33"/>
        <v>2135</v>
      </c>
      <c r="B2146" s="54">
        <v>20180415201508</v>
      </c>
      <c r="C2146" s="46">
        <v>43205</v>
      </c>
      <c r="D2146" s="48" t="s">
        <v>124</v>
      </c>
      <c r="E2146" s="42" t="s">
        <v>85</v>
      </c>
      <c r="F2146" s="42" t="s">
        <v>109</v>
      </c>
      <c r="G2146" s="64" t="s">
        <v>126</v>
      </c>
      <c r="H2146" s="42" t="s">
        <v>44</v>
      </c>
      <c r="I2146" s="43">
        <v>43217</v>
      </c>
      <c r="J2146" s="42" t="s">
        <v>120</v>
      </c>
      <c r="K2146" s="22">
        <f>IFERROR(WORKDAY(C2146,Q2146,DiasNOLaborables),"")</f>
        <v>43217</v>
      </c>
      <c r="L2146" s="34" t="str">
        <f>+IF(C2146="","",IF(I2146="","",(IF(I2146&lt;=K2146,"A TIEMPO","FUERA DE TIEMPO"))))</f>
        <v>A TIEMPO</v>
      </c>
      <c r="M2146" s="34">
        <f>IF(I2146="","",NETWORKDAYS(Hoja1!C2146+1,Hoja1!I2146,DiasNOLaborables))</f>
        <v>10</v>
      </c>
      <c r="N2146" s="35" t="str">
        <f>IF(NETWORKDAYS(K2146+1,I2146,DiasNOLaborables)&lt;=0,"",NETWORKDAYS(K2146+1,I2146,DiasNOLaborables))</f>
        <v/>
      </c>
      <c r="O2146" s="36"/>
      <c r="P2146" s="37"/>
      <c r="Q2146" s="38">
        <f>IFERROR(VLOOKUP(E2146,$Y$50:$Z$63,2),"")</f>
        <v>10</v>
      </c>
      <c r="R2146" s="37"/>
      <c r="S2146" s="39"/>
    </row>
    <row r="2147" spans="1:19" s="40" customFormat="1" x14ac:dyDescent="0.25">
      <c r="A2147" s="32">
        <f t="shared" si="33"/>
        <v>2136</v>
      </c>
      <c r="B2147" s="54">
        <v>20180415200056</v>
      </c>
      <c r="C2147" s="46">
        <v>43205</v>
      </c>
      <c r="D2147" s="48" t="s">
        <v>124</v>
      </c>
      <c r="E2147" s="42" t="s">
        <v>85</v>
      </c>
      <c r="F2147" s="42" t="s">
        <v>109</v>
      </c>
      <c r="G2147" s="64" t="s">
        <v>126</v>
      </c>
      <c r="H2147" s="42" t="s">
        <v>44</v>
      </c>
      <c r="I2147" s="43">
        <v>43217</v>
      </c>
      <c r="J2147" s="42" t="s">
        <v>120</v>
      </c>
      <c r="K2147" s="22">
        <f>IFERROR(WORKDAY(C2147,Q2147,DiasNOLaborables),"")</f>
        <v>43217</v>
      </c>
      <c r="L2147" s="34" t="str">
        <f>+IF(C2147="","",IF(I2147="","",(IF(I2147&lt;=K2147,"A TIEMPO","FUERA DE TIEMPO"))))</f>
        <v>A TIEMPO</v>
      </c>
      <c r="M2147" s="34">
        <f>IF(I2147="","",NETWORKDAYS(Hoja1!C2147+1,Hoja1!I2147,DiasNOLaborables))</f>
        <v>10</v>
      </c>
      <c r="N2147" s="35" t="str">
        <f>IF(NETWORKDAYS(K2147+1,I2147,DiasNOLaborables)&lt;=0,"",NETWORKDAYS(K2147+1,I2147,DiasNOLaborables))</f>
        <v/>
      </c>
      <c r="O2147" s="36"/>
      <c r="P2147" s="37"/>
      <c r="Q2147" s="38">
        <f>IFERROR(VLOOKUP(E2147,$Y$50:$Z$63,2),"")</f>
        <v>10</v>
      </c>
      <c r="R2147" s="37"/>
      <c r="S2147" s="39"/>
    </row>
    <row r="2148" spans="1:19" s="40" customFormat="1" x14ac:dyDescent="0.25">
      <c r="A2148" s="32">
        <f t="shared" si="33"/>
        <v>2137</v>
      </c>
      <c r="B2148" s="54">
        <v>20180415194929</v>
      </c>
      <c r="C2148" s="46">
        <v>43205</v>
      </c>
      <c r="D2148" s="48" t="s">
        <v>124</v>
      </c>
      <c r="E2148" s="42" t="s">
        <v>85</v>
      </c>
      <c r="F2148" s="42" t="s">
        <v>109</v>
      </c>
      <c r="G2148" s="64" t="s">
        <v>126</v>
      </c>
      <c r="H2148" s="42" t="s">
        <v>44</v>
      </c>
      <c r="I2148" s="43">
        <v>43217</v>
      </c>
      <c r="J2148" s="42" t="s">
        <v>120</v>
      </c>
      <c r="K2148" s="22">
        <f>IFERROR(WORKDAY(C2148,Q2148,DiasNOLaborables),"")</f>
        <v>43217</v>
      </c>
      <c r="L2148" s="34" t="str">
        <f>+IF(C2148="","",IF(I2148="","",(IF(I2148&lt;=K2148,"A TIEMPO","FUERA DE TIEMPO"))))</f>
        <v>A TIEMPO</v>
      </c>
      <c r="M2148" s="34">
        <f>IF(I2148="","",NETWORKDAYS(Hoja1!C2148+1,Hoja1!I2148,DiasNOLaborables))</f>
        <v>10</v>
      </c>
      <c r="N2148" s="35" t="str">
        <f>IF(NETWORKDAYS(K2148+1,I2148,DiasNOLaborables)&lt;=0,"",NETWORKDAYS(K2148+1,I2148,DiasNOLaborables))</f>
        <v/>
      </c>
      <c r="O2148" s="36"/>
      <c r="P2148" s="37"/>
      <c r="Q2148" s="38">
        <f>IFERROR(VLOOKUP(E2148,$Y$50:$Z$63,2),"")</f>
        <v>10</v>
      </c>
      <c r="R2148" s="37"/>
      <c r="S2148" s="39"/>
    </row>
    <row r="2149" spans="1:19" s="40" customFormat="1" x14ac:dyDescent="0.25">
      <c r="A2149" s="32">
        <f t="shared" si="33"/>
        <v>2138</v>
      </c>
      <c r="B2149" s="54">
        <v>20180415194923</v>
      </c>
      <c r="C2149" s="46">
        <v>43205</v>
      </c>
      <c r="D2149" s="48" t="s">
        <v>124</v>
      </c>
      <c r="E2149" s="42" t="s">
        <v>85</v>
      </c>
      <c r="F2149" s="42" t="s">
        <v>109</v>
      </c>
      <c r="G2149" s="64" t="s">
        <v>126</v>
      </c>
      <c r="H2149" s="42" t="s">
        <v>44</v>
      </c>
      <c r="I2149" s="43">
        <v>43217</v>
      </c>
      <c r="J2149" s="42" t="s">
        <v>120</v>
      </c>
      <c r="K2149" s="22">
        <f>IFERROR(WORKDAY(C2149,Q2149,DiasNOLaborables),"")</f>
        <v>43217</v>
      </c>
      <c r="L2149" s="34" t="str">
        <f>+IF(C2149="","",IF(I2149="","",(IF(I2149&lt;=K2149,"A TIEMPO","FUERA DE TIEMPO"))))</f>
        <v>A TIEMPO</v>
      </c>
      <c r="M2149" s="34">
        <f>IF(I2149="","",NETWORKDAYS(Hoja1!C2149+1,Hoja1!I2149,DiasNOLaborables))</f>
        <v>10</v>
      </c>
      <c r="N2149" s="35" t="str">
        <f>IF(NETWORKDAYS(K2149+1,I2149,DiasNOLaborables)&lt;=0,"",NETWORKDAYS(K2149+1,I2149,DiasNOLaborables))</f>
        <v/>
      </c>
      <c r="O2149" s="36"/>
      <c r="P2149" s="37"/>
      <c r="Q2149" s="38">
        <f>IFERROR(VLOOKUP(E2149,$Y$50:$Z$63,2),"")</f>
        <v>10</v>
      </c>
      <c r="R2149" s="37"/>
      <c r="S2149" s="39"/>
    </row>
    <row r="2150" spans="1:19" s="40" customFormat="1" x14ac:dyDescent="0.25">
      <c r="A2150" s="32">
        <f t="shared" si="33"/>
        <v>2139</v>
      </c>
      <c r="B2150" s="54">
        <v>20180415194500</v>
      </c>
      <c r="C2150" s="46">
        <v>43205</v>
      </c>
      <c r="D2150" s="48" t="s">
        <v>124</v>
      </c>
      <c r="E2150" s="42" t="s">
        <v>85</v>
      </c>
      <c r="F2150" s="42" t="s">
        <v>109</v>
      </c>
      <c r="G2150" s="64" t="s">
        <v>126</v>
      </c>
      <c r="H2150" s="42" t="s">
        <v>44</v>
      </c>
      <c r="I2150" s="43">
        <v>43217</v>
      </c>
      <c r="J2150" s="42" t="s">
        <v>120</v>
      </c>
      <c r="K2150" s="22">
        <f>IFERROR(WORKDAY(C2150,Q2150,DiasNOLaborables),"")</f>
        <v>43217</v>
      </c>
      <c r="L2150" s="34" t="str">
        <f>+IF(C2150="","",IF(I2150="","",(IF(I2150&lt;=K2150,"A TIEMPO","FUERA DE TIEMPO"))))</f>
        <v>A TIEMPO</v>
      </c>
      <c r="M2150" s="34">
        <f>IF(I2150="","",NETWORKDAYS(Hoja1!C2150+1,Hoja1!I2150,DiasNOLaborables))</f>
        <v>10</v>
      </c>
      <c r="N2150" s="35" t="str">
        <f>IF(NETWORKDAYS(K2150+1,I2150,DiasNOLaborables)&lt;=0,"",NETWORKDAYS(K2150+1,I2150,DiasNOLaborables))</f>
        <v/>
      </c>
      <c r="O2150" s="36"/>
      <c r="P2150" s="37"/>
      <c r="Q2150" s="38">
        <f>IFERROR(VLOOKUP(E2150,$Y$50:$Z$63,2),"")</f>
        <v>10</v>
      </c>
      <c r="R2150" s="37"/>
      <c r="S2150" s="39"/>
    </row>
    <row r="2151" spans="1:19" s="40" customFormat="1" x14ac:dyDescent="0.25">
      <c r="A2151" s="32">
        <f t="shared" si="33"/>
        <v>2140</v>
      </c>
      <c r="B2151" s="54">
        <v>20180415193810</v>
      </c>
      <c r="C2151" s="46">
        <v>43205</v>
      </c>
      <c r="D2151" s="48" t="s">
        <v>124</v>
      </c>
      <c r="E2151" s="42" t="s">
        <v>85</v>
      </c>
      <c r="F2151" s="42" t="s">
        <v>109</v>
      </c>
      <c r="G2151" s="64" t="s">
        <v>126</v>
      </c>
      <c r="H2151" s="42" t="s">
        <v>44</v>
      </c>
      <c r="I2151" s="43">
        <v>43217</v>
      </c>
      <c r="J2151" s="42" t="s">
        <v>120</v>
      </c>
      <c r="K2151" s="22">
        <f>IFERROR(WORKDAY(C2151,Q2151,DiasNOLaborables),"")</f>
        <v>43217</v>
      </c>
      <c r="L2151" s="34" t="str">
        <f>+IF(C2151="","",IF(I2151="","",(IF(I2151&lt;=K2151,"A TIEMPO","FUERA DE TIEMPO"))))</f>
        <v>A TIEMPO</v>
      </c>
      <c r="M2151" s="34">
        <f>IF(I2151="","",NETWORKDAYS(Hoja1!C2151+1,Hoja1!I2151,DiasNOLaborables))</f>
        <v>10</v>
      </c>
      <c r="N2151" s="35" t="str">
        <f>IF(NETWORKDAYS(K2151+1,I2151,DiasNOLaborables)&lt;=0,"",NETWORKDAYS(K2151+1,I2151,DiasNOLaborables))</f>
        <v/>
      </c>
      <c r="O2151" s="36"/>
      <c r="P2151" s="37"/>
      <c r="Q2151" s="38">
        <f>IFERROR(VLOOKUP(E2151,$Y$50:$Z$63,2),"")</f>
        <v>10</v>
      </c>
      <c r="R2151" s="37"/>
      <c r="S2151" s="39"/>
    </row>
    <row r="2152" spans="1:19" s="40" customFormat="1" x14ac:dyDescent="0.25">
      <c r="A2152" s="32">
        <f t="shared" si="33"/>
        <v>2141</v>
      </c>
      <c r="B2152" s="54">
        <v>20180415193508</v>
      </c>
      <c r="C2152" s="46">
        <v>43205</v>
      </c>
      <c r="D2152" s="48" t="s">
        <v>124</v>
      </c>
      <c r="E2152" s="42" t="s">
        <v>85</v>
      </c>
      <c r="F2152" s="42" t="s">
        <v>109</v>
      </c>
      <c r="G2152" s="64" t="s">
        <v>126</v>
      </c>
      <c r="H2152" s="42" t="s">
        <v>44</v>
      </c>
      <c r="I2152" s="43">
        <v>43217</v>
      </c>
      <c r="J2152" s="42" t="s">
        <v>120</v>
      </c>
      <c r="K2152" s="22">
        <f>IFERROR(WORKDAY(C2152,Q2152,DiasNOLaborables),"")</f>
        <v>43217</v>
      </c>
      <c r="L2152" s="34" t="str">
        <f>+IF(C2152="","",IF(I2152="","",(IF(I2152&lt;=K2152,"A TIEMPO","FUERA DE TIEMPO"))))</f>
        <v>A TIEMPO</v>
      </c>
      <c r="M2152" s="34">
        <f>IF(I2152="","",NETWORKDAYS(Hoja1!C2152+1,Hoja1!I2152,DiasNOLaborables))</f>
        <v>10</v>
      </c>
      <c r="N2152" s="35" t="str">
        <f>IF(NETWORKDAYS(K2152+1,I2152,DiasNOLaborables)&lt;=0,"",NETWORKDAYS(K2152+1,I2152,DiasNOLaborables))</f>
        <v/>
      </c>
      <c r="O2152" s="36"/>
      <c r="P2152" s="37"/>
      <c r="Q2152" s="38">
        <f>IFERROR(VLOOKUP(E2152,$Y$50:$Z$63,2),"")</f>
        <v>10</v>
      </c>
      <c r="R2152" s="37"/>
      <c r="S2152" s="39"/>
    </row>
    <row r="2153" spans="1:19" s="40" customFormat="1" x14ac:dyDescent="0.25">
      <c r="A2153" s="32">
        <f t="shared" si="33"/>
        <v>2142</v>
      </c>
      <c r="B2153" s="54">
        <v>20180415192427</v>
      </c>
      <c r="C2153" s="46">
        <v>43205</v>
      </c>
      <c r="D2153" s="48" t="s">
        <v>124</v>
      </c>
      <c r="E2153" s="42" t="s">
        <v>85</v>
      </c>
      <c r="F2153" s="42" t="s">
        <v>109</v>
      </c>
      <c r="G2153" s="64" t="s">
        <v>126</v>
      </c>
      <c r="H2153" s="42" t="s">
        <v>44</v>
      </c>
      <c r="I2153" s="43">
        <v>43217</v>
      </c>
      <c r="J2153" s="42" t="s">
        <v>120</v>
      </c>
      <c r="K2153" s="22">
        <f>IFERROR(WORKDAY(C2153,Q2153,DiasNOLaborables),"")</f>
        <v>43217</v>
      </c>
      <c r="L2153" s="34" t="str">
        <f>+IF(C2153="","",IF(I2153="","",(IF(I2153&lt;=K2153,"A TIEMPO","FUERA DE TIEMPO"))))</f>
        <v>A TIEMPO</v>
      </c>
      <c r="M2153" s="34">
        <f>IF(I2153="","",NETWORKDAYS(Hoja1!C2153+1,Hoja1!I2153,DiasNOLaborables))</f>
        <v>10</v>
      </c>
      <c r="N2153" s="35" t="str">
        <f>IF(NETWORKDAYS(K2153+1,I2153,DiasNOLaborables)&lt;=0,"",NETWORKDAYS(K2153+1,I2153,DiasNOLaborables))</f>
        <v/>
      </c>
      <c r="O2153" s="36"/>
      <c r="P2153" s="37"/>
      <c r="Q2153" s="38">
        <f>IFERROR(VLOOKUP(E2153,$Y$50:$Z$63,2),"")</f>
        <v>10</v>
      </c>
      <c r="R2153" s="37"/>
      <c r="S2153" s="39"/>
    </row>
    <row r="2154" spans="1:19" s="40" customFormat="1" x14ac:dyDescent="0.25">
      <c r="A2154" s="32">
        <f t="shared" si="33"/>
        <v>2143</v>
      </c>
      <c r="B2154" s="54">
        <v>20180415190543</v>
      </c>
      <c r="C2154" s="46">
        <v>43205</v>
      </c>
      <c r="D2154" s="48" t="s">
        <v>124</v>
      </c>
      <c r="E2154" s="42" t="s">
        <v>85</v>
      </c>
      <c r="F2154" s="42" t="s">
        <v>109</v>
      </c>
      <c r="G2154" s="64" t="s">
        <v>126</v>
      </c>
      <c r="H2154" s="42" t="s">
        <v>44</v>
      </c>
      <c r="I2154" s="43">
        <v>43217</v>
      </c>
      <c r="J2154" s="42" t="s">
        <v>120</v>
      </c>
      <c r="K2154" s="22">
        <f>IFERROR(WORKDAY(C2154,Q2154,DiasNOLaborables),"")</f>
        <v>43217</v>
      </c>
      <c r="L2154" s="34" t="str">
        <f>+IF(C2154="","",IF(I2154="","",(IF(I2154&lt;=K2154,"A TIEMPO","FUERA DE TIEMPO"))))</f>
        <v>A TIEMPO</v>
      </c>
      <c r="M2154" s="34">
        <f>IF(I2154="","",NETWORKDAYS(Hoja1!C2154+1,Hoja1!I2154,DiasNOLaborables))</f>
        <v>10</v>
      </c>
      <c r="N2154" s="35" t="str">
        <f>IF(NETWORKDAYS(K2154+1,I2154,DiasNOLaborables)&lt;=0,"",NETWORKDAYS(K2154+1,I2154,DiasNOLaborables))</f>
        <v/>
      </c>
      <c r="O2154" s="36"/>
      <c r="P2154" s="37"/>
      <c r="Q2154" s="38">
        <f>IFERROR(VLOOKUP(E2154,$Y$50:$Z$63,2),"")</f>
        <v>10</v>
      </c>
      <c r="R2154" s="37"/>
      <c r="S2154" s="39"/>
    </row>
    <row r="2155" spans="1:19" s="40" customFormat="1" x14ac:dyDescent="0.25">
      <c r="A2155" s="32">
        <f t="shared" si="33"/>
        <v>2144</v>
      </c>
      <c r="B2155" s="54">
        <v>20180415190309</v>
      </c>
      <c r="C2155" s="46">
        <v>43205</v>
      </c>
      <c r="D2155" s="48" t="s">
        <v>124</v>
      </c>
      <c r="E2155" s="42" t="s">
        <v>85</v>
      </c>
      <c r="F2155" s="42" t="s">
        <v>109</v>
      </c>
      <c r="G2155" s="64" t="s">
        <v>126</v>
      </c>
      <c r="H2155" s="42" t="s">
        <v>44</v>
      </c>
      <c r="I2155" s="43">
        <v>43217</v>
      </c>
      <c r="J2155" s="42" t="s">
        <v>120</v>
      </c>
      <c r="K2155" s="22">
        <f>IFERROR(WORKDAY(C2155,Q2155,DiasNOLaborables),"")</f>
        <v>43217</v>
      </c>
      <c r="L2155" s="34" t="str">
        <f>+IF(C2155="","",IF(I2155="","",(IF(I2155&lt;=K2155,"A TIEMPO","FUERA DE TIEMPO"))))</f>
        <v>A TIEMPO</v>
      </c>
      <c r="M2155" s="34">
        <f>IF(I2155="","",NETWORKDAYS(Hoja1!C2155+1,Hoja1!I2155,DiasNOLaborables))</f>
        <v>10</v>
      </c>
      <c r="N2155" s="35" t="str">
        <f>IF(NETWORKDAYS(K2155+1,I2155,DiasNOLaborables)&lt;=0,"",NETWORKDAYS(K2155+1,I2155,DiasNOLaborables))</f>
        <v/>
      </c>
      <c r="O2155" s="36"/>
      <c r="P2155" s="37"/>
      <c r="Q2155" s="38">
        <f>IFERROR(VLOOKUP(E2155,$Y$50:$Z$63,2),"")</f>
        <v>10</v>
      </c>
      <c r="R2155" s="37"/>
      <c r="S2155" s="39"/>
    </row>
    <row r="2156" spans="1:19" s="40" customFormat="1" x14ac:dyDescent="0.25">
      <c r="A2156" s="32">
        <f t="shared" si="33"/>
        <v>2145</v>
      </c>
      <c r="B2156" s="54">
        <v>20180415184601</v>
      </c>
      <c r="C2156" s="46">
        <v>43205</v>
      </c>
      <c r="D2156" s="48" t="s">
        <v>124</v>
      </c>
      <c r="E2156" s="42" t="s">
        <v>85</v>
      </c>
      <c r="F2156" s="42" t="s">
        <v>109</v>
      </c>
      <c r="G2156" s="64" t="s">
        <v>126</v>
      </c>
      <c r="H2156" s="42" t="s">
        <v>44</v>
      </c>
      <c r="I2156" s="43">
        <v>43217</v>
      </c>
      <c r="J2156" s="42" t="s">
        <v>120</v>
      </c>
      <c r="K2156" s="22">
        <f>IFERROR(WORKDAY(C2156,Q2156,DiasNOLaborables),"")</f>
        <v>43217</v>
      </c>
      <c r="L2156" s="34" t="str">
        <f>+IF(C2156="","",IF(I2156="","",(IF(I2156&lt;=K2156,"A TIEMPO","FUERA DE TIEMPO"))))</f>
        <v>A TIEMPO</v>
      </c>
      <c r="M2156" s="34">
        <f>IF(I2156="","",NETWORKDAYS(Hoja1!C2156+1,Hoja1!I2156,DiasNOLaborables))</f>
        <v>10</v>
      </c>
      <c r="N2156" s="35" t="str">
        <f>IF(NETWORKDAYS(K2156+1,I2156,DiasNOLaborables)&lt;=0,"",NETWORKDAYS(K2156+1,I2156,DiasNOLaborables))</f>
        <v/>
      </c>
      <c r="O2156" s="36"/>
      <c r="P2156" s="37"/>
      <c r="Q2156" s="38">
        <f>IFERROR(VLOOKUP(E2156,$Y$50:$Z$63,2),"")</f>
        <v>10</v>
      </c>
      <c r="R2156" s="37"/>
      <c r="S2156" s="39"/>
    </row>
    <row r="2157" spans="1:19" s="40" customFormat="1" x14ac:dyDescent="0.25">
      <c r="A2157" s="32">
        <f t="shared" si="33"/>
        <v>2146</v>
      </c>
      <c r="B2157" s="54">
        <v>20180415183822</v>
      </c>
      <c r="C2157" s="46">
        <v>43205</v>
      </c>
      <c r="D2157" s="48" t="s">
        <v>124</v>
      </c>
      <c r="E2157" s="42" t="s">
        <v>85</v>
      </c>
      <c r="F2157" s="42" t="s">
        <v>109</v>
      </c>
      <c r="G2157" s="64" t="s">
        <v>126</v>
      </c>
      <c r="H2157" s="42" t="s">
        <v>44</v>
      </c>
      <c r="I2157" s="43">
        <v>43217</v>
      </c>
      <c r="J2157" s="42" t="s">
        <v>120</v>
      </c>
      <c r="K2157" s="22">
        <f>IFERROR(WORKDAY(C2157,Q2157,DiasNOLaborables),"")</f>
        <v>43217</v>
      </c>
      <c r="L2157" s="34" t="str">
        <f>+IF(C2157="","",IF(I2157="","",(IF(I2157&lt;=K2157,"A TIEMPO","FUERA DE TIEMPO"))))</f>
        <v>A TIEMPO</v>
      </c>
      <c r="M2157" s="34">
        <f>IF(I2157="","",NETWORKDAYS(Hoja1!C2157+1,Hoja1!I2157,DiasNOLaborables))</f>
        <v>10</v>
      </c>
      <c r="N2157" s="35" t="str">
        <f>IF(NETWORKDAYS(K2157+1,I2157,DiasNOLaborables)&lt;=0,"",NETWORKDAYS(K2157+1,I2157,DiasNOLaborables))</f>
        <v/>
      </c>
      <c r="O2157" s="36"/>
      <c r="P2157" s="37"/>
      <c r="Q2157" s="38">
        <f>IFERROR(VLOOKUP(E2157,$Y$50:$Z$63,2),"")</f>
        <v>10</v>
      </c>
      <c r="R2157" s="37"/>
      <c r="S2157" s="39"/>
    </row>
    <row r="2158" spans="1:19" s="40" customFormat="1" x14ac:dyDescent="0.25">
      <c r="A2158" s="32">
        <f t="shared" si="33"/>
        <v>2147</v>
      </c>
      <c r="B2158" s="54">
        <v>20180415183639</v>
      </c>
      <c r="C2158" s="46">
        <v>43205</v>
      </c>
      <c r="D2158" s="48" t="s">
        <v>124</v>
      </c>
      <c r="E2158" s="42" t="s">
        <v>85</v>
      </c>
      <c r="F2158" s="42" t="s">
        <v>109</v>
      </c>
      <c r="G2158" s="64" t="s">
        <v>126</v>
      </c>
      <c r="H2158" s="42" t="s">
        <v>44</v>
      </c>
      <c r="I2158" s="43">
        <v>43217</v>
      </c>
      <c r="J2158" s="42" t="s">
        <v>120</v>
      </c>
      <c r="K2158" s="22">
        <f>IFERROR(WORKDAY(C2158,Q2158,DiasNOLaborables),"")</f>
        <v>43217</v>
      </c>
      <c r="L2158" s="34" t="str">
        <f>+IF(C2158="","",IF(I2158="","",(IF(I2158&lt;=K2158,"A TIEMPO","FUERA DE TIEMPO"))))</f>
        <v>A TIEMPO</v>
      </c>
      <c r="M2158" s="34">
        <f>IF(I2158="","",NETWORKDAYS(Hoja1!C2158+1,Hoja1!I2158,DiasNOLaborables))</f>
        <v>10</v>
      </c>
      <c r="N2158" s="35" t="str">
        <f>IF(NETWORKDAYS(K2158+1,I2158,DiasNOLaborables)&lt;=0,"",NETWORKDAYS(K2158+1,I2158,DiasNOLaborables))</f>
        <v/>
      </c>
      <c r="O2158" s="36"/>
      <c r="P2158" s="37"/>
      <c r="Q2158" s="38">
        <f>IFERROR(VLOOKUP(E2158,$Y$50:$Z$63,2),"")</f>
        <v>10</v>
      </c>
      <c r="R2158" s="37"/>
      <c r="S2158" s="39"/>
    </row>
    <row r="2159" spans="1:19" s="40" customFormat="1" x14ac:dyDescent="0.25">
      <c r="A2159" s="32">
        <f t="shared" si="33"/>
        <v>2148</v>
      </c>
      <c r="B2159" s="54">
        <v>20180415182803</v>
      </c>
      <c r="C2159" s="46">
        <v>43205</v>
      </c>
      <c r="D2159" s="48" t="s">
        <v>124</v>
      </c>
      <c r="E2159" s="42" t="s">
        <v>85</v>
      </c>
      <c r="F2159" s="42" t="s">
        <v>109</v>
      </c>
      <c r="G2159" s="64" t="s">
        <v>126</v>
      </c>
      <c r="H2159" s="42" t="s">
        <v>44</v>
      </c>
      <c r="I2159" s="43">
        <v>43217</v>
      </c>
      <c r="J2159" s="42" t="s">
        <v>120</v>
      </c>
      <c r="K2159" s="22">
        <f>IFERROR(WORKDAY(C2159,Q2159,DiasNOLaborables),"")</f>
        <v>43217</v>
      </c>
      <c r="L2159" s="34" t="str">
        <f>+IF(C2159="","",IF(I2159="","",(IF(I2159&lt;=K2159,"A TIEMPO","FUERA DE TIEMPO"))))</f>
        <v>A TIEMPO</v>
      </c>
      <c r="M2159" s="34">
        <f>IF(I2159="","",NETWORKDAYS(Hoja1!C2159+1,Hoja1!I2159,DiasNOLaborables))</f>
        <v>10</v>
      </c>
      <c r="N2159" s="35" t="str">
        <f>IF(NETWORKDAYS(K2159+1,I2159,DiasNOLaborables)&lt;=0,"",NETWORKDAYS(K2159+1,I2159,DiasNOLaborables))</f>
        <v/>
      </c>
      <c r="O2159" s="36"/>
      <c r="P2159" s="37"/>
      <c r="Q2159" s="38">
        <f>IFERROR(VLOOKUP(E2159,$Y$50:$Z$63,2),"")</f>
        <v>10</v>
      </c>
      <c r="R2159" s="37"/>
      <c r="S2159" s="39"/>
    </row>
    <row r="2160" spans="1:19" s="40" customFormat="1" x14ac:dyDescent="0.25">
      <c r="A2160" s="32">
        <f t="shared" si="33"/>
        <v>2149</v>
      </c>
      <c r="B2160" s="54">
        <v>20180415182338</v>
      </c>
      <c r="C2160" s="46">
        <v>43205</v>
      </c>
      <c r="D2160" s="48" t="s">
        <v>124</v>
      </c>
      <c r="E2160" s="42" t="s">
        <v>85</v>
      </c>
      <c r="F2160" s="42" t="s">
        <v>109</v>
      </c>
      <c r="G2160" s="64" t="s">
        <v>126</v>
      </c>
      <c r="H2160" s="42" t="s">
        <v>44</v>
      </c>
      <c r="I2160" s="43">
        <v>43217</v>
      </c>
      <c r="J2160" s="42" t="s">
        <v>120</v>
      </c>
      <c r="K2160" s="22">
        <f>IFERROR(WORKDAY(C2160,Q2160,DiasNOLaborables),"")</f>
        <v>43217</v>
      </c>
      <c r="L2160" s="34" t="str">
        <f>+IF(C2160="","",IF(I2160="","",(IF(I2160&lt;=K2160,"A TIEMPO","FUERA DE TIEMPO"))))</f>
        <v>A TIEMPO</v>
      </c>
      <c r="M2160" s="34">
        <f>IF(I2160="","",NETWORKDAYS(Hoja1!C2160+1,Hoja1!I2160,DiasNOLaborables))</f>
        <v>10</v>
      </c>
      <c r="N2160" s="35" t="str">
        <f>IF(NETWORKDAYS(K2160+1,I2160,DiasNOLaborables)&lt;=0,"",NETWORKDAYS(K2160+1,I2160,DiasNOLaborables))</f>
        <v/>
      </c>
      <c r="O2160" s="36"/>
      <c r="P2160" s="37"/>
      <c r="Q2160" s="38">
        <f>IFERROR(VLOOKUP(E2160,$Y$50:$Z$63,2),"")</f>
        <v>10</v>
      </c>
      <c r="R2160" s="37"/>
      <c r="S2160" s="39"/>
    </row>
    <row r="2161" spans="1:19" s="40" customFormat="1" x14ac:dyDescent="0.25">
      <c r="A2161" s="32">
        <f t="shared" si="33"/>
        <v>2150</v>
      </c>
      <c r="B2161" s="54">
        <v>20180415180514</v>
      </c>
      <c r="C2161" s="46">
        <v>43205</v>
      </c>
      <c r="D2161" s="48" t="s">
        <v>124</v>
      </c>
      <c r="E2161" s="42" t="s">
        <v>85</v>
      </c>
      <c r="F2161" s="42" t="s">
        <v>109</v>
      </c>
      <c r="G2161" s="64" t="s">
        <v>126</v>
      </c>
      <c r="H2161" s="42" t="s">
        <v>44</v>
      </c>
      <c r="I2161" s="43">
        <v>43217</v>
      </c>
      <c r="J2161" s="42" t="s">
        <v>120</v>
      </c>
      <c r="K2161" s="22">
        <f>IFERROR(WORKDAY(C2161,Q2161,DiasNOLaborables),"")</f>
        <v>43217</v>
      </c>
      <c r="L2161" s="34" t="str">
        <f>+IF(C2161="","",IF(I2161="","",(IF(I2161&lt;=K2161,"A TIEMPO","FUERA DE TIEMPO"))))</f>
        <v>A TIEMPO</v>
      </c>
      <c r="M2161" s="34">
        <f>IF(I2161="","",NETWORKDAYS(Hoja1!C2161+1,Hoja1!I2161,DiasNOLaborables))</f>
        <v>10</v>
      </c>
      <c r="N2161" s="35" t="str">
        <f>IF(NETWORKDAYS(K2161+1,I2161,DiasNOLaborables)&lt;=0,"",NETWORKDAYS(K2161+1,I2161,DiasNOLaborables))</f>
        <v/>
      </c>
      <c r="O2161" s="36"/>
      <c r="P2161" s="37"/>
      <c r="Q2161" s="38">
        <f>IFERROR(VLOOKUP(E2161,$Y$50:$Z$63,2),"")</f>
        <v>10</v>
      </c>
      <c r="R2161" s="37"/>
      <c r="S2161" s="39"/>
    </row>
    <row r="2162" spans="1:19" s="40" customFormat="1" x14ac:dyDescent="0.25">
      <c r="A2162" s="32">
        <f t="shared" si="33"/>
        <v>2151</v>
      </c>
      <c r="B2162" s="54">
        <v>20180415180243</v>
      </c>
      <c r="C2162" s="46">
        <v>43205</v>
      </c>
      <c r="D2162" s="48" t="s">
        <v>124</v>
      </c>
      <c r="E2162" s="42" t="s">
        <v>85</v>
      </c>
      <c r="F2162" s="42" t="s">
        <v>109</v>
      </c>
      <c r="G2162" s="64" t="s">
        <v>126</v>
      </c>
      <c r="H2162" s="42" t="s">
        <v>44</v>
      </c>
      <c r="I2162" s="43">
        <v>43217</v>
      </c>
      <c r="J2162" s="42" t="s">
        <v>120</v>
      </c>
      <c r="K2162" s="22">
        <f>IFERROR(WORKDAY(C2162,Q2162,DiasNOLaborables),"")</f>
        <v>43217</v>
      </c>
      <c r="L2162" s="34" t="str">
        <f>+IF(C2162="","",IF(I2162="","",(IF(I2162&lt;=K2162,"A TIEMPO","FUERA DE TIEMPO"))))</f>
        <v>A TIEMPO</v>
      </c>
      <c r="M2162" s="34">
        <f>IF(I2162="","",NETWORKDAYS(Hoja1!C2162+1,Hoja1!I2162,DiasNOLaborables))</f>
        <v>10</v>
      </c>
      <c r="N2162" s="35" t="str">
        <f>IF(NETWORKDAYS(K2162+1,I2162,DiasNOLaborables)&lt;=0,"",NETWORKDAYS(K2162+1,I2162,DiasNOLaborables))</f>
        <v/>
      </c>
      <c r="O2162" s="36"/>
      <c r="P2162" s="37"/>
      <c r="Q2162" s="38">
        <f>IFERROR(VLOOKUP(E2162,$Y$50:$Z$63,2),"")</f>
        <v>10</v>
      </c>
      <c r="R2162" s="37"/>
      <c r="S2162" s="39"/>
    </row>
    <row r="2163" spans="1:19" s="40" customFormat="1" x14ac:dyDescent="0.25">
      <c r="A2163" s="32">
        <f t="shared" si="33"/>
        <v>2152</v>
      </c>
      <c r="B2163" s="54">
        <v>20180415175605</v>
      </c>
      <c r="C2163" s="46">
        <v>43205</v>
      </c>
      <c r="D2163" s="48" t="s">
        <v>124</v>
      </c>
      <c r="E2163" s="42" t="s">
        <v>85</v>
      </c>
      <c r="F2163" s="42" t="s">
        <v>109</v>
      </c>
      <c r="G2163" s="64" t="s">
        <v>126</v>
      </c>
      <c r="H2163" s="42" t="s">
        <v>44</v>
      </c>
      <c r="I2163" s="43">
        <v>43217</v>
      </c>
      <c r="J2163" s="42" t="s">
        <v>120</v>
      </c>
      <c r="K2163" s="22">
        <f>IFERROR(WORKDAY(C2163,Q2163,DiasNOLaborables),"")</f>
        <v>43217</v>
      </c>
      <c r="L2163" s="34" t="str">
        <f>+IF(C2163="","",IF(I2163="","",(IF(I2163&lt;=K2163,"A TIEMPO","FUERA DE TIEMPO"))))</f>
        <v>A TIEMPO</v>
      </c>
      <c r="M2163" s="34">
        <f>IF(I2163="","",NETWORKDAYS(Hoja1!C2163+1,Hoja1!I2163,DiasNOLaborables))</f>
        <v>10</v>
      </c>
      <c r="N2163" s="35" t="str">
        <f>IF(NETWORKDAYS(K2163+1,I2163,DiasNOLaborables)&lt;=0,"",NETWORKDAYS(K2163+1,I2163,DiasNOLaborables))</f>
        <v/>
      </c>
      <c r="O2163" s="36"/>
      <c r="P2163" s="37"/>
      <c r="Q2163" s="38">
        <f>IFERROR(VLOOKUP(E2163,$Y$50:$Z$63,2),"")</f>
        <v>10</v>
      </c>
      <c r="R2163" s="37"/>
      <c r="S2163" s="39"/>
    </row>
    <row r="2164" spans="1:19" s="40" customFormat="1" x14ac:dyDescent="0.25">
      <c r="A2164" s="32">
        <f t="shared" si="33"/>
        <v>2153</v>
      </c>
      <c r="B2164" s="54">
        <v>20180415175029</v>
      </c>
      <c r="C2164" s="46">
        <v>43205</v>
      </c>
      <c r="D2164" s="48" t="s">
        <v>124</v>
      </c>
      <c r="E2164" s="42" t="s">
        <v>85</v>
      </c>
      <c r="F2164" s="42" t="s">
        <v>109</v>
      </c>
      <c r="G2164" s="64" t="s">
        <v>126</v>
      </c>
      <c r="H2164" s="42" t="s">
        <v>44</v>
      </c>
      <c r="I2164" s="43">
        <v>43217</v>
      </c>
      <c r="J2164" s="42" t="s">
        <v>120</v>
      </c>
      <c r="K2164" s="22">
        <f>IFERROR(WORKDAY(C2164,Q2164,DiasNOLaborables),"")</f>
        <v>43217</v>
      </c>
      <c r="L2164" s="34" t="str">
        <f>+IF(C2164="","",IF(I2164="","",(IF(I2164&lt;=K2164,"A TIEMPO","FUERA DE TIEMPO"))))</f>
        <v>A TIEMPO</v>
      </c>
      <c r="M2164" s="34">
        <f>IF(I2164="","",NETWORKDAYS(Hoja1!C2164+1,Hoja1!I2164,DiasNOLaborables))</f>
        <v>10</v>
      </c>
      <c r="N2164" s="35" t="str">
        <f>IF(NETWORKDAYS(K2164+1,I2164,DiasNOLaborables)&lt;=0,"",NETWORKDAYS(K2164+1,I2164,DiasNOLaborables))</f>
        <v/>
      </c>
      <c r="O2164" s="36"/>
      <c r="P2164" s="37"/>
      <c r="Q2164" s="38">
        <f>IFERROR(VLOOKUP(E2164,$Y$50:$Z$63,2),"")</f>
        <v>10</v>
      </c>
      <c r="R2164" s="37"/>
      <c r="S2164" s="39"/>
    </row>
    <row r="2165" spans="1:19" s="40" customFormat="1" x14ac:dyDescent="0.25">
      <c r="A2165" s="32">
        <f t="shared" si="33"/>
        <v>2154</v>
      </c>
      <c r="B2165" s="54">
        <v>20180415175027</v>
      </c>
      <c r="C2165" s="46">
        <v>43205</v>
      </c>
      <c r="D2165" s="48" t="s">
        <v>124</v>
      </c>
      <c r="E2165" s="42" t="s">
        <v>85</v>
      </c>
      <c r="F2165" s="42" t="s">
        <v>109</v>
      </c>
      <c r="G2165" s="64" t="s">
        <v>126</v>
      </c>
      <c r="H2165" s="42" t="s">
        <v>44</v>
      </c>
      <c r="I2165" s="43">
        <v>43217</v>
      </c>
      <c r="J2165" s="42" t="s">
        <v>120</v>
      </c>
      <c r="K2165" s="22">
        <f>IFERROR(WORKDAY(C2165,Q2165,DiasNOLaborables),"")</f>
        <v>43217</v>
      </c>
      <c r="L2165" s="34" t="str">
        <f>+IF(C2165="","",IF(I2165="","",(IF(I2165&lt;=K2165,"A TIEMPO","FUERA DE TIEMPO"))))</f>
        <v>A TIEMPO</v>
      </c>
      <c r="M2165" s="34">
        <f>IF(I2165="","",NETWORKDAYS(Hoja1!C2165+1,Hoja1!I2165,DiasNOLaborables))</f>
        <v>10</v>
      </c>
      <c r="N2165" s="35" t="str">
        <f>IF(NETWORKDAYS(K2165+1,I2165,DiasNOLaborables)&lt;=0,"",NETWORKDAYS(K2165+1,I2165,DiasNOLaborables))</f>
        <v/>
      </c>
      <c r="O2165" s="36"/>
      <c r="P2165" s="37"/>
      <c r="Q2165" s="38">
        <f>IFERROR(VLOOKUP(E2165,$Y$50:$Z$63,2),"")</f>
        <v>10</v>
      </c>
      <c r="R2165" s="37"/>
      <c r="S2165" s="39"/>
    </row>
    <row r="2166" spans="1:19" s="40" customFormat="1" x14ac:dyDescent="0.25">
      <c r="A2166" s="32">
        <f t="shared" si="33"/>
        <v>2155</v>
      </c>
      <c r="B2166" s="54">
        <v>20180415174637</v>
      </c>
      <c r="C2166" s="46">
        <v>43205</v>
      </c>
      <c r="D2166" s="48" t="s">
        <v>124</v>
      </c>
      <c r="E2166" s="42" t="s">
        <v>85</v>
      </c>
      <c r="F2166" s="42" t="s">
        <v>109</v>
      </c>
      <c r="G2166" s="64" t="s">
        <v>126</v>
      </c>
      <c r="H2166" s="42" t="s">
        <v>44</v>
      </c>
      <c r="I2166" s="43">
        <v>43217</v>
      </c>
      <c r="J2166" s="42" t="s">
        <v>120</v>
      </c>
      <c r="K2166" s="22">
        <f>IFERROR(WORKDAY(C2166,Q2166,DiasNOLaborables),"")</f>
        <v>43217</v>
      </c>
      <c r="L2166" s="34" t="str">
        <f>+IF(C2166="","",IF(I2166="","",(IF(I2166&lt;=K2166,"A TIEMPO","FUERA DE TIEMPO"))))</f>
        <v>A TIEMPO</v>
      </c>
      <c r="M2166" s="34">
        <f>IF(I2166="","",NETWORKDAYS(Hoja1!C2166+1,Hoja1!I2166,DiasNOLaborables))</f>
        <v>10</v>
      </c>
      <c r="N2166" s="35" t="str">
        <f>IF(NETWORKDAYS(K2166+1,I2166,DiasNOLaborables)&lt;=0,"",NETWORKDAYS(K2166+1,I2166,DiasNOLaborables))</f>
        <v/>
      </c>
      <c r="O2166" s="36"/>
      <c r="P2166" s="37"/>
      <c r="Q2166" s="38">
        <f>IFERROR(VLOOKUP(E2166,$Y$50:$Z$63,2),"")</f>
        <v>10</v>
      </c>
      <c r="R2166" s="37"/>
      <c r="S2166" s="39"/>
    </row>
    <row r="2167" spans="1:19" s="40" customFormat="1" x14ac:dyDescent="0.25">
      <c r="A2167" s="32">
        <f t="shared" si="33"/>
        <v>2156</v>
      </c>
      <c r="B2167" s="54">
        <v>20180415173131</v>
      </c>
      <c r="C2167" s="46">
        <v>43205</v>
      </c>
      <c r="D2167" s="48" t="s">
        <v>124</v>
      </c>
      <c r="E2167" s="42" t="s">
        <v>85</v>
      </c>
      <c r="F2167" s="42" t="s">
        <v>109</v>
      </c>
      <c r="G2167" s="64" t="s">
        <v>126</v>
      </c>
      <c r="H2167" s="42" t="s">
        <v>44</v>
      </c>
      <c r="I2167" s="43">
        <v>43217</v>
      </c>
      <c r="J2167" s="42" t="s">
        <v>120</v>
      </c>
      <c r="K2167" s="22">
        <f>IFERROR(WORKDAY(C2167,Q2167,DiasNOLaborables),"")</f>
        <v>43217</v>
      </c>
      <c r="L2167" s="34" t="str">
        <f>+IF(C2167="","",IF(I2167="","",(IF(I2167&lt;=K2167,"A TIEMPO","FUERA DE TIEMPO"))))</f>
        <v>A TIEMPO</v>
      </c>
      <c r="M2167" s="34">
        <f>IF(I2167="","",NETWORKDAYS(Hoja1!C2167+1,Hoja1!I2167,DiasNOLaborables))</f>
        <v>10</v>
      </c>
      <c r="N2167" s="35" t="str">
        <f>IF(NETWORKDAYS(K2167+1,I2167,DiasNOLaborables)&lt;=0,"",NETWORKDAYS(K2167+1,I2167,DiasNOLaborables))</f>
        <v/>
      </c>
      <c r="O2167" s="36"/>
      <c r="P2167" s="37"/>
      <c r="Q2167" s="38">
        <f>IFERROR(VLOOKUP(E2167,$Y$50:$Z$63,2),"")</f>
        <v>10</v>
      </c>
      <c r="R2167" s="37"/>
      <c r="S2167" s="39"/>
    </row>
    <row r="2168" spans="1:19" s="40" customFormat="1" x14ac:dyDescent="0.25">
      <c r="A2168" s="32">
        <f t="shared" si="33"/>
        <v>2157</v>
      </c>
      <c r="B2168" s="54">
        <v>20180415173031</v>
      </c>
      <c r="C2168" s="46">
        <v>43205</v>
      </c>
      <c r="D2168" s="48" t="s">
        <v>124</v>
      </c>
      <c r="E2168" s="42" t="s">
        <v>85</v>
      </c>
      <c r="F2168" s="42" t="s">
        <v>109</v>
      </c>
      <c r="G2168" s="64" t="s">
        <v>126</v>
      </c>
      <c r="H2168" s="42" t="s">
        <v>44</v>
      </c>
      <c r="I2168" s="43">
        <v>43217</v>
      </c>
      <c r="J2168" s="42" t="s">
        <v>120</v>
      </c>
      <c r="K2168" s="22">
        <f>IFERROR(WORKDAY(C2168,Q2168,DiasNOLaborables),"")</f>
        <v>43217</v>
      </c>
      <c r="L2168" s="34" t="str">
        <f>+IF(C2168="","",IF(I2168="","",(IF(I2168&lt;=K2168,"A TIEMPO","FUERA DE TIEMPO"))))</f>
        <v>A TIEMPO</v>
      </c>
      <c r="M2168" s="34">
        <f>IF(I2168="","",NETWORKDAYS(Hoja1!C2168+1,Hoja1!I2168,DiasNOLaborables))</f>
        <v>10</v>
      </c>
      <c r="N2168" s="35" t="str">
        <f>IF(NETWORKDAYS(K2168+1,I2168,DiasNOLaborables)&lt;=0,"",NETWORKDAYS(K2168+1,I2168,DiasNOLaborables))</f>
        <v/>
      </c>
      <c r="O2168" s="36"/>
      <c r="P2168" s="37"/>
      <c r="Q2168" s="38">
        <f>IFERROR(VLOOKUP(E2168,$Y$50:$Z$63,2),"")</f>
        <v>10</v>
      </c>
      <c r="R2168" s="37"/>
      <c r="S2168" s="39"/>
    </row>
    <row r="2169" spans="1:19" s="40" customFormat="1" x14ac:dyDescent="0.25">
      <c r="A2169" s="32">
        <f t="shared" si="33"/>
        <v>2158</v>
      </c>
      <c r="B2169" s="54">
        <v>20180415171220</v>
      </c>
      <c r="C2169" s="46">
        <v>43205</v>
      </c>
      <c r="D2169" s="48" t="s">
        <v>124</v>
      </c>
      <c r="E2169" s="42" t="s">
        <v>85</v>
      </c>
      <c r="F2169" s="42" t="s">
        <v>109</v>
      </c>
      <c r="G2169" s="64" t="s">
        <v>126</v>
      </c>
      <c r="H2169" s="42" t="s">
        <v>44</v>
      </c>
      <c r="I2169" s="43">
        <v>43217</v>
      </c>
      <c r="J2169" s="42" t="s">
        <v>120</v>
      </c>
      <c r="K2169" s="22">
        <f>IFERROR(WORKDAY(C2169,Q2169,DiasNOLaborables),"")</f>
        <v>43217</v>
      </c>
      <c r="L2169" s="34" t="str">
        <f>+IF(C2169="","",IF(I2169="","",(IF(I2169&lt;=K2169,"A TIEMPO","FUERA DE TIEMPO"))))</f>
        <v>A TIEMPO</v>
      </c>
      <c r="M2169" s="34">
        <f>IF(I2169="","",NETWORKDAYS(Hoja1!C2169+1,Hoja1!I2169,DiasNOLaborables))</f>
        <v>10</v>
      </c>
      <c r="N2169" s="35" t="str">
        <f>IF(NETWORKDAYS(K2169+1,I2169,DiasNOLaborables)&lt;=0,"",NETWORKDAYS(K2169+1,I2169,DiasNOLaborables))</f>
        <v/>
      </c>
      <c r="O2169" s="36"/>
      <c r="P2169" s="37"/>
      <c r="Q2169" s="38">
        <f>IFERROR(VLOOKUP(E2169,$Y$50:$Z$63,2),"")</f>
        <v>10</v>
      </c>
      <c r="R2169" s="37"/>
      <c r="S2169" s="39"/>
    </row>
    <row r="2170" spans="1:19" s="40" customFormat="1" x14ac:dyDescent="0.25">
      <c r="A2170" s="32">
        <f t="shared" si="33"/>
        <v>2159</v>
      </c>
      <c r="B2170" s="54">
        <v>20180415171053</v>
      </c>
      <c r="C2170" s="46">
        <v>43205</v>
      </c>
      <c r="D2170" s="48" t="s">
        <v>124</v>
      </c>
      <c r="E2170" s="42" t="s">
        <v>85</v>
      </c>
      <c r="F2170" s="42" t="s">
        <v>109</v>
      </c>
      <c r="G2170" s="64" t="s">
        <v>126</v>
      </c>
      <c r="H2170" s="42" t="s">
        <v>44</v>
      </c>
      <c r="I2170" s="43">
        <v>43217</v>
      </c>
      <c r="J2170" s="42" t="s">
        <v>120</v>
      </c>
      <c r="K2170" s="22">
        <f>IFERROR(WORKDAY(C2170,Q2170,DiasNOLaborables),"")</f>
        <v>43217</v>
      </c>
      <c r="L2170" s="34" t="str">
        <f>+IF(C2170="","",IF(I2170="","",(IF(I2170&lt;=K2170,"A TIEMPO","FUERA DE TIEMPO"))))</f>
        <v>A TIEMPO</v>
      </c>
      <c r="M2170" s="34">
        <f>IF(I2170="","",NETWORKDAYS(Hoja1!C2170+1,Hoja1!I2170,DiasNOLaborables))</f>
        <v>10</v>
      </c>
      <c r="N2170" s="35" t="str">
        <f>IF(NETWORKDAYS(K2170+1,I2170,DiasNOLaborables)&lt;=0,"",NETWORKDAYS(K2170+1,I2170,DiasNOLaborables))</f>
        <v/>
      </c>
      <c r="O2170" s="36"/>
      <c r="P2170" s="37"/>
      <c r="Q2170" s="38">
        <f>IFERROR(VLOOKUP(E2170,$Y$50:$Z$63,2),"")</f>
        <v>10</v>
      </c>
      <c r="R2170" s="37"/>
      <c r="S2170" s="39"/>
    </row>
    <row r="2171" spans="1:19" s="40" customFormat="1" x14ac:dyDescent="0.25">
      <c r="A2171" s="32">
        <f t="shared" si="33"/>
        <v>2160</v>
      </c>
      <c r="B2171" s="54">
        <v>20180415170115</v>
      </c>
      <c r="C2171" s="46">
        <v>43205</v>
      </c>
      <c r="D2171" s="48" t="s">
        <v>124</v>
      </c>
      <c r="E2171" s="42" t="s">
        <v>85</v>
      </c>
      <c r="F2171" s="42" t="s">
        <v>109</v>
      </c>
      <c r="G2171" s="64" t="s">
        <v>126</v>
      </c>
      <c r="H2171" s="42" t="s">
        <v>44</v>
      </c>
      <c r="I2171" s="43">
        <v>43217</v>
      </c>
      <c r="J2171" s="42" t="s">
        <v>120</v>
      </c>
      <c r="K2171" s="22">
        <f>IFERROR(WORKDAY(C2171,Q2171,DiasNOLaborables),"")</f>
        <v>43217</v>
      </c>
      <c r="L2171" s="34" t="str">
        <f>+IF(C2171="","",IF(I2171="","",(IF(I2171&lt;=K2171,"A TIEMPO","FUERA DE TIEMPO"))))</f>
        <v>A TIEMPO</v>
      </c>
      <c r="M2171" s="34">
        <f>IF(I2171="","",NETWORKDAYS(Hoja1!C2171+1,Hoja1!I2171,DiasNOLaborables))</f>
        <v>10</v>
      </c>
      <c r="N2171" s="35" t="str">
        <f>IF(NETWORKDAYS(K2171+1,I2171,DiasNOLaborables)&lt;=0,"",NETWORKDAYS(K2171+1,I2171,DiasNOLaborables))</f>
        <v/>
      </c>
      <c r="O2171" s="36"/>
      <c r="P2171" s="37"/>
      <c r="Q2171" s="38">
        <f>IFERROR(VLOOKUP(E2171,$Y$50:$Z$63,2),"")</f>
        <v>10</v>
      </c>
      <c r="R2171" s="37"/>
      <c r="S2171" s="39"/>
    </row>
    <row r="2172" spans="1:19" s="40" customFormat="1" x14ac:dyDescent="0.25">
      <c r="A2172" s="32">
        <f t="shared" si="33"/>
        <v>2161</v>
      </c>
      <c r="B2172" s="54">
        <v>20180415163903</v>
      </c>
      <c r="C2172" s="46">
        <v>43205</v>
      </c>
      <c r="D2172" s="48" t="s">
        <v>124</v>
      </c>
      <c r="E2172" s="42" t="s">
        <v>85</v>
      </c>
      <c r="F2172" s="42" t="s">
        <v>109</v>
      </c>
      <c r="G2172" s="64" t="s">
        <v>126</v>
      </c>
      <c r="H2172" s="42" t="s">
        <v>44</v>
      </c>
      <c r="I2172" s="43">
        <v>43217</v>
      </c>
      <c r="J2172" s="42" t="s">
        <v>120</v>
      </c>
      <c r="K2172" s="22">
        <f>IFERROR(WORKDAY(C2172,Q2172,DiasNOLaborables),"")</f>
        <v>43217</v>
      </c>
      <c r="L2172" s="34" t="str">
        <f>+IF(C2172="","",IF(I2172="","",(IF(I2172&lt;=K2172,"A TIEMPO","FUERA DE TIEMPO"))))</f>
        <v>A TIEMPO</v>
      </c>
      <c r="M2172" s="34">
        <f>IF(I2172="","",NETWORKDAYS(Hoja1!C2172+1,Hoja1!I2172,DiasNOLaborables))</f>
        <v>10</v>
      </c>
      <c r="N2172" s="35" t="str">
        <f>IF(NETWORKDAYS(K2172+1,I2172,DiasNOLaborables)&lt;=0,"",NETWORKDAYS(K2172+1,I2172,DiasNOLaborables))</f>
        <v/>
      </c>
      <c r="O2172" s="36"/>
      <c r="P2172" s="37"/>
      <c r="Q2172" s="38">
        <f>IFERROR(VLOOKUP(E2172,$Y$50:$Z$63,2),"")</f>
        <v>10</v>
      </c>
      <c r="R2172" s="37"/>
      <c r="S2172" s="39"/>
    </row>
    <row r="2173" spans="1:19" s="40" customFormat="1" x14ac:dyDescent="0.25">
      <c r="A2173" s="32">
        <f t="shared" si="33"/>
        <v>2162</v>
      </c>
      <c r="B2173" s="54">
        <v>20180415163832</v>
      </c>
      <c r="C2173" s="46">
        <v>43205</v>
      </c>
      <c r="D2173" s="48" t="s">
        <v>124</v>
      </c>
      <c r="E2173" s="42" t="s">
        <v>85</v>
      </c>
      <c r="F2173" s="42" t="s">
        <v>109</v>
      </c>
      <c r="G2173" s="64" t="s">
        <v>126</v>
      </c>
      <c r="H2173" s="42" t="s">
        <v>44</v>
      </c>
      <c r="I2173" s="43">
        <v>43217</v>
      </c>
      <c r="J2173" s="42" t="s">
        <v>120</v>
      </c>
      <c r="K2173" s="22">
        <f>IFERROR(WORKDAY(C2173,Q2173,DiasNOLaborables),"")</f>
        <v>43217</v>
      </c>
      <c r="L2173" s="34" t="str">
        <f>+IF(C2173="","",IF(I2173="","",(IF(I2173&lt;=K2173,"A TIEMPO","FUERA DE TIEMPO"))))</f>
        <v>A TIEMPO</v>
      </c>
      <c r="M2173" s="34">
        <f>IF(I2173="","",NETWORKDAYS(Hoja1!C2173+1,Hoja1!I2173,DiasNOLaborables))</f>
        <v>10</v>
      </c>
      <c r="N2173" s="35" t="str">
        <f>IF(NETWORKDAYS(K2173+1,I2173,DiasNOLaborables)&lt;=0,"",NETWORKDAYS(K2173+1,I2173,DiasNOLaborables))</f>
        <v/>
      </c>
      <c r="O2173" s="36"/>
      <c r="P2173" s="37"/>
      <c r="Q2173" s="38">
        <f>IFERROR(VLOOKUP(E2173,$Y$50:$Z$63,2),"")</f>
        <v>10</v>
      </c>
      <c r="R2173" s="37"/>
      <c r="S2173" s="39"/>
    </row>
    <row r="2174" spans="1:19" s="40" customFormat="1" x14ac:dyDescent="0.25">
      <c r="A2174" s="32">
        <f t="shared" si="33"/>
        <v>2163</v>
      </c>
      <c r="B2174" s="54">
        <v>20180415162754</v>
      </c>
      <c r="C2174" s="46">
        <v>43205</v>
      </c>
      <c r="D2174" s="48" t="s">
        <v>124</v>
      </c>
      <c r="E2174" s="42" t="s">
        <v>85</v>
      </c>
      <c r="F2174" s="42" t="s">
        <v>109</v>
      </c>
      <c r="G2174" s="64" t="s">
        <v>126</v>
      </c>
      <c r="H2174" s="42" t="s">
        <v>44</v>
      </c>
      <c r="I2174" s="43">
        <v>43217</v>
      </c>
      <c r="J2174" s="42" t="s">
        <v>120</v>
      </c>
      <c r="K2174" s="22">
        <f>IFERROR(WORKDAY(C2174,Q2174,DiasNOLaborables),"")</f>
        <v>43217</v>
      </c>
      <c r="L2174" s="34" t="str">
        <f>+IF(C2174="","",IF(I2174="","",(IF(I2174&lt;=K2174,"A TIEMPO","FUERA DE TIEMPO"))))</f>
        <v>A TIEMPO</v>
      </c>
      <c r="M2174" s="34">
        <f>IF(I2174="","",NETWORKDAYS(Hoja1!C2174+1,Hoja1!I2174,DiasNOLaborables))</f>
        <v>10</v>
      </c>
      <c r="N2174" s="35" t="str">
        <f>IF(NETWORKDAYS(K2174+1,I2174,DiasNOLaborables)&lt;=0,"",NETWORKDAYS(K2174+1,I2174,DiasNOLaborables))</f>
        <v/>
      </c>
      <c r="O2174" s="36"/>
      <c r="P2174" s="37"/>
      <c r="Q2174" s="38">
        <f>IFERROR(VLOOKUP(E2174,$Y$50:$Z$63,2),"")</f>
        <v>10</v>
      </c>
      <c r="R2174" s="37"/>
      <c r="S2174" s="39"/>
    </row>
    <row r="2175" spans="1:19" s="40" customFormat="1" x14ac:dyDescent="0.25">
      <c r="A2175" s="32">
        <f t="shared" si="33"/>
        <v>2164</v>
      </c>
      <c r="B2175" s="54">
        <v>20180415161003</v>
      </c>
      <c r="C2175" s="46">
        <v>43205</v>
      </c>
      <c r="D2175" s="48" t="s">
        <v>124</v>
      </c>
      <c r="E2175" s="42" t="s">
        <v>85</v>
      </c>
      <c r="F2175" s="42" t="s">
        <v>109</v>
      </c>
      <c r="G2175" s="64" t="s">
        <v>126</v>
      </c>
      <c r="H2175" s="42" t="s">
        <v>44</v>
      </c>
      <c r="I2175" s="43">
        <v>43217</v>
      </c>
      <c r="J2175" s="42" t="s">
        <v>120</v>
      </c>
      <c r="K2175" s="22">
        <f>IFERROR(WORKDAY(C2175,Q2175,DiasNOLaborables),"")</f>
        <v>43217</v>
      </c>
      <c r="L2175" s="34" t="str">
        <f>+IF(C2175="","",IF(I2175="","",(IF(I2175&lt;=K2175,"A TIEMPO","FUERA DE TIEMPO"))))</f>
        <v>A TIEMPO</v>
      </c>
      <c r="M2175" s="34">
        <f>IF(I2175="","",NETWORKDAYS(Hoja1!C2175+1,Hoja1!I2175,DiasNOLaborables))</f>
        <v>10</v>
      </c>
      <c r="N2175" s="35" t="str">
        <f>IF(NETWORKDAYS(K2175+1,I2175,DiasNOLaborables)&lt;=0,"",NETWORKDAYS(K2175+1,I2175,DiasNOLaborables))</f>
        <v/>
      </c>
      <c r="O2175" s="36"/>
      <c r="P2175" s="37"/>
      <c r="Q2175" s="38">
        <f>IFERROR(VLOOKUP(E2175,$Y$50:$Z$63,2),"")</f>
        <v>10</v>
      </c>
      <c r="R2175" s="37"/>
      <c r="S2175" s="39"/>
    </row>
    <row r="2176" spans="1:19" s="40" customFormat="1" x14ac:dyDescent="0.25">
      <c r="A2176" s="32">
        <f t="shared" si="33"/>
        <v>2165</v>
      </c>
      <c r="B2176" s="54">
        <v>20180415154745</v>
      </c>
      <c r="C2176" s="46">
        <v>43205</v>
      </c>
      <c r="D2176" s="48" t="s">
        <v>124</v>
      </c>
      <c r="E2176" s="42" t="s">
        <v>85</v>
      </c>
      <c r="F2176" s="42" t="s">
        <v>109</v>
      </c>
      <c r="G2176" s="64" t="s">
        <v>126</v>
      </c>
      <c r="H2176" s="42" t="s">
        <v>44</v>
      </c>
      <c r="I2176" s="43">
        <v>43217</v>
      </c>
      <c r="J2176" s="42" t="s">
        <v>120</v>
      </c>
      <c r="K2176" s="22">
        <f>IFERROR(WORKDAY(C2176,Q2176,DiasNOLaborables),"")</f>
        <v>43217</v>
      </c>
      <c r="L2176" s="34" t="str">
        <f>+IF(C2176="","",IF(I2176="","",(IF(I2176&lt;=K2176,"A TIEMPO","FUERA DE TIEMPO"))))</f>
        <v>A TIEMPO</v>
      </c>
      <c r="M2176" s="34">
        <f>IF(I2176="","",NETWORKDAYS(Hoja1!C2176+1,Hoja1!I2176,DiasNOLaborables))</f>
        <v>10</v>
      </c>
      <c r="N2176" s="35" t="str">
        <f>IF(NETWORKDAYS(K2176+1,I2176,DiasNOLaborables)&lt;=0,"",NETWORKDAYS(K2176+1,I2176,DiasNOLaborables))</f>
        <v/>
      </c>
      <c r="O2176" s="36"/>
      <c r="P2176" s="37"/>
      <c r="Q2176" s="38">
        <f>IFERROR(VLOOKUP(E2176,$Y$50:$Z$63,2),"")</f>
        <v>10</v>
      </c>
      <c r="R2176" s="37"/>
      <c r="S2176" s="39"/>
    </row>
    <row r="2177" spans="1:19" s="40" customFormat="1" x14ac:dyDescent="0.25">
      <c r="A2177" s="32">
        <f t="shared" si="33"/>
        <v>2166</v>
      </c>
      <c r="B2177" s="54">
        <v>20180415154637</v>
      </c>
      <c r="C2177" s="46">
        <v>43205</v>
      </c>
      <c r="D2177" s="48" t="s">
        <v>124</v>
      </c>
      <c r="E2177" s="42" t="s">
        <v>85</v>
      </c>
      <c r="F2177" s="42" t="s">
        <v>109</v>
      </c>
      <c r="G2177" s="64" t="s">
        <v>126</v>
      </c>
      <c r="H2177" s="42" t="s">
        <v>44</v>
      </c>
      <c r="I2177" s="43">
        <v>43217</v>
      </c>
      <c r="J2177" s="42" t="s">
        <v>120</v>
      </c>
      <c r="K2177" s="22">
        <f>IFERROR(WORKDAY(C2177,Q2177,DiasNOLaborables),"")</f>
        <v>43217</v>
      </c>
      <c r="L2177" s="34" t="str">
        <f>+IF(C2177="","",IF(I2177="","",(IF(I2177&lt;=K2177,"A TIEMPO","FUERA DE TIEMPO"))))</f>
        <v>A TIEMPO</v>
      </c>
      <c r="M2177" s="34">
        <f>IF(I2177="","",NETWORKDAYS(Hoja1!C2177+1,Hoja1!I2177,DiasNOLaborables))</f>
        <v>10</v>
      </c>
      <c r="N2177" s="35" t="str">
        <f>IF(NETWORKDAYS(K2177+1,I2177,DiasNOLaborables)&lt;=0,"",NETWORKDAYS(K2177+1,I2177,DiasNOLaborables))</f>
        <v/>
      </c>
      <c r="O2177" s="36"/>
      <c r="P2177" s="37"/>
      <c r="Q2177" s="38">
        <f>IFERROR(VLOOKUP(E2177,$Y$50:$Z$63,2),"")</f>
        <v>10</v>
      </c>
      <c r="R2177" s="37"/>
      <c r="S2177" s="39"/>
    </row>
    <row r="2178" spans="1:19" s="40" customFormat="1" x14ac:dyDescent="0.25">
      <c r="A2178" s="32">
        <f t="shared" si="33"/>
        <v>2167</v>
      </c>
      <c r="B2178" s="54">
        <v>20180415152654</v>
      </c>
      <c r="C2178" s="46">
        <v>43205</v>
      </c>
      <c r="D2178" s="48" t="s">
        <v>124</v>
      </c>
      <c r="E2178" s="42" t="s">
        <v>85</v>
      </c>
      <c r="F2178" s="42" t="s">
        <v>109</v>
      </c>
      <c r="G2178" s="64" t="s">
        <v>126</v>
      </c>
      <c r="H2178" s="42" t="s">
        <v>44</v>
      </c>
      <c r="I2178" s="43">
        <v>43217</v>
      </c>
      <c r="J2178" s="42" t="s">
        <v>120</v>
      </c>
      <c r="K2178" s="22">
        <f>IFERROR(WORKDAY(C2178,Q2178,DiasNOLaborables),"")</f>
        <v>43217</v>
      </c>
      <c r="L2178" s="34" t="str">
        <f>+IF(C2178="","",IF(I2178="","",(IF(I2178&lt;=K2178,"A TIEMPO","FUERA DE TIEMPO"))))</f>
        <v>A TIEMPO</v>
      </c>
      <c r="M2178" s="34">
        <f>IF(I2178="","",NETWORKDAYS(Hoja1!C2178+1,Hoja1!I2178,DiasNOLaborables))</f>
        <v>10</v>
      </c>
      <c r="N2178" s="35" t="str">
        <f>IF(NETWORKDAYS(K2178+1,I2178,DiasNOLaborables)&lt;=0,"",NETWORKDAYS(K2178+1,I2178,DiasNOLaborables))</f>
        <v/>
      </c>
      <c r="O2178" s="36"/>
      <c r="P2178" s="37"/>
      <c r="Q2178" s="38">
        <f>IFERROR(VLOOKUP(E2178,$Y$50:$Z$63,2),"")</f>
        <v>10</v>
      </c>
      <c r="R2178" s="37"/>
      <c r="S2178" s="39"/>
    </row>
    <row r="2179" spans="1:19" s="40" customFormat="1" x14ac:dyDescent="0.25">
      <c r="A2179" s="32">
        <f t="shared" si="33"/>
        <v>2168</v>
      </c>
      <c r="B2179" s="54">
        <v>20180415144525</v>
      </c>
      <c r="C2179" s="46">
        <v>43205</v>
      </c>
      <c r="D2179" s="48" t="s">
        <v>124</v>
      </c>
      <c r="E2179" s="42" t="s">
        <v>85</v>
      </c>
      <c r="F2179" s="42" t="s">
        <v>109</v>
      </c>
      <c r="G2179" s="64" t="s">
        <v>126</v>
      </c>
      <c r="H2179" s="42" t="s">
        <v>44</v>
      </c>
      <c r="I2179" s="43">
        <v>43217</v>
      </c>
      <c r="J2179" s="42" t="s">
        <v>120</v>
      </c>
      <c r="K2179" s="22">
        <f>IFERROR(WORKDAY(C2179,Q2179,DiasNOLaborables),"")</f>
        <v>43217</v>
      </c>
      <c r="L2179" s="34" t="str">
        <f>+IF(C2179="","",IF(I2179="","",(IF(I2179&lt;=K2179,"A TIEMPO","FUERA DE TIEMPO"))))</f>
        <v>A TIEMPO</v>
      </c>
      <c r="M2179" s="34">
        <f>IF(I2179="","",NETWORKDAYS(Hoja1!C2179+1,Hoja1!I2179,DiasNOLaborables))</f>
        <v>10</v>
      </c>
      <c r="N2179" s="35" t="str">
        <f>IF(NETWORKDAYS(K2179+1,I2179,DiasNOLaborables)&lt;=0,"",NETWORKDAYS(K2179+1,I2179,DiasNOLaborables))</f>
        <v/>
      </c>
      <c r="O2179" s="36"/>
      <c r="P2179" s="37"/>
      <c r="Q2179" s="38">
        <f>IFERROR(VLOOKUP(E2179,$Y$50:$Z$63,2),"")</f>
        <v>10</v>
      </c>
      <c r="R2179" s="37"/>
      <c r="S2179" s="39"/>
    </row>
    <row r="2180" spans="1:19" s="40" customFormat="1" x14ac:dyDescent="0.25">
      <c r="A2180" s="32">
        <f t="shared" si="33"/>
        <v>2169</v>
      </c>
      <c r="B2180" s="54">
        <v>20180415144314</v>
      </c>
      <c r="C2180" s="46">
        <v>43205</v>
      </c>
      <c r="D2180" s="48" t="s">
        <v>124</v>
      </c>
      <c r="E2180" s="42" t="s">
        <v>85</v>
      </c>
      <c r="F2180" s="42" t="s">
        <v>109</v>
      </c>
      <c r="G2180" s="64" t="s">
        <v>126</v>
      </c>
      <c r="H2180" s="42" t="s">
        <v>44</v>
      </c>
      <c r="I2180" s="43">
        <v>43217</v>
      </c>
      <c r="J2180" s="42" t="s">
        <v>120</v>
      </c>
      <c r="K2180" s="22">
        <f>IFERROR(WORKDAY(C2180,Q2180,DiasNOLaborables),"")</f>
        <v>43217</v>
      </c>
      <c r="L2180" s="34" t="str">
        <f>+IF(C2180="","",IF(I2180="","",(IF(I2180&lt;=K2180,"A TIEMPO","FUERA DE TIEMPO"))))</f>
        <v>A TIEMPO</v>
      </c>
      <c r="M2180" s="34">
        <f>IF(I2180="","",NETWORKDAYS(Hoja1!C2180+1,Hoja1!I2180,DiasNOLaborables))</f>
        <v>10</v>
      </c>
      <c r="N2180" s="35" t="str">
        <f>IF(NETWORKDAYS(K2180+1,I2180,DiasNOLaborables)&lt;=0,"",NETWORKDAYS(K2180+1,I2180,DiasNOLaborables))</f>
        <v/>
      </c>
      <c r="O2180" s="36"/>
      <c r="P2180" s="37"/>
      <c r="Q2180" s="38">
        <f>IFERROR(VLOOKUP(E2180,$Y$50:$Z$63,2),"")</f>
        <v>10</v>
      </c>
      <c r="R2180" s="37"/>
      <c r="S2180" s="39"/>
    </row>
    <row r="2181" spans="1:19" s="40" customFormat="1" x14ac:dyDescent="0.25">
      <c r="A2181" s="32">
        <f t="shared" si="33"/>
        <v>2170</v>
      </c>
      <c r="B2181" s="54">
        <v>20180415144000</v>
      </c>
      <c r="C2181" s="46">
        <v>43205</v>
      </c>
      <c r="D2181" s="48" t="s">
        <v>124</v>
      </c>
      <c r="E2181" s="42" t="s">
        <v>85</v>
      </c>
      <c r="F2181" s="42" t="s">
        <v>109</v>
      </c>
      <c r="G2181" s="64" t="s">
        <v>126</v>
      </c>
      <c r="H2181" s="42" t="s">
        <v>44</v>
      </c>
      <c r="I2181" s="43">
        <v>43217</v>
      </c>
      <c r="J2181" s="42" t="s">
        <v>120</v>
      </c>
      <c r="K2181" s="22">
        <f>IFERROR(WORKDAY(C2181,Q2181,DiasNOLaborables),"")</f>
        <v>43217</v>
      </c>
      <c r="L2181" s="34" t="str">
        <f>+IF(C2181="","",IF(I2181="","",(IF(I2181&lt;=K2181,"A TIEMPO","FUERA DE TIEMPO"))))</f>
        <v>A TIEMPO</v>
      </c>
      <c r="M2181" s="34">
        <f>IF(I2181="","",NETWORKDAYS(Hoja1!C2181+1,Hoja1!I2181,DiasNOLaborables))</f>
        <v>10</v>
      </c>
      <c r="N2181" s="35" t="str">
        <f>IF(NETWORKDAYS(K2181+1,I2181,DiasNOLaborables)&lt;=0,"",NETWORKDAYS(K2181+1,I2181,DiasNOLaborables))</f>
        <v/>
      </c>
      <c r="O2181" s="36"/>
      <c r="P2181" s="37"/>
      <c r="Q2181" s="38">
        <f>IFERROR(VLOOKUP(E2181,$Y$50:$Z$63,2),"")</f>
        <v>10</v>
      </c>
      <c r="R2181" s="37"/>
      <c r="S2181" s="39"/>
    </row>
    <row r="2182" spans="1:19" s="40" customFormat="1" x14ac:dyDescent="0.25">
      <c r="A2182" s="32">
        <f t="shared" si="33"/>
        <v>2171</v>
      </c>
      <c r="B2182" s="54">
        <v>20180415133603</v>
      </c>
      <c r="C2182" s="46">
        <v>43205</v>
      </c>
      <c r="D2182" s="48" t="s">
        <v>124</v>
      </c>
      <c r="E2182" s="42" t="s">
        <v>85</v>
      </c>
      <c r="F2182" s="42" t="s">
        <v>109</v>
      </c>
      <c r="G2182" s="64" t="s">
        <v>126</v>
      </c>
      <c r="H2182" s="42" t="s">
        <v>44</v>
      </c>
      <c r="I2182" s="43">
        <v>43217</v>
      </c>
      <c r="J2182" s="42" t="s">
        <v>120</v>
      </c>
      <c r="K2182" s="22">
        <f>IFERROR(WORKDAY(C2182,Q2182,DiasNOLaborables),"")</f>
        <v>43217</v>
      </c>
      <c r="L2182" s="34" t="str">
        <f>+IF(C2182="","",IF(I2182="","",(IF(I2182&lt;=K2182,"A TIEMPO","FUERA DE TIEMPO"))))</f>
        <v>A TIEMPO</v>
      </c>
      <c r="M2182" s="34">
        <f>IF(I2182="","",NETWORKDAYS(Hoja1!C2182+1,Hoja1!I2182,DiasNOLaborables))</f>
        <v>10</v>
      </c>
      <c r="N2182" s="35" t="str">
        <f>IF(NETWORKDAYS(K2182+1,I2182,DiasNOLaborables)&lt;=0,"",NETWORKDAYS(K2182+1,I2182,DiasNOLaborables))</f>
        <v/>
      </c>
      <c r="O2182" s="36"/>
      <c r="P2182" s="37"/>
      <c r="Q2182" s="38">
        <f>IFERROR(VLOOKUP(E2182,$Y$50:$Z$63,2),"")</f>
        <v>10</v>
      </c>
      <c r="R2182" s="37"/>
      <c r="S2182" s="39"/>
    </row>
    <row r="2183" spans="1:19" s="40" customFormat="1" x14ac:dyDescent="0.25">
      <c r="A2183" s="32">
        <f t="shared" si="33"/>
        <v>2172</v>
      </c>
      <c r="B2183" s="54">
        <v>20180415125813</v>
      </c>
      <c r="C2183" s="46">
        <v>43205</v>
      </c>
      <c r="D2183" s="48" t="s">
        <v>124</v>
      </c>
      <c r="E2183" s="42" t="s">
        <v>85</v>
      </c>
      <c r="F2183" s="42" t="s">
        <v>109</v>
      </c>
      <c r="G2183" s="64" t="s">
        <v>126</v>
      </c>
      <c r="H2183" s="42" t="s">
        <v>44</v>
      </c>
      <c r="I2183" s="43">
        <v>43217</v>
      </c>
      <c r="J2183" s="42" t="s">
        <v>120</v>
      </c>
      <c r="K2183" s="22">
        <f>IFERROR(WORKDAY(C2183,Q2183,DiasNOLaborables),"")</f>
        <v>43217</v>
      </c>
      <c r="L2183" s="34" t="str">
        <f>+IF(C2183="","",IF(I2183="","",(IF(I2183&lt;=K2183,"A TIEMPO","FUERA DE TIEMPO"))))</f>
        <v>A TIEMPO</v>
      </c>
      <c r="M2183" s="34">
        <f>IF(I2183="","",NETWORKDAYS(Hoja1!C2183+1,Hoja1!I2183,DiasNOLaborables))</f>
        <v>10</v>
      </c>
      <c r="N2183" s="35" t="str">
        <f>IF(NETWORKDAYS(K2183+1,I2183,DiasNOLaborables)&lt;=0,"",NETWORKDAYS(K2183+1,I2183,DiasNOLaborables))</f>
        <v/>
      </c>
      <c r="O2183" s="36"/>
      <c r="P2183" s="37"/>
      <c r="Q2183" s="38">
        <f>IFERROR(VLOOKUP(E2183,$Y$50:$Z$63,2),"")</f>
        <v>10</v>
      </c>
      <c r="R2183" s="37"/>
      <c r="S2183" s="39"/>
    </row>
    <row r="2184" spans="1:19" s="40" customFormat="1" x14ac:dyDescent="0.25">
      <c r="A2184" s="32">
        <f t="shared" si="33"/>
        <v>2173</v>
      </c>
      <c r="B2184" s="54">
        <v>20180415124725</v>
      </c>
      <c r="C2184" s="46">
        <v>43205</v>
      </c>
      <c r="D2184" s="48" t="s">
        <v>124</v>
      </c>
      <c r="E2184" s="42" t="s">
        <v>85</v>
      </c>
      <c r="F2184" s="42" t="s">
        <v>109</v>
      </c>
      <c r="G2184" s="64" t="s">
        <v>126</v>
      </c>
      <c r="H2184" s="42" t="s">
        <v>44</v>
      </c>
      <c r="I2184" s="43">
        <v>43217</v>
      </c>
      <c r="J2184" s="42" t="s">
        <v>120</v>
      </c>
      <c r="K2184" s="22">
        <f>IFERROR(WORKDAY(C2184,Q2184,DiasNOLaborables),"")</f>
        <v>43217</v>
      </c>
      <c r="L2184" s="34" t="str">
        <f>+IF(C2184="","",IF(I2184="","",(IF(I2184&lt;=K2184,"A TIEMPO","FUERA DE TIEMPO"))))</f>
        <v>A TIEMPO</v>
      </c>
      <c r="M2184" s="34">
        <f>IF(I2184="","",NETWORKDAYS(Hoja1!C2184+1,Hoja1!I2184,DiasNOLaborables))</f>
        <v>10</v>
      </c>
      <c r="N2184" s="35" t="str">
        <f>IF(NETWORKDAYS(K2184+1,I2184,DiasNOLaborables)&lt;=0,"",NETWORKDAYS(K2184+1,I2184,DiasNOLaborables))</f>
        <v/>
      </c>
      <c r="O2184" s="36"/>
      <c r="P2184" s="37"/>
      <c r="Q2184" s="38">
        <f>IFERROR(VLOOKUP(E2184,$Y$50:$Z$63,2),"")</f>
        <v>10</v>
      </c>
      <c r="R2184" s="37"/>
      <c r="S2184" s="39"/>
    </row>
    <row r="2185" spans="1:19" s="40" customFormat="1" x14ac:dyDescent="0.25">
      <c r="A2185" s="32">
        <f t="shared" si="33"/>
        <v>2174</v>
      </c>
      <c r="B2185" s="54">
        <v>20180415122108</v>
      </c>
      <c r="C2185" s="46">
        <v>43205</v>
      </c>
      <c r="D2185" s="48" t="s">
        <v>124</v>
      </c>
      <c r="E2185" s="42" t="s">
        <v>85</v>
      </c>
      <c r="F2185" s="42" t="s">
        <v>109</v>
      </c>
      <c r="G2185" s="64" t="s">
        <v>126</v>
      </c>
      <c r="H2185" s="42" t="s">
        <v>44</v>
      </c>
      <c r="I2185" s="43">
        <v>43217</v>
      </c>
      <c r="J2185" s="42" t="s">
        <v>120</v>
      </c>
      <c r="K2185" s="22">
        <f>IFERROR(WORKDAY(C2185,Q2185,DiasNOLaborables),"")</f>
        <v>43217</v>
      </c>
      <c r="L2185" s="34" t="str">
        <f>+IF(C2185="","",IF(I2185="","",(IF(I2185&lt;=K2185,"A TIEMPO","FUERA DE TIEMPO"))))</f>
        <v>A TIEMPO</v>
      </c>
      <c r="M2185" s="34">
        <f>IF(I2185="","",NETWORKDAYS(Hoja1!C2185+1,Hoja1!I2185,DiasNOLaborables))</f>
        <v>10</v>
      </c>
      <c r="N2185" s="35" t="str">
        <f>IF(NETWORKDAYS(K2185+1,I2185,DiasNOLaborables)&lt;=0,"",NETWORKDAYS(K2185+1,I2185,DiasNOLaborables))</f>
        <v/>
      </c>
      <c r="O2185" s="36"/>
      <c r="P2185" s="37"/>
      <c r="Q2185" s="38">
        <f>IFERROR(VLOOKUP(E2185,$Y$50:$Z$63,2),"")</f>
        <v>10</v>
      </c>
      <c r="R2185" s="37"/>
      <c r="S2185" s="39"/>
    </row>
    <row r="2186" spans="1:19" s="40" customFormat="1" x14ac:dyDescent="0.25">
      <c r="A2186" s="32">
        <f t="shared" si="33"/>
        <v>2175</v>
      </c>
      <c r="B2186" s="54">
        <v>20180415112913</v>
      </c>
      <c r="C2186" s="46">
        <v>43205</v>
      </c>
      <c r="D2186" s="48" t="s">
        <v>124</v>
      </c>
      <c r="E2186" s="42" t="s">
        <v>85</v>
      </c>
      <c r="F2186" s="42" t="s">
        <v>109</v>
      </c>
      <c r="G2186" s="64" t="s">
        <v>126</v>
      </c>
      <c r="H2186" s="42" t="s">
        <v>44</v>
      </c>
      <c r="I2186" s="43">
        <v>43217</v>
      </c>
      <c r="J2186" s="42" t="s">
        <v>120</v>
      </c>
      <c r="K2186" s="22">
        <f>IFERROR(WORKDAY(C2186,Q2186,DiasNOLaborables),"")</f>
        <v>43217</v>
      </c>
      <c r="L2186" s="34" t="str">
        <f>+IF(C2186="","",IF(I2186="","",(IF(I2186&lt;=K2186,"A TIEMPO","FUERA DE TIEMPO"))))</f>
        <v>A TIEMPO</v>
      </c>
      <c r="M2186" s="34">
        <f>IF(I2186="","",NETWORKDAYS(Hoja1!C2186+1,Hoja1!I2186,DiasNOLaborables))</f>
        <v>10</v>
      </c>
      <c r="N2186" s="35" t="str">
        <f>IF(NETWORKDAYS(K2186+1,I2186,DiasNOLaborables)&lt;=0,"",NETWORKDAYS(K2186+1,I2186,DiasNOLaborables))</f>
        <v/>
      </c>
      <c r="O2186" s="36"/>
      <c r="P2186" s="37"/>
      <c r="Q2186" s="38">
        <f>IFERROR(VLOOKUP(E2186,$Y$50:$Z$63,2),"")</f>
        <v>10</v>
      </c>
      <c r="R2186" s="37"/>
      <c r="S2186" s="39"/>
    </row>
    <row r="2187" spans="1:19" s="40" customFormat="1" x14ac:dyDescent="0.25">
      <c r="A2187" s="32">
        <f t="shared" si="33"/>
        <v>2176</v>
      </c>
      <c r="B2187" s="54">
        <v>20180415111501</v>
      </c>
      <c r="C2187" s="46">
        <v>43205</v>
      </c>
      <c r="D2187" s="48" t="s">
        <v>124</v>
      </c>
      <c r="E2187" s="42" t="s">
        <v>85</v>
      </c>
      <c r="F2187" s="42" t="s">
        <v>109</v>
      </c>
      <c r="G2187" s="64" t="s">
        <v>126</v>
      </c>
      <c r="H2187" s="42" t="s">
        <v>44</v>
      </c>
      <c r="I2187" s="43">
        <v>43217</v>
      </c>
      <c r="J2187" s="42" t="s">
        <v>120</v>
      </c>
      <c r="K2187" s="22">
        <f>IFERROR(WORKDAY(C2187,Q2187,DiasNOLaborables),"")</f>
        <v>43217</v>
      </c>
      <c r="L2187" s="34" t="str">
        <f>+IF(C2187="","",IF(I2187="","",(IF(I2187&lt;=K2187,"A TIEMPO","FUERA DE TIEMPO"))))</f>
        <v>A TIEMPO</v>
      </c>
      <c r="M2187" s="34">
        <f>IF(I2187="","",NETWORKDAYS(Hoja1!C2187+1,Hoja1!I2187,DiasNOLaborables))</f>
        <v>10</v>
      </c>
      <c r="N2187" s="35" t="str">
        <f>IF(NETWORKDAYS(K2187+1,I2187,DiasNOLaborables)&lt;=0,"",NETWORKDAYS(K2187+1,I2187,DiasNOLaborables))</f>
        <v/>
      </c>
      <c r="O2187" s="36"/>
      <c r="P2187" s="37"/>
      <c r="Q2187" s="38">
        <f>IFERROR(VLOOKUP(E2187,$Y$50:$Z$63,2),"")</f>
        <v>10</v>
      </c>
      <c r="R2187" s="37"/>
      <c r="S2187" s="39"/>
    </row>
    <row r="2188" spans="1:19" s="40" customFormat="1" x14ac:dyDescent="0.25">
      <c r="A2188" s="32">
        <f t="shared" si="33"/>
        <v>2177</v>
      </c>
      <c r="B2188" s="54">
        <v>20180415105215</v>
      </c>
      <c r="C2188" s="46">
        <v>43205</v>
      </c>
      <c r="D2188" s="48" t="s">
        <v>124</v>
      </c>
      <c r="E2188" s="42" t="s">
        <v>85</v>
      </c>
      <c r="F2188" s="42" t="s">
        <v>109</v>
      </c>
      <c r="G2188" s="64" t="s">
        <v>126</v>
      </c>
      <c r="H2188" s="42" t="s">
        <v>44</v>
      </c>
      <c r="I2188" s="43">
        <v>43217</v>
      </c>
      <c r="J2188" s="42" t="s">
        <v>120</v>
      </c>
      <c r="K2188" s="22">
        <f>IFERROR(WORKDAY(C2188,Q2188,DiasNOLaborables),"")</f>
        <v>43217</v>
      </c>
      <c r="L2188" s="34" t="str">
        <f>+IF(C2188="","",IF(I2188="","",(IF(I2188&lt;=K2188,"A TIEMPO","FUERA DE TIEMPO"))))</f>
        <v>A TIEMPO</v>
      </c>
      <c r="M2188" s="34">
        <f>IF(I2188="","",NETWORKDAYS(Hoja1!C2188+1,Hoja1!I2188,DiasNOLaborables))</f>
        <v>10</v>
      </c>
      <c r="N2188" s="35" t="str">
        <f>IF(NETWORKDAYS(K2188+1,I2188,DiasNOLaborables)&lt;=0,"",NETWORKDAYS(K2188+1,I2188,DiasNOLaborables))</f>
        <v/>
      </c>
      <c r="O2188" s="36"/>
      <c r="P2188" s="37"/>
      <c r="Q2188" s="38">
        <f>IFERROR(VLOOKUP(E2188,$Y$50:$Z$63,2),"")</f>
        <v>10</v>
      </c>
      <c r="R2188" s="37"/>
      <c r="S2188" s="39"/>
    </row>
    <row r="2189" spans="1:19" s="40" customFormat="1" x14ac:dyDescent="0.25">
      <c r="A2189" s="32">
        <f t="shared" si="33"/>
        <v>2178</v>
      </c>
      <c r="B2189" s="54">
        <v>20180415103158</v>
      </c>
      <c r="C2189" s="46">
        <v>43205</v>
      </c>
      <c r="D2189" s="48" t="s">
        <v>124</v>
      </c>
      <c r="E2189" s="42" t="s">
        <v>85</v>
      </c>
      <c r="F2189" s="42" t="s">
        <v>109</v>
      </c>
      <c r="G2189" s="64" t="s">
        <v>126</v>
      </c>
      <c r="H2189" s="42" t="s">
        <v>44</v>
      </c>
      <c r="I2189" s="43">
        <v>43217</v>
      </c>
      <c r="J2189" s="42" t="s">
        <v>120</v>
      </c>
      <c r="K2189" s="22">
        <f>IFERROR(WORKDAY(C2189,Q2189,DiasNOLaborables),"")</f>
        <v>43217</v>
      </c>
      <c r="L2189" s="34" t="str">
        <f>+IF(C2189="","",IF(I2189="","",(IF(I2189&lt;=K2189,"A TIEMPO","FUERA DE TIEMPO"))))</f>
        <v>A TIEMPO</v>
      </c>
      <c r="M2189" s="34">
        <f>IF(I2189="","",NETWORKDAYS(Hoja1!C2189+1,Hoja1!I2189,DiasNOLaborables))</f>
        <v>10</v>
      </c>
      <c r="N2189" s="35" t="str">
        <f>IF(NETWORKDAYS(K2189+1,I2189,DiasNOLaborables)&lt;=0,"",NETWORKDAYS(K2189+1,I2189,DiasNOLaborables))</f>
        <v/>
      </c>
      <c r="O2189" s="36"/>
      <c r="P2189" s="37"/>
      <c r="Q2189" s="38">
        <f>IFERROR(VLOOKUP(E2189,$Y$50:$Z$63,2),"")</f>
        <v>10</v>
      </c>
      <c r="R2189" s="37"/>
      <c r="S2189" s="39"/>
    </row>
    <row r="2190" spans="1:19" s="40" customFormat="1" x14ac:dyDescent="0.25">
      <c r="A2190" s="32">
        <f t="shared" ref="A2190:A2253" si="34">IF(B2190&lt;&gt;"",A2189+1,"")</f>
        <v>2179</v>
      </c>
      <c r="B2190" s="54">
        <v>20180415102026</v>
      </c>
      <c r="C2190" s="46">
        <v>43205</v>
      </c>
      <c r="D2190" s="48" t="s">
        <v>124</v>
      </c>
      <c r="E2190" s="42" t="s">
        <v>85</v>
      </c>
      <c r="F2190" s="42" t="s">
        <v>109</v>
      </c>
      <c r="G2190" s="64" t="s">
        <v>126</v>
      </c>
      <c r="H2190" s="42" t="s">
        <v>44</v>
      </c>
      <c r="I2190" s="43">
        <v>43217</v>
      </c>
      <c r="J2190" s="42" t="s">
        <v>120</v>
      </c>
      <c r="K2190" s="22">
        <f>IFERROR(WORKDAY(C2190,Q2190,DiasNOLaborables),"")</f>
        <v>43217</v>
      </c>
      <c r="L2190" s="34" t="str">
        <f>+IF(C2190="","",IF(I2190="","",(IF(I2190&lt;=K2190,"A TIEMPO","FUERA DE TIEMPO"))))</f>
        <v>A TIEMPO</v>
      </c>
      <c r="M2190" s="34">
        <f>IF(I2190="","",NETWORKDAYS(Hoja1!C2190+1,Hoja1!I2190,DiasNOLaborables))</f>
        <v>10</v>
      </c>
      <c r="N2190" s="35" t="str">
        <f>IF(NETWORKDAYS(K2190+1,I2190,DiasNOLaborables)&lt;=0,"",NETWORKDAYS(K2190+1,I2190,DiasNOLaborables))</f>
        <v/>
      </c>
      <c r="O2190" s="36"/>
      <c r="P2190" s="37"/>
      <c r="Q2190" s="38">
        <f>IFERROR(VLOOKUP(E2190,$Y$50:$Z$63,2),"")</f>
        <v>10</v>
      </c>
      <c r="R2190" s="37"/>
      <c r="S2190" s="39"/>
    </row>
    <row r="2191" spans="1:19" s="40" customFormat="1" x14ac:dyDescent="0.25">
      <c r="A2191" s="32">
        <f t="shared" si="34"/>
        <v>2180</v>
      </c>
      <c r="B2191" s="54">
        <v>20180415101801</v>
      </c>
      <c r="C2191" s="46">
        <v>43205</v>
      </c>
      <c r="D2191" s="48" t="s">
        <v>124</v>
      </c>
      <c r="E2191" s="42" t="s">
        <v>85</v>
      </c>
      <c r="F2191" s="42" t="s">
        <v>109</v>
      </c>
      <c r="G2191" s="64" t="s">
        <v>126</v>
      </c>
      <c r="H2191" s="42" t="s">
        <v>44</v>
      </c>
      <c r="I2191" s="43">
        <v>43217</v>
      </c>
      <c r="J2191" s="42" t="s">
        <v>120</v>
      </c>
      <c r="K2191" s="22">
        <f>IFERROR(WORKDAY(C2191,Q2191,DiasNOLaborables),"")</f>
        <v>43217</v>
      </c>
      <c r="L2191" s="34" t="str">
        <f>+IF(C2191="","",IF(I2191="","",(IF(I2191&lt;=K2191,"A TIEMPO","FUERA DE TIEMPO"))))</f>
        <v>A TIEMPO</v>
      </c>
      <c r="M2191" s="34">
        <f>IF(I2191="","",NETWORKDAYS(Hoja1!C2191+1,Hoja1!I2191,DiasNOLaborables))</f>
        <v>10</v>
      </c>
      <c r="N2191" s="35" t="str">
        <f>IF(NETWORKDAYS(K2191+1,I2191,DiasNOLaborables)&lt;=0,"",NETWORKDAYS(K2191+1,I2191,DiasNOLaborables))</f>
        <v/>
      </c>
      <c r="O2191" s="36"/>
      <c r="P2191" s="37"/>
      <c r="Q2191" s="38">
        <f>IFERROR(VLOOKUP(E2191,$Y$50:$Z$63,2),"")</f>
        <v>10</v>
      </c>
      <c r="R2191" s="37"/>
      <c r="S2191" s="39"/>
    </row>
    <row r="2192" spans="1:19" s="40" customFormat="1" x14ac:dyDescent="0.25">
      <c r="A2192" s="32">
        <f t="shared" si="34"/>
        <v>2181</v>
      </c>
      <c r="B2192" s="54">
        <v>20180415101514</v>
      </c>
      <c r="C2192" s="46">
        <v>43205</v>
      </c>
      <c r="D2192" s="48" t="s">
        <v>124</v>
      </c>
      <c r="E2192" s="42" t="s">
        <v>85</v>
      </c>
      <c r="F2192" s="42" t="s">
        <v>109</v>
      </c>
      <c r="G2192" s="64" t="s">
        <v>126</v>
      </c>
      <c r="H2192" s="42" t="s">
        <v>44</v>
      </c>
      <c r="I2192" s="43">
        <v>43217</v>
      </c>
      <c r="J2192" s="42" t="s">
        <v>120</v>
      </c>
      <c r="K2192" s="22">
        <f>IFERROR(WORKDAY(C2192,Q2192,DiasNOLaborables),"")</f>
        <v>43217</v>
      </c>
      <c r="L2192" s="34" t="str">
        <f>+IF(C2192="","",IF(I2192="","",(IF(I2192&lt;=K2192,"A TIEMPO","FUERA DE TIEMPO"))))</f>
        <v>A TIEMPO</v>
      </c>
      <c r="M2192" s="34">
        <f>IF(I2192="","",NETWORKDAYS(Hoja1!C2192+1,Hoja1!I2192,DiasNOLaborables))</f>
        <v>10</v>
      </c>
      <c r="N2192" s="35" t="str">
        <f>IF(NETWORKDAYS(K2192+1,I2192,DiasNOLaborables)&lt;=0,"",NETWORKDAYS(K2192+1,I2192,DiasNOLaborables))</f>
        <v/>
      </c>
      <c r="O2192" s="36"/>
      <c r="P2192" s="37"/>
      <c r="Q2192" s="38">
        <f>IFERROR(VLOOKUP(E2192,$Y$50:$Z$63,2),"")</f>
        <v>10</v>
      </c>
      <c r="R2192" s="37"/>
      <c r="S2192" s="39"/>
    </row>
    <row r="2193" spans="1:19" s="40" customFormat="1" x14ac:dyDescent="0.25">
      <c r="A2193" s="32">
        <f t="shared" si="34"/>
        <v>2182</v>
      </c>
      <c r="B2193" s="54">
        <v>20180415101502</v>
      </c>
      <c r="C2193" s="46">
        <v>43205</v>
      </c>
      <c r="D2193" s="48" t="s">
        <v>124</v>
      </c>
      <c r="E2193" s="42" t="s">
        <v>85</v>
      </c>
      <c r="F2193" s="42" t="s">
        <v>109</v>
      </c>
      <c r="G2193" s="64" t="s">
        <v>126</v>
      </c>
      <c r="H2193" s="42" t="s">
        <v>44</v>
      </c>
      <c r="I2193" s="43">
        <v>43217</v>
      </c>
      <c r="J2193" s="42" t="s">
        <v>120</v>
      </c>
      <c r="K2193" s="22">
        <f>IFERROR(WORKDAY(C2193,Q2193,DiasNOLaborables),"")</f>
        <v>43217</v>
      </c>
      <c r="L2193" s="34" t="str">
        <f>+IF(C2193="","",IF(I2193="","",(IF(I2193&lt;=K2193,"A TIEMPO","FUERA DE TIEMPO"))))</f>
        <v>A TIEMPO</v>
      </c>
      <c r="M2193" s="34">
        <f>IF(I2193="","",NETWORKDAYS(Hoja1!C2193+1,Hoja1!I2193,DiasNOLaborables))</f>
        <v>10</v>
      </c>
      <c r="N2193" s="35" t="str">
        <f>IF(NETWORKDAYS(K2193+1,I2193,DiasNOLaborables)&lt;=0,"",NETWORKDAYS(K2193+1,I2193,DiasNOLaborables))</f>
        <v/>
      </c>
      <c r="O2193" s="36"/>
      <c r="P2193" s="37"/>
      <c r="Q2193" s="38">
        <f>IFERROR(VLOOKUP(E2193,$Y$50:$Z$63,2),"")</f>
        <v>10</v>
      </c>
      <c r="R2193" s="37"/>
      <c r="S2193" s="39"/>
    </row>
    <row r="2194" spans="1:19" s="40" customFormat="1" x14ac:dyDescent="0.25">
      <c r="A2194" s="32">
        <f t="shared" si="34"/>
        <v>2183</v>
      </c>
      <c r="B2194" s="54">
        <v>20180415101045</v>
      </c>
      <c r="C2194" s="46">
        <v>43205</v>
      </c>
      <c r="D2194" s="48" t="s">
        <v>124</v>
      </c>
      <c r="E2194" s="42" t="s">
        <v>85</v>
      </c>
      <c r="F2194" s="42" t="s">
        <v>109</v>
      </c>
      <c r="G2194" s="64" t="s">
        <v>126</v>
      </c>
      <c r="H2194" s="42" t="s">
        <v>44</v>
      </c>
      <c r="I2194" s="43">
        <v>43217</v>
      </c>
      <c r="J2194" s="42" t="s">
        <v>120</v>
      </c>
      <c r="K2194" s="22">
        <f>IFERROR(WORKDAY(C2194,Q2194,DiasNOLaborables),"")</f>
        <v>43217</v>
      </c>
      <c r="L2194" s="34" t="str">
        <f>+IF(C2194="","",IF(I2194="","",(IF(I2194&lt;=K2194,"A TIEMPO","FUERA DE TIEMPO"))))</f>
        <v>A TIEMPO</v>
      </c>
      <c r="M2194" s="34">
        <f>IF(I2194="","",NETWORKDAYS(Hoja1!C2194+1,Hoja1!I2194,DiasNOLaborables))</f>
        <v>10</v>
      </c>
      <c r="N2194" s="35" t="str">
        <f>IF(NETWORKDAYS(K2194+1,I2194,DiasNOLaborables)&lt;=0,"",NETWORKDAYS(K2194+1,I2194,DiasNOLaborables))</f>
        <v/>
      </c>
      <c r="O2194" s="36"/>
      <c r="P2194" s="37"/>
      <c r="Q2194" s="38">
        <f>IFERROR(VLOOKUP(E2194,$Y$50:$Z$63,2),"")</f>
        <v>10</v>
      </c>
      <c r="R2194" s="37"/>
      <c r="S2194" s="39"/>
    </row>
    <row r="2195" spans="1:19" s="40" customFormat="1" x14ac:dyDescent="0.25">
      <c r="A2195" s="32">
        <f t="shared" si="34"/>
        <v>2184</v>
      </c>
      <c r="B2195" s="54">
        <v>20180415100437</v>
      </c>
      <c r="C2195" s="46">
        <v>43205</v>
      </c>
      <c r="D2195" s="48" t="s">
        <v>124</v>
      </c>
      <c r="E2195" s="42" t="s">
        <v>85</v>
      </c>
      <c r="F2195" s="42" t="s">
        <v>109</v>
      </c>
      <c r="G2195" s="64" t="s">
        <v>126</v>
      </c>
      <c r="H2195" s="42" t="s">
        <v>44</v>
      </c>
      <c r="I2195" s="43">
        <v>43217</v>
      </c>
      <c r="J2195" s="42" t="s">
        <v>120</v>
      </c>
      <c r="K2195" s="22">
        <f>IFERROR(WORKDAY(C2195,Q2195,DiasNOLaborables),"")</f>
        <v>43217</v>
      </c>
      <c r="L2195" s="34" t="str">
        <f>+IF(C2195="","",IF(I2195="","",(IF(I2195&lt;=K2195,"A TIEMPO","FUERA DE TIEMPO"))))</f>
        <v>A TIEMPO</v>
      </c>
      <c r="M2195" s="34">
        <f>IF(I2195="","",NETWORKDAYS(Hoja1!C2195+1,Hoja1!I2195,DiasNOLaborables))</f>
        <v>10</v>
      </c>
      <c r="N2195" s="35" t="str">
        <f>IF(NETWORKDAYS(K2195+1,I2195,DiasNOLaborables)&lt;=0,"",NETWORKDAYS(K2195+1,I2195,DiasNOLaborables))</f>
        <v/>
      </c>
      <c r="O2195" s="36"/>
      <c r="P2195" s="37"/>
      <c r="Q2195" s="38">
        <f>IFERROR(VLOOKUP(E2195,$Y$50:$Z$63,2),"")</f>
        <v>10</v>
      </c>
      <c r="R2195" s="37"/>
      <c r="S2195" s="39"/>
    </row>
    <row r="2196" spans="1:19" s="40" customFormat="1" x14ac:dyDescent="0.25">
      <c r="A2196" s="32">
        <f t="shared" si="34"/>
        <v>2185</v>
      </c>
      <c r="B2196" s="54">
        <v>20180415100022</v>
      </c>
      <c r="C2196" s="46">
        <v>43205</v>
      </c>
      <c r="D2196" s="48" t="s">
        <v>124</v>
      </c>
      <c r="E2196" s="42" t="s">
        <v>85</v>
      </c>
      <c r="F2196" s="42" t="s">
        <v>109</v>
      </c>
      <c r="G2196" s="64" t="s">
        <v>126</v>
      </c>
      <c r="H2196" s="42" t="s">
        <v>44</v>
      </c>
      <c r="I2196" s="43">
        <v>43217</v>
      </c>
      <c r="J2196" s="42" t="s">
        <v>120</v>
      </c>
      <c r="K2196" s="22">
        <f>IFERROR(WORKDAY(C2196,Q2196,DiasNOLaborables),"")</f>
        <v>43217</v>
      </c>
      <c r="L2196" s="34" t="str">
        <f>+IF(C2196="","",IF(I2196="","",(IF(I2196&lt;=K2196,"A TIEMPO","FUERA DE TIEMPO"))))</f>
        <v>A TIEMPO</v>
      </c>
      <c r="M2196" s="34">
        <f>IF(I2196="","",NETWORKDAYS(Hoja1!C2196+1,Hoja1!I2196,DiasNOLaborables))</f>
        <v>10</v>
      </c>
      <c r="N2196" s="35" t="str">
        <f>IF(NETWORKDAYS(K2196+1,I2196,DiasNOLaborables)&lt;=0,"",NETWORKDAYS(K2196+1,I2196,DiasNOLaborables))</f>
        <v/>
      </c>
      <c r="O2196" s="36"/>
      <c r="P2196" s="37"/>
      <c r="Q2196" s="38">
        <f>IFERROR(VLOOKUP(E2196,$Y$50:$Z$63,2),"")</f>
        <v>10</v>
      </c>
      <c r="R2196" s="37"/>
      <c r="S2196" s="39"/>
    </row>
    <row r="2197" spans="1:19" s="40" customFormat="1" x14ac:dyDescent="0.25">
      <c r="A2197" s="32">
        <f t="shared" si="34"/>
        <v>2186</v>
      </c>
      <c r="B2197" s="54">
        <v>20180415093831</v>
      </c>
      <c r="C2197" s="46">
        <v>43205</v>
      </c>
      <c r="D2197" s="48" t="s">
        <v>124</v>
      </c>
      <c r="E2197" s="42" t="s">
        <v>85</v>
      </c>
      <c r="F2197" s="42" t="s">
        <v>109</v>
      </c>
      <c r="G2197" s="64" t="s">
        <v>126</v>
      </c>
      <c r="H2197" s="42" t="s">
        <v>44</v>
      </c>
      <c r="I2197" s="43">
        <v>43217</v>
      </c>
      <c r="J2197" s="42" t="s">
        <v>120</v>
      </c>
      <c r="K2197" s="22">
        <f>IFERROR(WORKDAY(C2197,Q2197,DiasNOLaborables),"")</f>
        <v>43217</v>
      </c>
      <c r="L2197" s="34" t="str">
        <f>+IF(C2197="","",IF(I2197="","",(IF(I2197&lt;=K2197,"A TIEMPO","FUERA DE TIEMPO"))))</f>
        <v>A TIEMPO</v>
      </c>
      <c r="M2197" s="34">
        <f>IF(I2197="","",NETWORKDAYS(Hoja1!C2197+1,Hoja1!I2197,DiasNOLaborables))</f>
        <v>10</v>
      </c>
      <c r="N2197" s="35" t="str">
        <f>IF(NETWORKDAYS(K2197+1,I2197,DiasNOLaborables)&lt;=0,"",NETWORKDAYS(K2197+1,I2197,DiasNOLaborables))</f>
        <v/>
      </c>
      <c r="O2197" s="36"/>
      <c r="P2197" s="37"/>
      <c r="Q2197" s="38">
        <f>IFERROR(VLOOKUP(E2197,$Y$50:$Z$63,2),"")</f>
        <v>10</v>
      </c>
      <c r="R2197" s="37"/>
      <c r="S2197" s="39"/>
    </row>
    <row r="2198" spans="1:19" s="40" customFormat="1" x14ac:dyDescent="0.25">
      <c r="A2198" s="32">
        <f t="shared" si="34"/>
        <v>2187</v>
      </c>
      <c r="B2198" s="54">
        <v>20180415092815</v>
      </c>
      <c r="C2198" s="46">
        <v>43205</v>
      </c>
      <c r="D2198" s="48" t="s">
        <v>124</v>
      </c>
      <c r="E2198" s="42" t="s">
        <v>85</v>
      </c>
      <c r="F2198" s="42" t="s">
        <v>109</v>
      </c>
      <c r="G2198" s="64" t="s">
        <v>126</v>
      </c>
      <c r="H2198" s="42" t="s">
        <v>44</v>
      </c>
      <c r="I2198" s="43">
        <v>43217</v>
      </c>
      <c r="J2198" s="42" t="s">
        <v>120</v>
      </c>
      <c r="K2198" s="22">
        <f>IFERROR(WORKDAY(C2198,Q2198,DiasNOLaborables),"")</f>
        <v>43217</v>
      </c>
      <c r="L2198" s="34" t="str">
        <f>+IF(C2198="","",IF(I2198="","",(IF(I2198&lt;=K2198,"A TIEMPO","FUERA DE TIEMPO"))))</f>
        <v>A TIEMPO</v>
      </c>
      <c r="M2198" s="34">
        <f>IF(I2198="","",NETWORKDAYS(Hoja1!C2198+1,Hoja1!I2198,DiasNOLaborables))</f>
        <v>10</v>
      </c>
      <c r="N2198" s="35" t="str">
        <f>IF(NETWORKDAYS(K2198+1,I2198,DiasNOLaborables)&lt;=0,"",NETWORKDAYS(K2198+1,I2198,DiasNOLaborables))</f>
        <v/>
      </c>
      <c r="O2198" s="36"/>
      <c r="P2198" s="37"/>
      <c r="Q2198" s="38">
        <f>IFERROR(VLOOKUP(E2198,$Y$50:$Z$63,2),"")</f>
        <v>10</v>
      </c>
      <c r="R2198" s="37"/>
      <c r="S2198" s="39"/>
    </row>
    <row r="2199" spans="1:19" s="40" customFormat="1" x14ac:dyDescent="0.25">
      <c r="A2199" s="32">
        <f t="shared" si="34"/>
        <v>2188</v>
      </c>
      <c r="B2199" s="54">
        <v>20180415090249</v>
      </c>
      <c r="C2199" s="46">
        <v>43205</v>
      </c>
      <c r="D2199" s="48" t="s">
        <v>124</v>
      </c>
      <c r="E2199" s="42" t="s">
        <v>85</v>
      </c>
      <c r="F2199" s="42" t="s">
        <v>109</v>
      </c>
      <c r="G2199" s="64" t="s">
        <v>126</v>
      </c>
      <c r="H2199" s="42" t="s">
        <v>44</v>
      </c>
      <c r="I2199" s="43">
        <v>43216</v>
      </c>
      <c r="J2199" s="42" t="s">
        <v>120</v>
      </c>
      <c r="K2199" s="22">
        <f>IFERROR(WORKDAY(C2199,Q2199,DiasNOLaborables),"")</f>
        <v>43217</v>
      </c>
      <c r="L2199" s="34" t="str">
        <f>+IF(C2199="","",IF(I2199="","",(IF(I2199&lt;=K2199,"A TIEMPO","FUERA DE TIEMPO"))))</f>
        <v>A TIEMPO</v>
      </c>
      <c r="M2199" s="34">
        <f>IF(I2199="","",NETWORKDAYS(Hoja1!C2199+1,Hoja1!I2199,DiasNOLaborables))</f>
        <v>9</v>
      </c>
      <c r="N2199" s="35" t="str">
        <f>IF(NETWORKDAYS(K2199+1,I2199,DiasNOLaborables)&lt;=0,"",NETWORKDAYS(K2199+1,I2199,DiasNOLaborables))</f>
        <v/>
      </c>
      <c r="O2199" s="36"/>
      <c r="P2199" s="37"/>
      <c r="Q2199" s="38">
        <f>IFERROR(VLOOKUP(E2199,$Y$50:$Z$63,2),"")</f>
        <v>10</v>
      </c>
      <c r="R2199" s="37"/>
      <c r="S2199" s="39"/>
    </row>
    <row r="2200" spans="1:19" s="40" customFormat="1" x14ac:dyDescent="0.25">
      <c r="A2200" s="32">
        <f t="shared" si="34"/>
        <v>2189</v>
      </c>
      <c r="B2200" s="54">
        <v>20180415085843</v>
      </c>
      <c r="C2200" s="46">
        <v>43205</v>
      </c>
      <c r="D2200" s="48" t="s">
        <v>124</v>
      </c>
      <c r="E2200" s="42" t="s">
        <v>85</v>
      </c>
      <c r="F2200" s="42" t="s">
        <v>109</v>
      </c>
      <c r="G2200" s="64" t="s">
        <v>126</v>
      </c>
      <c r="H2200" s="42" t="s">
        <v>44</v>
      </c>
      <c r="I2200" s="43">
        <v>43216</v>
      </c>
      <c r="J2200" s="42" t="s">
        <v>120</v>
      </c>
      <c r="K2200" s="22">
        <f>IFERROR(WORKDAY(C2200,Q2200,DiasNOLaborables),"")</f>
        <v>43217</v>
      </c>
      <c r="L2200" s="34" t="str">
        <f>+IF(C2200="","",IF(I2200="","",(IF(I2200&lt;=K2200,"A TIEMPO","FUERA DE TIEMPO"))))</f>
        <v>A TIEMPO</v>
      </c>
      <c r="M2200" s="34">
        <f>IF(I2200="","",NETWORKDAYS(Hoja1!C2200+1,Hoja1!I2200,DiasNOLaborables))</f>
        <v>9</v>
      </c>
      <c r="N2200" s="35" t="str">
        <f>IF(NETWORKDAYS(K2200+1,I2200,DiasNOLaborables)&lt;=0,"",NETWORKDAYS(K2200+1,I2200,DiasNOLaborables))</f>
        <v/>
      </c>
      <c r="O2200" s="36"/>
      <c r="P2200" s="37"/>
      <c r="Q2200" s="38">
        <f>IFERROR(VLOOKUP(E2200,$Y$50:$Z$63,2),"")</f>
        <v>10</v>
      </c>
      <c r="R2200" s="37"/>
      <c r="S2200" s="39"/>
    </row>
    <row r="2201" spans="1:19" s="40" customFormat="1" x14ac:dyDescent="0.25">
      <c r="A2201" s="32">
        <f t="shared" si="34"/>
        <v>2190</v>
      </c>
      <c r="B2201" s="54">
        <v>20180415013005</v>
      </c>
      <c r="C2201" s="46">
        <v>43205</v>
      </c>
      <c r="D2201" s="48" t="s">
        <v>124</v>
      </c>
      <c r="E2201" s="42" t="s">
        <v>85</v>
      </c>
      <c r="F2201" s="42" t="s">
        <v>109</v>
      </c>
      <c r="G2201" s="64" t="s">
        <v>126</v>
      </c>
      <c r="H2201" s="42" t="s">
        <v>44</v>
      </c>
      <c r="I2201" s="43">
        <v>43216</v>
      </c>
      <c r="J2201" s="42" t="s">
        <v>120</v>
      </c>
      <c r="K2201" s="22">
        <f>IFERROR(WORKDAY(C2201,Q2201,DiasNOLaborables),"")</f>
        <v>43217</v>
      </c>
      <c r="L2201" s="34" t="str">
        <f>+IF(C2201="","",IF(I2201="","",(IF(I2201&lt;=K2201,"A TIEMPO","FUERA DE TIEMPO"))))</f>
        <v>A TIEMPO</v>
      </c>
      <c r="M2201" s="34">
        <f>IF(I2201="","",NETWORKDAYS(Hoja1!C2201+1,Hoja1!I2201,DiasNOLaborables))</f>
        <v>9</v>
      </c>
      <c r="N2201" s="35" t="str">
        <f>IF(NETWORKDAYS(K2201+1,I2201,DiasNOLaborables)&lt;=0,"",NETWORKDAYS(K2201+1,I2201,DiasNOLaborables))</f>
        <v/>
      </c>
      <c r="O2201" s="36"/>
      <c r="P2201" s="37"/>
      <c r="Q2201" s="38">
        <f>IFERROR(VLOOKUP(E2201,$Y$50:$Z$63,2),"")</f>
        <v>10</v>
      </c>
      <c r="R2201" s="37"/>
      <c r="S2201" s="39"/>
    </row>
    <row r="2202" spans="1:19" s="40" customFormat="1" x14ac:dyDescent="0.25">
      <c r="A2202" s="32">
        <f t="shared" si="34"/>
        <v>2191</v>
      </c>
      <c r="B2202" s="54">
        <v>20180415011556</v>
      </c>
      <c r="C2202" s="46">
        <v>43205</v>
      </c>
      <c r="D2202" s="48" t="s">
        <v>124</v>
      </c>
      <c r="E2202" s="42" t="s">
        <v>85</v>
      </c>
      <c r="F2202" s="42" t="s">
        <v>109</v>
      </c>
      <c r="G2202" s="64" t="s">
        <v>126</v>
      </c>
      <c r="H2202" s="42" t="s">
        <v>44</v>
      </c>
      <c r="I2202" s="43">
        <v>43216</v>
      </c>
      <c r="J2202" s="42" t="s">
        <v>120</v>
      </c>
      <c r="K2202" s="22">
        <f>IFERROR(WORKDAY(C2202,Q2202,DiasNOLaborables),"")</f>
        <v>43217</v>
      </c>
      <c r="L2202" s="34" t="str">
        <f>+IF(C2202="","",IF(I2202="","",(IF(I2202&lt;=K2202,"A TIEMPO","FUERA DE TIEMPO"))))</f>
        <v>A TIEMPO</v>
      </c>
      <c r="M2202" s="34">
        <f>IF(I2202="","",NETWORKDAYS(Hoja1!C2202+1,Hoja1!I2202,DiasNOLaborables))</f>
        <v>9</v>
      </c>
      <c r="N2202" s="35" t="str">
        <f>IF(NETWORKDAYS(K2202+1,I2202,DiasNOLaborables)&lt;=0,"",NETWORKDAYS(K2202+1,I2202,DiasNOLaborables))</f>
        <v/>
      </c>
      <c r="O2202" s="36"/>
      <c r="P2202" s="37"/>
      <c r="Q2202" s="38">
        <f>IFERROR(VLOOKUP(E2202,$Y$50:$Z$63,2),"")</f>
        <v>10</v>
      </c>
      <c r="R2202" s="37"/>
      <c r="S2202" s="39"/>
    </row>
    <row r="2203" spans="1:19" s="40" customFormat="1" x14ac:dyDescent="0.25">
      <c r="A2203" s="32">
        <f t="shared" si="34"/>
        <v>2192</v>
      </c>
      <c r="B2203" s="54">
        <v>20180417233752</v>
      </c>
      <c r="C2203" s="46">
        <v>43207</v>
      </c>
      <c r="D2203" s="48" t="s">
        <v>124</v>
      </c>
      <c r="E2203" s="42" t="s">
        <v>85</v>
      </c>
      <c r="F2203" s="42" t="s">
        <v>109</v>
      </c>
      <c r="G2203" s="64" t="s">
        <v>126</v>
      </c>
      <c r="H2203" s="42" t="s">
        <v>44</v>
      </c>
      <c r="I2203" s="43">
        <v>43222</v>
      </c>
      <c r="J2203" s="42" t="s">
        <v>120</v>
      </c>
      <c r="K2203" s="22">
        <f>IFERROR(WORKDAY(C2203,Q2203,DiasNOLaborables),"")</f>
        <v>43222</v>
      </c>
      <c r="L2203" s="34" t="str">
        <f>+IF(C2203="","",IF(I2203="","",(IF(I2203&lt;=K2203,"A TIEMPO","FUERA DE TIEMPO"))))</f>
        <v>A TIEMPO</v>
      </c>
      <c r="M2203" s="34">
        <f>IF(I2203="","",NETWORKDAYS(Hoja1!C2203+1,Hoja1!I2203,DiasNOLaborables))</f>
        <v>10</v>
      </c>
      <c r="N2203" s="35" t="str">
        <f>IF(NETWORKDAYS(K2203+1,I2203,DiasNOLaborables)&lt;=0,"",NETWORKDAYS(K2203+1,I2203,DiasNOLaborables))</f>
        <v/>
      </c>
      <c r="O2203" s="36"/>
      <c r="P2203" s="37"/>
      <c r="Q2203" s="38">
        <f>IFERROR(VLOOKUP(E2203,$Y$50:$Z$63,2),"")</f>
        <v>10</v>
      </c>
      <c r="R2203" s="37"/>
      <c r="S2203" s="39"/>
    </row>
    <row r="2204" spans="1:19" s="40" customFormat="1" x14ac:dyDescent="0.25">
      <c r="A2204" s="32">
        <f t="shared" si="34"/>
        <v>2193</v>
      </c>
      <c r="B2204" s="54">
        <v>20180417232901</v>
      </c>
      <c r="C2204" s="46">
        <v>43207</v>
      </c>
      <c r="D2204" s="48" t="s">
        <v>124</v>
      </c>
      <c r="E2204" s="42" t="s">
        <v>85</v>
      </c>
      <c r="F2204" s="42" t="s">
        <v>109</v>
      </c>
      <c r="G2204" s="64" t="s">
        <v>126</v>
      </c>
      <c r="H2204" s="42" t="s">
        <v>44</v>
      </c>
      <c r="I2204" s="43">
        <v>43222</v>
      </c>
      <c r="J2204" s="42" t="s">
        <v>120</v>
      </c>
      <c r="K2204" s="22">
        <f>IFERROR(WORKDAY(C2204,Q2204,DiasNOLaborables),"")</f>
        <v>43222</v>
      </c>
      <c r="L2204" s="34" t="str">
        <f>+IF(C2204="","",IF(I2204="","",(IF(I2204&lt;=K2204,"A TIEMPO","FUERA DE TIEMPO"))))</f>
        <v>A TIEMPO</v>
      </c>
      <c r="M2204" s="34">
        <f>IF(I2204="","",NETWORKDAYS(Hoja1!C2204+1,Hoja1!I2204,DiasNOLaborables))</f>
        <v>10</v>
      </c>
      <c r="N2204" s="35" t="str">
        <f>IF(NETWORKDAYS(K2204+1,I2204,DiasNOLaborables)&lt;=0,"",NETWORKDAYS(K2204+1,I2204,DiasNOLaborables))</f>
        <v/>
      </c>
      <c r="O2204" s="36"/>
      <c r="P2204" s="37"/>
      <c r="Q2204" s="38">
        <f>IFERROR(VLOOKUP(E2204,$Y$50:$Z$63,2),"")</f>
        <v>10</v>
      </c>
      <c r="R2204" s="37"/>
      <c r="S2204" s="39"/>
    </row>
    <row r="2205" spans="1:19" s="40" customFormat="1" x14ac:dyDescent="0.25">
      <c r="A2205" s="32">
        <f t="shared" si="34"/>
        <v>2194</v>
      </c>
      <c r="B2205" s="54">
        <v>20180417232058</v>
      </c>
      <c r="C2205" s="46">
        <v>43207</v>
      </c>
      <c r="D2205" s="48" t="s">
        <v>124</v>
      </c>
      <c r="E2205" s="42" t="s">
        <v>85</v>
      </c>
      <c r="F2205" s="42" t="s">
        <v>109</v>
      </c>
      <c r="G2205" s="64" t="s">
        <v>126</v>
      </c>
      <c r="H2205" s="42" t="s">
        <v>44</v>
      </c>
      <c r="I2205" s="43">
        <v>43222</v>
      </c>
      <c r="J2205" s="42" t="s">
        <v>120</v>
      </c>
      <c r="K2205" s="22">
        <f>IFERROR(WORKDAY(C2205,Q2205,DiasNOLaborables),"")</f>
        <v>43222</v>
      </c>
      <c r="L2205" s="34" t="str">
        <f>+IF(C2205="","",IF(I2205="","",(IF(I2205&lt;=K2205,"A TIEMPO","FUERA DE TIEMPO"))))</f>
        <v>A TIEMPO</v>
      </c>
      <c r="M2205" s="34">
        <f>IF(I2205="","",NETWORKDAYS(Hoja1!C2205+1,Hoja1!I2205,DiasNOLaborables))</f>
        <v>10</v>
      </c>
      <c r="N2205" s="35" t="str">
        <f>IF(NETWORKDAYS(K2205+1,I2205,DiasNOLaborables)&lt;=0,"",NETWORKDAYS(K2205+1,I2205,DiasNOLaborables))</f>
        <v/>
      </c>
      <c r="O2205" s="36"/>
      <c r="P2205" s="37"/>
      <c r="Q2205" s="38">
        <f>IFERROR(VLOOKUP(E2205,$Y$50:$Z$63,2),"")</f>
        <v>10</v>
      </c>
      <c r="R2205" s="37"/>
      <c r="S2205" s="39"/>
    </row>
    <row r="2206" spans="1:19" s="40" customFormat="1" x14ac:dyDescent="0.25">
      <c r="A2206" s="32">
        <f t="shared" si="34"/>
        <v>2195</v>
      </c>
      <c r="B2206" s="54">
        <v>20180417231046</v>
      </c>
      <c r="C2206" s="46">
        <v>43207</v>
      </c>
      <c r="D2206" s="48" t="s">
        <v>124</v>
      </c>
      <c r="E2206" s="42" t="s">
        <v>85</v>
      </c>
      <c r="F2206" s="42" t="s">
        <v>109</v>
      </c>
      <c r="G2206" s="64" t="s">
        <v>126</v>
      </c>
      <c r="H2206" s="42" t="s">
        <v>44</v>
      </c>
      <c r="I2206" s="43">
        <v>43222</v>
      </c>
      <c r="J2206" s="42" t="s">
        <v>120</v>
      </c>
      <c r="K2206" s="22">
        <f>IFERROR(WORKDAY(C2206,Q2206,DiasNOLaborables),"")</f>
        <v>43222</v>
      </c>
      <c r="L2206" s="34" t="str">
        <f>+IF(C2206="","",IF(I2206="","",(IF(I2206&lt;=K2206,"A TIEMPO","FUERA DE TIEMPO"))))</f>
        <v>A TIEMPO</v>
      </c>
      <c r="M2206" s="34">
        <f>IF(I2206="","",NETWORKDAYS(Hoja1!C2206+1,Hoja1!I2206,DiasNOLaborables))</f>
        <v>10</v>
      </c>
      <c r="N2206" s="35" t="str">
        <f>IF(NETWORKDAYS(K2206+1,I2206,DiasNOLaborables)&lt;=0,"",NETWORKDAYS(K2206+1,I2206,DiasNOLaborables))</f>
        <v/>
      </c>
      <c r="O2206" s="36"/>
      <c r="P2206" s="37"/>
      <c r="Q2206" s="38">
        <f>IFERROR(VLOOKUP(E2206,$Y$50:$Z$63,2),"")</f>
        <v>10</v>
      </c>
      <c r="R2206" s="37"/>
      <c r="S2206" s="39"/>
    </row>
    <row r="2207" spans="1:19" s="40" customFormat="1" x14ac:dyDescent="0.25">
      <c r="A2207" s="32">
        <f t="shared" si="34"/>
        <v>2196</v>
      </c>
      <c r="B2207" s="54">
        <v>20180417230143</v>
      </c>
      <c r="C2207" s="46">
        <v>43207</v>
      </c>
      <c r="D2207" s="48" t="s">
        <v>124</v>
      </c>
      <c r="E2207" s="42" t="s">
        <v>85</v>
      </c>
      <c r="F2207" s="42" t="s">
        <v>109</v>
      </c>
      <c r="G2207" s="64" t="s">
        <v>126</v>
      </c>
      <c r="H2207" s="42" t="s">
        <v>44</v>
      </c>
      <c r="I2207" s="43">
        <v>43222</v>
      </c>
      <c r="J2207" s="42" t="s">
        <v>120</v>
      </c>
      <c r="K2207" s="22">
        <f>IFERROR(WORKDAY(C2207,Q2207,DiasNOLaborables),"")</f>
        <v>43222</v>
      </c>
      <c r="L2207" s="34" t="str">
        <f>+IF(C2207="","",IF(I2207="","",(IF(I2207&lt;=K2207,"A TIEMPO","FUERA DE TIEMPO"))))</f>
        <v>A TIEMPO</v>
      </c>
      <c r="M2207" s="34">
        <f>IF(I2207="","",NETWORKDAYS(Hoja1!C2207+1,Hoja1!I2207,DiasNOLaborables))</f>
        <v>10</v>
      </c>
      <c r="N2207" s="35" t="str">
        <f>IF(NETWORKDAYS(K2207+1,I2207,DiasNOLaborables)&lt;=0,"",NETWORKDAYS(K2207+1,I2207,DiasNOLaborables))</f>
        <v/>
      </c>
      <c r="O2207" s="36"/>
      <c r="P2207" s="37"/>
      <c r="Q2207" s="38">
        <f>IFERROR(VLOOKUP(E2207,$Y$50:$Z$63,2),"")</f>
        <v>10</v>
      </c>
      <c r="R2207" s="37"/>
      <c r="S2207" s="39"/>
    </row>
    <row r="2208" spans="1:19" s="40" customFormat="1" x14ac:dyDescent="0.25">
      <c r="A2208" s="32">
        <f t="shared" si="34"/>
        <v>2197</v>
      </c>
      <c r="B2208" s="54">
        <v>20180417225028</v>
      </c>
      <c r="C2208" s="46">
        <v>43207</v>
      </c>
      <c r="D2208" s="48" t="s">
        <v>124</v>
      </c>
      <c r="E2208" s="42" t="s">
        <v>85</v>
      </c>
      <c r="F2208" s="42" t="s">
        <v>109</v>
      </c>
      <c r="G2208" s="64" t="s">
        <v>126</v>
      </c>
      <c r="H2208" s="42" t="s">
        <v>44</v>
      </c>
      <c r="I2208" s="43">
        <v>43222</v>
      </c>
      <c r="J2208" s="42" t="s">
        <v>120</v>
      </c>
      <c r="K2208" s="22">
        <f>IFERROR(WORKDAY(C2208,Q2208,DiasNOLaborables),"")</f>
        <v>43222</v>
      </c>
      <c r="L2208" s="34" t="str">
        <f>+IF(C2208="","",IF(I2208="","",(IF(I2208&lt;=K2208,"A TIEMPO","FUERA DE TIEMPO"))))</f>
        <v>A TIEMPO</v>
      </c>
      <c r="M2208" s="34">
        <f>IF(I2208="","",NETWORKDAYS(Hoja1!C2208+1,Hoja1!I2208,DiasNOLaborables))</f>
        <v>10</v>
      </c>
      <c r="N2208" s="35" t="str">
        <f>IF(NETWORKDAYS(K2208+1,I2208,DiasNOLaborables)&lt;=0,"",NETWORKDAYS(K2208+1,I2208,DiasNOLaborables))</f>
        <v/>
      </c>
      <c r="O2208" s="36"/>
      <c r="P2208" s="37"/>
      <c r="Q2208" s="38">
        <f>IFERROR(VLOOKUP(E2208,$Y$50:$Z$63,2),"")</f>
        <v>10</v>
      </c>
      <c r="R2208" s="37"/>
      <c r="S2208" s="39"/>
    </row>
    <row r="2209" spans="1:19" s="40" customFormat="1" x14ac:dyDescent="0.25">
      <c r="A2209" s="32">
        <f t="shared" si="34"/>
        <v>2198</v>
      </c>
      <c r="B2209" s="54">
        <v>20180417224139</v>
      </c>
      <c r="C2209" s="46">
        <v>43207</v>
      </c>
      <c r="D2209" s="48" t="s">
        <v>124</v>
      </c>
      <c r="E2209" s="42" t="s">
        <v>85</v>
      </c>
      <c r="F2209" s="42" t="s">
        <v>109</v>
      </c>
      <c r="G2209" s="64" t="s">
        <v>126</v>
      </c>
      <c r="H2209" s="42" t="s">
        <v>44</v>
      </c>
      <c r="I2209" s="43">
        <v>43222</v>
      </c>
      <c r="J2209" s="42" t="s">
        <v>120</v>
      </c>
      <c r="K2209" s="22">
        <f>IFERROR(WORKDAY(C2209,Q2209,DiasNOLaborables),"")</f>
        <v>43222</v>
      </c>
      <c r="L2209" s="34" t="str">
        <f>+IF(C2209="","",IF(I2209="","",(IF(I2209&lt;=K2209,"A TIEMPO","FUERA DE TIEMPO"))))</f>
        <v>A TIEMPO</v>
      </c>
      <c r="M2209" s="34">
        <f>IF(I2209="","",NETWORKDAYS(Hoja1!C2209+1,Hoja1!I2209,DiasNOLaborables))</f>
        <v>10</v>
      </c>
      <c r="N2209" s="35" t="str">
        <f>IF(NETWORKDAYS(K2209+1,I2209,DiasNOLaborables)&lt;=0,"",NETWORKDAYS(K2209+1,I2209,DiasNOLaborables))</f>
        <v/>
      </c>
      <c r="O2209" s="36"/>
      <c r="P2209" s="37"/>
      <c r="Q2209" s="38">
        <f>IFERROR(VLOOKUP(E2209,$Y$50:$Z$63,2),"")</f>
        <v>10</v>
      </c>
      <c r="R2209" s="37"/>
      <c r="S2209" s="39"/>
    </row>
    <row r="2210" spans="1:19" s="40" customFormat="1" x14ac:dyDescent="0.25">
      <c r="A2210" s="32">
        <f t="shared" si="34"/>
        <v>2199</v>
      </c>
      <c r="B2210" s="54">
        <v>20180417223348</v>
      </c>
      <c r="C2210" s="46">
        <v>43207</v>
      </c>
      <c r="D2210" s="48" t="s">
        <v>124</v>
      </c>
      <c r="E2210" s="42" t="s">
        <v>85</v>
      </c>
      <c r="F2210" s="42" t="s">
        <v>109</v>
      </c>
      <c r="G2210" s="64" t="s">
        <v>126</v>
      </c>
      <c r="H2210" s="42" t="s">
        <v>44</v>
      </c>
      <c r="I2210" s="43">
        <v>43222</v>
      </c>
      <c r="J2210" s="42" t="s">
        <v>120</v>
      </c>
      <c r="K2210" s="22">
        <f>IFERROR(WORKDAY(C2210,Q2210,DiasNOLaborables),"")</f>
        <v>43222</v>
      </c>
      <c r="L2210" s="34" t="str">
        <f>+IF(C2210="","",IF(I2210="","",(IF(I2210&lt;=K2210,"A TIEMPO","FUERA DE TIEMPO"))))</f>
        <v>A TIEMPO</v>
      </c>
      <c r="M2210" s="34">
        <f>IF(I2210="","",NETWORKDAYS(Hoja1!C2210+1,Hoja1!I2210,DiasNOLaborables))</f>
        <v>10</v>
      </c>
      <c r="N2210" s="35" t="str">
        <f>IF(NETWORKDAYS(K2210+1,I2210,DiasNOLaborables)&lt;=0,"",NETWORKDAYS(K2210+1,I2210,DiasNOLaborables))</f>
        <v/>
      </c>
      <c r="O2210" s="36"/>
      <c r="P2210" s="37"/>
      <c r="Q2210" s="38">
        <f>IFERROR(VLOOKUP(E2210,$Y$50:$Z$63,2),"")</f>
        <v>10</v>
      </c>
      <c r="R2210" s="37"/>
      <c r="S2210" s="39"/>
    </row>
    <row r="2211" spans="1:19" s="40" customFormat="1" x14ac:dyDescent="0.25">
      <c r="A2211" s="32">
        <f t="shared" si="34"/>
        <v>2200</v>
      </c>
      <c r="B2211" s="54">
        <v>20180417222741</v>
      </c>
      <c r="C2211" s="46">
        <v>43207</v>
      </c>
      <c r="D2211" s="48" t="s">
        <v>124</v>
      </c>
      <c r="E2211" s="42" t="s">
        <v>85</v>
      </c>
      <c r="F2211" s="42" t="s">
        <v>109</v>
      </c>
      <c r="G2211" s="64" t="s">
        <v>126</v>
      </c>
      <c r="H2211" s="42" t="s">
        <v>44</v>
      </c>
      <c r="I2211" s="43">
        <v>43222</v>
      </c>
      <c r="J2211" s="42" t="s">
        <v>120</v>
      </c>
      <c r="K2211" s="22">
        <f>IFERROR(WORKDAY(C2211,Q2211,DiasNOLaborables),"")</f>
        <v>43222</v>
      </c>
      <c r="L2211" s="34" t="str">
        <f>+IF(C2211="","",IF(I2211="","",(IF(I2211&lt;=K2211,"A TIEMPO","FUERA DE TIEMPO"))))</f>
        <v>A TIEMPO</v>
      </c>
      <c r="M2211" s="34">
        <f>IF(I2211="","",NETWORKDAYS(Hoja1!C2211+1,Hoja1!I2211,DiasNOLaborables))</f>
        <v>10</v>
      </c>
      <c r="N2211" s="35" t="str">
        <f>IF(NETWORKDAYS(K2211+1,I2211,DiasNOLaborables)&lt;=0,"",NETWORKDAYS(K2211+1,I2211,DiasNOLaborables))</f>
        <v/>
      </c>
      <c r="O2211" s="36"/>
      <c r="P2211" s="37"/>
      <c r="Q2211" s="38">
        <f>IFERROR(VLOOKUP(E2211,$Y$50:$Z$63,2),"")</f>
        <v>10</v>
      </c>
      <c r="R2211" s="37"/>
      <c r="S2211" s="39"/>
    </row>
    <row r="2212" spans="1:19" s="40" customFormat="1" x14ac:dyDescent="0.25">
      <c r="A2212" s="32">
        <f t="shared" si="34"/>
        <v>2201</v>
      </c>
      <c r="B2212" s="54">
        <v>20180417222214</v>
      </c>
      <c r="C2212" s="46">
        <v>43207</v>
      </c>
      <c r="D2212" s="48" t="s">
        <v>124</v>
      </c>
      <c r="E2212" s="42" t="s">
        <v>85</v>
      </c>
      <c r="F2212" s="42" t="s">
        <v>109</v>
      </c>
      <c r="G2212" s="64" t="s">
        <v>126</v>
      </c>
      <c r="H2212" s="42" t="s">
        <v>44</v>
      </c>
      <c r="I2212" s="43">
        <v>43222</v>
      </c>
      <c r="J2212" s="42" t="s">
        <v>120</v>
      </c>
      <c r="K2212" s="22">
        <f>IFERROR(WORKDAY(C2212,Q2212,DiasNOLaborables),"")</f>
        <v>43222</v>
      </c>
      <c r="L2212" s="34" t="str">
        <f>+IF(C2212="","",IF(I2212="","",(IF(I2212&lt;=K2212,"A TIEMPO","FUERA DE TIEMPO"))))</f>
        <v>A TIEMPO</v>
      </c>
      <c r="M2212" s="34">
        <f>IF(I2212="","",NETWORKDAYS(Hoja1!C2212+1,Hoja1!I2212,DiasNOLaborables))</f>
        <v>10</v>
      </c>
      <c r="N2212" s="35" t="str">
        <f>IF(NETWORKDAYS(K2212+1,I2212,DiasNOLaborables)&lt;=0,"",NETWORKDAYS(K2212+1,I2212,DiasNOLaborables))</f>
        <v/>
      </c>
      <c r="O2212" s="36"/>
      <c r="P2212" s="37"/>
      <c r="Q2212" s="38">
        <f>IFERROR(VLOOKUP(E2212,$Y$50:$Z$63,2),"")</f>
        <v>10</v>
      </c>
      <c r="R2212" s="37"/>
      <c r="S2212" s="39"/>
    </row>
    <row r="2213" spans="1:19" s="40" customFormat="1" x14ac:dyDescent="0.25">
      <c r="A2213" s="32">
        <f t="shared" si="34"/>
        <v>2202</v>
      </c>
      <c r="B2213" s="54">
        <v>20180417221955</v>
      </c>
      <c r="C2213" s="46">
        <v>43207</v>
      </c>
      <c r="D2213" s="48" t="s">
        <v>124</v>
      </c>
      <c r="E2213" s="42" t="s">
        <v>85</v>
      </c>
      <c r="F2213" s="42" t="s">
        <v>109</v>
      </c>
      <c r="G2213" s="64" t="s">
        <v>126</v>
      </c>
      <c r="H2213" s="42" t="s">
        <v>44</v>
      </c>
      <c r="I2213" s="43">
        <v>43222</v>
      </c>
      <c r="J2213" s="42" t="s">
        <v>120</v>
      </c>
      <c r="K2213" s="22">
        <f>IFERROR(WORKDAY(C2213,Q2213,DiasNOLaborables),"")</f>
        <v>43222</v>
      </c>
      <c r="L2213" s="34" t="str">
        <f>+IF(C2213="","",IF(I2213="","",(IF(I2213&lt;=K2213,"A TIEMPO","FUERA DE TIEMPO"))))</f>
        <v>A TIEMPO</v>
      </c>
      <c r="M2213" s="34">
        <f>IF(I2213="","",NETWORKDAYS(Hoja1!C2213+1,Hoja1!I2213,DiasNOLaborables))</f>
        <v>10</v>
      </c>
      <c r="N2213" s="35" t="str">
        <f>IF(NETWORKDAYS(K2213+1,I2213,DiasNOLaborables)&lt;=0,"",NETWORKDAYS(K2213+1,I2213,DiasNOLaborables))</f>
        <v/>
      </c>
      <c r="O2213" s="36"/>
      <c r="P2213" s="37"/>
      <c r="Q2213" s="38">
        <f>IFERROR(VLOOKUP(E2213,$Y$50:$Z$63,2),"")</f>
        <v>10</v>
      </c>
      <c r="R2213" s="37"/>
      <c r="S2213" s="39"/>
    </row>
    <row r="2214" spans="1:19" s="40" customFormat="1" x14ac:dyDescent="0.25">
      <c r="A2214" s="32">
        <f t="shared" si="34"/>
        <v>2203</v>
      </c>
      <c r="B2214" s="54">
        <v>20180417221905</v>
      </c>
      <c r="C2214" s="46">
        <v>43207</v>
      </c>
      <c r="D2214" s="48" t="s">
        <v>124</v>
      </c>
      <c r="E2214" s="42" t="s">
        <v>85</v>
      </c>
      <c r="F2214" s="42" t="s">
        <v>109</v>
      </c>
      <c r="G2214" s="64" t="s">
        <v>126</v>
      </c>
      <c r="H2214" s="42" t="s">
        <v>44</v>
      </c>
      <c r="I2214" s="43">
        <v>43222</v>
      </c>
      <c r="J2214" s="42" t="s">
        <v>120</v>
      </c>
      <c r="K2214" s="22">
        <f>IFERROR(WORKDAY(C2214,Q2214,DiasNOLaborables),"")</f>
        <v>43222</v>
      </c>
      <c r="L2214" s="34" t="str">
        <f>+IF(C2214="","",IF(I2214="","",(IF(I2214&lt;=K2214,"A TIEMPO","FUERA DE TIEMPO"))))</f>
        <v>A TIEMPO</v>
      </c>
      <c r="M2214" s="34">
        <f>IF(I2214="","",NETWORKDAYS(Hoja1!C2214+1,Hoja1!I2214,DiasNOLaborables))</f>
        <v>10</v>
      </c>
      <c r="N2214" s="35" t="str">
        <f>IF(NETWORKDAYS(K2214+1,I2214,DiasNOLaborables)&lt;=0,"",NETWORKDAYS(K2214+1,I2214,DiasNOLaborables))</f>
        <v/>
      </c>
      <c r="O2214" s="36"/>
      <c r="P2214" s="37"/>
      <c r="Q2214" s="38">
        <f>IFERROR(VLOOKUP(E2214,$Y$50:$Z$63,2),"")</f>
        <v>10</v>
      </c>
      <c r="R2214" s="37"/>
      <c r="S2214" s="39"/>
    </row>
    <row r="2215" spans="1:19" s="40" customFormat="1" x14ac:dyDescent="0.25">
      <c r="A2215" s="32">
        <f t="shared" si="34"/>
        <v>2204</v>
      </c>
      <c r="B2215" s="54">
        <v>20180417221451</v>
      </c>
      <c r="C2215" s="46">
        <v>43207</v>
      </c>
      <c r="D2215" s="48" t="s">
        <v>124</v>
      </c>
      <c r="E2215" s="42" t="s">
        <v>85</v>
      </c>
      <c r="F2215" s="42" t="s">
        <v>109</v>
      </c>
      <c r="G2215" s="64" t="s">
        <v>126</v>
      </c>
      <c r="H2215" s="42" t="s">
        <v>44</v>
      </c>
      <c r="I2215" s="43">
        <v>43222</v>
      </c>
      <c r="J2215" s="42" t="s">
        <v>120</v>
      </c>
      <c r="K2215" s="22">
        <f>IFERROR(WORKDAY(C2215,Q2215,DiasNOLaborables),"")</f>
        <v>43222</v>
      </c>
      <c r="L2215" s="34" t="str">
        <f>+IF(C2215="","",IF(I2215="","",(IF(I2215&lt;=K2215,"A TIEMPO","FUERA DE TIEMPO"))))</f>
        <v>A TIEMPO</v>
      </c>
      <c r="M2215" s="34">
        <f>IF(I2215="","",NETWORKDAYS(Hoja1!C2215+1,Hoja1!I2215,DiasNOLaborables))</f>
        <v>10</v>
      </c>
      <c r="N2215" s="35" t="str">
        <f>IF(NETWORKDAYS(K2215+1,I2215,DiasNOLaborables)&lt;=0,"",NETWORKDAYS(K2215+1,I2215,DiasNOLaborables))</f>
        <v/>
      </c>
      <c r="O2215" s="36"/>
      <c r="P2215" s="37"/>
      <c r="Q2215" s="38">
        <f>IFERROR(VLOOKUP(E2215,$Y$50:$Z$63,2),"")</f>
        <v>10</v>
      </c>
      <c r="R2215" s="37"/>
      <c r="S2215" s="39"/>
    </row>
    <row r="2216" spans="1:19" s="40" customFormat="1" x14ac:dyDescent="0.25">
      <c r="A2216" s="32">
        <f t="shared" si="34"/>
        <v>2205</v>
      </c>
      <c r="B2216" s="54">
        <v>20180417221344</v>
      </c>
      <c r="C2216" s="46">
        <v>43207</v>
      </c>
      <c r="D2216" s="48" t="s">
        <v>124</v>
      </c>
      <c r="E2216" s="42" t="s">
        <v>85</v>
      </c>
      <c r="F2216" s="42" t="s">
        <v>109</v>
      </c>
      <c r="G2216" s="64" t="s">
        <v>126</v>
      </c>
      <c r="H2216" s="42" t="s">
        <v>44</v>
      </c>
      <c r="I2216" s="43">
        <v>43222</v>
      </c>
      <c r="J2216" s="42" t="s">
        <v>120</v>
      </c>
      <c r="K2216" s="22">
        <f>IFERROR(WORKDAY(C2216,Q2216,DiasNOLaborables),"")</f>
        <v>43222</v>
      </c>
      <c r="L2216" s="34" t="str">
        <f>+IF(C2216="","",IF(I2216="","",(IF(I2216&lt;=K2216,"A TIEMPO","FUERA DE TIEMPO"))))</f>
        <v>A TIEMPO</v>
      </c>
      <c r="M2216" s="34">
        <f>IF(I2216="","",NETWORKDAYS(Hoja1!C2216+1,Hoja1!I2216,DiasNOLaborables))</f>
        <v>10</v>
      </c>
      <c r="N2216" s="35" t="str">
        <f>IF(NETWORKDAYS(K2216+1,I2216,DiasNOLaborables)&lt;=0,"",NETWORKDAYS(K2216+1,I2216,DiasNOLaborables))</f>
        <v/>
      </c>
      <c r="O2216" s="36"/>
      <c r="P2216" s="37"/>
      <c r="Q2216" s="38">
        <f>IFERROR(VLOOKUP(E2216,$Y$50:$Z$63,2),"")</f>
        <v>10</v>
      </c>
      <c r="R2216" s="37"/>
      <c r="S2216" s="39"/>
    </row>
    <row r="2217" spans="1:19" s="40" customFormat="1" x14ac:dyDescent="0.25">
      <c r="A2217" s="32">
        <f t="shared" si="34"/>
        <v>2206</v>
      </c>
      <c r="B2217" s="54">
        <v>20180417215846</v>
      </c>
      <c r="C2217" s="46">
        <v>43207</v>
      </c>
      <c r="D2217" s="48" t="s">
        <v>124</v>
      </c>
      <c r="E2217" s="42" t="s">
        <v>85</v>
      </c>
      <c r="F2217" s="42" t="s">
        <v>109</v>
      </c>
      <c r="G2217" s="64" t="s">
        <v>126</v>
      </c>
      <c r="H2217" s="42" t="s">
        <v>44</v>
      </c>
      <c r="I2217" s="43">
        <v>43222</v>
      </c>
      <c r="J2217" s="42" t="s">
        <v>120</v>
      </c>
      <c r="K2217" s="22">
        <f>IFERROR(WORKDAY(C2217,Q2217,DiasNOLaborables),"")</f>
        <v>43222</v>
      </c>
      <c r="L2217" s="34" t="str">
        <f>+IF(C2217="","",IF(I2217="","",(IF(I2217&lt;=K2217,"A TIEMPO","FUERA DE TIEMPO"))))</f>
        <v>A TIEMPO</v>
      </c>
      <c r="M2217" s="34">
        <f>IF(I2217="","",NETWORKDAYS(Hoja1!C2217+1,Hoja1!I2217,DiasNOLaborables))</f>
        <v>10</v>
      </c>
      <c r="N2217" s="35" t="str">
        <f>IF(NETWORKDAYS(K2217+1,I2217,DiasNOLaborables)&lt;=0,"",NETWORKDAYS(K2217+1,I2217,DiasNOLaborables))</f>
        <v/>
      </c>
      <c r="O2217" s="36"/>
      <c r="P2217" s="37"/>
      <c r="Q2217" s="38">
        <f>IFERROR(VLOOKUP(E2217,$Y$50:$Z$63,2),"")</f>
        <v>10</v>
      </c>
      <c r="R2217" s="37"/>
      <c r="S2217" s="39"/>
    </row>
    <row r="2218" spans="1:19" s="40" customFormat="1" x14ac:dyDescent="0.25">
      <c r="A2218" s="32">
        <f t="shared" si="34"/>
        <v>2207</v>
      </c>
      <c r="B2218" s="54">
        <v>20180417214648</v>
      </c>
      <c r="C2218" s="46">
        <v>43207</v>
      </c>
      <c r="D2218" s="48" t="s">
        <v>124</v>
      </c>
      <c r="E2218" s="42" t="s">
        <v>85</v>
      </c>
      <c r="F2218" s="42" t="s">
        <v>109</v>
      </c>
      <c r="G2218" s="64" t="s">
        <v>126</v>
      </c>
      <c r="H2218" s="42" t="s">
        <v>44</v>
      </c>
      <c r="I2218" s="43">
        <v>43222</v>
      </c>
      <c r="J2218" s="42" t="s">
        <v>120</v>
      </c>
      <c r="K2218" s="22">
        <f>IFERROR(WORKDAY(C2218,Q2218,DiasNOLaborables),"")</f>
        <v>43222</v>
      </c>
      <c r="L2218" s="34" t="str">
        <f>+IF(C2218="","",IF(I2218="","",(IF(I2218&lt;=K2218,"A TIEMPO","FUERA DE TIEMPO"))))</f>
        <v>A TIEMPO</v>
      </c>
      <c r="M2218" s="34">
        <f>IF(I2218="","",NETWORKDAYS(Hoja1!C2218+1,Hoja1!I2218,DiasNOLaborables))</f>
        <v>10</v>
      </c>
      <c r="N2218" s="35" t="str">
        <f>IF(NETWORKDAYS(K2218+1,I2218,DiasNOLaborables)&lt;=0,"",NETWORKDAYS(K2218+1,I2218,DiasNOLaborables))</f>
        <v/>
      </c>
      <c r="O2218" s="36"/>
      <c r="P2218" s="37"/>
      <c r="Q2218" s="38">
        <f>IFERROR(VLOOKUP(E2218,$Y$50:$Z$63,2),"")</f>
        <v>10</v>
      </c>
      <c r="R2218" s="37"/>
      <c r="S2218" s="39"/>
    </row>
    <row r="2219" spans="1:19" s="40" customFormat="1" x14ac:dyDescent="0.25">
      <c r="A2219" s="32">
        <f t="shared" si="34"/>
        <v>2208</v>
      </c>
      <c r="B2219" s="54">
        <v>20180417214330</v>
      </c>
      <c r="C2219" s="46">
        <v>43207</v>
      </c>
      <c r="D2219" s="48" t="s">
        <v>124</v>
      </c>
      <c r="E2219" s="42" t="s">
        <v>85</v>
      </c>
      <c r="F2219" s="42" t="s">
        <v>109</v>
      </c>
      <c r="G2219" s="64" t="s">
        <v>126</v>
      </c>
      <c r="H2219" s="42" t="s">
        <v>44</v>
      </c>
      <c r="I2219" s="43">
        <v>43222</v>
      </c>
      <c r="J2219" s="42" t="s">
        <v>120</v>
      </c>
      <c r="K2219" s="22">
        <f>IFERROR(WORKDAY(C2219,Q2219,DiasNOLaborables),"")</f>
        <v>43222</v>
      </c>
      <c r="L2219" s="34" t="str">
        <f>+IF(C2219="","",IF(I2219="","",(IF(I2219&lt;=K2219,"A TIEMPO","FUERA DE TIEMPO"))))</f>
        <v>A TIEMPO</v>
      </c>
      <c r="M2219" s="34">
        <f>IF(I2219="","",NETWORKDAYS(Hoja1!C2219+1,Hoja1!I2219,DiasNOLaborables))</f>
        <v>10</v>
      </c>
      <c r="N2219" s="35" t="str">
        <f>IF(NETWORKDAYS(K2219+1,I2219,DiasNOLaborables)&lt;=0,"",NETWORKDAYS(K2219+1,I2219,DiasNOLaborables))</f>
        <v/>
      </c>
      <c r="O2219" s="36"/>
      <c r="P2219" s="37"/>
      <c r="Q2219" s="38">
        <f>IFERROR(VLOOKUP(E2219,$Y$50:$Z$63,2),"")</f>
        <v>10</v>
      </c>
      <c r="R2219" s="37"/>
      <c r="S2219" s="39"/>
    </row>
    <row r="2220" spans="1:19" s="40" customFormat="1" x14ac:dyDescent="0.25">
      <c r="A2220" s="32">
        <f t="shared" si="34"/>
        <v>2209</v>
      </c>
      <c r="B2220" s="54">
        <v>20180417213705</v>
      </c>
      <c r="C2220" s="46">
        <v>43207</v>
      </c>
      <c r="D2220" s="48" t="s">
        <v>124</v>
      </c>
      <c r="E2220" s="42" t="s">
        <v>85</v>
      </c>
      <c r="F2220" s="42" t="s">
        <v>109</v>
      </c>
      <c r="G2220" s="64" t="s">
        <v>126</v>
      </c>
      <c r="H2220" s="42" t="s">
        <v>44</v>
      </c>
      <c r="I2220" s="43">
        <v>43222</v>
      </c>
      <c r="J2220" s="42" t="s">
        <v>120</v>
      </c>
      <c r="K2220" s="22">
        <f>IFERROR(WORKDAY(C2220,Q2220,DiasNOLaborables),"")</f>
        <v>43222</v>
      </c>
      <c r="L2220" s="34" t="str">
        <f>+IF(C2220="","",IF(I2220="","",(IF(I2220&lt;=K2220,"A TIEMPO","FUERA DE TIEMPO"))))</f>
        <v>A TIEMPO</v>
      </c>
      <c r="M2220" s="34">
        <f>IF(I2220="","",NETWORKDAYS(Hoja1!C2220+1,Hoja1!I2220,DiasNOLaborables))</f>
        <v>10</v>
      </c>
      <c r="N2220" s="35" t="str">
        <f>IF(NETWORKDAYS(K2220+1,I2220,DiasNOLaborables)&lt;=0,"",NETWORKDAYS(K2220+1,I2220,DiasNOLaborables))</f>
        <v/>
      </c>
      <c r="O2220" s="36"/>
      <c r="P2220" s="37"/>
      <c r="Q2220" s="38">
        <f>IFERROR(VLOOKUP(E2220,$Y$50:$Z$63,2),"")</f>
        <v>10</v>
      </c>
      <c r="R2220" s="37"/>
      <c r="S2220" s="39"/>
    </row>
    <row r="2221" spans="1:19" s="40" customFormat="1" x14ac:dyDescent="0.25">
      <c r="A2221" s="32">
        <f t="shared" si="34"/>
        <v>2210</v>
      </c>
      <c r="B2221" s="54">
        <v>20180417213504</v>
      </c>
      <c r="C2221" s="46">
        <v>43207</v>
      </c>
      <c r="D2221" s="48" t="s">
        <v>124</v>
      </c>
      <c r="E2221" s="42" t="s">
        <v>85</v>
      </c>
      <c r="F2221" s="42" t="s">
        <v>109</v>
      </c>
      <c r="G2221" s="64" t="s">
        <v>126</v>
      </c>
      <c r="H2221" s="42" t="s">
        <v>44</v>
      </c>
      <c r="I2221" s="43">
        <v>43222</v>
      </c>
      <c r="J2221" s="42" t="s">
        <v>120</v>
      </c>
      <c r="K2221" s="22">
        <f>IFERROR(WORKDAY(C2221,Q2221,DiasNOLaborables),"")</f>
        <v>43222</v>
      </c>
      <c r="L2221" s="34" t="str">
        <f>+IF(C2221="","",IF(I2221="","",(IF(I2221&lt;=K2221,"A TIEMPO","FUERA DE TIEMPO"))))</f>
        <v>A TIEMPO</v>
      </c>
      <c r="M2221" s="34">
        <f>IF(I2221="","",NETWORKDAYS(Hoja1!C2221+1,Hoja1!I2221,DiasNOLaborables))</f>
        <v>10</v>
      </c>
      <c r="N2221" s="35" t="str">
        <f>IF(NETWORKDAYS(K2221+1,I2221,DiasNOLaborables)&lt;=0,"",NETWORKDAYS(K2221+1,I2221,DiasNOLaborables))</f>
        <v/>
      </c>
      <c r="O2221" s="36"/>
      <c r="P2221" s="37"/>
      <c r="Q2221" s="38">
        <f>IFERROR(VLOOKUP(E2221,$Y$50:$Z$63,2),"")</f>
        <v>10</v>
      </c>
      <c r="R2221" s="37"/>
      <c r="S2221" s="39"/>
    </row>
    <row r="2222" spans="1:19" s="40" customFormat="1" x14ac:dyDescent="0.25">
      <c r="A2222" s="32">
        <f t="shared" si="34"/>
        <v>2211</v>
      </c>
      <c r="B2222" s="54">
        <v>20180417212517</v>
      </c>
      <c r="C2222" s="46">
        <v>43207</v>
      </c>
      <c r="D2222" s="48" t="s">
        <v>124</v>
      </c>
      <c r="E2222" s="42" t="s">
        <v>85</v>
      </c>
      <c r="F2222" s="42" t="s">
        <v>109</v>
      </c>
      <c r="G2222" s="64" t="s">
        <v>126</v>
      </c>
      <c r="H2222" s="42" t="s">
        <v>44</v>
      </c>
      <c r="I2222" s="43">
        <v>43222</v>
      </c>
      <c r="J2222" s="42" t="s">
        <v>120</v>
      </c>
      <c r="K2222" s="22">
        <f>IFERROR(WORKDAY(C2222,Q2222,DiasNOLaborables),"")</f>
        <v>43222</v>
      </c>
      <c r="L2222" s="34" t="str">
        <f>+IF(C2222="","",IF(I2222="","",(IF(I2222&lt;=K2222,"A TIEMPO","FUERA DE TIEMPO"))))</f>
        <v>A TIEMPO</v>
      </c>
      <c r="M2222" s="34">
        <f>IF(I2222="","",NETWORKDAYS(Hoja1!C2222+1,Hoja1!I2222,DiasNOLaborables))</f>
        <v>10</v>
      </c>
      <c r="N2222" s="35" t="str">
        <f>IF(NETWORKDAYS(K2222+1,I2222,DiasNOLaborables)&lt;=0,"",NETWORKDAYS(K2222+1,I2222,DiasNOLaborables))</f>
        <v/>
      </c>
      <c r="O2222" s="36"/>
      <c r="P2222" s="37"/>
      <c r="Q2222" s="38">
        <f>IFERROR(VLOOKUP(E2222,$Y$50:$Z$63,2),"")</f>
        <v>10</v>
      </c>
      <c r="R2222" s="37"/>
      <c r="S2222" s="39"/>
    </row>
    <row r="2223" spans="1:19" s="40" customFormat="1" x14ac:dyDescent="0.25">
      <c r="A2223" s="32">
        <f t="shared" si="34"/>
        <v>2212</v>
      </c>
      <c r="B2223" s="54">
        <v>20180417211221</v>
      </c>
      <c r="C2223" s="46">
        <v>43207</v>
      </c>
      <c r="D2223" s="48" t="s">
        <v>124</v>
      </c>
      <c r="E2223" s="42" t="s">
        <v>85</v>
      </c>
      <c r="F2223" s="42" t="s">
        <v>109</v>
      </c>
      <c r="G2223" s="64" t="s">
        <v>126</v>
      </c>
      <c r="H2223" s="42" t="s">
        <v>44</v>
      </c>
      <c r="I2223" s="43">
        <v>43222</v>
      </c>
      <c r="J2223" s="42" t="s">
        <v>120</v>
      </c>
      <c r="K2223" s="22">
        <f>IFERROR(WORKDAY(C2223,Q2223,DiasNOLaborables),"")</f>
        <v>43222</v>
      </c>
      <c r="L2223" s="34" t="str">
        <f>+IF(C2223="","",IF(I2223="","",(IF(I2223&lt;=K2223,"A TIEMPO","FUERA DE TIEMPO"))))</f>
        <v>A TIEMPO</v>
      </c>
      <c r="M2223" s="34">
        <f>IF(I2223="","",NETWORKDAYS(Hoja1!C2223+1,Hoja1!I2223,DiasNOLaborables))</f>
        <v>10</v>
      </c>
      <c r="N2223" s="35" t="str">
        <f>IF(NETWORKDAYS(K2223+1,I2223,DiasNOLaborables)&lt;=0,"",NETWORKDAYS(K2223+1,I2223,DiasNOLaborables))</f>
        <v/>
      </c>
      <c r="O2223" s="36"/>
      <c r="P2223" s="37"/>
      <c r="Q2223" s="38">
        <f>IFERROR(VLOOKUP(E2223,$Y$50:$Z$63,2),"")</f>
        <v>10</v>
      </c>
      <c r="R2223" s="37"/>
      <c r="S2223" s="39"/>
    </row>
    <row r="2224" spans="1:19" s="40" customFormat="1" x14ac:dyDescent="0.25">
      <c r="A2224" s="32">
        <f t="shared" si="34"/>
        <v>2213</v>
      </c>
      <c r="B2224" s="54">
        <v>20180417211051</v>
      </c>
      <c r="C2224" s="46">
        <v>43207</v>
      </c>
      <c r="D2224" s="48" t="s">
        <v>124</v>
      </c>
      <c r="E2224" s="42" t="s">
        <v>85</v>
      </c>
      <c r="F2224" s="42" t="s">
        <v>109</v>
      </c>
      <c r="G2224" s="64" t="s">
        <v>126</v>
      </c>
      <c r="H2224" s="42" t="s">
        <v>44</v>
      </c>
      <c r="I2224" s="43">
        <v>43222</v>
      </c>
      <c r="J2224" s="42" t="s">
        <v>120</v>
      </c>
      <c r="K2224" s="22">
        <f>IFERROR(WORKDAY(C2224,Q2224,DiasNOLaborables),"")</f>
        <v>43222</v>
      </c>
      <c r="L2224" s="34" t="str">
        <f>+IF(C2224="","",IF(I2224="","",(IF(I2224&lt;=K2224,"A TIEMPO","FUERA DE TIEMPO"))))</f>
        <v>A TIEMPO</v>
      </c>
      <c r="M2224" s="34">
        <f>IF(I2224="","",NETWORKDAYS(Hoja1!C2224+1,Hoja1!I2224,DiasNOLaborables))</f>
        <v>10</v>
      </c>
      <c r="N2224" s="35" t="str">
        <f>IF(NETWORKDAYS(K2224+1,I2224,DiasNOLaborables)&lt;=0,"",NETWORKDAYS(K2224+1,I2224,DiasNOLaborables))</f>
        <v/>
      </c>
      <c r="O2224" s="36"/>
      <c r="P2224" s="37"/>
      <c r="Q2224" s="38">
        <f>IFERROR(VLOOKUP(E2224,$Y$50:$Z$63,2),"")</f>
        <v>10</v>
      </c>
      <c r="R2224" s="37"/>
      <c r="S2224" s="39"/>
    </row>
    <row r="2225" spans="1:19" s="40" customFormat="1" x14ac:dyDescent="0.25">
      <c r="A2225" s="32">
        <f t="shared" si="34"/>
        <v>2214</v>
      </c>
      <c r="B2225" s="54">
        <v>20180417210507</v>
      </c>
      <c r="C2225" s="46">
        <v>43207</v>
      </c>
      <c r="D2225" s="48" t="s">
        <v>124</v>
      </c>
      <c r="E2225" s="42" t="s">
        <v>85</v>
      </c>
      <c r="F2225" s="42" t="s">
        <v>109</v>
      </c>
      <c r="G2225" s="64" t="s">
        <v>126</v>
      </c>
      <c r="H2225" s="42" t="s">
        <v>44</v>
      </c>
      <c r="I2225" s="43">
        <v>43222</v>
      </c>
      <c r="J2225" s="42" t="s">
        <v>120</v>
      </c>
      <c r="K2225" s="22">
        <f>IFERROR(WORKDAY(C2225,Q2225,DiasNOLaborables),"")</f>
        <v>43222</v>
      </c>
      <c r="L2225" s="34" t="str">
        <f>+IF(C2225="","",IF(I2225="","",(IF(I2225&lt;=K2225,"A TIEMPO","FUERA DE TIEMPO"))))</f>
        <v>A TIEMPO</v>
      </c>
      <c r="M2225" s="34">
        <f>IF(I2225="","",NETWORKDAYS(Hoja1!C2225+1,Hoja1!I2225,DiasNOLaborables))</f>
        <v>10</v>
      </c>
      <c r="N2225" s="35" t="str">
        <f>IF(NETWORKDAYS(K2225+1,I2225,DiasNOLaborables)&lt;=0,"",NETWORKDAYS(K2225+1,I2225,DiasNOLaborables))</f>
        <v/>
      </c>
      <c r="O2225" s="36"/>
      <c r="P2225" s="37"/>
      <c r="Q2225" s="38">
        <f>IFERROR(VLOOKUP(E2225,$Y$50:$Z$63,2),"")</f>
        <v>10</v>
      </c>
      <c r="R2225" s="37"/>
      <c r="S2225" s="39"/>
    </row>
    <row r="2226" spans="1:19" s="40" customFormat="1" x14ac:dyDescent="0.25">
      <c r="A2226" s="32">
        <f t="shared" si="34"/>
        <v>2215</v>
      </c>
      <c r="B2226" s="54">
        <v>20180417210237</v>
      </c>
      <c r="C2226" s="46">
        <v>43207</v>
      </c>
      <c r="D2226" s="48" t="s">
        <v>124</v>
      </c>
      <c r="E2226" s="42" t="s">
        <v>85</v>
      </c>
      <c r="F2226" s="42" t="s">
        <v>109</v>
      </c>
      <c r="G2226" s="64" t="s">
        <v>126</v>
      </c>
      <c r="H2226" s="42" t="s">
        <v>44</v>
      </c>
      <c r="I2226" s="43">
        <v>43222</v>
      </c>
      <c r="J2226" s="42" t="s">
        <v>120</v>
      </c>
      <c r="K2226" s="22">
        <f>IFERROR(WORKDAY(C2226,Q2226,DiasNOLaborables),"")</f>
        <v>43222</v>
      </c>
      <c r="L2226" s="34" t="str">
        <f>+IF(C2226="","",IF(I2226="","",(IF(I2226&lt;=K2226,"A TIEMPO","FUERA DE TIEMPO"))))</f>
        <v>A TIEMPO</v>
      </c>
      <c r="M2226" s="34">
        <f>IF(I2226="","",NETWORKDAYS(Hoja1!C2226+1,Hoja1!I2226,DiasNOLaborables))</f>
        <v>10</v>
      </c>
      <c r="N2226" s="35" t="str">
        <f>IF(NETWORKDAYS(K2226+1,I2226,DiasNOLaborables)&lt;=0,"",NETWORKDAYS(K2226+1,I2226,DiasNOLaborables))</f>
        <v/>
      </c>
      <c r="O2226" s="36"/>
      <c r="P2226" s="37"/>
      <c r="Q2226" s="38">
        <f>IFERROR(VLOOKUP(E2226,$Y$50:$Z$63,2),"")</f>
        <v>10</v>
      </c>
      <c r="R2226" s="37"/>
      <c r="S2226" s="39"/>
    </row>
    <row r="2227" spans="1:19" s="40" customFormat="1" x14ac:dyDescent="0.25">
      <c r="A2227" s="32">
        <f t="shared" si="34"/>
        <v>2216</v>
      </c>
      <c r="B2227" s="54">
        <v>20180417205812</v>
      </c>
      <c r="C2227" s="46">
        <v>43207</v>
      </c>
      <c r="D2227" s="48" t="s">
        <v>124</v>
      </c>
      <c r="E2227" s="42" t="s">
        <v>85</v>
      </c>
      <c r="F2227" s="42" t="s">
        <v>109</v>
      </c>
      <c r="G2227" s="64" t="s">
        <v>126</v>
      </c>
      <c r="H2227" s="42" t="s">
        <v>44</v>
      </c>
      <c r="I2227" s="43">
        <v>43222</v>
      </c>
      <c r="J2227" s="42" t="s">
        <v>120</v>
      </c>
      <c r="K2227" s="22">
        <f>IFERROR(WORKDAY(C2227,Q2227,DiasNOLaborables),"")</f>
        <v>43222</v>
      </c>
      <c r="L2227" s="34" t="str">
        <f>+IF(C2227="","",IF(I2227="","",(IF(I2227&lt;=K2227,"A TIEMPO","FUERA DE TIEMPO"))))</f>
        <v>A TIEMPO</v>
      </c>
      <c r="M2227" s="34">
        <f>IF(I2227="","",NETWORKDAYS(Hoja1!C2227+1,Hoja1!I2227,DiasNOLaborables))</f>
        <v>10</v>
      </c>
      <c r="N2227" s="35" t="str">
        <f>IF(NETWORKDAYS(K2227+1,I2227,DiasNOLaborables)&lt;=0,"",NETWORKDAYS(K2227+1,I2227,DiasNOLaborables))</f>
        <v/>
      </c>
      <c r="O2227" s="36"/>
      <c r="P2227" s="37"/>
      <c r="Q2227" s="38">
        <f>IFERROR(VLOOKUP(E2227,$Y$50:$Z$63,2),"")</f>
        <v>10</v>
      </c>
      <c r="R2227" s="37"/>
      <c r="S2227" s="39"/>
    </row>
    <row r="2228" spans="1:19" s="40" customFormat="1" x14ac:dyDescent="0.25">
      <c r="A2228" s="32">
        <f t="shared" si="34"/>
        <v>2217</v>
      </c>
      <c r="B2228" s="54">
        <v>20180417205726</v>
      </c>
      <c r="C2228" s="46">
        <v>43207</v>
      </c>
      <c r="D2228" s="48" t="s">
        <v>124</v>
      </c>
      <c r="E2228" s="42" t="s">
        <v>85</v>
      </c>
      <c r="F2228" s="42" t="s">
        <v>109</v>
      </c>
      <c r="G2228" s="64" t="s">
        <v>126</v>
      </c>
      <c r="H2228" s="42" t="s">
        <v>44</v>
      </c>
      <c r="I2228" s="43">
        <v>43222</v>
      </c>
      <c r="J2228" s="42" t="s">
        <v>120</v>
      </c>
      <c r="K2228" s="22">
        <f>IFERROR(WORKDAY(C2228,Q2228,DiasNOLaborables),"")</f>
        <v>43222</v>
      </c>
      <c r="L2228" s="34" t="str">
        <f>+IF(C2228="","",IF(I2228="","",(IF(I2228&lt;=K2228,"A TIEMPO","FUERA DE TIEMPO"))))</f>
        <v>A TIEMPO</v>
      </c>
      <c r="M2228" s="34">
        <f>IF(I2228="","",NETWORKDAYS(Hoja1!C2228+1,Hoja1!I2228,DiasNOLaborables))</f>
        <v>10</v>
      </c>
      <c r="N2228" s="35" t="str">
        <f>IF(NETWORKDAYS(K2228+1,I2228,DiasNOLaborables)&lt;=0,"",NETWORKDAYS(K2228+1,I2228,DiasNOLaborables))</f>
        <v/>
      </c>
      <c r="O2228" s="36"/>
      <c r="P2228" s="37"/>
      <c r="Q2228" s="38">
        <f>IFERROR(VLOOKUP(E2228,$Y$50:$Z$63,2),"")</f>
        <v>10</v>
      </c>
      <c r="R2228" s="37"/>
      <c r="S2228" s="39"/>
    </row>
    <row r="2229" spans="1:19" s="40" customFormat="1" x14ac:dyDescent="0.25">
      <c r="A2229" s="32">
        <f t="shared" si="34"/>
        <v>2218</v>
      </c>
      <c r="B2229" s="54">
        <v>20180417205555</v>
      </c>
      <c r="C2229" s="46">
        <v>43207</v>
      </c>
      <c r="D2229" s="48" t="s">
        <v>124</v>
      </c>
      <c r="E2229" s="42" t="s">
        <v>85</v>
      </c>
      <c r="F2229" s="42" t="s">
        <v>109</v>
      </c>
      <c r="G2229" s="64" t="s">
        <v>126</v>
      </c>
      <c r="H2229" s="42" t="s">
        <v>44</v>
      </c>
      <c r="I2229" s="43">
        <v>43222</v>
      </c>
      <c r="J2229" s="42" t="s">
        <v>120</v>
      </c>
      <c r="K2229" s="22">
        <f>IFERROR(WORKDAY(C2229,Q2229,DiasNOLaborables),"")</f>
        <v>43222</v>
      </c>
      <c r="L2229" s="34" t="str">
        <f>+IF(C2229="","",IF(I2229="","",(IF(I2229&lt;=K2229,"A TIEMPO","FUERA DE TIEMPO"))))</f>
        <v>A TIEMPO</v>
      </c>
      <c r="M2229" s="34">
        <f>IF(I2229="","",NETWORKDAYS(Hoja1!C2229+1,Hoja1!I2229,DiasNOLaborables))</f>
        <v>10</v>
      </c>
      <c r="N2229" s="35" t="str">
        <f>IF(NETWORKDAYS(K2229+1,I2229,DiasNOLaborables)&lt;=0,"",NETWORKDAYS(K2229+1,I2229,DiasNOLaborables))</f>
        <v/>
      </c>
      <c r="O2229" s="36"/>
      <c r="P2229" s="37"/>
      <c r="Q2229" s="38">
        <f>IFERROR(VLOOKUP(E2229,$Y$50:$Z$63,2),"")</f>
        <v>10</v>
      </c>
      <c r="R2229" s="37"/>
      <c r="S2229" s="39"/>
    </row>
    <row r="2230" spans="1:19" s="40" customFormat="1" x14ac:dyDescent="0.25">
      <c r="A2230" s="32">
        <f t="shared" si="34"/>
        <v>2219</v>
      </c>
      <c r="B2230" s="54">
        <v>20180417204713</v>
      </c>
      <c r="C2230" s="46">
        <v>43207</v>
      </c>
      <c r="D2230" s="48" t="s">
        <v>124</v>
      </c>
      <c r="E2230" s="42" t="s">
        <v>85</v>
      </c>
      <c r="F2230" s="42" t="s">
        <v>109</v>
      </c>
      <c r="G2230" s="64" t="s">
        <v>126</v>
      </c>
      <c r="H2230" s="42" t="s">
        <v>44</v>
      </c>
      <c r="I2230" s="43">
        <v>43222</v>
      </c>
      <c r="J2230" s="42" t="s">
        <v>120</v>
      </c>
      <c r="K2230" s="22">
        <f>IFERROR(WORKDAY(C2230,Q2230,DiasNOLaborables),"")</f>
        <v>43222</v>
      </c>
      <c r="L2230" s="34" t="str">
        <f>+IF(C2230="","",IF(I2230="","",(IF(I2230&lt;=K2230,"A TIEMPO","FUERA DE TIEMPO"))))</f>
        <v>A TIEMPO</v>
      </c>
      <c r="M2230" s="34">
        <f>IF(I2230="","",NETWORKDAYS(Hoja1!C2230+1,Hoja1!I2230,DiasNOLaborables))</f>
        <v>10</v>
      </c>
      <c r="N2230" s="35" t="str">
        <f>IF(NETWORKDAYS(K2230+1,I2230,DiasNOLaborables)&lt;=0,"",NETWORKDAYS(K2230+1,I2230,DiasNOLaborables))</f>
        <v/>
      </c>
      <c r="O2230" s="36"/>
      <c r="P2230" s="37"/>
      <c r="Q2230" s="38">
        <f>IFERROR(VLOOKUP(E2230,$Y$50:$Z$63,2),"")</f>
        <v>10</v>
      </c>
      <c r="R2230" s="37"/>
      <c r="S2230" s="39"/>
    </row>
    <row r="2231" spans="1:19" s="40" customFormat="1" x14ac:dyDescent="0.25">
      <c r="A2231" s="32">
        <f t="shared" si="34"/>
        <v>2220</v>
      </c>
      <c r="B2231" s="54">
        <v>20180417194400</v>
      </c>
      <c r="C2231" s="46">
        <v>43207</v>
      </c>
      <c r="D2231" s="48" t="s">
        <v>124</v>
      </c>
      <c r="E2231" s="42" t="s">
        <v>85</v>
      </c>
      <c r="F2231" s="42" t="s">
        <v>109</v>
      </c>
      <c r="G2231" s="64" t="s">
        <v>126</v>
      </c>
      <c r="H2231" s="42" t="s">
        <v>44</v>
      </c>
      <c r="I2231" s="43">
        <v>43222</v>
      </c>
      <c r="J2231" s="42" t="s">
        <v>120</v>
      </c>
      <c r="K2231" s="22">
        <f>IFERROR(WORKDAY(C2231,Q2231,DiasNOLaborables),"")</f>
        <v>43222</v>
      </c>
      <c r="L2231" s="34" t="str">
        <f>+IF(C2231="","",IF(I2231="","",(IF(I2231&lt;=K2231,"A TIEMPO","FUERA DE TIEMPO"))))</f>
        <v>A TIEMPO</v>
      </c>
      <c r="M2231" s="34">
        <f>IF(I2231="","",NETWORKDAYS(Hoja1!C2231+1,Hoja1!I2231,DiasNOLaborables))</f>
        <v>10</v>
      </c>
      <c r="N2231" s="35" t="str">
        <f>IF(NETWORKDAYS(K2231+1,I2231,DiasNOLaborables)&lt;=0,"",NETWORKDAYS(K2231+1,I2231,DiasNOLaborables))</f>
        <v/>
      </c>
      <c r="O2231" s="36"/>
      <c r="P2231" s="37"/>
      <c r="Q2231" s="38">
        <f>IFERROR(VLOOKUP(E2231,$Y$50:$Z$63,2),"")</f>
        <v>10</v>
      </c>
      <c r="R2231" s="37"/>
      <c r="S2231" s="39"/>
    </row>
    <row r="2232" spans="1:19" s="40" customFormat="1" x14ac:dyDescent="0.25">
      <c r="A2232" s="32">
        <f t="shared" si="34"/>
        <v>2221</v>
      </c>
      <c r="B2232" s="54">
        <v>20180417193443</v>
      </c>
      <c r="C2232" s="46">
        <v>43207</v>
      </c>
      <c r="D2232" s="48" t="s">
        <v>124</v>
      </c>
      <c r="E2232" s="42" t="s">
        <v>85</v>
      </c>
      <c r="F2232" s="42" t="s">
        <v>109</v>
      </c>
      <c r="G2232" s="64" t="s">
        <v>126</v>
      </c>
      <c r="H2232" s="42" t="s">
        <v>44</v>
      </c>
      <c r="I2232" s="43">
        <v>43222</v>
      </c>
      <c r="J2232" s="42" t="s">
        <v>120</v>
      </c>
      <c r="K2232" s="22">
        <f>IFERROR(WORKDAY(C2232,Q2232,DiasNOLaborables),"")</f>
        <v>43222</v>
      </c>
      <c r="L2232" s="34" t="str">
        <f>+IF(C2232="","",IF(I2232="","",(IF(I2232&lt;=K2232,"A TIEMPO","FUERA DE TIEMPO"))))</f>
        <v>A TIEMPO</v>
      </c>
      <c r="M2232" s="34">
        <f>IF(I2232="","",NETWORKDAYS(Hoja1!C2232+1,Hoja1!I2232,DiasNOLaborables))</f>
        <v>10</v>
      </c>
      <c r="N2232" s="35" t="str">
        <f>IF(NETWORKDAYS(K2232+1,I2232,DiasNOLaborables)&lt;=0,"",NETWORKDAYS(K2232+1,I2232,DiasNOLaborables))</f>
        <v/>
      </c>
      <c r="O2232" s="36"/>
      <c r="P2232" s="37"/>
      <c r="Q2232" s="38">
        <f>IFERROR(VLOOKUP(E2232,$Y$50:$Z$63,2),"")</f>
        <v>10</v>
      </c>
      <c r="R2232" s="37"/>
      <c r="S2232" s="39"/>
    </row>
    <row r="2233" spans="1:19" s="40" customFormat="1" x14ac:dyDescent="0.25">
      <c r="A2233" s="32">
        <f t="shared" si="34"/>
        <v>2222</v>
      </c>
      <c r="B2233" s="54">
        <v>20180417193254</v>
      </c>
      <c r="C2233" s="46">
        <v>43207</v>
      </c>
      <c r="D2233" s="48" t="s">
        <v>124</v>
      </c>
      <c r="E2233" s="42" t="s">
        <v>85</v>
      </c>
      <c r="F2233" s="42" t="s">
        <v>109</v>
      </c>
      <c r="G2233" s="64" t="s">
        <v>126</v>
      </c>
      <c r="H2233" s="42" t="s">
        <v>44</v>
      </c>
      <c r="I2233" s="43">
        <v>43222</v>
      </c>
      <c r="J2233" s="42" t="s">
        <v>120</v>
      </c>
      <c r="K2233" s="22">
        <f>IFERROR(WORKDAY(C2233,Q2233,DiasNOLaborables),"")</f>
        <v>43222</v>
      </c>
      <c r="L2233" s="34" t="str">
        <f>+IF(C2233="","",IF(I2233="","",(IF(I2233&lt;=K2233,"A TIEMPO","FUERA DE TIEMPO"))))</f>
        <v>A TIEMPO</v>
      </c>
      <c r="M2233" s="34">
        <f>IF(I2233="","",NETWORKDAYS(Hoja1!C2233+1,Hoja1!I2233,DiasNOLaborables))</f>
        <v>10</v>
      </c>
      <c r="N2233" s="35" t="str">
        <f>IF(NETWORKDAYS(K2233+1,I2233,DiasNOLaborables)&lt;=0,"",NETWORKDAYS(K2233+1,I2233,DiasNOLaborables))</f>
        <v/>
      </c>
      <c r="O2233" s="36"/>
      <c r="P2233" s="37"/>
      <c r="Q2233" s="38">
        <f>IFERROR(VLOOKUP(E2233,$Y$50:$Z$63,2),"")</f>
        <v>10</v>
      </c>
      <c r="R2233" s="37"/>
      <c r="S2233" s="39"/>
    </row>
    <row r="2234" spans="1:19" s="40" customFormat="1" x14ac:dyDescent="0.25">
      <c r="A2234" s="32">
        <f t="shared" si="34"/>
        <v>2223</v>
      </c>
      <c r="B2234" s="54">
        <v>20180417192639</v>
      </c>
      <c r="C2234" s="46">
        <v>43207</v>
      </c>
      <c r="D2234" s="48" t="s">
        <v>124</v>
      </c>
      <c r="E2234" s="42" t="s">
        <v>85</v>
      </c>
      <c r="F2234" s="42" t="s">
        <v>109</v>
      </c>
      <c r="G2234" s="64" t="s">
        <v>126</v>
      </c>
      <c r="H2234" s="42" t="s">
        <v>44</v>
      </c>
      <c r="I2234" s="43">
        <v>43222</v>
      </c>
      <c r="J2234" s="42" t="s">
        <v>120</v>
      </c>
      <c r="K2234" s="22">
        <f>IFERROR(WORKDAY(C2234,Q2234,DiasNOLaborables),"")</f>
        <v>43222</v>
      </c>
      <c r="L2234" s="34" t="str">
        <f>+IF(C2234="","",IF(I2234="","",(IF(I2234&lt;=K2234,"A TIEMPO","FUERA DE TIEMPO"))))</f>
        <v>A TIEMPO</v>
      </c>
      <c r="M2234" s="34">
        <f>IF(I2234="","",NETWORKDAYS(Hoja1!C2234+1,Hoja1!I2234,DiasNOLaborables))</f>
        <v>10</v>
      </c>
      <c r="N2234" s="35" t="str">
        <f>IF(NETWORKDAYS(K2234+1,I2234,DiasNOLaborables)&lt;=0,"",NETWORKDAYS(K2234+1,I2234,DiasNOLaborables))</f>
        <v/>
      </c>
      <c r="O2234" s="36"/>
      <c r="P2234" s="37"/>
      <c r="Q2234" s="38">
        <f>IFERROR(VLOOKUP(E2234,$Y$50:$Z$63,2),"")</f>
        <v>10</v>
      </c>
      <c r="R2234" s="37"/>
      <c r="S2234" s="39"/>
    </row>
    <row r="2235" spans="1:19" s="40" customFormat="1" x14ac:dyDescent="0.25">
      <c r="A2235" s="32">
        <f t="shared" si="34"/>
        <v>2224</v>
      </c>
      <c r="B2235" s="54">
        <v>20180417192037</v>
      </c>
      <c r="C2235" s="46">
        <v>43207</v>
      </c>
      <c r="D2235" s="48" t="s">
        <v>124</v>
      </c>
      <c r="E2235" s="42" t="s">
        <v>85</v>
      </c>
      <c r="F2235" s="42" t="s">
        <v>109</v>
      </c>
      <c r="G2235" s="64" t="s">
        <v>126</v>
      </c>
      <c r="H2235" s="42" t="s">
        <v>44</v>
      </c>
      <c r="I2235" s="43">
        <v>43222</v>
      </c>
      <c r="J2235" s="42" t="s">
        <v>120</v>
      </c>
      <c r="K2235" s="22">
        <f>IFERROR(WORKDAY(C2235,Q2235,DiasNOLaborables),"")</f>
        <v>43222</v>
      </c>
      <c r="L2235" s="34" t="str">
        <f>+IF(C2235="","",IF(I2235="","",(IF(I2235&lt;=K2235,"A TIEMPO","FUERA DE TIEMPO"))))</f>
        <v>A TIEMPO</v>
      </c>
      <c r="M2235" s="34">
        <f>IF(I2235="","",NETWORKDAYS(Hoja1!C2235+1,Hoja1!I2235,DiasNOLaborables))</f>
        <v>10</v>
      </c>
      <c r="N2235" s="35" t="str">
        <f>IF(NETWORKDAYS(K2235+1,I2235,DiasNOLaborables)&lt;=0,"",NETWORKDAYS(K2235+1,I2235,DiasNOLaborables))</f>
        <v/>
      </c>
      <c r="O2235" s="36"/>
      <c r="P2235" s="37"/>
      <c r="Q2235" s="38">
        <f>IFERROR(VLOOKUP(E2235,$Y$50:$Z$63,2),"")</f>
        <v>10</v>
      </c>
      <c r="R2235" s="37"/>
      <c r="S2235" s="39"/>
    </row>
    <row r="2236" spans="1:19" s="40" customFormat="1" x14ac:dyDescent="0.25">
      <c r="A2236" s="32">
        <f t="shared" si="34"/>
        <v>2225</v>
      </c>
      <c r="B2236" s="54">
        <v>20180417191307</v>
      </c>
      <c r="C2236" s="46">
        <v>43207</v>
      </c>
      <c r="D2236" s="48" t="s">
        <v>124</v>
      </c>
      <c r="E2236" s="42" t="s">
        <v>85</v>
      </c>
      <c r="F2236" s="42" t="s">
        <v>109</v>
      </c>
      <c r="G2236" s="64" t="s">
        <v>126</v>
      </c>
      <c r="H2236" s="42" t="s">
        <v>44</v>
      </c>
      <c r="I2236" s="43">
        <v>43222</v>
      </c>
      <c r="J2236" s="42" t="s">
        <v>120</v>
      </c>
      <c r="K2236" s="22">
        <f>IFERROR(WORKDAY(C2236,Q2236,DiasNOLaborables),"")</f>
        <v>43222</v>
      </c>
      <c r="L2236" s="34" t="str">
        <f>+IF(C2236="","",IF(I2236="","",(IF(I2236&lt;=K2236,"A TIEMPO","FUERA DE TIEMPO"))))</f>
        <v>A TIEMPO</v>
      </c>
      <c r="M2236" s="34">
        <f>IF(I2236="","",NETWORKDAYS(Hoja1!C2236+1,Hoja1!I2236,DiasNOLaborables))</f>
        <v>10</v>
      </c>
      <c r="N2236" s="35" t="str">
        <f>IF(NETWORKDAYS(K2236+1,I2236,DiasNOLaborables)&lt;=0,"",NETWORKDAYS(K2236+1,I2236,DiasNOLaborables))</f>
        <v/>
      </c>
      <c r="O2236" s="36"/>
      <c r="P2236" s="37"/>
      <c r="Q2236" s="38">
        <f>IFERROR(VLOOKUP(E2236,$Y$50:$Z$63,2),"")</f>
        <v>10</v>
      </c>
      <c r="R2236" s="37"/>
      <c r="S2236" s="39"/>
    </row>
    <row r="2237" spans="1:19" s="40" customFormat="1" x14ac:dyDescent="0.25">
      <c r="A2237" s="32">
        <f t="shared" si="34"/>
        <v>2226</v>
      </c>
      <c r="B2237" s="54">
        <v>20180417190827</v>
      </c>
      <c r="C2237" s="46">
        <v>43207</v>
      </c>
      <c r="D2237" s="48" t="s">
        <v>124</v>
      </c>
      <c r="E2237" s="42" t="s">
        <v>85</v>
      </c>
      <c r="F2237" s="42" t="s">
        <v>109</v>
      </c>
      <c r="G2237" s="64" t="s">
        <v>126</v>
      </c>
      <c r="H2237" s="42" t="s">
        <v>44</v>
      </c>
      <c r="I2237" s="43">
        <v>43222</v>
      </c>
      <c r="J2237" s="42" t="s">
        <v>120</v>
      </c>
      <c r="K2237" s="22">
        <f>IFERROR(WORKDAY(C2237,Q2237,DiasNOLaborables),"")</f>
        <v>43222</v>
      </c>
      <c r="L2237" s="34" t="str">
        <f>+IF(C2237="","",IF(I2237="","",(IF(I2237&lt;=K2237,"A TIEMPO","FUERA DE TIEMPO"))))</f>
        <v>A TIEMPO</v>
      </c>
      <c r="M2237" s="34">
        <f>IF(I2237="","",NETWORKDAYS(Hoja1!C2237+1,Hoja1!I2237,DiasNOLaborables))</f>
        <v>10</v>
      </c>
      <c r="N2237" s="35" t="str">
        <f>IF(NETWORKDAYS(K2237+1,I2237,DiasNOLaborables)&lt;=0,"",NETWORKDAYS(K2237+1,I2237,DiasNOLaborables))</f>
        <v/>
      </c>
      <c r="O2237" s="36"/>
      <c r="P2237" s="37"/>
      <c r="Q2237" s="38">
        <f>IFERROR(VLOOKUP(E2237,$Y$50:$Z$63,2),"")</f>
        <v>10</v>
      </c>
      <c r="R2237" s="37"/>
      <c r="S2237" s="39"/>
    </row>
    <row r="2238" spans="1:19" s="40" customFormat="1" x14ac:dyDescent="0.25">
      <c r="A2238" s="32">
        <f t="shared" si="34"/>
        <v>2227</v>
      </c>
      <c r="B2238" s="54">
        <v>20180417185729</v>
      </c>
      <c r="C2238" s="46">
        <v>43207</v>
      </c>
      <c r="D2238" s="48" t="s">
        <v>124</v>
      </c>
      <c r="E2238" s="42" t="s">
        <v>85</v>
      </c>
      <c r="F2238" s="42" t="s">
        <v>109</v>
      </c>
      <c r="G2238" s="64" t="s">
        <v>126</v>
      </c>
      <c r="H2238" s="42" t="s">
        <v>44</v>
      </c>
      <c r="I2238" s="43">
        <v>43222</v>
      </c>
      <c r="J2238" s="42" t="s">
        <v>120</v>
      </c>
      <c r="K2238" s="22">
        <f>IFERROR(WORKDAY(C2238,Q2238,DiasNOLaborables),"")</f>
        <v>43222</v>
      </c>
      <c r="L2238" s="34" t="str">
        <f>+IF(C2238="","",IF(I2238="","",(IF(I2238&lt;=K2238,"A TIEMPO","FUERA DE TIEMPO"))))</f>
        <v>A TIEMPO</v>
      </c>
      <c r="M2238" s="34">
        <f>IF(I2238="","",NETWORKDAYS(Hoja1!C2238+1,Hoja1!I2238,DiasNOLaborables))</f>
        <v>10</v>
      </c>
      <c r="N2238" s="35" t="str">
        <f>IF(NETWORKDAYS(K2238+1,I2238,DiasNOLaborables)&lt;=0,"",NETWORKDAYS(K2238+1,I2238,DiasNOLaborables))</f>
        <v/>
      </c>
      <c r="O2238" s="36"/>
      <c r="P2238" s="37"/>
      <c r="Q2238" s="38">
        <f>IFERROR(VLOOKUP(E2238,$Y$50:$Z$63,2),"")</f>
        <v>10</v>
      </c>
      <c r="R2238" s="37"/>
      <c r="S2238" s="39"/>
    </row>
    <row r="2239" spans="1:19" s="40" customFormat="1" x14ac:dyDescent="0.25">
      <c r="A2239" s="32">
        <f t="shared" si="34"/>
        <v>2228</v>
      </c>
      <c r="B2239" s="54">
        <v>20180417181206</v>
      </c>
      <c r="C2239" s="46">
        <v>43207</v>
      </c>
      <c r="D2239" s="48" t="s">
        <v>124</v>
      </c>
      <c r="E2239" s="42" t="s">
        <v>85</v>
      </c>
      <c r="F2239" s="42" t="s">
        <v>109</v>
      </c>
      <c r="G2239" s="64" t="s">
        <v>126</v>
      </c>
      <c r="H2239" s="42" t="s">
        <v>44</v>
      </c>
      <c r="I2239" s="43">
        <v>43222</v>
      </c>
      <c r="J2239" s="42" t="s">
        <v>120</v>
      </c>
      <c r="K2239" s="22">
        <f>IFERROR(WORKDAY(C2239,Q2239,DiasNOLaborables),"")</f>
        <v>43222</v>
      </c>
      <c r="L2239" s="34" t="str">
        <f>+IF(C2239="","",IF(I2239="","",(IF(I2239&lt;=K2239,"A TIEMPO","FUERA DE TIEMPO"))))</f>
        <v>A TIEMPO</v>
      </c>
      <c r="M2239" s="34">
        <f>IF(I2239="","",NETWORKDAYS(Hoja1!C2239+1,Hoja1!I2239,DiasNOLaborables))</f>
        <v>10</v>
      </c>
      <c r="N2239" s="35" t="str">
        <f>IF(NETWORKDAYS(K2239+1,I2239,DiasNOLaborables)&lt;=0,"",NETWORKDAYS(K2239+1,I2239,DiasNOLaborables))</f>
        <v/>
      </c>
      <c r="O2239" s="36"/>
      <c r="P2239" s="37"/>
      <c r="Q2239" s="38">
        <f>IFERROR(VLOOKUP(E2239,$Y$50:$Z$63,2),"")</f>
        <v>10</v>
      </c>
      <c r="R2239" s="37"/>
      <c r="S2239" s="39"/>
    </row>
    <row r="2240" spans="1:19" s="40" customFormat="1" x14ac:dyDescent="0.25">
      <c r="A2240" s="32">
        <f t="shared" si="34"/>
        <v>2229</v>
      </c>
      <c r="B2240" s="54">
        <v>20180417180048</v>
      </c>
      <c r="C2240" s="46">
        <v>43207</v>
      </c>
      <c r="D2240" s="48" t="s">
        <v>124</v>
      </c>
      <c r="E2240" s="42" t="s">
        <v>85</v>
      </c>
      <c r="F2240" s="42" t="s">
        <v>109</v>
      </c>
      <c r="G2240" s="64" t="s">
        <v>126</v>
      </c>
      <c r="H2240" s="42" t="s">
        <v>44</v>
      </c>
      <c r="I2240" s="43">
        <v>43222</v>
      </c>
      <c r="J2240" s="42" t="s">
        <v>120</v>
      </c>
      <c r="K2240" s="22">
        <f>IFERROR(WORKDAY(C2240,Q2240,DiasNOLaborables),"")</f>
        <v>43222</v>
      </c>
      <c r="L2240" s="34" t="str">
        <f>+IF(C2240="","",IF(I2240="","",(IF(I2240&lt;=K2240,"A TIEMPO","FUERA DE TIEMPO"))))</f>
        <v>A TIEMPO</v>
      </c>
      <c r="M2240" s="34">
        <f>IF(I2240="","",NETWORKDAYS(Hoja1!C2240+1,Hoja1!I2240,DiasNOLaborables))</f>
        <v>10</v>
      </c>
      <c r="N2240" s="35" t="str">
        <f>IF(NETWORKDAYS(K2240+1,I2240,DiasNOLaborables)&lt;=0,"",NETWORKDAYS(K2240+1,I2240,DiasNOLaborables))</f>
        <v/>
      </c>
      <c r="O2240" s="36"/>
      <c r="P2240" s="37"/>
      <c r="Q2240" s="38">
        <f>IFERROR(VLOOKUP(E2240,$Y$50:$Z$63,2),"")</f>
        <v>10</v>
      </c>
      <c r="R2240" s="37"/>
      <c r="S2240" s="39"/>
    </row>
    <row r="2241" spans="1:19" s="40" customFormat="1" x14ac:dyDescent="0.25">
      <c r="A2241" s="32">
        <f t="shared" si="34"/>
        <v>2230</v>
      </c>
      <c r="B2241" s="54">
        <v>20180417174409</v>
      </c>
      <c r="C2241" s="46">
        <v>43207</v>
      </c>
      <c r="D2241" s="48" t="s">
        <v>124</v>
      </c>
      <c r="E2241" s="42" t="s">
        <v>85</v>
      </c>
      <c r="F2241" s="42" t="s">
        <v>109</v>
      </c>
      <c r="G2241" s="64" t="s">
        <v>126</v>
      </c>
      <c r="H2241" s="42" t="s">
        <v>44</v>
      </c>
      <c r="I2241" s="43">
        <v>43222</v>
      </c>
      <c r="J2241" s="42" t="s">
        <v>120</v>
      </c>
      <c r="K2241" s="22">
        <f>IFERROR(WORKDAY(C2241,Q2241,DiasNOLaborables),"")</f>
        <v>43222</v>
      </c>
      <c r="L2241" s="34" t="str">
        <f>+IF(C2241="","",IF(I2241="","",(IF(I2241&lt;=K2241,"A TIEMPO","FUERA DE TIEMPO"))))</f>
        <v>A TIEMPO</v>
      </c>
      <c r="M2241" s="34">
        <f>IF(I2241="","",NETWORKDAYS(Hoja1!C2241+1,Hoja1!I2241,DiasNOLaborables))</f>
        <v>10</v>
      </c>
      <c r="N2241" s="35" t="str">
        <f>IF(NETWORKDAYS(K2241+1,I2241,DiasNOLaborables)&lt;=0,"",NETWORKDAYS(K2241+1,I2241,DiasNOLaborables))</f>
        <v/>
      </c>
      <c r="O2241" s="36"/>
      <c r="P2241" s="37"/>
      <c r="Q2241" s="38">
        <f>IFERROR(VLOOKUP(E2241,$Y$50:$Z$63,2),"")</f>
        <v>10</v>
      </c>
      <c r="R2241" s="37"/>
      <c r="S2241" s="39"/>
    </row>
    <row r="2242" spans="1:19" s="40" customFormat="1" x14ac:dyDescent="0.25">
      <c r="A2242" s="32">
        <f t="shared" si="34"/>
        <v>2231</v>
      </c>
      <c r="B2242" s="54">
        <v>20180417174143</v>
      </c>
      <c r="C2242" s="46">
        <v>43207</v>
      </c>
      <c r="D2242" s="48" t="s">
        <v>124</v>
      </c>
      <c r="E2242" s="42" t="s">
        <v>85</v>
      </c>
      <c r="F2242" s="42" t="s">
        <v>109</v>
      </c>
      <c r="G2242" s="64" t="s">
        <v>126</v>
      </c>
      <c r="H2242" s="42" t="s">
        <v>44</v>
      </c>
      <c r="I2242" s="43">
        <v>43222</v>
      </c>
      <c r="J2242" s="42" t="s">
        <v>120</v>
      </c>
      <c r="K2242" s="22">
        <f>IFERROR(WORKDAY(C2242,Q2242,DiasNOLaborables),"")</f>
        <v>43222</v>
      </c>
      <c r="L2242" s="34" t="str">
        <f>+IF(C2242="","",IF(I2242="","",(IF(I2242&lt;=K2242,"A TIEMPO","FUERA DE TIEMPO"))))</f>
        <v>A TIEMPO</v>
      </c>
      <c r="M2242" s="34">
        <f>IF(I2242="","",NETWORKDAYS(Hoja1!C2242+1,Hoja1!I2242,DiasNOLaborables))</f>
        <v>10</v>
      </c>
      <c r="N2242" s="35" t="str">
        <f>IF(NETWORKDAYS(K2242+1,I2242,DiasNOLaborables)&lt;=0,"",NETWORKDAYS(K2242+1,I2242,DiasNOLaborables))</f>
        <v/>
      </c>
      <c r="O2242" s="36"/>
      <c r="P2242" s="37"/>
      <c r="Q2242" s="38">
        <f>IFERROR(VLOOKUP(E2242,$Y$50:$Z$63,2),"")</f>
        <v>10</v>
      </c>
      <c r="R2242" s="37"/>
      <c r="S2242" s="39"/>
    </row>
    <row r="2243" spans="1:19" s="40" customFormat="1" x14ac:dyDescent="0.25">
      <c r="A2243" s="32">
        <f t="shared" si="34"/>
        <v>2232</v>
      </c>
      <c r="B2243" s="54">
        <v>20180417173858</v>
      </c>
      <c r="C2243" s="46">
        <v>43207</v>
      </c>
      <c r="D2243" s="48" t="s">
        <v>124</v>
      </c>
      <c r="E2243" s="42" t="s">
        <v>85</v>
      </c>
      <c r="F2243" s="42" t="s">
        <v>109</v>
      </c>
      <c r="G2243" s="64" t="s">
        <v>126</v>
      </c>
      <c r="H2243" s="42" t="s">
        <v>44</v>
      </c>
      <c r="I2243" s="43">
        <v>43222</v>
      </c>
      <c r="J2243" s="42" t="s">
        <v>120</v>
      </c>
      <c r="K2243" s="22">
        <f>IFERROR(WORKDAY(C2243,Q2243,DiasNOLaborables),"")</f>
        <v>43222</v>
      </c>
      <c r="L2243" s="34" t="str">
        <f>+IF(C2243="","",IF(I2243="","",(IF(I2243&lt;=K2243,"A TIEMPO","FUERA DE TIEMPO"))))</f>
        <v>A TIEMPO</v>
      </c>
      <c r="M2243" s="34">
        <f>IF(I2243="","",NETWORKDAYS(Hoja1!C2243+1,Hoja1!I2243,DiasNOLaborables))</f>
        <v>10</v>
      </c>
      <c r="N2243" s="35" t="str">
        <f>IF(NETWORKDAYS(K2243+1,I2243,DiasNOLaborables)&lt;=0,"",NETWORKDAYS(K2243+1,I2243,DiasNOLaborables))</f>
        <v/>
      </c>
      <c r="O2243" s="36"/>
      <c r="P2243" s="37"/>
      <c r="Q2243" s="38">
        <f>IFERROR(VLOOKUP(E2243,$Y$50:$Z$63,2),"")</f>
        <v>10</v>
      </c>
      <c r="R2243" s="37"/>
      <c r="S2243" s="39"/>
    </row>
    <row r="2244" spans="1:19" s="40" customFormat="1" x14ac:dyDescent="0.25">
      <c r="A2244" s="32">
        <f t="shared" si="34"/>
        <v>2233</v>
      </c>
      <c r="B2244" s="54">
        <v>20180417173635</v>
      </c>
      <c r="C2244" s="46">
        <v>43207</v>
      </c>
      <c r="D2244" s="48" t="s">
        <v>124</v>
      </c>
      <c r="E2244" s="42" t="s">
        <v>85</v>
      </c>
      <c r="F2244" s="42" t="s">
        <v>109</v>
      </c>
      <c r="G2244" s="64" t="s">
        <v>126</v>
      </c>
      <c r="H2244" s="42" t="s">
        <v>44</v>
      </c>
      <c r="I2244" s="43">
        <v>43222</v>
      </c>
      <c r="J2244" s="42" t="s">
        <v>120</v>
      </c>
      <c r="K2244" s="22">
        <f>IFERROR(WORKDAY(C2244,Q2244,DiasNOLaborables),"")</f>
        <v>43222</v>
      </c>
      <c r="L2244" s="34" t="str">
        <f>+IF(C2244="","",IF(I2244="","",(IF(I2244&lt;=K2244,"A TIEMPO","FUERA DE TIEMPO"))))</f>
        <v>A TIEMPO</v>
      </c>
      <c r="M2244" s="34">
        <f>IF(I2244="","",NETWORKDAYS(Hoja1!C2244+1,Hoja1!I2244,DiasNOLaborables))</f>
        <v>10</v>
      </c>
      <c r="N2244" s="35" t="str">
        <f>IF(NETWORKDAYS(K2244+1,I2244,DiasNOLaborables)&lt;=0,"",NETWORKDAYS(K2244+1,I2244,DiasNOLaborables))</f>
        <v/>
      </c>
      <c r="O2244" s="36"/>
      <c r="P2244" s="37"/>
      <c r="Q2244" s="38">
        <f>IFERROR(VLOOKUP(E2244,$Y$50:$Z$63,2),"")</f>
        <v>10</v>
      </c>
      <c r="R2244" s="37"/>
      <c r="S2244" s="39"/>
    </row>
    <row r="2245" spans="1:19" s="40" customFormat="1" x14ac:dyDescent="0.25">
      <c r="A2245" s="32">
        <f t="shared" si="34"/>
        <v>2234</v>
      </c>
      <c r="B2245" s="54">
        <v>20180417172325</v>
      </c>
      <c r="C2245" s="46">
        <v>43207</v>
      </c>
      <c r="D2245" s="48" t="s">
        <v>124</v>
      </c>
      <c r="E2245" s="42" t="s">
        <v>85</v>
      </c>
      <c r="F2245" s="42" t="s">
        <v>109</v>
      </c>
      <c r="G2245" s="64" t="s">
        <v>126</v>
      </c>
      <c r="H2245" s="42" t="s">
        <v>44</v>
      </c>
      <c r="I2245" s="43">
        <v>43222</v>
      </c>
      <c r="J2245" s="42" t="s">
        <v>120</v>
      </c>
      <c r="K2245" s="22">
        <f>IFERROR(WORKDAY(C2245,Q2245,DiasNOLaborables),"")</f>
        <v>43222</v>
      </c>
      <c r="L2245" s="34" t="str">
        <f>+IF(C2245="","",IF(I2245="","",(IF(I2245&lt;=K2245,"A TIEMPO","FUERA DE TIEMPO"))))</f>
        <v>A TIEMPO</v>
      </c>
      <c r="M2245" s="34">
        <f>IF(I2245="","",NETWORKDAYS(Hoja1!C2245+1,Hoja1!I2245,DiasNOLaborables))</f>
        <v>10</v>
      </c>
      <c r="N2245" s="35" t="str">
        <f>IF(NETWORKDAYS(K2245+1,I2245,DiasNOLaborables)&lt;=0,"",NETWORKDAYS(K2245+1,I2245,DiasNOLaborables))</f>
        <v/>
      </c>
      <c r="O2245" s="36"/>
      <c r="P2245" s="37"/>
      <c r="Q2245" s="38">
        <f>IFERROR(VLOOKUP(E2245,$Y$50:$Z$63,2),"")</f>
        <v>10</v>
      </c>
      <c r="R2245" s="37"/>
      <c r="S2245" s="39"/>
    </row>
    <row r="2246" spans="1:19" s="40" customFormat="1" x14ac:dyDescent="0.25">
      <c r="A2246" s="32">
        <f t="shared" si="34"/>
        <v>2235</v>
      </c>
      <c r="B2246" s="54">
        <v>20180417171544</v>
      </c>
      <c r="C2246" s="46">
        <v>43207</v>
      </c>
      <c r="D2246" s="48" t="s">
        <v>124</v>
      </c>
      <c r="E2246" s="42" t="s">
        <v>85</v>
      </c>
      <c r="F2246" s="42" t="s">
        <v>109</v>
      </c>
      <c r="G2246" s="64" t="s">
        <v>126</v>
      </c>
      <c r="H2246" s="42" t="s">
        <v>44</v>
      </c>
      <c r="I2246" s="43">
        <v>43222</v>
      </c>
      <c r="J2246" s="42" t="s">
        <v>120</v>
      </c>
      <c r="K2246" s="22">
        <f>IFERROR(WORKDAY(C2246,Q2246,DiasNOLaborables),"")</f>
        <v>43222</v>
      </c>
      <c r="L2246" s="34" t="str">
        <f>+IF(C2246="","",IF(I2246="","",(IF(I2246&lt;=K2246,"A TIEMPO","FUERA DE TIEMPO"))))</f>
        <v>A TIEMPO</v>
      </c>
      <c r="M2246" s="34">
        <f>IF(I2246="","",NETWORKDAYS(Hoja1!C2246+1,Hoja1!I2246,DiasNOLaborables))</f>
        <v>10</v>
      </c>
      <c r="N2246" s="35" t="str">
        <f>IF(NETWORKDAYS(K2246+1,I2246,DiasNOLaborables)&lt;=0,"",NETWORKDAYS(K2246+1,I2246,DiasNOLaborables))</f>
        <v/>
      </c>
      <c r="O2246" s="36"/>
      <c r="P2246" s="37"/>
      <c r="Q2246" s="38">
        <f>IFERROR(VLOOKUP(E2246,$Y$50:$Z$63,2),"")</f>
        <v>10</v>
      </c>
      <c r="R2246" s="37"/>
      <c r="S2246" s="39"/>
    </row>
    <row r="2247" spans="1:19" s="40" customFormat="1" x14ac:dyDescent="0.25">
      <c r="A2247" s="32">
        <f t="shared" si="34"/>
        <v>2236</v>
      </c>
      <c r="B2247" s="54">
        <v>20180417170729</v>
      </c>
      <c r="C2247" s="46">
        <v>43207</v>
      </c>
      <c r="D2247" s="48" t="s">
        <v>124</v>
      </c>
      <c r="E2247" s="42" t="s">
        <v>85</v>
      </c>
      <c r="F2247" s="42" t="s">
        <v>109</v>
      </c>
      <c r="G2247" s="64" t="s">
        <v>126</v>
      </c>
      <c r="H2247" s="42" t="s">
        <v>44</v>
      </c>
      <c r="I2247" s="43">
        <v>43222</v>
      </c>
      <c r="J2247" s="42" t="s">
        <v>120</v>
      </c>
      <c r="K2247" s="22">
        <f>IFERROR(WORKDAY(C2247,Q2247,DiasNOLaborables),"")</f>
        <v>43222</v>
      </c>
      <c r="L2247" s="34" t="str">
        <f>+IF(C2247="","",IF(I2247="","",(IF(I2247&lt;=K2247,"A TIEMPO","FUERA DE TIEMPO"))))</f>
        <v>A TIEMPO</v>
      </c>
      <c r="M2247" s="34">
        <f>IF(I2247="","",NETWORKDAYS(Hoja1!C2247+1,Hoja1!I2247,DiasNOLaborables))</f>
        <v>10</v>
      </c>
      <c r="N2247" s="35" t="str">
        <f>IF(NETWORKDAYS(K2247+1,I2247,DiasNOLaborables)&lt;=0,"",NETWORKDAYS(K2247+1,I2247,DiasNOLaborables))</f>
        <v/>
      </c>
      <c r="O2247" s="36"/>
      <c r="P2247" s="37"/>
      <c r="Q2247" s="38">
        <f>IFERROR(VLOOKUP(E2247,$Y$50:$Z$63,2),"")</f>
        <v>10</v>
      </c>
      <c r="R2247" s="37"/>
      <c r="S2247" s="39"/>
    </row>
    <row r="2248" spans="1:19" s="40" customFormat="1" x14ac:dyDescent="0.25">
      <c r="A2248" s="32">
        <f t="shared" si="34"/>
        <v>2237</v>
      </c>
      <c r="B2248" s="54">
        <v>20180417170618</v>
      </c>
      <c r="C2248" s="46">
        <v>43207</v>
      </c>
      <c r="D2248" s="48" t="s">
        <v>124</v>
      </c>
      <c r="E2248" s="42" t="s">
        <v>85</v>
      </c>
      <c r="F2248" s="42" t="s">
        <v>109</v>
      </c>
      <c r="G2248" s="64" t="s">
        <v>126</v>
      </c>
      <c r="H2248" s="42" t="s">
        <v>44</v>
      </c>
      <c r="I2248" s="43">
        <v>43222</v>
      </c>
      <c r="J2248" s="42" t="s">
        <v>120</v>
      </c>
      <c r="K2248" s="22">
        <f>IFERROR(WORKDAY(C2248,Q2248,DiasNOLaborables),"")</f>
        <v>43222</v>
      </c>
      <c r="L2248" s="34" t="str">
        <f>+IF(C2248="","",IF(I2248="","",(IF(I2248&lt;=K2248,"A TIEMPO","FUERA DE TIEMPO"))))</f>
        <v>A TIEMPO</v>
      </c>
      <c r="M2248" s="34">
        <f>IF(I2248="","",NETWORKDAYS(Hoja1!C2248+1,Hoja1!I2248,DiasNOLaborables))</f>
        <v>10</v>
      </c>
      <c r="N2248" s="35" t="str">
        <f>IF(NETWORKDAYS(K2248+1,I2248,DiasNOLaborables)&lt;=0,"",NETWORKDAYS(K2248+1,I2248,DiasNOLaborables))</f>
        <v/>
      </c>
      <c r="O2248" s="36"/>
      <c r="P2248" s="37"/>
      <c r="Q2248" s="38">
        <f>IFERROR(VLOOKUP(E2248,$Y$50:$Z$63,2),"")</f>
        <v>10</v>
      </c>
      <c r="R2248" s="37"/>
      <c r="S2248" s="39"/>
    </row>
    <row r="2249" spans="1:19" s="40" customFormat="1" x14ac:dyDescent="0.25">
      <c r="A2249" s="32">
        <f t="shared" si="34"/>
        <v>2238</v>
      </c>
      <c r="B2249" s="54">
        <v>20180417170605</v>
      </c>
      <c r="C2249" s="46">
        <v>43207</v>
      </c>
      <c r="D2249" s="48" t="s">
        <v>124</v>
      </c>
      <c r="E2249" s="42" t="s">
        <v>85</v>
      </c>
      <c r="F2249" s="42" t="s">
        <v>109</v>
      </c>
      <c r="G2249" s="64" t="s">
        <v>126</v>
      </c>
      <c r="H2249" s="42" t="s">
        <v>44</v>
      </c>
      <c r="I2249" s="43">
        <v>43222</v>
      </c>
      <c r="J2249" s="42" t="s">
        <v>120</v>
      </c>
      <c r="K2249" s="22">
        <f>IFERROR(WORKDAY(C2249,Q2249,DiasNOLaborables),"")</f>
        <v>43222</v>
      </c>
      <c r="L2249" s="34" t="str">
        <f>+IF(C2249="","",IF(I2249="","",(IF(I2249&lt;=K2249,"A TIEMPO","FUERA DE TIEMPO"))))</f>
        <v>A TIEMPO</v>
      </c>
      <c r="M2249" s="34">
        <f>IF(I2249="","",NETWORKDAYS(Hoja1!C2249+1,Hoja1!I2249,DiasNOLaborables))</f>
        <v>10</v>
      </c>
      <c r="N2249" s="35" t="str">
        <f>IF(NETWORKDAYS(K2249+1,I2249,DiasNOLaborables)&lt;=0,"",NETWORKDAYS(K2249+1,I2249,DiasNOLaborables))</f>
        <v/>
      </c>
      <c r="O2249" s="36"/>
      <c r="P2249" s="37"/>
      <c r="Q2249" s="38">
        <f>IFERROR(VLOOKUP(E2249,$Y$50:$Z$63,2),"")</f>
        <v>10</v>
      </c>
      <c r="R2249" s="37"/>
      <c r="S2249" s="39"/>
    </row>
    <row r="2250" spans="1:19" s="40" customFormat="1" x14ac:dyDescent="0.25">
      <c r="A2250" s="32">
        <f t="shared" si="34"/>
        <v>2239</v>
      </c>
      <c r="B2250" s="54">
        <v>20180417170336</v>
      </c>
      <c r="C2250" s="46">
        <v>43207</v>
      </c>
      <c r="D2250" s="48" t="s">
        <v>124</v>
      </c>
      <c r="E2250" s="42" t="s">
        <v>85</v>
      </c>
      <c r="F2250" s="42" t="s">
        <v>109</v>
      </c>
      <c r="G2250" s="64" t="s">
        <v>126</v>
      </c>
      <c r="H2250" s="42" t="s">
        <v>44</v>
      </c>
      <c r="I2250" s="43">
        <v>43222</v>
      </c>
      <c r="J2250" s="42" t="s">
        <v>120</v>
      </c>
      <c r="K2250" s="22">
        <f>IFERROR(WORKDAY(C2250,Q2250,DiasNOLaborables),"")</f>
        <v>43222</v>
      </c>
      <c r="L2250" s="34" t="str">
        <f>+IF(C2250="","",IF(I2250="","",(IF(I2250&lt;=K2250,"A TIEMPO","FUERA DE TIEMPO"))))</f>
        <v>A TIEMPO</v>
      </c>
      <c r="M2250" s="34">
        <f>IF(I2250="","",NETWORKDAYS(Hoja1!C2250+1,Hoja1!I2250,DiasNOLaborables))</f>
        <v>10</v>
      </c>
      <c r="N2250" s="35" t="str">
        <f>IF(NETWORKDAYS(K2250+1,I2250,DiasNOLaborables)&lt;=0,"",NETWORKDAYS(K2250+1,I2250,DiasNOLaborables))</f>
        <v/>
      </c>
      <c r="O2250" s="36"/>
      <c r="P2250" s="37"/>
      <c r="Q2250" s="38">
        <f>IFERROR(VLOOKUP(E2250,$Y$50:$Z$63,2),"")</f>
        <v>10</v>
      </c>
      <c r="R2250" s="37"/>
      <c r="S2250" s="39"/>
    </row>
    <row r="2251" spans="1:19" s="40" customFormat="1" x14ac:dyDescent="0.25">
      <c r="A2251" s="32">
        <f t="shared" si="34"/>
        <v>2240</v>
      </c>
      <c r="B2251" s="54">
        <v>20180417170240</v>
      </c>
      <c r="C2251" s="46">
        <v>43207</v>
      </c>
      <c r="D2251" s="48" t="s">
        <v>124</v>
      </c>
      <c r="E2251" s="42" t="s">
        <v>85</v>
      </c>
      <c r="F2251" s="42" t="s">
        <v>109</v>
      </c>
      <c r="G2251" s="64" t="s">
        <v>126</v>
      </c>
      <c r="H2251" s="42" t="s">
        <v>44</v>
      </c>
      <c r="I2251" s="43">
        <v>43222</v>
      </c>
      <c r="J2251" s="42" t="s">
        <v>120</v>
      </c>
      <c r="K2251" s="22">
        <f>IFERROR(WORKDAY(C2251,Q2251,DiasNOLaborables),"")</f>
        <v>43222</v>
      </c>
      <c r="L2251" s="34" t="str">
        <f>+IF(C2251="","",IF(I2251="","",(IF(I2251&lt;=K2251,"A TIEMPO","FUERA DE TIEMPO"))))</f>
        <v>A TIEMPO</v>
      </c>
      <c r="M2251" s="34">
        <f>IF(I2251="","",NETWORKDAYS(Hoja1!C2251+1,Hoja1!I2251,DiasNOLaborables))</f>
        <v>10</v>
      </c>
      <c r="N2251" s="35" t="str">
        <f>IF(NETWORKDAYS(K2251+1,I2251,DiasNOLaborables)&lt;=0,"",NETWORKDAYS(K2251+1,I2251,DiasNOLaborables))</f>
        <v/>
      </c>
      <c r="O2251" s="36"/>
      <c r="P2251" s="37"/>
      <c r="Q2251" s="38">
        <f>IFERROR(VLOOKUP(E2251,$Y$50:$Z$63,2),"")</f>
        <v>10</v>
      </c>
      <c r="R2251" s="37"/>
      <c r="S2251" s="39"/>
    </row>
    <row r="2252" spans="1:19" s="40" customFormat="1" x14ac:dyDescent="0.25">
      <c r="A2252" s="32">
        <f t="shared" si="34"/>
        <v>2241</v>
      </c>
      <c r="B2252" s="54">
        <v>20180417165543</v>
      </c>
      <c r="C2252" s="46">
        <v>43207</v>
      </c>
      <c r="D2252" s="48" t="s">
        <v>124</v>
      </c>
      <c r="E2252" s="42" t="s">
        <v>85</v>
      </c>
      <c r="F2252" s="42" t="s">
        <v>109</v>
      </c>
      <c r="G2252" s="64" t="s">
        <v>126</v>
      </c>
      <c r="H2252" s="42" t="s">
        <v>44</v>
      </c>
      <c r="I2252" s="43">
        <v>43222</v>
      </c>
      <c r="J2252" s="42" t="s">
        <v>120</v>
      </c>
      <c r="K2252" s="22">
        <f>IFERROR(WORKDAY(C2252,Q2252,DiasNOLaborables),"")</f>
        <v>43222</v>
      </c>
      <c r="L2252" s="34" t="str">
        <f>+IF(C2252="","",IF(I2252="","",(IF(I2252&lt;=K2252,"A TIEMPO","FUERA DE TIEMPO"))))</f>
        <v>A TIEMPO</v>
      </c>
      <c r="M2252" s="34">
        <f>IF(I2252="","",NETWORKDAYS(Hoja1!C2252+1,Hoja1!I2252,DiasNOLaborables))</f>
        <v>10</v>
      </c>
      <c r="N2252" s="35" t="str">
        <f>IF(NETWORKDAYS(K2252+1,I2252,DiasNOLaborables)&lt;=0,"",NETWORKDAYS(K2252+1,I2252,DiasNOLaborables))</f>
        <v/>
      </c>
      <c r="O2252" s="36"/>
      <c r="P2252" s="37"/>
      <c r="Q2252" s="38">
        <f>IFERROR(VLOOKUP(E2252,$Y$50:$Z$63,2),"")</f>
        <v>10</v>
      </c>
      <c r="R2252" s="37"/>
      <c r="S2252" s="39"/>
    </row>
    <row r="2253" spans="1:19" s="40" customFormat="1" x14ac:dyDescent="0.25">
      <c r="A2253" s="32">
        <f t="shared" si="34"/>
        <v>2242</v>
      </c>
      <c r="B2253" s="54">
        <v>20180417164413</v>
      </c>
      <c r="C2253" s="46">
        <v>43207</v>
      </c>
      <c r="D2253" s="48" t="s">
        <v>124</v>
      </c>
      <c r="E2253" s="42" t="s">
        <v>85</v>
      </c>
      <c r="F2253" s="42" t="s">
        <v>109</v>
      </c>
      <c r="G2253" s="64" t="s">
        <v>126</v>
      </c>
      <c r="H2253" s="42" t="s">
        <v>44</v>
      </c>
      <c r="I2253" s="43">
        <v>43222</v>
      </c>
      <c r="J2253" s="42" t="s">
        <v>120</v>
      </c>
      <c r="K2253" s="22">
        <f>IFERROR(WORKDAY(C2253,Q2253,DiasNOLaborables),"")</f>
        <v>43222</v>
      </c>
      <c r="L2253" s="34" t="str">
        <f>+IF(C2253="","",IF(I2253="","",(IF(I2253&lt;=K2253,"A TIEMPO","FUERA DE TIEMPO"))))</f>
        <v>A TIEMPO</v>
      </c>
      <c r="M2253" s="34">
        <f>IF(I2253="","",NETWORKDAYS(Hoja1!C2253+1,Hoja1!I2253,DiasNOLaborables))</f>
        <v>10</v>
      </c>
      <c r="N2253" s="35" t="str">
        <f>IF(NETWORKDAYS(K2253+1,I2253,DiasNOLaborables)&lt;=0,"",NETWORKDAYS(K2253+1,I2253,DiasNOLaborables))</f>
        <v/>
      </c>
      <c r="O2253" s="36"/>
      <c r="P2253" s="37"/>
      <c r="Q2253" s="38">
        <f>IFERROR(VLOOKUP(E2253,$Y$50:$Z$63,2),"")</f>
        <v>10</v>
      </c>
      <c r="R2253" s="37"/>
      <c r="S2253" s="39"/>
    </row>
    <row r="2254" spans="1:19" s="40" customFormat="1" x14ac:dyDescent="0.25">
      <c r="A2254" s="32">
        <f t="shared" ref="A2254:A2317" si="35">IF(B2254&lt;&gt;"",A2253+1,"")</f>
        <v>2243</v>
      </c>
      <c r="B2254" s="54">
        <v>20180417164134</v>
      </c>
      <c r="C2254" s="46">
        <v>43207</v>
      </c>
      <c r="D2254" s="48" t="s">
        <v>124</v>
      </c>
      <c r="E2254" s="42" t="s">
        <v>85</v>
      </c>
      <c r="F2254" s="42" t="s">
        <v>109</v>
      </c>
      <c r="G2254" s="64" t="s">
        <v>126</v>
      </c>
      <c r="H2254" s="42" t="s">
        <v>44</v>
      </c>
      <c r="I2254" s="43">
        <v>43222</v>
      </c>
      <c r="J2254" s="42" t="s">
        <v>120</v>
      </c>
      <c r="K2254" s="22">
        <f>IFERROR(WORKDAY(C2254,Q2254,DiasNOLaborables),"")</f>
        <v>43222</v>
      </c>
      <c r="L2254" s="34" t="str">
        <f>+IF(C2254="","",IF(I2254="","",(IF(I2254&lt;=K2254,"A TIEMPO","FUERA DE TIEMPO"))))</f>
        <v>A TIEMPO</v>
      </c>
      <c r="M2254" s="34">
        <f>IF(I2254="","",NETWORKDAYS(Hoja1!C2254+1,Hoja1!I2254,DiasNOLaborables))</f>
        <v>10</v>
      </c>
      <c r="N2254" s="35" t="str">
        <f>IF(NETWORKDAYS(K2254+1,I2254,DiasNOLaborables)&lt;=0,"",NETWORKDAYS(K2254+1,I2254,DiasNOLaborables))</f>
        <v/>
      </c>
      <c r="O2254" s="36"/>
      <c r="P2254" s="37"/>
      <c r="Q2254" s="38">
        <f>IFERROR(VLOOKUP(E2254,$Y$50:$Z$63,2),"")</f>
        <v>10</v>
      </c>
      <c r="R2254" s="37"/>
      <c r="S2254" s="39"/>
    </row>
    <row r="2255" spans="1:19" s="40" customFormat="1" x14ac:dyDescent="0.25">
      <c r="A2255" s="32">
        <f t="shared" si="35"/>
        <v>2244</v>
      </c>
      <c r="B2255" s="54">
        <v>20180417162756</v>
      </c>
      <c r="C2255" s="46">
        <v>43207</v>
      </c>
      <c r="D2255" s="48" t="s">
        <v>124</v>
      </c>
      <c r="E2255" s="42" t="s">
        <v>85</v>
      </c>
      <c r="F2255" s="42" t="s">
        <v>109</v>
      </c>
      <c r="G2255" s="64" t="s">
        <v>126</v>
      </c>
      <c r="H2255" s="42" t="s">
        <v>44</v>
      </c>
      <c r="I2255" s="43">
        <v>43222</v>
      </c>
      <c r="J2255" s="42" t="s">
        <v>120</v>
      </c>
      <c r="K2255" s="22">
        <f>IFERROR(WORKDAY(C2255,Q2255,DiasNOLaborables),"")</f>
        <v>43222</v>
      </c>
      <c r="L2255" s="34" t="str">
        <f>+IF(C2255="","",IF(I2255="","",(IF(I2255&lt;=K2255,"A TIEMPO","FUERA DE TIEMPO"))))</f>
        <v>A TIEMPO</v>
      </c>
      <c r="M2255" s="34">
        <f>IF(I2255="","",NETWORKDAYS(Hoja1!C2255+1,Hoja1!I2255,DiasNOLaborables))</f>
        <v>10</v>
      </c>
      <c r="N2255" s="35" t="str">
        <f>IF(NETWORKDAYS(K2255+1,I2255,DiasNOLaborables)&lt;=0,"",NETWORKDAYS(K2255+1,I2255,DiasNOLaborables))</f>
        <v/>
      </c>
      <c r="O2255" s="36"/>
      <c r="P2255" s="37"/>
      <c r="Q2255" s="38">
        <f>IFERROR(VLOOKUP(E2255,$Y$50:$Z$63,2),"")</f>
        <v>10</v>
      </c>
      <c r="R2255" s="37"/>
      <c r="S2255" s="39"/>
    </row>
    <row r="2256" spans="1:19" s="40" customFormat="1" x14ac:dyDescent="0.25">
      <c r="A2256" s="32">
        <f t="shared" si="35"/>
        <v>2245</v>
      </c>
      <c r="B2256" s="54">
        <v>20180417161629</v>
      </c>
      <c r="C2256" s="46">
        <v>43207</v>
      </c>
      <c r="D2256" s="48" t="s">
        <v>124</v>
      </c>
      <c r="E2256" s="42" t="s">
        <v>85</v>
      </c>
      <c r="F2256" s="42" t="s">
        <v>109</v>
      </c>
      <c r="G2256" s="64" t="s">
        <v>126</v>
      </c>
      <c r="H2256" s="42" t="s">
        <v>44</v>
      </c>
      <c r="I2256" s="43">
        <v>43222</v>
      </c>
      <c r="J2256" s="42" t="s">
        <v>120</v>
      </c>
      <c r="K2256" s="22">
        <f>IFERROR(WORKDAY(C2256,Q2256,DiasNOLaborables),"")</f>
        <v>43222</v>
      </c>
      <c r="L2256" s="34" t="str">
        <f>+IF(C2256="","",IF(I2256="","",(IF(I2256&lt;=K2256,"A TIEMPO","FUERA DE TIEMPO"))))</f>
        <v>A TIEMPO</v>
      </c>
      <c r="M2256" s="34">
        <f>IF(I2256="","",NETWORKDAYS(Hoja1!C2256+1,Hoja1!I2256,DiasNOLaborables))</f>
        <v>10</v>
      </c>
      <c r="N2256" s="35" t="str">
        <f>IF(NETWORKDAYS(K2256+1,I2256,DiasNOLaborables)&lt;=0,"",NETWORKDAYS(K2256+1,I2256,DiasNOLaborables))</f>
        <v/>
      </c>
      <c r="O2256" s="36"/>
      <c r="P2256" s="37"/>
      <c r="Q2256" s="38">
        <f>IFERROR(VLOOKUP(E2256,$Y$50:$Z$63,2),"")</f>
        <v>10</v>
      </c>
      <c r="R2256" s="37"/>
      <c r="S2256" s="39"/>
    </row>
    <row r="2257" spans="1:19" s="40" customFormat="1" x14ac:dyDescent="0.25">
      <c r="A2257" s="32">
        <f t="shared" si="35"/>
        <v>2246</v>
      </c>
      <c r="B2257" s="54">
        <v>20180417155946</v>
      </c>
      <c r="C2257" s="46">
        <v>43207</v>
      </c>
      <c r="D2257" s="48" t="s">
        <v>124</v>
      </c>
      <c r="E2257" s="42" t="s">
        <v>85</v>
      </c>
      <c r="F2257" s="42" t="s">
        <v>109</v>
      </c>
      <c r="G2257" s="64" t="s">
        <v>126</v>
      </c>
      <c r="H2257" s="42" t="s">
        <v>44</v>
      </c>
      <c r="I2257" s="43">
        <v>43222</v>
      </c>
      <c r="J2257" s="42" t="s">
        <v>120</v>
      </c>
      <c r="K2257" s="22">
        <f>IFERROR(WORKDAY(C2257,Q2257,DiasNOLaborables),"")</f>
        <v>43222</v>
      </c>
      <c r="L2257" s="34" t="str">
        <f>+IF(C2257="","",IF(I2257="","",(IF(I2257&lt;=K2257,"A TIEMPO","FUERA DE TIEMPO"))))</f>
        <v>A TIEMPO</v>
      </c>
      <c r="M2257" s="34">
        <f>IF(I2257="","",NETWORKDAYS(Hoja1!C2257+1,Hoja1!I2257,DiasNOLaborables))</f>
        <v>10</v>
      </c>
      <c r="N2257" s="35" t="str">
        <f>IF(NETWORKDAYS(K2257+1,I2257,DiasNOLaborables)&lt;=0,"",NETWORKDAYS(K2257+1,I2257,DiasNOLaborables))</f>
        <v/>
      </c>
      <c r="O2257" s="36"/>
      <c r="P2257" s="37"/>
      <c r="Q2257" s="38">
        <f>IFERROR(VLOOKUP(E2257,$Y$50:$Z$63,2),"")</f>
        <v>10</v>
      </c>
      <c r="R2257" s="37"/>
      <c r="S2257" s="39"/>
    </row>
    <row r="2258" spans="1:19" s="40" customFormat="1" x14ac:dyDescent="0.25">
      <c r="A2258" s="32">
        <f t="shared" si="35"/>
        <v>2247</v>
      </c>
      <c r="B2258" s="54">
        <v>20180417153447</v>
      </c>
      <c r="C2258" s="46">
        <v>43207</v>
      </c>
      <c r="D2258" s="48" t="s">
        <v>124</v>
      </c>
      <c r="E2258" s="42" t="s">
        <v>85</v>
      </c>
      <c r="F2258" s="42" t="s">
        <v>109</v>
      </c>
      <c r="G2258" s="64" t="s">
        <v>126</v>
      </c>
      <c r="H2258" s="42" t="s">
        <v>44</v>
      </c>
      <c r="I2258" s="43">
        <v>43222</v>
      </c>
      <c r="J2258" s="42" t="s">
        <v>120</v>
      </c>
      <c r="K2258" s="22">
        <f>IFERROR(WORKDAY(C2258,Q2258,DiasNOLaborables),"")</f>
        <v>43222</v>
      </c>
      <c r="L2258" s="34" t="str">
        <f>+IF(C2258="","",IF(I2258="","",(IF(I2258&lt;=K2258,"A TIEMPO","FUERA DE TIEMPO"))))</f>
        <v>A TIEMPO</v>
      </c>
      <c r="M2258" s="34">
        <f>IF(I2258="","",NETWORKDAYS(Hoja1!C2258+1,Hoja1!I2258,DiasNOLaborables))</f>
        <v>10</v>
      </c>
      <c r="N2258" s="35" t="str">
        <f>IF(NETWORKDAYS(K2258+1,I2258,DiasNOLaborables)&lt;=0,"",NETWORKDAYS(K2258+1,I2258,DiasNOLaborables))</f>
        <v/>
      </c>
      <c r="O2258" s="36"/>
      <c r="P2258" s="37"/>
      <c r="Q2258" s="38">
        <f>IFERROR(VLOOKUP(E2258,$Y$50:$Z$63,2),"")</f>
        <v>10</v>
      </c>
      <c r="R2258" s="37"/>
      <c r="S2258" s="39"/>
    </row>
    <row r="2259" spans="1:19" s="40" customFormat="1" x14ac:dyDescent="0.25">
      <c r="A2259" s="32">
        <f t="shared" si="35"/>
        <v>2248</v>
      </c>
      <c r="B2259" s="54">
        <v>20180417153239</v>
      </c>
      <c r="C2259" s="46">
        <v>43207</v>
      </c>
      <c r="D2259" s="48" t="s">
        <v>124</v>
      </c>
      <c r="E2259" s="42" t="s">
        <v>85</v>
      </c>
      <c r="F2259" s="42" t="s">
        <v>109</v>
      </c>
      <c r="G2259" s="64" t="s">
        <v>126</v>
      </c>
      <c r="H2259" s="42" t="s">
        <v>44</v>
      </c>
      <c r="I2259" s="43">
        <v>43222</v>
      </c>
      <c r="J2259" s="42" t="s">
        <v>120</v>
      </c>
      <c r="K2259" s="22">
        <f>IFERROR(WORKDAY(C2259,Q2259,DiasNOLaborables),"")</f>
        <v>43222</v>
      </c>
      <c r="L2259" s="34" t="str">
        <f>+IF(C2259="","",IF(I2259="","",(IF(I2259&lt;=K2259,"A TIEMPO","FUERA DE TIEMPO"))))</f>
        <v>A TIEMPO</v>
      </c>
      <c r="M2259" s="34">
        <f>IF(I2259="","",NETWORKDAYS(Hoja1!C2259+1,Hoja1!I2259,DiasNOLaborables))</f>
        <v>10</v>
      </c>
      <c r="N2259" s="35" t="str">
        <f>IF(NETWORKDAYS(K2259+1,I2259,DiasNOLaborables)&lt;=0,"",NETWORKDAYS(K2259+1,I2259,DiasNOLaborables))</f>
        <v/>
      </c>
      <c r="O2259" s="36"/>
      <c r="P2259" s="37"/>
      <c r="Q2259" s="38">
        <f>IFERROR(VLOOKUP(E2259,$Y$50:$Z$63,2),"")</f>
        <v>10</v>
      </c>
      <c r="R2259" s="37"/>
      <c r="S2259" s="39"/>
    </row>
    <row r="2260" spans="1:19" s="40" customFormat="1" x14ac:dyDescent="0.25">
      <c r="A2260" s="32">
        <f t="shared" si="35"/>
        <v>2249</v>
      </c>
      <c r="B2260" s="54">
        <v>20180417153052</v>
      </c>
      <c r="C2260" s="46">
        <v>43207</v>
      </c>
      <c r="D2260" s="48" t="s">
        <v>124</v>
      </c>
      <c r="E2260" s="42" t="s">
        <v>85</v>
      </c>
      <c r="F2260" s="42" t="s">
        <v>109</v>
      </c>
      <c r="G2260" s="64" t="s">
        <v>126</v>
      </c>
      <c r="H2260" s="42" t="s">
        <v>44</v>
      </c>
      <c r="I2260" s="43">
        <v>43222</v>
      </c>
      <c r="J2260" s="42" t="s">
        <v>120</v>
      </c>
      <c r="K2260" s="22">
        <f>IFERROR(WORKDAY(C2260,Q2260,DiasNOLaborables),"")</f>
        <v>43222</v>
      </c>
      <c r="L2260" s="34" t="str">
        <f>+IF(C2260="","",IF(I2260="","",(IF(I2260&lt;=K2260,"A TIEMPO","FUERA DE TIEMPO"))))</f>
        <v>A TIEMPO</v>
      </c>
      <c r="M2260" s="34">
        <f>IF(I2260="","",NETWORKDAYS(Hoja1!C2260+1,Hoja1!I2260,DiasNOLaborables))</f>
        <v>10</v>
      </c>
      <c r="N2260" s="35" t="str">
        <f>IF(NETWORKDAYS(K2260+1,I2260,DiasNOLaborables)&lt;=0,"",NETWORKDAYS(K2260+1,I2260,DiasNOLaborables))</f>
        <v/>
      </c>
      <c r="O2260" s="36"/>
      <c r="P2260" s="37"/>
      <c r="Q2260" s="38">
        <f>IFERROR(VLOOKUP(E2260,$Y$50:$Z$63,2),"")</f>
        <v>10</v>
      </c>
      <c r="R2260" s="37"/>
      <c r="S2260" s="39"/>
    </row>
    <row r="2261" spans="1:19" s="40" customFormat="1" x14ac:dyDescent="0.25">
      <c r="A2261" s="32">
        <f t="shared" si="35"/>
        <v>2250</v>
      </c>
      <c r="B2261" s="54">
        <v>20180417152756</v>
      </c>
      <c r="C2261" s="46">
        <v>43207</v>
      </c>
      <c r="D2261" s="48" t="s">
        <v>124</v>
      </c>
      <c r="E2261" s="42" t="s">
        <v>85</v>
      </c>
      <c r="F2261" s="42" t="s">
        <v>109</v>
      </c>
      <c r="G2261" s="64" t="s">
        <v>126</v>
      </c>
      <c r="H2261" s="42" t="s">
        <v>44</v>
      </c>
      <c r="I2261" s="43">
        <v>43222</v>
      </c>
      <c r="J2261" s="42" t="s">
        <v>120</v>
      </c>
      <c r="K2261" s="22">
        <f>IFERROR(WORKDAY(C2261,Q2261,DiasNOLaborables),"")</f>
        <v>43222</v>
      </c>
      <c r="L2261" s="34" t="str">
        <f>+IF(C2261="","",IF(I2261="","",(IF(I2261&lt;=K2261,"A TIEMPO","FUERA DE TIEMPO"))))</f>
        <v>A TIEMPO</v>
      </c>
      <c r="M2261" s="34">
        <f>IF(I2261="","",NETWORKDAYS(Hoja1!C2261+1,Hoja1!I2261,DiasNOLaborables))</f>
        <v>10</v>
      </c>
      <c r="N2261" s="35" t="str">
        <f>IF(NETWORKDAYS(K2261+1,I2261,DiasNOLaborables)&lt;=0,"",NETWORKDAYS(K2261+1,I2261,DiasNOLaborables))</f>
        <v/>
      </c>
      <c r="O2261" s="36"/>
      <c r="P2261" s="37"/>
      <c r="Q2261" s="38">
        <f>IFERROR(VLOOKUP(E2261,$Y$50:$Z$63,2),"")</f>
        <v>10</v>
      </c>
      <c r="R2261" s="37"/>
      <c r="S2261" s="39"/>
    </row>
    <row r="2262" spans="1:19" s="40" customFormat="1" x14ac:dyDescent="0.25">
      <c r="A2262" s="32">
        <f t="shared" si="35"/>
        <v>2251</v>
      </c>
      <c r="B2262" s="54">
        <v>20180417152754</v>
      </c>
      <c r="C2262" s="46">
        <v>43207</v>
      </c>
      <c r="D2262" s="48" t="s">
        <v>124</v>
      </c>
      <c r="E2262" s="42" t="s">
        <v>85</v>
      </c>
      <c r="F2262" s="42" t="s">
        <v>109</v>
      </c>
      <c r="G2262" s="64" t="s">
        <v>126</v>
      </c>
      <c r="H2262" s="42" t="s">
        <v>44</v>
      </c>
      <c r="I2262" s="43">
        <v>43222</v>
      </c>
      <c r="J2262" s="42" t="s">
        <v>120</v>
      </c>
      <c r="K2262" s="22">
        <f>IFERROR(WORKDAY(C2262,Q2262,DiasNOLaborables),"")</f>
        <v>43222</v>
      </c>
      <c r="L2262" s="34" t="str">
        <f>+IF(C2262="","",IF(I2262="","",(IF(I2262&lt;=K2262,"A TIEMPO","FUERA DE TIEMPO"))))</f>
        <v>A TIEMPO</v>
      </c>
      <c r="M2262" s="34">
        <f>IF(I2262="","",NETWORKDAYS(Hoja1!C2262+1,Hoja1!I2262,DiasNOLaborables))</f>
        <v>10</v>
      </c>
      <c r="N2262" s="35" t="str">
        <f>IF(NETWORKDAYS(K2262+1,I2262,DiasNOLaborables)&lt;=0,"",NETWORKDAYS(K2262+1,I2262,DiasNOLaborables))</f>
        <v/>
      </c>
      <c r="O2262" s="36"/>
      <c r="P2262" s="37"/>
      <c r="Q2262" s="38">
        <f>IFERROR(VLOOKUP(E2262,$Y$50:$Z$63,2),"")</f>
        <v>10</v>
      </c>
      <c r="R2262" s="37"/>
      <c r="S2262" s="39"/>
    </row>
    <row r="2263" spans="1:19" s="40" customFormat="1" x14ac:dyDescent="0.25">
      <c r="A2263" s="32">
        <f t="shared" si="35"/>
        <v>2252</v>
      </c>
      <c r="B2263" s="54">
        <v>20180417152213</v>
      </c>
      <c r="C2263" s="46">
        <v>43207</v>
      </c>
      <c r="D2263" s="48" t="s">
        <v>124</v>
      </c>
      <c r="E2263" s="42" t="s">
        <v>85</v>
      </c>
      <c r="F2263" s="42" t="s">
        <v>109</v>
      </c>
      <c r="G2263" s="64" t="s">
        <v>126</v>
      </c>
      <c r="H2263" s="42" t="s">
        <v>44</v>
      </c>
      <c r="I2263" s="43">
        <v>43222</v>
      </c>
      <c r="J2263" s="42" t="s">
        <v>120</v>
      </c>
      <c r="K2263" s="22">
        <f>IFERROR(WORKDAY(C2263,Q2263,DiasNOLaborables),"")</f>
        <v>43222</v>
      </c>
      <c r="L2263" s="34" t="str">
        <f>+IF(C2263="","",IF(I2263="","",(IF(I2263&lt;=K2263,"A TIEMPO","FUERA DE TIEMPO"))))</f>
        <v>A TIEMPO</v>
      </c>
      <c r="M2263" s="34">
        <f>IF(I2263="","",NETWORKDAYS(Hoja1!C2263+1,Hoja1!I2263,DiasNOLaborables))</f>
        <v>10</v>
      </c>
      <c r="N2263" s="35" t="str">
        <f>IF(NETWORKDAYS(K2263+1,I2263,DiasNOLaborables)&lt;=0,"",NETWORKDAYS(K2263+1,I2263,DiasNOLaborables))</f>
        <v/>
      </c>
      <c r="O2263" s="36"/>
      <c r="P2263" s="37"/>
      <c r="Q2263" s="38">
        <f>IFERROR(VLOOKUP(E2263,$Y$50:$Z$63,2),"")</f>
        <v>10</v>
      </c>
      <c r="R2263" s="37"/>
      <c r="S2263" s="39"/>
    </row>
    <row r="2264" spans="1:19" s="40" customFormat="1" x14ac:dyDescent="0.25">
      <c r="A2264" s="32">
        <f t="shared" si="35"/>
        <v>2253</v>
      </c>
      <c r="B2264" s="54">
        <v>20180417152150</v>
      </c>
      <c r="C2264" s="46">
        <v>43207</v>
      </c>
      <c r="D2264" s="48" t="s">
        <v>124</v>
      </c>
      <c r="E2264" s="42" t="s">
        <v>85</v>
      </c>
      <c r="F2264" s="42" t="s">
        <v>109</v>
      </c>
      <c r="G2264" s="64" t="s">
        <v>126</v>
      </c>
      <c r="H2264" s="42" t="s">
        <v>44</v>
      </c>
      <c r="I2264" s="43">
        <v>43222</v>
      </c>
      <c r="J2264" s="42" t="s">
        <v>120</v>
      </c>
      <c r="K2264" s="22">
        <f>IFERROR(WORKDAY(C2264,Q2264,DiasNOLaborables),"")</f>
        <v>43222</v>
      </c>
      <c r="L2264" s="34" t="str">
        <f>+IF(C2264="","",IF(I2264="","",(IF(I2264&lt;=K2264,"A TIEMPO","FUERA DE TIEMPO"))))</f>
        <v>A TIEMPO</v>
      </c>
      <c r="M2264" s="34">
        <f>IF(I2264="","",NETWORKDAYS(Hoja1!C2264+1,Hoja1!I2264,DiasNOLaborables))</f>
        <v>10</v>
      </c>
      <c r="N2264" s="35" t="str">
        <f>IF(NETWORKDAYS(K2264+1,I2264,DiasNOLaborables)&lt;=0,"",NETWORKDAYS(K2264+1,I2264,DiasNOLaborables))</f>
        <v/>
      </c>
      <c r="O2264" s="36"/>
      <c r="P2264" s="37"/>
      <c r="Q2264" s="38">
        <f>IFERROR(VLOOKUP(E2264,$Y$50:$Z$63,2),"")</f>
        <v>10</v>
      </c>
      <c r="R2264" s="37"/>
      <c r="S2264" s="39"/>
    </row>
    <row r="2265" spans="1:19" s="40" customFormat="1" x14ac:dyDescent="0.25">
      <c r="A2265" s="32">
        <f t="shared" si="35"/>
        <v>2254</v>
      </c>
      <c r="B2265" s="54">
        <v>20180417151937</v>
      </c>
      <c r="C2265" s="46">
        <v>43207</v>
      </c>
      <c r="D2265" s="48" t="s">
        <v>124</v>
      </c>
      <c r="E2265" s="42" t="s">
        <v>85</v>
      </c>
      <c r="F2265" s="42" t="s">
        <v>109</v>
      </c>
      <c r="G2265" s="64" t="s">
        <v>126</v>
      </c>
      <c r="H2265" s="42" t="s">
        <v>44</v>
      </c>
      <c r="I2265" s="43">
        <v>43222</v>
      </c>
      <c r="J2265" s="42" t="s">
        <v>120</v>
      </c>
      <c r="K2265" s="22">
        <f>IFERROR(WORKDAY(C2265,Q2265,DiasNOLaborables),"")</f>
        <v>43222</v>
      </c>
      <c r="L2265" s="34" t="str">
        <f>+IF(C2265="","",IF(I2265="","",(IF(I2265&lt;=K2265,"A TIEMPO","FUERA DE TIEMPO"))))</f>
        <v>A TIEMPO</v>
      </c>
      <c r="M2265" s="34">
        <f>IF(I2265="","",NETWORKDAYS(Hoja1!C2265+1,Hoja1!I2265,DiasNOLaborables))</f>
        <v>10</v>
      </c>
      <c r="N2265" s="35" t="str">
        <f>IF(NETWORKDAYS(K2265+1,I2265,DiasNOLaborables)&lt;=0,"",NETWORKDAYS(K2265+1,I2265,DiasNOLaborables))</f>
        <v/>
      </c>
      <c r="O2265" s="36"/>
      <c r="P2265" s="37"/>
      <c r="Q2265" s="38">
        <f>IFERROR(VLOOKUP(E2265,$Y$50:$Z$63,2),"")</f>
        <v>10</v>
      </c>
      <c r="R2265" s="37"/>
      <c r="S2265" s="39"/>
    </row>
    <row r="2266" spans="1:19" s="40" customFormat="1" x14ac:dyDescent="0.25">
      <c r="A2266" s="32">
        <f t="shared" si="35"/>
        <v>2255</v>
      </c>
      <c r="B2266" s="54">
        <v>20180417151703</v>
      </c>
      <c r="C2266" s="46">
        <v>43207</v>
      </c>
      <c r="D2266" s="48" t="s">
        <v>124</v>
      </c>
      <c r="E2266" s="42" t="s">
        <v>85</v>
      </c>
      <c r="F2266" s="42" t="s">
        <v>109</v>
      </c>
      <c r="G2266" s="64" t="s">
        <v>126</v>
      </c>
      <c r="H2266" s="42" t="s">
        <v>44</v>
      </c>
      <c r="I2266" s="43">
        <v>43222</v>
      </c>
      <c r="J2266" s="42" t="s">
        <v>120</v>
      </c>
      <c r="K2266" s="22">
        <f>IFERROR(WORKDAY(C2266,Q2266,DiasNOLaborables),"")</f>
        <v>43222</v>
      </c>
      <c r="L2266" s="34" t="str">
        <f>+IF(C2266="","",IF(I2266="","",(IF(I2266&lt;=K2266,"A TIEMPO","FUERA DE TIEMPO"))))</f>
        <v>A TIEMPO</v>
      </c>
      <c r="M2266" s="34">
        <f>IF(I2266="","",NETWORKDAYS(Hoja1!C2266+1,Hoja1!I2266,DiasNOLaborables))</f>
        <v>10</v>
      </c>
      <c r="N2266" s="35" t="str">
        <f>IF(NETWORKDAYS(K2266+1,I2266,DiasNOLaborables)&lt;=0,"",NETWORKDAYS(K2266+1,I2266,DiasNOLaborables))</f>
        <v/>
      </c>
      <c r="O2266" s="36"/>
      <c r="P2266" s="37"/>
      <c r="Q2266" s="38">
        <f>IFERROR(VLOOKUP(E2266,$Y$50:$Z$63,2),"")</f>
        <v>10</v>
      </c>
      <c r="R2266" s="37"/>
      <c r="S2266" s="39"/>
    </row>
    <row r="2267" spans="1:19" s="40" customFormat="1" x14ac:dyDescent="0.25">
      <c r="A2267" s="32">
        <f t="shared" si="35"/>
        <v>2256</v>
      </c>
      <c r="B2267" s="54">
        <v>20180417151454</v>
      </c>
      <c r="C2267" s="46">
        <v>43207</v>
      </c>
      <c r="D2267" s="48" t="s">
        <v>124</v>
      </c>
      <c r="E2267" s="42" t="s">
        <v>85</v>
      </c>
      <c r="F2267" s="42" t="s">
        <v>109</v>
      </c>
      <c r="G2267" s="64" t="s">
        <v>126</v>
      </c>
      <c r="H2267" s="42" t="s">
        <v>44</v>
      </c>
      <c r="I2267" s="43">
        <v>43222</v>
      </c>
      <c r="J2267" s="42" t="s">
        <v>120</v>
      </c>
      <c r="K2267" s="22">
        <f>IFERROR(WORKDAY(C2267,Q2267,DiasNOLaborables),"")</f>
        <v>43222</v>
      </c>
      <c r="L2267" s="34" t="str">
        <f>+IF(C2267="","",IF(I2267="","",(IF(I2267&lt;=K2267,"A TIEMPO","FUERA DE TIEMPO"))))</f>
        <v>A TIEMPO</v>
      </c>
      <c r="M2267" s="34">
        <f>IF(I2267="","",NETWORKDAYS(Hoja1!C2267+1,Hoja1!I2267,DiasNOLaborables))</f>
        <v>10</v>
      </c>
      <c r="N2267" s="35" t="str">
        <f>IF(NETWORKDAYS(K2267+1,I2267,DiasNOLaborables)&lt;=0,"",NETWORKDAYS(K2267+1,I2267,DiasNOLaborables))</f>
        <v/>
      </c>
      <c r="O2267" s="36"/>
      <c r="P2267" s="37"/>
      <c r="Q2267" s="38">
        <f>IFERROR(VLOOKUP(E2267,$Y$50:$Z$63,2),"")</f>
        <v>10</v>
      </c>
      <c r="R2267" s="37"/>
      <c r="S2267" s="39"/>
    </row>
    <row r="2268" spans="1:19" s="40" customFormat="1" x14ac:dyDescent="0.25">
      <c r="A2268" s="32">
        <f t="shared" si="35"/>
        <v>2257</v>
      </c>
      <c r="B2268" s="54">
        <v>20180417151240</v>
      </c>
      <c r="C2268" s="46">
        <v>43207</v>
      </c>
      <c r="D2268" s="48" t="s">
        <v>124</v>
      </c>
      <c r="E2268" s="42" t="s">
        <v>85</v>
      </c>
      <c r="F2268" s="42" t="s">
        <v>109</v>
      </c>
      <c r="G2268" s="64" t="s">
        <v>126</v>
      </c>
      <c r="H2268" s="42" t="s">
        <v>44</v>
      </c>
      <c r="I2268" s="43">
        <v>43222</v>
      </c>
      <c r="J2268" s="42" t="s">
        <v>120</v>
      </c>
      <c r="K2268" s="22">
        <f>IFERROR(WORKDAY(C2268,Q2268,DiasNOLaborables),"")</f>
        <v>43222</v>
      </c>
      <c r="L2268" s="34" t="str">
        <f>+IF(C2268="","",IF(I2268="","",(IF(I2268&lt;=K2268,"A TIEMPO","FUERA DE TIEMPO"))))</f>
        <v>A TIEMPO</v>
      </c>
      <c r="M2268" s="34">
        <f>IF(I2268="","",NETWORKDAYS(Hoja1!C2268+1,Hoja1!I2268,DiasNOLaborables))</f>
        <v>10</v>
      </c>
      <c r="N2268" s="35" t="str">
        <f>IF(NETWORKDAYS(K2268+1,I2268,DiasNOLaborables)&lt;=0,"",NETWORKDAYS(K2268+1,I2268,DiasNOLaborables))</f>
        <v/>
      </c>
      <c r="O2268" s="36"/>
      <c r="P2268" s="37"/>
      <c r="Q2268" s="38">
        <f>IFERROR(VLOOKUP(E2268,$Y$50:$Z$63,2),"")</f>
        <v>10</v>
      </c>
      <c r="R2268" s="37"/>
      <c r="S2268" s="39"/>
    </row>
    <row r="2269" spans="1:19" s="40" customFormat="1" x14ac:dyDescent="0.25">
      <c r="A2269" s="32">
        <f t="shared" si="35"/>
        <v>2258</v>
      </c>
      <c r="B2269" s="54">
        <v>20180417150436</v>
      </c>
      <c r="C2269" s="46">
        <v>43207</v>
      </c>
      <c r="D2269" s="48" t="s">
        <v>124</v>
      </c>
      <c r="E2269" s="42" t="s">
        <v>85</v>
      </c>
      <c r="F2269" s="42" t="s">
        <v>109</v>
      </c>
      <c r="G2269" s="64" t="s">
        <v>126</v>
      </c>
      <c r="H2269" s="42" t="s">
        <v>44</v>
      </c>
      <c r="I2269" s="43">
        <v>43222</v>
      </c>
      <c r="J2269" s="42" t="s">
        <v>120</v>
      </c>
      <c r="K2269" s="22">
        <f>IFERROR(WORKDAY(C2269,Q2269,DiasNOLaborables),"")</f>
        <v>43222</v>
      </c>
      <c r="L2269" s="34" t="str">
        <f>+IF(C2269="","",IF(I2269="","",(IF(I2269&lt;=K2269,"A TIEMPO","FUERA DE TIEMPO"))))</f>
        <v>A TIEMPO</v>
      </c>
      <c r="M2269" s="34">
        <f>IF(I2269="","",NETWORKDAYS(Hoja1!C2269+1,Hoja1!I2269,DiasNOLaborables))</f>
        <v>10</v>
      </c>
      <c r="N2269" s="35" t="str">
        <f>IF(NETWORKDAYS(K2269+1,I2269,DiasNOLaborables)&lt;=0,"",NETWORKDAYS(K2269+1,I2269,DiasNOLaborables))</f>
        <v/>
      </c>
      <c r="O2269" s="36"/>
      <c r="P2269" s="37"/>
      <c r="Q2269" s="38">
        <f>IFERROR(VLOOKUP(E2269,$Y$50:$Z$63,2),"")</f>
        <v>10</v>
      </c>
      <c r="R2269" s="37"/>
      <c r="S2269" s="39"/>
    </row>
    <row r="2270" spans="1:19" s="40" customFormat="1" x14ac:dyDescent="0.25">
      <c r="A2270" s="32">
        <f t="shared" si="35"/>
        <v>2259</v>
      </c>
      <c r="B2270" s="54">
        <v>20180417150303</v>
      </c>
      <c r="C2270" s="46">
        <v>43207</v>
      </c>
      <c r="D2270" s="48" t="s">
        <v>124</v>
      </c>
      <c r="E2270" s="42" t="s">
        <v>85</v>
      </c>
      <c r="F2270" s="42" t="s">
        <v>109</v>
      </c>
      <c r="G2270" s="64" t="s">
        <v>126</v>
      </c>
      <c r="H2270" s="42" t="s">
        <v>44</v>
      </c>
      <c r="I2270" s="43">
        <v>43222</v>
      </c>
      <c r="J2270" s="42" t="s">
        <v>120</v>
      </c>
      <c r="K2270" s="22">
        <f>IFERROR(WORKDAY(C2270,Q2270,DiasNOLaborables),"")</f>
        <v>43222</v>
      </c>
      <c r="L2270" s="34" t="str">
        <f>+IF(C2270="","",IF(I2270="","",(IF(I2270&lt;=K2270,"A TIEMPO","FUERA DE TIEMPO"))))</f>
        <v>A TIEMPO</v>
      </c>
      <c r="M2270" s="34">
        <f>IF(I2270="","",NETWORKDAYS(Hoja1!C2270+1,Hoja1!I2270,DiasNOLaborables))</f>
        <v>10</v>
      </c>
      <c r="N2270" s="35" t="str">
        <f>IF(NETWORKDAYS(K2270+1,I2270,DiasNOLaborables)&lt;=0,"",NETWORKDAYS(K2270+1,I2270,DiasNOLaborables))</f>
        <v/>
      </c>
      <c r="O2270" s="36"/>
      <c r="P2270" s="37"/>
      <c r="Q2270" s="38">
        <f>IFERROR(VLOOKUP(E2270,$Y$50:$Z$63,2),"")</f>
        <v>10</v>
      </c>
      <c r="R2270" s="37"/>
      <c r="S2270" s="39"/>
    </row>
    <row r="2271" spans="1:19" s="40" customFormat="1" x14ac:dyDescent="0.25">
      <c r="A2271" s="32">
        <f t="shared" si="35"/>
        <v>2260</v>
      </c>
      <c r="B2271" s="54">
        <v>20180417145803</v>
      </c>
      <c r="C2271" s="46">
        <v>43207</v>
      </c>
      <c r="D2271" s="48" t="s">
        <v>124</v>
      </c>
      <c r="E2271" s="42" t="s">
        <v>85</v>
      </c>
      <c r="F2271" s="42" t="s">
        <v>109</v>
      </c>
      <c r="G2271" s="64" t="s">
        <v>126</v>
      </c>
      <c r="H2271" s="42" t="s">
        <v>44</v>
      </c>
      <c r="I2271" s="43">
        <v>43222</v>
      </c>
      <c r="J2271" s="42" t="s">
        <v>120</v>
      </c>
      <c r="K2271" s="22">
        <f>IFERROR(WORKDAY(C2271,Q2271,DiasNOLaborables),"")</f>
        <v>43222</v>
      </c>
      <c r="L2271" s="34" t="str">
        <f>+IF(C2271="","",IF(I2271="","",(IF(I2271&lt;=K2271,"A TIEMPO","FUERA DE TIEMPO"))))</f>
        <v>A TIEMPO</v>
      </c>
      <c r="M2271" s="34">
        <f>IF(I2271="","",NETWORKDAYS(Hoja1!C2271+1,Hoja1!I2271,DiasNOLaborables))</f>
        <v>10</v>
      </c>
      <c r="N2271" s="35" t="str">
        <f>IF(NETWORKDAYS(K2271+1,I2271,DiasNOLaborables)&lt;=0,"",NETWORKDAYS(K2271+1,I2271,DiasNOLaborables))</f>
        <v/>
      </c>
      <c r="O2271" s="36"/>
      <c r="P2271" s="37"/>
      <c r="Q2271" s="38">
        <f>IFERROR(VLOOKUP(E2271,$Y$50:$Z$63,2),"")</f>
        <v>10</v>
      </c>
      <c r="R2271" s="37"/>
      <c r="S2271" s="39"/>
    </row>
    <row r="2272" spans="1:19" s="40" customFormat="1" x14ac:dyDescent="0.25">
      <c r="A2272" s="32">
        <f t="shared" si="35"/>
        <v>2261</v>
      </c>
      <c r="B2272" s="54">
        <v>20180417143227</v>
      </c>
      <c r="C2272" s="46">
        <v>43207</v>
      </c>
      <c r="D2272" s="48" t="s">
        <v>124</v>
      </c>
      <c r="E2272" s="42" t="s">
        <v>85</v>
      </c>
      <c r="F2272" s="42" t="s">
        <v>109</v>
      </c>
      <c r="G2272" s="64" t="s">
        <v>126</v>
      </c>
      <c r="H2272" s="42" t="s">
        <v>44</v>
      </c>
      <c r="I2272" s="43">
        <v>43222</v>
      </c>
      <c r="J2272" s="42" t="s">
        <v>120</v>
      </c>
      <c r="K2272" s="22">
        <f>IFERROR(WORKDAY(C2272,Q2272,DiasNOLaborables),"")</f>
        <v>43222</v>
      </c>
      <c r="L2272" s="34" t="str">
        <f>+IF(C2272="","",IF(I2272="","",(IF(I2272&lt;=K2272,"A TIEMPO","FUERA DE TIEMPO"))))</f>
        <v>A TIEMPO</v>
      </c>
      <c r="M2272" s="34">
        <f>IF(I2272="","",NETWORKDAYS(Hoja1!C2272+1,Hoja1!I2272,DiasNOLaborables))</f>
        <v>10</v>
      </c>
      <c r="N2272" s="35" t="str">
        <f>IF(NETWORKDAYS(K2272+1,I2272,DiasNOLaborables)&lt;=0,"",NETWORKDAYS(K2272+1,I2272,DiasNOLaborables))</f>
        <v/>
      </c>
      <c r="O2272" s="36"/>
      <c r="P2272" s="37"/>
      <c r="Q2272" s="38">
        <f>IFERROR(VLOOKUP(E2272,$Y$50:$Z$63,2),"")</f>
        <v>10</v>
      </c>
      <c r="R2272" s="37"/>
      <c r="S2272" s="39"/>
    </row>
    <row r="2273" spans="1:19" s="40" customFormat="1" x14ac:dyDescent="0.25">
      <c r="A2273" s="32">
        <f t="shared" si="35"/>
        <v>2262</v>
      </c>
      <c r="B2273" s="54">
        <v>20180417140407</v>
      </c>
      <c r="C2273" s="46">
        <v>43207</v>
      </c>
      <c r="D2273" s="48" t="s">
        <v>124</v>
      </c>
      <c r="E2273" s="42" t="s">
        <v>85</v>
      </c>
      <c r="F2273" s="42" t="s">
        <v>109</v>
      </c>
      <c r="G2273" s="64" t="s">
        <v>126</v>
      </c>
      <c r="H2273" s="42" t="s">
        <v>44</v>
      </c>
      <c r="I2273" s="43">
        <v>43222</v>
      </c>
      <c r="J2273" s="42" t="s">
        <v>120</v>
      </c>
      <c r="K2273" s="22">
        <f>IFERROR(WORKDAY(C2273,Q2273,DiasNOLaborables),"")</f>
        <v>43222</v>
      </c>
      <c r="L2273" s="34" t="str">
        <f>+IF(C2273="","",IF(I2273="","",(IF(I2273&lt;=K2273,"A TIEMPO","FUERA DE TIEMPO"))))</f>
        <v>A TIEMPO</v>
      </c>
      <c r="M2273" s="34">
        <f>IF(I2273="","",NETWORKDAYS(Hoja1!C2273+1,Hoja1!I2273,DiasNOLaborables))</f>
        <v>10</v>
      </c>
      <c r="N2273" s="35" t="str">
        <f>IF(NETWORKDAYS(K2273+1,I2273,DiasNOLaborables)&lt;=0,"",NETWORKDAYS(K2273+1,I2273,DiasNOLaborables))</f>
        <v/>
      </c>
      <c r="O2273" s="36"/>
      <c r="P2273" s="37"/>
      <c r="Q2273" s="38">
        <f>IFERROR(VLOOKUP(E2273,$Y$50:$Z$63,2),"")</f>
        <v>10</v>
      </c>
      <c r="R2273" s="37"/>
      <c r="S2273" s="39"/>
    </row>
    <row r="2274" spans="1:19" s="40" customFormat="1" x14ac:dyDescent="0.25">
      <c r="A2274" s="32">
        <f t="shared" si="35"/>
        <v>2263</v>
      </c>
      <c r="B2274" s="54">
        <v>20180417140234</v>
      </c>
      <c r="C2274" s="46">
        <v>43207</v>
      </c>
      <c r="D2274" s="48" t="s">
        <v>124</v>
      </c>
      <c r="E2274" s="42" t="s">
        <v>85</v>
      </c>
      <c r="F2274" s="42" t="s">
        <v>109</v>
      </c>
      <c r="G2274" s="64" t="s">
        <v>126</v>
      </c>
      <c r="H2274" s="42" t="s">
        <v>44</v>
      </c>
      <c r="I2274" s="43">
        <v>43222</v>
      </c>
      <c r="J2274" s="42" t="s">
        <v>120</v>
      </c>
      <c r="K2274" s="22">
        <f>IFERROR(WORKDAY(C2274,Q2274,DiasNOLaborables),"")</f>
        <v>43222</v>
      </c>
      <c r="L2274" s="34" t="str">
        <f>+IF(C2274="","",IF(I2274="","",(IF(I2274&lt;=K2274,"A TIEMPO","FUERA DE TIEMPO"))))</f>
        <v>A TIEMPO</v>
      </c>
      <c r="M2274" s="34">
        <f>IF(I2274="","",NETWORKDAYS(Hoja1!C2274+1,Hoja1!I2274,DiasNOLaborables))</f>
        <v>10</v>
      </c>
      <c r="N2274" s="35" t="str">
        <f>IF(NETWORKDAYS(K2274+1,I2274,DiasNOLaborables)&lt;=0,"",NETWORKDAYS(K2274+1,I2274,DiasNOLaborables))</f>
        <v/>
      </c>
      <c r="O2274" s="36"/>
      <c r="P2274" s="37"/>
      <c r="Q2274" s="38">
        <f>IFERROR(VLOOKUP(E2274,$Y$50:$Z$63,2),"")</f>
        <v>10</v>
      </c>
      <c r="R2274" s="37"/>
      <c r="S2274" s="39"/>
    </row>
    <row r="2275" spans="1:19" s="40" customFormat="1" x14ac:dyDescent="0.25">
      <c r="A2275" s="32">
        <f t="shared" si="35"/>
        <v>2264</v>
      </c>
      <c r="B2275" s="54">
        <v>20180417140226</v>
      </c>
      <c r="C2275" s="46">
        <v>43207</v>
      </c>
      <c r="D2275" s="48" t="s">
        <v>124</v>
      </c>
      <c r="E2275" s="42" t="s">
        <v>85</v>
      </c>
      <c r="F2275" s="42" t="s">
        <v>109</v>
      </c>
      <c r="G2275" s="64" t="s">
        <v>126</v>
      </c>
      <c r="H2275" s="42" t="s">
        <v>44</v>
      </c>
      <c r="I2275" s="43">
        <v>43222</v>
      </c>
      <c r="J2275" s="42" t="s">
        <v>120</v>
      </c>
      <c r="K2275" s="22">
        <f>IFERROR(WORKDAY(C2275,Q2275,DiasNOLaborables),"")</f>
        <v>43222</v>
      </c>
      <c r="L2275" s="34" t="str">
        <f>+IF(C2275="","",IF(I2275="","",(IF(I2275&lt;=K2275,"A TIEMPO","FUERA DE TIEMPO"))))</f>
        <v>A TIEMPO</v>
      </c>
      <c r="M2275" s="34">
        <f>IF(I2275="","",NETWORKDAYS(Hoja1!C2275+1,Hoja1!I2275,DiasNOLaborables))</f>
        <v>10</v>
      </c>
      <c r="N2275" s="35" t="str">
        <f>IF(NETWORKDAYS(K2275+1,I2275,DiasNOLaborables)&lt;=0,"",NETWORKDAYS(K2275+1,I2275,DiasNOLaborables))</f>
        <v/>
      </c>
      <c r="O2275" s="36"/>
      <c r="P2275" s="37"/>
      <c r="Q2275" s="38">
        <f>IFERROR(VLOOKUP(E2275,$Y$50:$Z$63,2),"")</f>
        <v>10</v>
      </c>
      <c r="R2275" s="37"/>
      <c r="S2275" s="39"/>
    </row>
    <row r="2276" spans="1:19" s="40" customFormat="1" x14ac:dyDescent="0.25">
      <c r="A2276" s="32">
        <f t="shared" si="35"/>
        <v>2265</v>
      </c>
      <c r="B2276" s="54">
        <v>20180417134657</v>
      </c>
      <c r="C2276" s="46">
        <v>43207</v>
      </c>
      <c r="D2276" s="48" t="s">
        <v>124</v>
      </c>
      <c r="E2276" s="42" t="s">
        <v>85</v>
      </c>
      <c r="F2276" s="42" t="s">
        <v>109</v>
      </c>
      <c r="G2276" s="64" t="s">
        <v>126</v>
      </c>
      <c r="H2276" s="42" t="s">
        <v>44</v>
      </c>
      <c r="I2276" s="43">
        <v>43222</v>
      </c>
      <c r="J2276" s="42" t="s">
        <v>120</v>
      </c>
      <c r="K2276" s="22">
        <f>IFERROR(WORKDAY(C2276,Q2276,DiasNOLaborables),"")</f>
        <v>43222</v>
      </c>
      <c r="L2276" s="34" t="str">
        <f>+IF(C2276="","",IF(I2276="","",(IF(I2276&lt;=K2276,"A TIEMPO","FUERA DE TIEMPO"))))</f>
        <v>A TIEMPO</v>
      </c>
      <c r="M2276" s="34">
        <f>IF(I2276="","",NETWORKDAYS(Hoja1!C2276+1,Hoja1!I2276,DiasNOLaborables))</f>
        <v>10</v>
      </c>
      <c r="N2276" s="35" t="str">
        <f>IF(NETWORKDAYS(K2276+1,I2276,DiasNOLaborables)&lt;=0,"",NETWORKDAYS(K2276+1,I2276,DiasNOLaborables))</f>
        <v/>
      </c>
      <c r="O2276" s="36"/>
      <c r="P2276" s="37"/>
      <c r="Q2276" s="38">
        <f>IFERROR(VLOOKUP(E2276,$Y$50:$Z$63,2),"")</f>
        <v>10</v>
      </c>
      <c r="R2276" s="37"/>
      <c r="S2276" s="39"/>
    </row>
    <row r="2277" spans="1:19" s="40" customFormat="1" x14ac:dyDescent="0.25">
      <c r="A2277" s="32">
        <f t="shared" si="35"/>
        <v>2266</v>
      </c>
      <c r="B2277" s="54">
        <v>20180417132640</v>
      </c>
      <c r="C2277" s="46">
        <v>43207</v>
      </c>
      <c r="D2277" s="48" t="s">
        <v>124</v>
      </c>
      <c r="E2277" s="42" t="s">
        <v>85</v>
      </c>
      <c r="F2277" s="42" t="s">
        <v>109</v>
      </c>
      <c r="G2277" s="64" t="s">
        <v>126</v>
      </c>
      <c r="H2277" s="42" t="s">
        <v>44</v>
      </c>
      <c r="I2277" s="43">
        <v>43222</v>
      </c>
      <c r="J2277" s="42" t="s">
        <v>120</v>
      </c>
      <c r="K2277" s="22">
        <f>IFERROR(WORKDAY(C2277,Q2277,DiasNOLaborables),"")</f>
        <v>43222</v>
      </c>
      <c r="L2277" s="34" t="str">
        <f>+IF(C2277="","",IF(I2277="","",(IF(I2277&lt;=K2277,"A TIEMPO","FUERA DE TIEMPO"))))</f>
        <v>A TIEMPO</v>
      </c>
      <c r="M2277" s="34">
        <f>IF(I2277="","",NETWORKDAYS(Hoja1!C2277+1,Hoja1!I2277,DiasNOLaborables))</f>
        <v>10</v>
      </c>
      <c r="N2277" s="35" t="str">
        <f>IF(NETWORKDAYS(K2277+1,I2277,DiasNOLaborables)&lt;=0,"",NETWORKDAYS(K2277+1,I2277,DiasNOLaborables))</f>
        <v/>
      </c>
      <c r="O2277" s="36"/>
      <c r="P2277" s="37"/>
      <c r="Q2277" s="38">
        <f>IFERROR(VLOOKUP(E2277,$Y$50:$Z$63,2),"")</f>
        <v>10</v>
      </c>
      <c r="R2277" s="37"/>
      <c r="S2277" s="39"/>
    </row>
    <row r="2278" spans="1:19" s="40" customFormat="1" x14ac:dyDescent="0.25">
      <c r="A2278" s="32">
        <f t="shared" si="35"/>
        <v>2267</v>
      </c>
      <c r="B2278" s="54">
        <v>20180417132042</v>
      </c>
      <c r="C2278" s="46">
        <v>43207</v>
      </c>
      <c r="D2278" s="48" t="s">
        <v>124</v>
      </c>
      <c r="E2278" s="42" t="s">
        <v>85</v>
      </c>
      <c r="F2278" s="42" t="s">
        <v>109</v>
      </c>
      <c r="G2278" s="64" t="s">
        <v>126</v>
      </c>
      <c r="H2278" s="42" t="s">
        <v>44</v>
      </c>
      <c r="I2278" s="43">
        <v>43222</v>
      </c>
      <c r="J2278" s="42" t="s">
        <v>120</v>
      </c>
      <c r="K2278" s="22">
        <f>IFERROR(WORKDAY(C2278,Q2278,DiasNOLaborables),"")</f>
        <v>43222</v>
      </c>
      <c r="L2278" s="34" t="str">
        <f>+IF(C2278="","",IF(I2278="","",(IF(I2278&lt;=K2278,"A TIEMPO","FUERA DE TIEMPO"))))</f>
        <v>A TIEMPO</v>
      </c>
      <c r="M2278" s="34">
        <f>IF(I2278="","",NETWORKDAYS(Hoja1!C2278+1,Hoja1!I2278,DiasNOLaborables))</f>
        <v>10</v>
      </c>
      <c r="N2278" s="35" t="str">
        <f>IF(NETWORKDAYS(K2278+1,I2278,DiasNOLaborables)&lt;=0,"",NETWORKDAYS(K2278+1,I2278,DiasNOLaborables))</f>
        <v/>
      </c>
      <c r="O2278" s="36"/>
      <c r="P2278" s="37"/>
      <c r="Q2278" s="38">
        <f>IFERROR(VLOOKUP(E2278,$Y$50:$Z$63,2),"")</f>
        <v>10</v>
      </c>
      <c r="R2278" s="37"/>
      <c r="S2278" s="39"/>
    </row>
    <row r="2279" spans="1:19" s="40" customFormat="1" x14ac:dyDescent="0.25">
      <c r="A2279" s="32">
        <f t="shared" si="35"/>
        <v>2268</v>
      </c>
      <c r="B2279" s="54">
        <v>20180417131637</v>
      </c>
      <c r="C2279" s="46">
        <v>43207</v>
      </c>
      <c r="D2279" s="48" t="s">
        <v>124</v>
      </c>
      <c r="E2279" s="42" t="s">
        <v>85</v>
      </c>
      <c r="F2279" s="42" t="s">
        <v>109</v>
      </c>
      <c r="G2279" s="64" t="s">
        <v>126</v>
      </c>
      <c r="H2279" s="42" t="s">
        <v>44</v>
      </c>
      <c r="I2279" s="43">
        <v>43222</v>
      </c>
      <c r="J2279" s="42" t="s">
        <v>120</v>
      </c>
      <c r="K2279" s="22">
        <f>IFERROR(WORKDAY(C2279,Q2279,DiasNOLaborables),"")</f>
        <v>43222</v>
      </c>
      <c r="L2279" s="34" t="str">
        <f>+IF(C2279="","",IF(I2279="","",(IF(I2279&lt;=K2279,"A TIEMPO","FUERA DE TIEMPO"))))</f>
        <v>A TIEMPO</v>
      </c>
      <c r="M2279" s="34">
        <f>IF(I2279="","",NETWORKDAYS(Hoja1!C2279+1,Hoja1!I2279,DiasNOLaborables))</f>
        <v>10</v>
      </c>
      <c r="N2279" s="35" t="str">
        <f>IF(NETWORKDAYS(K2279+1,I2279,DiasNOLaborables)&lt;=0,"",NETWORKDAYS(K2279+1,I2279,DiasNOLaborables))</f>
        <v/>
      </c>
      <c r="O2279" s="36"/>
      <c r="P2279" s="37"/>
      <c r="Q2279" s="38">
        <f>IFERROR(VLOOKUP(E2279,$Y$50:$Z$63,2),"")</f>
        <v>10</v>
      </c>
      <c r="R2279" s="37"/>
      <c r="S2279" s="39"/>
    </row>
    <row r="2280" spans="1:19" s="40" customFormat="1" x14ac:dyDescent="0.25">
      <c r="A2280" s="32">
        <f t="shared" si="35"/>
        <v>2269</v>
      </c>
      <c r="B2280" s="54">
        <v>20180417131536</v>
      </c>
      <c r="C2280" s="46">
        <v>43207</v>
      </c>
      <c r="D2280" s="48" t="s">
        <v>124</v>
      </c>
      <c r="E2280" s="42" t="s">
        <v>85</v>
      </c>
      <c r="F2280" s="42" t="s">
        <v>109</v>
      </c>
      <c r="G2280" s="64" t="s">
        <v>126</v>
      </c>
      <c r="H2280" s="42" t="s">
        <v>44</v>
      </c>
      <c r="I2280" s="43">
        <v>43222</v>
      </c>
      <c r="J2280" s="42" t="s">
        <v>120</v>
      </c>
      <c r="K2280" s="22">
        <f>IFERROR(WORKDAY(C2280,Q2280,DiasNOLaborables),"")</f>
        <v>43222</v>
      </c>
      <c r="L2280" s="34" t="str">
        <f>+IF(C2280="","",IF(I2280="","",(IF(I2280&lt;=K2280,"A TIEMPO","FUERA DE TIEMPO"))))</f>
        <v>A TIEMPO</v>
      </c>
      <c r="M2280" s="34">
        <f>IF(I2280="","",NETWORKDAYS(Hoja1!C2280+1,Hoja1!I2280,DiasNOLaborables))</f>
        <v>10</v>
      </c>
      <c r="N2280" s="35" t="str">
        <f>IF(NETWORKDAYS(K2280+1,I2280,DiasNOLaborables)&lt;=0,"",NETWORKDAYS(K2280+1,I2280,DiasNOLaborables))</f>
        <v/>
      </c>
      <c r="O2280" s="36"/>
      <c r="P2280" s="37"/>
      <c r="Q2280" s="38">
        <f>IFERROR(VLOOKUP(E2280,$Y$50:$Z$63,2),"")</f>
        <v>10</v>
      </c>
      <c r="R2280" s="37"/>
      <c r="S2280" s="39"/>
    </row>
    <row r="2281" spans="1:19" s="40" customFormat="1" x14ac:dyDescent="0.25">
      <c r="A2281" s="32">
        <f t="shared" si="35"/>
        <v>2270</v>
      </c>
      <c r="B2281" s="54">
        <v>20180417130056</v>
      </c>
      <c r="C2281" s="46">
        <v>43207</v>
      </c>
      <c r="D2281" s="48" t="s">
        <v>124</v>
      </c>
      <c r="E2281" s="42" t="s">
        <v>85</v>
      </c>
      <c r="F2281" s="42" t="s">
        <v>109</v>
      </c>
      <c r="G2281" s="64" t="s">
        <v>126</v>
      </c>
      <c r="H2281" s="42" t="s">
        <v>44</v>
      </c>
      <c r="I2281" s="43">
        <v>43222</v>
      </c>
      <c r="J2281" s="42" t="s">
        <v>120</v>
      </c>
      <c r="K2281" s="22">
        <f>IFERROR(WORKDAY(C2281,Q2281,DiasNOLaborables),"")</f>
        <v>43222</v>
      </c>
      <c r="L2281" s="34" t="str">
        <f>+IF(C2281="","",IF(I2281="","",(IF(I2281&lt;=K2281,"A TIEMPO","FUERA DE TIEMPO"))))</f>
        <v>A TIEMPO</v>
      </c>
      <c r="M2281" s="34">
        <f>IF(I2281="","",NETWORKDAYS(Hoja1!C2281+1,Hoja1!I2281,DiasNOLaborables))</f>
        <v>10</v>
      </c>
      <c r="N2281" s="35" t="str">
        <f>IF(NETWORKDAYS(K2281+1,I2281,DiasNOLaborables)&lt;=0,"",NETWORKDAYS(K2281+1,I2281,DiasNOLaborables))</f>
        <v/>
      </c>
      <c r="O2281" s="36"/>
      <c r="P2281" s="37"/>
      <c r="Q2281" s="38">
        <f>IFERROR(VLOOKUP(E2281,$Y$50:$Z$63,2),"")</f>
        <v>10</v>
      </c>
      <c r="R2281" s="37"/>
      <c r="S2281" s="39"/>
    </row>
    <row r="2282" spans="1:19" s="40" customFormat="1" x14ac:dyDescent="0.25">
      <c r="A2282" s="32">
        <f t="shared" si="35"/>
        <v>2271</v>
      </c>
      <c r="B2282" s="54">
        <v>20180417125954</v>
      </c>
      <c r="C2282" s="46">
        <v>43207</v>
      </c>
      <c r="D2282" s="48" t="s">
        <v>124</v>
      </c>
      <c r="E2282" s="42" t="s">
        <v>85</v>
      </c>
      <c r="F2282" s="42" t="s">
        <v>109</v>
      </c>
      <c r="G2282" s="64" t="s">
        <v>126</v>
      </c>
      <c r="H2282" s="42" t="s">
        <v>44</v>
      </c>
      <c r="I2282" s="43">
        <v>43222</v>
      </c>
      <c r="J2282" s="42" t="s">
        <v>120</v>
      </c>
      <c r="K2282" s="22">
        <f>IFERROR(WORKDAY(C2282,Q2282,DiasNOLaborables),"")</f>
        <v>43222</v>
      </c>
      <c r="L2282" s="34" t="str">
        <f>+IF(C2282="","",IF(I2282="","",(IF(I2282&lt;=K2282,"A TIEMPO","FUERA DE TIEMPO"))))</f>
        <v>A TIEMPO</v>
      </c>
      <c r="M2282" s="34">
        <f>IF(I2282="","",NETWORKDAYS(Hoja1!C2282+1,Hoja1!I2282,DiasNOLaborables))</f>
        <v>10</v>
      </c>
      <c r="N2282" s="35" t="str">
        <f>IF(NETWORKDAYS(K2282+1,I2282,DiasNOLaborables)&lt;=0,"",NETWORKDAYS(K2282+1,I2282,DiasNOLaborables))</f>
        <v/>
      </c>
      <c r="O2282" s="36"/>
      <c r="P2282" s="37"/>
      <c r="Q2282" s="38">
        <f>IFERROR(VLOOKUP(E2282,$Y$50:$Z$63,2),"")</f>
        <v>10</v>
      </c>
      <c r="R2282" s="37"/>
      <c r="S2282" s="39"/>
    </row>
    <row r="2283" spans="1:19" s="40" customFormat="1" x14ac:dyDescent="0.25">
      <c r="A2283" s="32">
        <f t="shared" si="35"/>
        <v>2272</v>
      </c>
      <c r="B2283" s="54">
        <v>20180417115535</v>
      </c>
      <c r="C2283" s="46">
        <v>43207</v>
      </c>
      <c r="D2283" s="48" t="s">
        <v>124</v>
      </c>
      <c r="E2283" s="42" t="s">
        <v>85</v>
      </c>
      <c r="F2283" s="42" t="s">
        <v>109</v>
      </c>
      <c r="G2283" s="64" t="s">
        <v>126</v>
      </c>
      <c r="H2283" s="42" t="s">
        <v>44</v>
      </c>
      <c r="I2283" s="43">
        <v>43222</v>
      </c>
      <c r="J2283" s="42" t="s">
        <v>120</v>
      </c>
      <c r="K2283" s="22">
        <f>IFERROR(WORKDAY(C2283,Q2283,DiasNOLaborables),"")</f>
        <v>43222</v>
      </c>
      <c r="L2283" s="34" t="str">
        <f>+IF(C2283="","",IF(I2283="","",(IF(I2283&lt;=K2283,"A TIEMPO","FUERA DE TIEMPO"))))</f>
        <v>A TIEMPO</v>
      </c>
      <c r="M2283" s="34">
        <f>IF(I2283="","",NETWORKDAYS(Hoja1!C2283+1,Hoja1!I2283,DiasNOLaborables))</f>
        <v>10</v>
      </c>
      <c r="N2283" s="35" t="str">
        <f>IF(NETWORKDAYS(K2283+1,I2283,DiasNOLaborables)&lt;=0,"",NETWORKDAYS(K2283+1,I2283,DiasNOLaborables))</f>
        <v/>
      </c>
      <c r="O2283" s="36"/>
      <c r="P2283" s="37"/>
      <c r="Q2283" s="38">
        <f>IFERROR(VLOOKUP(E2283,$Y$50:$Z$63,2),"")</f>
        <v>10</v>
      </c>
      <c r="R2283" s="37"/>
      <c r="S2283" s="39"/>
    </row>
    <row r="2284" spans="1:19" s="40" customFormat="1" x14ac:dyDescent="0.25">
      <c r="A2284" s="32">
        <f t="shared" si="35"/>
        <v>2273</v>
      </c>
      <c r="B2284" s="54">
        <v>20180417114856</v>
      </c>
      <c r="C2284" s="46">
        <v>43207</v>
      </c>
      <c r="D2284" s="48" t="s">
        <v>124</v>
      </c>
      <c r="E2284" s="42" t="s">
        <v>85</v>
      </c>
      <c r="F2284" s="42" t="s">
        <v>109</v>
      </c>
      <c r="G2284" s="64" t="s">
        <v>126</v>
      </c>
      <c r="H2284" s="42" t="s">
        <v>44</v>
      </c>
      <c r="I2284" s="43">
        <v>43222</v>
      </c>
      <c r="J2284" s="42" t="s">
        <v>120</v>
      </c>
      <c r="K2284" s="22">
        <f>IFERROR(WORKDAY(C2284,Q2284,DiasNOLaborables),"")</f>
        <v>43222</v>
      </c>
      <c r="L2284" s="34" t="str">
        <f>+IF(C2284="","",IF(I2284="","",(IF(I2284&lt;=K2284,"A TIEMPO","FUERA DE TIEMPO"))))</f>
        <v>A TIEMPO</v>
      </c>
      <c r="M2284" s="34">
        <f>IF(I2284="","",NETWORKDAYS(Hoja1!C2284+1,Hoja1!I2284,DiasNOLaborables))</f>
        <v>10</v>
      </c>
      <c r="N2284" s="35" t="str">
        <f>IF(NETWORKDAYS(K2284+1,I2284,DiasNOLaborables)&lt;=0,"",NETWORKDAYS(K2284+1,I2284,DiasNOLaborables))</f>
        <v/>
      </c>
      <c r="O2284" s="36"/>
      <c r="P2284" s="37"/>
      <c r="Q2284" s="38">
        <f>IFERROR(VLOOKUP(E2284,$Y$50:$Z$63,2),"")</f>
        <v>10</v>
      </c>
      <c r="R2284" s="37"/>
      <c r="S2284" s="39"/>
    </row>
    <row r="2285" spans="1:19" s="40" customFormat="1" x14ac:dyDescent="0.25">
      <c r="A2285" s="32">
        <f t="shared" si="35"/>
        <v>2274</v>
      </c>
      <c r="B2285" s="54">
        <v>20180417114836</v>
      </c>
      <c r="C2285" s="46">
        <v>43207</v>
      </c>
      <c r="D2285" s="48" t="s">
        <v>124</v>
      </c>
      <c r="E2285" s="42" t="s">
        <v>85</v>
      </c>
      <c r="F2285" s="42" t="s">
        <v>109</v>
      </c>
      <c r="G2285" s="64" t="s">
        <v>126</v>
      </c>
      <c r="H2285" s="42" t="s">
        <v>44</v>
      </c>
      <c r="I2285" s="43">
        <v>43222</v>
      </c>
      <c r="J2285" s="42" t="s">
        <v>120</v>
      </c>
      <c r="K2285" s="22">
        <f>IFERROR(WORKDAY(C2285,Q2285,DiasNOLaborables),"")</f>
        <v>43222</v>
      </c>
      <c r="L2285" s="34" t="str">
        <f>+IF(C2285="","",IF(I2285="","",(IF(I2285&lt;=K2285,"A TIEMPO","FUERA DE TIEMPO"))))</f>
        <v>A TIEMPO</v>
      </c>
      <c r="M2285" s="34">
        <f>IF(I2285="","",NETWORKDAYS(Hoja1!C2285+1,Hoja1!I2285,DiasNOLaborables))</f>
        <v>10</v>
      </c>
      <c r="N2285" s="35" t="str">
        <f>IF(NETWORKDAYS(K2285+1,I2285,DiasNOLaborables)&lt;=0,"",NETWORKDAYS(K2285+1,I2285,DiasNOLaborables))</f>
        <v/>
      </c>
      <c r="O2285" s="36"/>
      <c r="P2285" s="37"/>
      <c r="Q2285" s="38">
        <f>IFERROR(VLOOKUP(E2285,$Y$50:$Z$63,2),"")</f>
        <v>10</v>
      </c>
      <c r="R2285" s="37"/>
      <c r="S2285" s="39"/>
    </row>
    <row r="2286" spans="1:19" s="40" customFormat="1" x14ac:dyDescent="0.25">
      <c r="A2286" s="32">
        <f t="shared" si="35"/>
        <v>2275</v>
      </c>
      <c r="B2286" s="54">
        <v>20180417114324</v>
      </c>
      <c r="C2286" s="46">
        <v>43207</v>
      </c>
      <c r="D2286" s="48" t="s">
        <v>124</v>
      </c>
      <c r="E2286" s="42" t="s">
        <v>85</v>
      </c>
      <c r="F2286" s="42" t="s">
        <v>109</v>
      </c>
      <c r="G2286" s="64" t="s">
        <v>126</v>
      </c>
      <c r="H2286" s="42" t="s">
        <v>44</v>
      </c>
      <c r="I2286" s="43">
        <v>43222</v>
      </c>
      <c r="J2286" s="42" t="s">
        <v>120</v>
      </c>
      <c r="K2286" s="22">
        <f>IFERROR(WORKDAY(C2286,Q2286,DiasNOLaborables),"")</f>
        <v>43222</v>
      </c>
      <c r="L2286" s="34" t="str">
        <f>+IF(C2286="","",IF(I2286="","",(IF(I2286&lt;=K2286,"A TIEMPO","FUERA DE TIEMPO"))))</f>
        <v>A TIEMPO</v>
      </c>
      <c r="M2286" s="34">
        <f>IF(I2286="","",NETWORKDAYS(Hoja1!C2286+1,Hoja1!I2286,DiasNOLaborables))</f>
        <v>10</v>
      </c>
      <c r="N2286" s="35" t="str">
        <f>IF(NETWORKDAYS(K2286+1,I2286,DiasNOLaborables)&lt;=0,"",NETWORKDAYS(K2286+1,I2286,DiasNOLaborables))</f>
        <v/>
      </c>
      <c r="O2286" s="36"/>
      <c r="P2286" s="37"/>
      <c r="Q2286" s="38">
        <f>IFERROR(VLOOKUP(E2286,$Y$50:$Z$63,2),"")</f>
        <v>10</v>
      </c>
      <c r="R2286" s="37"/>
      <c r="S2286" s="39"/>
    </row>
    <row r="2287" spans="1:19" s="40" customFormat="1" x14ac:dyDescent="0.25">
      <c r="A2287" s="32">
        <f t="shared" si="35"/>
        <v>2276</v>
      </c>
      <c r="B2287" s="54">
        <v>20180417110848</v>
      </c>
      <c r="C2287" s="46">
        <v>43207</v>
      </c>
      <c r="D2287" s="48" t="s">
        <v>124</v>
      </c>
      <c r="E2287" s="42" t="s">
        <v>85</v>
      </c>
      <c r="F2287" s="42" t="s">
        <v>109</v>
      </c>
      <c r="G2287" s="64" t="s">
        <v>126</v>
      </c>
      <c r="H2287" s="42" t="s">
        <v>44</v>
      </c>
      <c r="I2287" s="43">
        <v>43222</v>
      </c>
      <c r="J2287" s="42" t="s">
        <v>120</v>
      </c>
      <c r="K2287" s="22">
        <f>IFERROR(WORKDAY(C2287,Q2287,DiasNOLaborables),"")</f>
        <v>43222</v>
      </c>
      <c r="L2287" s="34" t="str">
        <f>+IF(C2287="","",IF(I2287="","",(IF(I2287&lt;=K2287,"A TIEMPO","FUERA DE TIEMPO"))))</f>
        <v>A TIEMPO</v>
      </c>
      <c r="M2287" s="34">
        <f>IF(I2287="","",NETWORKDAYS(Hoja1!C2287+1,Hoja1!I2287,DiasNOLaborables))</f>
        <v>10</v>
      </c>
      <c r="N2287" s="35" t="str">
        <f>IF(NETWORKDAYS(K2287+1,I2287,DiasNOLaborables)&lt;=0,"",NETWORKDAYS(K2287+1,I2287,DiasNOLaborables))</f>
        <v/>
      </c>
      <c r="O2287" s="36"/>
      <c r="P2287" s="37"/>
      <c r="Q2287" s="38">
        <f>IFERROR(VLOOKUP(E2287,$Y$50:$Z$63,2),"")</f>
        <v>10</v>
      </c>
      <c r="R2287" s="37"/>
      <c r="S2287" s="39"/>
    </row>
    <row r="2288" spans="1:19" s="40" customFormat="1" x14ac:dyDescent="0.25">
      <c r="A2288" s="32">
        <f t="shared" si="35"/>
        <v>2277</v>
      </c>
      <c r="B2288" s="54">
        <v>20180417110456</v>
      </c>
      <c r="C2288" s="46">
        <v>43207</v>
      </c>
      <c r="D2288" s="48" t="s">
        <v>124</v>
      </c>
      <c r="E2288" s="42" t="s">
        <v>85</v>
      </c>
      <c r="F2288" s="42" t="s">
        <v>109</v>
      </c>
      <c r="G2288" s="64" t="s">
        <v>126</v>
      </c>
      <c r="H2288" s="42" t="s">
        <v>44</v>
      </c>
      <c r="I2288" s="43">
        <v>43222</v>
      </c>
      <c r="J2288" s="42" t="s">
        <v>120</v>
      </c>
      <c r="K2288" s="22">
        <f>IFERROR(WORKDAY(C2288,Q2288,DiasNOLaborables),"")</f>
        <v>43222</v>
      </c>
      <c r="L2288" s="34" t="str">
        <f>+IF(C2288="","",IF(I2288="","",(IF(I2288&lt;=K2288,"A TIEMPO","FUERA DE TIEMPO"))))</f>
        <v>A TIEMPO</v>
      </c>
      <c r="M2288" s="34">
        <f>IF(I2288="","",NETWORKDAYS(Hoja1!C2288+1,Hoja1!I2288,DiasNOLaborables))</f>
        <v>10</v>
      </c>
      <c r="N2288" s="35" t="str">
        <f>IF(NETWORKDAYS(K2288+1,I2288,DiasNOLaborables)&lt;=0,"",NETWORKDAYS(K2288+1,I2288,DiasNOLaborables))</f>
        <v/>
      </c>
      <c r="O2288" s="36"/>
      <c r="P2288" s="37"/>
      <c r="Q2288" s="38">
        <f>IFERROR(VLOOKUP(E2288,$Y$50:$Z$63,2),"")</f>
        <v>10</v>
      </c>
      <c r="R2288" s="37"/>
      <c r="S2288" s="39"/>
    </row>
    <row r="2289" spans="1:19" s="40" customFormat="1" x14ac:dyDescent="0.25">
      <c r="A2289" s="32">
        <f t="shared" si="35"/>
        <v>2278</v>
      </c>
      <c r="B2289" s="54">
        <v>20180417110126</v>
      </c>
      <c r="C2289" s="46">
        <v>43207</v>
      </c>
      <c r="D2289" s="48" t="s">
        <v>124</v>
      </c>
      <c r="E2289" s="42" t="s">
        <v>85</v>
      </c>
      <c r="F2289" s="42" t="s">
        <v>109</v>
      </c>
      <c r="G2289" s="64" t="s">
        <v>126</v>
      </c>
      <c r="H2289" s="42" t="s">
        <v>44</v>
      </c>
      <c r="I2289" s="43">
        <v>43222</v>
      </c>
      <c r="J2289" s="42" t="s">
        <v>120</v>
      </c>
      <c r="K2289" s="22">
        <f>IFERROR(WORKDAY(C2289,Q2289,DiasNOLaborables),"")</f>
        <v>43222</v>
      </c>
      <c r="L2289" s="34" t="str">
        <f>+IF(C2289="","",IF(I2289="","",(IF(I2289&lt;=K2289,"A TIEMPO","FUERA DE TIEMPO"))))</f>
        <v>A TIEMPO</v>
      </c>
      <c r="M2289" s="34">
        <f>IF(I2289="","",NETWORKDAYS(Hoja1!C2289+1,Hoja1!I2289,DiasNOLaborables))</f>
        <v>10</v>
      </c>
      <c r="N2289" s="35" t="str">
        <f>IF(NETWORKDAYS(K2289+1,I2289,DiasNOLaborables)&lt;=0,"",NETWORKDAYS(K2289+1,I2289,DiasNOLaborables))</f>
        <v/>
      </c>
      <c r="O2289" s="36"/>
      <c r="P2289" s="37"/>
      <c r="Q2289" s="38">
        <f>IFERROR(VLOOKUP(E2289,$Y$50:$Z$63,2),"")</f>
        <v>10</v>
      </c>
      <c r="R2289" s="37"/>
      <c r="S2289" s="39"/>
    </row>
    <row r="2290" spans="1:19" s="40" customFormat="1" x14ac:dyDescent="0.25">
      <c r="A2290" s="32">
        <f t="shared" si="35"/>
        <v>2279</v>
      </c>
      <c r="B2290" s="54">
        <v>20180417105908</v>
      </c>
      <c r="C2290" s="46">
        <v>43207</v>
      </c>
      <c r="D2290" s="48" t="s">
        <v>124</v>
      </c>
      <c r="E2290" s="42" t="s">
        <v>85</v>
      </c>
      <c r="F2290" s="42" t="s">
        <v>109</v>
      </c>
      <c r="G2290" s="64" t="s">
        <v>126</v>
      </c>
      <c r="H2290" s="42" t="s">
        <v>44</v>
      </c>
      <c r="I2290" s="43">
        <v>43222</v>
      </c>
      <c r="J2290" s="42" t="s">
        <v>120</v>
      </c>
      <c r="K2290" s="22">
        <f>IFERROR(WORKDAY(C2290,Q2290,DiasNOLaborables),"")</f>
        <v>43222</v>
      </c>
      <c r="L2290" s="34" t="str">
        <f>+IF(C2290="","",IF(I2290="","",(IF(I2290&lt;=K2290,"A TIEMPO","FUERA DE TIEMPO"))))</f>
        <v>A TIEMPO</v>
      </c>
      <c r="M2290" s="34">
        <f>IF(I2290="","",NETWORKDAYS(Hoja1!C2290+1,Hoja1!I2290,DiasNOLaborables))</f>
        <v>10</v>
      </c>
      <c r="N2290" s="35" t="str">
        <f>IF(NETWORKDAYS(K2290+1,I2290,DiasNOLaborables)&lt;=0,"",NETWORKDAYS(K2290+1,I2290,DiasNOLaborables))</f>
        <v/>
      </c>
      <c r="O2290" s="36"/>
      <c r="P2290" s="37"/>
      <c r="Q2290" s="38">
        <f>IFERROR(VLOOKUP(E2290,$Y$50:$Z$63,2),"")</f>
        <v>10</v>
      </c>
      <c r="R2290" s="37"/>
      <c r="S2290" s="39"/>
    </row>
    <row r="2291" spans="1:19" s="40" customFormat="1" x14ac:dyDescent="0.25">
      <c r="A2291" s="32">
        <f t="shared" si="35"/>
        <v>2280</v>
      </c>
      <c r="B2291" s="54">
        <v>20180417105827</v>
      </c>
      <c r="C2291" s="46">
        <v>43207</v>
      </c>
      <c r="D2291" s="48" t="s">
        <v>124</v>
      </c>
      <c r="E2291" s="42" t="s">
        <v>85</v>
      </c>
      <c r="F2291" s="42" t="s">
        <v>109</v>
      </c>
      <c r="G2291" s="64" t="s">
        <v>126</v>
      </c>
      <c r="H2291" s="42" t="s">
        <v>44</v>
      </c>
      <c r="I2291" s="43">
        <v>43222</v>
      </c>
      <c r="J2291" s="42" t="s">
        <v>120</v>
      </c>
      <c r="K2291" s="22">
        <f>IFERROR(WORKDAY(C2291,Q2291,DiasNOLaborables),"")</f>
        <v>43222</v>
      </c>
      <c r="L2291" s="34" t="str">
        <f>+IF(C2291="","",IF(I2291="","",(IF(I2291&lt;=K2291,"A TIEMPO","FUERA DE TIEMPO"))))</f>
        <v>A TIEMPO</v>
      </c>
      <c r="M2291" s="34">
        <f>IF(I2291="","",NETWORKDAYS(Hoja1!C2291+1,Hoja1!I2291,DiasNOLaborables))</f>
        <v>10</v>
      </c>
      <c r="N2291" s="35" t="str">
        <f>IF(NETWORKDAYS(K2291+1,I2291,DiasNOLaborables)&lt;=0,"",NETWORKDAYS(K2291+1,I2291,DiasNOLaborables))</f>
        <v/>
      </c>
      <c r="O2291" s="36"/>
      <c r="P2291" s="37"/>
      <c r="Q2291" s="38">
        <f>IFERROR(VLOOKUP(E2291,$Y$50:$Z$63,2),"")</f>
        <v>10</v>
      </c>
      <c r="R2291" s="37"/>
      <c r="S2291" s="39"/>
    </row>
    <row r="2292" spans="1:19" s="40" customFormat="1" x14ac:dyDescent="0.25">
      <c r="A2292" s="32">
        <f t="shared" si="35"/>
        <v>2281</v>
      </c>
      <c r="B2292" s="54">
        <v>20180417105508</v>
      </c>
      <c r="C2292" s="46">
        <v>43207</v>
      </c>
      <c r="D2292" s="48" t="s">
        <v>124</v>
      </c>
      <c r="E2292" s="42" t="s">
        <v>85</v>
      </c>
      <c r="F2292" s="42" t="s">
        <v>109</v>
      </c>
      <c r="G2292" s="64" t="s">
        <v>126</v>
      </c>
      <c r="H2292" s="42" t="s">
        <v>44</v>
      </c>
      <c r="I2292" s="43">
        <v>43222</v>
      </c>
      <c r="J2292" s="42" t="s">
        <v>120</v>
      </c>
      <c r="K2292" s="22">
        <f>IFERROR(WORKDAY(C2292,Q2292,DiasNOLaborables),"")</f>
        <v>43222</v>
      </c>
      <c r="L2292" s="34" t="str">
        <f>+IF(C2292="","",IF(I2292="","",(IF(I2292&lt;=K2292,"A TIEMPO","FUERA DE TIEMPO"))))</f>
        <v>A TIEMPO</v>
      </c>
      <c r="M2292" s="34">
        <f>IF(I2292="","",NETWORKDAYS(Hoja1!C2292+1,Hoja1!I2292,DiasNOLaborables))</f>
        <v>10</v>
      </c>
      <c r="N2292" s="35" t="str">
        <f>IF(NETWORKDAYS(K2292+1,I2292,DiasNOLaborables)&lt;=0,"",NETWORKDAYS(K2292+1,I2292,DiasNOLaborables))</f>
        <v/>
      </c>
      <c r="O2292" s="36"/>
      <c r="P2292" s="37"/>
      <c r="Q2292" s="38">
        <f>IFERROR(VLOOKUP(E2292,$Y$50:$Z$63,2),"")</f>
        <v>10</v>
      </c>
      <c r="R2292" s="37"/>
      <c r="S2292" s="39"/>
    </row>
    <row r="2293" spans="1:19" s="40" customFormat="1" x14ac:dyDescent="0.25">
      <c r="A2293" s="32">
        <f t="shared" si="35"/>
        <v>2282</v>
      </c>
      <c r="B2293" s="54">
        <v>20180417104555</v>
      </c>
      <c r="C2293" s="46">
        <v>43207</v>
      </c>
      <c r="D2293" s="48" t="s">
        <v>124</v>
      </c>
      <c r="E2293" s="42" t="s">
        <v>85</v>
      </c>
      <c r="F2293" s="42" t="s">
        <v>109</v>
      </c>
      <c r="G2293" s="64" t="s">
        <v>126</v>
      </c>
      <c r="H2293" s="42" t="s">
        <v>44</v>
      </c>
      <c r="I2293" s="43">
        <v>43222</v>
      </c>
      <c r="J2293" s="42" t="s">
        <v>120</v>
      </c>
      <c r="K2293" s="22">
        <f>IFERROR(WORKDAY(C2293,Q2293,DiasNOLaborables),"")</f>
        <v>43222</v>
      </c>
      <c r="L2293" s="34" t="str">
        <f>+IF(C2293="","",IF(I2293="","",(IF(I2293&lt;=K2293,"A TIEMPO","FUERA DE TIEMPO"))))</f>
        <v>A TIEMPO</v>
      </c>
      <c r="M2293" s="34">
        <f>IF(I2293="","",NETWORKDAYS(Hoja1!C2293+1,Hoja1!I2293,DiasNOLaborables))</f>
        <v>10</v>
      </c>
      <c r="N2293" s="35" t="str">
        <f>IF(NETWORKDAYS(K2293+1,I2293,DiasNOLaborables)&lt;=0,"",NETWORKDAYS(K2293+1,I2293,DiasNOLaborables))</f>
        <v/>
      </c>
      <c r="O2293" s="36"/>
      <c r="P2293" s="37"/>
      <c r="Q2293" s="38">
        <f>IFERROR(VLOOKUP(E2293,$Y$50:$Z$63,2),"")</f>
        <v>10</v>
      </c>
      <c r="R2293" s="37"/>
      <c r="S2293" s="39"/>
    </row>
    <row r="2294" spans="1:19" s="40" customFormat="1" x14ac:dyDescent="0.25">
      <c r="A2294" s="32">
        <f t="shared" si="35"/>
        <v>2283</v>
      </c>
      <c r="B2294" s="54">
        <v>20180417104133</v>
      </c>
      <c r="C2294" s="46">
        <v>43207</v>
      </c>
      <c r="D2294" s="48" t="s">
        <v>124</v>
      </c>
      <c r="E2294" s="42" t="s">
        <v>85</v>
      </c>
      <c r="F2294" s="42" t="s">
        <v>109</v>
      </c>
      <c r="G2294" s="64" t="s">
        <v>126</v>
      </c>
      <c r="H2294" s="42" t="s">
        <v>44</v>
      </c>
      <c r="I2294" s="43">
        <v>43222</v>
      </c>
      <c r="J2294" s="42" t="s">
        <v>120</v>
      </c>
      <c r="K2294" s="22">
        <f>IFERROR(WORKDAY(C2294,Q2294,DiasNOLaborables),"")</f>
        <v>43222</v>
      </c>
      <c r="L2294" s="34" t="str">
        <f>+IF(C2294="","",IF(I2294="","",(IF(I2294&lt;=K2294,"A TIEMPO","FUERA DE TIEMPO"))))</f>
        <v>A TIEMPO</v>
      </c>
      <c r="M2294" s="34">
        <f>IF(I2294="","",NETWORKDAYS(Hoja1!C2294+1,Hoja1!I2294,DiasNOLaborables))</f>
        <v>10</v>
      </c>
      <c r="N2294" s="35" t="str">
        <f>IF(NETWORKDAYS(K2294+1,I2294,DiasNOLaborables)&lt;=0,"",NETWORKDAYS(K2294+1,I2294,DiasNOLaborables))</f>
        <v/>
      </c>
      <c r="O2294" s="36"/>
      <c r="P2294" s="37"/>
      <c r="Q2294" s="38">
        <f>IFERROR(VLOOKUP(E2294,$Y$50:$Z$63,2),"")</f>
        <v>10</v>
      </c>
      <c r="R2294" s="37"/>
      <c r="S2294" s="39"/>
    </row>
    <row r="2295" spans="1:19" s="40" customFormat="1" x14ac:dyDescent="0.25">
      <c r="A2295" s="32">
        <f t="shared" si="35"/>
        <v>2284</v>
      </c>
      <c r="B2295" s="54">
        <v>20180417103856</v>
      </c>
      <c r="C2295" s="46">
        <v>43207</v>
      </c>
      <c r="D2295" s="48" t="s">
        <v>124</v>
      </c>
      <c r="E2295" s="42" t="s">
        <v>85</v>
      </c>
      <c r="F2295" s="42" t="s">
        <v>109</v>
      </c>
      <c r="G2295" s="64" t="s">
        <v>126</v>
      </c>
      <c r="H2295" s="42" t="s">
        <v>44</v>
      </c>
      <c r="I2295" s="43">
        <v>43222</v>
      </c>
      <c r="J2295" s="42" t="s">
        <v>120</v>
      </c>
      <c r="K2295" s="22">
        <f>IFERROR(WORKDAY(C2295,Q2295,DiasNOLaborables),"")</f>
        <v>43222</v>
      </c>
      <c r="L2295" s="34" t="str">
        <f>+IF(C2295="","",IF(I2295="","",(IF(I2295&lt;=K2295,"A TIEMPO","FUERA DE TIEMPO"))))</f>
        <v>A TIEMPO</v>
      </c>
      <c r="M2295" s="34">
        <f>IF(I2295="","",NETWORKDAYS(Hoja1!C2295+1,Hoja1!I2295,DiasNOLaborables))</f>
        <v>10</v>
      </c>
      <c r="N2295" s="35" t="str">
        <f>IF(NETWORKDAYS(K2295+1,I2295,DiasNOLaborables)&lt;=0,"",NETWORKDAYS(K2295+1,I2295,DiasNOLaborables))</f>
        <v/>
      </c>
      <c r="O2295" s="36"/>
      <c r="P2295" s="37"/>
      <c r="Q2295" s="38">
        <f>IFERROR(VLOOKUP(E2295,$Y$50:$Z$63,2),"")</f>
        <v>10</v>
      </c>
      <c r="R2295" s="37"/>
      <c r="S2295" s="39"/>
    </row>
    <row r="2296" spans="1:19" s="40" customFormat="1" x14ac:dyDescent="0.25">
      <c r="A2296" s="32">
        <f t="shared" si="35"/>
        <v>2285</v>
      </c>
      <c r="B2296" s="54">
        <v>20180417103847</v>
      </c>
      <c r="C2296" s="46">
        <v>43207</v>
      </c>
      <c r="D2296" s="48" t="s">
        <v>124</v>
      </c>
      <c r="E2296" s="42" t="s">
        <v>85</v>
      </c>
      <c r="F2296" s="42" t="s">
        <v>109</v>
      </c>
      <c r="G2296" s="64" t="s">
        <v>126</v>
      </c>
      <c r="H2296" s="42" t="s">
        <v>44</v>
      </c>
      <c r="I2296" s="43">
        <v>43222</v>
      </c>
      <c r="J2296" s="42" t="s">
        <v>120</v>
      </c>
      <c r="K2296" s="22">
        <f>IFERROR(WORKDAY(C2296,Q2296,DiasNOLaborables),"")</f>
        <v>43222</v>
      </c>
      <c r="L2296" s="34" t="str">
        <f>+IF(C2296="","",IF(I2296="","",(IF(I2296&lt;=K2296,"A TIEMPO","FUERA DE TIEMPO"))))</f>
        <v>A TIEMPO</v>
      </c>
      <c r="M2296" s="34">
        <f>IF(I2296="","",NETWORKDAYS(Hoja1!C2296+1,Hoja1!I2296,DiasNOLaborables))</f>
        <v>10</v>
      </c>
      <c r="N2296" s="35" t="str">
        <f>IF(NETWORKDAYS(K2296+1,I2296,DiasNOLaborables)&lt;=0,"",NETWORKDAYS(K2296+1,I2296,DiasNOLaborables))</f>
        <v/>
      </c>
      <c r="O2296" s="36"/>
      <c r="P2296" s="37"/>
      <c r="Q2296" s="38">
        <f>IFERROR(VLOOKUP(E2296,$Y$50:$Z$63,2),"")</f>
        <v>10</v>
      </c>
      <c r="R2296" s="37"/>
      <c r="S2296" s="39"/>
    </row>
    <row r="2297" spans="1:19" s="40" customFormat="1" x14ac:dyDescent="0.25">
      <c r="A2297" s="32">
        <f t="shared" si="35"/>
        <v>2286</v>
      </c>
      <c r="B2297" s="54">
        <v>20180417103115</v>
      </c>
      <c r="C2297" s="46">
        <v>43207</v>
      </c>
      <c r="D2297" s="48" t="s">
        <v>124</v>
      </c>
      <c r="E2297" s="42" t="s">
        <v>85</v>
      </c>
      <c r="F2297" s="42" t="s">
        <v>109</v>
      </c>
      <c r="G2297" s="64" t="s">
        <v>126</v>
      </c>
      <c r="H2297" s="42" t="s">
        <v>44</v>
      </c>
      <c r="I2297" s="43">
        <v>43222</v>
      </c>
      <c r="J2297" s="42" t="s">
        <v>120</v>
      </c>
      <c r="K2297" s="22">
        <f>IFERROR(WORKDAY(C2297,Q2297,DiasNOLaborables),"")</f>
        <v>43222</v>
      </c>
      <c r="L2297" s="34" t="str">
        <f>+IF(C2297="","",IF(I2297="","",(IF(I2297&lt;=K2297,"A TIEMPO","FUERA DE TIEMPO"))))</f>
        <v>A TIEMPO</v>
      </c>
      <c r="M2297" s="34">
        <f>IF(I2297="","",NETWORKDAYS(Hoja1!C2297+1,Hoja1!I2297,DiasNOLaborables))</f>
        <v>10</v>
      </c>
      <c r="N2297" s="35" t="str">
        <f>IF(NETWORKDAYS(K2297+1,I2297,DiasNOLaborables)&lt;=0,"",NETWORKDAYS(K2297+1,I2297,DiasNOLaborables))</f>
        <v/>
      </c>
      <c r="O2297" s="36"/>
      <c r="P2297" s="37"/>
      <c r="Q2297" s="38">
        <f>IFERROR(VLOOKUP(E2297,$Y$50:$Z$63,2),"")</f>
        <v>10</v>
      </c>
      <c r="R2297" s="37"/>
      <c r="S2297" s="39"/>
    </row>
    <row r="2298" spans="1:19" s="40" customFormat="1" x14ac:dyDescent="0.25">
      <c r="A2298" s="32">
        <f t="shared" si="35"/>
        <v>2287</v>
      </c>
      <c r="B2298" s="54">
        <v>20180417102332</v>
      </c>
      <c r="C2298" s="46">
        <v>43207</v>
      </c>
      <c r="D2298" s="48" t="s">
        <v>124</v>
      </c>
      <c r="E2298" s="42" t="s">
        <v>85</v>
      </c>
      <c r="F2298" s="42" t="s">
        <v>109</v>
      </c>
      <c r="G2298" s="64" t="s">
        <v>126</v>
      </c>
      <c r="H2298" s="42" t="s">
        <v>44</v>
      </c>
      <c r="I2298" s="43">
        <v>43222</v>
      </c>
      <c r="J2298" s="42" t="s">
        <v>120</v>
      </c>
      <c r="K2298" s="22">
        <f>IFERROR(WORKDAY(C2298,Q2298,DiasNOLaborables),"")</f>
        <v>43222</v>
      </c>
      <c r="L2298" s="34" t="str">
        <f>+IF(C2298="","",IF(I2298="","",(IF(I2298&lt;=K2298,"A TIEMPO","FUERA DE TIEMPO"))))</f>
        <v>A TIEMPO</v>
      </c>
      <c r="M2298" s="34">
        <f>IF(I2298="","",NETWORKDAYS(Hoja1!C2298+1,Hoja1!I2298,DiasNOLaborables))</f>
        <v>10</v>
      </c>
      <c r="N2298" s="35" t="str">
        <f>IF(NETWORKDAYS(K2298+1,I2298,DiasNOLaborables)&lt;=0,"",NETWORKDAYS(K2298+1,I2298,DiasNOLaborables))</f>
        <v/>
      </c>
      <c r="O2298" s="36"/>
      <c r="P2298" s="37"/>
      <c r="Q2298" s="38">
        <f>IFERROR(VLOOKUP(E2298,$Y$50:$Z$63,2),"")</f>
        <v>10</v>
      </c>
      <c r="R2298" s="37"/>
      <c r="S2298" s="39"/>
    </row>
    <row r="2299" spans="1:19" s="40" customFormat="1" x14ac:dyDescent="0.25">
      <c r="A2299" s="32">
        <f t="shared" si="35"/>
        <v>2288</v>
      </c>
      <c r="B2299" s="54">
        <v>20180417102327</v>
      </c>
      <c r="C2299" s="46">
        <v>43207</v>
      </c>
      <c r="D2299" s="48" t="s">
        <v>124</v>
      </c>
      <c r="E2299" s="42" t="s">
        <v>85</v>
      </c>
      <c r="F2299" s="42" t="s">
        <v>109</v>
      </c>
      <c r="G2299" s="64" t="s">
        <v>126</v>
      </c>
      <c r="H2299" s="42" t="s">
        <v>44</v>
      </c>
      <c r="I2299" s="43">
        <v>43222</v>
      </c>
      <c r="J2299" s="42" t="s">
        <v>120</v>
      </c>
      <c r="K2299" s="22">
        <f>IFERROR(WORKDAY(C2299,Q2299,DiasNOLaborables),"")</f>
        <v>43222</v>
      </c>
      <c r="L2299" s="34" t="str">
        <f>+IF(C2299="","",IF(I2299="","",(IF(I2299&lt;=K2299,"A TIEMPO","FUERA DE TIEMPO"))))</f>
        <v>A TIEMPO</v>
      </c>
      <c r="M2299" s="34">
        <f>IF(I2299="","",NETWORKDAYS(Hoja1!C2299+1,Hoja1!I2299,DiasNOLaborables))</f>
        <v>10</v>
      </c>
      <c r="N2299" s="35" t="str">
        <f>IF(NETWORKDAYS(K2299+1,I2299,DiasNOLaborables)&lt;=0,"",NETWORKDAYS(K2299+1,I2299,DiasNOLaborables))</f>
        <v/>
      </c>
      <c r="O2299" s="36"/>
      <c r="P2299" s="37"/>
      <c r="Q2299" s="38">
        <f>IFERROR(VLOOKUP(E2299,$Y$50:$Z$63,2),"")</f>
        <v>10</v>
      </c>
      <c r="R2299" s="37"/>
      <c r="S2299" s="39"/>
    </row>
    <row r="2300" spans="1:19" s="40" customFormat="1" x14ac:dyDescent="0.25">
      <c r="A2300" s="32">
        <f t="shared" si="35"/>
        <v>2289</v>
      </c>
      <c r="B2300" s="54">
        <v>20180417101429</v>
      </c>
      <c r="C2300" s="46">
        <v>43207</v>
      </c>
      <c r="D2300" s="48" t="s">
        <v>124</v>
      </c>
      <c r="E2300" s="42" t="s">
        <v>85</v>
      </c>
      <c r="F2300" s="42" t="s">
        <v>109</v>
      </c>
      <c r="G2300" s="64" t="s">
        <v>126</v>
      </c>
      <c r="H2300" s="42" t="s">
        <v>44</v>
      </c>
      <c r="I2300" s="43">
        <v>43222</v>
      </c>
      <c r="J2300" s="42" t="s">
        <v>120</v>
      </c>
      <c r="K2300" s="22">
        <f>IFERROR(WORKDAY(C2300,Q2300,DiasNOLaborables),"")</f>
        <v>43222</v>
      </c>
      <c r="L2300" s="34" t="str">
        <f>+IF(C2300="","",IF(I2300="","",(IF(I2300&lt;=K2300,"A TIEMPO","FUERA DE TIEMPO"))))</f>
        <v>A TIEMPO</v>
      </c>
      <c r="M2300" s="34">
        <f>IF(I2300="","",NETWORKDAYS(Hoja1!C2300+1,Hoja1!I2300,DiasNOLaborables))</f>
        <v>10</v>
      </c>
      <c r="N2300" s="35" t="str">
        <f>IF(NETWORKDAYS(K2300+1,I2300,DiasNOLaborables)&lt;=0,"",NETWORKDAYS(K2300+1,I2300,DiasNOLaborables))</f>
        <v/>
      </c>
      <c r="O2300" s="36"/>
      <c r="P2300" s="37"/>
      <c r="Q2300" s="38">
        <f>IFERROR(VLOOKUP(E2300,$Y$50:$Z$63,2),"")</f>
        <v>10</v>
      </c>
      <c r="R2300" s="37"/>
      <c r="S2300" s="39"/>
    </row>
    <row r="2301" spans="1:19" s="40" customFormat="1" x14ac:dyDescent="0.25">
      <c r="A2301" s="32">
        <f t="shared" si="35"/>
        <v>2290</v>
      </c>
      <c r="B2301" s="54">
        <v>20180417100717</v>
      </c>
      <c r="C2301" s="46">
        <v>43207</v>
      </c>
      <c r="D2301" s="48" t="s">
        <v>124</v>
      </c>
      <c r="E2301" s="42" t="s">
        <v>85</v>
      </c>
      <c r="F2301" s="42" t="s">
        <v>109</v>
      </c>
      <c r="G2301" s="64" t="s">
        <v>126</v>
      </c>
      <c r="H2301" s="42" t="s">
        <v>44</v>
      </c>
      <c r="I2301" s="43">
        <v>43222</v>
      </c>
      <c r="J2301" s="42" t="s">
        <v>120</v>
      </c>
      <c r="K2301" s="22">
        <f>IFERROR(WORKDAY(C2301,Q2301,DiasNOLaborables),"")</f>
        <v>43222</v>
      </c>
      <c r="L2301" s="34" t="str">
        <f>+IF(C2301="","",IF(I2301="","",(IF(I2301&lt;=K2301,"A TIEMPO","FUERA DE TIEMPO"))))</f>
        <v>A TIEMPO</v>
      </c>
      <c r="M2301" s="34">
        <f>IF(I2301="","",NETWORKDAYS(Hoja1!C2301+1,Hoja1!I2301,DiasNOLaborables))</f>
        <v>10</v>
      </c>
      <c r="N2301" s="35" t="str">
        <f>IF(NETWORKDAYS(K2301+1,I2301,DiasNOLaborables)&lt;=0,"",NETWORKDAYS(K2301+1,I2301,DiasNOLaborables))</f>
        <v/>
      </c>
      <c r="O2301" s="36"/>
      <c r="P2301" s="37"/>
      <c r="Q2301" s="38">
        <f>IFERROR(VLOOKUP(E2301,$Y$50:$Z$63,2),"")</f>
        <v>10</v>
      </c>
      <c r="R2301" s="37"/>
      <c r="S2301" s="39"/>
    </row>
    <row r="2302" spans="1:19" s="40" customFormat="1" x14ac:dyDescent="0.25">
      <c r="A2302" s="32">
        <f t="shared" si="35"/>
        <v>2291</v>
      </c>
      <c r="B2302" s="54">
        <v>20180417100307</v>
      </c>
      <c r="C2302" s="46">
        <v>43207</v>
      </c>
      <c r="D2302" s="48" t="s">
        <v>124</v>
      </c>
      <c r="E2302" s="42" t="s">
        <v>85</v>
      </c>
      <c r="F2302" s="42" t="s">
        <v>109</v>
      </c>
      <c r="G2302" s="64" t="s">
        <v>126</v>
      </c>
      <c r="H2302" s="42" t="s">
        <v>44</v>
      </c>
      <c r="I2302" s="43">
        <v>43222</v>
      </c>
      <c r="J2302" s="42" t="s">
        <v>120</v>
      </c>
      <c r="K2302" s="22">
        <f>IFERROR(WORKDAY(C2302,Q2302,DiasNOLaborables),"")</f>
        <v>43222</v>
      </c>
      <c r="L2302" s="34" t="str">
        <f>+IF(C2302="","",IF(I2302="","",(IF(I2302&lt;=K2302,"A TIEMPO","FUERA DE TIEMPO"))))</f>
        <v>A TIEMPO</v>
      </c>
      <c r="M2302" s="34">
        <f>IF(I2302="","",NETWORKDAYS(Hoja1!C2302+1,Hoja1!I2302,DiasNOLaborables))</f>
        <v>10</v>
      </c>
      <c r="N2302" s="35" t="str">
        <f>IF(NETWORKDAYS(K2302+1,I2302,DiasNOLaborables)&lt;=0,"",NETWORKDAYS(K2302+1,I2302,DiasNOLaborables))</f>
        <v/>
      </c>
      <c r="O2302" s="36"/>
      <c r="P2302" s="37"/>
      <c r="Q2302" s="38">
        <f>IFERROR(VLOOKUP(E2302,$Y$50:$Z$63,2),"")</f>
        <v>10</v>
      </c>
      <c r="R2302" s="37"/>
      <c r="S2302" s="39"/>
    </row>
    <row r="2303" spans="1:19" s="40" customFormat="1" x14ac:dyDescent="0.25">
      <c r="A2303" s="32">
        <f t="shared" si="35"/>
        <v>2292</v>
      </c>
      <c r="B2303" s="54">
        <v>20180417100102</v>
      </c>
      <c r="C2303" s="46">
        <v>43207</v>
      </c>
      <c r="D2303" s="48" t="s">
        <v>124</v>
      </c>
      <c r="E2303" s="42" t="s">
        <v>85</v>
      </c>
      <c r="F2303" s="42" t="s">
        <v>109</v>
      </c>
      <c r="G2303" s="64" t="s">
        <v>126</v>
      </c>
      <c r="H2303" s="42" t="s">
        <v>44</v>
      </c>
      <c r="I2303" s="43">
        <v>43222</v>
      </c>
      <c r="J2303" s="42" t="s">
        <v>120</v>
      </c>
      <c r="K2303" s="22">
        <f>IFERROR(WORKDAY(C2303,Q2303,DiasNOLaborables),"")</f>
        <v>43222</v>
      </c>
      <c r="L2303" s="34" t="str">
        <f>+IF(C2303="","",IF(I2303="","",(IF(I2303&lt;=K2303,"A TIEMPO","FUERA DE TIEMPO"))))</f>
        <v>A TIEMPO</v>
      </c>
      <c r="M2303" s="34">
        <f>IF(I2303="","",NETWORKDAYS(Hoja1!C2303+1,Hoja1!I2303,DiasNOLaborables))</f>
        <v>10</v>
      </c>
      <c r="N2303" s="35" t="str">
        <f>IF(NETWORKDAYS(K2303+1,I2303,DiasNOLaborables)&lt;=0,"",NETWORKDAYS(K2303+1,I2303,DiasNOLaborables))</f>
        <v/>
      </c>
      <c r="O2303" s="36"/>
      <c r="P2303" s="37"/>
      <c r="Q2303" s="38">
        <f>IFERROR(VLOOKUP(E2303,$Y$50:$Z$63,2),"")</f>
        <v>10</v>
      </c>
      <c r="R2303" s="37"/>
      <c r="S2303" s="39"/>
    </row>
    <row r="2304" spans="1:19" s="40" customFormat="1" x14ac:dyDescent="0.25">
      <c r="A2304" s="32">
        <f t="shared" si="35"/>
        <v>2293</v>
      </c>
      <c r="B2304" s="54">
        <v>20180417094656</v>
      </c>
      <c r="C2304" s="46">
        <v>43207</v>
      </c>
      <c r="D2304" s="48" t="s">
        <v>124</v>
      </c>
      <c r="E2304" s="42" t="s">
        <v>85</v>
      </c>
      <c r="F2304" s="42" t="s">
        <v>109</v>
      </c>
      <c r="G2304" s="64" t="s">
        <v>126</v>
      </c>
      <c r="H2304" s="42" t="s">
        <v>44</v>
      </c>
      <c r="I2304" s="43">
        <v>43222</v>
      </c>
      <c r="J2304" s="42" t="s">
        <v>120</v>
      </c>
      <c r="K2304" s="22">
        <f>IFERROR(WORKDAY(C2304,Q2304,DiasNOLaborables),"")</f>
        <v>43222</v>
      </c>
      <c r="L2304" s="34" t="str">
        <f>+IF(C2304="","",IF(I2304="","",(IF(I2304&lt;=K2304,"A TIEMPO","FUERA DE TIEMPO"))))</f>
        <v>A TIEMPO</v>
      </c>
      <c r="M2304" s="34">
        <f>IF(I2304="","",NETWORKDAYS(Hoja1!C2304+1,Hoja1!I2304,DiasNOLaborables))</f>
        <v>10</v>
      </c>
      <c r="N2304" s="35" t="str">
        <f>IF(NETWORKDAYS(K2304+1,I2304,DiasNOLaborables)&lt;=0,"",NETWORKDAYS(K2304+1,I2304,DiasNOLaborables))</f>
        <v/>
      </c>
      <c r="O2304" s="36"/>
      <c r="P2304" s="37"/>
      <c r="Q2304" s="38">
        <f>IFERROR(VLOOKUP(E2304,$Y$50:$Z$63,2),"")</f>
        <v>10</v>
      </c>
      <c r="R2304" s="37"/>
      <c r="S2304" s="39"/>
    </row>
    <row r="2305" spans="1:19" s="40" customFormat="1" x14ac:dyDescent="0.25">
      <c r="A2305" s="32">
        <f t="shared" si="35"/>
        <v>2294</v>
      </c>
      <c r="B2305" s="54">
        <v>20180417093206</v>
      </c>
      <c r="C2305" s="46">
        <v>43207</v>
      </c>
      <c r="D2305" s="48" t="s">
        <v>124</v>
      </c>
      <c r="E2305" s="42" t="s">
        <v>85</v>
      </c>
      <c r="F2305" s="42" t="s">
        <v>109</v>
      </c>
      <c r="G2305" s="64" t="s">
        <v>126</v>
      </c>
      <c r="H2305" s="42" t="s">
        <v>44</v>
      </c>
      <c r="I2305" s="43">
        <v>43222</v>
      </c>
      <c r="J2305" s="42" t="s">
        <v>120</v>
      </c>
      <c r="K2305" s="22">
        <f>IFERROR(WORKDAY(C2305,Q2305,DiasNOLaborables),"")</f>
        <v>43222</v>
      </c>
      <c r="L2305" s="34" t="str">
        <f>+IF(C2305="","",IF(I2305="","",(IF(I2305&lt;=K2305,"A TIEMPO","FUERA DE TIEMPO"))))</f>
        <v>A TIEMPO</v>
      </c>
      <c r="M2305" s="34">
        <f>IF(I2305="","",NETWORKDAYS(Hoja1!C2305+1,Hoja1!I2305,DiasNOLaborables))</f>
        <v>10</v>
      </c>
      <c r="N2305" s="35" t="str">
        <f>IF(NETWORKDAYS(K2305+1,I2305,DiasNOLaborables)&lt;=0,"",NETWORKDAYS(K2305+1,I2305,DiasNOLaborables))</f>
        <v/>
      </c>
      <c r="O2305" s="36"/>
      <c r="P2305" s="37"/>
      <c r="Q2305" s="38">
        <f>IFERROR(VLOOKUP(E2305,$Y$50:$Z$63,2),"")</f>
        <v>10</v>
      </c>
      <c r="R2305" s="37"/>
      <c r="S2305" s="39"/>
    </row>
    <row r="2306" spans="1:19" s="40" customFormat="1" x14ac:dyDescent="0.25">
      <c r="A2306" s="32">
        <f t="shared" si="35"/>
        <v>2295</v>
      </c>
      <c r="B2306" s="54">
        <v>20180417090340</v>
      </c>
      <c r="C2306" s="46">
        <v>43207</v>
      </c>
      <c r="D2306" s="48" t="s">
        <v>124</v>
      </c>
      <c r="E2306" s="42" t="s">
        <v>85</v>
      </c>
      <c r="F2306" s="42" t="s">
        <v>109</v>
      </c>
      <c r="G2306" s="64" t="s">
        <v>126</v>
      </c>
      <c r="H2306" s="42" t="s">
        <v>44</v>
      </c>
      <c r="I2306" s="43">
        <v>43222</v>
      </c>
      <c r="J2306" s="42" t="s">
        <v>120</v>
      </c>
      <c r="K2306" s="22">
        <f>IFERROR(WORKDAY(C2306,Q2306,DiasNOLaborables),"")</f>
        <v>43222</v>
      </c>
      <c r="L2306" s="34" t="str">
        <f>+IF(C2306="","",IF(I2306="","",(IF(I2306&lt;=K2306,"A TIEMPO","FUERA DE TIEMPO"))))</f>
        <v>A TIEMPO</v>
      </c>
      <c r="M2306" s="34">
        <f>IF(I2306="","",NETWORKDAYS(Hoja1!C2306+1,Hoja1!I2306,DiasNOLaborables))</f>
        <v>10</v>
      </c>
      <c r="N2306" s="35" t="str">
        <f>IF(NETWORKDAYS(K2306+1,I2306,DiasNOLaborables)&lt;=0,"",NETWORKDAYS(K2306+1,I2306,DiasNOLaborables))</f>
        <v/>
      </c>
      <c r="O2306" s="36"/>
      <c r="P2306" s="37"/>
      <c r="Q2306" s="38">
        <f>IFERROR(VLOOKUP(E2306,$Y$50:$Z$63,2),"")</f>
        <v>10</v>
      </c>
      <c r="R2306" s="37"/>
      <c r="S2306" s="39"/>
    </row>
    <row r="2307" spans="1:19" s="40" customFormat="1" x14ac:dyDescent="0.25">
      <c r="A2307" s="32">
        <f t="shared" si="35"/>
        <v>2296</v>
      </c>
      <c r="B2307" s="54">
        <v>20180417085834</v>
      </c>
      <c r="C2307" s="46">
        <v>43207</v>
      </c>
      <c r="D2307" s="48" t="s">
        <v>124</v>
      </c>
      <c r="E2307" s="42" t="s">
        <v>85</v>
      </c>
      <c r="F2307" s="42" t="s">
        <v>109</v>
      </c>
      <c r="G2307" s="64" t="s">
        <v>126</v>
      </c>
      <c r="H2307" s="42" t="s">
        <v>44</v>
      </c>
      <c r="I2307" s="43">
        <v>43222</v>
      </c>
      <c r="J2307" s="42" t="s">
        <v>120</v>
      </c>
      <c r="K2307" s="22">
        <f>IFERROR(WORKDAY(C2307,Q2307,DiasNOLaborables),"")</f>
        <v>43222</v>
      </c>
      <c r="L2307" s="34" t="str">
        <f>+IF(C2307="","",IF(I2307="","",(IF(I2307&lt;=K2307,"A TIEMPO","FUERA DE TIEMPO"))))</f>
        <v>A TIEMPO</v>
      </c>
      <c r="M2307" s="34">
        <f>IF(I2307="","",NETWORKDAYS(Hoja1!C2307+1,Hoja1!I2307,DiasNOLaborables))</f>
        <v>10</v>
      </c>
      <c r="N2307" s="35" t="str">
        <f>IF(NETWORKDAYS(K2307+1,I2307,DiasNOLaborables)&lt;=0,"",NETWORKDAYS(K2307+1,I2307,DiasNOLaborables))</f>
        <v/>
      </c>
      <c r="O2307" s="36"/>
      <c r="P2307" s="37"/>
      <c r="Q2307" s="38">
        <f>IFERROR(VLOOKUP(E2307,$Y$50:$Z$63,2),"")</f>
        <v>10</v>
      </c>
      <c r="R2307" s="37"/>
      <c r="S2307" s="39"/>
    </row>
    <row r="2308" spans="1:19" s="40" customFormat="1" x14ac:dyDescent="0.25">
      <c r="A2308" s="32">
        <f t="shared" si="35"/>
        <v>2297</v>
      </c>
      <c r="B2308" s="54">
        <v>20180417084033</v>
      </c>
      <c r="C2308" s="46">
        <v>43207</v>
      </c>
      <c r="D2308" s="48" t="s">
        <v>124</v>
      </c>
      <c r="E2308" s="42" t="s">
        <v>85</v>
      </c>
      <c r="F2308" s="42" t="s">
        <v>109</v>
      </c>
      <c r="G2308" s="64" t="s">
        <v>126</v>
      </c>
      <c r="H2308" s="42" t="s">
        <v>44</v>
      </c>
      <c r="I2308" s="43">
        <v>43222</v>
      </c>
      <c r="J2308" s="42" t="s">
        <v>120</v>
      </c>
      <c r="K2308" s="22">
        <f>IFERROR(WORKDAY(C2308,Q2308,DiasNOLaborables),"")</f>
        <v>43222</v>
      </c>
      <c r="L2308" s="34" t="str">
        <f>+IF(C2308="","",IF(I2308="","",(IF(I2308&lt;=K2308,"A TIEMPO","FUERA DE TIEMPO"))))</f>
        <v>A TIEMPO</v>
      </c>
      <c r="M2308" s="34">
        <f>IF(I2308="","",NETWORKDAYS(Hoja1!C2308+1,Hoja1!I2308,DiasNOLaborables))</f>
        <v>10</v>
      </c>
      <c r="N2308" s="35" t="str">
        <f>IF(NETWORKDAYS(K2308+1,I2308,DiasNOLaborables)&lt;=0,"",NETWORKDAYS(K2308+1,I2308,DiasNOLaborables))</f>
        <v/>
      </c>
      <c r="O2308" s="36"/>
      <c r="P2308" s="37"/>
      <c r="Q2308" s="38">
        <f>IFERROR(VLOOKUP(E2308,$Y$50:$Z$63,2),"")</f>
        <v>10</v>
      </c>
      <c r="R2308" s="37"/>
      <c r="S2308" s="39"/>
    </row>
    <row r="2309" spans="1:19" s="40" customFormat="1" x14ac:dyDescent="0.25">
      <c r="A2309" s="32">
        <f t="shared" si="35"/>
        <v>2298</v>
      </c>
      <c r="B2309" s="54">
        <v>20180417082710</v>
      </c>
      <c r="C2309" s="46">
        <v>43207</v>
      </c>
      <c r="D2309" s="48" t="s">
        <v>124</v>
      </c>
      <c r="E2309" s="42" t="s">
        <v>85</v>
      </c>
      <c r="F2309" s="42" t="s">
        <v>109</v>
      </c>
      <c r="G2309" s="64" t="s">
        <v>126</v>
      </c>
      <c r="H2309" s="42" t="s">
        <v>44</v>
      </c>
      <c r="I2309" s="43">
        <v>43222</v>
      </c>
      <c r="J2309" s="42" t="s">
        <v>120</v>
      </c>
      <c r="K2309" s="22">
        <f>IFERROR(WORKDAY(C2309,Q2309,DiasNOLaborables),"")</f>
        <v>43222</v>
      </c>
      <c r="L2309" s="34" t="str">
        <f>+IF(C2309="","",IF(I2309="","",(IF(I2309&lt;=K2309,"A TIEMPO","FUERA DE TIEMPO"))))</f>
        <v>A TIEMPO</v>
      </c>
      <c r="M2309" s="34">
        <f>IF(I2309="","",NETWORKDAYS(Hoja1!C2309+1,Hoja1!I2309,DiasNOLaborables))</f>
        <v>10</v>
      </c>
      <c r="N2309" s="35" t="str">
        <f>IF(NETWORKDAYS(K2309+1,I2309,DiasNOLaborables)&lt;=0,"",NETWORKDAYS(K2309+1,I2309,DiasNOLaborables))</f>
        <v/>
      </c>
      <c r="O2309" s="36"/>
      <c r="P2309" s="37"/>
      <c r="Q2309" s="38">
        <f>IFERROR(VLOOKUP(E2309,$Y$50:$Z$63,2),"")</f>
        <v>10</v>
      </c>
      <c r="R2309" s="37"/>
      <c r="S2309" s="39"/>
    </row>
    <row r="2310" spans="1:19" s="40" customFormat="1" x14ac:dyDescent="0.25">
      <c r="A2310" s="32">
        <f t="shared" si="35"/>
        <v>2299</v>
      </c>
      <c r="B2310" s="54">
        <v>20180417082445</v>
      </c>
      <c r="C2310" s="46">
        <v>43207</v>
      </c>
      <c r="D2310" s="48" t="s">
        <v>124</v>
      </c>
      <c r="E2310" s="42" t="s">
        <v>85</v>
      </c>
      <c r="F2310" s="42" t="s">
        <v>109</v>
      </c>
      <c r="G2310" s="64" t="s">
        <v>126</v>
      </c>
      <c r="H2310" s="42" t="s">
        <v>44</v>
      </c>
      <c r="I2310" s="43">
        <v>43222</v>
      </c>
      <c r="J2310" s="42" t="s">
        <v>120</v>
      </c>
      <c r="K2310" s="22">
        <f>IFERROR(WORKDAY(C2310,Q2310,DiasNOLaborables),"")</f>
        <v>43222</v>
      </c>
      <c r="L2310" s="34" t="str">
        <f>+IF(C2310="","",IF(I2310="","",(IF(I2310&lt;=K2310,"A TIEMPO","FUERA DE TIEMPO"))))</f>
        <v>A TIEMPO</v>
      </c>
      <c r="M2310" s="34">
        <f>IF(I2310="","",NETWORKDAYS(Hoja1!C2310+1,Hoja1!I2310,DiasNOLaborables))</f>
        <v>10</v>
      </c>
      <c r="N2310" s="35" t="str">
        <f>IF(NETWORKDAYS(K2310+1,I2310,DiasNOLaborables)&lt;=0,"",NETWORKDAYS(K2310+1,I2310,DiasNOLaborables))</f>
        <v/>
      </c>
      <c r="O2310" s="36"/>
      <c r="P2310" s="37"/>
      <c r="Q2310" s="38">
        <f>IFERROR(VLOOKUP(E2310,$Y$50:$Z$63,2),"")</f>
        <v>10</v>
      </c>
      <c r="R2310" s="37"/>
      <c r="S2310" s="39"/>
    </row>
    <row r="2311" spans="1:19" s="40" customFormat="1" x14ac:dyDescent="0.25">
      <c r="A2311" s="32">
        <f t="shared" si="35"/>
        <v>2300</v>
      </c>
      <c r="B2311" s="54">
        <v>20180417082107</v>
      </c>
      <c r="C2311" s="46">
        <v>43207</v>
      </c>
      <c r="D2311" s="48" t="s">
        <v>124</v>
      </c>
      <c r="E2311" s="42" t="s">
        <v>85</v>
      </c>
      <c r="F2311" s="42" t="s">
        <v>109</v>
      </c>
      <c r="G2311" s="64" t="s">
        <v>126</v>
      </c>
      <c r="H2311" s="42" t="s">
        <v>44</v>
      </c>
      <c r="I2311" s="43">
        <v>43222</v>
      </c>
      <c r="J2311" s="42" t="s">
        <v>120</v>
      </c>
      <c r="K2311" s="22">
        <f>IFERROR(WORKDAY(C2311,Q2311,DiasNOLaborables),"")</f>
        <v>43222</v>
      </c>
      <c r="L2311" s="34" t="str">
        <f>+IF(C2311="","",IF(I2311="","",(IF(I2311&lt;=K2311,"A TIEMPO","FUERA DE TIEMPO"))))</f>
        <v>A TIEMPO</v>
      </c>
      <c r="M2311" s="34">
        <f>IF(I2311="","",NETWORKDAYS(Hoja1!C2311+1,Hoja1!I2311,DiasNOLaborables))</f>
        <v>10</v>
      </c>
      <c r="N2311" s="35" t="str">
        <f>IF(NETWORKDAYS(K2311+1,I2311,DiasNOLaborables)&lt;=0,"",NETWORKDAYS(K2311+1,I2311,DiasNOLaborables))</f>
        <v/>
      </c>
      <c r="O2311" s="36"/>
      <c r="P2311" s="37"/>
      <c r="Q2311" s="38">
        <f>IFERROR(VLOOKUP(E2311,$Y$50:$Z$63,2),"")</f>
        <v>10</v>
      </c>
      <c r="R2311" s="37"/>
      <c r="S2311" s="39"/>
    </row>
    <row r="2312" spans="1:19" s="40" customFormat="1" x14ac:dyDescent="0.25">
      <c r="A2312" s="32">
        <f t="shared" si="35"/>
        <v>2301</v>
      </c>
      <c r="B2312" s="54">
        <v>20180417074210</v>
      </c>
      <c r="C2312" s="46">
        <v>43207</v>
      </c>
      <c r="D2312" s="48" t="s">
        <v>124</v>
      </c>
      <c r="E2312" s="42" t="s">
        <v>85</v>
      </c>
      <c r="F2312" s="42" t="s">
        <v>109</v>
      </c>
      <c r="G2312" s="64" t="s">
        <v>126</v>
      </c>
      <c r="H2312" s="42" t="s">
        <v>44</v>
      </c>
      <c r="I2312" s="43">
        <v>43222</v>
      </c>
      <c r="J2312" s="42" t="s">
        <v>120</v>
      </c>
      <c r="K2312" s="22">
        <f>IFERROR(WORKDAY(C2312,Q2312,DiasNOLaborables),"")</f>
        <v>43222</v>
      </c>
      <c r="L2312" s="34" t="str">
        <f>+IF(C2312="","",IF(I2312="","",(IF(I2312&lt;=K2312,"A TIEMPO","FUERA DE TIEMPO"))))</f>
        <v>A TIEMPO</v>
      </c>
      <c r="M2312" s="34">
        <f>IF(I2312="","",NETWORKDAYS(Hoja1!C2312+1,Hoja1!I2312,DiasNOLaborables))</f>
        <v>10</v>
      </c>
      <c r="N2312" s="35" t="str">
        <f>IF(NETWORKDAYS(K2312+1,I2312,DiasNOLaborables)&lt;=0,"",NETWORKDAYS(K2312+1,I2312,DiasNOLaborables))</f>
        <v/>
      </c>
      <c r="O2312" s="36"/>
      <c r="P2312" s="37"/>
      <c r="Q2312" s="38">
        <f>IFERROR(VLOOKUP(E2312,$Y$50:$Z$63,2),"")</f>
        <v>10</v>
      </c>
      <c r="R2312" s="37"/>
      <c r="S2312" s="39"/>
    </row>
    <row r="2313" spans="1:19" s="40" customFormat="1" x14ac:dyDescent="0.25">
      <c r="A2313" s="32">
        <f t="shared" si="35"/>
        <v>2302</v>
      </c>
      <c r="B2313" s="54">
        <v>20180417062627</v>
      </c>
      <c r="C2313" s="46">
        <v>43207</v>
      </c>
      <c r="D2313" s="48" t="s">
        <v>124</v>
      </c>
      <c r="E2313" s="42" t="s">
        <v>85</v>
      </c>
      <c r="F2313" s="42" t="s">
        <v>109</v>
      </c>
      <c r="G2313" s="64" t="s">
        <v>126</v>
      </c>
      <c r="H2313" s="42" t="s">
        <v>44</v>
      </c>
      <c r="I2313" s="43">
        <v>43222</v>
      </c>
      <c r="J2313" s="42" t="s">
        <v>120</v>
      </c>
      <c r="K2313" s="22">
        <f>IFERROR(WORKDAY(C2313,Q2313,DiasNOLaborables),"")</f>
        <v>43222</v>
      </c>
      <c r="L2313" s="34" t="str">
        <f>+IF(C2313="","",IF(I2313="","",(IF(I2313&lt;=K2313,"A TIEMPO","FUERA DE TIEMPO"))))</f>
        <v>A TIEMPO</v>
      </c>
      <c r="M2313" s="34">
        <f>IF(I2313="","",NETWORKDAYS(Hoja1!C2313+1,Hoja1!I2313,DiasNOLaborables))</f>
        <v>10</v>
      </c>
      <c r="N2313" s="35" t="str">
        <f>IF(NETWORKDAYS(K2313+1,I2313,DiasNOLaborables)&lt;=0,"",NETWORKDAYS(K2313+1,I2313,DiasNOLaborables))</f>
        <v/>
      </c>
      <c r="O2313" s="36"/>
      <c r="P2313" s="37"/>
      <c r="Q2313" s="38">
        <f>IFERROR(VLOOKUP(E2313,$Y$50:$Z$63,2),"")</f>
        <v>10</v>
      </c>
      <c r="R2313" s="37"/>
      <c r="S2313" s="39"/>
    </row>
    <row r="2314" spans="1:19" s="40" customFormat="1" x14ac:dyDescent="0.25">
      <c r="A2314" s="32">
        <f t="shared" si="35"/>
        <v>2303</v>
      </c>
      <c r="B2314" s="54">
        <v>20180417061932</v>
      </c>
      <c r="C2314" s="46">
        <v>43207</v>
      </c>
      <c r="D2314" s="48" t="s">
        <v>124</v>
      </c>
      <c r="E2314" s="42" t="s">
        <v>85</v>
      </c>
      <c r="F2314" s="42" t="s">
        <v>109</v>
      </c>
      <c r="G2314" s="64" t="s">
        <v>126</v>
      </c>
      <c r="H2314" s="42" t="s">
        <v>44</v>
      </c>
      <c r="I2314" s="43">
        <v>43222</v>
      </c>
      <c r="J2314" s="42" t="s">
        <v>120</v>
      </c>
      <c r="K2314" s="22">
        <f>IFERROR(WORKDAY(C2314,Q2314,DiasNOLaborables),"")</f>
        <v>43222</v>
      </c>
      <c r="L2314" s="34" t="str">
        <f>+IF(C2314="","",IF(I2314="","",(IF(I2314&lt;=K2314,"A TIEMPO","FUERA DE TIEMPO"))))</f>
        <v>A TIEMPO</v>
      </c>
      <c r="M2314" s="34">
        <f>IF(I2314="","",NETWORKDAYS(Hoja1!C2314+1,Hoja1!I2314,DiasNOLaborables))</f>
        <v>10</v>
      </c>
      <c r="N2314" s="35" t="str">
        <f>IF(NETWORKDAYS(K2314+1,I2314,DiasNOLaborables)&lt;=0,"",NETWORKDAYS(K2314+1,I2314,DiasNOLaborables))</f>
        <v/>
      </c>
      <c r="O2314" s="36"/>
      <c r="P2314" s="37"/>
      <c r="Q2314" s="38">
        <f>IFERROR(VLOOKUP(E2314,$Y$50:$Z$63,2),"")</f>
        <v>10</v>
      </c>
      <c r="R2314" s="37"/>
      <c r="S2314" s="39"/>
    </row>
    <row r="2315" spans="1:19" s="40" customFormat="1" x14ac:dyDescent="0.25">
      <c r="A2315" s="32">
        <f t="shared" si="35"/>
        <v>2304</v>
      </c>
      <c r="B2315" s="54">
        <v>20180417060906</v>
      </c>
      <c r="C2315" s="46">
        <v>43207</v>
      </c>
      <c r="D2315" s="48" t="s">
        <v>124</v>
      </c>
      <c r="E2315" s="42" t="s">
        <v>85</v>
      </c>
      <c r="F2315" s="42" t="s">
        <v>109</v>
      </c>
      <c r="G2315" s="64" t="s">
        <v>126</v>
      </c>
      <c r="H2315" s="42" t="s">
        <v>44</v>
      </c>
      <c r="I2315" s="43">
        <v>43222</v>
      </c>
      <c r="J2315" s="42" t="s">
        <v>120</v>
      </c>
      <c r="K2315" s="22">
        <f>IFERROR(WORKDAY(C2315,Q2315,DiasNOLaborables),"")</f>
        <v>43222</v>
      </c>
      <c r="L2315" s="34" t="str">
        <f>+IF(C2315="","",IF(I2315="","",(IF(I2315&lt;=K2315,"A TIEMPO","FUERA DE TIEMPO"))))</f>
        <v>A TIEMPO</v>
      </c>
      <c r="M2315" s="34">
        <f>IF(I2315="","",NETWORKDAYS(Hoja1!C2315+1,Hoja1!I2315,DiasNOLaborables))</f>
        <v>10</v>
      </c>
      <c r="N2315" s="35" t="str">
        <f>IF(NETWORKDAYS(K2315+1,I2315,DiasNOLaborables)&lt;=0,"",NETWORKDAYS(K2315+1,I2315,DiasNOLaborables))</f>
        <v/>
      </c>
      <c r="O2315" s="36"/>
      <c r="P2315" s="37"/>
      <c r="Q2315" s="38">
        <f>IFERROR(VLOOKUP(E2315,$Y$50:$Z$63,2),"")</f>
        <v>10</v>
      </c>
      <c r="R2315" s="37"/>
      <c r="S2315" s="39"/>
    </row>
    <row r="2316" spans="1:19" s="40" customFormat="1" x14ac:dyDescent="0.25">
      <c r="A2316" s="32">
        <f t="shared" si="35"/>
        <v>2305</v>
      </c>
      <c r="B2316" s="54">
        <v>20180417060600</v>
      </c>
      <c r="C2316" s="46">
        <v>43207</v>
      </c>
      <c r="D2316" s="48" t="s">
        <v>124</v>
      </c>
      <c r="E2316" s="42" t="s">
        <v>85</v>
      </c>
      <c r="F2316" s="42" t="s">
        <v>109</v>
      </c>
      <c r="G2316" s="64" t="s">
        <v>126</v>
      </c>
      <c r="H2316" s="42" t="s">
        <v>44</v>
      </c>
      <c r="I2316" s="43">
        <v>43222</v>
      </c>
      <c r="J2316" s="42" t="s">
        <v>120</v>
      </c>
      <c r="K2316" s="22">
        <f>IFERROR(WORKDAY(C2316,Q2316,DiasNOLaborables),"")</f>
        <v>43222</v>
      </c>
      <c r="L2316" s="34" t="str">
        <f>+IF(C2316="","",IF(I2316="","",(IF(I2316&lt;=K2316,"A TIEMPO","FUERA DE TIEMPO"))))</f>
        <v>A TIEMPO</v>
      </c>
      <c r="M2316" s="34">
        <f>IF(I2316="","",NETWORKDAYS(Hoja1!C2316+1,Hoja1!I2316,DiasNOLaborables))</f>
        <v>10</v>
      </c>
      <c r="N2316" s="35" t="str">
        <f>IF(NETWORKDAYS(K2316+1,I2316,DiasNOLaborables)&lt;=0,"",NETWORKDAYS(K2316+1,I2316,DiasNOLaborables))</f>
        <v/>
      </c>
      <c r="O2316" s="36"/>
      <c r="P2316" s="37"/>
      <c r="Q2316" s="38">
        <f>IFERROR(VLOOKUP(E2316,$Y$50:$Z$63,2),"")</f>
        <v>10</v>
      </c>
      <c r="R2316" s="37"/>
      <c r="S2316" s="39"/>
    </row>
    <row r="2317" spans="1:19" s="40" customFormat="1" x14ac:dyDescent="0.25">
      <c r="A2317" s="32">
        <f t="shared" si="35"/>
        <v>2306</v>
      </c>
      <c r="B2317" s="54">
        <v>20180417020011</v>
      </c>
      <c r="C2317" s="46">
        <v>43207</v>
      </c>
      <c r="D2317" s="48" t="s">
        <v>124</v>
      </c>
      <c r="E2317" s="42" t="s">
        <v>85</v>
      </c>
      <c r="F2317" s="42" t="s">
        <v>109</v>
      </c>
      <c r="G2317" s="64" t="s">
        <v>126</v>
      </c>
      <c r="H2317" s="42" t="s">
        <v>44</v>
      </c>
      <c r="I2317" s="43">
        <v>43222</v>
      </c>
      <c r="J2317" s="42" t="s">
        <v>120</v>
      </c>
      <c r="K2317" s="22">
        <f>IFERROR(WORKDAY(C2317,Q2317,DiasNOLaborables),"")</f>
        <v>43222</v>
      </c>
      <c r="L2317" s="34" t="str">
        <f>+IF(C2317="","",IF(I2317="","",(IF(I2317&lt;=K2317,"A TIEMPO","FUERA DE TIEMPO"))))</f>
        <v>A TIEMPO</v>
      </c>
      <c r="M2317" s="34">
        <f>IF(I2317="","",NETWORKDAYS(Hoja1!C2317+1,Hoja1!I2317,DiasNOLaborables))</f>
        <v>10</v>
      </c>
      <c r="N2317" s="35" t="str">
        <f>IF(NETWORKDAYS(K2317+1,I2317,DiasNOLaborables)&lt;=0,"",NETWORKDAYS(K2317+1,I2317,DiasNOLaborables))</f>
        <v/>
      </c>
      <c r="O2317" s="36"/>
      <c r="P2317" s="37"/>
      <c r="Q2317" s="38">
        <f>IFERROR(VLOOKUP(E2317,$Y$50:$Z$63,2),"")</f>
        <v>10</v>
      </c>
      <c r="R2317" s="37"/>
      <c r="S2317" s="39"/>
    </row>
    <row r="2318" spans="1:19" s="40" customFormat="1" x14ac:dyDescent="0.25">
      <c r="A2318" s="32">
        <f t="shared" ref="A2318:A2381" si="36">IF(B2318&lt;&gt;"",A2317+1,"")</f>
        <v>2307</v>
      </c>
      <c r="B2318" s="54">
        <v>20180417012202</v>
      </c>
      <c r="C2318" s="46">
        <v>43207</v>
      </c>
      <c r="D2318" s="48" t="s">
        <v>124</v>
      </c>
      <c r="E2318" s="42" t="s">
        <v>85</v>
      </c>
      <c r="F2318" s="42" t="s">
        <v>109</v>
      </c>
      <c r="G2318" s="64" t="s">
        <v>126</v>
      </c>
      <c r="H2318" s="42" t="s">
        <v>44</v>
      </c>
      <c r="I2318" s="43">
        <v>43222</v>
      </c>
      <c r="J2318" s="42" t="s">
        <v>120</v>
      </c>
      <c r="K2318" s="22">
        <f>IFERROR(WORKDAY(C2318,Q2318,DiasNOLaborables),"")</f>
        <v>43222</v>
      </c>
      <c r="L2318" s="34" t="str">
        <f>+IF(C2318="","",IF(I2318="","",(IF(I2318&lt;=K2318,"A TIEMPO","FUERA DE TIEMPO"))))</f>
        <v>A TIEMPO</v>
      </c>
      <c r="M2318" s="34">
        <f>IF(I2318="","",NETWORKDAYS(Hoja1!C2318+1,Hoja1!I2318,DiasNOLaborables))</f>
        <v>10</v>
      </c>
      <c r="N2318" s="35" t="str">
        <f>IF(NETWORKDAYS(K2318+1,I2318,DiasNOLaborables)&lt;=0,"",NETWORKDAYS(K2318+1,I2318,DiasNOLaborables))</f>
        <v/>
      </c>
      <c r="O2318" s="36"/>
      <c r="P2318" s="37"/>
      <c r="Q2318" s="38">
        <f>IFERROR(VLOOKUP(E2318,$Y$50:$Z$63,2),"")</f>
        <v>10</v>
      </c>
      <c r="R2318" s="37"/>
      <c r="S2318" s="39"/>
    </row>
    <row r="2319" spans="1:19" s="40" customFormat="1" x14ac:dyDescent="0.25">
      <c r="A2319" s="32">
        <f t="shared" si="36"/>
        <v>2308</v>
      </c>
      <c r="B2319" s="54">
        <v>20180417000051</v>
      </c>
      <c r="C2319" s="46">
        <v>43207</v>
      </c>
      <c r="D2319" s="48" t="s">
        <v>124</v>
      </c>
      <c r="E2319" s="42" t="s">
        <v>85</v>
      </c>
      <c r="F2319" s="42" t="s">
        <v>109</v>
      </c>
      <c r="G2319" s="64" t="s">
        <v>126</v>
      </c>
      <c r="H2319" s="42" t="s">
        <v>44</v>
      </c>
      <c r="I2319" s="43">
        <v>43222</v>
      </c>
      <c r="J2319" s="42" t="s">
        <v>120</v>
      </c>
      <c r="K2319" s="22">
        <f>IFERROR(WORKDAY(C2319,Q2319,DiasNOLaborables),"")</f>
        <v>43222</v>
      </c>
      <c r="L2319" s="34" t="str">
        <f>+IF(C2319="","",IF(I2319="","",(IF(I2319&lt;=K2319,"A TIEMPO","FUERA DE TIEMPO"))))</f>
        <v>A TIEMPO</v>
      </c>
      <c r="M2319" s="34">
        <f>IF(I2319="","",NETWORKDAYS(Hoja1!C2319+1,Hoja1!I2319,DiasNOLaborables))</f>
        <v>10</v>
      </c>
      <c r="N2319" s="35" t="str">
        <f>IF(NETWORKDAYS(K2319+1,I2319,DiasNOLaborables)&lt;=0,"",NETWORKDAYS(K2319+1,I2319,DiasNOLaborables))</f>
        <v/>
      </c>
      <c r="O2319" s="36"/>
      <c r="P2319" s="37"/>
      <c r="Q2319" s="38">
        <f>IFERROR(VLOOKUP(E2319,$Y$50:$Z$63,2),"")</f>
        <v>10</v>
      </c>
      <c r="R2319" s="37"/>
      <c r="S2319" s="39"/>
    </row>
    <row r="2320" spans="1:19" s="40" customFormat="1" x14ac:dyDescent="0.25">
      <c r="A2320" s="32">
        <f t="shared" si="36"/>
        <v>2309</v>
      </c>
      <c r="B2320" s="54">
        <v>20180420221527</v>
      </c>
      <c r="C2320" s="46">
        <v>43210</v>
      </c>
      <c r="D2320" s="48" t="s">
        <v>124</v>
      </c>
      <c r="E2320" s="42" t="s">
        <v>85</v>
      </c>
      <c r="F2320" s="42" t="s">
        <v>109</v>
      </c>
      <c r="G2320" s="64" t="s">
        <v>126</v>
      </c>
      <c r="H2320" s="42" t="s">
        <v>44</v>
      </c>
      <c r="I2320" s="43">
        <v>43227</v>
      </c>
      <c r="J2320" s="42" t="s">
        <v>120</v>
      </c>
      <c r="K2320" s="22">
        <f>IFERROR(WORKDAY(C2320,Q2320,DiasNOLaborables),"")</f>
        <v>43227</v>
      </c>
      <c r="L2320" s="34" t="str">
        <f>+IF(C2320="","",IF(I2320="","",(IF(I2320&lt;=K2320,"A TIEMPO","FUERA DE TIEMPO"))))</f>
        <v>A TIEMPO</v>
      </c>
      <c r="M2320" s="34">
        <f>IF(I2320="","",NETWORKDAYS(Hoja1!C2320+1,Hoja1!I2320,DiasNOLaborables))</f>
        <v>10</v>
      </c>
      <c r="N2320" s="35" t="str">
        <f>IF(NETWORKDAYS(K2320+1,I2320,DiasNOLaborables)&lt;=0,"",NETWORKDAYS(K2320+1,I2320,DiasNOLaborables))</f>
        <v/>
      </c>
      <c r="O2320" s="36"/>
      <c r="P2320" s="37"/>
      <c r="Q2320" s="38">
        <f>IFERROR(VLOOKUP(E2320,$Y$50:$Z$63,2),"")</f>
        <v>10</v>
      </c>
      <c r="R2320" s="37"/>
      <c r="S2320" s="39"/>
    </row>
    <row r="2321" spans="1:19" s="40" customFormat="1" x14ac:dyDescent="0.25">
      <c r="A2321" s="32">
        <f t="shared" si="36"/>
        <v>2310</v>
      </c>
      <c r="B2321" s="54">
        <v>20180420221149</v>
      </c>
      <c r="C2321" s="46">
        <v>43210</v>
      </c>
      <c r="D2321" s="48" t="s">
        <v>124</v>
      </c>
      <c r="E2321" s="42" t="s">
        <v>85</v>
      </c>
      <c r="F2321" s="42" t="s">
        <v>109</v>
      </c>
      <c r="G2321" s="64" t="s">
        <v>126</v>
      </c>
      <c r="H2321" s="42" t="s">
        <v>44</v>
      </c>
      <c r="I2321" s="43">
        <v>43227</v>
      </c>
      <c r="J2321" s="42" t="s">
        <v>120</v>
      </c>
      <c r="K2321" s="22">
        <f>IFERROR(WORKDAY(C2321,Q2321,DiasNOLaborables),"")</f>
        <v>43227</v>
      </c>
      <c r="L2321" s="34" t="str">
        <f>+IF(C2321="","",IF(I2321="","",(IF(I2321&lt;=K2321,"A TIEMPO","FUERA DE TIEMPO"))))</f>
        <v>A TIEMPO</v>
      </c>
      <c r="M2321" s="34">
        <f>IF(I2321="","",NETWORKDAYS(Hoja1!C2321+1,Hoja1!I2321,DiasNOLaborables))</f>
        <v>10</v>
      </c>
      <c r="N2321" s="35" t="str">
        <f>IF(NETWORKDAYS(K2321+1,I2321,DiasNOLaborables)&lt;=0,"",NETWORKDAYS(K2321+1,I2321,DiasNOLaborables))</f>
        <v/>
      </c>
      <c r="O2321" s="36"/>
      <c r="P2321" s="37"/>
      <c r="Q2321" s="38">
        <f>IFERROR(VLOOKUP(E2321,$Y$50:$Z$63,2),"")</f>
        <v>10</v>
      </c>
      <c r="R2321" s="37"/>
      <c r="S2321" s="39"/>
    </row>
    <row r="2322" spans="1:19" s="40" customFormat="1" x14ac:dyDescent="0.25">
      <c r="A2322" s="32">
        <f t="shared" si="36"/>
        <v>2311</v>
      </c>
      <c r="B2322" s="54">
        <v>20180420221051</v>
      </c>
      <c r="C2322" s="46">
        <v>43210</v>
      </c>
      <c r="D2322" s="48" t="s">
        <v>124</v>
      </c>
      <c r="E2322" s="42" t="s">
        <v>85</v>
      </c>
      <c r="F2322" s="42" t="s">
        <v>109</v>
      </c>
      <c r="G2322" s="64" t="s">
        <v>126</v>
      </c>
      <c r="H2322" s="42" t="s">
        <v>44</v>
      </c>
      <c r="I2322" s="43">
        <v>43227</v>
      </c>
      <c r="J2322" s="42" t="s">
        <v>120</v>
      </c>
      <c r="K2322" s="22">
        <f>IFERROR(WORKDAY(C2322,Q2322,DiasNOLaborables),"")</f>
        <v>43227</v>
      </c>
      <c r="L2322" s="34" t="str">
        <f>+IF(C2322="","",IF(I2322="","",(IF(I2322&lt;=K2322,"A TIEMPO","FUERA DE TIEMPO"))))</f>
        <v>A TIEMPO</v>
      </c>
      <c r="M2322" s="34">
        <f>IF(I2322="","",NETWORKDAYS(Hoja1!C2322+1,Hoja1!I2322,DiasNOLaborables))</f>
        <v>10</v>
      </c>
      <c r="N2322" s="35" t="str">
        <f>IF(NETWORKDAYS(K2322+1,I2322,DiasNOLaborables)&lt;=0,"",NETWORKDAYS(K2322+1,I2322,DiasNOLaborables))</f>
        <v/>
      </c>
      <c r="O2322" s="36"/>
      <c r="P2322" s="37"/>
      <c r="Q2322" s="38">
        <f>IFERROR(VLOOKUP(E2322,$Y$50:$Z$63,2),"")</f>
        <v>10</v>
      </c>
      <c r="R2322" s="37"/>
      <c r="S2322" s="39"/>
    </row>
    <row r="2323" spans="1:19" s="40" customFormat="1" x14ac:dyDescent="0.25">
      <c r="A2323" s="32">
        <f t="shared" si="36"/>
        <v>2312</v>
      </c>
      <c r="B2323" s="54">
        <v>20180420220243</v>
      </c>
      <c r="C2323" s="46">
        <v>43210</v>
      </c>
      <c r="D2323" s="48" t="s">
        <v>124</v>
      </c>
      <c r="E2323" s="42" t="s">
        <v>85</v>
      </c>
      <c r="F2323" s="42" t="s">
        <v>109</v>
      </c>
      <c r="G2323" s="64" t="s">
        <v>126</v>
      </c>
      <c r="H2323" s="42" t="s">
        <v>44</v>
      </c>
      <c r="I2323" s="43">
        <v>43227</v>
      </c>
      <c r="J2323" s="42" t="s">
        <v>120</v>
      </c>
      <c r="K2323" s="22">
        <f>IFERROR(WORKDAY(C2323,Q2323,DiasNOLaborables),"")</f>
        <v>43227</v>
      </c>
      <c r="L2323" s="34" t="str">
        <f>+IF(C2323="","",IF(I2323="","",(IF(I2323&lt;=K2323,"A TIEMPO","FUERA DE TIEMPO"))))</f>
        <v>A TIEMPO</v>
      </c>
      <c r="M2323" s="34">
        <f>IF(I2323="","",NETWORKDAYS(Hoja1!C2323+1,Hoja1!I2323,DiasNOLaborables))</f>
        <v>10</v>
      </c>
      <c r="N2323" s="35" t="str">
        <f>IF(NETWORKDAYS(K2323+1,I2323,DiasNOLaborables)&lt;=0,"",NETWORKDAYS(K2323+1,I2323,DiasNOLaborables))</f>
        <v/>
      </c>
      <c r="O2323" s="36"/>
      <c r="P2323" s="37"/>
      <c r="Q2323" s="38">
        <f>IFERROR(VLOOKUP(E2323,$Y$50:$Z$63,2),"")</f>
        <v>10</v>
      </c>
      <c r="R2323" s="37"/>
      <c r="S2323" s="39"/>
    </row>
    <row r="2324" spans="1:19" s="40" customFormat="1" x14ac:dyDescent="0.25">
      <c r="A2324" s="32">
        <f t="shared" si="36"/>
        <v>2313</v>
      </c>
      <c r="B2324" s="54">
        <v>20180420220042</v>
      </c>
      <c r="C2324" s="46">
        <v>43210</v>
      </c>
      <c r="D2324" s="48" t="s">
        <v>124</v>
      </c>
      <c r="E2324" s="42" t="s">
        <v>85</v>
      </c>
      <c r="F2324" s="42" t="s">
        <v>109</v>
      </c>
      <c r="G2324" s="64" t="s">
        <v>126</v>
      </c>
      <c r="H2324" s="42" t="s">
        <v>44</v>
      </c>
      <c r="I2324" s="43">
        <v>43227</v>
      </c>
      <c r="J2324" s="42" t="s">
        <v>120</v>
      </c>
      <c r="K2324" s="22">
        <f>IFERROR(WORKDAY(C2324,Q2324,DiasNOLaborables),"")</f>
        <v>43227</v>
      </c>
      <c r="L2324" s="34" t="str">
        <f>+IF(C2324="","",IF(I2324="","",(IF(I2324&lt;=K2324,"A TIEMPO","FUERA DE TIEMPO"))))</f>
        <v>A TIEMPO</v>
      </c>
      <c r="M2324" s="34">
        <f>IF(I2324="","",NETWORKDAYS(Hoja1!C2324+1,Hoja1!I2324,DiasNOLaborables))</f>
        <v>10</v>
      </c>
      <c r="N2324" s="35" t="str">
        <f>IF(NETWORKDAYS(K2324+1,I2324,DiasNOLaborables)&lt;=0,"",NETWORKDAYS(K2324+1,I2324,DiasNOLaborables))</f>
        <v/>
      </c>
      <c r="O2324" s="36"/>
      <c r="P2324" s="37"/>
      <c r="Q2324" s="38">
        <f>IFERROR(VLOOKUP(E2324,$Y$50:$Z$63,2),"")</f>
        <v>10</v>
      </c>
      <c r="R2324" s="37"/>
      <c r="S2324" s="39"/>
    </row>
    <row r="2325" spans="1:19" s="40" customFormat="1" x14ac:dyDescent="0.25">
      <c r="A2325" s="32">
        <f t="shared" si="36"/>
        <v>2314</v>
      </c>
      <c r="B2325" s="54">
        <v>20180420215929</v>
      </c>
      <c r="C2325" s="46">
        <v>43210</v>
      </c>
      <c r="D2325" s="48" t="s">
        <v>124</v>
      </c>
      <c r="E2325" s="42" t="s">
        <v>85</v>
      </c>
      <c r="F2325" s="42" t="s">
        <v>109</v>
      </c>
      <c r="G2325" s="64" t="s">
        <v>126</v>
      </c>
      <c r="H2325" s="42" t="s">
        <v>44</v>
      </c>
      <c r="I2325" s="43">
        <v>43227</v>
      </c>
      <c r="J2325" s="42" t="s">
        <v>120</v>
      </c>
      <c r="K2325" s="22">
        <f>IFERROR(WORKDAY(C2325,Q2325,DiasNOLaborables),"")</f>
        <v>43227</v>
      </c>
      <c r="L2325" s="34" t="str">
        <f>+IF(C2325="","",IF(I2325="","",(IF(I2325&lt;=K2325,"A TIEMPO","FUERA DE TIEMPO"))))</f>
        <v>A TIEMPO</v>
      </c>
      <c r="M2325" s="34">
        <f>IF(I2325="","",NETWORKDAYS(Hoja1!C2325+1,Hoja1!I2325,DiasNOLaborables))</f>
        <v>10</v>
      </c>
      <c r="N2325" s="35" t="str">
        <f>IF(NETWORKDAYS(K2325+1,I2325,DiasNOLaborables)&lt;=0,"",NETWORKDAYS(K2325+1,I2325,DiasNOLaborables))</f>
        <v/>
      </c>
      <c r="O2325" s="36"/>
      <c r="P2325" s="37"/>
      <c r="Q2325" s="38">
        <f>IFERROR(VLOOKUP(E2325,$Y$50:$Z$63,2),"")</f>
        <v>10</v>
      </c>
      <c r="R2325" s="37"/>
      <c r="S2325" s="39"/>
    </row>
    <row r="2326" spans="1:19" s="40" customFormat="1" x14ac:dyDescent="0.25">
      <c r="A2326" s="32">
        <f t="shared" si="36"/>
        <v>2315</v>
      </c>
      <c r="B2326" s="54">
        <v>20180420215629</v>
      </c>
      <c r="C2326" s="46">
        <v>43210</v>
      </c>
      <c r="D2326" s="48" t="s">
        <v>124</v>
      </c>
      <c r="E2326" s="42" t="s">
        <v>85</v>
      </c>
      <c r="F2326" s="42" t="s">
        <v>109</v>
      </c>
      <c r="G2326" s="64" t="s">
        <v>126</v>
      </c>
      <c r="H2326" s="42" t="s">
        <v>44</v>
      </c>
      <c r="I2326" s="43">
        <v>43227</v>
      </c>
      <c r="J2326" s="42" t="s">
        <v>120</v>
      </c>
      <c r="K2326" s="22">
        <f>IFERROR(WORKDAY(C2326,Q2326,DiasNOLaborables),"")</f>
        <v>43227</v>
      </c>
      <c r="L2326" s="34" t="str">
        <f>+IF(C2326="","",IF(I2326="","",(IF(I2326&lt;=K2326,"A TIEMPO","FUERA DE TIEMPO"))))</f>
        <v>A TIEMPO</v>
      </c>
      <c r="M2326" s="34">
        <f>IF(I2326="","",NETWORKDAYS(Hoja1!C2326+1,Hoja1!I2326,DiasNOLaborables))</f>
        <v>10</v>
      </c>
      <c r="N2326" s="35" t="str">
        <f>IF(NETWORKDAYS(K2326+1,I2326,DiasNOLaborables)&lt;=0,"",NETWORKDAYS(K2326+1,I2326,DiasNOLaborables))</f>
        <v/>
      </c>
      <c r="O2326" s="36"/>
      <c r="P2326" s="37"/>
      <c r="Q2326" s="38">
        <f>IFERROR(VLOOKUP(E2326,$Y$50:$Z$63,2),"")</f>
        <v>10</v>
      </c>
      <c r="R2326" s="37"/>
      <c r="S2326" s="39"/>
    </row>
    <row r="2327" spans="1:19" s="40" customFormat="1" x14ac:dyDescent="0.25">
      <c r="A2327" s="32">
        <f t="shared" si="36"/>
        <v>2316</v>
      </c>
      <c r="B2327" s="54">
        <v>20180420214728</v>
      </c>
      <c r="C2327" s="46">
        <v>43210</v>
      </c>
      <c r="D2327" s="48" t="s">
        <v>124</v>
      </c>
      <c r="E2327" s="42" t="s">
        <v>85</v>
      </c>
      <c r="F2327" s="42" t="s">
        <v>109</v>
      </c>
      <c r="G2327" s="64" t="s">
        <v>126</v>
      </c>
      <c r="H2327" s="42" t="s">
        <v>44</v>
      </c>
      <c r="I2327" s="43">
        <v>43227</v>
      </c>
      <c r="J2327" s="42" t="s">
        <v>120</v>
      </c>
      <c r="K2327" s="22">
        <f>IFERROR(WORKDAY(C2327,Q2327,DiasNOLaborables),"")</f>
        <v>43227</v>
      </c>
      <c r="L2327" s="34" t="str">
        <f>+IF(C2327="","",IF(I2327="","",(IF(I2327&lt;=K2327,"A TIEMPO","FUERA DE TIEMPO"))))</f>
        <v>A TIEMPO</v>
      </c>
      <c r="M2327" s="34">
        <f>IF(I2327="","",NETWORKDAYS(Hoja1!C2327+1,Hoja1!I2327,DiasNOLaborables))</f>
        <v>10</v>
      </c>
      <c r="N2327" s="35" t="str">
        <f>IF(NETWORKDAYS(K2327+1,I2327,DiasNOLaborables)&lt;=0,"",NETWORKDAYS(K2327+1,I2327,DiasNOLaborables))</f>
        <v/>
      </c>
      <c r="O2327" s="36"/>
      <c r="P2327" s="37"/>
      <c r="Q2327" s="38">
        <f>IFERROR(VLOOKUP(E2327,$Y$50:$Z$63,2),"")</f>
        <v>10</v>
      </c>
      <c r="R2327" s="37"/>
      <c r="S2327" s="39"/>
    </row>
    <row r="2328" spans="1:19" s="40" customFormat="1" x14ac:dyDescent="0.25">
      <c r="A2328" s="32">
        <f t="shared" si="36"/>
        <v>2317</v>
      </c>
      <c r="B2328" s="54">
        <v>20180420214706</v>
      </c>
      <c r="C2328" s="46">
        <v>43210</v>
      </c>
      <c r="D2328" s="48" t="s">
        <v>124</v>
      </c>
      <c r="E2328" s="42" t="s">
        <v>85</v>
      </c>
      <c r="F2328" s="42" t="s">
        <v>109</v>
      </c>
      <c r="G2328" s="64" t="s">
        <v>126</v>
      </c>
      <c r="H2328" s="42" t="s">
        <v>44</v>
      </c>
      <c r="I2328" s="43">
        <v>43227</v>
      </c>
      <c r="J2328" s="42" t="s">
        <v>120</v>
      </c>
      <c r="K2328" s="22">
        <f>IFERROR(WORKDAY(C2328,Q2328,DiasNOLaborables),"")</f>
        <v>43227</v>
      </c>
      <c r="L2328" s="34" t="str">
        <f>+IF(C2328="","",IF(I2328="","",(IF(I2328&lt;=K2328,"A TIEMPO","FUERA DE TIEMPO"))))</f>
        <v>A TIEMPO</v>
      </c>
      <c r="M2328" s="34">
        <f>IF(I2328="","",NETWORKDAYS(Hoja1!C2328+1,Hoja1!I2328,DiasNOLaborables))</f>
        <v>10</v>
      </c>
      <c r="N2328" s="35" t="str">
        <f>IF(NETWORKDAYS(K2328+1,I2328,DiasNOLaborables)&lt;=0,"",NETWORKDAYS(K2328+1,I2328,DiasNOLaborables))</f>
        <v/>
      </c>
      <c r="O2328" s="36"/>
      <c r="P2328" s="37"/>
      <c r="Q2328" s="38">
        <f>IFERROR(VLOOKUP(E2328,$Y$50:$Z$63,2),"")</f>
        <v>10</v>
      </c>
      <c r="R2328" s="37"/>
      <c r="S2328" s="39"/>
    </row>
    <row r="2329" spans="1:19" s="40" customFormat="1" x14ac:dyDescent="0.25">
      <c r="A2329" s="32">
        <f t="shared" si="36"/>
        <v>2318</v>
      </c>
      <c r="B2329" s="54">
        <v>20180420214248</v>
      </c>
      <c r="C2329" s="46">
        <v>43210</v>
      </c>
      <c r="D2329" s="48" t="s">
        <v>124</v>
      </c>
      <c r="E2329" s="42" t="s">
        <v>85</v>
      </c>
      <c r="F2329" s="42" t="s">
        <v>109</v>
      </c>
      <c r="G2329" s="64" t="s">
        <v>126</v>
      </c>
      <c r="H2329" s="42" t="s">
        <v>44</v>
      </c>
      <c r="I2329" s="43">
        <v>43227</v>
      </c>
      <c r="J2329" s="42" t="s">
        <v>120</v>
      </c>
      <c r="K2329" s="22">
        <f>IFERROR(WORKDAY(C2329,Q2329,DiasNOLaborables),"")</f>
        <v>43227</v>
      </c>
      <c r="L2329" s="34" t="str">
        <f>+IF(C2329="","",IF(I2329="","",(IF(I2329&lt;=K2329,"A TIEMPO","FUERA DE TIEMPO"))))</f>
        <v>A TIEMPO</v>
      </c>
      <c r="M2329" s="34">
        <f>IF(I2329="","",NETWORKDAYS(Hoja1!C2329+1,Hoja1!I2329,DiasNOLaborables))</f>
        <v>10</v>
      </c>
      <c r="N2329" s="35" t="str">
        <f>IF(NETWORKDAYS(K2329+1,I2329,DiasNOLaborables)&lt;=0,"",NETWORKDAYS(K2329+1,I2329,DiasNOLaborables))</f>
        <v/>
      </c>
      <c r="O2329" s="36"/>
      <c r="P2329" s="37"/>
      <c r="Q2329" s="38">
        <f>IFERROR(VLOOKUP(E2329,$Y$50:$Z$63,2),"")</f>
        <v>10</v>
      </c>
      <c r="R2329" s="37"/>
      <c r="S2329" s="39"/>
    </row>
    <row r="2330" spans="1:19" s="40" customFormat="1" x14ac:dyDescent="0.25">
      <c r="A2330" s="32">
        <f t="shared" si="36"/>
        <v>2319</v>
      </c>
      <c r="B2330" s="54">
        <v>20180420214236</v>
      </c>
      <c r="C2330" s="46">
        <v>43210</v>
      </c>
      <c r="D2330" s="48" t="s">
        <v>124</v>
      </c>
      <c r="E2330" s="42" t="s">
        <v>85</v>
      </c>
      <c r="F2330" s="42" t="s">
        <v>109</v>
      </c>
      <c r="G2330" s="64" t="s">
        <v>126</v>
      </c>
      <c r="H2330" s="42" t="s">
        <v>44</v>
      </c>
      <c r="I2330" s="43">
        <v>43227</v>
      </c>
      <c r="J2330" s="42" t="s">
        <v>120</v>
      </c>
      <c r="K2330" s="22">
        <f>IFERROR(WORKDAY(C2330,Q2330,DiasNOLaborables),"")</f>
        <v>43227</v>
      </c>
      <c r="L2330" s="34" t="str">
        <f>+IF(C2330="","",IF(I2330="","",(IF(I2330&lt;=K2330,"A TIEMPO","FUERA DE TIEMPO"))))</f>
        <v>A TIEMPO</v>
      </c>
      <c r="M2330" s="34">
        <f>IF(I2330="","",NETWORKDAYS(Hoja1!C2330+1,Hoja1!I2330,DiasNOLaborables))</f>
        <v>10</v>
      </c>
      <c r="N2330" s="35" t="str">
        <f>IF(NETWORKDAYS(K2330+1,I2330,DiasNOLaborables)&lt;=0,"",NETWORKDAYS(K2330+1,I2330,DiasNOLaborables))</f>
        <v/>
      </c>
      <c r="O2330" s="36"/>
      <c r="P2330" s="37"/>
      <c r="Q2330" s="38">
        <f>IFERROR(VLOOKUP(E2330,$Y$50:$Z$63,2),"")</f>
        <v>10</v>
      </c>
      <c r="R2330" s="37"/>
      <c r="S2330" s="39"/>
    </row>
    <row r="2331" spans="1:19" s="40" customFormat="1" x14ac:dyDescent="0.25">
      <c r="A2331" s="32">
        <f t="shared" si="36"/>
        <v>2320</v>
      </c>
      <c r="B2331" s="54">
        <v>20180420213314</v>
      </c>
      <c r="C2331" s="46">
        <v>43210</v>
      </c>
      <c r="D2331" s="48" t="s">
        <v>124</v>
      </c>
      <c r="E2331" s="42" t="s">
        <v>85</v>
      </c>
      <c r="F2331" s="42" t="s">
        <v>109</v>
      </c>
      <c r="G2331" s="64" t="s">
        <v>126</v>
      </c>
      <c r="H2331" s="42" t="s">
        <v>44</v>
      </c>
      <c r="I2331" s="43">
        <v>43227</v>
      </c>
      <c r="J2331" s="42" t="s">
        <v>120</v>
      </c>
      <c r="K2331" s="22">
        <f>IFERROR(WORKDAY(C2331,Q2331,DiasNOLaborables),"")</f>
        <v>43227</v>
      </c>
      <c r="L2331" s="34" t="str">
        <f>+IF(C2331="","",IF(I2331="","",(IF(I2331&lt;=K2331,"A TIEMPO","FUERA DE TIEMPO"))))</f>
        <v>A TIEMPO</v>
      </c>
      <c r="M2331" s="34">
        <f>IF(I2331="","",NETWORKDAYS(Hoja1!C2331+1,Hoja1!I2331,DiasNOLaborables))</f>
        <v>10</v>
      </c>
      <c r="N2331" s="35" t="str">
        <f>IF(NETWORKDAYS(K2331+1,I2331,DiasNOLaborables)&lt;=0,"",NETWORKDAYS(K2331+1,I2331,DiasNOLaborables))</f>
        <v/>
      </c>
      <c r="O2331" s="36"/>
      <c r="P2331" s="37"/>
      <c r="Q2331" s="38">
        <f>IFERROR(VLOOKUP(E2331,$Y$50:$Z$63,2),"")</f>
        <v>10</v>
      </c>
      <c r="R2331" s="37"/>
      <c r="S2331" s="39"/>
    </row>
    <row r="2332" spans="1:19" s="40" customFormat="1" x14ac:dyDescent="0.25">
      <c r="A2332" s="32">
        <f t="shared" si="36"/>
        <v>2321</v>
      </c>
      <c r="B2332" s="54">
        <v>20180420212742</v>
      </c>
      <c r="C2332" s="46">
        <v>43210</v>
      </c>
      <c r="D2332" s="48" t="s">
        <v>124</v>
      </c>
      <c r="E2332" s="42" t="s">
        <v>85</v>
      </c>
      <c r="F2332" s="42" t="s">
        <v>109</v>
      </c>
      <c r="G2332" s="64" t="s">
        <v>126</v>
      </c>
      <c r="H2332" s="42" t="s">
        <v>44</v>
      </c>
      <c r="I2332" s="43">
        <v>43227</v>
      </c>
      <c r="J2332" s="42" t="s">
        <v>120</v>
      </c>
      <c r="K2332" s="22">
        <f>IFERROR(WORKDAY(C2332,Q2332,DiasNOLaborables),"")</f>
        <v>43227</v>
      </c>
      <c r="L2332" s="34" t="str">
        <f>+IF(C2332="","",IF(I2332="","",(IF(I2332&lt;=K2332,"A TIEMPO","FUERA DE TIEMPO"))))</f>
        <v>A TIEMPO</v>
      </c>
      <c r="M2332" s="34">
        <f>IF(I2332="","",NETWORKDAYS(Hoja1!C2332+1,Hoja1!I2332,DiasNOLaborables))</f>
        <v>10</v>
      </c>
      <c r="N2332" s="35" t="str">
        <f>IF(NETWORKDAYS(K2332+1,I2332,DiasNOLaborables)&lt;=0,"",NETWORKDAYS(K2332+1,I2332,DiasNOLaborables))</f>
        <v/>
      </c>
      <c r="O2332" s="36"/>
      <c r="P2332" s="37"/>
      <c r="Q2332" s="38">
        <f>IFERROR(VLOOKUP(E2332,$Y$50:$Z$63,2),"")</f>
        <v>10</v>
      </c>
      <c r="R2332" s="37"/>
      <c r="S2332" s="39"/>
    </row>
    <row r="2333" spans="1:19" s="40" customFormat="1" x14ac:dyDescent="0.25">
      <c r="A2333" s="32">
        <f t="shared" si="36"/>
        <v>2322</v>
      </c>
      <c r="B2333" s="54">
        <v>20180420212621</v>
      </c>
      <c r="C2333" s="46">
        <v>43210</v>
      </c>
      <c r="D2333" s="48" t="s">
        <v>124</v>
      </c>
      <c r="E2333" s="42" t="s">
        <v>85</v>
      </c>
      <c r="F2333" s="42" t="s">
        <v>109</v>
      </c>
      <c r="G2333" s="64" t="s">
        <v>126</v>
      </c>
      <c r="H2333" s="42" t="s">
        <v>44</v>
      </c>
      <c r="I2333" s="43">
        <v>43227</v>
      </c>
      <c r="J2333" s="42" t="s">
        <v>120</v>
      </c>
      <c r="K2333" s="22">
        <f>IFERROR(WORKDAY(C2333,Q2333,DiasNOLaborables),"")</f>
        <v>43227</v>
      </c>
      <c r="L2333" s="34" t="str">
        <f>+IF(C2333="","",IF(I2333="","",(IF(I2333&lt;=K2333,"A TIEMPO","FUERA DE TIEMPO"))))</f>
        <v>A TIEMPO</v>
      </c>
      <c r="M2333" s="34">
        <f>IF(I2333="","",NETWORKDAYS(Hoja1!C2333+1,Hoja1!I2333,DiasNOLaborables))</f>
        <v>10</v>
      </c>
      <c r="N2333" s="35" t="str">
        <f>IF(NETWORKDAYS(K2333+1,I2333,DiasNOLaborables)&lt;=0,"",NETWORKDAYS(K2333+1,I2333,DiasNOLaborables))</f>
        <v/>
      </c>
      <c r="O2333" s="36"/>
      <c r="P2333" s="37"/>
      <c r="Q2333" s="38">
        <f>IFERROR(VLOOKUP(E2333,$Y$50:$Z$63,2),"")</f>
        <v>10</v>
      </c>
      <c r="R2333" s="37"/>
      <c r="S2333" s="39"/>
    </row>
    <row r="2334" spans="1:19" s="40" customFormat="1" x14ac:dyDescent="0.25">
      <c r="A2334" s="32">
        <f t="shared" si="36"/>
        <v>2323</v>
      </c>
      <c r="B2334" s="54">
        <v>20180420211958</v>
      </c>
      <c r="C2334" s="46">
        <v>43210</v>
      </c>
      <c r="D2334" s="48" t="s">
        <v>124</v>
      </c>
      <c r="E2334" s="42" t="s">
        <v>85</v>
      </c>
      <c r="F2334" s="42" t="s">
        <v>109</v>
      </c>
      <c r="G2334" s="64" t="s">
        <v>126</v>
      </c>
      <c r="H2334" s="42" t="s">
        <v>44</v>
      </c>
      <c r="I2334" s="43">
        <v>43227</v>
      </c>
      <c r="J2334" s="42" t="s">
        <v>120</v>
      </c>
      <c r="K2334" s="22">
        <f>IFERROR(WORKDAY(C2334,Q2334,DiasNOLaborables),"")</f>
        <v>43227</v>
      </c>
      <c r="L2334" s="34" t="str">
        <f>+IF(C2334="","",IF(I2334="","",(IF(I2334&lt;=K2334,"A TIEMPO","FUERA DE TIEMPO"))))</f>
        <v>A TIEMPO</v>
      </c>
      <c r="M2334" s="34">
        <f>IF(I2334="","",NETWORKDAYS(Hoja1!C2334+1,Hoja1!I2334,DiasNOLaborables))</f>
        <v>10</v>
      </c>
      <c r="N2334" s="35" t="str">
        <f>IF(NETWORKDAYS(K2334+1,I2334,DiasNOLaborables)&lt;=0,"",NETWORKDAYS(K2334+1,I2334,DiasNOLaborables))</f>
        <v/>
      </c>
      <c r="O2334" s="36"/>
      <c r="P2334" s="37"/>
      <c r="Q2334" s="38">
        <f>IFERROR(VLOOKUP(E2334,$Y$50:$Z$63,2),"")</f>
        <v>10</v>
      </c>
      <c r="R2334" s="37"/>
      <c r="S2334" s="39"/>
    </row>
    <row r="2335" spans="1:19" s="40" customFormat="1" x14ac:dyDescent="0.25">
      <c r="A2335" s="32">
        <f t="shared" si="36"/>
        <v>2324</v>
      </c>
      <c r="B2335" s="54">
        <v>20180420211807</v>
      </c>
      <c r="C2335" s="46">
        <v>43210</v>
      </c>
      <c r="D2335" s="48" t="s">
        <v>124</v>
      </c>
      <c r="E2335" s="42" t="s">
        <v>85</v>
      </c>
      <c r="F2335" s="42" t="s">
        <v>109</v>
      </c>
      <c r="G2335" s="64" t="s">
        <v>126</v>
      </c>
      <c r="H2335" s="42" t="s">
        <v>44</v>
      </c>
      <c r="I2335" s="43">
        <v>43227</v>
      </c>
      <c r="J2335" s="42" t="s">
        <v>120</v>
      </c>
      <c r="K2335" s="22">
        <f>IFERROR(WORKDAY(C2335,Q2335,DiasNOLaborables),"")</f>
        <v>43227</v>
      </c>
      <c r="L2335" s="34" t="str">
        <f>+IF(C2335="","",IF(I2335="","",(IF(I2335&lt;=K2335,"A TIEMPO","FUERA DE TIEMPO"))))</f>
        <v>A TIEMPO</v>
      </c>
      <c r="M2335" s="34">
        <f>IF(I2335="","",NETWORKDAYS(Hoja1!C2335+1,Hoja1!I2335,DiasNOLaborables))</f>
        <v>10</v>
      </c>
      <c r="N2335" s="35" t="str">
        <f>IF(NETWORKDAYS(K2335+1,I2335,DiasNOLaborables)&lt;=0,"",NETWORKDAYS(K2335+1,I2335,DiasNOLaborables))</f>
        <v/>
      </c>
      <c r="O2335" s="36"/>
      <c r="P2335" s="37"/>
      <c r="Q2335" s="38">
        <f>IFERROR(VLOOKUP(E2335,$Y$50:$Z$63,2),"")</f>
        <v>10</v>
      </c>
      <c r="R2335" s="37"/>
      <c r="S2335" s="39"/>
    </row>
    <row r="2336" spans="1:19" s="40" customFormat="1" x14ac:dyDescent="0.25">
      <c r="A2336" s="32">
        <f t="shared" si="36"/>
        <v>2325</v>
      </c>
      <c r="B2336" s="54">
        <v>20180420211658</v>
      </c>
      <c r="C2336" s="46">
        <v>43210</v>
      </c>
      <c r="D2336" s="48" t="s">
        <v>124</v>
      </c>
      <c r="E2336" s="42" t="s">
        <v>85</v>
      </c>
      <c r="F2336" s="42" t="s">
        <v>109</v>
      </c>
      <c r="G2336" s="64" t="s">
        <v>126</v>
      </c>
      <c r="H2336" s="42" t="s">
        <v>44</v>
      </c>
      <c r="I2336" s="43">
        <v>43227</v>
      </c>
      <c r="J2336" s="42" t="s">
        <v>120</v>
      </c>
      <c r="K2336" s="22">
        <f>IFERROR(WORKDAY(C2336,Q2336,DiasNOLaborables),"")</f>
        <v>43227</v>
      </c>
      <c r="L2336" s="34" t="str">
        <f>+IF(C2336="","",IF(I2336="","",(IF(I2336&lt;=K2336,"A TIEMPO","FUERA DE TIEMPO"))))</f>
        <v>A TIEMPO</v>
      </c>
      <c r="M2336" s="34">
        <f>IF(I2336="","",NETWORKDAYS(Hoja1!C2336+1,Hoja1!I2336,DiasNOLaborables))</f>
        <v>10</v>
      </c>
      <c r="N2336" s="35" t="str">
        <f>IF(NETWORKDAYS(K2336+1,I2336,DiasNOLaborables)&lt;=0,"",NETWORKDAYS(K2336+1,I2336,DiasNOLaborables))</f>
        <v/>
      </c>
      <c r="O2336" s="36"/>
      <c r="P2336" s="37"/>
      <c r="Q2336" s="38">
        <f>IFERROR(VLOOKUP(E2336,$Y$50:$Z$63,2),"")</f>
        <v>10</v>
      </c>
      <c r="R2336" s="37"/>
      <c r="S2336" s="39"/>
    </row>
    <row r="2337" spans="1:19" s="40" customFormat="1" x14ac:dyDescent="0.25">
      <c r="A2337" s="32">
        <f t="shared" si="36"/>
        <v>2326</v>
      </c>
      <c r="B2337" s="54">
        <v>20180420211622</v>
      </c>
      <c r="C2337" s="46">
        <v>43210</v>
      </c>
      <c r="D2337" s="48" t="s">
        <v>124</v>
      </c>
      <c r="E2337" s="42" t="s">
        <v>85</v>
      </c>
      <c r="F2337" s="42" t="s">
        <v>109</v>
      </c>
      <c r="G2337" s="64" t="s">
        <v>126</v>
      </c>
      <c r="H2337" s="42" t="s">
        <v>44</v>
      </c>
      <c r="I2337" s="43">
        <v>43227</v>
      </c>
      <c r="J2337" s="42" t="s">
        <v>120</v>
      </c>
      <c r="K2337" s="22">
        <f>IFERROR(WORKDAY(C2337,Q2337,DiasNOLaborables),"")</f>
        <v>43227</v>
      </c>
      <c r="L2337" s="34" t="str">
        <f>+IF(C2337="","",IF(I2337="","",(IF(I2337&lt;=K2337,"A TIEMPO","FUERA DE TIEMPO"))))</f>
        <v>A TIEMPO</v>
      </c>
      <c r="M2337" s="34">
        <f>IF(I2337="","",NETWORKDAYS(Hoja1!C2337+1,Hoja1!I2337,DiasNOLaborables))</f>
        <v>10</v>
      </c>
      <c r="N2337" s="35" t="str">
        <f>IF(NETWORKDAYS(K2337+1,I2337,DiasNOLaborables)&lt;=0,"",NETWORKDAYS(K2337+1,I2337,DiasNOLaborables))</f>
        <v/>
      </c>
      <c r="O2337" s="36"/>
      <c r="P2337" s="37"/>
      <c r="Q2337" s="38">
        <f>IFERROR(VLOOKUP(E2337,$Y$50:$Z$63,2),"")</f>
        <v>10</v>
      </c>
      <c r="R2337" s="37"/>
      <c r="S2337" s="39"/>
    </row>
    <row r="2338" spans="1:19" s="40" customFormat="1" x14ac:dyDescent="0.25">
      <c r="A2338" s="32">
        <f t="shared" si="36"/>
        <v>2327</v>
      </c>
      <c r="B2338" s="54">
        <v>20180420211436</v>
      </c>
      <c r="C2338" s="46">
        <v>43210</v>
      </c>
      <c r="D2338" s="48" t="s">
        <v>124</v>
      </c>
      <c r="E2338" s="42" t="s">
        <v>85</v>
      </c>
      <c r="F2338" s="42" t="s">
        <v>109</v>
      </c>
      <c r="G2338" s="64" t="s">
        <v>126</v>
      </c>
      <c r="H2338" s="42" t="s">
        <v>44</v>
      </c>
      <c r="I2338" s="43">
        <v>43227</v>
      </c>
      <c r="J2338" s="42" t="s">
        <v>120</v>
      </c>
      <c r="K2338" s="22">
        <f>IFERROR(WORKDAY(C2338,Q2338,DiasNOLaborables),"")</f>
        <v>43227</v>
      </c>
      <c r="L2338" s="34" t="str">
        <f>+IF(C2338="","",IF(I2338="","",(IF(I2338&lt;=K2338,"A TIEMPO","FUERA DE TIEMPO"))))</f>
        <v>A TIEMPO</v>
      </c>
      <c r="M2338" s="34">
        <f>IF(I2338="","",NETWORKDAYS(Hoja1!C2338+1,Hoja1!I2338,DiasNOLaborables))</f>
        <v>10</v>
      </c>
      <c r="N2338" s="35" t="str">
        <f>IF(NETWORKDAYS(K2338+1,I2338,DiasNOLaborables)&lt;=0,"",NETWORKDAYS(K2338+1,I2338,DiasNOLaborables))</f>
        <v/>
      </c>
      <c r="O2338" s="36"/>
      <c r="P2338" s="37"/>
      <c r="Q2338" s="38">
        <f>IFERROR(VLOOKUP(E2338,$Y$50:$Z$63,2),"")</f>
        <v>10</v>
      </c>
      <c r="R2338" s="37"/>
      <c r="S2338" s="39"/>
    </row>
    <row r="2339" spans="1:19" s="40" customFormat="1" x14ac:dyDescent="0.25">
      <c r="A2339" s="32">
        <f t="shared" si="36"/>
        <v>2328</v>
      </c>
      <c r="B2339" s="54">
        <v>20180420211247</v>
      </c>
      <c r="C2339" s="46">
        <v>43210</v>
      </c>
      <c r="D2339" s="48" t="s">
        <v>124</v>
      </c>
      <c r="E2339" s="42" t="s">
        <v>85</v>
      </c>
      <c r="F2339" s="42" t="s">
        <v>109</v>
      </c>
      <c r="G2339" s="64" t="s">
        <v>126</v>
      </c>
      <c r="H2339" s="42" t="s">
        <v>44</v>
      </c>
      <c r="I2339" s="43">
        <v>43227</v>
      </c>
      <c r="J2339" s="42" t="s">
        <v>120</v>
      </c>
      <c r="K2339" s="22">
        <f>IFERROR(WORKDAY(C2339,Q2339,DiasNOLaborables),"")</f>
        <v>43227</v>
      </c>
      <c r="L2339" s="34" t="str">
        <f>+IF(C2339="","",IF(I2339="","",(IF(I2339&lt;=K2339,"A TIEMPO","FUERA DE TIEMPO"))))</f>
        <v>A TIEMPO</v>
      </c>
      <c r="M2339" s="34">
        <f>IF(I2339="","",NETWORKDAYS(Hoja1!C2339+1,Hoja1!I2339,DiasNOLaborables))</f>
        <v>10</v>
      </c>
      <c r="N2339" s="35" t="str">
        <f>IF(NETWORKDAYS(K2339+1,I2339,DiasNOLaborables)&lt;=0,"",NETWORKDAYS(K2339+1,I2339,DiasNOLaborables))</f>
        <v/>
      </c>
      <c r="O2339" s="36"/>
      <c r="P2339" s="37"/>
      <c r="Q2339" s="38">
        <f>IFERROR(VLOOKUP(E2339,$Y$50:$Z$63,2),"")</f>
        <v>10</v>
      </c>
      <c r="R2339" s="37"/>
      <c r="S2339" s="39"/>
    </row>
    <row r="2340" spans="1:19" s="40" customFormat="1" x14ac:dyDescent="0.25">
      <c r="A2340" s="32">
        <f t="shared" si="36"/>
        <v>2329</v>
      </c>
      <c r="B2340" s="54">
        <v>20180420211232</v>
      </c>
      <c r="C2340" s="46">
        <v>43210</v>
      </c>
      <c r="D2340" s="48" t="s">
        <v>124</v>
      </c>
      <c r="E2340" s="42" t="s">
        <v>85</v>
      </c>
      <c r="F2340" s="42" t="s">
        <v>109</v>
      </c>
      <c r="G2340" s="64" t="s">
        <v>126</v>
      </c>
      <c r="H2340" s="42" t="s">
        <v>44</v>
      </c>
      <c r="I2340" s="43">
        <v>43227</v>
      </c>
      <c r="J2340" s="42" t="s">
        <v>120</v>
      </c>
      <c r="K2340" s="22">
        <f>IFERROR(WORKDAY(C2340,Q2340,DiasNOLaborables),"")</f>
        <v>43227</v>
      </c>
      <c r="L2340" s="34" t="str">
        <f>+IF(C2340="","",IF(I2340="","",(IF(I2340&lt;=K2340,"A TIEMPO","FUERA DE TIEMPO"))))</f>
        <v>A TIEMPO</v>
      </c>
      <c r="M2340" s="34">
        <f>IF(I2340="","",NETWORKDAYS(Hoja1!C2340+1,Hoja1!I2340,DiasNOLaborables))</f>
        <v>10</v>
      </c>
      <c r="N2340" s="35" t="str">
        <f>IF(NETWORKDAYS(K2340+1,I2340,DiasNOLaborables)&lt;=0,"",NETWORKDAYS(K2340+1,I2340,DiasNOLaborables))</f>
        <v/>
      </c>
      <c r="O2340" s="36"/>
      <c r="P2340" s="37"/>
      <c r="Q2340" s="38">
        <f>IFERROR(VLOOKUP(E2340,$Y$50:$Z$63,2),"")</f>
        <v>10</v>
      </c>
      <c r="R2340" s="37"/>
      <c r="S2340" s="39"/>
    </row>
    <row r="2341" spans="1:19" s="40" customFormat="1" x14ac:dyDescent="0.25">
      <c r="A2341" s="32">
        <f t="shared" si="36"/>
        <v>2330</v>
      </c>
      <c r="B2341" s="54">
        <v>20180420211041</v>
      </c>
      <c r="C2341" s="46">
        <v>43210</v>
      </c>
      <c r="D2341" s="48" t="s">
        <v>124</v>
      </c>
      <c r="E2341" s="42" t="s">
        <v>85</v>
      </c>
      <c r="F2341" s="42" t="s">
        <v>109</v>
      </c>
      <c r="G2341" s="64" t="s">
        <v>126</v>
      </c>
      <c r="H2341" s="42" t="s">
        <v>44</v>
      </c>
      <c r="I2341" s="43">
        <v>43227</v>
      </c>
      <c r="J2341" s="42" t="s">
        <v>120</v>
      </c>
      <c r="K2341" s="22">
        <f>IFERROR(WORKDAY(C2341,Q2341,DiasNOLaborables),"")</f>
        <v>43227</v>
      </c>
      <c r="L2341" s="34" t="str">
        <f>+IF(C2341="","",IF(I2341="","",(IF(I2341&lt;=K2341,"A TIEMPO","FUERA DE TIEMPO"))))</f>
        <v>A TIEMPO</v>
      </c>
      <c r="M2341" s="34">
        <f>IF(I2341="","",NETWORKDAYS(Hoja1!C2341+1,Hoja1!I2341,DiasNOLaborables))</f>
        <v>10</v>
      </c>
      <c r="N2341" s="35" t="str">
        <f>IF(NETWORKDAYS(K2341+1,I2341,DiasNOLaborables)&lt;=0,"",NETWORKDAYS(K2341+1,I2341,DiasNOLaborables))</f>
        <v/>
      </c>
      <c r="O2341" s="36"/>
      <c r="P2341" s="37"/>
      <c r="Q2341" s="38">
        <f>IFERROR(VLOOKUP(E2341,$Y$50:$Z$63,2),"")</f>
        <v>10</v>
      </c>
      <c r="R2341" s="37"/>
      <c r="S2341" s="39"/>
    </row>
    <row r="2342" spans="1:19" s="40" customFormat="1" x14ac:dyDescent="0.25">
      <c r="A2342" s="32">
        <f t="shared" si="36"/>
        <v>2331</v>
      </c>
      <c r="B2342" s="54">
        <v>20180420210746</v>
      </c>
      <c r="C2342" s="46">
        <v>43210</v>
      </c>
      <c r="D2342" s="48" t="s">
        <v>124</v>
      </c>
      <c r="E2342" s="42" t="s">
        <v>85</v>
      </c>
      <c r="F2342" s="42" t="s">
        <v>109</v>
      </c>
      <c r="G2342" s="64" t="s">
        <v>126</v>
      </c>
      <c r="H2342" s="42" t="s">
        <v>44</v>
      </c>
      <c r="I2342" s="43">
        <v>43227</v>
      </c>
      <c r="J2342" s="42" t="s">
        <v>120</v>
      </c>
      <c r="K2342" s="22">
        <f>IFERROR(WORKDAY(C2342,Q2342,DiasNOLaborables),"")</f>
        <v>43227</v>
      </c>
      <c r="L2342" s="34" t="str">
        <f>+IF(C2342="","",IF(I2342="","",(IF(I2342&lt;=K2342,"A TIEMPO","FUERA DE TIEMPO"))))</f>
        <v>A TIEMPO</v>
      </c>
      <c r="M2342" s="34">
        <f>IF(I2342="","",NETWORKDAYS(Hoja1!C2342+1,Hoja1!I2342,DiasNOLaborables))</f>
        <v>10</v>
      </c>
      <c r="N2342" s="35" t="str">
        <f>IF(NETWORKDAYS(K2342+1,I2342,DiasNOLaborables)&lt;=0,"",NETWORKDAYS(K2342+1,I2342,DiasNOLaborables))</f>
        <v/>
      </c>
      <c r="O2342" s="36"/>
      <c r="P2342" s="37"/>
      <c r="Q2342" s="38">
        <f>IFERROR(VLOOKUP(E2342,$Y$50:$Z$63,2),"")</f>
        <v>10</v>
      </c>
      <c r="R2342" s="37"/>
      <c r="S2342" s="39"/>
    </row>
    <row r="2343" spans="1:19" s="40" customFormat="1" x14ac:dyDescent="0.25">
      <c r="A2343" s="32">
        <f t="shared" si="36"/>
        <v>2332</v>
      </c>
      <c r="B2343" s="54">
        <v>20180420210724</v>
      </c>
      <c r="C2343" s="46">
        <v>43210</v>
      </c>
      <c r="D2343" s="48" t="s">
        <v>124</v>
      </c>
      <c r="E2343" s="42" t="s">
        <v>85</v>
      </c>
      <c r="F2343" s="42" t="s">
        <v>109</v>
      </c>
      <c r="G2343" s="64" t="s">
        <v>126</v>
      </c>
      <c r="H2343" s="42" t="s">
        <v>44</v>
      </c>
      <c r="I2343" s="43">
        <v>43227</v>
      </c>
      <c r="J2343" s="42" t="s">
        <v>120</v>
      </c>
      <c r="K2343" s="22">
        <f>IFERROR(WORKDAY(C2343,Q2343,DiasNOLaborables),"")</f>
        <v>43227</v>
      </c>
      <c r="L2343" s="34" t="str">
        <f>+IF(C2343="","",IF(I2343="","",(IF(I2343&lt;=K2343,"A TIEMPO","FUERA DE TIEMPO"))))</f>
        <v>A TIEMPO</v>
      </c>
      <c r="M2343" s="34">
        <f>IF(I2343="","",NETWORKDAYS(Hoja1!C2343+1,Hoja1!I2343,DiasNOLaborables))</f>
        <v>10</v>
      </c>
      <c r="N2343" s="35" t="str">
        <f>IF(NETWORKDAYS(K2343+1,I2343,DiasNOLaborables)&lt;=0,"",NETWORKDAYS(K2343+1,I2343,DiasNOLaborables))</f>
        <v/>
      </c>
      <c r="O2343" s="36"/>
      <c r="P2343" s="37"/>
      <c r="Q2343" s="38">
        <f>IFERROR(VLOOKUP(E2343,$Y$50:$Z$63,2),"")</f>
        <v>10</v>
      </c>
      <c r="R2343" s="37"/>
      <c r="S2343" s="39"/>
    </row>
    <row r="2344" spans="1:19" s="40" customFormat="1" x14ac:dyDescent="0.25">
      <c r="A2344" s="32">
        <f t="shared" si="36"/>
        <v>2333</v>
      </c>
      <c r="B2344" s="54">
        <v>20180420210551</v>
      </c>
      <c r="C2344" s="46">
        <v>43210</v>
      </c>
      <c r="D2344" s="48" t="s">
        <v>124</v>
      </c>
      <c r="E2344" s="42" t="s">
        <v>85</v>
      </c>
      <c r="F2344" s="42" t="s">
        <v>109</v>
      </c>
      <c r="G2344" s="64" t="s">
        <v>126</v>
      </c>
      <c r="H2344" s="42" t="s">
        <v>44</v>
      </c>
      <c r="I2344" s="43">
        <v>43227</v>
      </c>
      <c r="J2344" s="42" t="s">
        <v>120</v>
      </c>
      <c r="K2344" s="22">
        <f>IFERROR(WORKDAY(C2344,Q2344,DiasNOLaborables),"")</f>
        <v>43227</v>
      </c>
      <c r="L2344" s="34" t="str">
        <f>+IF(C2344="","",IF(I2344="","",(IF(I2344&lt;=K2344,"A TIEMPO","FUERA DE TIEMPO"))))</f>
        <v>A TIEMPO</v>
      </c>
      <c r="M2344" s="34">
        <f>IF(I2344="","",NETWORKDAYS(Hoja1!C2344+1,Hoja1!I2344,DiasNOLaborables))</f>
        <v>10</v>
      </c>
      <c r="N2344" s="35" t="str">
        <f>IF(NETWORKDAYS(K2344+1,I2344,DiasNOLaborables)&lt;=0,"",NETWORKDAYS(K2344+1,I2344,DiasNOLaborables))</f>
        <v/>
      </c>
      <c r="O2344" s="36"/>
      <c r="P2344" s="37"/>
      <c r="Q2344" s="38">
        <f>IFERROR(VLOOKUP(E2344,$Y$50:$Z$63,2),"")</f>
        <v>10</v>
      </c>
      <c r="R2344" s="37"/>
      <c r="S2344" s="39"/>
    </row>
    <row r="2345" spans="1:19" s="40" customFormat="1" x14ac:dyDescent="0.25">
      <c r="A2345" s="32">
        <f t="shared" si="36"/>
        <v>2334</v>
      </c>
      <c r="B2345" s="54">
        <v>20180420210105</v>
      </c>
      <c r="C2345" s="46">
        <v>43210</v>
      </c>
      <c r="D2345" s="48" t="s">
        <v>124</v>
      </c>
      <c r="E2345" s="42" t="s">
        <v>85</v>
      </c>
      <c r="F2345" s="42" t="s">
        <v>109</v>
      </c>
      <c r="G2345" s="64" t="s">
        <v>126</v>
      </c>
      <c r="H2345" s="42" t="s">
        <v>44</v>
      </c>
      <c r="I2345" s="43">
        <v>43227</v>
      </c>
      <c r="J2345" s="42" t="s">
        <v>120</v>
      </c>
      <c r="K2345" s="22">
        <f>IFERROR(WORKDAY(C2345,Q2345,DiasNOLaborables),"")</f>
        <v>43227</v>
      </c>
      <c r="L2345" s="34" t="str">
        <f>+IF(C2345="","",IF(I2345="","",(IF(I2345&lt;=K2345,"A TIEMPO","FUERA DE TIEMPO"))))</f>
        <v>A TIEMPO</v>
      </c>
      <c r="M2345" s="34">
        <f>IF(I2345="","",NETWORKDAYS(Hoja1!C2345+1,Hoja1!I2345,DiasNOLaborables))</f>
        <v>10</v>
      </c>
      <c r="N2345" s="35" t="str">
        <f>IF(NETWORKDAYS(K2345+1,I2345,DiasNOLaborables)&lt;=0,"",NETWORKDAYS(K2345+1,I2345,DiasNOLaborables))</f>
        <v/>
      </c>
      <c r="O2345" s="36"/>
      <c r="P2345" s="37"/>
      <c r="Q2345" s="38">
        <f>IFERROR(VLOOKUP(E2345,$Y$50:$Z$63,2),"")</f>
        <v>10</v>
      </c>
      <c r="R2345" s="37"/>
      <c r="S2345" s="39"/>
    </row>
    <row r="2346" spans="1:19" s="40" customFormat="1" x14ac:dyDescent="0.25">
      <c r="A2346" s="32">
        <f t="shared" si="36"/>
        <v>2335</v>
      </c>
      <c r="B2346" s="54">
        <v>20180420204921</v>
      </c>
      <c r="C2346" s="46">
        <v>43210</v>
      </c>
      <c r="D2346" s="48" t="s">
        <v>124</v>
      </c>
      <c r="E2346" s="42" t="s">
        <v>85</v>
      </c>
      <c r="F2346" s="42" t="s">
        <v>109</v>
      </c>
      <c r="G2346" s="64" t="s">
        <v>126</v>
      </c>
      <c r="H2346" s="42" t="s">
        <v>44</v>
      </c>
      <c r="I2346" s="43">
        <v>43227</v>
      </c>
      <c r="J2346" s="42" t="s">
        <v>120</v>
      </c>
      <c r="K2346" s="22">
        <f>IFERROR(WORKDAY(C2346,Q2346,DiasNOLaborables),"")</f>
        <v>43227</v>
      </c>
      <c r="L2346" s="34" t="str">
        <f>+IF(C2346="","",IF(I2346="","",(IF(I2346&lt;=K2346,"A TIEMPO","FUERA DE TIEMPO"))))</f>
        <v>A TIEMPO</v>
      </c>
      <c r="M2346" s="34">
        <f>IF(I2346="","",NETWORKDAYS(Hoja1!C2346+1,Hoja1!I2346,DiasNOLaborables))</f>
        <v>10</v>
      </c>
      <c r="N2346" s="35" t="str">
        <f>IF(NETWORKDAYS(K2346+1,I2346,DiasNOLaborables)&lt;=0,"",NETWORKDAYS(K2346+1,I2346,DiasNOLaborables))</f>
        <v/>
      </c>
      <c r="O2346" s="36"/>
      <c r="P2346" s="37"/>
      <c r="Q2346" s="38">
        <f>IFERROR(VLOOKUP(E2346,$Y$50:$Z$63,2),"")</f>
        <v>10</v>
      </c>
      <c r="R2346" s="37"/>
      <c r="S2346" s="39"/>
    </row>
    <row r="2347" spans="1:19" s="40" customFormat="1" x14ac:dyDescent="0.25">
      <c r="A2347" s="32">
        <f t="shared" si="36"/>
        <v>2336</v>
      </c>
      <c r="B2347" s="54">
        <v>20180420204200</v>
      </c>
      <c r="C2347" s="46">
        <v>43210</v>
      </c>
      <c r="D2347" s="48" t="s">
        <v>124</v>
      </c>
      <c r="E2347" s="42" t="s">
        <v>85</v>
      </c>
      <c r="F2347" s="42" t="s">
        <v>109</v>
      </c>
      <c r="G2347" s="64" t="s">
        <v>126</v>
      </c>
      <c r="H2347" s="42" t="s">
        <v>44</v>
      </c>
      <c r="I2347" s="43">
        <v>43227</v>
      </c>
      <c r="J2347" s="42" t="s">
        <v>120</v>
      </c>
      <c r="K2347" s="22">
        <f>IFERROR(WORKDAY(C2347,Q2347,DiasNOLaborables),"")</f>
        <v>43227</v>
      </c>
      <c r="L2347" s="34" t="str">
        <f>+IF(C2347="","",IF(I2347="","",(IF(I2347&lt;=K2347,"A TIEMPO","FUERA DE TIEMPO"))))</f>
        <v>A TIEMPO</v>
      </c>
      <c r="M2347" s="34">
        <f>IF(I2347="","",NETWORKDAYS(Hoja1!C2347+1,Hoja1!I2347,DiasNOLaborables))</f>
        <v>10</v>
      </c>
      <c r="N2347" s="35" t="str">
        <f>IF(NETWORKDAYS(K2347+1,I2347,DiasNOLaborables)&lt;=0,"",NETWORKDAYS(K2347+1,I2347,DiasNOLaborables))</f>
        <v/>
      </c>
      <c r="O2347" s="36"/>
      <c r="P2347" s="37"/>
      <c r="Q2347" s="38">
        <f>IFERROR(VLOOKUP(E2347,$Y$50:$Z$63,2),"")</f>
        <v>10</v>
      </c>
      <c r="R2347" s="37"/>
      <c r="S2347" s="39"/>
    </row>
    <row r="2348" spans="1:19" s="40" customFormat="1" x14ac:dyDescent="0.25">
      <c r="A2348" s="32">
        <f t="shared" si="36"/>
        <v>2337</v>
      </c>
      <c r="B2348" s="54">
        <v>20180420203506</v>
      </c>
      <c r="C2348" s="46">
        <v>43210</v>
      </c>
      <c r="D2348" s="48" t="s">
        <v>124</v>
      </c>
      <c r="E2348" s="42" t="s">
        <v>85</v>
      </c>
      <c r="F2348" s="42" t="s">
        <v>109</v>
      </c>
      <c r="G2348" s="64" t="s">
        <v>126</v>
      </c>
      <c r="H2348" s="42" t="s">
        <v>44</v>
      </c>
      <c r="I2348" s="43">
        <v>43227</v>
      </c>
      <c r="J2348" s="42" t="s">
        <v>120</v>
      </c>
      <c r="K2348" s="22">
        <f>IFERROR(WORKDAY(C2348,Q2348,DiasNOLaborables),"")</f>
        <v>43227</v>
      </c>
      <c r="L2348" s="34" t="str">
        <f>+IF(C2348="","",IF(I2348="","",(IF(I2348&lt;=K2348,"A TIEMPO","FUERA DE TIEMPO"))))</f>
        <v>A TIEMPO</v>
      </c>
      <c r="M2348" s="34">
        <f>IF(I2348="","",NETWORKDAYS(Hoja1!C2348+1,Hoja1!I2348,DiasNOLaborables))</f>
        <v>10</v>
      </c>
      <c r="N2348" s="35" t="str">
        <f>IF(NETWORKDAYS(K2348+1,I2348,DiasNOLaborables)&lt;=0,"",NETWORKDAYS(K2348+1,I2348,DiasNOLaborables))</f>
        <v/>
      </c>
      <c r="O2348" s="36"/>
      <c r="P2348" s="37"/>
      <c r="Q2348" s="38">
        <f>IFERROR(VLOOKUP(E2348,$Y$50:$Z$63,2),"")</f>
        <v>10</v>
      </c>
      <c r="R2348" s="37"/>
      <c r="S2348" s="39"/>
    </row>
    <row r="2349" spans="1:19" s="40" customFormat="1" x14ac:dyDescent="0.25">
      <c r="A2349" s="32">
        <f t="shared" si="36"/>
        <v>2338</v>
      </c>
      <c r="B2349" s="54">
        <v>20180420202644</v>
      </c>
      <c r="C2349" s="46">
        <v>43210</v>
      </c>
      <c r="D2349" s="48" t="s">
        <v>124</v>
      </c>
      <c r="E2349" s="42" t="s">
        <v>85</v>
      </c>
      <c r="F2349" s="42" t="s">
        <v>109</v>
      </c>
      <c r="G2349" s="64" t="s">
        <v>126</v>
      </c>
      <c r="H2349" s="42" t="s">
        <v>44</v>
      </c>
      <c r="I2349" s="43">
        <v>43227</v>
      </c>
      <c r="J2349" s="42" t="s">
        <v>120</v>
      </c>
      <c r="K2349" s="22">
        <f>IFERROR(WORKDAY(C2349,Q2349,DiasNOLaborables),"")</f>
        <v>43227</v>
      </c>
      <c r="L2349" s="34" t="str">
        <f>+IF(C2349="","",IF(I2349="","",(IF(I2349&lt;=K2349,"A TIEMPO","FUERA DE TIEMPO"))))</f>
        <v>A TIEMPO</v>
      </c>
      <c r="M2349" s="34">
        <f>IF(I2349="","",NETWORKDAYS(Hoja1!C2349+1,Hoja1!I2349,DiasNOLaborables))</f>
        <v>10</v>
      </c>
      <c r="N2349" s="35" t="str">
        <f>IF(NETWORKDAYS(K2349+1,I2349,DiasNOLaborables)&lt;=0,"",NETWORKDAYS(K2349+1,I2349,DiasNOLaborables))</f>
        <v/>
      </c>
      <c r="O2349" s="36"/>
      <c r="P2349" s="37"/>
      <c r="Q2349" s="38">
        <f>IFERROR(VLOOKUP(E2349,$Y$50:$Z$63,2),"")</f>
        <v>10</v>
      </c>
      <c r="R2349" s="37"/>
      <c r="S2349" s="39"/>
    </row>
    <row r="2350" spans="1:19" s="40" customFormat="1" x14ac:dyDescent="0.25">
      <c r="A2350" s="32">
        <f t="shared" si="36"/>
        <v>2339</v>
      </c>
      <c r="B2350" s="54">
        <v>20180420200818</v>
      </c>
      <c r="C2350" s="46">
        <v>43210</v>
      </c>
      <c r="D2350" s="48" t="s">
        <v>124</v>
      </c>
      <c r="E2350" s="42" t="s">
        <v>85</v>
      </c>
      <c r="F2350" s="42" t="s">
        <v>109</v>
      </c>
      <c r="G2350" s="64" t="s">
        <v>126</v>
      </c>
      <c r="H2350" s="42" t="s">
        <v>44</v>
      </c>
      <c r="I2350" s="43">
        <v>43227</v>
      </c>
      <c r="J2350" s="42" t="s">
        <v>120</v>
      </c>
      <c r="K2350" s="22">
        <f>IFERROR(WORKDAY(C2350,Q2350,DiasNOLaborables),"")</f>
        <v>43227</v>
      </c>
      <c r="L2350" s="34" t="str">
        <f>+IF(C2350="","",IF(I2350="","",(IF(I2350&lt;=K2350,"A TIEMPO","FUERA DE TIEMPO"))))</f>
        <v>A TIEMPO</v>
      </c>
      <c r="M2350" s="34">
        <f>IF(I2350="","",NETWORKDAYS(Hoja1!C2350+1,Hoja1!I2350,DiasNOLaborables))</f>
        <v>10</v>
      </c>
      <c r="N2350" s="35" t="str">
        <f>IF(NETWORKDAYS(K2350+1,I2350,DiasNOLaborables)&lt;=0,"",NETWORKDAYS(K2350+1,I2350,DiasNOLaborables))</f>
        <v/>
      </c>
      <c r="O2350" s="36"/>
      <c r="P2350" s="37"/>
      <c r="Q2350" s="38">
        <f>IFERROR(VLOOKUP(E2350,$Y$50:$Z$63,2),"")</f>
        <v>10</v>
      </c>
      <c r="R2350" s="37"/>
      <c r="S2350" s="39"/>
    </row>
    <row r="2351" spans="1:19" s="40" customFormat="1" x14ac:dyDescent="0.25">
      <c r="A2351" s="32">
        <f t="shared" si="36"/>
        <v>2340</v>
      </c>
      <c r="B2351" s="54">
        <v>20180420193502</v>
      </c>
      <c r="C2351" s="46">
        <v>43210</v>
      </c>
      <c r="D2351" s="48" t="s">
        <v>124</v>
      </c>
      <c r="E2351" s="42" t="s">
        <v>85</v>
      </c>
      <c r="F2351" s="42" t="s">
        <v>109</v>
      </c>
      <c r="G2351" s="64" t="s">
        <v>126</v>
      </c>
      <c r="H2351" s="42" t="s">
        <v>44</v>
      </c>
      <c r="I2351" s="43">
        <v>43227</v>
      </c>
      <c r="J2351" s="42" t="s">
        <v>120</v>
      </c>
      <c r="K2351" s="22">
        <f>IFERROR(WORKDAY(C2351,Q2351,DiasNOLaborables),"")</f>
        <v>43227</v>
      </c>
      <c r="L2351" s="34" t="str">
        <f>+IF(C2351="","",IF(I2351="","",(IF(I2351&lt;=K2351,"A TIEMPO","FUERA DE TIEMPO"))))</f>
        <v>A TIEMPO</v>
      </c>
      <c r="M2351" s="34">
        <f>IF(I2351="","",NETWORKDAYS(Hoja1!C2351+1,Hoja1!I2351,DiasNOLaborables))</f>
        <v>10</v>
      </c>
      <c r="N2351" s="35" t="str">
        <f>IF(NETWORKDAYS(K2351+1,I2351,DiasNOLaborables)&lt;=0,"",NETWORKDAYS(K2351+1,I2351,DiasNOLaborables))</f>
        <v/>
      </c>
      <c r="O2351" s="36"/>
      <c r="P2351" s="37"/>
      <c r="Q2351" s="38">
        <f>IFERROR(VLOOKUP(E2351,$Y$50:$Z$63,2),"")</f>
        <v>10</v>
      </c>
      <c r="R2351" s="37"/>
      <c r="S2351" s="39"/>
    </row>
    <row r="2352" spans="1:19" s="40" customFormat="1" x14ac:dyDescent="0.25">
      <c r="A2352" s="32">
        <f t="shared" si="36"/>
        <v>2341</v>
      </c>
      <c r="B2352" s="54">
        <v>20180420190919</v>
      </c>
      <c r="C2352" s="46">
        <v>43210</v>
      </c>
      <c r="D2352" s="48" t="s">
        <v>124</v>
      </c>
      <c r="E2352" s="42" t="s">
        <v>85</v>
      </c>
      <c r="F2352" s="42" t="s">
        <v>109</v>
      </c>
      <c r="G2352" s="64" t="s">
        <v>126</v>
      </c>
      <c r="H2352" s="42" t="s">
        <v>44</v>
      </c>
      <c r="I2352" s="43">
        <v>43227</v>
      </c>
      <c r="J2352" s="42" t="s">
        <v>120</v>
      </c>
      <c r="K2352" s="22">
        <f>IFERROR(WORKDAY(C2352,Q2352,DiasNOLaborables),"")</f>
        <v>43227</v>
      </c>
      <c r="L2352" s="34" t="str">
        <f>+IF(C2352="","",IF(I2352="","",(IF(I2352&lt;=K2352,"A TIEMPO","FUERA DE TIEMPO"))))</f>
        <v>A TIEMPO</v>
      </c>
      <c r="M2352" s="34">
        <f>IF(I2352="","",NETWORKDAYS(Hoja1!C2352+1,Hoja1!I2352,DiasNOLaborables))</f>
        <v>10</v>
      </c>
      <c r="N2352" s="35" t="str">
        <f>IF(NETWORKDAYS(K2352+1,I2352,DiasNOLaborables)&lt;=0,"",NETWORKDAYS(K2352+1,I2352,DiasNOLaborables))</f>
        <v/>
      </c>
      <c r="O2352" s="36"/>
      <c r="P2352" s="37"/>
      <c r="Q2352" s="38">
        <f>IFERROR(VLOOKUP(E2352,$Y$50:$Z$63,2),"")</f>
        <v>10</v>
      </c>
      <c r="R2352" s="37"/>
      <c r="S2352" s="39"/>
    </row>
    <row r="2353" spans="1:19" s="40" customFormat="1" x14ac:dyDescent="0.25">
      <c r="A2353" s="32">
        <f t="shared" si="36"/>
        <v>2342</v>
      </c>
      <c r="B2353" s="54">
        <v>20180420185924</v>
      </c>
      <c r="C2353" s="46">
        <v>43210</v>
      </c>
      <c r="D2353" s="48" t="s">
        <v>124</v>
      </c>
      <c r="E2353" s="42" t="s">
        <v>85</v>
      </c>
      <c r="F2353" s="42" t="s">
        <v>109</v>
      </c>
      <c r="G2353" s="64" t="s">
        <v>126</v>
      </c>
      <c r="H2353" s="42" t="s">
        <v>44</v>
      </c>
      <c r="I2353" s="43">
        <v>43227</v>
      </c>
      <c r="J2353" s="42" t="s">
        <v>120</v>
      </c>
      <c r="K2353" s="22">
        <f>IFERROR(WORKDAY(C2353,Q2353,DiasNOLaborables),"")</f>
        <v>43227</v>
      </c>
      <c r="L2353" s="34" t="str">
        <f>+IF(C2353="","",IF(I2353="","",(IF(I2353&lt;=K2353,"A TIEMPO","FUERA DE TIEMPO"))))</f>
        <v>A TIEMPO</v>
      </c>
      <c r="M2353" s="34">
        <f>IF(I2353="","",NETWORKDAYS(Hoja1!C2353+1,Hoja1!I2353,DiasNOLaborables))</f>
        <v>10</v>
      </c>
      <c r="N2353" s="35" t="str">
        <f>IF(NETWORKDAYS(K2353+1,I2353,DiasNOLaborables)&lt;=0,"",NETWORKDAYS(K2353+1,I2353,DiasNOLaborables))</f>
        <v/>
      </c>
      <c r="O2353" s="36"/>
      <c r="P2353" s="37"/>
      <c r="Q2353" s="38">
        <f>IFERROR(VLOOKUP(E2353,$Y$50:$Z$63,2),"")</f>
        <v>10</v>
      </c>
      <c r="R2353" s="37"/>
      <c r="S2353" s="39"/>
    </row>
    <row r="2354" spans="1:19" s="40" customFormat="1" x14ac:dyDescent="0.25">
      <c r="A2354" s="32">
        <f t="shared" si="36"/>
        <v>2343</v>
      </c>
      <c r="B2354" s="54">
        <v>20180420183446</v>
      </c>
      <c r="C2354" s="46">
        <v>43210</v>
      </c>
      <c r="D2354" s="48" t="s">
        <v>124</v>
      </c>
      <c r="E2354" s="42" t="s">
        <v>85</v>
      </c>
      <c r="F2354" s="42" t="s">
        <v>109</v>
      </c>
      <c r="G2354" s="64" t="s">
        <v>126</v>
      </c>
      <c r="H2354" s="42" t="s">
        <v>44</v>
      </c>
      <c r="I2354" s="43">
        <v>43227</v>
      </c>
      <c r="J2354" s="42" t="s">
        <v>120</v>
      </c>
      <c r="K2354" s="22">
        <f>IFERROR(WORKDAY(C2354,Q2354,DiasNOLaborables),"")</f>
        <v>43227</v>
      </c>
      <c r="L2354" s="34" t="str">
        <f>+IF(C2354="","",IF(I2354="","",(IF(I2354&lt;=K2354,"A TIEMPO","FUERA DE TIEMPO"))))</f>
        <v>A TIEMPO</v>
      </c>
      <c r="M2354" s="34">
        <f>IF(I2354="","",NETWORKDAYS(Hoja1!C2354+1,Hoja1!I2354,DiasNOLaborables))</f>
        <v>10</v>
      </c>
      <c r="N2354" s="35" t="str">
        <f>IF(NETWORKDAYS(K2354+1,I2354,DiasNOLaborables)&lt;=0,"",NETWORKDAYS(K2354+1,I2354,DiasNOLaborables))</f>
        <v/>
      </c>
      <c r="O2354" s="36"/>
      <c r="P2354" s="37"/>
      <c r="Q2354" s="38">
        <f>IFERROR(VLOOKUP(E2354,$Y$50:$Z$63,2),"")</f>
        <v>10</v>
      </c>
      <c r="R2354" s="37"/>
      <c r="S2354" s="39"/>
    </row>
    <row r="2355" spans="1:19" s="40" customFormat="1" x14ac:dyDescent="0.25">
      <c r="A2355" s="32">
        <f t="shared" si="36"/>
        <v>2344</v>
      </c>
      <c r="B2355" s="54">
        <v>20180420183013</v>
      </c>
      <c r="C2355" s="46">
        <v>43210</v>
      </c>
      <c r="D2355" s="48" t="s">
        <v>124</v>
      </c>
      <c r="E2355" s="42" t="s">
        <v>85</v>
      </c>
      <c r="F2355" s="42" t="s">
        <v>109</v>
      </c>
      <c r="G2355" s="64" t="s">
        <v>126</v>
      </c>
      <c r="H2355" s="42" t="s">
        <v>44</v>
      </c>
      <c r="I2355" s="43">
        <v>43227</v>
      </c>
      <c r="J2355" s="42" t="s">
        <v>120</v>
      </c>
      <c r="K2355" s="22">
        <f>IFERROR(WORKDAY(C2355,Q2355,DiasNOLaborables),"")</f>
        <v>43227</v>
      </c>
      <c r="L2355" s="34" t="str">
        <f>+IF(C2355="","",IF(I2355="","",(IF(I2355&lt;=K2355,"A TIEMPO","FUERA DE TIEMPO"))))</f>
        <v>A TIEMPO</v>
      </c>
      <c r="M2355" s="34">
        <f>IF(I2355="","",NETWORKDAYS(Hoja1!C2355+1,Hoja1!I2355,DiasNOLaborables))</f>
        <v>10</v>
      </c>
      <c r="N2355" s="35" t="str">
        <f>IF(NETWORKDAYS(K2355+1,I2355,DiasNOLaborables)&lt;=0,"",NETWORKDAYS(K2355+1,I2355,DiasNOLaborables))</f>
        <v/>
      </c>
      <c r="O2355" s="36"/>
      <c r="P2355" s="37"/>
      <c r="Q2355" s="38">
        <f>IFERROR(VLOOKUP(E2355,$Y$50:$Z$63,2),"")</f>
        <v>10</v>
      </c>
      <c r="R2355" s="37"/>
      <c r="S2355" s="39"/>
    </row>
    <row r="2356" spans="1:19" s="40" customFormat="1" x14ac:dyDescent="0.25">
      <c r="A2356" s="32">
        <f t="shared" si="36"/>
        <v>2345</v>
      </c>
      <c r="B2356" s="54">
        <v>20180420182331</v>
      </c>
      <c r="C2356" s="46">
        <v>43210</v>
      </c>
      <c r="D2356" s="48" t="s">
        <v>124</v>
      </c>
      <c r="E2356" s="42" t="s">
        <v>85</v>
      </c>
      <c r="F2356" s="42" t="s">
        <v>109</v>
      </c>
      <c r="G2356" s="64" t="s">
        <v>126</v>
      </c>
      <c r="H2356" s="42" t="s">
        <v>44</v>
      </c>
      <c r="I2356" s="43">
        <v>43227</v>
      </c>
      <c r="J2356" s="42" t="s">
        <v>120</v>
      </c>
      <c r="K2356" s="22">
        <f>IFERROR(WORKDAY(C2356,Q2356,DiasNOLaborables),"")</f>
        <v>43227</v>
      </c>
      <c r="L2356" s="34" t="str">
        <f>+IF(C2356="","",IF(I2356="","",(IF(I2356&lt;=K2356,"A TIEMPO","FUERA DE TIEMPO"))))</f>
        <v>A TIEMPO</v>
      </c>
      <c r="M2356" s="34">
        <f>IF(I2356="","",NETWORKDAYS(Hoja1!C2356+1,Hoja1!I2356,DiasNOLaborables))</f>
        <v>10</v>
      </c>
      <c r="N2356" s="35" t="str">
        <f>IF(NETWORKDAYS(K2356+1,I2356,DiasNOLaborables)&lt;=0,"",NETWORKDAYS(K2356+1,I2356,DiasNOLaborables))</f>
        <v/>
      </c>
      <c r="O2356" s="36"/>
      <c r="P2356" s="37"/>
      <c r="Q2356" s="38">
        <f>IFERROR(VLOOKUP(E2356,$Y$50:$Z$63,2),"")</f>
        <v>10</v>
      </c>
      <c r="R2356" s="37"/>
      <c r="S2356" s="39"/>
    </row>
    <row r="2357" spans="1:19" s="40" customFormat="1" x14ac:dyDescent="0.25">
      <c r="A2357" s="32">
        <f t="shared" si="36"/>
        <v>2346</v>
      </c>
      <c r="B2357" s="54">
        <v>20180420182100</v>
      </c>
      <c r="C2357" s="46">
        <v>43210</v>
      </c>
      <c r="D2357" s="48" t="s">
        <v>124</v>
      </c>
      <c r="E2357" s="42" t="s">
        <v>85</v>
      </c>
      <c r="F2357" s="42" t="s">
        <v>109</v>
      </c>
      <c r="G2357" s="64" t="s">
        <v>126</v>
      </c>
      <c r="H2357" s="42" t="s">
        <v>44</v>
      </c>
      <c r="I2357" s="43">
        <v>43227</v>
      </c>
      <c r="J2357" s="42" t="s">
        <v>120</v>
      </c>
      <c r="K2357" s="22">
        <f>IFERROR(WORKDAY(C2357,Q2357,DiasNOLaborables),"")</f>
        <v>43227</v>
      </c>
      <c r="L2357" s="34" t="str">
        <f>+IF(C2357="","",IF(I2357="","",(IF(I2357&lt;=K2357,"A TIEMPO","FUERA DE TIEMPO"))))</f>
        <v>A TIEMPO</v>
      </c>
      <c r="M2357" s="34">
        <f>IF(I2357="","",NETWORKDAYS(Hoja1!C2357+1,Hoja1!I2357,DiasNOLaborables))</f>
        <v>10</v>
      </c>
      <c r="N2357" s="35" t="str">
        <f>IF(NETWORKDAYS(K2357+1,I2357,DiasNOLaborables)&lt;=0,"",NETWORKDAYS(K2357+1,I2357,DiasNOLaborables))</f>
        <v/>
      </c>
      <c r="O2357" s="36"/>
      <c r="P2357" s="37"/>
      <c r="Q2357" s="38">
        <f>IFERROR(VLOOKUP(E2357,$Y$50:$Z$63,2),"")</f>
        <v>10</v>
      </c>
      <c r="R2357" s="37"/>
      <c r="S2357" s="39"/>
    </row>
    <row r="2358" spans="1:19" s="40" customFormat="1" x14ac:dyDescent="0.25">
      <c r="A2358" s="32">
        <f t="shared" si="36"/>
        <v>2347</v>
      </c>
      <c r="B2358" s="54">
        <v>20180420172755</v>
      </c>
      <c r="C2358" s="46">
        <v>43210</v>
      </c>
      <c r="D2358" s="48" t="s">
        <v>124</v>
      </c>
      <c r="E2358" s="42" t="s">
        <v>85</v>
      </c>
      <c r="F2358" s="42" t="s">
        <v>109</v>
      </c>
      <c r="G2358" s="64" t="s">
        <v>126</v>
      </c>
      <c r="H2358" s="42" t="s">
        <v>44</v>
      </c>
      <c r="I2358" s="43">
        <v>43227</v>
      </c>
      <c r="J2358" s="42" t="s">
        <v>120</v>
      </c>
      <c r="K2358" s="22">
        <f>IFERROR(WORKDAY(C2358,Q2358,DiasNOLaborables),"")</f>
        <v>43227</v>
      </c>
      <c r="L2358" s="34" t="str">
        <f>+IF(C2358="","",IF(I2358="","",(IF(I2358&lt;=K2358,"A TIEMPO","FUERA DE TIEMPO"))))</f>
        <v>A TIEMPO</v>
      </c>
      <c r="M2358" s="34">
        <f>IF(I2358="","",NETWORKDAYS(Hoja1!C2358+1,Hoja1!I2358,DiasNOLaborables))</f>
        <v>10</v>
      </c>
      <c r="N2358" s="35" t="str">
        <f>IF(NETWORKDAYS(K2358+1,I2358,DiasNOLaborables)&lt;=0,"",NETWORKDAYS(K2358+1,I2358,DiasNOLaborables))</f>
        <v/>
      </c>
      <c r="O2358" s="36"/>
      <c r="P2358" s="37"/>
      <c r="Q2358" s="38">
        <f>IFERROR(VLOOKUP(E2358,$Y$50:$Z$63,2),"")</f>
        <v>10</v>
      </c>
      <c r="R2358" s="37"/>
      <c r="S2358" s="39"/>
    </row>
    <row r="2359" spans="1:19" s="40" customFormat="1" x14ac:dyDescent="0.25">
      <c r="A2359" s="32">
        <f t="shared" si="36"/>
        <v>2348</v>
      </c>
      <c r="B2359" s="54">
        <v>20180420164834</v>
      </c>
      <c r="C2359" s="46">
        <v>43210</v>
      </c>
      <c r="D2359" s="48" t="s">
        <v>124</v>
      </c>
      <c r="E2359" s="42" t="s">
        <v>85</v>
      </c>
      <c r="F2359" s="42" t="s">
        <v>109</v>
      </c>
      <c r="G2359" s="64" t="s">
        <v>126</v>
      </c>
      <c r="H2359" s="42" t="s">
        <v>44</v>
      </c>
      <c r="I2359" s="43">
        <v>43227</v>
      </c>
      <c r="J2359" s="42" t="s">
        <v>120</v>
      </c>
      <c r="K2359" s="22">
        <f>IFERROR(WORKDAY(C2359,Q2359,DiasNOLaborables),"")</f>
        <v>43227</v>
      </c>
      <c r="L2359" s="34" t="str">
        <f>+IF(C2359="","",IF(I2359="","",(IF(I2359&lt;=K2359,"A TIEMPO","FUERA DE TIEMPO"))))</f>
        <v>A TIEMPO</v>
      </c>
      <c r="M2359" s="34">
        <f>IF(I2359="","",NETWORKDAYS(Hoja1!C2359+1,Hoja1!I2359,DiasNOLaborables))</f>
        <v>10</v>
      </c>
      <c r="N2359" s="35" t="str">
        <f>IF(NETWORKDAYS(K2359+1,I2359,DiasNOLaborables)&lt;=0,"",NETWORKDAYS(K2359+1,I2359,DiasNOLaborables))</f>
        <v/>
      </c>
      <c r="O2359" s="36"/>
      <c r="P2359" s="37"/>
      <c r="Q2359" s="38">
        <f>IFERROR(VLOOKUP(E2359,$Y$50:$Z$63,2),"")</f>
        <v>10</v>
      </c>
      <c r="R2359" s="37"/>
      <c r="S2359" s="39"/>
    </row>
    <row r="2360" spans="1:19" s="40" customFormat="1" x14ac:dyDescent="0.25">
      <c r="A2360" s="32">
        <f t="shared" si="36"/>
        <v>2349</v>
      </c>
      <c r="B2360" s="54">
        <v>20180420163316</v>
      </c>
      <c r="C2360" s="46">
        <v>43210</v>
      </c>
      <c r="D2360" s="48" t="s">
        <v>124</v>
      </c>
      <c r="E2360" s="42" t="s">
        <v>85</v>
      </c>
      <c r="F2360" s="42" t="s">
        <v>109</v>
      </c>
      <c r="G2360" s="64" t="s">
        <v>126</v>
      </c>
      <c r="H2360" s="42" t="s">
        <v>44</v>
      </c>
      <c r="I2360" s="43">
        <v>43227</v>
      </c>
      <c r="J2360" s="42" t="s">
        <v>120</v>
      </c>
      <c r="K2360" s="22">
        <f>IFERROR(WORKDAY(C2360,Q2360,DiasNOLaborables),"")</f>
        <v>43227</v>
      </c>
      <c r="L2360" s="34" t="str">
        <f>+IF(C2360="","",IF(I2360="","",(IF(I2360&lt;=K2360,"A TIEMPO","FUERA DE TIEMPO"))))</f>
        <v>A TIEMPO</v>
      </c>
      <c r="M2360" s="34">
        <f>IF(I2360="","",NETWORKDAYS(Hoja1!C2360+1,Hoja1!I2360,DiasNOLaborables))</f>
        <v>10</v>
      </c>
      <c r="N2360" s="35" t="str">
        <f>IF(NETWORKDAYS(K2360+1,I2360,DiasNOLaborables)&lt;=0,"",NETWORKDAYS(K2360+1,I2360,DiasNOLaborables))</f>
        <v/>
      </c>
      <c r="O2360" s="36"/>
      <c r="P2360" s="37"/>
      <c r="Q2360" s="38">
        <f>IFERROR(VLOOKUP(E2360,$Y$50:$Z$63,2),"")</f>
        <v>10</v>
      </c>
      <c r="R2360" s="37"/>
      <c r="S2360" s="39"/>
    </row>
    <row r="2361" spans="1:19" s="40" customFormat="1" x14ac:dyDescent="0.25">
      <c r="A2361" s="32">
        <f t="shared" si="36"/>
        <v>2350</v>
      </c>
      <c r="B2361" s="54">
        <v>20180420161710</v>
      </c>
      <c r="C2361" s="46">
        <v>43210</v>
      </c>
      <c r="D2361" s="48" t="s">
        <v>124</v>
      </c>
      <c r="E2361" s="42" t="s">
        <v>85</v>
      </c>
      <c r="F2361" s="42" t="s">
        <v>109</v>
      </c>
      <c r="G2361" s="64" t="s">
        <v>126</v>
      </c>
      <c r="H2361" s="42" t="s">
        <v>44</v>
      </c>
      <c r="I2361" s="43">
        <v>43224</v>
      </c>
      <c r="J2361" s="42" t="s">
        <v>120</v>
      </c>
      <c r="K2361" s="22">
        <f>IFERROR(WORKDAY(C2361,Q2361,DiasNOLaborables),"")</f>
        <v>43227</v>
      </c>
      <c r="L2361" s="34" t="str">
        <f>+IF(C2361="","",IF(I2361="","",(IF(I2361&lt;=K2361,"A TIEMPO","FUERA DE TIEMPO"))))</f>
        <v>A TIEMPO</v>
      </c>
      <c r="M2361" s="34">
        <f>IF(I2361="","",NETWORKDAYS(Hoja1!C2361+1,Hoja1!I2361,DiasNOLaborables))</f>
        <v>9</v>
      </c>
      <c r="N2361" s="35" t="str">
        <f>IF(NETWORKDAYS(K2361+1,I2361,DiasNOLaborables)&lt;=0,"",NETWORKDAYS(K2361+1,I2361,DiasNOLaborables))</f>
        <v/>
      </c>
      <c r="O2361" s="36"/>
      <c r="P2361" s="37"/>
      <c r="Q2361" s="38">
        <f>IFERROR(VLOOKUP(E2361,$Y$50:$Z$63,2),"")</f>
        <v>10</v>
      </c>
      <c r="R2361" s="37"/>
      <c r="S2361" s="39"/>
    </row>
    <row r="2362" spans="1:19" s="40" customFormat="1" x14ac:dyDescent="0.25">
      <c r="A2362" s="32">
        <f t="shared" si="36"/>
        <v>2351</v>
      </c>
      <c r="B2362" s="54">
        <v>20180420161245</v>
      </c>
      <c r="C2362" s="46">
        <v>43210</v>
      </c>
      <c r="D2362" s="48" t="s">
        <v>124</v>
      </c>
      <c r="E2362" s="42" t="s">
        <v>85</v>
      </c>
      <c r="F2362" s="42" t="s">
        <v>109</v>
      </c>
      <c r="G2362" s="64" t="s">
        <v>126</v>
      </c>
      <c r="H2362" s="42" t="s">
        <v>44</v>
      </c>
      <c r="I2362" s="43">
        <v>43224</v>
      </c>
      <c r="J2362" s="42" t="s">
        <v>120</v>
      </c>
      <c r="K2362" s="22">
        <f>IFERROR(WORKDAY(C2362,Q2362,DiasNOLaborables),"")</f>
        <v>43227</v>
      </c>
      <c r="L2362" s="34" t="str">
        <f>+IF(C2362="","",IF(I2362="","",(IF(I2362&lt;=K2362,"A TIEMPO","FUERA DE TIEMPO"))))</f>
        <v>A TIEMPO</v>
      </c>
      <c r="M2362" s="34">
        <f>IF(I2362="","",NETWORKDAYS(Hoja1!C2362+1,Hoja1!I2362,DiasNOLaborables))</f>
        <v>9</v>
      </c>
      <c r="N2362" s="35" t="str">
        <f>IF(NETWORKDAYS(K2362+1,I2362,DiasNOLaborables)&lt;=0,"",NETWORKDAYS(K2362+1,I2362,DiasNOLaborables))</f>
        <v/>
      </c>
      <c r="O2362" s="36"/>
      <c r="P2362" s="37"/>
      <c r="Q2362" s="38">
        <f>IFERROR(VLOOKUP(E2362,$Y$50:$Z$63,2),"")</f>
        <v>10</v>
      </c>
      <c r="R2362" s="37"/>
      <c r="S2362" s="39"/>
    </row>
    <row r="2363" spans="1:19" s="40" customFormat="1" x14ac:dyDescent="0.25">
      <c r="A2363" s="32">
        <f t="shared" si="36"/>
        <v>2352</v>
      </c>
      <c r="B2363" s="54">
        <v>20180420155443</v>
      </c>
      <c r="C2363" s="46">
        <v>43210</v>
      </c>
      <c r="D2363" s="48" t="s">
        <v>124</v>
      </c>
      <c r="E2363" s="42" t="s">
        <v>85</v>
      </c>
      <c r="F2363" s="42" t="s">
        <v>109</v>
      </c>
      <c r="G2363" s="64" t="s">
        <v>126</v>
      </c>
      <c r="H2363" s="42" t="s">
        <v>44</v>
      </c>
      <c r="I2363" s="43">
        <v>43227</v>
      </c>
      <c r="J2363" s="42" t="s">
        <v>120</v>
      </c>
      <c r="K2363" s="22">
        <f>IFERROR(WORKDAY(C2363,Q2363,DiasNOLaborables),"")</f>
        <v>43227</v>
      </c>
      <c r="L2363" s="34" t="str">
        <f>+IF(C2363="","",IF(I2363="","",(IF(I2363&lt;=K2363,"A TIEMPO","FUERA DE TIEMPO"))))</f>
        <v>A TIEMPO</v>
      </c>
      <c r="M2363" s="34">
        <f>IF(I2363="","",NETWORKDAYS(Hoja1!C2363+1,Hoja1!I2363,DiasNOLaborables))</f>
        <v>10</v>
      </c>
      <c r="N2363" s="35" t="str">
        <f>IF(NETWORKDAYS(K2363+1,I2363,DiasNOLaborables)&lt;=0,"",NETWORKDAYS(K2363+1,I2363,DiasNOLaborables))</f>
        <v/>
      </c>
      <c r="O2363" s="36"/>
      <c r="P2363" s="37"/>
      <c r="Q2363" s="38">
        <f>IFERROR(VLOOKUP(E2363,$Y$50:$Z$63,2),"")</f>
        <v>10</v>
      </c>
      <c r="R2363" s="37"/>
      <c r="S2363" s="39"/>
    </row>
    <row r="2364" spans="1:19" s="40" customFormat="1" x14ac:dyDescent="0.25">
      <c r="A2364" s="32">
        <f t="shared" si="36"/>
        <v>2353</v>
      </c>
      <c r="B2364" s="54">
        <v>20180420154853</v>
      </c>
      <c r="C2364" s="46">
        <v>43210</v>
      </c>
      <c r="D2364" s="48" t="s">
        <v>124</v>
      </c>
      <c r="E2364" s="42" t="s">
        <v>85</v>
      </c>
      <c r="F2364" s="42" t="s">
        <v>109</v>
      </c>
      <c r="G2364" s="64" t="s">
        <v>126</v>
      </c>
      <c r="H2364" s="42" t="s">
        <v>44</v>
      </c>
      <c r="I2364" s="43">
        <v>43224</v>
      </c>
      <c r="J2364" s="42" t="s">
        <v>120</v>
      </c>
      <c r="K2364" s="22">
        <f>IFERROR(WORKDAY(C2364,Q2364,DiasNOLaborables),"")</f>
        <v>43227</v>
      </c>
      <c r="L2364" s="34" t="str">
        <f>+IF(C2364="","",IF(I2364="","",(IF(I2364&lt;=K2364,"A TIEMPO","FUERA DE TIEMPO"))))</f>
        <v>A TIEMPO</v>
      </c>
      <c r="M2364" s="34">
        <f>IF(I2364="","",NETWORKDAYS(Hoja1!C2364+1,Hoja1!I2364,DiasNOLaborables))</f>
        <v>9</v>
      </c>
      <c r="N2364" s="35" t="str">
        <f>IF(NETWORKDAYS(K2364+1,I2364,DiasNOLaborables)&lt;=0,"",NETWORKDAYS(K2364+1,I2364,DiasNOLaborables))</f>
        <v/>
      </c>
      <c r="O2364" s="36"/>
      <c r="P2364" s="37"/>
      <c r="Q2364" s="38">
        <f>IFERROR(VLOOKUP(E2364,$Y$50:$Z$63,2),"")</f>
        <v>10</v>
      </c>
      <c r="R2364" s="37"/>
      <c r="S2364" s="39"/>
    </row>
    <row r="2365" spans="1:19" s="40" customFormat="1" x14ac:dyDescent="0.25">
      <c r="A2365" s="32">
        <f t="shared" si="36"/>
        <v>2354</v>
      </c>
      <c r="B2365" s="54">
        <v>20180420154831</v>
      </c>
      <c r="C2365" s="46">
        <v>43210</v>
      </c>
      <c r="D2365" s="48" t="s">
        <v>124</v>
      </c>
      <c r="E2365" s="42" t="s">
        <v>85</v>
      </c>
      <c r="F2365" s="42" t="s">
        <v>109</v>
      </c>
      <c r="G2365" s="64" t="s">
        <v>126</v>
      </c>
      <c r="H2365" s="42" t="s">
        <v>44</v>
      </c>
      <c r="I2365" s="43">
        <v>43224</v>
      </c>
      <c r="J2365" s="42" t="s">
        <v>120</v>
      </c>
      <c r="K2365" s="22">
        <f>IFERROR(WORKDAY(C2365,Q2365,DiasNOLaborables),"")</f>
        <v>43227</v>
      </c>
      <c r="L2365" s="34" t="str">
        <f>+IF(C2365="","",IF(I2365="","",(IF(I2365&lt;=K2365,"A TIEMPO","FUERA DE TIEMPO"))))</f>
        <v>A TIEMPO</v>
      </c>
      <c r="M2365" s="34">
        <f>IF(I2365="","",NETWORKDAYS(Hoja1!C2365+1,Hoja1!I2365,DiasNOLaborables))</f>
        <v>9</v>
      </c>
      <c r="N2365" s="35" t="str">
        <f>IF(NETWORKDAYS(K2365+1,I2365,DiasNOLaborables)&lt;=0,"",NETWORKDAYS(K2365+1,I2365,DiasNOLaborables))</f>
        <v/>
      </c>
      <c r="O2365" s="36"/>
      <c r="P2365" s="37"/>
      <c r="Q2365" s="38">
        <f>IFERROR(VLOOKUP(E2365,$Y$50:$Z$63,2),"")</f>
        <v>10</v>
      </c>
      <c r="R2365" s="37"/>
      <c r="S2365" s="39"/>
    </row>
    <row r="2366" spans="1:19" s="40" customFormat="1" x14ac:dyDescent="0.25">
      <c r="A2366" s="32">
        <f t="shared" si="36"/>
        <v>2355</v>
      </c>
      <c r="B2366" s="54">
        <v>20180420154316</v>
      </c>
      <c r="C2366" s="46">
        <v>43210</v>
      </c>
      <c r="D2366" s="48" t="s">
        <v>124</v>
      </c>
      <c r="E2366" s="42" t="s">
        <v>85</v>
      </c>
      <c r="F2366" s="42" t="s">
        <v>109</v>
      </c>
      <c r="G2366" s="64" t="s">
        <v>126</v>
      </c>
      <c r="H2366" s="42" t="s">
        <v>44</v>
      </c>
      <c r="I2366" s="43">
        <v>43224</v>
      </c>
      <c r="J2366" s="42" t="s">
        <v>120</v>
      </c>
      <c r="K2366" s="22">
        <f>IFERROR(WORKDAY(C2366,Q2366,DiasNOLaborables),"")</f>
        <v>43227</v>
      </c>
      <c r="L2366" s="34" t="str">
        <f>+IF(C2366="","",IF(I2366="","",(IF(I2366&lt;=K2366,"A TIEMPO","FUERA DE TIEMPO"))))</f>
        <v>A TIEMPO</v>
      </c>
      <c r="M2366" s="34">
        <f>IF(I2366="","",NETWORKDAYS(Hoja1!C2366+1,Hoja1!I2366,DiasNOLaborables))</f>
        <v>9</v>
      </c>
      <c r="N2366" s="35" t="str">
        <f>IF(NETWORKDAYS(K2366+1,I2366,DiasNOLaborables)&lt;=0,"",NETWORKDAYS(K2366+1,I2366,DiasNOLaborables))</f>
        <v/>
      </c>
      <c r="O2366" s="36"/>
      <c r="P2366" s="37"/>
      <c r="Q2366" s="38">
        <f>IFERROR(VLOOKUP(E2366,$Y$50:$Z$63,2),"")</f>
        <v>10</v>
      </c>
      <c r="R2366" s="37"/>
      <c r="S2366" s="39"/>
    </row>
    <row r="2367" spans="1:19" s="40" customFormat="1" x14ac:dyDescent="0.25">
      <c r="A2367" s="32">
        <f t="shared" si="36"/>
        <v>2356</v>
      </c>
      <c r="B2367" s="54">
        <v>20180420153816</v>
      </c>
      <c r="C2367" s="46">
        <v>43210</v>
      </c>
      <c r="D2367" s="48" t="s">
        <v>124</v>
      </c>
      <c r="E2367" s="42" t="s">
        <v>85</v>
      </c>
      <c r="F2367" s="42" t="s">
        <v>109</v>
      </c>
      <c r="G2367" s="64" t="s">
        <v>126</v>
      </c>
      <c r="H2367" s="42" t="s">
        <v>44</v>
      </c>
      <c r="I2367" s="43">
        <v>43224</v>
      </c>
      <c r="J2367" s="42" t="s">
        <v>120</v>
      </c>
      <c r="K2367" s="22">
        <f>IFERROR(WORKDAY(C2367,Q2367,DiasNOLaborables),"")</f>
        <v>43227</v>
      </c>
      <c r="L2367" s="34" t="str">
        <f>+IF(C2367="","",IF(I2367="","",(IF(I2367&lt;=K2367,"A TIEMPO","FUERA DE TIEMPO"))))</f>
        <v>A TIEMPO</v>
      </c>
      <c r="M2367" s="34">
        <f>IF(I2367="","",NETWORKDAYS(Hoja1!C2367+1,Hoja1!I2367,DiasNOLaborables))</f>
        <v>9</v>
      </c>
      <c r="N2367" s="35" t="str">
        <f>IF(NETWORKDAYS(K2367+1,I2367,DiasNOLaborables)&lt;=0,"",NETWORKDAYS(K2367+1,I2367,DiasNOLaborables))</f>
        <v/>
      </c>
      <c r="O2367" s="36"/>
      <c r="P2367" s="37"/>
      <c r="Q2367" s="38">
        <f>IFERROR(VLOOKUP(E2367,$Y$50:$Z$63,2),"")</f>
        <v>10</v>
      </c>
      <c r="R2367" s="37"/>
      <c r="S2367" s="39"/>
    </row>
    <row r="2368" spans="1:19" s="40" customFormat="1" x14ac:dyDescent="0.25">
      <c r="A2368" s="32">
        <f t="shared" si="36"/>
        <v>2357</v>
      </c>
      <c r="B2368" s="54">
        <v>20180420153125</v>
      </c>
      <c r="C2368" s="46">
        <v>43210</v>
      </c>
      <c r="D2368" s="48" t="s">
        <v>124</v>
      </c>
      <c r="E2368" s="42" t="s">
        <v>85</v>
      </c>
      <c r="F2368" s="42" t="s">
        <v>109</v>
      </c>
      <c r="G2368" s="64" t="s">
        <v>126</v>
      </c>
      <c r="H2368" s="42" t="s">
        <v>44</v>
      </c>
      <c r="I2368" s="43">
        <v>43224</v>
      </c>
      <c r="J2368" s="42" t="s">
        <v>120</v>
      </c>
      <c r="K2368" s="22">
        <f>IFERROR(WORKDAY(C2368,Q2368,DiasNOLaborables),"")</f>
        <v>43227</v>
      </c>
      <c r="L2368" s="34" t="str">
        <f>+IF(C2368="","",IF(I2368="","",(IF(I2368&lt;=K2368,"A TIEMPO","FUERA DE TIEMPO"))))</f>
        <v>A TIEMPO</v>
      </c>
      <c r="M2368" s="34">
        <f>IF(I2368="","",NETWORKDAYS(Hoja1!C2368+1,Hoja1!I2368,DiasNOLaborables))</f>
        <v>9</v>
      </c>
      <c r="N2368" s="35" t="str">
        <f>IF(NETWORKDAYS(K2368+1,I2368,DiasNOLaborables)&lt;=0,"",NETWORKDAYS(K2368+1,I2368,DiasNOLaborables))</f>
        <v/>
      </c>
      <c r="O2368" s="36"/>
      <c r="P2368" s="37"/>
      <c r="Q2368" s="38">
        <f>IFERROR(VLOOKUP(E2368,$Y$50:$Z$63,2),"")</f>
        <v>10</v>
      </c>
      <c r="R2368" s="37"/>
      <c r="S2368" s="39"/>
    </row>
    <row r="2369" spans="1:19" s="40" customFormat="1" x14ac:dyDescent="0.25">
      <c r="A2369" s="32">
        <f t="shared" si="36"/>
        <v>2358</v>
      </c>
      <c r="B2369" s="54">
        <v>20180420151959</v>
      </c>
      <c r="C2369" s="46">
        <v>43210</v>
      </c>
      <c r="D2369" s="48" t="s">
        <v>124</v>
      </c>
      <c r="E2369" s="42" t="s">
        <v>85</v>
      </c>
      <c r="F2369" s="42" t="s">
        <v>109</v>
      </c>
      <c r="G2369" s="64" t="s">
        <v>126</v>
      </c>
      <c r="H2369" s="42" t="s">
        <v>44</v>
      </c>
      <c r="I2369" s="43">
        <v>43224</v>
      </c>
      <c r="J2369" s="42" t="s">
        <v>120</v>
      </c>
      <c r="K2369" s="22">
        <f>IFERROR(WORKDAY(C2369,Q2369,DiasNOLaborables),"")</f>
        <v>43227</v>
      </c>
      <c r="L2369" s="34" t="str">
        <f>+IF(C2369="","",IF(I2369="","",(IF(I2369&lt;=K2369,"A TIEMPO","FUERA DE TIEMPO"))))</f>
        <v>A TIEMPO</v>
      </c>
      <c r="M2369" s="34">
        <f>IF(I2369="","",NETWORKDAYS(Hoja1!C2369+1,Hoja1!I2369,DiasNOLaborables))</f>
        <v>9</v>
      </c>
      <c r="N2369" s="35" t="str">
        <f>IF(NETWORKDAYS(K2369+1,I2369,DiasNOLaborables)&lt;=0,"",NETWORKDAYS(K2369+1,I2369,DiasNOLaborables))</f>
        <v/>
      </c>
      <c r="O2369" s="36"/>
      <c r="P2369" s="37"/>
      <c r="Q2369" s="38">
        <f>IFERROR(VLOOKUP(E2369,$Y$50:$Z$63,2),"")</f>
        <v>10</v>
      </c>
      <c r="R2369" s="37"/>
      <c r="S2369" s="39"/>
    </row>
    <row r="2370" spans="1:19" s="40" customFormat="1" x14ac:dyDescent="0.25">
      <c r="A2370" s="32">
        <f t="shared" si="36"/>
        <v>2359</v>
      </c>
      <c r="B2370" s="54">
        <v>20180420151525</v>
      </c>
      <c r="C2370" s="46">
        <v>43210</v>
      </c>
      <c r="D2370" s="48" t="s">
        <v>124</v>
      </c>
      <c r="E2370" s="42" t="s">
        <v>85</v>
      </c>
      <c r="F2370" s="42" t="s">
        <v>109</v>
      </c>
      <c r="G2370" s="64" t="s">
        <v>126</v>
      </c>
      <c r="H2370" s="42" t="s">
        <v>44</v>
      </c>
      <c r="I2370" s="43">
        <v>43224</v>
      </c>
      <c r="J2370" s="42" t="s">
        <v>120</v>
      </c>
      <c r="K2370" s="22">
        <f>IFERROR(WORKDAY(C2370,Q2370,DiasNOLaborables),"")</f>
        <v>43227</v>
      </c>
      <c r="L2370" s="34" t="str">
        <f>+IF(C2370="","",IF(I2370="","",(IF(I2370&lt;=K2370,"A TIEMPO","FUERA DE TIEMPO"))))</f>
        <v>A TIEMPO</v>
      </c>
      <c r="M2370" s="34">
        <f>IF(I2370="","",NETWORKDAYS(Hoja1!C2370+1,Hoja1!I2370,DiasNOLaborables))</f>
        <v>9</v>
      </c>
      <c r="N2370" s="35" t="str">
        <f>IF(NETWORKDAYS(K2370+1,I2370,DiasNOLaborables)&lt;=0,"",NETWORKDAYS(K2370+1,I2370,DiasNOLaborables))</f>
        <v/>
      </c>
      <c r="O2370" s="36"/>
      <c r="P2370" s="37"/>
      <c r="Q2370" s="38">
        <f>IFERROR(VLOOKUP(E2370,$Y$50:$Z$63,2),"")</f>
        <v>10</v>
      </c>
      <c r="R2370" s="37"/>
      <c r="S2370" s="39"/>
    </row>
    <row r="2371" spans="1:19" s="40" customFormat="1" x14ac:dyDescent="0.25">
      <c r="A2371" s="32">
        <f t="shared" si="36"/>
        <v>2360</v>
      </c>
      <c r="B2371" s="54">
        <v>20180420151154</v>
      </c>
      <c r="C2371" s="46">
        <v>43210</v>
      </c>
      <c r="D2371" s="48" t="s">
        <v>124</v>
      </c>
      <c r="E2371" s="42" t="s">
        <v>85</v>
      </c>
      <c r="F2371" s="42" t="s">
        <v>109</v>
      </c>
      <c r="G2371" s="64" t="s">
        <v>126</v>
      </c>
      <c r="H2371" s="42" t="s">
        <v>44</v>
      </c>
      <c r="I2371" s="43">
        <v>43224</v>
      </c>
      <c r="J2371" s="42" t="s">
        <v>120</v>
      </c>
      <c r="K2371" s="22">
        <f>IFERROR(WORKDAY(C2371,Q2371,DiasNOLaborables),"")</f>
        <v>43227</v>
      </c>
      <c r="L2371" s="34" t="str">
        <f>+IF(C2371="","",IF(I2371="","",(IF(I2371&lt;=K2371,"A TIEMPO","FUERA DE TIEMPO"))))</f>
        <v>A TIEMPO</v>
      </c>
      <c r="M2371" s="34">
        <f>IF(I2371="","",NETWORKDAYS(Hoja1!C2371+1,Hoja1!I2371,DiasNOLaborables))</f>
        <v>9</v>
      </c>
      <c r="N2371" s="35" t="str">
        <f>IF(NETWORKDAYS(K2371+1,I2371,DiasNOLaborables)&lt;=0,"",NETWORKDAYS(K2371+1,I2371,DiasNOLaborables))</f>
        <v/>
      </c>
      <c r="O2371" s="36"/>
      <c r="P2371" s="37"/>
      <c r="Q2371" s="38">
        <f>IFERROR(VLOOKUP(E2371,$Y$50:$Z$63,2),"")</f>
        <v>10</v>
      </c>
      <c r="R2371" s="37"/>
      <c r="S2371" s="39"/>
    </row>
    <row r="2372" spans="1:19" s="40" customFormat="1" x14ac:dyDescent="0.25">
      <c r="A2372" s="32">
        <f t="shared" si="36"/>
        <v>2361</v>
      </c>
      <c r="B2372" s="54">
        <v>20180420150758</v>
      </c>
      <c r="C2372" s="46">
        <v>43210</v>
      </c>
      <c r="D2372" s="48" t="s">
        <v>124</v>
      </c>
      <c r="E2372" s="42" t="s">
        <v>85</v>
      </c>
      <c r="F2372" s="42" t="s">
        <v>109</v>
      </c>
      <c r="G2372" s="64" t="s">
        <v>126</v>
      </c>
      <c r="H2372" s="42" t="s">
        <v>44</v>
      </c>
      <c r="I2372" s="43">
        <v>43224</v>
      </c>
      <c r="J2372" s="42" t="s">
        <v>120</v>
      </c>
      <c r="K2372" s="22">
        <f>IFERROR(WORKDAY(C2372,Q2372,DiasNOLaborables),"")</f>
        <v>43227</v>
      </c>
      <c r="L2372" s="34" t="str">
        <f>+IF(C2372="","",IF(I2372="","",(IF(I2372&lt;=K2372,"A TIEMPO","FUERA DE TIEMPO"))))</f>
        <v>A TIEMPO</v>
      </c>
      <c r="M2372" s="34">
        <f>IF(I2372="","",NETWORKDAYS(Hoja1!C2372+1,Hoja1!I2372,DiasNOLaborables))</f>
        <v>9</v>
      </c>
      <c r="N2372" s="35" t="str">
        <f>IF(NETWORKDAYS(K2372+1,I2372,DiasNOLaborables)&lt;=0,"",NETWORKDAYS(K2372+1,I2372,DiasNOLaborables))</f>
        <v/>
      </c>
      <c r="O2372" s="36"/>
      <c r="P2372" s="37"/>
      <c r="Q2372" s="38">
        <f>IFERROR(VLOOKUP(E2372,$Y$50:$Z$63,2),"")</f>
        <v>10</v>
      </c>
      <c r="R2372" s="37"/>
      <c r="S2372" s="39"/>
    </row>
    <row r="2373" spans="1:19" s="40" customFormat="1" x14ac:dyDescent="0.25">
      <c r="A2373" s="32">
        <f t="shared" si="36"/>
        <v>2362</v>
      </c>
      <c r="B2373" s="54">
        <v>20180420150751</v>
      </c>
      <c r="C2373" s="46">
        <v>43210</v>
      </c>
      <c r="D2373" s="48" t="s">
        <v>124</v>
      </c>
      <c r="E2373" s="42" t="s">
        <v>85</v>
      </c>
      <c r="F2373" s="42" t="s">
        <v>109</v>
      </c>
      <c r="G2373" s="64" t="s">
        <v>126</v>
      </c>
      <c r="H2373" s="42" t="s">
        <v>44</v>
      </c>
      <c r="I2373" s="43">
        <v>43224</v>
      </c>
      <c r="J2373" s="42" t="s">
        <v>120</v>
      </c>
      <c r="K2373" s="22">
        <f>IFERROR(WORKDAY(C2373,Q2373,DiasNOLaborables),"")</f>
        <v>43227</v>
      </c>
      <c r="L2373" s="34" t="str">
        <f>+IF(C2373="","",IF(I2373="","",(IF(I2373&lt;=K2373,"A TIEMPO","FUERA DE TIEMPO"))))</f>
        <v>A TIEMPO</v>
      </c>
      <c r="M2373" s="34">
        <f>IF(I2373="","",NETWORKDAYS(Hoja1!C2373+1,Hoja1!I2373,DiasNOLaborables))</f>
        <v>9</v>
      </c>
      <c r="N2373" s="35" t="str">
        <f>IF(NETWORKDAYS(K2373+1,I2373,DiasNOLaborables)&lt;=0,"",NETWORKDAYS(K2373+1,I2373,DiasNOLaborables))</f>
        <v/>
      </c>
      <c r="O2373" s="36"/>
      <c r="P2373" s="37"/>
      <c r="Q2373" s="38">
        <f>IFERROR(VLOOKUP(E2373,$Y$50:$Z$63,2),"")</f>
        <v>10</v>
      </c>
      <c r="R2373" s="37"/>
      <c r="S2373" s="39"/>
    </row>
    <row r="2374" spans="1:19" s="40" customFormat="1" x14ac:dyDescent="0.25">
      <c r="A2374" s="32">
        <f t="shared" si="36"/>
        <v>2363</v>
      </c>
      <c r="B2374" s="54">
        <v>20180420150657</v>
      </c>
      <c r="C2374" s="46">
        <v>43210</v>
      </c>
      <c r="D2374" s="48" t="s">
        <v>124</v>
      </c>
      <c r="E2374" s="42" t="s">
        <v>85</v>
      </c>
      <c r="F2374" s="42" t="s">
        <v>109</v>
      </c>
      <c r="G2374" s="64" t="s">
        <v>126</v>
      </c>
      <c r="H2374" s="42" t="s">
        <v>44</v>
      </c>
      <c r="I2374" s="43">
        <v>43224</v>
      </c>
      <c r="J2374" s="42" t="s">
        <v>120</v>
      </c>
      <c r="K2374" s="22">
        <f>IFERROR(WORKDAY(C2374,Q2374,DiasNOLaborables),"")</f>
        <v>43227</v>
      </c>
      <c r="L2374" s="34" t="str">
        <f>+IF(C2374="","",IF(I2374="","",(IF(I2374&lt;=K2374,"A TIEMPO","FUERA DE TIEMPO"))))</f>
        <v>A TIEMPO</v>
      </c>
      <c r="M2374" s="34">
        <f>IF(I2374="","",NETWORKDAYS(Hoja1!C2374+1,Hoja1!I2374,DiasNOLaborables))</f>
        <v>9</v>
      </c>
      <c r="N2374" s="35" t="str">
        <f>IF(NETWORKDAYS(K2374+1,I2374,DiasNOLaborables)&lt;=0,"",NETWORKDAYS(K2374+1,I2374,DiasNOLaborables))</f>
        <v/>
      </c>
      <c r="O2374" s="36"/>
      <c r="P2374" s="37"/>
      <c r="Q2374" s="38">
        <f>IFERROR(VLOOKUP(E2374,$Y$50:$Z$63,2),"")</f>
        <v>10</v>
      </c>
      <c r="R2374" s="37"/>
      <c r="S2374" s="39"/>
    </row>
    <row r="2375" spans="1:19" s="40" customFormat="1" x14ac:dyDescent="0.25">
      <c r="A2375" s="32">
        <f t="shared" si="36"/>
        <v>2364</v>
      </c>
      <c r="B2375" s="54">
        <v>20180420150229</v>
      </c>
      <c r="C2375" s="46">
        <v>43210</v>
      </c>
      <c r="D2375" s="48" t="s">
        <v>124</v>
      </c>
      <c r="E2375" s="42" t="s">
        <v>85</v>
      </c>
      <c r="F2375" s="42" t="s">
        <v>109</v>
      </c>
      <c r="G2375" s="64" t="s">
        <v>126</v>
      </c>
      <c r="H2375" s="42" t="s">
        <v>44</v>
      </c>
      <c r="I2375" s="43">
        <v>43223</v>
      </c>
      <c r="J2375" s="42" t="s">
        <v>120</v>
      </c>
      <c r="K2375" s="22">
        <f>IFERROR(WORKDAY(C2375,Q2375,DiasNOLaborables),"")</f>
        <v>43227</v>
      </c>
      <c r="L2375" s="34" t="str">
        <f>+IF(C2375="","",IF(I2375="","",(IF(I2375&lt;=K2375,"A TIEMPO","FUERA DE TIEMPO"))))</f>
        <v>A TIEMPO</v>
      </c>
      <c r="M2375" s="34">
        <f>IF(I2375="","",NETWORKDAYS(Hoja1!C2375+1,Hoja1!I2375,DiasNOLaborables))</f>
        <v>8</v>
      </c>
      <c r="N2375" s="35" t="str">
        <f>IF(NETWORKDAYS(K2375+1,I2375,DiasNOLaborables)&lt;=0,"",NETWORKDAYS(K2375+1,I2375,DiasNOLaborables))</f>
        <v/>
      </c>
      <c r="O2375" s="36"/>
      <c r="P2375" s="37"/>
      <c r="Q2375" s="38">
        <f>IFERROR(VLOOKUP(E2375,$Y$50:$Z$63,2),"")</f>
        <v>10</v>
      </c>
      <c r="R2375" s="37"/>
      <c r="S2375" s="39"/>
    </row>
    <row r="2376" spans="1:19" s="40" customFormat="1" x14ac:dyDescent="0.25">
      <c r="A2376" s="32">
        <f t="shared" si="36"/>
        <v>2365</v>
      </c>
      <c r="B2376" s="54">
        <v>20180420150130</v>
      </c>
      <c r="C2376" s="46">
        <v>43210</v>
      </c>
      <c r="D2376" s="48" t="s">
        <v>124</v>
      </c>
      <c r="E2376" s="42" t="s">
        <v>85</v>
      </c>
      <c r="F2376" s="42" t="s">
        <v>109</v>
      </c>
      <c r="G2376" s="64" t="s">
        <v>126</v>
      </c>
      <c r="H2376" s="42" t="s">
        <v>44</v>
      </c>
      <c r="I2376" s="43">
        <v>43224</v>
      </c>
      <c r="J2376" s="42" t="s">
        <v>120</v>
      </c>
      <c r="K2376" s="22">
        <f>IFERROR(WORKDAY(C2376,Q2376,DiasNOLaborables),"")</f>
        <v>43227</v>
      </c>
      <c r="L2376" s="34" t="str">
        <f>+IF(C2376="","",IF(I2376="","",(IF(I2376&lt;=K2376,"A TIEMPO","FUERA DE TIEMPO"))))</f>
        <v>A TIEMPO</v>
      </c>
      <c r="M2376" s="34">
        <f>IF(I2376="","",NETWORKDAYS(Hoja1!C2376+1,Hoja1!I2376,DiasNOLaborables))</f>
        <v>9</v>
      </c>
      <c r="N2376" s="35" t="str">
        <f>IF(NETWORKDAYS(K2376+1,I2376,DiasNOLaborables)&lt;=0,"",NETWORKDAYS(K2376+1,I2376,DiasNOLaborables))</f>
        <v/>
      </c>
      <c r="O2376" s="36"/>
      <c r="P2376" s="37"/>
      <c r="Q2376" s="38">
        <f>IFERROR(VLOOKUP(E2376,$Y$50:$Z$63,2),"")</f>
        <v>10</v>
      </c>
      <c r="R2376" s="37"/>
      <c r="S2376" s="39"/>
    </row>
    <row r="2377" spans="1:19" s="40" customFormat="1" x14ac:dyDescent="0.25">
      <c r="A2377" s="32">
        <f t="shared" si="36"/>
        <v>2366</v>
      </c>
      <c r="B2377" s="54">
        <v>20180420144740</v>
      </c>
      <c r="C2377" s="46">
        <v>43210</v>
      </c>
      <c r="D2377" s="48" t="s">
        <v>124</v>
      </c>
      <c r="E2377" s="42" t="s">
        <v>85</v>
      </c>
      <c r="F2377" s="42" t="s">
        <v>109</v>
      </c>
      <c r="G2377" s="64" t="s">
        <v>126</v>
      </c>
      <c r="H2377" s="42" t="s">
        <v>44</v>
      </c>
      <c r="I2377" s="43">
        <v>43223</v>
      </c>
      <c r="J2377" s="42" t="s">
        <v>120</v>
      </c>
      <c r="K2377" s="22">
        <f>IFERROR(WORKDAY(C2377,Q2377,DiasNOLaborables),"")</f>
        <v>43227</v>
      </c>
      <c r="L2377" s="34" t="str">
        <f>+IF(C2377="","",IF(I2377="","",(IF(I2377&lt;=K2377,"A TIEMPO","FUERA DE TIEMPO"))))</f>
        <v>A TIEMPO</v>
      </c>
      <c r="M2377" s="34">
        <f>IF(I2377="","",NETWORKDAYS(Hoja1!C2377+1,Hoja1!I2377,DiasNOLaborables))</f>
        <v>8</v>
      </c>
      <c r="N2377" s="35" t="str">
        <f>IF(NETWORKDAYS(K2377+1,I2377,DiasNOLaborables)&lt;=0,"",NETWORKDAYS(K2377+1,I2377,DiasNOLaborables))</f>
        <v/>
      </c>
      <c r="O2377" s="36"/>
      <c r="P2377" s="37"/>
      <c r="Q2377" s="38">
        <f>IFERROR(VLOOKUP(E2377,$Y$50:$Z$63,2),"")</f>
        <v>10</v>
      </c>
      <c r="R2377" s="37"/>
      <c r="S2377" s="39"/>
    </row>
    <row r="2378" spans="1:19" s="40" customFormat="1" x14ac:dyDescent="0.25">
      <c r="A2378" s="32">
        <f t="shared" si="36"/>
        <v>2367</v>
      </c>
      <c r="B2378" s="54">
        <v>20180420144714</v>
      </c>
      <c r="C2378" s="46">
        <v>43210</v>
      </c>
      <c r="D2378" s="48" t="s">
        <v>124</v>
      </c>
      <c r="E2378" s="42" t="s">
        <v>85</v>
      </c>
      <c r="F2378" s="42" t="s">
        <v>109</v>
      </c>
      <c r="G2378" s="64" t="s">
        <v>126</v>
      </c>
      <c r="H2378" s="42" t="s">
        <v>44</v>
      </c>
      <c r="I2378" s="43">
        <v>43224</v>
      </c>
      <c r="J2378" s="42" t="s">
        <v>120</v>
      </c>
      <c r="K2378" s="22">
        <f>IFERROR(WORKDAY(C2378,Q2378,DiasNOLaborables),"")</f>
        <v>43227</v>
      </c>
      <c r="L2378" s="34" t="str">
        <f>+IF(C2378="","",IF(I2378="","",(IF(I2378&lt;=K2378,"A TIEMPO","FUERA DE TIEMPO"))))</f>
        <v>A TIEMPO</v>
      </c>
      <c r="M2378" s="34">
        <f>IF(I2378="","",NETWORKDAYS(Hoja1!C2378+1,Hoja1!I2378,DiasNOLaborables))</f>
        <v>9</v>
      </c>
      <c r="N2378" s="35" t="str">
        <f>IF(NETWORKDAYS(K2378+1,I2378,DiasNOLaborables)&lt;=0,"",NETWORKDAYS(K2378+1,I2378,DiasNOLaborables))</f>
        <v/>
      </c>
      <c r="O2378" s="36"/>
      <c r="P2378" s="37"/>
      <c r="Q2378" s="38">
        <f>IFERROR(VLOOKUP(E2378,$Y$50:$Z$63,2),"")</f>
        <v>10</v>
      </c>
      <c r="R2378" s="37"/>
      <c r="S2378" s="39"/>
    </row>
    <row r="2379" spans="1:19" s="40" customFormat="1" x14ac:dyDescent="0.25">
      <c r="A2379" s="32">
        <f t="shared" si="36"/>
        <v>2368</v>
      </c>
      <c r="B2379" s="54">
        <v>20180420143749</v>
      </c>
      <c r="C2379" s="46">
        <v>43210</v>
      </c>
      <c r="D2379" s="48" t="s">
        <v>124</v>
      </c>
      <c r="E2379" s="42" t="s">
        <v>85</v>
      </c>
      <c r="F2379" s="42" t="s">
        <v>109</v>
      </c>
      <c r="G2379" s="64" t="s">
        <v>126</v>
      </c>
      <c r="H2379" s="42" t="s">
        <v>44</v>
      </c>
      <c r="I2379" s="43">
        <v>43223</v>
      </c>
      <c r="J2379" s="42" t="s">
        <v>120</v>
      </c>
      <c r="K2379" s="22">
        <f>IFERROR(WORKDAY(C2379,Q2379,DiasNOLaborables),"")</f>
        <v>43227</v>
      </c>
      <c r="L2379" s="34" t="str">
        <f>+IF(C2379="","",IF(I2379="","",(IF(I2379&lt;=K2379,"A TIEMPO","FUERA DE TIEMPO"))))</f>
        <v>A TIEMPO</v>
      </c>
      <c r="M2379" s="34">
        <f>IF(I2379="","",NETWORKDAYS(Hoja1!C2379+1,Hoja1!I2379,DiasNOLaborables))</f>
        <v>8</v>
      </c>
      <c r="N2379" s="35" t="str">
        <f>IF(NETWORKDAYS(K2379+1,I2379,DiasNOLaborables)&lt;=0,"",NETWORKDAYS(K2379+1,I2379,DiasNOLaborables))</f>
        <v/>
      </c>
      <c r="O2379" s="36"/>
      <c r="P2379" s="37"/>
      <c r="Q2379" s="38">
        <f>IFERROR(VLOOKUP(E2379,$Y$50:$Z$63,2),"")</f>
        <v>10</v>
      </c>
      <c r="R2379" s="37"/>
      <c r="S2379" s="39"/>
    </row>
    <row r="2380" spans="1:19" s="40" customFormat="1" x14ac:dyDescent="0.25">
      <c r="A2380" s="32">
        <f t="shared" si="36"/>
        <v>2369</v>
      </c>
      <c r="B2380" s="54">
        <v>20180420143505</v>
      </c>
      <c r="C2380" s="46">
        <v>43210</v>
      </c>
      <c r="D2380" s="48" t="s">
        <v>124</v>
      </c>
      <c r="E2380" s="42" t="s">
        <v>85</v>
      </c>
      <c r="F2380" s="42" t="s">
        <v>109</v>
      </c>
      <c r="G2380" s="64" t="s">
        <v>126</v>
      </c>
      <c r="H2380" s="42" t="s">
        <v>44</v>
      </c>
      <c r="I2380" s="43">
        <v>43223</v>
      </c>
      <c r="J2380" s="42" t="s">
        <v>120</v>
      </c>
      <c r="K2380" s="22">
        <f>IFERROR(WORKDAY(C2380,Q2380,DiasNOLaborables),"")</f>
        <v>43227</v>
      </c>
      <c r="L2380" s="34" t="str">
        <f>+IF(C2380="","",IF(I2380="","",(IF(I2380&lt;=K2380,"A TIEMPO","FUERA DE TIEMPO"))))</f>
        <v>A TIEMPO</v>
      </c>
      <c r="M2380" s="34">
        <f>IF(I2380="","",NETWORKDAYS(Hoja1!C2380+1,Hoja1!I2380,DiasNOLaborables))</f>
        <v>8</v>
      </c>
      <c r="N2380" s="35" t="str">
        <f>IF(NETWORKDAYS(K2380+1,I2380,DiasNOLaborables)&lt;=0,"",NETWORKDAYS(K2380+1,I2380,DiasNOLaborables))</f>
        <v/>
      </c>
      <c r="O2380" s="36"/>
      <c r="P2380" s="37"/>
      <c r="Q2380" s="38">
        <f>IFERROR(VLOOKUP(E2380,$Y$50:$Z$63,2),"")</f>
        <v>10</v>
      </c>
      <c r="R2380" s="37"/>
      <c r="S2380" s="39"/>
    </row>
    <row r="2381" spans="1:19" s="40" customFormat="1" x14ac:dyDescent="0.25">
      <c r="A2381" s="32">
        <f t="shared" si="36"/>
        <v>2370</v>
      </c>
      <c r="B2381" s="54">
        <v>20180420143504</v>
      </c>
      <c r="C2381" s="46">
        <v>43210</v>
      </c>
      <c r="D2381" s="48" t="s">
        <v>124</v>
      </c>
      <c r="E2381" s="42" t="s">
        <v>85</v>
      </c>
      <c r="F2381" s="42" t="s">
        <v>109</v>
      </c>
      <c r="G2381" s="64" t="s">
        <v>126</v>
      </c>
      <c r="H2381" s="42" t="s">
        <v>44</v>
      </c>
      <c r="I2381" s="43">
        <v>43223</v>
      </c>
      <c r="J2381" s="42" t="s">
        <v>120</v>
      </c>
      <c r="K2381" s="22">
        <f>IFERROR(WORKDAY(C2381,Q2381,DiasNOLaborables),"")</f>
        <v>43227</v>
      </c>
      <c r="L2381" s="34" t="str">
        <f>+IF(C2381="","",IF(I2381="","",(IF(I2381&lt;=K2381,"A TIEMPO","FUERA DE TIEMPO"))))</f>
        <v>A TIEMPO</v>
      </c>
      <c r="M2381" s="34">
        <f>IF(I2381="","",NETWORKDAYS(Hoja1!C2381+1,Hoja1!I2381,DiasNOLaborables))</f>
        <v>8</v>
      </c>
      <c r="N2381" s="35" t="str">
        <f>IF(NETWORKDAYS(K2381+1,I2381,DiasNOLaborables)&lt;=0,"",NETWORKDAYS(K2381+1,I2381,DiasNOLaborables))</f>
        <v/>
      </c>
      <c r="O2381" s="36"/>
      <c r="P2381" s="37"/>
      <c r="Q2381" s="38">
        <f>IFERROR(VLOOKUP(E2381,$Y$50:$Z$63,2),"")</f>
        <v>10</v>
      </c>
      <c r="R2381" s="37"/>
      <c r="S2381" s="39"/>
    </row>
    <row r="2382" spans="1:19" s="40" customFormat="1" x14ac:dyDescent="0.25">
      <c r="A2382" s="32">
        <f t="shared" ref="A2382:A2445" si="37">IF(B2382&lt;&gt;"",A2381+1,"")</f>
        <v>2371</v>
      </c>
      <c r="B2382" s="54">
        <v>20180420135431</v>
      </c>
      <c r="C2382" s="46">
        <v>43210</v>
      </c>
      <c r="D2382" s="48" t="s">
        <v>124</v>
      </c>
      <c r="E2382" s="42" t="s">
        <v>85</v>
      </c>
      <c r="F2382" s="42" t="s">
        <v>109</v>
      </c>
      <c r="G2382" s="64" t="s">
        <v>126</v>
      </c>
      <c r="H2382" s="42" t="s">
        <v>44</v>
      </c>
      <c r="I2382" s="43">
        <v>43223</v>
      </c>
      <c r="J2382" s="42" t="s">
        <v>120</v>
      </c>
      <c r="K2382" s="22">
        <f>IFERROR(WORKDAY(C2382,Q2382,DiasNOLaborables),"")</f>
        <v>43227</v>
      </c>
      <c r="L2382" s="34" t="str">
        <f>+IF(C2382="","",IF(I2382="","",(IF(I2382&lt;=K2382,"A TIEMPO","FUERA DE TIEMPO"))))</f>
        <v>A TIEMPO</v>
      </c>
      <c r="M2382" s="34">
        <f>IF(I2382="","",NETWORKDAYS(Hoja1!C2382+1,Hoja1!I2382,DiasNOLaborables))</f>
        <v>8</v>
      </c>
      <c r="N2382" s="35" t="str">
        <f>IF(NETWORKDAYS(K2382+1,I2382,DiasNOLaborables)&lt;=0,"",NETWORKDAYS(K2382+1,I2382,DiasNOLaborables))</f>
        <v/>
      </c>
      <c r="O2382" s="36"/>
      <c r="P2382" s="37"/>
      <c r="Q2382" s="38">
        <f>IFERROR(VLOOKUP(E2382,$Y$50:$Z$63,2),"")</f>
        <v>10</v>
      </c>
      <c r="R2382" s="37"/>
      <c r="S2382" s="39"/>
    </row>
    <row r="2383" spans="1:19" s="40" customFormat="1" x14ac:dyDescent="0.25">
      <c r="A2383" s="32">
        <f t="shared" si="37"/>
        <v>2372</v>
      </c>
      <c r="B2383" s="54">
        <v>20180420132911</v>
      </c>
      <c r="C2383" s="46">
        <v>43210</v>
      </c>
      <c r="D2383" s="48" t="s">
        <v>124</v>
      </c>
      <c r="E2383" s="42" t="s">
        <v>85</v>
      </c>
      <c r="F2383" s="42" t="s">
        <v>109</v>
      </c>
      <c r="G2383" s="64" t="s">
        <v>126</v>
      </c>
      <c r="H2383" s="42" t="s">
        <v>44</v>
      </c>
      <c r="I2383" s="43">
        <v>43223</v>
      </c>
      <c r="J2383" s="42" t="s">
        <v>120</v>
      </c>
      <c r="K2383" s="22">
        <f>IFERROR(WORKDAY(C2383,Q2383,DiasNOLaborables),"")</f>
        <v>43227</v>
      </c>
      <c r="L2383" s="34" t="str">
        <f>+IF(C2383="","",IF(I2383="","",(IF(I2383&lt;=K2383,"A TIEMPO","FUERA DE TIEMPO"))))</f>
        <v>A TIEMPO</v>
      </c>
      <c r="M2383" s="34">
        <f>IF(I2383="","",NETWORKDAYS(Hoja1!C2383+1,Hoja1!I2383,DiasNOLaborables))</f>
        <v>8</v>
      </c>
      <c r="N2383" s="35" t="str">
        <f>IF(NETWORKDAYS(K2383+1,I2383,DiasNOLaborables)&lt;=0,"",NETWORKDAYS(K2383+1,I2383,DiasNOLaborables))</f>
        <v/>
      </c>
      <c r="O2383" s="36"/>
      <c r="P2383" s="37"/>
      <c r="Q2383" s="38">
        <f>IFERROR(VLOOKUP(E2383,$Y$50:$Z$63,2),"")</f>
        <v>10</v>
      </c>
      <c r="R2383" s="37"/>
      <c r="S2383" s="39"/>
    </row>
    <row r="2384" spans="1:19" s="40" customFormat="1" x14ac:dyDescent="0.25">
      <c r="A2384" s="32">
        <f t="shared" si="37"/>
        <v>2373</v>
      </c>
      <c r="B2384" s="54">
        <v>20180420131953</v>
      </c>
      <c r="C2384" s="46">
        <v>43210</v>
      </c>
      <c r="D2384" s="48" t="s">
        <v>124</v>
      </c>
      <c r="E2384" s="42" t="s">
        <v>85</v>
      </c>
      <c r="F2384" s="42" t="s">
        <v>109</v>
      </c>
      <c r="G2384" s="64" t="s">
        <v>126</v>
      </c>
      <c r="H2384" s="42" t="s">
        <v>44</v>
      </c>
      <c r="I2384" s="43">
        <v>43223</v>
      </c>
      <c r="J2384" s="42" t="s">
        <v>120</v>
      </c>
      <c r="K2384" s="22">
        <f>IFERROR(WORKDAY(C2384,Q2384,DiasNOLaborables),"")</f>
        <v>43227</v>
      </c>
      <c r="L2384" s="34" t="str">
        <f>+IF(C2384="","",IF(I2384="","",(IF(I2384&lt;=K2384,"A TIEMPO","FUERA DE TIEMPO"))))</f>
        <v>A TIEMPO</v>
      </c>
      <c r="M2384" s="34">
        <f>IF(I2384="","",NETWORKDAYS(Hoja1!C2384+1,Hoja1!I2384,DiasNOLaborables))</f>
        <v>8</v>
      </c>
      <c r="N2384" s="35" t="str">
        <f>IF(NETWORKDAYS(K2384+1,I2384,DiasNOLaborables)&lt;=0,"",NETWORKDAYS(K2384+1,I2384,DiasNOLaborables))</f>
        <v/>
      </c>
      <c r="O2384" s="36"/>
      <c r="P2384" s="37"/>
      <c r="Q2384" s="38">
        <f>IFERROR(VLOOKUP(E2384,$Y$50:$Z$63,2),"")</f>
        <v>10</v>
      </c>
      <c r="R2384" s="37"/>
      <c r="S2384" s="39"/>
    </row>
    <row r="2385" spans="1:19" s="40" customFormat="1" x14ac:dyDescent="0.25">
      <c r="A2385" s="32">
        <f t="shared" si="37"/>
        <v>2374</v>
      </c>
      <c r="B2385" s="54">
        <v>20180420123906</v>
      </c>
      <c r="C2385" s="46">
        <v>43210</v>
      </c>
      <c r="D2385" s="48" t="s">
        <v>124</v>
      </c>
      <c r="E2385" s="42" t="s">
        <v>85</v>
      </c>
      <c r="F2385" s="42" t="s">
        <v>109</v>
      </c>
      <c r="G2385" s="64" t="s">
        <v>126</v>
      </c>
      <c r="H2385" s="42" t="s">
        <v>44</v>
      </c>
      <c r="I2385" s="43">
        <v>43223</v>
      </c>
      <c r="J2385" s="42" t="s">
        <v>120</v>
      </c>
      <c r="K2385" s="22">
        <f>IFERROR(WORKDAY(C2385,Q2385,DiasNOLaborables),"")</f>
        <v>43227</v>
      </c>
      <c r="L2385" s="34" t="str">
        <f>+IF(C2385="","",IF(I2385="","",(IF(I2385&lt;=K2385,"A TIEMPO","FUERA DE TIEMPO"))))</f>
        <v>A TIEMPO</v>
      </c>
      <c r="M2385" s="34">
        <f>IF(I2385="","",NETWORKDAYS(Hoja1!C2385+1,Hoja1!I2385,DiasNOLaborables))</f>
        <v>8</v>
      </c>
      <c r="N2385" s="35" t="str">
        <f>IF(NETWORKDAYS(K2385+1,I2385,DiasNOLaborables)&lt;=0,"",NETWORKDAYS(K2385+1,I2385,DiasNOLaborables))</f>
        <v/>
      </c>
      <c r="O2385" s="36"/>
      <c r="P2385" s="37"/>
      <c r="Q2385" s="38">
        <f>IFERROR(VLOOKUP(E2385,$Y$50:$Z$63,2),"")</f>
        <v>10</v>
      </c>
      <c r="R2385" s="37"/>
      <c r="S2385" s="39"/>
    </row>
    <row r="2386" spans="1:19" s="40" customFormat="1" x14ac:dyDescent="0.25">
      <c r="A2386" s="32">
        <f t="shared" si="37"/>
        <v>2375</v>
      </c>
      <c r="B2386" s="54">
        <v>20180420122338</v>
      </c>
      <c r="C2386" s="46">
        <v>43210</v>
      </c>
      <c r="D2386" s="48" t="s">
        <v>124</v>
      </c>
      <c r="E2386" s="42" t="s">
        <v>85</v>
      </c>
      <c r="F2386" s="42" t="s">
        <v>109</v>
      </c>
      <c r="G2386" s="64" t="s">
        <v>126</v>
      </c>
      <c r="H2386" s="42" t="s">
        <v>44</v>
      </c>
      <c r="I2386" s="43">
        <v>43223</v>
      </c>
      <c r="J2386" s="42" t="s">
        <v>120</v>
      </c>
      <c r="K2386" s="22">
        <f>IFERROR(WORKDAY(C2386,Q2386,DiasNOLaborables),"")</f>
        <v>43227</v>
      </c>
      <c r="L2386" s="34" t="str">
        <f>+IF(C2386="","",IF(I2386="","",(IF(I2386&lt;=K2386,"A TIEMPO","FUERA DE TIEMPO"))))</f>
        <v>A TIEMPO</v>
      </c>
      <c r="M2386" s="34">
        <f>IF(I2386="","",NETWORKDAYS(Hoja1!C2386+1,Hoja1!I2386,DiasNOLaborables))</f>
        <v>8</v>
      </c>
      <c r="N2386" s="35" t="str">
        <f>IF(NETWORKDAYS(K2386+1,I2386,DiasNOLaborables)&lt;=0,"",NETWORKDAYS(K2386+1,I2386,DiasNOLaborables))</f>
        <v/>
      </c>
      <c r="O2386" s="36"/>
      <c r="P2386" s="37"/>
      <c r="Q2386" s="38">
        <f>IFERROR(VLOOKUP(E2386,$Y$50:$Z$63,2),"")</f>
        <v>10</v>
      </c>
      <c r="R2386" s="37"/>
      <c r="S2386" s="39"/>
    </row>
    <row r="2387" spans="1:19" s="40" customFormat="1" x14ac:dyDescent="0.25">
      <c r="A2387" s="32">
        <f t="shared" si="37"/>
        <v>2376</v>
      </c>
      <c r="B2387" s="54">
        <v>20180420122152</v>
      </c>
      <c r="C2387" s="46">
        <v>43210</v>
      </c>
      <c r="D2387" s="48" t="s">
        <v>124</v>
      </c>
      <c r="E2387" s="42" t="s">
        <v>85</v>
      </c>
      <c r="F2387" s="42" t="s">
        <v>109</v>
      </c>
      <c r="G2387" s="64" t="s">
        <v>126</v>
      </c>
      <c r="H2387" s="42" t="s">
        <v>44</v>
      </c>
      <c r="I2387" s="43">
        <v>43223</v>
      </c>
      <c r="J2387" s="42" t="s">
        <v>120</v>
      </c>
      <c r="K2387" s="22">
        <f>IFERROR(WORKDAY(C2387,Q2387,DiasNOLaborables),"")</f>
        <v>43227</v>
      </c>
      <c r="L2387" s="34" t="str">
        <f>+IF(C2387="","",IF(I2387="","",(IF(I2387&lt;=K2387,"A TIEMPO","FUERA DE TIEMPO"))))</f>
        <v>A TIEMPO</v>
      </c>
      <c r="M2387" s="34">
        <f>IF(I2387="","",NETWORKDAYS(Hoja1!C2387+1,Hoja1!I2387,DiasNOLaborables))</f>
        <v>8</v>
      </c>
      <c r="N2387" s="35" t="str">
        <f>IF(NETWORKDAYS(K2387+1,I2387,DiasNOLaborables)&lt;=0,"",NETWORKDAYS(K2387+1,I2387,DiasNOLaborables))</f>
        <v/>
      </c>
      <c r="O2387" s="36"/>
      <c r="P2387" s="37"/>
      <c r="Q2387" s="38">
        <f>IFERROR(VLOOKUP(E2387,$Y$50:$Z$63,2),"")</f>
        <v>10</v>
      </c>
      <c r="R2387" s="37"/>
      <c r="S2387" s="39"/>
    </row>
    <row r="2388" spans="1:19" s="40" customFormat="1" x14ac:dyDescent="0.25">
      <c r="A2388" s="32">
        <f t="shared" si="37"/>
        <v>2377</v>
      </c>
      <c r="B2388" s="54">
        <v>20180420120538</v>
      </c>
      <c r="C2388" s="46">
        <v>43210</v>
      </c>
      <c r="D2388" s="48" t="s">
        <v>124</v>
      </c>
      <c r="E2388" s="42" t="s">
        <v>85</v>
      </c>
      <c r="F2388" s="42" t="s">
        <v>109</v>
      </c>
      <c r="G2388" s="64" t="s">
        <v>126</v>
      </c>
      <c r="H2388" s="42" t="s">
        <v>44</v>
      </c>
      <c r="I2388" s="43">
        <v>43223</v>
      </c>
      <c r="J2388" s="42" t="s">
        <v>120</v>
      </c>
      <c r="K2388" s="22">
        <f>IFERROR(WORKDAY(C2388,Q2388,DiasNOLaborables),"")</f>
        <v>43227</v>
      </c>
      <c r="L2388" s="34" t="str">
        <f>+IF(C2388="","",IF(I2388="","",(IF(I2388&lt;=K2388,"A TIEMPO","FUERA DE TIEMPO"))))</f>
        <v>A TIEMPO</v>
      </c>
      <c r="M2388" s="34">
        <f>IF(I2388="","",NETWORKDAYS(Hoja1!C2388+1,Hoja1!I2388,DiasNOLaborables))</f>
        <v>8</v>
      </c>
      <c r="N2388" s="35" t="str">
        <f>IF(NETWORKDAYS(K2388+1,I2388,DiasNOLaborables)&lt;=0,"",NETWORKDAYS(K2388+1,I2388,DiasNOLaborables))</f>
        <v/>
      </c>
      <c r="O2388" s="36"/>
      <c r="P2388" s="37"/>
      <c r="Q2388" s="38">
        <f>IFERROR(VLOOKUP(E2388,$Y$50:$Z$63,2),"")</f>
        <v>10</v>
      </c>
      <c r="R2388" s="37"/>
      <c r="S2388" s="39"/>
    </row>
    <row r="2389" spans="1:19" s="40" customFormat="1" x14ac:dyDescent="0.25">
      <c r="A2389" s="32">
        <f t="shared" si="37"/>
        <v>2378</v>
      </c>
      <c r="B2389" s="54">
        <v>20180420115652</v>
      </c>
      <c r="C2389" s="46">
        <v>43210</v>
      </c>
      <c r="D2389" s="48" t="s">
        <v>124</v>
      </c>
      <c r="E2389" s="42" t="s">
        <v>85</v>
      </c>
      <c r="F2389" s="42" t="s">
        <v>109</v>
      </c>
      <c r="G2389" s="64" t="s">
        <v>126</v>
      </c>
      <c r="H2389" s="42" t="s">
        <v>44</v>
      </c>
      <c r="I2389" s="43">
        <v>43223</v>
      </c>
      <c r="J2389" s="42" t="s">
        <v>120</v>
      </c>
      <c r="K2389" s="22">
        <f>IFERROR(WORKDAY(C2389,Q2389,DiasNOLaborables),"")</f>
        <v>43227</v>
      </c>
      <c r="L2389" s="34" t="str">
        <f>+IF(C2389="","",IF(I2389="","",(IF(I2389&lt;=K2389,"A TIEMPO","FUERA DE TIEMPO"))))</f>
        <v>A TIEMPO</v>
      </c>
      <c r="M2389" s="34">
        <f>IF(I2389="","",NETWORKDAYS(Hoja1!C2389+1,Hoja1!I2389,DiasNOLaborables))</f>
        <v>8</v>
      </c>
      <c r="N2389" s="35" t="str">
        <f>IF(NETWORKDAYS(K2389+1,I2389,DiasNOLaborables)&lt;=0,"",NETWORKDAYS(K2389+1,I2389,DiasNOLaborables))</f>
        <v/>
      </c>
      <c r="O2389" s="36"/>
      <c r="P2389" s="37"/>
      <c r="Q2389" s="38">
        <f>IFERROR(VLOOKUP(E2389,$Y$50:$Z$63,2),"")</f>
        <v>10</v>
      </c>
      <c r="R2389" s="37"/>
      <c r="S2389" s="39"/>
    </row>
    <row r="2390" spans="1:19" s="40" customFormat="1" x14ac:dyDescent="0.25">
      <c r="A2390" s="32">
        <f t="shared" si="37"/>
        <v>2379</v>
      </c>
      <c r="B2390" s="54">
        <v>20180420115011</v>
      </c>
      <c r="C2390" s="46">
        <v>43210</v>
      </c>
      <c r="D2390" s="48" t="s">
        <v>124</v>
      </c>
      <c r="E2390" s="42" t="s">
        <v>85</v>
      </c>
      <c r="F2390" s="42" t="s">
        <v>109</v>
      </c>
      <c r="G2390" s="64" t="s">
        <v>126</v>
      </c>
      <c r="H2390" s="42" t="s">
        <v>44</v>
      </c>
      <c r="I2390" s="43">
        <v>43223</v>
      </c>
      <c r="J2390" s="42" t="s">
        <v>120</v>
      </c>
      <c r="K2390" s="22">
        <f>IFERROR(WORKDAY(C2390,Q2390,DiasNOLaborables),"")</f>
        <v>43227</v>
      </c>
      <c r="L2390" s="34" t="str">
        <f>+IF(C2390="","",IF(I2390="","",(IF(I2390&lt;=K2390,"A TIEMPO","FUERA DE TIEMPO"))))</f>
        <v>A TIEMPO</v>
      </c>
      <c r="M2390" s="34">
        <f>IF(I2390="","",NETWORKDAYS(Hoja1!C2390+1,Hoja1!I2390,DiasNOLaborables))</f>
        <v>8</v>
      </c>
      <c r="N2390" s="35" t="str">
        <f>IF(NETWORKDAYS(K2390+1,I2390,DiasNOLaborables)&lt;=0,"",NETWORKDAYS(K2390+1,I2390,DiasNOLaborables))</f>
        <v/>
      </c>
      <c r="O2390" s="36"/>
      <c r="P2390" s="37"/>
      <c r="Q2390" s="38">
        <f>IFERROR(VLOOKUP(E2390,$Y$50:$Z$63,2),"")</f>
        <v>10</v>
      </c>
      <c r="R2390" s="37"/>
      <c r="S2390" s="39"/>
    </row>
    <row r="2391" spans="1:19" s="40" customFormat="1" x14ac:dyDescent="0.25">
      <c r="A2391" s="32">
        <f t="shared" si="37"/>
        <v>2380</v>
      </c>
      <c r="B2391" s="54">
        <v>20180420114056</v>
      </c>
      <c r="C2391" s="46">
        <v>43210</v>
      </c>
      <c r="D2391" s="48" t="s">
        <v>124</v>
      </c>
      <c r="E2391" s="42" t="s">
        <v>85</v>
      </c>
      <c r="F2391" s="42" t="s">
        <v>109</v>
      </c>
      <c r="G2391" s="64" t="s">
        <v>126</v>
      </c>
      <c r="H2391" s="42" t="s">
        <v>44</v>
      </c>
      <c r="I2391" s="43">
        <v>43223</v>
      </c>
      <c r="J2391" s="42" t="s">
        <v>120</v>
      </c>
      <c r="K2391" s="22">
        <f>IFERROR(WORKDAY(C2391,Q2391,DiasNOLaborables),"")</f>
        <v>43227</v>
      </c>
      <c r="L2391" s="34" t="str">
        <f>+IF(C2391="","",IF(I2391="","",(IF(I2391&lt;=K2391,"A TIEMPO","FUERA DE TIEMPO"))))</f>
        <v>A TIEMPO</v>
      </c>
      <c r="M2391" s="34">
        <f>IF(I2391="","",NETWORKDAYS(Hoja1!C2391+1,Hoja1!I2391,DiasNOLaborables))</f>
        <v>8</v>
      </c>
      <c r="N2391" s="35" t="str">
        <f>IF(NETWORKDAYS(K2391+1,I2391,DiasNOLaborables)&lt;=0,"",NETWORKDAYS(K2391+1,I2391,DiasNOLaborables))</f>
        <v/>
      </c>
      <c r="O2391" s="36"/>
      <c r="P2391" s="37"/>
      <c r="Q2391" s="38">
        <f>IFERROR(VLOOKUP(E2391,$Y$50:$Z$63,2),"")</f>
        <v>10</v>
      </c>
      <c r="R2391" s="37"/>
      <c r="S2391" s="39"/>
    </row>
    <row r="2392" spans="1:19" s="40" customFormat="1" x14ac:dyDescent="0.25">
      <c r="A2392" s="32">
        <f t="shared" si="37"/>
        <v>2381</v>
      </c>
      <c r="B2392" s="54">
        <v>20180420114036</v>
      </c>
      <c r="C2392" s="46">
        <v>43210</v>
      </c>
      <c r="D2392" s="48" t="s">
        <v>124</v>
      </c>
      <c r="E2392" s="42" t="s">
        <v>85</v>
      </c>
      <c r="F2392" s="42" t="s">
        <v>109</v>
      </c>
      <c r="G2392" s="64" t="s">
        <v>126</v>
      </c>
      <c r="H2392" s="42" t="s">
        <v>44</v>
      </c>
      <c r="I2392" s="43">
        <v>43223</v>
      </c>
      <c r="J2392" s="42" t="s">
        <v>120</v>
      </c>
      <c r="K2392" s="22">
        <f>IFERROR(WORKDAY(C2392,Q2392,DiasNOLaborables),"")</f>
        <v>43227</v>
      </c>
      <c r="L2392" s="34" t="str">
        <f>+IF(C2392="","",IF(I2392="","",(IF(I2392&lt;=K2392,"A TIEMPO","FUERA DE TIEMPO"))))</f>
        <v>A TIEMPO</v>
      </c>
      <c r="M2392" s="34">
        <f>IF(I2392="","",NETWORKDAYS(Hoja1!C2392+1,Hoja1!I2392,DiasNOLaborables))</f>
        <v>8</v>
      </c>
      <c r="N2392" s="35" t="str">
        <f>IF(NETWORKDAYS(K2392+1,I2392,DiasNOLaborables)&lt;=0,"",NETWORKDAYS(K2392+1,I2392,DiasNOLaborables))</f>
        <v/>
      </c>
      <c r="O2392" s="36"/>
      <c r="P2392" s="37"/>
      <c r="Q2392" s="38">
        <f>IFERROR(VLOOKUP(E2392,$Y$50:$Z$63,2),"")</f>
        <v>10</v>
      </c>
      <c r="R2392" s="37"/>
      <c r="S2392" s="39"/>
    </row>
    <row r="2393" spans="1:19" s="40" customFormat="1" x14ac:dyDescent="0.25">
      <c r="A2393" s="32">
        <f t="shared" si="37"/>
        <v>2382</v>
      </c>
      <c r="B2393" s="54">
        <v>20180420113808</v>
      </c>
      <c r="C2393" s="46">
        <v>43210</v>
      </c>
      <c r="D2393" s="48" t="s">
        <v>124</v>
      </c>
      <c r="E2393" s="42" t="s">
        <v>85</v>
      </c>
      <c r="F2393" s="42" t="s">
        <v>109</v>
      </c>
      <c r="G2393" s="64" t="s">
        <v>126</v>
      </c>
      <c r="H2393" s="42" t="s">
        <v>44</v>
      </c>
      <c r="I2393" s="43">
        <v>43223</v>
      </c>
      <c r="J2393" s="42" t="s">
        <v>120</v>
      </c>
      <c r="K2393" s="22">
        <f>IFERROR(WORKDAY(C2393,Q2393,DiasNOLaborables),"")</f>
        <v>43227</v>
      </c>
      <c r="L2393" s="34" t="str">
        <f>+IF(C2393="","",IF(I2393="","",(IF(I2393&lt;=K2393,"A TIEMPO","FUERA DE TIEMPO"))))</f>
        <v>A TIEMPO</v>
      </c>
      <c r="M2393" s="34">
        <f>IF(I2393="","",NETWORKDAYS(Hoja1!C2393+1,Hoja1!I2393,DiasNOLaborables))</f>
        <v>8</v>
      </c>
      <c r="N2393" s="35" t="str">
        <f>IF(NETWORKDAYS(K2393+1,I2393,DiasNOLaborables)&lt;=0,"",NETWORKDAYS(K2393+1,I2393,DiasNOLaborables))</f>
        <v/>
      </c>
      <c r="O2393" s="36"/>
      <c r="P2393" s="37"/>
      <c r="Q2393" s="38">
        <f>IFERROR(VLOOKUP(E2393,$Y$50:$Z$63,2),"")</f>
        <v>10</v>
      </c>
      <c r="R2393" s="37"/>
      <c r="S2393" s="39"/>
    </row>
    <row r="2394" spans="1:19" s="40" customFormat="1" x14ac:dyDescent="0.25">
      <c r="A2394" s="32">
        <f t="shared" si="37"/>
        <v>2383</v>
      </c>
      <c r="B2394" s="54">
        <v>20180420113452</v>
      </c>
      <c r="C2394" s="46">
        <v>43210</v>
      </c>
      <c r="D2394" s="48" t="s">
        <v>124</v>
      </c>
      <c r="E2394" s="42" t="s">
        <v>85</v>
      </c>
      <c r="F2394" s="42" t="s">
        <v>109</v>
      </c>
      <c r="G2394" s="64" t="s">
        <v>126</v>
      </c>
      <c r="H2394" s="42" t="s">
        <v>44</v>
      </c>
      <c r="I2394" s="43">
        <v>43223</v>
      </c>
      <c r="J2394" s="42" t="s">
        <v>120</v>
      </c>
      <c r="K2394" s="22">
        <f>IFERROR(WORKDAY(C2394,Q2394,DiasNOLaborables),"")</f>
        <v>43227</v>
      </c>
      <c r="L2394" s="34" t="str">
        <f>+IF(C2394="","",IF(I2394="","",(IF(I2394&lt;=K2394,"A TIEMPO","FUERA DE TIEMPO"))))</f>
        <v>A TIEMPO</v>
      </c>
      <c r="M2394" s="34">
        <f>IF(I2394="","",NETWORKDAYS(Hoja1!C2394+1,Hoja1!I2394,DiasNOLaborables))</f>
        <v>8</v>
      </c>
      <c r="N2394" s="35" t="str">
        <f>IF(NETWORKDAYS(K2394+1,I2394,DiasNOLaborables)&lt;=0,"",NETWORKDAYS(K2394+1,I2394,DiasNOLaborables))</f>
        <v/>
      </c>
      <c r="O2394" s="36"/>
      <c r="P2394" s="37"/>
      <c r="Q2394" s="38">
        <f>IFERROR(VLOOKUP(E2394,$Y$50:$Z$63,2),"")</f>
        <v>10</v>
      </c>
      <c r="R2394" s="37"/>
      <c r="S2394" s="39"/>
    </row>
    <row r="2395" spans="1:19" s="40" customFormat="1" x14ac:dyDescent="0.25">
      <c r="A2395" s="32">
        <f t="shared" si="37"/>
        <v>2384</v>
      </c>
      <c r="B2395" s="54">
        <v>20180420105904</v>
      </c>
      <c r="C2395" s="46">
        <v>43210</v>
      </c>
      <c r="D2395" s="48" t="s">
        <v>124</v>
      </c>
      <c r="E2395" s="42" t="s">
        <v>85</v>
      </c>
      <c r="F2395" s="42" t="s">
        <v>109</v>
      </c>
      <c r="G2395" s="64" t="s">
        <v>126</v>
      </c>
      <c r="H2395" s="42" t="s">
        <v>44</v>
      </c>
      <c r="I2395" s="43">
        <v>43223</v>
      </c>
      <c r="J2395" s="42" t="s">
        <v>120</v>
      </c>
      <c r="K2395" s="22">
        <f>IFERROR(WORKDAY(C2395,Q2395,DiasNOLaborables),"")</f>
        <v>43227</v>
      </c>
      <c r="L2395" s="34" t="str">
        <f>+IF(C2395="","",IF(I2395="","",(IF(I2395&lt;=K2395,"A TIEMPO","FUERA DE TIEMPO"))))</f>
        <v>A TIEMPO</v>
      </c>
      <c r="M2395" s="34">
        <f>IF(I2395="","",NETWORKDAYS(Hoja1!C2395+1,Hoja1!I2395,DiasNOLaborables))</f>
        <v>8</v>
      </c>
      <c r="N2395" s="35" t="str">
        <f>IF(NETWORKDAYS(K2395+1,I2395,DiasNOLaborables)&lt;=0,"",NETWORKDAYS(K2395+1,I2395,DiasNOLaborables))</f>
        <v/>
      </c>
      <c r="O2395" s="36"/>
      <c r="P2395" s="37"/>
      <c r="Q2395" s="38">
        <f>IFERROR(VLOOKUP(E2395,$Y$50:$Z$63,2),"")</f>
        <v>10</v>
      </c>
      <c r="R2395" s="37"/>
      <c r="S2395" s="39"/>
    </row>
    <row r="2396" spans="1:19" s="40" customFormat="1" x14ac:dyDescent="0.25">
      <c r="A2396" s="32">
        <f t="shared" si="37"/>
        <v>2385</v>
      </c>
      <c r="B2396" s="54">
        <v>20180420105006</v>
      </c>
      <c r="C2396" s="46">
        <v>43210</v>
      </c>
      <c r="D2396" s="48" t="s">
        <v>124</v>
      </c>
      <c r="E2396" s="42" t="s">
        <v>85</v>
      </c>
      <c r="F2396" s="42" t="s">
        <v>109</v>
      </c>
      <c r="G2396" s="64" t="s">
        <v>126</v>
      </c>
      <c r="H2396" s="42" t="s">
        <v>44</v>
      </c>
      <c r="I2396" s="43">
        <v>43223</v>
      </c>
      <c r="J2396" s="42" t="s">
        <v>120</v>
      </c>
      <c r="K2396" s="22">
        <f>IFERROR(WORKDAY(C2396,Q2396,DiasNOLaborables),"")</f>
        <v>43227</v>
      </c>
      <c r="L2396" s="34" t="str">
        <f>+IF(C2396="","",IF(I2396="","",(IF(I2396&lt;=K2396,"A TIEMPO","FUERA DE TIEMPO"))))</f>
        <v>A TIEMPO</v>
      </c>
      <c r="M2396" s="34">
        <f>IF(I2396="","",NETWORKDAYS(Hoja1!C2396+1,Hoja1!I2396,DiasNOLaborables))</f>
        <v>8</v>
      </c>
      <c r="N2396" s="35" t="str">
        <f>IF(NETWORKDAYS(K2396+1,I2396,DiasNOLaborables)&lt;=0,"",NETWORKDAYS(K2396+1,I2396,DiasNOLaborables))</f>
        <v/>
      </c>
      <c r="O2396" s="36"/>
      <c r="P2396" s="37"/>
      <c r="Q2396" s="38">
        <f>IFERROR(VLOOKUP(E2396,$Y$50:$Z$63,2),"")</f>
        <v>10</v>
      </c>
      <c r="R2396" s="37"/>
      <c r="S2396" s="39"/>
    </row>
    <row r="2397" spans="1:19" s="40" customFormat="1" x14ac:dyDescent="0.25">
      <c r="A2397" s="32">
        <f t="shared" si="37"/>
        <v>2386</v>
      </c>
      <c r="B2397" s="54">
        <v>20180420104825</v>
      </c>
      <c r="C2397" s="46">
        <v>43210</v>
      </c>
      <c r="D2397" s="48" t="s">
        <v>124</v>
      </c>
      <c r="E2397" s="42" t="s">
        <v>85</v>
      </c>
      <c r="F2397" s="42" t="s">
        <v>109</v>
      </c>
      <c r="G2397" s="64" t="s">
        <v>126</v>
      </c>
      <c r="H2397" s="42" t="s">
        <v>44</v>
      </c>
      <c r="I2397" s="43">
        <v>43223</v>
      </c>
      <c r="J2397" s="42" t="s">
        <v>120</v>
      </c>
      <c r="K2397" s="22">
        <f>IFERROR(WORKDAY(C2397,Q2397,DiasNOLaborables),"")</f>
        <v>43227</v>
      </c>
      <c r="L2397" s="34" t="str">
        <f>+IF(C2397="","",IF(I2397="","",(IF(I2397&lt;=K2397,"A TIEMPO","FUERA DE TIEMPO"))))</f>
        <v>A TIEMPO</v>
      </c>
      <c r="M2397" s="34">
        <f>IF(I2397="","",NETWORKDAYS(Hoja1!C2397+1,Hoja1!I2397,DiasNOLaborables))</f>
        <v>8</v>
      </c>
      <c r="N2397" s="35" t="str">
        <f>IF(NETWORKDAYS(K2397+1,I2397,DiasNOLaborables)&lt;=0,"",NETWORKDAYS(K2397+1,I2397,DiasNOLaborables))</f>
        <v/>
      </c>
      <c r="O2397" s="36"/>
      <c r="P2397" s="37"/>
      <c r="Q2397" s="38">
        <f>IFERROR(VLOOKUP(E2397,$Y$50:$Z$63,2),"")</f>
        <v>10</v>
      </c>
      <c r="R2397" s="37"/>
      <c r="S2397" s="39"/>
    </row>
    <row r="2398" spans="1:19" s="40" customFormat="1" x14ac:dyDescent="0.25">
      <c r="A2398" s="32">
        <f t="shared" si="37"/>
        <v>2387</v>
      </c>
      <c r="B2398" s="54">
        <v>20180420104606</v>
      </c>
      <c r="C2398" s="46">
        <v>43210</v>
      </c>
      <c r="D2398" s="48" t="s">
        <v>124</v>
      </c>
      <c r="E2398" s="42" t="s">
        <v>85</v>
      </c>
      <c r="F2398" s="42" t="s">
        <v>109</v>
      </c>
      <c r="G2398" s="64" t="s">
        <v>126</v>
      </c>
      <c r="H2398" s="42" t="s">
        <v>44</v>
      </c>
      <c r="I2398" s="43">
        <v>43223</v>
      </c>
      <c r="J2398" s="42" t="s">
        <v>120</v>
      </c>
      <c r="K2398" s="22">
        <f>IFERROR(WORKDAY(C2398,Q2398,DiasNOLaborables),"")</f>
        <v>43227</v>
      </c>
      <c r="L2398" s="34" t="str">
        <f>+IF(C2398="","",IF(I2398="","",(IF(I2398&lt;=K2398,"A TIEMPO","FUERA DE TIEMPO"))))</f>
        <v>A TIEMPO</v>
      </c>
      <c r="M2398" s="34">
        <f>IF(I2398="","",NETWORKDAYS(Hoja1!C2398+1,Hoja1!I2398,DiasNOLaborables))</f>
        <v>8</v>
      </c>
      <c r="N2398" s="35" t="str">
        <f>IF(NETWORKDAYS(K2398+1,I2398,DiasNOLaborables)&lt;=0,"",NETWORKDAYS(K2398+1,I2398,DiasNOLaborables))</f>
        <v/>
      </c>
      <c r="O2398" s="36"/>
      <c r="P2398" s="37"/>
      <c r="Q2398" s="38">
        <f>IFERROR(VLOOKUP(E2398,$Y$50:$Z$63,2),"")</f>
        <v>10</v>
      </c>
      <c r="R2398" s="37"/>
      <c r="S2398" s="39"/>
    </row>
    <row r="2399" spans="1:19" s="40" customFormat="1" x14ac:dyDescent="0.25">
      <c r="A2399" s="32">
        <f t="shared" si="37"/>
        <v>2388</v>
      </c>
      <c r="B2399" s="54">
        <v>20180420103739</v>
      </c>
      <c r="C2399" s="46">
        <v>43210</v>
      </c>
      <c r="D2399" s="48" t="s">
        <v>124</v>
      </c>
      <c r="E2399" s="42" t="s">
        <v>85</v>
      </c>
      <c r="F2399" s="42" t="s">
        <v>109</v>
      </c>
      <c r="G2399" s="64" t="s">
        <v>126</v>
      </c>
      <c r="H2399" s="42" t="s">
        <v>44</v>
      </c>
      <c r="I2399" s="43">
        <v>43223</v>
      </c>
      <c r="J2399" s="42" t="s">
        <v>120</v>
      </c>
      <c r="K2399" s="22">
        <f>IFERROR(WORKDAY(C2399,Q2399,DiasNOLaborables),"")</f>
        <v>43227</v>
      </c>
      <c r="L2399" s="34" t="str">
        <f>+IF(C2399="","",IF(I2399="","",(IF(I2399&lt;=K2399,"A TIEMPO","FUERA DE TIEMPO"))))</f>
        <v>A TIEMPO</v>
      </c>
      <c r="M2399" s="34">
        <f>IF(I2399="","",NETWORKDAYS(Hoja1!C2399+1,Hoja1!I2399,DiasNOLaborables))</f>
        <v>8</v>
      </c>
      <c r="N2399" s="35" t="str">
        <f>IF(NETWORKDAYS(K2399+1,I2399,DiasNOLaborables)&lt;=0,"",NETWORKDAYS(K2399+1,I2399,DiasNOLaborables))</f>
        <v/>
      </c>
      <c r="O2399" s="36"/>
      <c r="P2399" s="37"/>
      <c r="Q2399" s="38">
        <f>IFERROR(VLOOKUP(E2399,$Y$50:$Z$63,2),"")</f>
        <v>10</v>
      </c>
      <c r="R2399" s="37"/>
      <c r="S2399" s="39"/>
    </row>
    <row r="2400" spans="1:19" s="40" customFormat="1" x14ac:dyDescent="0.25">
      <c r="A2400" s="32">
        <f t="shared" si="37"/>
        <v>2389</v>
      </c>
      <c r="B2400" s="54">
        <v>20180420103620</v>
      </c>
      <c r="C2400" s="46">
        <v>43210</v>
      </c>
      <c r="D2400" s="48" t="s">
        <v>124</v>
      </c>
      <c r="E2400" s="42" t="s">
        <v>85</v>
      </c>
      <c r="F2400" s="42" t="s">
        <v>109</v>
      </c>
      <c r="G2400" s="64" t="s">
        <v>126</v>
      </c>
      <c r="H2400" s="42" t="s">
        <v>44</v>
      </c>
      <c r="I2400" s="43">
        <v>43223</v>
      </c>
      <c r="J2400" s="42" t="s">
        <v>120</v>
      </c>
      <c r="K2400" s="22">
        <f>IFERROR(WORKDAY(C2400,Q2400,DiasNOLaborables),"")</f>
        <v>43227</v>
      </c>
      <c r="L2400" s="34" t="str">
        <f>+IF(C2400="","",IF(I2400="","",(IF(I2400&lt;=K2400,"A TIEMPO","FUERA DE TIEMPO"))))</f>
        <v>A TIEMPO</v>
      </c>
      <c r="M2400" s="34">
        <f>IF(I2400="","",NETWORKDAYS(Hoja1!C2400+1,Hoja1!I2400,DiasNOLaborables))</f>
        <v>8</v>
      </c>
      <c r="N2400" s="35" t="str">
        <f>IF(NETWORKDAYS(K2400+1,I2400,DiasNOLaborables)&lt;=0,"",NETWORKDAYS(K2400+1,I2400,DiasNOLaborables))</f>
        <v/>
      </c>
      <c r="O2400" s="36"/>
      <c r="P2400" s="37"/>
      <c r="Q2400" s="38">
        <f>IFERROR(VLOOKUP(E2400,$Y$50:$Z$63,2),"")</f>
        <v>10</v>
      </c>
      <c r="R2400" s="37"/>
      <c r="S2400" s="39"/>
    </row>
    <row r="2401" spans="1:19" s="40" customFormat="1" x14ac:dyDescent="0.25">
      <c r="A2401" s="32">
        <f t="shared" si="37"/>
        <v>2390</v>
      </c>
      <c r="B2401" s="54">
        <v>20180420102528</v>
      </c>
      <c r="C2401" s="46">
        <v>43210</v>
      </c>
      <c r="D2401" s="48" t="s">
        <v>124</v>
      </c>
      <c r="E2401" s="42" t="s">
        <v>85</v>
      </c>
      <c r="F2401" s="42" t="s">
        <v>109</v>
      </c>
      <c r="G2401" s="64" t="s">
        <v>126</v>
      </c>
      <c r="H2401" s="42" t="s">
        <v>44</v>
      </c>
      <c r="I2401" s="43">
        <v>43223</v>
      </c>
      <c r="J2401" s="42" t="s">
        <v>120</v>
      </c>
      <c r="K2401" s="22">
        <f>IFERROR(WORKDAY(C2401,Q2401,DiasNOLaborables),"")</f>
        <v>43227</v>
      </c>
      <c r="L2401" s="34" t="str">
        <f>+IF(C2401="","",IF(I2401="","",(IF(I2401&lt;=K2401,"A TIEMPO","FUERA DE TIEMPO"))))</f>
        <v>A TIEMPO</v>
      </c>
      <c r="M2401" s="34">
        <f>IF(I2401="","",NETWORKDAYS(Hoja1!C2401+1,Hoja1!I2401,DiasNOLaborables))</f>
        <v>8</v>
      </c>
      <c r="N2401" s="35" t="str">
        <f>IF(NETWORKDAYS(K2401+1,I2401,DiasNOLaborables)&lt;=0,"",NETWORKDAYS(K2401+1,I2401,DiasNOLaborables))</f>
        <v/>
      </c>
      <c r="O2401" s="36"/>
      <c r="P2401" s="37"/>
      <c r="Q2401" s="38">
        <f>IFERROR(VLOOKUP(E2401,$Y$50:$Z$63,2),"")</f>
        <v>10</v>
      </c>
      <c r="R2401" s="37"/>
      <c r="S2401" s="39"/>
    </row>
    <row r="2402" spans="1:19" s="40" customFormat="1" x14ac:dyDescent="0.25">
      <c r="A2402" s="32">
        <f t="shared" si="37"/>
        <v>2391</v>
      </c>
      <c r="B2402" s="54">
        <v>20180420100838</v>
      </c>
      <c r="C2402" s="46">
        <v>43210</v>
      </c>
      <c r="D2402" s="48" t="s">
        <v>124</v>
      </c>
      <c r="E2402" s="42" t="s">
        <v>85</v>
      </c>
      <c r="F2402" s="42" t="s">
        <v>109</v>
      </c>
      <c r="G2402" s="64" t="s">
        <v>126</v>
      </c>
      <c r="H2402" s="42" t="s">
        <v>44</v>
      </c>
      <c r="I2402" s="43">
        <v>43223</v>
      </c>
      <c r="J2402" s="42" t="s">
        <v>120</v>
      </c>
      <c r="K2402" s="22">
        <f>IFERROR(WORKDAY(C2402,Q2402,DiasNOLaborables),"")</f>
        <v>43227</v>
      </c>
      <c r="L2402" s="34" t="str">
        <f>+IF(C2402="","",IF(I2402="","",(IF(I2402&lt;=K2402,"A TIEMPO","FUERA DE TIEMPO"))))</f>
        <v>A TIEMPO</v>
      </c>
      <c r="M2402" s="34">
        <f>IF(I2402="","",NETWORKDAYS(Hoja1!C2402+1,Hoja1!I2402,DiasNOLaborables))</f>
        <v>8</v>
      </c>
      <c r="N2402" s="35" t="str">
        <f>IF(NETWORKDAYS(K2402+1,I2402,DiasNOLaborables)&lt;=0,"",NETWORKDAYS(K2402+1,I2402,DiasNOLaborables))</f>
        <v/>
      </c>
      <c r="O2402" s="36"/>
      <c r="P2402" s="37"/>
      <c r="Q2402" s="38">
        <f>IFERROR(VLOOKUP(E2402,$Y$50:$Z$63,2),"")</f>
        <v>10</v>
      </c>
      <c r="R2402" s="37"/>
      <c r="S2402" s="39"/>
    </row>
    <row r="2403" spans="1:19" s="40" customFormat="1" x14ac:dyDescent="0.25">
      <c r="A2403" s="32">
        <f t="shared" si="37"/>
        <v>2392</v>
      </c>
      <c r="B2403" s="54">
        <v>20180420095858</v>
      </c>
      <c r="C2403" s="46">
        <v>43210</v>
      </c>
      <c r="D2403" s="48" t="s">
        <v>124</v>
      </c>
      <c r="E2403" s="42" t="s">
        <v>85</v>
      </c>
      <c r="F2403" s="42" t="s">
        <v>109</v>
      </c>
      <c r="G2403" s="64" t="s">
        <v>126</v>
      </c>
      <c r="H2403" s="42" t="s">
        <v>44</v>
      </c>
      <c r="I2403" s="43">
        <v>43223</v>
      </c>
      <c r="J2403" s="42" t="s">
        <v>120</v>
      </c>
      <c r="K2403" s="22">
        <f>IFERROR(WORKDAY(C2403,Q2403,DiasNOLaborables),"")</f>
        <v>43227</v>
      </c>
      <c r="L2403" s="34" t="str">
        <f>+IF(C2403="","",IF(I2403="","",(IF(I2403&lt;=K2403,"A TIEMPO","FUERA DE TIEMPO"))))</f>
        <v>A TIEMPO</v>
      </c>
      <c r="M2403" s="34">
        <f>IF(I2403="","",NETWORKDAYS(Hoja1!C2403+1,Hoja1!I2403,DiasNOLaborables))</f>
        <v>8</v>
      </c>
      <c r="N2403" s="35" t="str">
        <f>IF(NETWORKDAYS(K2403+1,I2403,DiasNOLaborables)&lt;=0,"",NETWORKDAYS(K2403+1,I2403,DiasNOLaborables))</f>
        <v/>
      </c>
      <c r="O2403" s="36"/>
      <c r="P2403" s="37"/>
      <c r="Q2403" s="38">
        <f>IFERROR(VLOOKUP(E2403,$Y$50:$Z$63,2),"")</f>
        <v>10</v>
      </c>
      <c r="R2403" s="37"/>
      <c r="S2403" s="39"/>
    </row>
    <row r="2404" spans="1:19" s="40" customFormat="1" x14ac:dyDescent="0.25">
      <c r="A2404" s="32">
        <f t="shared" si="37"/>
        <v>2393</v>
      </c>
      <c r="B2404" s="54">
        <v>20180420095340</v>
      </c>
      <c r="C2404" s="46">
        <v>43210</v>
      </c>
      <c r="D2404" s="48" t="s">
        <v>124</v>
      </c>
      <c r="E2404" s="42" t="s">
        <v>85</v>
      </c>
      <c r="F2404" s="42" t="s">
        <v>109</v>
      </c>
      <c r="G2404" s="64" t="s">
        <v>126</v>
      </c>
      <c r="H2404" s="42" t="s">
        <v>44</v>
      </c>
      <c r="I2404" s="43">
        <v>43223</v>
      </c>
      <c r="J2404" s="42" t="s">
        <v>120</v>
      </c>
      <c r="K2404" s="22">
        <f>IFERROR(WORKDAY(C2404,Q2404,DiasNOLaborables),"")</f>
        <v>43227</v>
      </c>
      <c r="L2404" s="34" t="str">
        <f>+IF(C2404="","",IF(I2404="","",(IF(I2404&lt;=K2404,"A TIEMPO","FUERA DE TIEMPO"))))</f>
        <v>A TIEMPO</v>
      </c>
      <c r="M2404" s="34">
        <f>IF(I2404="","",NETWORKDAYS(Hoja1!C2404+1,Hoja1!I2404,DiasNOLaborables))</f>
        <v>8</v>
      </c>
      <c r="N2404" s="35" t="str">
        <f>IF(NETWORKDAYS(K2404+1,I2404,DiasNOLaborables)&lt;=0,"",NETWORKDAYS(K2404+1,I2404,DiasNOLaborables))</f>
        <v/>
      </c>
      <c r="O2404" s="36"/>
      <c r="P2404" s="37"/>
      <c r="Q2404" s="38">
        <f>IFERROR(VLOOKUP(E2404,$Y$50:$Z$63,2),"")</f>
        <v>10</v>
      </c>
      <c r="R2404" s="37"/>
      <c r="S2404" s="39"/>
    </row>
    <row r="2405" spans="1:19" s="40" customFormat="1" x14ac:dyDescent="0.25">
      <c r="A2405" s="32">
        <f t="shared" si="37"/>
        <v>2394</v>
      </c>
      <c r="B2405" s="54">
        <v>20180420094837</v>
      </c>
      <c r="C2405" s="46">
        <v>43210</v>
      </c>
      <c r="D2405" s="48" t="s">
        <v>124</v>
      </c>
      <c r="E2405" s="42" t="s">
        <v>85</v>
      </c>
      <c r="F2405" s="42" t="s">
        <v>109</v>
      </c>
      <c r="G2405" s="64" t="s">
        <v>126</v>
      </c>
      <c r="H2405" s="42" t="s">
        <v>44</v>
      </c>
      <c r="I2405" s="43">
        <v>43223</v>
      </c>
      <c r="J2405" s="42" t="s">
        <v>120</v>
      </c>
      <c r="K2405" s="22">
        <f>IFERROR(WORKDAY(C2405,Q2405,DiasNOLaborables),"")</f>
        <v>43227</v>
      </c>
      <c r="L2405" s="34" t="str">
        <f>+IF(C2405="","",IF(I2405="","",(IF(I2405&lt;=K2405,"A TIEMPO","FUERA DE TIEMPO"))))</f>
        <v>A TIEMPO</v>
      </c>
      <c r="M2405" s="34">
        <f>IF(I2405="","",NETWORKDAYS(Hoja1!C2405+1,Hoja1!I2405,DiasNOLaborables))</f>
        <v>8</v>
      </c>
      <c r="N2405" s="35" t="str">
        <f>IF(NETWORKDAYS(K2405+1,I2405,DiasNOLaborables)&lt;=0,"",NETWORKDAYS(K2405+1,I2405,DiasNOLaborables))</f>
        <v/>
      </c>
      <c r="O2405" s="36"/>
      <c r="P2405" s="37"/>
      <c r="Q2405" s="38">
        <f>IFERROR(VLOOKUP(E2405,$Y$50:$Z$63,2),"")</f>
        <v>10</v>
      </c>
      <c r="R2405" s="37"/>
      <c r="S2405" s="39"/>
    </row>
    <row r="2406" spans="1:19" s="40" customFormat="1" x14ac:dyDescent="0.25">
      <c r="A2406" s="32">
        <f t="shared" si="37"/>
        <v>2395</v>
      </c>
      <c r="B2406" s="54">
        <v>20180420093650</v>
      </c>
      <c r="C2406" s="46">
        <v>43210</v>
      </c>
      <c r="D2406" s="48" t="s">
        <v>124</v>
      </c>
      <c r="E2406" s="42" t="s">
        <v>85</v>
      </c>
      <c r="F2406" s="42" t="s">
        <v>109</v>
      </c>
      <c r="G2406" s="64" t="s">
        <v>126</v>
      </c>
      <c r="H2406" s="42" t="s">
        <v>44</v>
      </c>
      <c r="I2406" s="43">
        <v>43223</v>
      </c>
      <c r="J2406" s="42" t="s">
        <v>120</v>
      </c>
      <c r="K2406" s="22">
        <f>IFERROR(WORKDAY(C2406,Q2406,DiasNOLaborables),"")</f>
        <v>43227</v>
      </c>
      <c r="L2406" s="34" t="str">
        <f>+IF(C2406="","",IF(I2406="","",(IF(I2406&lt;=K2406,"A TIEMPO","FUERA DE TIEMPO"))))</f>
        <v>A TIEMPO</v>
      </c>
      <c r="M2406" s="34">
        <f>IF(I2406="","",NETWORKDAYS(Hoja1!C2406+1,Hoja1!I2406,DiasNOLaborables))</f>
        <v>8</v>
      </c>
      <c r="N2406" s="35" t="str">
        <f>IF(NETWORKDAYS(K2406+1,I2406,DiasNOLaborables)&lt;=0,"",NETWORKDAYS(K2406+1,I2406,DiasNOLaborables))</f>
        <v/>
      </c>
      <c r="O2406" s="36"/>
      <c r="P2406" s="37"/>
      <c r="Q2406" s="38">
        <f>IFERROR(VLOOKUP(E2406,$Y$50:$Z$63,2),"")</f>
        <v>10</v>
      </c>
      <c r="R2406" s="37"/>
      <c r="S2406" s="39"/>
    </row>
    <row r="2407" spans="1:19" s="40" customFormat="1" x14ac:dyDescent="0.25">
      <c r="A2407" s="32">
        <f t="shared" si="37"/>
        <v>2396</v>
      </c>
      <c r="B2407" s="54">
        <v>20180420083919</v>
      </c>
      <c r="C2407" s="46">
        <v>43210</v>
      </c>
      <c r="D2407" s="48" t="s">
        <v>124</v>
      </c>
      <c r="E2407" s="42" t="s">
        <v>85</v>
      </c>
      <c r="F2407" s="42" t="s">
        <v>109</v>
      </c>
      <c r="G2407" s="64" t="s">
        <v>126</v>
      </c>
      <c r="H2407" s="42" t="s">
        <v>44</v>
      </c>
      <c r="I2407" s="43">
        <v>43223</v>
      </c>
      <c r="J2407" s="42" t="s">
        <v>120</v>
      </c>
      <c r="K2407" s="22">
        <f>IFERROR(WORKDAY(C2407,Q2407,DiasNOLaborables),"")</f>
        <v>43227</v>
      </c>
      <c r="L2407" s="34" t="str">
        <f>+IF(C2407="","",IF(I2407="","",(IF(I2407&lt;=K2407,"A TIEMPO","FUERA DE TIEMPO"))))</f>
        <v>A TIEMPO</v>
      </c>
      <c r="M2407" s="34">
        <f>IF(I2407="","",NETWORKDAYS(Hoja1!C2407+1,Hoja1!I2407,DiasNOLaborables))</f>
        <v>8</v>
      </c>
      <c r="N2407" s="35" t="str">
        <f>IF(NETWORKDAYS(K2407+1,I2407,DiasNOLaborables)&lt;=0,"",NETWORKDAYS(K2407+1,I2407,DiasNOLaborables))</f>
        <v/>
      </c>
      <c r="O2407" s="36"/>
      <c r="P2407" s="37"/>
      <c r="Q2407" s="38">
        <f>IFERROR(VLOOKUP(E2407,$Y$50:$Z$63,2),"")</f>
        <v>10</v>
      </c>
      <c r="R2407" s="37"/>
      <c r="S2407" s="39"/>
    </row>
    <row r="2408" spans="1:19" s="40" customFormat="1" x14ac:dyDescent="0.25">
      <c r="A2408" s="32">
        <f t="shared" si="37"/>
        <v>2397</v>
      </c>
      <c r="B2408" s="54">
        <v>20180420083610</v>
      </c>
      <c r="C2408" s="46">
        <v>43210</v>
      </c>
      <c r="D2408" s="48" t="s">
        <v>124</v>
      </c>
      <c r="E2408" s="42" t="s">
        <v>85</v>
      </c>
      <c r="F2408" s="42" t="s">
        <v>109</v>
      </c>
      <c r="G2408" s="64" t="s">
        <v>126</v>
      </c>
      <c r="H2408" s="42" t="s">
        <v>44</v>
      </c>
      <c r="I2408" s="43">
        <v>43223</v>
      </c>
      <c r="J2408" s="42" t="s">
        <v>120</v>
      </c>
      <c r="K2408" s="22">
        <f>IFERROR(WORKDAY(C2408,Q2408,DiasNOLaborables),"")</f>
        <v>43227</v>
      </c>
      <c r="L2408" s="34" t="str">
        <f>+IF(C2408="","",IF(I2408="","",(IF(I2408&lt;=K2408,"A TIEMPO","FUERA DE TIEMPO"))))</f>
        <v>A TIEMPO</v>
      </c>
      <c r="M2408" s="34">
        <f>IF(I2408="","",NETWORKDAYS(Hoja1!C2408+1,Hoja1!I2408,DiasNOLaborables))</f>
        <v>8</v>
      </c>
      <c r="N2408" s="35" t="str">
        <f>IF(NETWORKDAYS(K2408+1,I2408,DiasNOLaborables)&lt;=0,"",NETWORKDAYS(K2408+1,I2408,DiasNOLaborables))</f>
        <v/>
      </c>
      <c r="O2408" s="36"/>
      <c r="P2408" s="37"/>
      <c r="Q2408" s="38">
        <f>IFERROR(VLOOKUP(E2408,$Y$50:$Z$63,2),"")</f>
        <v>10</v>
      </c>
      <c r="R2408" s="37"/>
      <c r="S2408" s="39"/>
    </row>
    <row r="2409" spans="1:19" s="40" customFormat="1" x14ac:dyDescent="0.25">
      <c r="A2409" s="32">
        <f t="shared" si="37"/>
        <v>2398</v>
      </c>
      <c r="B2409" s="54">
        <v>20180420082152</v>
      </c>
      <c r="C2409" s="46">
        <v>43210</v>
      </c>
      <c r="D2409" s="48" t="s">
        <v>124</v>
      </c>
      <c r="E2409" s="42" t="s">
        <v>85</v>
      </c>
      <c r="F2409" s="42" t="s">
        <v>109</v>
      </c>
      <c r="G2409" s="64" t="s">
        <v>126</v>
      </c>
      <c r="H2409" s="42" t="s">
        <v>44</v>
      </c>
      <c r="I2409" s="43">
        <v>43223</v>
      </c>
      <c r="J2409" s="42" t="s">
        <v>120</v>
      </c>
      <c r="K2409" s="22">
        <f>IFERROR(WORKDAY(C2409,Q2409,DiasNOLaborables),"")</f>
        <v>43227</v>
      </c>
      <c r="L2409" s="34" t="str">
        <f>+IF(C2409="","",IF(I2409="","",(IF(I2409&lt;=K2409,"A TIEMPO","FUERA DE TIEMPO"))))</f>
        <v>A TIEMPO</v>
      </c>
      <c r="M2409" s="34">
        <f>IF(I2409="","",NETWORKDAYS(Hoja1!C2409+1,Hoja1!I2409,DiasNOLaborables))</f>
        <v>8</v>
      </c>
      <c r="N2409" s="35" t="str">
        <f>IF(NETWORKDAYS(K2409+1,I2409,DiasNOLaborables)&lt;=0,"",NETWORKDAYS(K2409+1,I2409,DiasNOLaborables))</f>
        <v/>
      </c>
      <c r="O2409" s="36"/>
      <c r="P2409" s="37"/>
      <c r="Q2409" s="38">
        <f>IFERROR(VLOOKUP(E2409,$Y$50:$Z$63,2),"")</f>
        <v>10</v>
      </c>
      <c r="R2409" s="37"/>
      <c r="S2409" s="39"/>
    </row>
    <row r="2410" spans="1:19" s="40" customFormat="1" x14ac:dyDescent="0.25">
      <c r="A2410" s="32">
        <f t="shared" si="37"/>
        <v>2399</v>
      </c>
      <c r="B2410" s="54">
        <v>20180420082036</v>
      </c>
      <c r="C2410" s="46">
        <v>43210</v>
      </c>
      <c r="D2410" s="48" t="s">
        <v>124</v>
      </c>
      <c r="E2410" s="42" t="s">
        <v>85</v>
      </c>
      <c r="F2410" s="42" t="s">
        <v>109</v>
      </c>
      <c r="G2410" s="64" t="s">
        <v>126</v>
      </c>
      <c r="H2410" s="42" t="s">
        <v>44</v>
      </c>
      <c r="I2410" s="43">
        <v>43223</v>
      </c>
      <c r="J2410" s="42" t="s">
        <v>120</v>
      </c>
      <c r="K2410" s="22">
        <f>IFERROR(WORKDAY(C2410,Q2410,DiasNOLaborables),"")</f>
        <v>43227</v>
      </c>
      <c r="L2410" s="34" t="str">
        <f>+IF(C2410="","",IF(I2410="","",(IF(I2410&lt;=K2410,"A TIEMPO","FUERA DE TIEMPO"))))</f>
        <v>A TIEMPO</v>
      </c>
      <c r="M2410" s="34">
        <f>IF(I2410="","",NETWORKDAYS(Hoja1!C2410+1,Hoja1!I2410,DiasNOLaborables))</f>
        <v>8</v>
      </c>
      <c r="N2410" s="35" t="str">
        <f>IF(NETWORKDAYS(K2410+1,I2410,DiasNOLaborables)&lt;=0,"",NETWORKDAYS(K2410+1,I2410,DiasNOLaborables))</f>
        <v/>
      </c>
      <c r="O2410" s="36"/>
      <c r="P2410" s="37"/>
      <c r="Q2410" s="38">
        <f>IFERROR(VLOOKUP(E2410,$Y$50:$Z$63,2),"")</f>
        <v>10</v>
      </c>
      <c r="R2410" s="37"/>
      <c r="S2410" s="39"/>
    </row>
    <row r="2411" spans="1:19" s="40" customFormat="1" x14ac:dyDescent="0.25">
      <c r="A2411" s="32">
        <f t="shared" si="37"/>
        <v>2400</v>
      </c>
      <c r="B2411" s="54">
        <v>20180420081931</v>
      </c>
      <c r="C2411" s="46">
        <v>43210</v>
      </c>
      <c r="D2411" s="48" t="s">
        <v>124</v>
      </c>
      <c r="E2411" s="42" t="s">
        <v>85</v>
      </c>
      <c r="F2411" s="42" t="s">
        <v>109</v>
      </c>
      <c r="G2411" s="64" t="s">
        <v>126</v>
      </c>
      <c r="H2411" s="42" t="s">
        <v>44</v>
      </c>
      <c r="I2411" s="43">
        <v>43223</v>
      </c>
      <c r="J2411" s="42" t="s">
        <v>120</v>
      </c>
      <c r="K2411" s="22">
        <f>IFERROR(WORKDAY(C2411,Q2411,DiasNOLaborables),"")</f>
        <v>43227</v>
      </c>
      <c r="L2411" s="34" t="str">
        <f>+IF(C2411="","",IF(I2411="","",(IF(I2411&lt;=K2411,"A TIEMPO","FUERA DE TIEMPO"))))</f>
        <v>A TIEMPO</v>
      </c>
      <c r="M2411" s="34">
        <f>IF(I2411="","",NETWORKDAYS(Hoja1!C2411+1,Hoja1!I2411,DiasNOLaborables))</f>
        <v>8</v>
      </c>
      <c r="N2411" s="35" t="str">
        <f>IF(NETWORKDAYS(K2411+1,I2411,DiasNOLaborables)&lt;=0,"",NETWORKDAYS(K2411+1,I2411,DiasNOLaborables))</f>
        <v/>
      </c>
      <c r="O2411" s="36"/>
      <c r="P2411" s="37"/>
      <c r="Q2411" s="38">
        <f>IFERROR(VLOOKUP(E2411,$Y$50:$Z$63,2),"")</f>
        <v>10</v>
      </c>
      <c r="R2411" s="37"/>
      <c r="S2411" s="39"/>
    </row>
    <row r="2412" spans="1:19" s="40" customFormat="1" x14ac:dyDescent="0.25">
      <c r="A2412" s="32">
        <f t="shared" si="37"/>
        <v>2401</v>
      </c>
      <c r="B2412" s="54">
        <v>20180420081811</v>
      </c>
      <c r="C2412" s="46">
        <v>43210</v>
      </c>
      <c r="D2412" s="48" t="s">
        <v>124</v>
      </c>
      <c r="E2412" s="42" t="s">
        <v>85</v>
      </c>
      <c r="F2412" s="42" t="s">
        <v>109</v>
      </c>
      <c r="G2412" s="64" t="s">
        <v>126</v>
      </c>
      <c r="H2412" s="42" t="s">
        <v>44</v>
      </c>
      <c r="I2412" s="43">
        <v>43223</v>
      </c>
      <c r="J2412" s="42" t="s">
        <v>120</v>
      </c>
      <c r="K2412" s="22">
        <f>IFERROR(WORKDAY(C2412,Q2412,DiasNOLaborables),"")</f>
        <v>43227</v>
      </c>
      <c r="L2412" s="34" t="str">
        <f>+IF(C2412="","",IF(I2412="","",(IF(I2412&lt;=K2412,"A TIEMPO","FUERA DE TIEMPO"))))</f>
        <v>A TIEMPO</v>
      </c>
      <c r="M2412" s="34">
        <f>IF(I2412="","",NETWORKDAYS(Hoja1!C2412+1,Hoja1!I2412,DiasNOLaborables))</f>
        <v>8</v>
      </c>
      <c r="N2412" s="35" t="str">
        <f>IF(NETWORKDAYS(K2412+1,I2412,DiasNOLaborables)&lt;=0,"",NETWORKDAYS(K2412+1,I2412,DiasNOLaborables))</f>
        <v/>
      </c>
      <c r="O2412" s="36"/>
      <c r="P2412" s="37"/>
      <c r="Q2412" s="38">
        <f>IFERROR(VLOOKUP(E2412,$Y$50:$Z$63,2),"")</f>
        <v>10</v>
      </c>
      <c r="R2412" s="37"/>
      <c r="S2412" s="39"/>
    </row>
    <row r="2413" spans="1:19" s="40" customFormat="1" x14ac:dyDescent="0.25">
      <c r="A2413" s="32">
        <f t="shared" si="37"/>
        <v>2402</v>
      </c>
      <c r="B2413" s="54">
        <v>20180420081703</v>
      </c>
      <c r="C2413" s="46">
        <v>43210</v>
      </c>
      <c r="D2413" s="48" t="s">
        <v>124</v>
      </c>
      <c r="E2413" s="42" t="s">
        <v>85</v>
      </c>
      <c r="F2413" s="42" t="s">
        <v>109</v>
      </c>
      <c r="G2413" s="64" t="s">
        <v>126</v>
      </c>
      <c r="H2413" s="42" t="s">
        <v>44</v>
      </c>
      <c r="I2413" s="43">
        <v>43223</v>
      </c>
      <c r="J2413" s="42" t="s">
        <v>120</v>
      </c>
      <c r="K2413" s="22">
        <f>IFERROR(WORKDAY(C2413,Q2413,DiasNOLaborables),"")</f>
        <v>43227</v>
      </c>
      <c r="L2413" s="34" t="str">
        <f>+IF(C2413="","",IF(I2413="","",(IF(I2413&lt;=K2413,"A TIEMPO","FUERA DE TIEMPO"))))</f>
        <v>A TIEMPO</v>
      </c>
      <c r="M2413" s="34">
        <f>IF(I2413="","",NETWORKDAYS(Hoja1!C2413+1,Hoja1!I2413,DiasNOLaborables))</f>
        <v>8</v>
      </c>
      <c r="N2413" s="35" t="str">
        <f>IF(NETWORKDAYS(K2413+1,I2413,DiasNOLaborables)&lt;=0,"",NETWORKDAYS(K2413+1,I2413,DiasNOLaborables))</f>
        <v/>
      </c>
      <c r="O2413" s="36"/>
      <c r="P2413" s="37"/>
      <c r="Q2413" s="38">
        <f>IFERROR(VLOOKUP(E2413,$Y$50:$Z$63,2),"")</f>
        <v>10</v>
      </c>
      <c r="R2413" s="37"/>
      <c r="S2413" s="39"/>
    </row>
    <row r="2414" spans="1:19" s="40" customFormat="1" x14ac:dyDescent="0.25">
      <c r="A2414" s="32">
        <f t="shared" si="37"/>
        <v>2403</v>
      </c>
      <c r="B2414" s="54">
        <v>20180420081557</v>
      </c>
      <c r="C2414" s="46">
        <v>43210</v>
      </c>
      <c r="D2414" s="48" t="s">
        <v>124</v>
      </c>
      <c r="E2414" s="42" t="s">
        <v>85</v>
      </c>
      <c r="F2414" s="42" t="s">
        <v>109</v>
      </c>
      <c r="G2414" s="64" t="s">
        <v>126</v>
      </c>
      <c r="H2414" s="42" t="s">
        <v>44</v>
      </c>
      <c r="I2414" s="43">
        <v>43223</v>
      </c>
      <c r="J2414" s="42" t="s">
        <v>120</v>
      </c>
      <c r="K2414" s="22">
        <f>IFERROR(WORKDAY(C2414,Q2414,DiasNOLaborables),"")</f>
        <v>43227</v>
      </c>
      <c r="L2414" s="34" t="str">
        <f>+IF(C2414="","",IF(I2414="","",(IF(I2414&lt;=K2414,"A TIEMPO","FUERA DE TIEMPO"))))</f>
        <v>A TIEMPO</v>
      </c>
      <c r="M2414" s="34">
        <f>IF(I2414="","",NETWORKDAYS(Hoja1!C2414+1,Hoja1!I2414,DiasNOLaborables))</f>
        <v>8</v>
      </c>
      <c r="N2414" s="35" t="str">
        <f>IF(NETWORKDAYS(K2414+1,I2414,DiasNOLaborables)&lt;=0,"",NETWORKDAYS(K2414+1,I2414,DiasNOLaborables))</f>
        <v/>
      </c>
      <c r="O2414" s="36"/>
      <c r="P2414" s="37"/>
      <c r="Q2414" s="38">
        <f>IFERROR(VLOOKUP(E2414,$Y$50:$Z$63,2),"")</f>
        <v>10</v>
      </c>
      <c r="R2414" s="37"/>
      <c r="S2414" s="39"/>
    </row>
    <row r="2415" spans="1:19" s="40" customFormat="1" x14ac:dyDescent="0.25">
      <c r="A2415" s="32">
        <f t="shared" si="37"/>
        <v>2404</v>
      </c>
      <c r="B2415" s="54">
        <v>20180420081422</v>
      </c>
      <c r="C2415" s="46">
        <v>43210</v>
      </c>
      <c r="D2415" s="48" t="s">
        <v>124</v>
      </c>
      <c r="E2415" s="42" t="s">
        <v>85</v>
      </c>
      <c r="F2415" s="42" t="s">
        <v>109</v>
      </c>
      <c r="G2415" s="64" t="s">
        <v>126</v>
      </c>
      <c r="H2415" s="42" t="s">
        <v>44</v>
      </c>
      <c r="I2415" s="43">
        <v>43223</v>
      </c>
      <c r="J2415" s="42" t="s">
        <v>120</v>
      </c>
      <c r="K2415" s="22">
        <f>IFERROR(WORKDAY(C2415,Q2415,DiasNOLaborables),"")</f>
        <v>43227</v>
      </c>
      <c r="L2415" s="34" t="str">
        <f>+IF(C2415="","",IF(I2415="","",(IF(I2415&lt;=K2415,"A TIEMPO","FUERA DE TIEMPO"))))</f>
        <v>A TIEMPO</v>
      </c>
      <c r="M2415" s="34">
        <f>IF(I2415="","",NETWORKDAYS(Hoja1!C2415+1,Hoja1!I2415,DiasNOLaborables))</f>
        <v>8</v>
      </c>
      <c r="N2415" s="35" t="str">
        <f>IF(NETWORKDAYS(K2415+1,I2415,DiasNOLaborables)&lt;=0,"",NETWORKDAYS(K2415+1,I2415,DiasNOLaborables))</f>
        <v/>
      </c>
      <c r="O2415" s="36"/>
      <c r="P2415" s="37"/>
      <c r="Q2415" s="38">
        <f>IFERROR(VLOOKUP(E2415,$Y$50:$Z$63,2),"")</f>
        <v>10</v>
      </c>
      <c r="R2415" s="37"/>
      <c r="S2415" s="39"/>
    </row>
    <row r="2416" spans="1:19" s="40" customFormat="1" x14ac:dyDescent="0.25">
      <c r="A2416" s="32">
        <f t="shared" si="37"/>
        <v>2405</v>
      </c>
      <c r="B2416" s="54">
        <v>20180420080822</v>
      </c>
      <c r="C2416" s="46">
        <v>43210</v>
      </c>
      <c r="D2416" s="48" t="s">
        <v>124</v>
      </c>
      <c r="E2416" s="42" t="s">
        <v>85</v>
      </c>
      <c r="F2416" s="42" t="s">
        <v>109</v>
      </c>
      <c r="G2416" s="64" t="s">
        <v>126</v>
      </c>
      <c r="H2416" s="42" t="s">
        <v>44</v>
      </c>
      <c r="I2416" s="43">
        <v>43223</v>
      </c>
      <c r="J2416" s="42" t="s">
        <v>120</v>
      </c>
      <c r="K2416" s="22">
        <f>IFERROR(WORKDAY(C2416,Q2416,DiasNOLaborables),"")</f>
        <v>43227</v>
      </c>
      <c r="L2416" s="34" t="str">
        <f>+IF(C2416="","",IF(I2416="","",(IF(I2416&lt;=K2416,"A TIEMPO","FUERA DE TIEMPO"))))</f>
        <v>A TIEMPO</v>
      </c>
      <c r="M2416" s="34">
        <f>IF(I2416="","",NETWORKDAYS(Hoja1!C2416+1,Hoja1!I2416,DiasNOLaborables))</f>
        <v>8</v>
      </c>
      <c r="N2416" s="35" t="str">
        <f>IF(NETWORKDAYS(K2416+1,I2416,DiasNOLaborables)&lt;=0,"",NETWORKDAYS(K2416+1,I2416,DiasNOLaborables))</f>
        <v/>
      </c>
      <c r="O2416" s="36"/>
      <c r="P2416" s="37"/>
      <c r="Q2416" s="38">
        <f>IFERROR(VLOOKUP(E2416,$Y$50:$Z$63,2),"")</f>
        <v>10</v>
      </c>
      <c r="R2416" s="37"/>
      <c r="S2416" s="39"/>
    </row>
    <row r="2417" spans="1:19" s="40" customFormat="1" x14ac:dyDescent="0.25">
      <c r="A2417" s="32">
        <f t="shared" si="37"/>
        <v>2406</v>
      </c>
      <c r="B2417" s="54">
        <v>20180420080102</v>
      </c>
      <c r="C2417" s="46">
        <v>43210</v>
      </c>
      <c r="D2417" s="48" t="s">
        <v>124</v>
      </c>
      <c r="E2417" s="42" t="s">
        <v>85</v>
      </c>
      <c r="F2417" s="42" t="s">
        <v>109</v>
      </c>
      <c r="G2417" s="64" t="s">
        <v>126</v>
      </c>
      <c r="H2417" s="42" t="s">
        <v>44</v>
      </c>
      <c r="I2417" s="43">
        <v>43223</v>
      </c>
      <c r="J2417" s="42" t="s">
        <v>120</v>
      </c>
      <c r="K2417" s="22">
        <f>IFERROR(WORKDAY(C2417,Q2417,DiasNOLaborables),"")</f>
        <v>43227</v>
      </c>
      <c r="L2417" s="34" t="str">
        <f>+IF(C2417="","",IF(I2417="","",(IF(I2417&lt;=K2417,"A TIEMPO","FUERA DE TIEMPO"))))</f>
        <v>A TIEMPO</v>
      </c>
      <c r="M2417" s="34">
        <f>IF(I2417="","",NETWORKDAYS(Hoja1!C2417+1,Hoja1!I2417,DiasNOLaborables))</f>
        <v>8</v>
      </c>
      <c r="N2417" s="35" t="str">
        <f>IF(NETWORKDAYS(K2417+1,I2417,DiasNOLaborables)&lt;=0,"",NETWORKDAYS(K2417+1,I2417,DiasNOLaborables))</f>
        <v/>
      </c>
      <c r="O2417" s="36"/>
      <c r="P2417" s="37"/>
      <c r="Q2417" s="38">
        <f>IFERROR(VLOOKUP(E2417,$Y$50:$Z$63,2),"")</f>
        <v>10</v>
      </c>
      <c r="R2417" s="37"/>
      <c r="S2417" s="39"/>
    </row>
    <row r="2418" spans="1:19" s="40" customFormat="1" x14ac:dyDescent="0.25">
      <c r="A2418" s="32">
        <f t="shared" si="37"/>
        <v>2407</v>
      </c>
      <c r="B2418" s="54">
        <v>20180420070724</v>
      </c>
      <c r="C2418" s="46">
        <v>43210</v>
      </c>
      <c r="D2418" s="48" t="s">
        <v>124</v>
      </c>
      <c r="E2418" s="42" t="s">
        <v>85</v>
      </c>
      <c r="F2418" s="42" t="s">
        <v>109</v>
      </c>
      <c r="G2418" s="64" t="s">
        <v>126</v>
      </c>
      <c r="H2418" s="42" t="s">
        <v>44</v>
      </c>
      <c r="I2418" s="43">
        <v>43223</v>
      </c>
      <c r="J2418" s="42" t="s">
        <v>120</v>
      </c>
      <c r="K2418" s="22">
        <f>IFERROR(WORKDAY(C2418,Q2418,DiasNOLaborables),"")</f>
        <v>43227</v>
      </c>
      <c r="L2418" s="34" t="str">
        <f>+IF(C2418="","",IF(I2418="","",(IF(I2418&lt;=K2418,"A TIEMPO","FUERA DE TIEMPO"))))</f>
        <v>A TIEMPO</v>
      </c>
      <c r="M2418" s="34">
        <f>IF(I2418="","",NETWORKDAYS(Hoja1!C2418+1,Hoja1!I2418,DiasNOLaborables))</f>
        <v>8</v>
      </c>
      <c r="N2418" s="35" t="str">
        <f>IF(NETWORKDAYS(K2418+1,I2418,DiasNOLaborables)&lt;=0,"",NETWORKDAYS(K2418+1,I2418,DiasNOLaborables))</f>
        <v/>
      </c>
      <c r="O2418" s="36"/>
      <c r="P2418" s="37"/>
      <c r="Q2418" s="38">
        <f>IFERROR(VLOOKUP(E2418,$Y$50:$Z$63,2),"")</f>
        <v>10</v>
      </c>
      <c r="R2418" s="37"/>
      <c r="S2418" s="39"/>
    </row>
    <row r="2419" spans="1:19" s="40" customFormat="1" x14ac:dyDescent="0.25">
      <c r="A2419" s="32">
        <f t="shared" si="37"/>
        <v>2408</v>
      </c>
      <c r="B2419" s="54">
        <v>20180420001847</v>
      </c>
      <c r="C2419" s="46">
        <v>43210</v>
      </c>
      <c r="D2419" s="48" t="s">
        <v>124</v>
      </c>
      <c r="E2419" s="42" t="s">
        <v>85</v>
      </c>
      <c r="F2419" s="42" t="s">
        <v>109</v>
      </c>
      <c r="G2419" s="64" t="s">
        <v>126</v>
      </c>
      <c r="H2419" s="42" t="s">
        <v>44</v>
      </c>
      <c r="I2419" s="43">
        <v>43223</v>
      </c>
      <c r="J2419" s="42" t="s">
        <v>120</v>
      </c>
      <c r="K2419" s="22">
        <f>IFERROR(WORKDAY(C2419,Q2419,DiasNOLaborables),"")</f>
        <v>43227</v>
      </c>
      <c r="L2419" s="34" t="str">
        <f>+IF(C2419="","",IF(I2419="","",(IF(I2419&lt;=K2419,"A TIEMPO","FUERA DE TIEMPO"))))</f>
        <v>A TIEMPO</v>
      </c>
      <c r="M2419" s="34">
        <f>IF(I2419="","",NETWORKDAYS(Hoja1!C2419+1,Hoja1!I2419,DiasNOLaborables))</f>
        <v>8</v>
      </c>
      <c r="N2419" s="35" t="str">
        <f>IF(NETWORKDAYS(K2419+1,I2419,DiasNOLaborables)&lt;=0,"",NETWORKDAYS(K2419+1,I2419,DiasNOLaborables))</f>
        <v/>
      </c>
      <c r="O2419" s="36"/>
      <c r="P2419" s="37"/>
      <c r="Q2419" s="38">
        <f>IFERROR(VLOOKUP(E2419,$Y$50:$Z$63,2),"")</f>
        <v>10</v>
      </c>
      <c r="R2419" s="37"/>
      <c r="S2419" s="39"/>
    </row>
    <row r="2420" spans="1:19" s="40" customFormat="1" x14ac:dyDescent="0.25">
      <c r="A2420" s="32">
        <f t="shared" si="37"/>
        <v>2409</v>
      </c>
      <c r="B2420" s="54">
        <v>20180424234859</v>
      </c>
      <c r="C2420" s="41">
        <v>43214</v>
      </c>
      <c r="D2420" s="48" t="s">
        <v>124</v>
      </c>
      <c r="E2420" s="42" t="s">
        <v>85</v>
      </c>
      <c r="F2420" s="42" t="s">
        <v>109</v>
      </c>
      <c r="G2420" s="64" t="s">
        <v>126</v>
      </c>
      <c r="H2420" s="42" t="s">
        <v>44</v>
      </c>
      <c r="I2420" s="43">
        <v>43229</v>
      </c>
      <c r="J2420" s="42" t="s">
        <v>120</v>
      </c>
      <c r="K2420" s="22">
        <f>IFERROR(WORKDAY(C2420,Q2420,DiasNOLaborables),"")</f>
        <v>43229</v>
      </c>
      <c r="L2420" s="34" t="str">
        <f>+IF(C2420="","",IF(I2420="","",(IF(I2420&lt;=K2420,"A TIEMPO","FUERA DE TIEMPO"))))</f>
        <v>A TIEMPO</v>
      </c>
      <c r="M2420" s="34">
        <f>IF(I2420="","",NETWORKDAYS(Hoja1!C2420+1,Hoja1!I2420,DiasNOLaborables))</f>
        <v>10</v>
      </c>
      <c r="N2420" s="35" t="str">
        <f>IF(NETWORKDAYS(K2420+1,I2420,DiasNOLaborables)&lt;=0,"",NETWORKDAYS(K2420+1,I2420,DiasNOLaborables))</f>
        <v/>
      </c>
      <c r="O2420" s="36"/>
      <c r="P2420" s="37"/>
      <c r="Q2420" s="38">
        <f>IFERROR(VLOOKUP(E2420,$Y$50:$Z$63,2),"")</f>
        <v>10</v>
      </c>
      <c r="R2420" s="37"/>
      <c r="S2420" s="39"/>
    </row>
    <row r="2421" spans="1:19" s="40" customFormat="1" x14ac:dyDescent="0.25">
      <c r="A2421" s="32">
        <f t="shared" si="37"/>
        <v>2410</v>
      </c>
      <c r="B2421" s="54">
        <v>20180424231657</v>
      </c>
      <c r="C2421" s="41">
        <v>43214</v>
      </c>
      <c r="D2421" s="48" t="s">
        <v>124</v>
      </c>
      <c r="E2421" s="42" t="s">
        <v>85</v>
      </c>
      <c r="F2421" s="42" t="s">
        <v>109</v>
      </c>
      <c r="G2421" s="64" t="s">
        <v>126</v>
      </c>
      <c r="H2421" s="42" t="s">
        <v>44</v>
      </c>
      <c r="I2421" s="43">
        <v>43229</v>
      </c>
      <c r="J2421" s="42" t="s">
        <v>120</v>
      </c>
      <c r="K2421" s="22">
        <f>IFERROR(WORKDAY(C2421,Q2421,DiasNOLaborables),"")</f>
        <v>43229</v>
      </c>
      <c r="L2421" s="34" t="str">
        <f>+IF(C2421="","",IF(I2421="","",(IF(I2421&lt;=K2421,"A TIEMPO","FUERA DE TIEMPO"))))</f>
        <v>A TIEMPO</v>
      </c>
      <c r="M2421" s="34">
        <f>IF(I2421="","",NETWORKDAYS(Hoja1!C2421+1,Hoja1!I2421,DiasNOLaborables))</f>
        <v>10</v>
      </c>
      <c r="N2421" s="35" t="str">
        <f>IF(NETWORKDAYS(K2421+1,I2421,DiasNOLaborables)&lt;=0,"",NETWORKDAYS(K2421+1,I2421,DiasNOLaborables))</f>
        <v/>
      </c>
      <c r="O2421" s="36"/>
      <c r="P2421" s="37"/>
      <c r="Q2421" s="38">
        <f>IFERROR(VLOOKUP(E2421,$Y$50:$Z$63,2),"")</f>
        <v>10</v>
      </c>
      <c r="R2421" s="37"/>
      <c r="S2421" s="39"/>
    </row>
    <row r="2422" spans="1:19" s="40" customFormat="1" x14ac:dyDescent="0.25">
      <c r="A2422" s="32">
        <f t="shared" si="37"/>
        <v>2411</v>
      </c>
      <c r="B2422" s="54">
        <v>20180424230647</v>
      </c>
      <c r="C2422" s="41">
        <v>43214</v>
      </c>
      <c r="D2422" s="48" t="s">
        <v>124</v>
      </c>
      <c r="E2422" s="42" t="s">
        <v>85</v>
      </c>
      <c r="F2422" s="42" t="s">
        <v>109</v>
      </c>
      <c r="G2422" s="64" t="s">
        <v>126</v>
      </c>
      <c r="H2422" s="42" t="s">
        <v>44</v>
      </c>
      <c r="I2422" s="43">
        <v>43229</v>
      </c>
      <c r="J2422" s="42" t="s">
        <v>120</v>
      </c>
      <c r="K2422" s="22">
        <f>IFERROR(WORKDAY(C2422,Q2422,DiasNOLaborables),"")</f>
        <v>43229</v>
      </c>
      <c r="L2422" s="34" t="str">
        <f>+IF(C2422="","",IF(I2422="","",(IF(I2422&lt;=K2422,"A TIEMPO","FUERA DE TIEMPO"))))</f>
        <v>A TIEMPO</v>
      </c>
      <c r="M2422" s="34">
        <f>IF(I2422="","",NETWORKDAYS(Hoja1!C2422+1,Hoja1!I2422,DiasNOLaborables))</f>
        <v>10</v>
      </c>
      <c r="N2422" s="35" t="str">
        <f>IF(NETWORKDAYS(K2422+1,I2422,DiasNOLaborables)&lt;=0,"",NETWORKDAYS(K2422+1,I2422,DiasNOLaborables))</f>
        <v/>
      </c>
      <c r="O2422" s="36"/>
      <c r="P2422" s="37"/>
      <c r="Q2422" s="38">
        <f>IFERROR(VLOOKUP(E2422,$Y$50:$Z$63,2),"")</f>
        <v>10</v>
      </c>
      <c r="R2422" s="37"/>
      <c r="S2422" s="39"/>
    </row>
    <row r="2423" spans="1:19" s="40" customFormat="1" x14ac:dyDescent="0.25">
      <c r="A2423" s="32">
        <f t="shared" si="37"/>
        <v>2412</v>
      </c>
      <c r="B2423" s="54">
        <v>20180424230341</v>
      </c>
      <c r="C2423" s="41">
        <v>43214</v>
      </c>
      <c r="D2423" s="48" t="s">
        <v>124</v>
      </c>
      <c r="E2423" s="42" t="s">
        <v>85</v>
      </c>
      <c r="F2423" s="42" t="s">
        <v>109</v>
      </c>
      <c r="G2423" s="64" t="s">
        <v>126</v>
      </c>
      <c r="H2423" s="42" t="s">
        <v>44</v>
      </c>
      <c r="I2423" s="43">
        <v>43229</v>
      </c>
      <c r="J2423" s="42" t="s">
        <v>120</v>
      </c>
      <c r="K2423" s="22">
        <f>IFERROR(WORKDAY(C2423,Q2423,DiasNOLaborables),"")</f>
        <v>43229</v>
      </c>
      <c r="L2423" s="34" t="str">
        <f>+IF(C2423="","",IF(I2423="","",(IF(I2423&lt;=K2423,"A TIEMPO","FUERA DE TIEMPO"))))</f>
        <v>A TIEMPO</v>
      </c>
      <c r="M2423" s="34">
        <f>IF(I2423="","",NETWORKDAYS(Hoja1!C2423+1,Hoja1!I2423,DiasNOLaborables))</f>
        <v>10</v>
      </c>
      <c r="N2423" s="35" t="str">
        <f>IF(NETWORKDAYS(K2423+1,I2423,DiasNOLaborables)&lt;=0,"",NETWORKDAYS(K2423+1,I2423,DiasNOLaborables))</f>
        <v/>
      </c>
      <c r="O2423" s="36"/>
      <c r="P2423" s="37"/>
      <c r="Q2423" s="38">
        <f>IFERROR(VLOOKUP(E2423,$Y$50:$Z$63,2),"")</f>
        <v>10</v>
      </c>
      <c r="R2423" s="37"/>
      <c r="S2423" s="39"/>
    </row>
    <row r="2424" spans="1:19" s="40" customFormat="1" x14ac:dyDescent="0.25">
      <c r="A2424" s="32">
        <f t="shared" si="37"/>
        <v>2413</v>
      </c>
      <c r="B2424" s="54">
        <v>20180424225702</v>
      </c>
      <c r="C2424" s="41">
        <v>43214</v>
      </c>
      <c r="D2424" s="48" t="s">
        <v>124</v>
      </c>
      <c r="E2424" s="42" t="s">
        <v>85</v>
      </c>
      <c r="F2424" s="42" t="s">
        <v>109</v>
      </c>
      <c r="G2424" s="64" t="s">
        <v>126</v>
      </c>
      <c r="H2424" s="42" t="s">
        <v>44</v>
      </c>
      <c r="I2424" s="43">
        <v>43229</v>
      </c>
      <c r="J2424" s="42" t="s">
        <v>120</v>
      </c>
      <c r="K2424" s="22">
        <f>IFERROR(WORKDAY(C2424,Q2424,DiasNOLaborables),"")</f>
        <v>43229</v>
      </c>
      <c r="L2424" s="34" t="str">
        <f>+IF(C2424="","",IF(I2424="","",(IF(I2424&lt;=K2424,"A TIEMPO","FUERA DE TIEMPO"))))</f>
        <v>A TIEMPO</v>
      </c>
      <c r="M2424" s="34">
        <f>IF(I2424="","",NETWORKDAYS(Hoja1!C2424+1,Hoja1!I2424,DiasNOLaborables))</f>
        <v>10</v>
      </c>
      <c r="N2424" s="35" t="str">
        <f>IF(NETWORKDAYS(K2424+1,I2424,DiasNOLaborables)&lt;=0,"",NETWORKDAYS(K2424+1,I2424,DiasNOLaborables))</f>
        <v/>
      </c>
      <c r="O2424" s="36"/>
      <c r="P2424" s="37"/>
      <c r="Q2424" s="38">
        <f>IFERROR(VLOOKUP(E2424,$Y$50:$Z$63,2),"")</f>
        <v>10</v>
      </c>
      <c r="R2424" s="37"/>
      <c r="S2424" s="39"/>
    </row>
    <row r="2425" spans="1:19" s="40" customFormat="1" x14ac:dyDescent="0.25">
      <c r="A2425" s="32">
        <f t="shared" si="37"/>
        <v>2414</v>
      </c>
      <c r="B2425" s="54">
        <v>20180424224636</v>
      </c>
      <c r="C2425" s="41">
        <v>43214</v>
      </c>
      <c r="D2425" s="48" t="s">
        <v>124</v>
      </c>
      <c r="E2425" s="42" t="s">
        <v>85</v>
      </c>
      <c r="F2425" s="42" t="s">
        <v>109</v>
      </c>
      <c r="G2425" s="64" t="s">
        <v>126</v>
      </c>
      <c r="H2425" s="42" t="s">
        <v>44</v>
      </c>
      <c r="I2425" s="43">
        <v>43229</v>
      </c>
      <c r="J2425" s="42" t="s">
        <v>120</v>
      </c>
      <c r="K2425" s="22">
        <f>IFERROR(WORKDAY(C2425,Q2425,DiasNOLaborables),"")</f>
        <v>43229</v>
      </c>
      <c r="L2425" s="34" t="str">
        <f>+IF(C2425="","",IF(I2425="","",(IF(I2425&lt;=K2425,"A TIEMPO","FUERA DE TIEMPO"))))</f>
        <v>A TIEMPO</v>
      </c>
      <c r="M2425" s="34">
        <f>IF(I2425="","",NETWORKDAYS(Hoja1!C2425+1,Hoja1!I2425,DiasNOLaborables))</f>
        <v>10</v>
      </c>
      <c r="N2425" s="35" t="str">
        <f>IF(NETWORKDAYS(K2425+1,I2425,DiasNOLaborables)&lt;=0,"",NETWORKDAYS(K2425+1,I2425,DiasNOLaborables))</f>
        <v/>
      </c>
      <c r="O2425" s="36"/>
      <c r="P2425" s="37"/>
      <c r="Q2425" s="38">
        <f>IFERROR(VLOOKUP(E2425,$Y$50:$Z$63,2),"")</f>
        <v>10</v>
      </c>
      <c r="R2425" s="37"/>
      <c r="S2425" s="39"/>
    </row>
    <row r="2426" spans="1:19" s="40" customFormat="1" x14ac:dyDescent="0.25">
      <c r="A2426" s="32">
        <f t="shared" si="37"/>
        <v>2415</v>
      </c>
      <c r="B2426" s="54">
        <v>20180424224338</v>
      </c>
      <c r="C2426" s="41">
        <v>43214</v>
      </c>
      <c r="D2426" s="48" t="s">
        <v>124</v>
      </c>
      <c r="E2426" s="42" t="s">
        <v>85</v>
      </c>
      <c r="F2426" s="42" t="s">
        <v>109</v>
      </c>
      <c r="G2426" s="64" t="s">
        <v>126</v>
      </c>
      <c r="H2426" s="42" t="s">
        <v>44</v>
      </c>
      <c r="I2426" s="43">
        <v>43229</v>
      </c>
      <c r="J2426" s="42" t="s">
        <v>120</v>
      </c>
      <c r="K2426" s="22">
        <f>IFERROR(WORKDAY(C2426,Q2426,DiasNOLaborables),"")</f>
        <v>43229</v>
      </c>
      <c r="L2426" s="34" t="str">
        <f>+IF(C2426="","",IF(I2426="","",(IF(I2426&lt;=K2426,"A TIEMPO","FUERA DE TIEMPO"))))</f>
        <v>A TIEMPO</v>
      </c>
      <c r="M2426" s="34">
        <f>IF(I2426="","",NETWORKDAYS(Hoja1!C2426+1,Hoja1!I2426,DiasNOLaborables))</f>
        <v>10</v>
      </c>
      <c r="N2426" s="35" t="str">
        <f>IF(NETWORKDAYS(K2426+1,I2426,DiasNOLaborables)&lt;=0,"",NETWORKDAYS(K2426+1,I2426,DiasNOLaborables))</f>
        <v/>
      </c>
      <c r="O2426" s="36"/>
      <c r="P2426" s="37"/>
      <c r="Q2426" s="38">
        <f>IFERROR(VLOOKUP(E2426,$Y$50:$Z$63,2),"")</f>
        <v>10</v>
      </c>
      <c r="R2426" s="37"/>
      <c r="S2426" s="39"/>
    </row>
    <row r="2427" spans="1:19" s="40" customFormat="1" x14ac:dyDescent="0.25">
      <c r="A2427" s="32">
        <f t="shared" si="37"/>
        <v>2416</v>
      </c>
      <c r="B2427" s="54">
        <v>20180424224038</v>
      </c>
      <c r="C2427" s="41">
        <v>43214</v>
      </c>
      <c r="D2427" s="48" t="s">
        <v>124</v>
      </c>
      <c r="E2427" s="42" t="s">
        <v>85</v>
      </c>
      <c r="F2427" s="42" t="s">
        <v>109</v>
      </c>
      <c r="G2427" s="64" t="s">
        <v>126</v>
      </c>
      <c r="H2427" s="42" t="s">
        <v>44</v>
      </c>
      <c r="I2427" s="43">
        <v>43229</v>
      </c>
      <c r="J2427" s="42" t="s">
        <v>120</v>
      </c>
      <c r="K2427" s="22">
        <f>IFERROR(WORKDAY(C2427,Q2427,DiasNOLaborables),"")</f>
        <v>43229</v>
      </c>
      <c r="L2427" s="34" t="str">
        <f>+IF(C2427="","",IF(I2427="","",(IF(I2427&lt;=K2427,"A TIEMPO","FUERA DE TIEMPO"))))</f>
        <v>A TIEMPO</v>
      </c>
      <c r="M2427" s="34">
        <f>IF(I2427="","",NETWORKDAYS(Hoja1!C2427+1,Hoja1!I2427,DiasNOLaborables))</f>
        <v>10</v>
      </c>
      <c r="N2427" s="35" t="str">
        <f>IF(NETWORKDAYS(K2427+1,I2427,DiasNOLaborables)&lt;=0,"",NETWORKDAYS(K2427+1,I2427,DiasNOLaborables))</f>
        <v/>
      </c>
      <c r="O2427" s="36"/>
      <c r="P2427" s="37"/>
      <c r="Q2427" s="38">
        <f>IFERROR(VLOOKUP(E2427,$Y$50:$Z$63,2),"")</f>
        <v>10</v>
      </c>
      <c r="R2427" s="37"/>
      <c r="S2427" s="39"/>
    </row>
    <row r="2428" spans="1:19" s="40" customFormat="1" x14ac:dyDescent="0.25">
      <c r="A2428" s="32">
        <f t="shared" si="37"/>
        <v>2417</v>
      </c>
      <c r="B2428" s="54">
        <v>20180424223706</v>
      </c>
      <c r="C2428" s="41">
        <v>43214</v>
      </c>
      <c r="D2428" s="48" t="s">
        <v>124</v>
      </c>
      <c r="E2428" s="42" t="s">
        <v>85</v>
      </c>
      <c r="F2428" s="42" t="s">
        <v>109</v>
      </c>
      <c r="G2428" s="64" t="s">
        <v>126</v>
      </c>
      <c r="H2428" s="42" t="s">
        <v>44</v>
      </c>
      <c r="I2428" s="43">
        <v>43229</v>
      </c>
      <c r="J2428" s="42" t="s">
        <v>120</v>
      </c>
      <c r="K2428" s="22">
        <f>IFERROR(WORKDAY(C2428,Q2428,DiasNOLaborables),"")</f>
        <v>43229</v>
      </c>
      <c r="L2428" s="34" t="str">
        <f>+IF(C2428="","",IF(I2428="","",(IF(I2428&lt;=K2428,"A TIEMPO","FUERA DE TIEMPO"))))</f>
        <v>A TIEMPO</v>
      </c>
      <c r="M2428" s="34">
        <f>IF(I2428="","",NETWORKDAYS(Hoja1!C2428+1,Hoja1!I2428,DiasNOLaborables))</f>
        <v>10</v>
      </c>
      <c r="N2428" s="35" t="str">
        <f>IF(NETWORKDAYS(K2428+1,I2428,DiasNOLaborables)&lt;=0,"",NETWORKDAYS(K2428+1,I2428,DiasNOLaborables))</f>
        <v/>
      </c>
      <c r="O2428" s="36"/>
      <c r="P2428" s="37"/>
      <c r="Q2428" s="38">
        <f>IFERROR(VLOOKUP(E2428,$Y$50:$Z$63,2),"")</f>
        <v>10</v>
      </c>
      <c r="R2428" s="37"/>
      <c r="S2428" s="39"/>
    </row>
    <row r="2429" spans="1:19" s="40" customFormat="1" x14ac:dyDescent="0.25">
      <c r="A2429" s="32">
        <f t="shared" si="37"/>
        <v>2418</v>
      </c>
      <c r="B2429" s="54">
        <v>20180424223350</v>
      </c>
      <c r="C2429" s="41">
        <v>43214</v>
      </c>
      <c r="D2429" s="48" t="s">
        <v>124</v>
      </c>
      <c r="E2429" s="42" t="s">
        <v>85</v>
      </c>
      <c r="F2429" s="42" t="s">
        <v>109</v>
      </c>
      <c r="G2429" s="64" t="s">
        <v>126</v>
      </c>
      <c r="H2429" s="42" t="s">
        <v>44</v>
      </c>
      <c r="I2429" s="43">
        <v>43229</v>
      </c>
      <c r="J2429" s="42" t="s">
        <v>120</v>
      </c>
      <c r="K2429" s="22">
        <f>IFERROR(WORKDAY(C2429,Q2429,DiasNOLaborables),"")</f>
        <v>43229</v>
      </c>
      <c r="L2429" s="34" t="str">
        <f>+IF(C2429="","",IF(I2429="","",(IF(I2429&lt;=K2429,"A TIEMPO","FUERA DE TIEMPO"))))</f>
        <v>A TIEMPO</v>
      </c>
      <c r="M2429" s="34">
        <f>IF(I2429="","",NETWORKDAYS(Hoja1!C2429+1,Hoja1!I2429,DiasNOLaborables))</f>
        <v>10</v>
      </c>
      <c r="N2429" s="35" t="str">
        <f>IF(NETWORKDAYS(K2429+1,I2429,DiasNOLaborables)&lt;=0,"",NETWORKDAYS(K2429+1,I2429,DiasNOLaborables))</f>
        <v/>
      </c>
      <c r="O2429" s="36"/>
      <c r="P2429" s="37"/>
      <c r="Q2429" s="38">
        <f>IFERROR(VLOOKUP(E2429,$Y$50:$Z$63,2),"")</f>
        <v>10</v>
      </c>
      <c r="R2429" s="37"/>
      <c r="S2429" s="39"/>
    </row>
    <row r="2430" spans="1:19" s="40" customFormat="1" x14ac:dyDescent="0.25">
      <c r="A2430" s="32">
        <f t="shared" si="37"/>
        <v>2419</v>
      </c>
      <c r="B2430" s="54">
        <v>20180424223033</v>
      </c>
      <c r="C2430" s="41">
        <v>43214</v>
      </c>
      <c r="D2430" s="48" t="s">
        <v>124</v>
      </c>
      <c r="E2430" s="42" t="s">
        <v>85</v>
      </c>
      <c r="F2430" s="42" t="s">
        <v>109</v>
      </c>
      <c r="G2430" s="64" t="s">
        <v>126</v>
      </c>
      <c r="H2430" s="42" t="s">
        <v>44</v>
      </c>
      <c r="I2430" s="43">
        <v>43229</v>
      </c>
      <c r="J2430" s="42" t="s">
        <v>120</v>
      </c>
      <c r="K2430" s="22">
        <f>IFERROR(WORKDAY(C2430,Q2430,DiasNOLaborables),"")</f>
        <v>43229</v>
      </c>
      <c r="L2430" s="34" t="str">
        <f>+IF(C2430="","",IF(I2430="","",(IF(I2430&lt;=K2430,"A TIEMPO","FUERA DE TIEMPO"))))</f>
        <v>A TIEMPO</v>
      </c>
      <c r="M2430" s="34">
        <f>IF(I2430="","",NETWORKDAYS(Hoja1!C2430+1,Hoja1!I2430,DiasNOLaborables))</f>
        <v>10</v>
      </c>
      <c r="N2430" s="35" t="str">
        <f>IF(NETWORKDAYS(K2430+1,I2430,DiasNOLaborables)&lt;=0,"",NETWORKDAYS(K2430+1,I2430,DiasNOLaborables))</f>
        <v/>
      </c>
      <c r="O2430" s="36"/>
      <c r="P2430" s="37"/>
      <c r="Q2430" s="38">
        <f>IFERROR(VLOOKUP(E2430,$Y$50:$Z$63,2),"")</f>
        <v>10</v>
      </c>
      <c r="R2430" s="37"/>
      <c r="S2430" s="39"/>
    </row>
    <row r="2431" spans="1:19" s="40" customFormat="1" x14ac:dyDescent="0.25">
      <c r="A2431" s="32">
        <f t="shared" si="37"/>
        <v>2420</v>
      </c>
      <c r="B2431" s="54">
        <v>20180424222817</v>
      </c>
      <c r="C2431" s="41">
        <v>43214</v>
      </c>
      <c r="D2431" s="48" t="s">
        <v>124</v>
      </c>
      <c r="E2431" s="42" t="s">
        <v>85</v>
      </c>
      <c r="F2431" s="42" t="s">
        <v>109</v>
      </c>
      <c r="G2431" s="64" t="s">
        <v>126</v>
      </c>
      <c r="H2431" s="42" t="s">
        <v>44</v>
      </c>
      <c r="I2431" s="43">
        <v>43229</v>
      </c>
      <c r="J2431" s="42" t="s">
        <v>120</v>
      </c>
      <c r="K2431" s="22">
        <f>IFERROR(WORKDAY(C2431,Q2431,DiasNOLaborables),"")</f>
        <v>43229</v>
      </c>
      <c r="L2431" s="34" t="str">
        <f>+IF(C2431="","",IF(I2431="","",(IF(I2431&lt;=K2431,"A TIEMPO","FUERA DE TIEMPO"))))</f>
        <v>A TIEMPO</v>
      </c>
      <c r="M2431" s="34">
        <f>IF(I2431="","",NETWORKDAYS(Hoja1!C2431+1,Hoja1!I2431,DiasNOLaborables))</f>
        <v>10</v>
      </c>
      <c r="N2431" s="35" t="str">
        <f>IF(NETWORKDAYS(K2431+1,I2431,DiasNOLaborables)&lt;=0,"",NETWORKDAYS(K2431+1,I2431,DiasNOLaborables))</f>
        <v/>
      </c>
      <c r="O2431" s="36"/>
      <c r="P2431" s="37"/>
      <c r="Q2431" s="38">
        <f>IFERROR(VLOOKUP(E2431,$Y$50:$Z$63,2),"")</f>
        <v>10</v>
      </c>
      <c r="R2431" s="37"/>
      <c r="S2431" s="39"/>
    </row>
    <row r="2432" spans="1:19" s="40" customFormat="1" x14ac:dyDescent="0.25">
      <c r="A2432" s="32">
        <f t="shared" si="37"/>
        <v>2421</v>
      </c>
      <c r="B2432" s="54">
        <v>20180424222732</v>
      </c>
      <c r="C2432" s="41">
        <v>43214</v>
      </c>
      <c r="D2432" s="48" t="s">
        <v>124</v>
      </c>
      <c r="E2432" s="42" t="s">
        <v>85</v>
      </c>
      <c r="F2432" s="42" t="s">
        <v>109</v>
      </c>
      <c r="G2432" s="64" t="s">
        <v>126</v>
      </c>
      <c r="H2432" s="42" t="s">
        <v>44</v>
      </c>
      <c r="I2432" s="43">
        <v>43229</v>
      </c>
      <c r="J2432" s="42" t="s">
        <v>120</v>
      </c>
      <c r="K2432" s="22">
        <f>IFERROR(WORKDAY(C2432,Q2432,DiasNOLaborables),"")</f>
        <v>43229</v>
      </c>
      <c r="L2432" s="34" t="str">
        <f>+IF(C2432="","",IF(I2432="","",(IF(I2432&lt;=K2432,"A TIEMPO","FUERA DE TIEMPO"))))</f>
        <v>A TIEMPO</v>
      </c>
      <c r="M2432" s="34">
        <f>IF(I2432="","",NETWORKDAYS(Hoja1!C2432+1,Hoja1!I2432,DiasNOLaborables))</f>
        <v>10</v>
      </c>
      <c r="N2432" s="35" t="str">
        <f>IF(NETWORKDAYS(K2432+1,I2432,DiasNOLaborables)&lt;=0,"",NETWORKDAYS(K2432+1,I2432,DiasNOLaborables))</f>
        <v/>
      </c>
      <c r="O2432" s="36"/>
      <c r="P2432" s="37"/>
      <c r="Q2432" s="38">
        <f>IFERROR(VLOOKUP(E2432,$Y$50:$Z$63,2),"")</f>
        <v>10</v>
      </c>
      <c r="R2432" s="37"/>
      <c r="S2432" s="39"/>
    </row>
    <row r="2433" spans="1:19" s="40" customFormat="1" x14ac:dyDescent="0.25">
      <c r="A2433" s="32">
        <f t="shared" si="37"/>
        <v>2422</v>
      </c>
      <c r="B2433" s="54">
        <v>20180424222658</v>
      </c>
      <c r="C2433" s="41">
        <v>43214</v>
      </c>
      <c r="D2433" s="48" t="s">
        <v>124</v>
      </c>
      <c r="E2433" s="42" t="s">
        <v>85</v>
      </c>
      <c r="F2433" s="42" t="s">
        <v>109</v>
      </c>
      <c r="G2433" s="64" t="s">
        <v>126</v>
      </c>
      <c r="H2433" s="42" t="s">
        <v>44</v>
      </c>
      <c r="I2433" s="43">
        <v>43229</v>
      </c>
      <c r="J2433" s="42" t="s">
        <v>120</v>
      </c>
      <c r="K2433" s="22">
        <f>IFERROR(WORKDAY(C2433,Q2433,DiasNOLaborables),"")</f>
        <v>43229</v>
      </c>
      <c r="L2433" s="34" t="str">
        <f>+IF(C2433="","",IF(I2433="","",(IF(I2433&lt;=K2433,"A TIEMPO","FUERA DE TIEMPO"))))</f>
        <v>A TIEMPO</v>
      </c>
      <c r="M2433" s="34">
        <f>IF(I2433="","",NETWORKDAYS(Hoja1!C2433+1,Hoja1!I2433,DiasNOLaborables))</f>
        <v>10</v>
      </c>
      <c r="N2433" s="35" t="str">
        <f>IF(NETWORKDAYS(K2433+1,I2433,DiasNOLaborables)&lt;=0,"",NETWORKDAYS(K2433+1,I2433,DiasNOLaborables))</f>
        <v/>
      </c>
      <c r="O2433" s="36"/>
      <c r="P2433" s="37"/>
      <c r="Q2433" s="38">
        <f>IFERROR(VLOOKUP(E2433,$Y$50:$Z$63,2),"")</f>
        <v>10</v>
      </c>
      <c r="R2433" s="37"/>
      <c r="S2433" s="39"/>
    </row>
    <row r="2434" spans="1:19" s="40" customFormat="1" x14ac:dyDescent="0.25">
      <c r="A2434" s="32">
        <f t="shared" si="37"/>
        <v>2423</v>
      </c>
      <c r="B2434" s="54">
        <v>20180424222453</v>
      </c>
      <c r="C2434" s="41">
        <v>43214</v>
      </c>
      <c r="D2434" s="48" t="s">
        <v>124</v>
      </c>
      <c r="E2434" s="42" t="s">
        <v>85</v>
      </c>
      <c r="F2434" s="42" t="s">
        <v>109</v>
      </c>
      <c r="G2434" s="64" t="s">
        <v>126</v>
      </c>
      <c r="H2434" s="42" t="s">
        <v>44</v>
      </c>
      <c r="I2434" s="43">
        <v>43229</v>
      </c>
      <c r="J2434" s="42" t="s">
        <v>120</v>
      </c>
      <c r="K2434" s="22">
        <f>IFERROR(WORKDAY(C2434,Q2434,DiasNOLaborables),"")</f>
        <v>43229</v>
      </c>
      <c r="L2434" s="34" t="str">
        <f>+IF(C2434="","",IF(I2434="","",(IF(I2434&lt;=K2434,"A TIEMPO","FUERA DE TIEMPO"))))</f>
        <v>A TIEMPO</v>
      </c>
      <c r="M2434" s="34">
        <f>IF(I2434="","",NETWORKDAYS(Hoja1!C2434+1,Hoja1!I2434,DiasNOLaborables))</f>
        <v>10</v>
      </c>
      <c r="N2434" s="35" t="str">
        <f>IF(NETWORKDAYS(K2434+1,I2434,DiasNOLaborables)&lt;=0,"",NETWORKDAYS(K2434+1,I2434,DiasNOLaborables))</f>
        <v/>
      </c>
      <c r="O2434" s="36"/>
      <c r="P2434" s="37"/>
      <c r="Q2434" s="38">
        <f>IFERROR(VLOOKUP(E2434,$Y$50:$Z$63,2),"")</f>
        <v>10</v>
      </c>
      <c r="R2434" s="37"/>
      <c r="S2434" s="39"/>
    </row>
    <row r="2435" spans="1:19" s="40" customFormat="1" x14ac:dyDescent="0.25">
      <c r="A2435" s="32">
        <f t="shared" si="37"/>
        <v>2424</v>
      </c>
      <c r="B2435" s="54">
        <v>20180424222051</v>
      </c>
      <c r="C2435" s="41">
        <v>43214</v>
      </c>
      <c r="D2435" s="48" t="s">
        <v>124</v>
      </c>
      <c r="E2435" s="42" t="s">
        <v>85</v>
      </c>
      <c r="F2435" s="42" t="s">
        <v>109</v>
      </c>
      <c r="G2435" s="64" t="s">
        <v>126</v>
      </c>
      <c r="H2435" s="42" t="s">
        <v>44</v>
      </c>
      <c r="I2435" s="43">
        <v>43229</v>
      </c>
      <c r="J2435" s="42" t="s">
        <v>120</v>
      </c>
      <c r="K2435" s="22">
        <f>IFERROR(WORKDAY(C2435,Q2435,DiasNOLaborables),"")</f>
        <v>43229</v>
      </c>
      <c r="L2435" s="34" t="str">
        <f>+IF(C2435="","",IF(I2435="","",(IF(I2435&lt;=K2435,"A TIEMPO","FUERA DE TIEMPO"))))</f>
        <v>A TIEMPO</v>
      </c>
      <c r="M2435" s="34">
        <f>IF(I2435="","",NETWORKDAYS(Hoja1!C2435+1,Hoja1!I2435,DiasNOLaborables))</f>
        <v>10</v>
      </c>
      <c r="N2435" s="35" t="str">
        <f>IF(NETWORKDAYS(K2435+1,I2435,DiasNOLaborables)&lt;=0,"",NETWORKDAYS(K2435+1,I2435,DiasNOLaborables))</f>
        <v/>
      </c>
      <c r="O2435" s="36"/>
      <c r="P2435" s="37"/>
      <c r="Q2435" s="38">
        <f>IFERROR(VLOOKUP(E2435,$Y$50:$Z$63,2),"")</f>
        <v>10</v>
      </c>
      <c r="R2435" s="37"/>
      <c r="S2435" s="39"/>
    </row>
    <row r="2436" spans="1:19" s="40" customFormat="1" x14ac:dyDescent="0.25">
      <c r="A2436" s="32">
        <f t="shared" si="37"/>
        <v>2425</v>
      </c>
      <c r="B2436" s="54">
        <v>20180424221941</v>
      </c>
      <c r="C2436" s="41">
        <v>43214</v>
      </c>
      <c r="D2436" s="48" t="s">
        <v>124</v>
      </c>
      <c r="E2436" s="42" t="s">
        <v>85</v>
      </c>
      <c r="F2436" s="42" t="s">
        <v>109</v>
      </c>
      <c r="G2436" s="64" t="s">
        <v>126</v>
      </c>
      <c r="H2436" s="42" t="s">
        <v>44</v>
      </c>
      <c r="I2436" s="43">
        <v>43229</v>
      </c>
      <c r="J2436" s="42" t="s">
        <v>120</v>
      </c>
      <c r="K2436" s="22">
        <f>IFERROR(WORKDAY(C2436,Q2436,DiasNOLaborables),"")</f>
        <v>43229</v>
      </c>
      <c r="L2436" s="34" t="str">
        <f>+IF(C2436="","",IF(I2436="","",(IF(I2436&lt;=K2436,"A TIEMPO","FUERA DE TIEMPO"))))</f>
        <v>A TIEMPO</v>
      </c>
      <c r="M2436" s="34">
        <f>IF(I2436="","",NETWORKDAYS(Hoja1!C2436+1,Hoja1!I2436,DiasNOLaborables))</f>
        <v>10</v>
      </c>
      <c r="N2436" s="35" t="str">
        <f>IF(NETWORKDAYS(K2436+1,I2436,DiasNOLaborables)&lt;=0,"",NETWORKDAYS(K2436+1,I2436,DiasNOLaborables))</f>
        <v/>
      </c>
      <c r="O2436" s="36"/>
      <c r="P2436" s="37"/>
      <c r="Q2436" s="38">
        <f>IFERROR(VLOOKUP(E2436,$Y$50:$Z$63,2),"")</f>
        <v>10</v>
      </c>
      <c r="R2436" s="37"/>
      <c r="S2436" s="39"/>
    </row>
    <row r="2437" spans="1:19" s="40" customFormat="1" x14ac:dyDescent="0.25">
      <c r="A2437" s="32">
        <f t="shared" si="37"/>
        <v>2426</v>
      </c>
      <c r="B2437" s="54">
        <v>20180424221754</v>
      </c>
      <c r="C2437" s="41">
        <v>43214</v>
      </c>
      <c r="D2437" s="48" t="s">
        <v>124</v>
      </c>
      <c r="E2437" s="42" t="s">
        <v>85</v>
      </c>
      <c r="F2437" s="42" t="s">
        <v>109</v>
      </c>
      <c r="G2437" s="64" t="s">
        <v>126</v>
      </c>
      <c r="H2437" s="42" t="s">
        <v>44</v>
      </c>
      <c r="I2437" s="43">
        <v>43229</v>
      </c>
      <c r="J2437" s="42" t="s">
        <v>120</v>
      </c>
      <c r="K2437" s="22">
        <f>IFERROR(WORKDAY(C2437,Q2437,DiasNOLaborables),"")</f>
        <v>43229</v>
      </c>
      <c r="L2437" s="34" t="str">
        <f>+IF(C2437="","",IF(I2437="","",(IF(I2437&lt;=K2437,"A TIEMPO","FUERA DE TIEMPO"))))</f>
        <v>A TIEMPO</v>
      </c>
      <c r="M2437" s="34">
        <f>IF(I2437="","",NETWORKDAYS(Hoja1!C2437+1,Hoja1!I2437,DiasNOLaborables))</f>
        <v>10</v>
      </c>
      <c r="N2437" s="35" t="str">
        <f>IF(NETWORKDAYS(K2437+1,I2437,DiasNOLaborables)&lt;=0,"",NETWORKDAYS(K2437+1,I2437,DiasNOLaborables))</f>
        <v/>
      </c>
      <c r="O2437" s="36"/>
      <c r="P2437" s="37"/>
      <c r="Q2437" s="38">
        <f>IFERROR(VLOOKUP(E2437,$Y$50:$Z$63,2),"")</f>
        <v>10</v>
      </c>
      <c r="R2437" s="37"/>
      <c r="S2437" s="39"/>
    </row>
    <row r="2438" spans="1:19" s="40" customFormat="1" x14ac:dyDescent="0.25">
      <c r="A2438" s="32">
        <f t="shared" si="37"/>
        <v>2427</v>
      </c>
      <c r="B2438" s="54">
        <v>20180424221702</v>
      </c>
      <c r="C2438" s="41">
        <v>43214</v>
      </c>
      <c r="D2438" s="48" t="s">
        <v>124</v>
      </c>
      <c r="E2438" s="42" t="s">
        <v>85</v>
      </c>
      <c r="F2438" s="42" t="s">
        <v>109</v>
      </c>
      <c r="G2438" s="64" t="s">
        <v>126</v>
      </c>
      <c r="H2438" s="42" t="s">
        <v>44</v>
      </c>
      <c r="I2438" s="43">
        <v>43229</v>
      </c>
      <c r="J2438" s="42" t="s">
        <v>120</v>
      </c>
      <c r="K2438" s="22">
        <f>IFERROR(WORKDAY(C2438,Q2438,DiasNOLaborables),"")</f>
        <v>43229</v>
      </c>
      <c r="L2438" s="34" t="str">
        <f>+IF(C2438="","",IF(I2438="","",(IF(I2438&lt;=K2438,"A TIEMPO","FUERA DE TIEMPO"))))</f>
        <v>A TIEMPO</v>
      </c>
      <c r="M2438" s="34">
        <f>IF(I2438="","",NETWORKDAYS(Hoja1!C2438+1,Hoja1!I2438,DiasNOLaborables))</f>
        <v>10</v>
      </c>
      <c r="N2438" s="35" t="str">
        <f>IF(NETWORKDAYS(K2438+1,I2438,DiasNOLaborables)&lt;=0,"",NETWORKDAYS(K2438+1,I2438,DiasNOLaborables))</f>
        <v/>
      </c>
      <c r="O2438" s="36"/>
      <c r="P2438" s="37"/>
      <c r="Q2438" s="38">
        <f>IFERROR(VLOOKUP(E2438,$Y$50:$Z$63,2),"")</f>
        <v>10</v>
      </c>
      <c r="R2438" s="37"/>
      <c r="S2438" s="39"/>
    </row>
    <row r="2439" spans="1:19" s="40" customFormat="1" x14ac:dyDescent="0.25">
      <c r="A2439" s="32">
        <f t="shared" si="37"/>
        <v>2428</v>
      </c>
      <c r="B2439" s="54">
        <v>20180424221314</v>
      </c>
      <c r="C2439" s="41">
        <v>43214</v>
      </c>
      <c r="D2439" s="48" t="s">
        <v>124</v>
      </c>
      <c r="E2439" s="42" t="s">
        <v>85</v>
      </c>
      <c r="F2439" s="42" t="s">
        <v>109</v>
      </c>
      <c r="G2439" s="64" t="s">
        <v>126</v>
      </c>
      <c r="H2439" s="42" t="s">
        <v>44</v>
      </c>
      <c r="I2439" s="43">
        <v>43229</v>
      </c>
      <c r="J2439" s="42" t="s">
        <v>120</v>
      </c>
      <c r="K2439" s="22">
        <f>IFERROR(WORKDAY(C2439,Q2439,DiasNOLaborables),"")</f>
        <v>43229</v>
      </c>
      <c r="L2439" s="34" t="str">
        <f>+IF(C2439="","",IF(I2439="","",(IF(I2439&lt;=K2439,"A TIEMPO","FUERA DE TIEMPO"))))</f>
        <v>A TIEMPO</v>
      </c>
      <c r="M2439" s="34">
        <f>IF(I2439="","",NETWORKDAYS(Hoja1!C2439+1,Hoja1!I2439,DiasNOLaborables))</f>
        <v>10</v>
      </c>
      <c r="N2439" s="35" t="str">
        <f>IF(NETWORKDAYS(K2439+1,I2439,DiasNOLaborables)&lt;=0,"",NETWORKDAYS(K2439+1,I2439,DiasNOLaborables))</f>
        <v/>
      </c>
      <c r="O2439" s="36"/>
      <c r="P2439" s="37"/>
      <c r="Q2439" s="38">
        <f>IFERROR(VLOOKUP(E2439,$Y$50:$Z$63,2),"")</f>
        <v>10</v>
      </c>
      <c r="R2439" s="37"/>
      <c r="S2439" s="39"/>
    </row>
    <row r="2440" spans="1:19" s="40" customFormat="1" x14ac:dyDescent="0.25">
      <c r="A2440" s="32">
        <f t="shared" si="37"/>
        <v>2429</v>
      </c>
      <c r="B2440" s="54">
        <v>20180424220034</v>
      </c>
      <c r="C2440" s="41">
        <v>43214</v>
      </c>
      <c r="D2440" s="48" t="s">
        <v>124</v>
      </c>
      <c r="E2440" s="42" t="s">
        <v>85</v>
      </c>
      <c r="F2440" s="42" t="s">
        <v>109</v>
      </c>
      <c r="G2440" s="64" t="s">
        <v>126</v>
      </c>
      <c r="H2440" s="42" t="s">
        <v>44</v>
      </c>
      <c r="I2440" s="43">
        <v>43229</v>
      </c>
      <c r="J2440" s="42" t="s">
        <v>120</v>
      </c>
      <c r="K2440" s="22">
        <f>IFERROR(WORKDAY(C2440,Q2440,DiasNOLaborables),"")</f>
        <v>43229</v>
      </c>
      <c r="L2440" s="34" t="str">
        <f>+IF(C2440="","",IF(I2440="","",(IF(I2440&lt;=K2440,"A TIEMPO","FUERA DE TIEMPO"))))</f>
        <v>A TIEMPO</v>
      </c>
      <c r="M2440" s="34">
        <f>IF(I2440="","",NETWORKDAYS(Hoja1!C2440+1,Hoja1!I2440,DiasNOLaborables))</f>
        <v>10</v>
      </c>
      <c r="N2440" s="35" t="str">
        <f>IF(NETWORKDAYS(K2440+1,I2440,DiasNOLaborables)&lt;=0,"",NETWORKDAYS(K2440+1,I2440,DiasNOLaborables))</f>
        <v/>
      </c>
      <c r="O2440" s="36"/>
      <c r="P2440" s="37"/>
      <c r="Q2440" s="38">
        <f>IFERROR(VLOOKUP(E2440,$Y$50:$Z$63,2),"")</f>
        <v>10</v>
      </c>
      <c r="R2440" s="37"/>
      <c r="S2440" s="39"/>
    </row>
    <row r="2441" spans="1:19" s="40" customFormat="1" x14ac:dyDescent="0.25">
      <c r="A2441" s="32">
        <f t="shared" si="37"/>
        <v>2430</v>
      </c>
      <c r="B2441" s="54">
        <v>20180424215059</v>
      </c>
      <c r="C2441" s="41">
        <v>43214</v>
      </c>
      <c r="D2441" s="48" t="s">
        <v>124</v>
      </c>
      <c r="E2441" s="42" t="s">
        <v>85</v>
      </c>
      <c r="F2441" s="42" t="s">
        <v>109</v>
      </c>
      <c r="G2441" s="64" t="s">
        <v>126</v>
      </c>
      <c r="H2441" s="42" t="s">
        <v>44</v>
      </c>
      <c r="I2441" s="43">
        <v>43229</v>
      </c>
      <c r="J2441" s="42" t="s">
        <v>120</v>
      </c>
      <c r="K2441" s="22">
        <f>IFERROR(WORKDAY(C2441,Q2441,DiasNOLaborables),"")</f>
        <v>43229</v>
      </c>
      <c r="L2441" s="34" t="str">
        <f>+IF(C2441="","",IF(I2441="","",(IF(I2441&lt;=K2441,"A TIEMPO","FUERA DE TIEMPO"))))</f>
        <v>A TIEMPO</v>
      </c>
      <c r="M2441" s="34">
        <f>IF(I2441="","",NETWORKDAYS(Hoja1!C2441+1,Hoja1!I2441,DiasNOLaborables))</f>
        <v>10</v>
      </c>
      <c r="N2441" s="35" t="str">
        <f>IF(NETWORKDAYS(K2441+1,I2441,DiasNOLaborables)&lt;=0,"",NETWORKDAYS(K2441+1,I2441,DiasNOLaborables))</f>
        <v/>
      </c>
      <c r="O2441" s="36"/>
      <c r="P2441" s="37"/>
      <c r="Q2441" s="38">
        <f>IFERROR(VLOOKUP(E2441,$Y$50:$Z$63,2),"")</f>
        <v>10</v>
      </c>
      <c r="R2441" s="37"/>
      <c r="S2441" s="39"/>
    </row>
    <row r="2442" spans="1:19" s="40" customFormat="1" x14ac:dyDescent="0.25">
      <c r="A2442" s="32">
        <f t="shared" si="37"/>
        <v>2431</v>
      </c>
      <c r="B2442" s="54">
        <v>20180424215032</v>
      </c>
      <c r="C2442" s="41">
        <v>43214</v>
      </c>
      <c r="D2442" s="48" t="s">
        <v>124</v>
      </c>
      <c r="E2442" s="42" t="s">
        <v>85</v>
      </c>
      <c r="F2442" s="42" t="s">
        <v>109</v>
      </c>
      <c r="G2442" s="64" t="s">
        <v>126</v>
      </c>
      <c r="H2442" s="42" t="s">
        <v>44</v>
      </c>
      <c r="I2442" s="43">
        <v>43229</v>
      </c>
      <c r="J2442" s="42" t="s">
        <v>120</v>
      </c>
      <c r="K2442" s="22">
        <f>IFERROR(WORKDAY(C2442,Q2442,DiasNOLaborables),"")</f>
        <v>43229</v>
      </c>
      <c r="L2442" s="34" t="str">
        <f>+IF(C2442="","",IF(I2442="","",(IF(I2442&lt;=K2442,"A TIEMPO","FUERA DE TIEMPO"))))</f>
        <v>A TIEMPO</v>
      </c>
      <c r="M2442" s="34">
        <f>IF(I2442="","",NETWORKDAYS(Hoja1!C2442+1,Hoja1!I2442,DiasNOLaborables))</f>
        <v>10</v>
      </c>
      <c r="N2442" s="35" t="str">
        <f>IF(NETWORKDAYS(K2442+1,I2442,DiasNOLaborables)&lt;=0,"",NETWORKDAYS(K2442+1,I2442,DiasNOLaborables))</f>
        <v/>
      </c>
      <c r="O2442" s="36"/>
      <c r="P2442" s="37"/>
      <c r="Q2442" s="38">
        <f>IFERROR(VLOOKUP(E2442,$Y$50:$Z$63,2),"")</f>
        <v>10</v>
      </c>
      <c r="R2442" s="37"/>
      <c r="S2442" s="39"/>
    </row>
    <row r="2443" spans="1:19" s="40" customFormat="1" x14ac:dyDescent="0.25">
      <c r="A2443" s="32">
        <f t="shared" si="37"/>
        <v>2432</v>
      </c>
      <c r="B2443" s="54">
        <v>20180424211204</v>
      </c>
      <c r="C2443" s="41">
        <v>43214</v>
      </c>
      <c r="D2443" s="48" t="s">
        <v>124</v>
      </c>
      <c r="E2443" s="42" t="s">
        <v>85</v>
      </c>
      <c r="F2443" s="42" t="s">
        <v>109</v>
      </c>
      <c r="G2443" s="64" t="s">
        <v>126</v>
      </c>
      <c r="H2443" s="42" t="s">
        <v>44</v>
      </c>
      <c r="I2443" s="43">
        <v>43229</v>
      </c>
      <c r="J2443" s="42" t="s">
        <v>120</v>
      </c>
      <c r="K2443" s="22">
        <f>IFERROR(WORKDAY(C2443,Q2443,DiasNOLaborables),"")</f>
        <v>43229</v>
      </c>
      <c r="L2443" s="34" t="str">
        <f>+IF(C2443="","",IF(I2443="","",(IF(I2443&lt;=K2443,"A TIEMPO","FUERA DE TIEMPO"))))</f>
        <v>A TIEMPO</v>
      </c>
      <c r="M2443" s="34">
        <f>IF(I2443="","",NETWORKDAYS(Hoja1!C2443+1,Hoja1!I2443,DiasNOLaborables))</f>
        <v>10</v>
      </c>
      <c r="N2443" s="35" t="str">
        <f>IF(NETWORKDAYS(K2443+1,I2443,DiasNOLaborables)&lt;=0,"",NETWORKDAYS(K2443+1,I2443,DiasNOLaborables))</f>
        <v/>
      </c>
      <c r="O2443" s="36"/>
      <c r="P2443" s="37"/>
      <c r="Q2443" s="38">
        <f>IFERROR(VLOOKUP(E2443,$Y$50:$Z$63,2),"")</f>
        <v>10</v>
      </c>
      <c r="R2443" s="37"/>
      <c r="S2443" s="39"/>
    </row>
    <row r="2444" spans="1:19" s="40" customFormat="1" x14ac:dyDescent="0.25">
      <c r="A2444" s="32">
        <f t="shared" si="37"/>
        <v>2433</v>
      </c>
      <c r="B2444" s="54">
        <v>20180424205009</v>
      </c>
      <c r="C2444" s="41">
        <v>43214</v>
      </c>
      <c r="D2444" s="48" t="s">
        <v>124</v>
      </c>
      <c r="E2444" s="42" t="s">
        <v>85</v>
      </c>
      <c r="F2444" s="42" t="s">
        <v>109</v>
      </c>
      <c r="G2444" s="64" t="s">
        <v>126</v>
      </c>
      <c r="H2444" s="42" t="s">
        <v>44</v>
      </c>
      <c r="I2444" s="43">
        <v>43229</v>
      </c>
      <c r="J2444" s="42" t="s">
        <v>120</v>
      </c>
      <c r="K2444" s="22">
        <f>IFERROR(WORKDAY(C2444,Q2444,DiasNOLaborables),"")</f>
        <v>43229</v>
      </c>
      <c r="L2444" s="34" t="str">
        <f>+IF(C2444="","",IF(I2444="","",(IF(I2444&lt;=K2444,"A TIEMPO","FUERA DE TIEMPO"))))</f>
        <v>A TIEMPO</v>
      </c>
      <c r="M2444" s="34">
        <f>IF(I2444="","",NETWORKDAYS(Hoja1!C2444+1,Hoja1!I2444,DiasNOLaborables))</f>
        <v>10</v>
      </c>
      <c r="N2444" s="35" t="str">
        <f>IF(NETWORKDAYS(K2444+1,I2444,DiasNOLaborables)&lt;=0,"",NETWORKDAYS(K2444+1,I2444,DiasNOLaborables))</f>
        <v/>
      </c>
      <c r="O2444" s="36"/>
      <c r="P2444" s="37"/>
      <c r="Q2444" s="38">
        <f>IFERROR(VLOOKUP(E2444,$Y$50:$Z$63,2),"")</f>
        <v>10</v>
      </c>
      <c r="R2444" s="37"/>
      <c r="S2444" s="39"/>
    </row>
    <row r="2445" spans="1:19" s="40" customFormat="1" x14ac:dyDescent="0.25">
      <c r="A2445" s="32">
        <f t="shared" si="37"/>
        <v>2434</v>
      </c>
      <c r="B2445" s="54">
        <v>20180424204438</v>
      </c>
      <c r="C2445" s="41">
        <v>43214</v>
      </c>
      <c r="D2445" s="48" t="s">
        <v>124</v>
      </c>
      <c r="E2445" s="42" t="s">
        <v>85</v>
      </c>
      <c r="F2445" s="42" t="s">
        <v>109</v>
      </c>
      <c r="G2445" s="64" t="s">
        <v>126</v>
      </c>
      <c r="H2445" s="42" t="s">
        <v>44</v>
      </c>
      <c r="I2445" s="43">
        <v>43229</v>
      </c>
      <c r="J2445" s="42" t="s">
        <v>120</v>
      </c>
      <c r="K2445" s="22">
        <f>IFERROR(WORKDAY(C2445,Q2445,DiasNOLaborables),"")</f>
        <v>43229</v>
      </c>
      <c r="L2445" s="34" t="str">
        <f>+IF(C2445="","",IF(I2445="","",(IF(I2445&lt;=K2445,"A TIEMPO","FUERA DE TIEMPO"))))</f>
        <v>A TIEMPO</v>
      </c>
      <c r="M2445" s="34">
        <f>IF(I2445="","",NETWORKDAYS(Hoja1!C2445+1,Hoja1!I2445,DiasNOLaborables))</f>
        <v>10</v>
      </c>
      <c r="N2445" s="35" t="str">
        <f>IF(NETWORKDAYS(K2445+1,I2445,DiasNOLaborables)&lt;=0,"",NETWORKDAYS(K2445+1,I2445,DiasNOLaborables))</f>
        <v/>
      </c>
      <c r="O2445" s="36"/>
      <c r="P2445" s="37"/>
      <c r="Q2445" s="38">
        <f>IFERROR(VLOOKUP(E2445,$Y$50:$Z$63,2),"")</f>
        <v>10</v>
      </c>
      <c r="R2445" s="37"/>
      <c r="S2445" s="39"/>
    </row>
    <row r="2446" spans="1:19" s="40" customFormat="1" x14ac:dyDescent="0.25">
      <c r="A2446" s="32">
        <f t="shared" ref="A2446:A2509" si="38">IF(B2446&lt;&gt;"",A2445+1,"")</f>
        <v>2435</v>
      </c>
      <c r="B2446" s="54">
        <v>20180424195622</v>
      </c>
      <c r="C2446" s="41">
        <v>43214</v>
      </c>
      <c r="D2446" s="48" t="s">
        <v>124</v>
      </c>
      <c r="E2446" s="42" t="s">
        <v>85</v>
      </c>
      <c r="F2446" s="42" t="s">
        <v>109</v>
      </c>
      <c r="G2446" s="64" t="s">
        <v>126</v>
      </c>
      <c r="H2446" s="42" t="s">
        <v>44</v>
      </c>
      <c r="I2446" s="43">
        <v>43229</v>
      </c>
      <c r="J2446" s="42" t="s">
        <v>120</v>
      </c>
      <c r="K2446" s="22">
        <f>IFERROR(WORKDAY(C2446,Q2446,DiasNOLaborables),"")</f>
        <v>43229</v>
      </c>
      <c r="L2446" s="34" t="str">
        <f>+IF(C2446="","",IF(I2446="","",(IF(I2446&lt;=K2446,"A TIEMPO","FUERA DE TIEMPO"))))</f>
        <v>A TIEMPO</v>
      </c>
      <c r="M2446" s="34">
        <f>IF(I2446="","",NETWORKDAYS(Hoja1!C2446+1,Hoja1!I2446,DiasNOLaborables))</f>
        <v>10</v>
      </c>
      <c r="N2446" s="35" t="str">
        <f>IF(NETWORKDAYS(K2446+1,I2446,DiasNOLaborables)&lt;=0,"",NETWORKDAYS(K2446+1,I2446,DiasNOLaborables))</f>
        <v/>
      </c>
      <c r="O2446" s="36"/>
      <c r="P2446" s="37"/>
      <c r="Q2446" s="38">
        <f>IFERROR(VLOOKUP(E2446,$Y$50:$Z$63,2),"")</f>
        <v>10</v>
      </c>
      <c r="R2446" s="37"/>
      <c r="S2446" s="39"/>
    </row>
    <row r="2447" spans="1:19" s="40" customFormat="1" x14ac:dyDescent="0.25">
      <c r="A2447" s="32">
        <f t="shared" si="38"/>
        <v>2436</v>
      </c>
      <c r="B2447" s="54">
        <v>20180424195033</v>
      </c>
      <c r="C2447" s="41">
        <v>43214</v>
      </c>
      <c r="D2447" s="48" t="s">
        <v>124</v>
      </c>
      <c r="E2447" s="42" t="s">
        <v>85</v>
      </c>
      <c r="F2447" s="42" t="s">
        <v>109</v>
      </c>
      <c r="G2447" s="64" t="s">
        <v>126</v>
      </c>
      <c r="H2447" s="42" t="s">
        <v>44</v>
      </c>
      <c r="I2447" s="43">
        <v>43229</v>
      </c>
      <c r="J2447" s="42" t="s">
        <v>120</v>
      </c>
      <c r="K2447" s="22">
        <f>IFERROR(WORKDAY(C2447,Q2447,DiasNOLaborables),"")</f>
        <v>43229</v>
      </c>
      <c r="L2447" s="34" t="str">
        <f>+IF(C2447="","",IF(I2447="","",(IF(I2447&lt;=K2447,"A TIEMPO","FUERA DE TIEMPO"))))</f>
        <v>A TIEMPO</v>
      </c>
      <c r="M2447" s="34">
        <f>IF(I2447="","",NETWORKDAYS(Hoja1!C2447+1,Hoja1!I2447,DiasNOLaborables))</f>
        <v>10</v>
      </c>
      <c r="N2447" s="35" t="str">
        <f>IF(NETWORKDAYS(K2447+1,I2447,DiasNOLaborables)&lt;=0,"",NETWORKDAYS(K2447+1,I2447,DiasNOLaborables))</f>
        <v/>
      </c>
      <c r="O2447" s="36"/>
      <c r="P2447" s="37"/>
      <c r="Q2447" s="38">
        <f>IFERROR(VLOOKUP(E2447,$Y$50:$Z$63,2),"")</f>
        <v>10</v>
      </c>
      <c r="R2447" s="37"/>
      <c r="S2447" s="39"/>
    </row>
    <row r="2448" spans="1:19" s="40" customFormat="1" x14ac:dyDescent="0.25">
      <c r="A2448" s="32">
        <f t="shared" si="38"/>
        <v>2437</v>
      </c>
      <c r="B2448" s="54">
        <v>20180424194253</v>
      </c>
      <c r="C2448" s="41">
        <v>43214</v>
      </c>
      <c r="D2448" s="48" t="s">
        <v>124</v>
      </c>
      <c r="E2448" s="42" t="s">
        <v>85</v>
      </c>
      <c r="F2448" s="42" t="s">
        <v>109</v>
      </c>
      <c r="G2448" s="64" t="s">
        <v>126</v>
      </c>
      <c r="H2448" s="42" t="s">
        <v>44</v>
      </c>
      <c r="I2448" s="43">
        <v>43229</v>
      </c>
      <c r="J2448" s="42" t="s">
        <v>120</v>
      </c>
      <c r="K2448" s="22">
        <f>IFERROR(WORKDAY(C2448,Q2448,DiasNOLaborables),"")</f>
        <v>43229</v>
      </c>
      <c r="L2448" s="34" t="str">
        <f>+IF(C2448="","",IF(I2448="","",(IF(I2448&lt;=K2448,"A TIEMPO","FUERA DE TIEMPO"))))</f>
        <v>A TIEMPO</v>
      </c>
      <c r="M2448" s="34">
        <f>IF(I2448="","",NETWORKDAYS(Hoja1!C2448+1,Hoja1!I2448,DiasNOLaborables))</f>
        <v>10</v>
      </c>
      <c r="N2448" s="35" t="str">
        <f>IF(NETWORKDAYS(K2448+1,I2448,DiasNOLaborables)&lt;=0,"",NETWORKDAYS(K2448+1,I2448,DiasNOLaborables))</f>
        <v/>
      </c>
      <c r="O2448" s="36"/>
      <c r="P2448" s="37"/>
      <c r="Q2448" s="38">
        <f>IFERROR(VLOOKUP(E2448,$Y$50:$Z$63,2),"")</f>
        <v>10</v>
      </c>
      <c r="R2448" s="37"/>
      <c r="S2448" s="39"/>
    </row>
    <row r="2449" spans="1:19" s="40" customFormat="1" x14ac:dyDescent="0.25">
      <c r="A2449" s="32">
        <f t="shared" si="38"/>
        <v>2438</v>
      </c>
      <c r="B2449" s="54">
        <v>20180424193917</v>
      </c>
      <c r="C2449" s="41">
        <v>43214</v>
      </c>
      <c r="D2449" s="48" t="s">
        <v>124</v>
      </c>
      <c r="E2449" s="42" t="s">
        <v>85</v>
      </c>
      <c r="F2449" s="42" t="s">
        <v>109</v>
      </c>
      <c r="G2449" s="64" t="s">
        <v>126</v>
      </c>
      <c r="H2449" s="42" t="s">
        <v>44</v>
      </c>
      <c r="I2449" s="43">
        <v>43229</v>
      </c>
      <c r="J2449" s="42" t="s">
        <v>120</v>
      </c>
      <c r="K2449" s="22">
        <f>IFERROR(WORKDAY(C2449,Q2449,DiasNOLaborables),"")</f>
        <v>43229</v>
      </c>
      <c r="L2449" s="34" t="str">
        <f>+IF(C2449="","",IF(I2449="","",(IF(I2449&lt;=K2449,"A TIEMPO","FUERA DE TIEMPO"))))</f>
        <v>A TIEMPO</v>
      </c>
      <c r="M2449" s="34">
        <f>IF(I2449="","",NETWORKDAYS(Hoja1!C2449+1,Hoja1!I2449,DiasNOLaborables))</f>
        <v>10</v>
      </c>
      <c r="N2449" s="35" t="str">
        <f>IF(NETWORKDAYS(K2449+1,I2449,DiasNOLaborables)&lt;=0,"",NETWORKDAYS(K2449+1,I2449,DiasNOLaborables))</f>
        <v/>
      </c>
      <c r="O2449" s="36"/>
      <c r="P2449" s="37"/>
      <c r="Q2449" s="38">
        <f>IFERROR(VLOOKUP(E2449,$Y$50:$Z$63,2),"")</f>
        <v>10</v>
      </c>
      <c r="R2449" s="37"/>
      <c r="S2449" s="39"/>
    </row>
    <row r="2450" spans="1:19" s="40" customFormat="1" x14ac:dyDescent="0.25">
      <c r="A2450" s="32">
        <f t="shared" si="38"/>
        <v>2439</v>
      </c>
      <c r="B2450" s="54">
        <v>20180424193422</v>
      </c>
      <c r="C2450" s="41">
        <v>43214</v>
      </c>
      <c r="D2450" s="48" t="s">
        <v>124</v>
      </c>
      <c r="E2450" s="42" t="s">
        <v>85</v>
      </c>
      <c r="F2450" s="42" t="s">
        <v>109</v>
      </c>
      <c r="G2450" s="64" t="s">
        <v>126</v>
      </c>
      <c r="H2450" s="42" t="s">
        <v>44</v>
      </c>
      <c r="I2450" s="43">
        <v>43229</v>
      </c>
      <c r="J2450" s="42" t="s">
        <v>120</v>
      </c>
      <c r="K2450" s="22">
        <f>IFERROR(WORKDAY(C2450,Q2450,DiasNOLaborables),"")</f>
        <v>43229</v>
      </c>
      <c r="L2450" s="34" t="str">
        <f>+IF(C2450="","",IF(I2450="","",(IF(I2450&lt;=K2450,"A TIEMPO","FUERA DE TIEMPO"))))</f>
        <v>A TIEMPO</v>
      </c>
      <c r="M2450" s="34">
        <f>IF(I2450="","",NETWORKDAYS(Hoja1!C2450+1,Hoja1!I2450,DiasNOLaborables))</f>
        <v>10</v>
      </c>
      <c r="N2450" s="35" t="str">
        <f>IF(NETWORKDAYS(K2450+1,I2450,DiasNOLaborables)&lt;=0,"",NETWORKDAYS(K2450+1,I2450,DiasNOLaborables))</f>
        <v/>
      </c>
      <c r="O2450" s="36"/>
      <c r="P2450" s="37"/>
      <c r="Q2450" s="38">
        <f>IFERROR(VLOOKUP(E2450,$Y$50:$Z$63,2),"")</f>
        <v>10</v>
      </c>
      <c r="R2450" s="37"/>
      <c r="S2450" s="39"/>
    </row>
    <row r="2451" spans="1:19" s="40" customFormat="1" x14ac:dyDescent="0.25">
      <c r="A2451" s="32">
        <f t="shared" si="38"/>
        <v>2440</v>
      </c>
      <c r="B2451" s="54">
        <v>20180424191735</v>
      </c>
      <c r="C2451" s="41">
        <v>43214</v>
      </c>
      <c r="D2451" s="48" t="s">
        <v>124</v>
      </c>
      <c r="E2451" s="42" t="s">
        <v>85</v>
      </c>
      <c r="F2451" s="42" t="s">
        <v>109</v>
      </c>
      <c r="G2451" s="64" t="s">
        <v>126</v>
      </c>
      <c r="H2451" s="42" t="s">
        <v>44</v>
      </c>
      <c r="I2451" s="43">
        <v>43229</v>
      </c>
      <c r="J2451" s="42" t="s">
        <v>120</v>
      </c>
      <c r="K2451" s="22">
        <f>IFERROR(WORKDAY(C2451,Q2451,DiasNOLaborables),"")</f>
        <v>43229</v>
      </c>
      <c r="L2451" s="34" t="str">
        <f>+IF(C2451="","",IF(I2451="","",(IF(I2451&lt;=K2451,"A TIEMPO","FUERA DE TIEMPO"))))</f>
        <v>A TIEMPO</v>
      </c>
      <c r="M2451" s="34">
        <f>IF(I2451="","",NETWORKDAYS(Hoja1!C2451+1,Hoja1!I2451,DiasNOLaborables))</f>
        <v>10</v>
      </c>
      <c r="N2451" s="35" t="str">
        <f>IF(NETWORKDAYS(K2451+1,I2451,DiasNOLaborables)&lt;=0,"",NETWORKDAYS(K2451+1,I2451,DiasNOLaborables))</f>
        <v/>
      </c>
      <c r="O2451" s="36"/>
      <c r="P2451" s="37"/>
      <c r="Q2451" s="38">
        <f>IFERROR(VLOOKUP(E2451,$Y$50:$Z$63,2),"")</f>
        <v>10</v>
      </c>
      <c r="R2451" s="37"/>
      <c r="S2451" s="39"/>
    </row>
    <row r="2452" spans="1:19" s="40" customFormat="1" x14ac:dyDescent="0.25">
      <c r="A2452" s="32">
        <f t="shared" si="38"/>
        <v>2441</v>
      </c>
      <c r="B2452" s="54">
        <v>20180424185127</v>
      </c>
      <c r="C2452" s="41">
        <v>43214</v>
      </c>
      <c r="D2452" s="48" t="s">
        <v>124</v>
      </c>
      <c r="E2452" s="42" t="s">
        <v>85</v>
      </c>
      <c r="F2452" s="42" t="s">
        <v>109</v>
      </c>
      <c r="G2452" s="64" t="s">
        <v>126</v>
      </c>
      <c r="H2452" s="42" t="s">
        <v>44</v>
      </c>
      <c r="I2452" s="43">
        <v>43229</v>
      </c>
      <c r="J2452" s="42" t="s">
        <v>120</v>
      </c>
      <c r="K2452" s="22">
        <f>IFERROR(WORKDAY(C2452,Q2452,DiasNOLaborables),"")</f>
        <v>43229</v>
      </c>
      <c r="L2452" s="34" t="str">
        <f>+IF(C2452="","",IF(I2452="","",(IF(I2452&lt;=K2452,"A TIEMPO","FUERA DE TIEMPO"))))</f>
        <v>A TIEMPO</v>
      </c>
      <c r="M2452" s="34">
        <f>IF(I2452="","",NETWORKDAYS(Hoja1!C2452+1,Hoja1!I2452,DiasNOLaborables))</f>
        <v>10</v>
      </c>
      <c r="N2452" s="35" t="str">
        <f>IF(NETWORKDAYS(K2452+1,I2452,DiasNOLaborables)&lt;=0,"",NETWORKDAYS(K2452+1,I2452,DiasNOLaborables))</f>
        <v/>
      </c>
      <c r="O2452" s="36"/>
      <c r="P2452" s="37"/>
      <c r="Q2452" s="38">
        <f>IFERROR(VLOOKUP(E2452,$Y$50:$Z$63,2),"")</f>
        <v>10</v>
      </c>
      <c r="R2452" s="37"/>
      <c r="S2452" s="39"/>
    </row>
    <row r="2453" spans="1:19" s="40" customFormat="1" x14ac:dyDescent="0.25">
      <c r="A2453" s="32">
        <f t="shared" si="38"/>
        <v>2442</v>
      </c>
      <c r="B2453" s="54">
        <v>20180424185017</v>
      </c>
      <c r="C2453" s="41">
        <v>43214</v>
      </c>
      <c r="D2453" s="48" t="s">
        <v>124</v>
      </c>
      <c r="E2453" s="42" t="s">
        <v>85</v>
      </c>
      <c r="F2453" s="42" t="s">
        <v>109</v>
      </c>
      <c r="G2453" s="64" t="s">
        <v>126</v>
      </c>
      <c r="H2453" s="42" t="s">
        <v>44</v>
      </c>
      <c r="I2453" s="43">
        <v>43229</v>
      </c>
      <c r="J2453" s="42" t="s">
        <v>120</v>
      </c>
      <c r="K2453" s="22">
        <f>IFERROR(WORKDAY(C2453,Q2453,DiasNOLaborables),"")</f>
        <v>43229</v>
      </c>
      <c r="L2453" s="34" t="str">
        <f>+IF(C2453="","",IF(I2453="","",(IF(I2453&lt;=K2453,"A TIEMPO","FUERA DE TIEMPO"))))</f>
        <v>A TIEMPO</v>
      </c>
      <c r="M2453" s="34">
        <f>IF(I2453="","",NETWORKDAYS(Hoja1!C2453+1,Hoja1!I2453,DiasNOLaborables))</f>
        <v>10</v>
      </c>
      <c r="N2453" s="35" t="str">
        <f>IF(NETWORKDAYS(K2453+1,I2453,DiasNOLaborables)&lt;=0,"",NETWORKDAYS(K2453+1,I2453,DiasNOLaborables))</f>
        <v/>
      </c>
      <c r="O2453" s="36"/>
      <c r="P2453" s="37"/>
      <c r="Q2453" s="38">
        <f>IFERROR(VLOOKUP(E2453,$Y$50:$Z$63,2),"")</f>
        <v>10</v>
      </c>
      <c r="R2453" s="37"/>
      <c r="S2453" s="39"/>
    </row>
    <row r="2454" spans="1:19" s="40" customFormat="1" x14ac:dyDescent="0.25">
      <c r="A2454" s="32">
        <f t="shared" si="38"/>
        <v>2443</v>
      </c>
      <c r="B2454" s="54">
        <v>20180424184922</v>
      </c>
      <c r="C2454" s="41">
        <v>43214</v>
      </c>
      <c r="D2454" s="48" t="s">
        <v>124</v>
      </c>
      <c r="E2454" s="42" t="s">
        <v>85</v>
      </c>
      <c r="F2454" s="42" t="s">
        <v>109</v>
      </c>
      <c r="G2454" s="64" t="s">
        <v>126</v>
      </c>
      <c r="H2454" s="42" t="s">
        <v>44</v>
      </c>
      <c r="I2454" s="43">
        <v>43229</v>
      </c>
      <c r="J2454" s="42" t="s">
        <v>120</v>
      </c>
      <c r="K2454" s="22">
        <f>IFERROR(WORKDAY(C2454,Q2454,DiasNOLaborables),"")</f>
        <v>43229</v>
      </c>
      <c r="L2454" s="34" t="str">
        <f>+IF(C2454="","",IF(I2454="","",(IF(I2454&lt;=K2454,"A TIEMPO","FUERA DE TIEMPO"))))</f>
        <v>A TIEMPO</v>
      </c>
      <c r="M2454" s="34">
        <f>IF(I2454="","",NETWORKDAYS(Hoja1!C2454+1,Hoja1!I2454,DiasNOLaborables))</f>
        <v>10</v>
      </c>
      <c r="N2454" s="35" t="str">
        <f>IF(NETWORKDAYS(K2454+1,I2454,DiasNOLaborables)&lt;=0,"",NETWORKDAYS(K2454+1,I2454,DiasNOLaborables))</f>
        <v/>
      </c>
      <c r="O2454" s="36"/>
      <c r="P2454" s="37"/>
      <c r="Q2454" s="38">
        <f>IFERROR(VLOOKUP(E2454,$Y$50:$Z$63,2),"")</f>
        <v>10</v>
      </c>
      <c r="R2454" s="37"/>
      <c r="S2454" s="39"/>
    </row>
    <row r="2455" spans="1:19" s="40" customFormat="1" x14ac:dyDescent="0.25">
      <c r="A2455" s="32">
        <f t="shared" si="38"/>
        <v>2444</v>
      </c>
      <c r="B2455" s="54">
        <v>20180424184817</v>
      </c>
      <c r="C2455" s="41">
        <v>43214</v>
      </c>
      <c r="D2455" s="48" t="s">
        <v>124</v>
      </c>
      <c r="E2455" s="42" t="s">
        <v>85</v>
      </c>
      <c r="F2455" s="42" t="s">
        <v>109</v>
      </c>
      <c r="G2455" s="64" t="s">
        <v>126</v>
      </c>
      <c r="H2455" s="42" t="s">
        <v>44</v>
      </c>
      <c r="I2455" s="43">
        <v>43229</v>
      </c>
      <c r="J2455" s="42" t="s">
        <v>120</v>
      </c>
      <c r="K2455" s="22">
        <f>IFERROR(WORKDAY(C2455,Q2455,DiasNOLaborables),"")</f>
        <v>43229</v>
      </c>
      <c r="L2455" s="34" t="str">
        <f>+IF(C2455="","",IF(I2455="","",(IF(I2455&lt;=K2455,"A TIEMPO","FUERA DE TIEMPO"))))</f>
        <v>A TIEMPO</v>
      </c>
      <c r="M2455" s="34">
        <f>IF(I2455="","",NETWORKDAYS(Hoja1!C2455+1,Hoja1!I2455,DiasNOLaborables))</f>
        <v>10</v>
      </c>
      <c r="N2455" s="35" t="str">
        <f>IF(NETWORKDAYS(K2455+1,I2455,DiasNOLaborables)&lt;=0,"",NETWORKDAYS(K2455+1,I2455,DiasNOLaborables))</f>
        <v/>
      </c>
      <c r="O2455" s="36"/>
      <c r="P2455" s="37"/>
      <c r="Q2455" s="38">
        <f>IFERROR(VLOOKUP(E2455,$Y$50:$Z$63,2),"")</f>
        <v>10</v>
      </c>
      <c r="R2455" s="37"/>
      <c r="S2455" s="39"/>
    </row>
    <row r="2456" spans="1:19" s="40" customFormat="1" x14ac:dyDescent="0.25">
      <c r="A2456" s="32">
        <f t="shared" si="38"/>
        <v>2445</v>
      </c>
      <c r="B2456" s="54">
        <v>20180424184119</v>
      </c>
      <c r="C2456" s="41">
        <v>43214</v>
      </c>
      <c r="D2456" s="48" t="s">
        <v>124</v>
      </c>
      <c r="E2456" s="42" t="s">
        <v>85</v>
      </c>
      <c r="F2456" s="42" t="s">
        <v>109</v>
      </c>
      <c r="G2456" s="64" t="s">
        <v>126</v>
      </c>
      <c r="H2456" s="42" t="s">
        <v>44</v>
      </c>
      <c r="I2456" s="43">
        <v>43229</v>
      </c>
      <c r="J2456" s="42" t="s">
        <v>120</v>
      </c>
      <c r="K2456" s="22">
        <f>IFERROR(WORKDAY(C2456,Q2456,DiasNOLaborables),"")</f>
        <v>43229</v>
      </c>
      <c r="L2456" s="34" t="str">
        <f>+IF(C2456="","",IF(I2456="","",(IF(I2456&lt;=K2456,"A TIEMPO","FUERA DE TIEMPO"))))</f>
        <v>A TIEMPO</v>
      </c>
      <c r="M2456" s="34">
        <f>IF(I2456="","",NETWORKDAYS(Hoja1!C2456+1,Hoja1!I2456,DiasNOLaborables))</f>
        <v>10</v>
      </c>
      <c r="N2456" s="35" t="str">
        <f>IF(NETWORKDAYS(K2456+1,I2456,DiasNOLaborables)&lt;=0,"",NETWORKDAYS(K2456+1,I2456,DiasNOLaborables))</f>
        <v/>
      </c>
      <c r="O2456" s="36"/>
      <c r="P2456" s="37"/>
      <c r="Q2456" s="38">
        <f>IFERROR(VLOOKUP(E2456,$Y$50:$Z$63,2),"")</f>
        <v>10</v>
      </c>
      <c r="R2456" s="37"/>
      <c r="S2456" s="39"/>
    </row>
    <row r="2457" spans="1:19" s="40" customFormat="1" x14ac:dyDescent="0.25">
      <c r="A2457" s="32">
        <f t="shared" si="38"/>
        <v>2446</v>
      </c>
      <c r="B2457" s="54">
        <v>20180424183931</v>
      </c>
      <c r="C2457" s="41">
        <v>43214</v>
      </c>
      <c r="D2457" s="48" t="s">
        <v>124</v>
      </c>
      <c r="E2457" s="42" t="s">
        <v>85</v>
      </c>
      <c r="F2457" s="42" t="s">
        <v>109</v>
      </c>
      <c r="G2457" s="64" t="s">
        <v>126</v>
      </c>
      <c r="H2457" s="42" t="s">
        <v>44</v>
      </c>
      <c r="I2457" s="43">
        <v>43229</v>
      </c>
      <c r="J2457" s="42" t="s">
        <v>120</v>
      </c>
      <c r="K2457" s="22">
        <f>IFERROR(WORKDAY(C2457,Q2457,DiasNOLaborables),"")</f>
        <v>43229</v>
      </c>
      <c r="L2457" s="34" t="str">
        <f>+IF(C2457="","",IF(I2457="","",(IF(I2457&lt;=K2457,"A TIEMPO","FUERA DE TIEMPO"))))</f>
        <v>A TIEMPO</v>
      </c>
      <c r="M2457" s="34">
        <f>IF(I2457="","",NETWORKDAYS(Hoja1!C2457+1,Hoja1!I2457,DiasNOLaborables))</f>
        <v>10</v>
      </c>
      <c r="N2457" s="35" t="str">
        <f>IF(NETWORKDAYS(K2457+1,I2457,DiasNOLaborables)&lt;=0,"",NETWORKDAYS(K2457+1,I2457,DiasNOLaborables))</f>
        <v/>
      </c>
      <c r="O2457" s="36"/>
      <c r="P2457" s="37"/>
      <c r="Q2457" s="38">
        <f>IFERROR(VLOOKUP(E2457,$Y$50:$Z$63,2),"")</f>
        <v>10</v>
      </c>
      <c r="R2457" s="37"/>
      <c r="S2457" s="39"/>
    </row>
    <row r="2458" spans="1:19" s="40" customFormat="1" x14ac:dyDescent="0.25">
      <c r="A2458" s="32">
        <f t="shared" si="38"/>
        <v>2447</v>
      </c>
      <c r="B2458" s="54">
        <v>20180424183737</v>
      </c>
      <c r="C2458" s="41">
        <v>43214</v>
      </c>
      <c r="D2458" s="48" t="s">
        <v>124</v>
      </c>
      <c r="E2458" s="42" t="s">
        <v>85</v>
      </c>
      <c r="F2458" s="42" t="s">
        <v>109</v>
      </c>
      <c r="G2458" s="64" t="s">
        <v>126</v>
      </c>
      <c r="H2458" s="42" t="s">
        <v>44</v>
      </c>
      <c r="I2458" s="43">
        <v>43229</v>
      </c>
      <c r="J2458" s="42" t="s">
        <v>120</v>
      </c>
      <c r="K2458" s="22">
        <f>IFERROR(WORKDAY(C2458,Q2458,DiasNOLaborables),"")</f>
        <v>43229</v>
      </c>
      <c r="L2458" s="34" t="str">
        <f>+IF(C2458="","",IF(I2458="","",(IF(I2458&lt;=K2458,"A TIEMPO","FUERA DE TIEMPO"))))</f>
        <v>A TIEMPO</v>
      </c>
      <c r="M2458" s="34">
        <f>IF(I2458="","",NETWORKDAYS(Hoja1!C2458+1,Hoja1!I2458,DiasNOLaborables))</f>
        <v>10</v>
      </c>
      <c r="N2458" s="35" t="str">
        <f>IF(NETWORKDAYS(K2458+1,I2458,DiasNOLaborables)&lt;=0,"",NETWORKDAYS(K2458+1,I2458,DiasNOLaborables))</f>
        <v/>
      </c>
      <c r="O2458" s="36"/>
      <c r="P2458" s="37"/>
      <c r="Q2458" s="38">
        <f>IFERROR(VLOOKUP(E2458,$Y$50:$Z$63,2),"")</f>
        <v>10</v>
      </c>
      <c r="R2458" s="37"/>
      <c r="S2458" s="39"/>
    </row>
    <row r="2459" spans="1:19" s="40" customFormat="1" x14ac:dyDescent="0.25">
      <c r="A2459" s="32">
        <f t="shared" si="38"/>
        <v>2448</v>
      </c>
      <c r="B2459" s="54">
        <v>20180424183552</v>
      </c>
      <c r="C2459" s="41">
        <v>43214</v>
      </c>
      <c r="D2459" s="48" t="s">
        <v>124</v>
      </c>
      <c r="E2459" s="42" t="s">
        <v>85</v>
      </c>
      <c r="F2459" s="42" t="s">
        <v>109</v>
      </c>
      <c r="G2459" s="64" t="s">
        <v>126</v>
      </c>
      <c r="H2459" s="42" t="s">
        <v>44</v>
      </c>
      <c r="I2459" s="43">
        <v>43229</v>
      </c>
      <c r="J2459" s="42" t="s">
        <v>120</v>
      </c>
      <c r="K2459" s="22">
        <f>IFERROR(WORKDAY(C2459,Q2459,DiasNOLaborables),"")</f>
        <v>43229</v>
      </c>
      <c r="L2459" s="34" t="str">
        <f>+IF(C2459="","",IF(I2459="","",(IF(I2459&lt;=K2459,"A TIEMPO","FUERA DE TIEMPO"))))</f>
        <v>A TIEMPO</v>
      </c>
      <c r="M2459" s="34">
        <f>IF(I2459="","",NETWORKDAYS(Hoja1!C2459+1,Hoja1!I2459,DiasNOLaborables))</f>
        <v>10</v>
      </c>
      <c r="N2459" s="35" t="str">
        <f>IF(NETWORKDAYS(K2459+1,I2459,DiasNOLaborables)&lt;=0,"",NETWORKDAYS(K2459+1,I2459,DiasNOLaborables))</f>
        <v/>
      </c>
      <c r="O2459" s="36"/>
      <c r="P2459" s="37"/>
      <c r="Q2459" s="38">
        <f>IFERROR(VLOOKUP(E2459,$Y$50:$Z$63,2),"")</f>
        <v>10</v>
      </c>
      <c r="R2459" s="37"/>
      <c r="S2459" s="39"/>
    </row>
    <row r="2460" spans="1:19" s="40" customFormat="1" x14ac:dyDescent="0.25">
      <c r="A2460" s="32">
        <f t="shared" si="38"/>
        <v>2449</v>
      </c>
      <c r="B2460" s="54">
        <v>20180424183423</v>
      </c>
      <c r="C2460" s="41">
        <v>43214</v>
      </c>
      <c r="D2460" s="48" t="s">
        <v>124</v>
      </c>
      <c r="E2460" s="42" t="s">
        <v>85</v>
      </c>
      <c r="F2460" s="42" t="s">
        <v>109</v>
      </c>
      <c r="G2460" s="64" t="s">
        <v>126</v>
      </c>
      <c r="H2460" s="42" t="s">
        <v>44</v>
      </c>
      <c r="I2460" s="43">
        <v>43229</v>
      </c>
      <c r="J2460" s="42" t="s">
        <v>120</v>
      </c>
      <c r="K2460" s="22">
        <f>IFERROR(WORKDAY(C2460,Q2460,DiasNOLaborables),"")</f>
        <v>43229</v>
      </c>
      <c r="L2460" s="34" t="str">
        <f>+IF(C2460="","",IF(I2460="","",(IF(I2460&lt;=K2460,"A TIEMPO","FUERA DE TIEMPO"))))</f>
        <v>A TIEMPO</v>
      </c>
      <c r="M2460" s="34">
        <f>IF(I2460="","",NETWORKDAYS(Hoja1!C2460+1,Hoja1!I2460,DiasNOLaborables))</f>
        <v>10</v>
      </c>
      <c r="N2460" s="35" t="str">
        <f>IF(NETWORKDAYS(K2460+1,I2460,DiasNOLaborables)&lt;=0,"",NETWORKDAYS(K2460+1,I2460,DiasNOLaborables))</f>
        <v/>
      </c>
      <c r="O2460" s="36"/>
      <c r="P2460" s="37"/>
      <c r="Q2460" s="38">
        <f>IFERROR(VLOOKUP(E2460,$Y$50:$Z$63,2),"")</f>
        <v>10</v>
      </c>
      <c r="R2460" s="37"/>
      <c r="S2460" s="39"/>
    </row>
    <row r="2461" spans="1:19" s="40" customFormat="1" x14ac:dyDescent="0.25">
      <c r="A2461" s="32">
        <f t="shared" si="38"/>
        <v>2450</v>
      </c>
      <c r="B2461" s="54">
        <v>20180424183324</v>
      </c>
      <c r="C2461" s="41">
        <v>43214</v>
      </c>
      <c r="D2461" s="48" t="s">
        <v>124</v>
      </c>
      <c r="E2461" s="42" t="s">
        <v>85</v>
      </c>
      <c r="F2461" s="42" t="s">
        <v>109</v>
      </c>
      <c r="G2461" s="64" t="s">
        <v>126</v>
      </c>
      <c r="H2461" s="42" t="s">
        <v>44</v>
      </c>
      <c r="I2461" s="43">
        <v>43229</v>
      </c>
      <c r="J2461" s="42" t="s">
        <v>120</v>
      </c>
      <c r="K2461" s="22">
        <f>IFERROR(WORKDAY(C2461,Q2461,DiasNOLaborables),"")</f>
        <v>43229</v>
      </c>
      <c r="L2461" s="34" t="str">
        <f>+IF(C2461="","",IF(I2461="","",(IF(I2461&lt;=K2461,"A TIEMPO","FUERA DE TIEMPO"))))</f>
        <v>A TIEMPO</v>
      </c>
      <c r="M2461" s="34">
        <f>IF(I2461="","",NETWORKDAYS(Hoja1!C2461+1,Hoja1!I2461,DiasNOLaborables))</f>
        <v>10</v>
      </c>
      <c r="N2461" s="35" t="str">
        <f>IF(NETWORKDAYS(K2461+1,I2461,DiasNOLaborables)&lt;=0,"",NETWORKDAYS(K2461+1,I2461,DiasNOLaborables))</f>
        <v/>
      </c>
      <c r="O2461" s="36"/>
      <c r="P2461" s="37"/>
      <c r="Q2461" s="38">
        <f>IFERROR(VLOOKUP(E2461,$Y$50:$Z$63,2),"")</f>
        <v>10</v>
      </c>
      <c r="R2461" s="37"/>
      <c r="S2461" s="39"/>
    </row>
    <row r="2462" spans="1:19" s="40" customFormat="1" x14ac:dyDescent="0.25">
      <c r="A2462" s="32">
        <f t="shared" si="38"/>
        <v>2451</v>
      </c>
      <c r="B2462" s="54">
        <v>20180424183221</v>
      </c>
      <c r="C2462" s="41">
        <v>43214</v>
      </c>
      <c r="D2462" s="48" t="s">
        <v>124</v>
      </c>
      <c r="E2462" s="42" t="s">
        <v>85</v>
      </c>
      <c r="F2462" s="42" t="s">
        <v>109</v>
      </c>
      <c r="G2462" s="64" t="s">
        <v>126</v>
      </c>
      <c r="H2462" s="42" t="s">
        <v>44</v>
      </c>
      <c r="I2462" s="43">
        <v>43229</v>
      </c>
      <c r="J2462" s="42" t="s">
        <v>120</v>
      </c>
      <c r="K2462" s="22">
        <f>IFERROR(WORKDAY(C2462,Q2462,DiasNOLaborables),"")</f>
        <v>43229</v>
      </c>
      <c r="L2462" s="34" t="str">
        <f>+IF(C2462="","",IF(I2462="","",(IF(I2462&lt;=K2462,"A TIEMPO","FUERA DE TIEMPO"))))</f>
        <v>A TIEMPO</v>
      </c>
      <c r="M2462" s="34">
        <f>IF(I2462="","",NETWORKDAYS(Hoja1!C2462+1,Hoja1!I2462,DiasNOLaborables))</f>
        <v>10</v>
      </c>
      <c r="N2462" s="35" t="str">
        <f>IF(NETWORKDAYS(K2462+1,I2462,DiasNOLaborables)&lt;=0,"",NETWORKDAYS(K2462+1,I2462,DiasNOLaborables))</f>
        <v/>
      </c>
      <c r="O2462" s="36"/>
      <c r="P2462" s="37"/>
      <c r="Q2462" s="38">
        <f>IFERROR(VLOOKUP(E2462,$Y$50:$Z$63,2),"")</f>
        <v>10</v>
      </c>
      <c r="R2462" s="37"/>
      <c r="S2462" s="39"/>
    </row>
    <row r="2463" spans="1:19" s="40" customFormat="1" x14ac:dyDescent="0.25">
      <c r="A2463" s="32">
        <f t="shared" si="38"/>
        <v>2452</v>
      </c>
      <c r="B2463" s="54">
        <v>20180424182554</v>
      </c>
      <c r="C2463" s="41">
        <v>43214</v>
      </c>
      <c r="D2463" s="48" t="s">
        <v>124</v>
      </c>
      <c r="E2463" s="42" t="s">
        <v>85</v>
      </c>
      <c r="F2463" s="42" t="s">
        <v>109</v>
      </c>
      <c r="G2463" s="64" t="s">
        <v>126</v>
      </c>
      <c r="H2463" s="42" t="s">
        <v>44</v>
      </c>
      <c r="I2463" s="43">
        <v>43229</v>
      </c>
      <c r="J2463" s="42" t="s">
        <v>120</v>
      </c>
      <c r="K2463" s="22">
        <f>IFERROR(WORKDAY(C2463,Q2463,DiasNOLaborables),"")</f>
        <v>43229</v>
      </c>
      <c r="L2463" s="34" t="str">
        <f>+IF(C2463="","",IF(I2463="","",(IF(I2463&lt;=K2463,"A TIEMPO","FUERA DE TIEMPO"))))</f>
        <v>A TIEMPO</v>
      </c>
      <c r="M2463" s="34">
        <f>IF(I2463="","",NETWORKDAYS(Hoja1!C2463+1,Hoja1!I2463,DiasNOLaborables))</f>
        <v>10</v>
      </c>
      <c r="N2463" s="35" t="str">
        <f>IF(NETWORKDAYS(K2463+1,I2463,DiasNOLaborables)&lt;=0,"",NETWORKDAYS(K2463+1,I2463,DiasNOLaborables))</f>
        <v/>
      </c>
      <c r="O2463" s="36"/>
      <c r="P2463" s="37"/>
      <c r="Q2463" s="38">
        <f>IFERROR(VLOOKUP(E2463,$Y$50:$Z$63,2),"")</f>
        <v>10</v>
      </c>
      <c r="R2463" s="37"/>
      <c r="S2463" s="39"/>
    </row>
    <row r="2464" spans="1:19" s="40" customFormat="1" x14ac:dyDescent="0.25">
      <c r="A2464" s="32">
        <f t="shared" si="38"/>
        <v>2453</v>
      </c>
      <c r="B2464" s="54">
        <v>20180424181957</v>
      </c>
      <c r="C2464" s="41">
        <v>43214</v>
      </c>
      <c r="D2464" s="48" t="s">
        <v>124</v>
      </c>
      <c r="E2464" s="42" t="s">
        <v>85</v>
      </c>
      <c r="F2464" s="42" t="s">
        <v>109</v>
      </c>
      <c r="G2464" s="64" t="s">
        <v>126</v>
      </c>
      <c r="H2464" s="42" t="s">
        <v>44</v>
      </c>
      <c r="I2464" s="43">
        <v>43229</v>
      </c>
      <c r="J2464" s="42" t="s">
        <v>120</v>
      </c>
      <c r="K2464" s="22">
        <f>IFERROR(WORKDAY(C2464,Q2464,DiasNOLaborables),"")</f>
        <v>43229</v>
      </c>
      <c r="L2464" s="34" t="str">
        <f>+IF(C2464="","",IF(I2464="","",(IF(I2464&lt;=K2464,"A TIEMPO","FUERA DE TIEMPO"))))</f>
        <v>A TIEMPO</v>
      </c>
      <c r="M2464" s="34">
        <f>IF(I2464="","",NETWORKDAYS(Hoja1!C2464+1,Hoja1!I2464,DiasNOLaborables))</f>
        <v>10</v>
      </c>
      <c r="N2464" s="35" t="str">
        <f>IF(NETWORKDAYS(K2464+1,I2464,DiasNOLaborables)&lt;=0,"",NETWORKDAYS(K2464+1,I2464,DiasNOLaborables))</f>
        <v/>
      </c>
      <c r="O2464" s="36"/>
      <c r="P2464" s="37"/>
      <c r="Q2464" s="38">
        <f>IFERROR(VLOOKUP(E2464,$Y$50:$Z$63,2),"")</f>
        <v>10</v>
      </c>
      <c r="R2464" s="37"/>
      <c r="S2464" s="39"/>
    </row>
    <row r="2465" spans="1:19" s="40" customFormat="1" x14ac:dyDescent="0.25">
      <c r="A2465" s="32">
        <f t="shared" si="38"/>
        <v>2454</v>
      </c>
      <c r="B2465" s="54">
        <v>20180424181900</v>
      </c>
      <c r="C2465" s="41">
        <v>43214</v>
      </c>
      <c r="D2465" s="48" t="s">
        <v>124</v>
      </c>
      <c r="E2465" s="42" t="s">
        <v>85</v>
      </c>
      <c r="F2465" s="42" t="s">
        <v>109</v>
      </c>
      <c r="G2465" s="64" t="s">
        <v>126</v>
      </c>
      <c r="H2465" s="42" t="s">
        <v>44</v>
      </c>
      <c r="I2465" s="43">
        <v>43229</v>
      </c>
      <c r="J2465" s="42" t="s">
        <v>120</v>
      </c>
      <c r="K2465" s="22">
        <f>IFERROR(WORKDAY(C2465,Q2465,DiasNOLaborables),"")</f>
        <v>43229</v>
      </c>
      <c r="L2465" s="34" t="str">
        <f>+IF(C2465="","",IF(I2465="","",(IF(I2465&lt;=K2465,"A TIEMPO","FUERA DE TIEMPO"))))</f>
        <v>A TIEMPO</v>
      </c>
      <c r="M2465" s="34">
        <f>IF(I2465="","",NETWORKDAYS(Hoja1!C2465+1,Hoja1!I2465,DiasNOLaborables))</f>
        <v>10</v>
      </c>
      <c r="N2465" s="35" t="str">
        <f>IF(NETWORKDAYS(K2465+1,I2465,DiasNOLaborables)&lt;=0,"",NETWORKDAYS(K2465+1,I2465,DiasNOLaborables))</f>
        <v/>
      </c>
      <c r="O2465" s="36"/>
      <c r="P2465" s="37"/>
      <c r="Q2465" s="38">
        <f>IFERROR(VLOOKUP(E2465,$Y$50:$Z$63,2),"")</f>
        <v>10</v>
      </c>
      <c r="R2465" s="37"/>
      <c r="S2465" s="39"/>
    </row>
    <row r="2466" spans="1:19" s="40" customFormat="1" x14ac:dyDescent="0.25">
      <c r="A2466" s="32">
        <f t="shared" si="38"/>
        <v>2455</v>
      </c>
      <c r="B2466" s="54">
        <v>20180424181305</v>
      </c>
      <c r="C2466" s="41">
        <v>43214</v>
      </c>
      <c r="D2466" s="48" t="s">
        <v>124</v>
      </c>
      <c r="E2466" s="42" t="s">
        <v>85</v>
      </c>
      <c r="F2466" s="42" t="s">
        <v>109</v>
      </c>
      <c r="G2466" s="64" t="s">
        <v>126</v>
      </c>
      <c r="H2466" s="42" t="s">
        <v>44</v>
      </c>
      <c r="I2466" s="43">
        <v>43229</v>
      </c>
      <c r="J2466" s="42" t="s">
        <v>120</v>
      </c>
      <c r="K2466" s="22">
        <f>IFERROR(WORKDAY(C2466,Q2466,DiasNOLaborables),"")</f>
        <v>43229</v>
      </c>
      <c r="L2466" s="34" t="str">
        <f>+IF(C2466="","",IF(I2466="","",(IF(I2466&lt;=K2466,"A TIEMPO","FUERA DE TIEMPO"))))</f>
        <v>A TIEMPO</v>
      </c>
      <c r="M2466" s="34">
        <f>IF(I2466="","",NETWORKDAYS(Hoja1!C2466+1,Hoja1!I2466,DiasNOLaborables))</f>
        <v>10</v>
      </c>
      <c r="N2466" s="35" t="str">
        <f>IF(NETWORKDAYS(K2466+1,I2466,DiasNOLaborables)&lt;=0,"",NETWORKDAYS(K2466+1,I2466,DiasNOLaborables))</f>
        <v/>
      </c>
      <c r="O2466" s="36"/>
      <c r="P2466" s="37"/>
      <c r="Q2466" s="38">
        <f>IFERROR(VLOOKUP(E2466,$Y$50:$Z$63,2),"")</f>
        <v>10</v>
      </c>
      <c r="R2466" s="37"/>
      <c r="S2466" s="39"/>
    </row>
    <row r="2467" spans="1:19" s="40" customFormat="1" x14ac:dyDescent="0.25">
      <c r="A2467" s="32">
        <f t="shared" si="38"/>
        <v>2456</v>
      </c>
      <c r="B2467" s="54">
        <v>20180424181246</v>
      </c>
      <c r="C2467" s="41">
        <v>43214</v>
      </c>
      <c r="D2467" s="48" t="s">
        <v>124</v>
      </c>
      <c r="E2467" s="42" t="s">
        <v>85</v>
      </c>
      <c r="F2467" s="42" t="s">
        <v>109</v>
      </c>
      <c r="G2467" s="64" t="s">
        <v>126</v>
      </c>
      <c r="H2467" s="42" t="s">
        <v>44</v>
      </c>
      <c r="I2467" s="43">
        <v>43229</v>
      </c>
      <c r="J2467" s="42" t="s">
        <v>120</v>
      </c>
      <c r="K2467" s="22">
        <f>IFERROR(WORKDAY(C2467,Q2467,DiasNOLaborables),"")</f>
        <v>43229</v>
      </c>
      <c r="L2467" s="34" t="str">
        <f>+IF(C2467="","",IF(I2467="","",(IF(I2467&lt;=K2467,"A TIEMPO","FUERA DE TIEMPO"))))</f>
        <v>A TIEMPO</v>
      </c>
      <c r="M2467" s="34">
        <f>IF(I2467="","",NETWORKDAYS(Hoja1!C2467+1,Hoja1!I2467,DiasNOLaborables))</f>
        <v>10</v>
      </c>
      <c r="N2467" s="35" t="str">
        <f>IF(NETWORKDAYS(K2467+1,I2467,DiasNOLaborables)&lt;=0,"",NETWORKDAYS(K2467+1,I2467,DiasNOLaborables))</f>
        <v/>
      </c>
      <c r="O2467" s="36"/>
      <c r="P2467" s="37"/>
      <c r="Q2467" s="38">
        <f>IFERROR(VLOOKUP(E2467,$Y$50:$Z$63,2),"")</f>
        <v>10</v>
      </c>
      <c r="R2467" s="37"/>
      <c r="S2467" s="39"/>
    </row>
    <row r="2468" spans="1:19" s="40" customFormat="1" x14ac:dyDescent="0.25">
      <c r="A2468" s="32">
        <f t="shared" si="38"/>
        <v>2457</v>
      </c>
      <c r="B2468" s="54">
        <v>20180424181116</v>
      </c>
      <c r="C2468" s="41">
        <v>43214</v>
      </c>
      <c r="D2468" s="48" t="s">
        <v>124</v>
      </c>
      <c r="E2468" s="42" t="s">
        <v>85</v>
      </c>
      <c r="F2468" s="42" t="s">
        <v>109</v>
      </c>
      <c r="G2468" s="64" t="s">
        <v>126</v>
      </c>
      <c r="H2468" s="42" t="s">
        <v>44</v>
      </c>
      <c r="I2468" s="43">
        <v>43229</v>
      </c>
      <c r="J2468" s="42" t="s">
        <v>120</v>
      </c>
      <c r="K2468" s="22">
        <f>IFERROR(WORKDAY(C2468,Q2468,DiasNOLaborables),"")</f>
        <v>43229</v>
      </c>
      <c r="L2468" s="34" t="str">
        <f>+IF(C2468="","",IF(I2468="","",(IF(I2468&lt;=K2468,"A TIEMPO","FUERA DE TIEMPO"))))</f>
        <v>A TIEMPO</v>
      </c>
      <c r="M2468" s="34">
        <f>IF(I2468="","",NETWORKDAYS(Hoja1!C2468+1,Hoja1!I2468,DiasNOLaborables))</f>
        <v>10</v>
      </c>
      <c r="N2468" s="35" t="str">
        <f>IF(NETWORKDAYS(K2468+1,I2468,DiasNOLaborables)&lt;=0,"",NETWORKDAYS(K2468+1,I2468,DiasNOLaborables))</f>
        <v/>
      </c>
      <c r="O2468" s="36"/>
      <c r="P2468" s="37"/>
      <c r="Q2468" s="38">
        <f>IFERROR(VLOOKUP(E2468,$Y$50:$Z$63,2),"")</f>
        <v>10</v>
      </c>
      <c r="R2468" s="37"/>
      <c r="S2468" s="39"/>
    </row>
    <row r="2469" spans="1:19" s="40" customFormat="1" x14ac:dyDescent="0.25">
      <c r="A2469" s="32">
        <f t="shared" si="38"/>
        <v>2458</v>
      </c>
      <c r="B2469" s="54">
        <v>20180424180923</v>
      </c>
      <c r="C2469" s="41">
        <v>43214</v>
      </c>
      <c r="D2469" s="48" t="s">
        <v>124</v>
      </c>
      <c r="E2469" s="42" t="s">
        <v>85</v>
      </c>
      <c r="F2469" s="42" t="s">
        <v>109</v>
      </c>
      <c r="G2469" s="64" t="s">
        <v>126</v>
      </c>
      <c r="H2469" s="42" t="s">
        <v>44</v>
      </c>
      <c r="I2469" s="43">
        <v>43229</v>
      </c>
      <c r="J2469" s="42" t="s">
        <v>120</v>
      </c>
      <c r="K2469" s="22">
        <f>IFERROR(WORKDAY(C2469,Q2469,DiasNOLaborables),"")</f>
        <v>43229</v>
      </c>
      <c r="L2469" s="34" t="str">
        <f>+IF(C2469="","",IF(I2469="","",(IF(I2469&lt;=K2469,"A TIEMPO","FUERA DE TIEMPO"))))</f>
        <v>A TIEMPO</v>
      </c>
      <c r="M2469" s="34">
        <f>IF(I2469="","",NETWORKDAYS(Hoja1!C2469+1,Hoja1!I2469,DiasNOLaborables))</f>
        <v>10</v>
      </c>
      <c r="N2469" s="35" t="str">
        <f>IF(NETWORKDAYS(K2469+1,I2469,DiasNOLaborables)&lt;=0,"",NETWORKDAYS(K2469+1,I2469,DiasNOLaborables))</f>
        <v/>
      </c>
      <c r="O2469" s="36"/>
      <c r="P2469" s="37"/>
      <c r="Q2469" s="38">
        <f>IFERROR(VLOOKUP(E2469,$Y$50:$Z$63,2),"")</f>
        <v>10</v>
      </c>
      <c r="R2469" s="37"/>
      <c r="S2469" s="39"/>
    </row>
    <row r="2470" spans="1:19" s="40" customFormat="1" x14ac:dyDescent="0.25">
      <c r="A2470" s="32">
        <f t="shared" si="38"/>
        <v>2459</v>
      </c>
      <c r="B2470" s="54">
        <v>20180424180718</v>
      </c>
      <c r="C2470" s="41">
        <v>43214</v>
      </c>
      <c r="D2470" s="48" t="s">
        <v>124</v>
      </c>
      <c r="E2470" s="42" t="s">
        <v>85</v>
      </c>
      <c r="F2470" s="42" t="s">
        <v>109</v>
      </c>
      <c r="G2470" s="64" t="s">
        <v>126</v>
      </c>
      <c r="H2470" s="42" t="s">
        <v>44</v>
      </c>
      <c r="I2470" s="43">
        <v>43229</v>
      </c>
      <c r="J2470" s="42" t="s">
        <v>120</v>
      </c>
      <c r="K2470" s="22">
        <f>IFERROR(WORKDAY(C2470,Q2470,DiasNOLaborables),"")</f>
        <v>43229</v>
      </c>
      <c r="L2470" s="34" t="str">
        <f>+IF(C2470="","",IF(I2470="","",(IF(I2470&lt;=K2470,"A TIEMPO","FUERA DE TIEMPO"))))</f>
        <v>A TIEMPO</v>
      </c>
      <c r="M2470" s="34">
        <f>IF(I2470="","",NETWORKDAYS(Hoja1!C2470+1,Hoja1!I2470,DiasNOLaborables))</f>
        <v>10</v>
      </c>
      <c r="N2470" s="35" t="str">
        <f>IF(NETWORKDAYS(K2470+1,I2470,DiasNOLaborables)&lt;=0,"",NETWORKDAYS(K2470+1,I2470,DiasNOLaborables))</f>
        <v/>
      </c>
      <c r="O2470" s="36"/>
      <c r="P2470" s="37"/>
      <c r="Q2470" s="38">
        <f>IFERROR(VLOOKUP(E2470,$Y$50:$Z$63,2),"")</f>
        <v>10</v>
      </c>
      <c r="R2470" s="37"/>
      <c r="S2470" s="39"/>
    </row>
    <row r="2471" spans="1:19" s="40" customFormat="1" x14ac:dyDescent="0.25">
      <c r="A2471" s="32">
        <f t="shared" si="38"/>
        <v>2460</v>
      </c>
      <c r="B2471" s="54">
        <v>20180424180551</v>
      </c>
      <c r="C2471" s="41">
        <v>43214</v>
      </c>
      <c r="D2471" s="48" t="s">
        <v>124</v>
      </c>
      <c r="E2471" s="42" t="s">
        <v>85</v>
      </c>
      <c r="F2471" s="42" t="s">
        <v>109</v>
      </c>
      <c r="G2471" s="64" t="s">
        <v>126</v>
      </c>
      <c r="H2471" s="42" t="s">
        <v>44</v>
      </c>
      <c r="I2471" s="43">
        <v>43229</v>
      </c>
      <c r="J2471" s="42" t="s">
        <v>120</v>
      </c>
      <c r="K2471" s="22">
        <f>IFERROR(WORKDAY(C2471,Q2471,DiasNOLaborables),"")</f>
        <v>43229</v>
      </c>
      <c r="L2471" s="34" t="str">
        <f>+IF(C2471="","",IF(I2471="","",(IF(I2471&lt;=K2471,"A TIEMPO","FUERA DE TIEMPO"))))</f>
        <v>A TIEMPO</v>
      </c>
      <c r="M2471" s="34">
        <f>IF(I2471="","",NETWORKDAYS(Hoja1!C2471+1,Hoja1!I2471,DiasNOLaborables))</f>
        <v>10</v>
      </c>
      <c r="N2471" s="35" t="str">
        <f>IF(NETWORKDAYS(K2471+1,I2471,DiasNOLaborables)&lt;=0,"",NETWORKDAYS(K2471+1,I2471,DiasNOLaborables))</f>
        <v/>
      </c>
      <c r="O2471" s="36"/>
      <c r="P2471" s="37"/>
      <c r="Q2471" s="38">
        <f>IFERROR(VLOOKUP(E2471,$Y$50:$Z$63,2),"")</f>
        <v>10</v>
      </c>
      <c r="R2471" s="37"/>
      <c r="S2471" s="39"/>
    </row>
    <row r="2472" spans="1:19" s="40" customFormat="1" x14ac:dyDescent="0.25">
      <c r="A2472" s="32">
        <f t="shared" si="38"/>
        <v>2461</v>
      </c>
      <c r="B2472" s="54">
        <v>20180424180526</v>
      </c>
      <c r="C2472" s="41">
        <v>43214</v>
      </c>
      <c r="D2472" s="48" t="s">
        <v>124</v>
      </c>
      <c r="E2472" s="42" t="s">
        <v>85</v>
      </c>
      <c r="F2472" s="42" t="s">
        <v>109</v>
      </c>
      <c r="G2472" s="64" t="s">
        <v>126</v>
      </c>
      <c r="H2472" s="42" t="s">
        <v>44</v>
      </c>
      <c r="I2472" s="43">
        <v>43229</v>
      </c>
      <c r="J2472" s="42" t="s">
        <v>120</v>
      </c>
      <c r="K2472" s="22">
        <f>IFERROR(WORKDAY(C2472,Q2472,DiasNOLaborables),"")</f>
        <v>43229</v>
      </c>
      <c r="L2472" s="34" t="str">
        <f>+IF(C2472="","",IF(I2472="","",(IF(I2472&lt;=K2472,"A TIEMPO","FUERA DE TIEMPO"))))</f>
        <v>A TIEMPO</v>
      </c>
      <c r="M2472" s="34">
        <f>IF(I2472="","",NETWORKDAYS(Hoja1!C2472+1,Hoja1!I2472,DiasNOLaborables))</f>
        <v>10</v>
      </c>
      <c r="N2472" s="35" t="str">
        <f>IF(NETWORKDAYS(K2472+1,I2472,DiasNOLaborables)&lt;=0,"",NETWORKDAYS(K2472+1,I2472,DiasNOLaborables))</f>
        <v/>
      </c>
      <c r="O2472" s="36"/>
      <c r="P2472" s="37"/>
      <c r="Q2472" s="38">
        <f>IFERROR(VLOOKUP(E2472,$Y$50:$Z$63,2),"")</f>
        <v>10</v>
      </c>
      <c r="R2472" s="37"/>
      <c r="S2472" s="39"/>
    </row>
    <row r="2473" spans="1:19" s="40" customFormat="1" x14ac:dyDescent="0.25">
      <c r="A2473" s="32">
        <f t="shared" si="38"/>
        <v>2462</v>
      </c>
      <c r="B2473" s="54">
        <v>20180424180344</v>
      </c>
      <c r="C2473" s="41">
        <v>43214</v>
      </c>
      <c r="D2473" s="48" t="s">
        <v>124</v>
      </c>
      <c r="E2473" s="42" t="s">
        <v>85</v>
      </c>
      <c r="F2473" s="42" t="s">
        <v>109</v>
      </c>
      <c r="G2473" s="64" t="s">
        <v>126</v>
      </c>
      <c r="H2473" s="42" t="s">
        <v>44</v>
      </c>
      <c r="I2473" s="43">
        <v>43229</v>
      </c>
      <c r="J2473" s="42" t="s">
        <v>120</v>
      </c>
      <c r="K2473" s="22">
        <f>IFERROR(WORKDAY(C2473,Q2473,DiasNOLaborables),"")</f>
        <v>43229</v>
      </c>
      <c r="L2473" s="34" t="str">
        <f>+IF(C2473="","",IF(I2473="","",(IF(I2473&lt;=K2473,"A TIEMPO","FUERA DE TIEMPO"))))</f>
        <v>A TIEMPO</v>
      </c>
      <c r="M2473" s="34">
        <f>IF(I2473="","",NETWORKDAYS(Hoja1!C2473+1,Hoja1!I2473,DiasNOLaborables))</f>
        <v>10</v>
      </c>
      <c r="N2473" s="35" t="str">
        <f>IF(NETWORKDAYS(K2473+1,I2473,DiasNOLaborables)&lt;=0,"",NETWORKDAYS(K2473+1,I2473,DiasNOLaborables))</f>
        <v/>
      </c>
      <c r="O2473" s="36"/>
      <c r="P2473" s="37"/>
      <c r="Q2473" s="38">
        <f>IFERROR(VLOOKUP(E2473,$Y$50:$Z$63,2),"")</f>
        <v>10</v>
      </c>
      <c r="R2473" s="37"/>
      <c r="S2473" s="39"/>
    </row>
    <row r="2474" spans="1:19" s="40" customFormat="1" x14ac:dyDescent="0.25">
      <c r="A2474" s="32">
        <f t="shared" si="38"/>
        <v>2463</v>
      </c>
      <c r="B2474" s="54">
        <v>20180424180202</v>
      </c>
      <c r="C2474" s="41">
        <v>43214</v>
      </c>
      <c r="D2474" s="48" t="s">
        <v>124</v>
      </c>
      <c r="E2474" s="42" t="s">
        <v>85</v>
      </c>
      <c r="F2474" s="42" t="s">
        <v>109</v>
      </c>
      <c r="G2474" s="64" t="s">
        <v>126</v>
      </c>
      <c r="H2474" s="42" t="s">
        <v>44</v>
      </c>
      <c r="I2474" s="43">
        <v>43228</v>
      </c>
      <c r="J2474" s="42" t="s">
        <v>120</v>
      </c>
      <c r="K2474" s="22">
        <f>IFERROR(WORKDAY(C2474,Q2474,DiasNOLaborables),"")</f>
        <v>43229</v>
      </c>
      <c r="L2474" s="34" t="str">
        <f>+IF(C2474="","",IF(I2474="","",(IF(I2474&lt;=K2474,"A TIEMPO","FUERA DE TIEMPO"))))</f>
        <v>A TIEMPO</v>
      </c>
      <c r="M2474" s="34">
        <f>IF(I2474="","",NETWORKDAYS(Hoja1!C2474+1,Hoja1!I2474,DiasNOLaborables))</f>
        <v>9</v>
      </c>
      <c r="N2474" s="35" t="str">
        <f>IF(NETWORKDAYS(K2474+1,I2474,DiasNOLaborables)&lt;=0,"",NETWORKDAYS(K2474+1,I2474,DiasNOLaborables))</f>
        <v/>
      </c>
      <c r="O2474" s="36"/>
      <c r="P2474" s="37"/>
      <c r="Q2474" s="38">
        <f>IFERROR(VLOOKUP(E2474,$Y$50:$Z$63,2),"")</f>
        <v>10</v>
      </c>
      <c r="R2474" s="37"/>
      <c r="S2474" s="39"/>
    </row>
    <row r="2475" spans="1:19" s="40" customFormat="1" x14ac:dyDescent="0.25">
      <c r="A2475" s="32">
        <f t="shared" si="38"/>
        <v>2464</v>
      </c>
      <c r="B2475" s="54">
        <v>20180424180036</v>
      </c>
      <c r="C2475" s="41">
        <v>43214</v>
      </c>
      <c r="D2475" s="48" t="s">
        <v>124</v>
      </c>
      <c r="E2475" s="42" t="s">
        <v>85</v>
      </c>
      <c r="F2475" s="42" t="s">
        <v>109</v>
      </c>
      <c r="G2475" s="64" t="s">
        <v>126</v>
      </c>
      <c r="H2475" s="42" t="s">
        <v>44</v>
      </c>
      <c r="I2475" s="43">
        <v>43229</v>
      </c>
      <c r="J2475" s="42" t="s">
        <v>120</v>
      </c>
      <c r="K2475" s="22">
        <f>IFERROR(WORKDAY(C2475,Q2475,DiasNOLaborables),"")</f>
        <v>43229</v>
      </c>
      <c r="L2475" s="34" t="str">
        <f>+IF(C2475="","",IF(I2475="","",(IF(I2475&lt;=K2475,"A TIEMPO","FUERA DE TIEMPO"))))</f>
        <v>A TIEMPO</v>
      </c>
      <c r="M2475" s="34">
        <f>IF(I2475="","",NETWORKDAYS(Hoja1!C2475+1,Hoja1!I2475,DiasNOLaborables))</f>
        <v>10</v>
      </c>
      <c r="N2475" s="35" t="str">
        <f>IF(NETWORKDAYS(K2475+1,I2475,DiasNOLaborables)&lt;=0,"",NETWORKDAYS(K2475+1,I2475,DiasNOLaborables))</f>
        <v/>
      </c>
      <c r="O2475" s="36"/>
      <c r="P2475" s="37"/>
      <c r="Q2475" s="38">
        <f>IFERROR(VLOOKUP(E2475,$Y$50:$Z$63,2),"")</f>
        <v>10</v>
      </c>
      <c r="R2475" s="37"/>
      <c r="S2475" s="39"/>
    </row>
    <row r="2476" spans="1:19" s="40" customFormat="1" x14ac:dyDescent="0.25">
      <c r="A2476" s="32">
        <f t="shared" si="38"/>
        <v>2465</v>
      </c>
      <c r="B2476" s="54">
        <v>20180424175933</v>
      </c>
      <c r="C2476" s="41">
        <v>43214</v>
      </c>
      <c r="D2476" s="48" t="s">
        <v>124</v>
      </c>
      <c r="E2476" s="42" t="s">
        <v>85</v>
      </c>
      <c r="F2476" s="42" t="s">
        <v>109</v>
      </c>
      <c r="G2476" s="64" t="s">
        <v>126</v>
      </c>
      <c r="H2476" s="42" t="s">
        <v>44</v>
      </c>
      <c r="I2476" s="43">
        <v>43229</v>
      </c>
      <c r="J2476" s="42" t="s">
        <v>120</v>
      </c>
      <c r="K2476" s="22">
        <f>IFERROR(WORKDAY(C2476,Q2476,DiasNOLaborables),"")</f>
        <v>43229</v>
      </c>
      <c r="L2476" s="34" t="str">
        <f>+IF(C2476="","",IF(I2476="","",(IF(I2476&lt;=K2476,"A TIEMPO","FUERA DE TIEMPO"))))</f>
        <v>A TIEMPO</v>
      </c>
      <c r="M2476" s="34">
        <f>IF(I2476="","",NETWORKDAYS(Hoja1!C2476+1,Hoja1!I2476,DiasNOLaborables))</f>
        <v>10</v>
      </c>
      <c r="N2476" s="35" t="str">
        <f>IF(NETWORKDAYS(K2476+1,I2476,DiasNOLaborables)&lt;=0,"",NETWORKDAYS(K2476+1,I2476,DiasNOLaborables))</f>
        <v/>
      </c>
      <c r="O2476" s="36"/>
      <c r="P2476" s="37"/>
      <c r="Q2476" s="38">
        <f>IFERROR(VLOOKUP(E2476,$Y$50:$Z$63,2),"")</f>
        <v>10</v>
      </c>
      <c r="R2476" s="37"/>
      <c r="S2476" s="39"/>
    </row>
    <row r="2477" spans="1:19" s="40" customFormat="1" x14ac:dyDescent="0.25">
      <c r="A2477" s="32">
        <f t="shared" si="38"/>
        <v>2466</v>
      </c>
      <c r="B2477" s="54">
        <v>20180424175705</v>
      </c>
      <c r="C2477" s="41">
        <v>43214</v>
      </c>
      <c r="D2477" s="48" t="s">
        <v>124</v>
      </c>
      <c r="E2477" s="42" t="s">
        <v>85</v>
      </c>
      <c r="F2477" s="42" t="s">
        <v>109</v>
      </c>
      <c r="G2477" s="64" t="s">
        <v>126</v>
      </c>
      <c r="H2477" s="42" t="s">
        <v>44</v>
      </c>
      <c r="I2477" s="43">
        <v>43229</v>
      </c>
      <c r="J2477" s="42" t="s">
        <v>120</v>
      </c>
      <c r="K2477" s="22">
        <f>IFERROR(WORKDAY(C2477,Q2477,DiasNOLaborables),"")</f>
        <v>43229</v>
      </c>
      <c r="L2477" s="34" t="str">
        <f>+IF(C2477="","",IF(I2477="","",(IF(I2477&lt;=K2477,"A TIEMPO","FUERA DE TIEMPO"))))</f>
        <v>A TIEMPO</v>
      </c>
      <c r="M2477" s="34">
        <f>IF(I2477="","",NETWORKDAYS(Hoja1!C2477+1,Hoja1!I2477,DiasNOLaborables))</f>
        <v>10</v>
      </c>
      <c r="N2477" s="35" t="str">
        <f>IF(NETWORKDAYS(K2477+1,I2477,DiasNOLaborables)&lt;=0,"",NETWORKDAYS(K2477+1,I2477,DiasNOLaborables))</f>
        <v/>
      </c>
      <c r="O2477" s="36"/>
      <c r="P2477" s="37"/>
      <c r="Q2477" s="38">
        <f>IFERROR(VLOOKUP(E2477,$Y$50:$Z$63,2),"")</f>
        <v>10</v>
      </c>
      <c r="R2477" s="37"/>
      <c r="S2477" s="39"/>
    </row>
    <row r="2478" spans="1:19" s="40" customFormat="1" x14ac:dyDescent="0.25">
      <c r="A2478" s="32">
        <f t="shared" si="38"/>
        <v>2467</v>
      </c>
      <c r="B2478" s="54">
        <v>20180424175546</v>
      </c>
      <c r="C2478" s="41">
        <v>43214</v>
      </c>
      <c r="D2478" s="48" t="s">
        <v>124</v>
      </c>
      <c r="E2478" s="42" t="s">
        <v>85</v>
      </c>
      <c r="F2478" s="42" t="s">
        <v>109</v>
      </c>
      <c r="G2478" s="64" t="s">
        <v>126</v>
      </c>
      <c r="H2478" s="42" t="s">
        <v>44</v>
      </c>
      <c r="I2478" s="43">
        <v>43229</v>
      </c>
      <c r="J2478" s="42" t="s">
        <v>120</v>
      </c>
      <c r="K2478" s="22">
        <f>IFERROR(WORKDAY(C2478,Q2478,DiasNOLaborables),"")</f>
        <v>43229</v>
      </c>
      <c r="L2478" s="34" t="str">
        <f>+IF(C2478="","",IF(I2478="","",(IF(I2478&lt;=K2478,"A TIEMPO","FUERA DE TIEMPO"))))</f>
        <v>A TIEMPO</v>
      </c>
      <c r="M2478" s="34">
        <f>IF(I2478="","",NETWORKDAYS(Hoja1!C2478+1,Hoja1!I2478,DiasNOLaborables))</f>
        <v>10</v>
      </c>
      <c r="N2478" s="35" t="str">
        <f>IF(NETWORKDAYS(K2478+1,I2478,DiasNOLaborables)&lt;=0,"",NETWORKDAYS(K2478+1,I2478,DiasNOLaborables))</f>
        <v/>
      </c>
      <c r="O2478" s="36"/>
      <c r="P2478" s="37"/>
      <c r="Q2478" s="38">
        <f>IFERROR(VLOOKUP(E2478,$Y$50:$Z$63,2),"")</f>
        <v>10</v>
      </c>
      <c r="R2478" s="37"/>
      <c r="S2478" s="39"/>
    </row>
    <row r="2479" spans="1:19" s="40" customFormat="1" x14ac:dyDescent="0.25">
      <c r="A2479" s="32">
        <f t="shared" si="38"/>
        <v>2468</v>
      </c>
      <c r="B2479" s="54">
        <v>20180424175245</v>
      </c>
      <c r="C2479" s="41">
        <v>43214</v>
      </c>
      <c r="D2479" s="48" t="s">
        <v>124</v>
      </c>
      <c r="E2479" s="42" t="s">
        <v>85</v>
      </c>
      <c r="F2479" s="42" t="s">
        <v>109</v>
      </c>
      <c r="G2479" s="64" t="s">
        <v>126</v>
      </c>
      <c r="H2479" s="42" t="s">
        <v>44</v>
      </c>
      <c r="I2479" s="43">
        <v>43229</v>
      </c>
      <c r="J2479" s="42" t="s">
        <v>120</v>
      </c>
      <c r="K2479" s="22">
        <f>IFERROR(WORKDAY(C2479,Q2479,DiasNOLaborables),"")</f>
        <v>43229</v>
      </c>
      <c r="L2479" s="34" t="str">
        <f>+IF(C2479="","",IF(I2479="","",(IF(I2479&lt;=K2479,"A TIEMPO","FUERA DE TIEMPO"))))</f>
        <v>A TIEMPO</v>
      </c>
      <c r="M2479" s="34">
        <f>IF(I2479="","",NETWORKDAYS(Hoja1!C2479+1,Hoja1!I2479,DiasNOLaborables))</f>
        <v>10</v>
      </c>
      <c r="N2479" s="35" t="str">
        <f>IF(NETWORKDAYS(K2479+1,I2479,DiasNOLaborables)&lt;=0,"",NETWORKDAYS(K2479+1,I2479,DiasNOLaborables))</f>
        <v/>
      </c>
      <c r="O2479" s="36"/>
      <c r="P2479" s="37"/>
      <c r="Q2479" s="38">
        <f>IFERROR(VLOOKUP(E2479,$Y$50:$Z$63,2),"")</f>
        <v>10</v>
      </c>
      <c r="R2479" s="37"/>
      <c r="S2479" s="39"/>
    </row>
    <row r="2480" spans="1:19" s="40" customFormat="1" x14ac:dyDescent="0.25">
      <c r="A2480" s="32">
        <f t="shared" si="38"/>
        <v>2469</v>
      </c>
      <c r="B2480" s="54">
        <v>20180424175127</v>
      </c>
      <c r="C2480" s="41">
        <v>43214</v>
      </c>
      <c r="D2480" s="48" t="s">
        <v>124</v>
      </c>
      <c r="E2480" s="42" t="s">
        <v>85</v>
      </c>
      <c r="F2480" s="42" t="s">
        <v>109</v>
      </c>
      <c r="G2480" s="64" t="s">
        <v>126</v>
      </c>
      <c r="H2480" s="42" t="s">
        <v>44</v>
      </c>
      <c r="I2480" s="43">
        <v>43228</v>
      </c>
      <c r="J2480" s="42" t="s">
        <v>120</v>
      </c>
      <c r="K2480" s="22">
        <f>IFERROR(WORKDAY(C2480,Q2480,DiasNOLaborables),"")</f>
        <v>43229</v>
      </c>
      <c r="L2480" s="34" t="str">
        <f>+IF(C2480="","",IF(I2480="","",(IF(I2480&lt;=K2480,"A TIEMPO","FUERA DE TIEMPO"))))</f>
        <v>A TIEMPO</v>
      </c>
      <c r="M2480" s="34">
        <f>IF(I2480="","",NETWORKDAYS(Hoja1!C2480+1,Hoja1!I2480,DiasNOLaborables))</f>
        <v>9</v>
      </c>
      <c r="N2480" s="35" t="str">
        <f>IF(NETWORKDAYS(K2480+1,I2480,DiasNOLaborables)&lt;=0,"",NETWORKDAYS(K2480+1,I2480,DiasNOLaborables))</f>
        <v/>
      </c>
      <c r="O2480" s="36"/>
      <c r="P2480" s="37"/>
      <c r="Q2480" s="38">
        <f>IFERROR(VLOOKUP(E2480,$Y$50:$Z$63,2),"")</f>
        <v>10</v>
      </c>
      <c r="R2480" s="37"/>
      <c r="S2480" s="39"/>
    </row>
    <row r="2481" spans="1:19" s="40" customFormat="1" x14ac:dyDescent="0.25">
      <c r="A2481" s="32">
        <f t="shared" si="38"/>
        <v>2470</v>
      </c>
      <c r="B2481" s="54">
        <v>20180424174418</v>
      </c>
      <c r="C2481" s="41">
        <v>43214</v>
      </c>
      <c r="D2481" s="48" t="s">
        <v>124</v>
      </c>
      <c r="E2481" s="42" t="s">
        <v>85</v>
      </c>
      <c r="F2481" s="42" t="s">
        <v>109</v>
      </c>
      <c r="G2481" s="64" t="s">
        <v>126</v>
      </c>
      <c r="H2481" s="42" t="s">
        <v>44</v>
      </c>
      <c r="I2481" s="43">
        <v>43229</v>
      </c>
      <c r="J2481" s="42" t="s">
        <v>120</v>
      </c>
      <c r="K2481" s="22">
        <f>IFERROR(WORKDAY(C2481,Q2481,DiasNOLaborables),"")</f>
        <v>43229</v>
      </c>
      <c r="L2481" s="34" t="str">
        <f>+IF(C2481="","",IF(I2481="","",(IF(I2481&lt;=K2481,"A TIEMPO","FUERA DE TIEMPO"))))</f>
        <v>A TIEMPO</v>
      </c>
      <c r="M2481" s="34">
        <f>IF(I2481="","",NETWORKDAYS(Hoja1!C2481+1,Hoja1!I2481,DiasNOLaborables))</f>
        <v>10</v>
      </c>
      <c r="N2481" s="35" t="str">
        <f>IF(NETWORKDAYS(K2481+1,I2481,DiasNOLaborables)&lt;=0,"",NETWORKDAYS(K2481+1,I2481,DiasNOLaborables))</f>
        <v/>
      </c>
      <c r="O2481" s="36"/>
      <c r="P2481" s="37"/>
      <c r="Q2481" s="38">
        <f>IFERROR(VLOOKUP(E2481,$Y$50:$Z$63,2),"")</f>
        <v>10</v>
      </c>
      <c r="R2481" s="37"/>
      <c r="S2481" s="39"/>
    </row>
    <row r="2482" spans="1:19" s="40" customFormat="1" x14ac:dyDescent="0.25">
      <c r="A2482" s="32">
        <f t="shared" si="38"/>
        <v>2471</v>
      </c>
      <c r="B2482" s="54">
        <v>20180424174028</v>
      </c>
      <c r="C2482" s="41">
        <v>43214</v>
      </c>
      <c r="D2482" s="48" t="s">
        <v>124</v>
      </c>
      <c r="E2482" s="42" t="s">
        <v>85</v>
      </c>
      <c r="F2482" s="42" t="s">
        <v>109</v>
      </c>
      <c r="G2482" s="64" t="s">
        <v>126</v>
      </c>
      <c r="H2482" s="42" t="s">
        <v>44</v>
      </c>
      <c r="I2482" s="43">
        <v>43228</v>
      </c>
      <c r="J2482" s="42" t="s">
        <v>120</v>
      </c>
      <c r="K2482" s="22">
        <f>IFERROR(WORKDAY(C2482,Q2482,DiasNOLaborables),"")</f>
        <v>43229</v>
      </c>
      <c r="L2482" s="34" t="str">
        <f>+IF(C2482="","",IF(I2482="","",(IF(I2482&lt;=K2482,"A TIEMPO","FUERA DE TIEMPO"))))</f>
        <v>A TIEMPO</v>
      </c>
      <c r="M2482" s="34">
        <f>IF(I2482="","",NETWORKDAYS(Hoja1!C2482+1,Hoja1!I2482,DiasNOLaborables))</f>
        <v>9</v>
      </c>
      <c r="N2482" s="35" t="str">
        <f>IF(NETWORKDAYS(K2482+1,I2482,DiasNOLaborables)&lt;=0,"",NETWORKDAYS(K2482+1,I2482,DiasNOLaborables))</f>
        <v/>
      </c>
      <c r="O2482" s="36"/>
      <c r="P2482" s="37"/>
      <c r="Q2482" s="38">
        <f>IFERROR(VLOOKUP(E2482,$Y$50:$Z$63,2),"")</f>
        <v>10</v>
      </c>
      <c r="R2482" s="37"/>
      <c r="S2482" s="39"/>
    </row>
    <row r="2483" spans="1:19" s="40" customFormat="1" x14ac:dyDescent="0.25">
      <c r="A2483" s="32">
        <f t="shared" si="38"/>
        <v>2472</v>
      </c>
      <c r="B2483" s="54">
        <v>20180424173736</v>
      </c>
      <c r="C2483" s="41">
        <v>43214</v>
      </c>
      <c r="D2483" s="48" t="s">
        <v>124</v>
      </c>
      <c r="E2483" s="42" t="s">
        <v>85</v>
      </c>
      <c r="F2483" s="42" t="s">
        <v>109</v>
      </c>
      <c r="G2483" s="64" t="s">
        <v>126</v>
      </c>
      <c r="H2483" s="42" t="s">
        <v>44</v>
      </c>
      <c r="I2483" s="43">
        <v>43229</v>
      </c>
      <c r="J2483" s="42" t="s">
        <v>120</v>
      </c>
      <c r="K2483" s="22">
        <f>IFERROR(WORKDAY(C2483,Q2483,DiasNOLaborables),"")</f>
        <v>43229</v>
      </c>
      <c r="L2483" s="34" t="str">
        <f>+IF(C2483="","",IF(I2483="","",(IF(I2483&lt;=K2483,"A TIEMPO","FUERA DE TIEMPO"))))</f>
        <v>A TIEMPO</v>
      </c>
      <c r="M2483" s="34">
        <f>IF(I2483="","",NETWORKDAYS(Hoja1!C2483+1,Hoja1!I2483,DiasNOLaborables))</f>
        <v>10</v>
      </c>
      <c r="N2483" s="35" t="str">
        <f>IF(NETWORKDAYS(K2483+1,I2483,DiasNOLaborables)&lt;=0,"",NETWORKDAYS(K2483+1,I2483,DiasNOLaborables))</f>
        <v/>
      </c>
      <c r="O2483" s="36"/>
      <c r="P2483" s="37"/>
      <c r="Q2483" s="38">
        <f>IFERROR(VLOOKUP(E2483,$Y$50:$Z$63,2),"")</f>
        <v>10</v>
      </c>
      <c r="R2483" s="37"/>
      <c r="S2483" s="39"/>
    </row>
    <row r="2484" spans="1:19" s="40" customFormat="1" x14ac:dyDescent="0.25">
      <c r="A2484" s="32">
        <f t="shared" si="38"/>
        <v>2473</v>
      </c>
      <c r="B2484" s="54">
        <v>20180424173107</v>
      </c>
      <c r="C2484" s="41">
        <v>43214</v>
      </c>
      <c r="D2484" s="48" t="s">
        <v>124</v>
      </c>
      <c r="E2484" s="42" t="s">
        <v>85</v>
      </c>
      <c r="F2484" s="42" t="s">
        <v>109</v>
      </c>
      <c r="G2484" s="64" t="s">
        <v>126</v>
      </c>
      <c r="H2484" s="42" t="s">
        <v>44</v>
      </c>
      <c r="I2484" s="43">
        <v>43229</v>
      </c>
      <c r="J2484" s="42" t="s">
        <v>120</v>
      </c>
      <c r="K2484" s="22">
        <f>IFERROR(WORKDAY(C2484,Q2484,DiasNOLaborables),"")</f>
        <v>43229</v>
      </c>
      <c r="L2484" s="34" t="str">
        <f>+IF(C2484="","",IF(I2484="","",(IF(I2484&lt;=K2484,"A TIEMPO","FUERA DE TIEMPO"))))</f>
        <v>A TIEMPO</v>
      </c>
      <c r="M2484" s="34">
        <f>IF(I2484="","",NETWORKDAYS(Hoja1!C2484+1,Hoja1!I2484,DiasNOLaborables))</f>
        <v>10</v>
      </c>
      <c r="N2484" s="35" t="str">
        <f>IF(NETWORKDAYS(K2484+1,I2484,DiasNOLaborables)&lt;=0,"",NETWORKDAYS(K2484+1,I2484,DiasNOLaborables))</f>
        <v/>
      </c>
      <c r="O2484" s="36"/>
      <c r="P2484" s="37"/>
      <c r="Q2484" s="38">
        <f>IFERROR(VLOOKUP(E2484,$Y$50:$Z$63,2),"")</f>
        <v>10</v>
      </c>
      <c r="R2484" s="37"/>
      <c r="S2484" s="39"/>
    </row>
    <row r="2485" spans="1:19" s="40" customFormat="1" x14ac:dyDescent="0.25">
      <c r="A2485" s="32">
        <f t="shared" si="38"/>
        <v>2474</v>
      </c>
      <c r="B2485" s="54">
        <v>20180424172527</v>
      </c>
      <c r="C2485" s="41">
        <v>43214</v>
      </c>
      <c r="D2485" s="48" t="s">
        <v>124</v>
      </c>
      <c r="E2485" s="42" t="s">
        <v>85</v>
      </c>
      <c r="F2485" s="42" t="s">
        <v>109</v>
      </c>
      <c r="G2485" s="64" t="s">
        <v>126</v>
      </c>
      <c r="H2485" s="42" t="s">
        <v>44</v>
      </c>
      <c r="I2485" s="43">
        <v>43229</v>
      </c>
      <c r="J2485" s="42" t="s">
        <v>120</v>
      </c>
      <c r="K2485" s="22">
        <f>IFERROR(WORKDAY(C2485,Q2485,DiasNOLaborables),"")</f>
        <v>43229</v>
      </c>
      <c r="L2485" s="34" t="str">
        <f>+IF(C2485="","",IF(I2485="","",(IF(I2485&lt;=K2485,"A TIEMPO","FUERA DE TIEMPO"))))</f>
        <v>A TIEMPO</v>
      </c>
      <c r="M2485" s="34">
        <f>IF(I2485="","",NETWORKDAYS(Hoja1!C2485+1,Hoja1!I2485,DiasNOLaborables))</f>
        <v>10</v>
      </c>
      <c r="N2485" s="35" t="str">
        <f>IF(NETWORKDAYS(K2485+1,I2485,DiasNOLaborables)&lt;=0,"",NETWORKDAYS(K2485+1,I2485,DiasNOLaborables))</f>
        <v/>
      </c>
      <c r="O2485" s="36"/>
      <c r="P2485" s="37"/>
      <c r="Q2485" s="38">
        <f>IFERROR(VLOOKUP(E2485,$Y$50:$Z$63,2),"")</f>
        <v>10</v>
      </c>
      <c r="R2485" s="37"/>
      <c r="S2485" s="39"/>
    </row>
    <row r="2486" spans="1:19" s="40" customFormat="1" x14ac:dyDescent="0.25">
      <c r="A2486" s="32">
        <f t="shared" si="38"/>
        <v>2475</v>
      </c>
      <c r="B2486" s="54">
        <v>20180424172046</v>
      </c>
      <c r="C2486" s="41">
        <v>43214</v>
      </c>
      <c r="D2486" s="48" t="s">
        <v>124</v>
      </c>
      <c r="E2486" s="42" t="s">
        <v>85</v>
      </c>
      <c r="F2486" s="42" t="s">
        <v>109</v>
      </c>
      <c r="G2486" s="64" t="s">
        <v>126</v>
      </c>
      <c r="H2486" s="42" t="s">
        <v>44</v>
      </c>
      <c r="I2486" s="43">
        <v>43228</v>
      </c>
      <c r="J2486" s="42" t="s">
        <v>120</v>
      </c>
      <c r="K2486" s="22">
        <f>IFERROR(WORKDAY(C2486,Q2486,DiasNOLaborables),"")</f>
        <v>43229</v>
      </c>
      <c r="L2486" s="34" t="str">
        <f>+IF(C2486="","",IF(I2486="","",(IF(I2486&lt;=K2486,"A TIEMPO","FUERA DE TIEMPO"))))</f>
        <v>A TIEMPO</v>
      </c>
      <c r="M2486" s="34">
        <f>IF(I2486="","",NETWORKDAYS(Hoja1!C2486+1,Hoja1!I2486,DiasNOLaborables))</f>
        <v>9</v>
      </c>
      <c r="N2486" s="35" t="str">
        <f>IF(NETWORKDAYS(K2486+1,I2486,DiasNOLaborables)&lt;=0,"",NETWORKDAYS(K2486+1,I2486,DiasNOLaborables))</f>
        <v/>
      </c>
      <c r="O2486" s="36"/>
      <c r="P2486" s="37"/>
      <c r="Q2486" s="38">
        <f>IFERROR(VLOOKUP(E2486,$Y$50:$Z$63,2),"")</f>
        <v>10</v>
      </c>
      <c r="R2486" s="37"/>
      <c r="S2486" s="39"/>
    </row>
    <row r="2487" spans="1:19" s="40" customFormat="1" x14ac:dyDescent="0.25">
      <c r="A2487" s="32">
        <f t="shared" si="38"/>
        <v>2476</v>
      </c>
      <c r="B2487" s="54">
        <v>20180424171845</v>
      </c>
      <c r="C2487" s="41">
        <v>43214</v>
      </c>
      <c r="D2487" s="48" t="s">
        <v>124</v>
      </c>
      <c r="E2487" s="42" t="s">
        <v>85</v>
      </c>
      <c r="F2487" s="42" t="s">
        <v>109</v>
      </c>
      <c r="G2487" s="64" t="s">
        <v>126</v>
      </c>
      <c r="H2487" s="42" t="s">
        <v>44</v>
      </c>
      <c r="I2487" s="43">
        <v>43229</v>
      </c>
      <c r="J2487" s="42" t="s">
        <v>120</v>
      </c>
      <c r="K2487" s="22">
        <f>IFERROR(WORKDAY(C2487,Q2487,DiasNOLaborables),"")</f>
        <v>43229</v>
      </c>
      <c r="L2487" s="34" t="str">
        <f>+IF(C2487="","",IF(I2487="","",(IF(I2487&lt;=K2487,"A TIEMPO","FUERA DE TIEMPO"))))</f>
        <v>A TIEMPO</v>
      </c>
      <c r="M2487" s="34">
        <f>IF(I2487="","",NETWORKDAYS(Hoja1!C2487+1,Hoja1!I2487,DiasNOLaborables))</f>
        <v>10</v>
      </c>
      <c r="N2487" s="35" t="str">
        <f>IF(NETWORKDAYS(K2487+1,I2487,DiasNOLaborables)&lt;=0,"",NETWORKDAYS(K2487+1,I2487,DiasNOLaborables))</f>
        <v/>
      </c>
      <c r="O2487" s="36"/>
      <c r="P2487" s="37"/>
      <c r="Q2487" s="38">
        <f>IFERROR(VLOOKUP(E2487,$Y$50:$Z$63,2),"")</f>
        <v>10</v>
      </c>
      <c r="R2487" s="37"/>
      <c r="S2487" s="39"/>
    </row>
    <row r="2488" spans="1:19" s="40" customFormat="1" x14ac:dyDescent="0.25">
      <c r="A2488" s="32">
        <f t="shared" si="38"/>
        <v>2477</v>
      </c>
      <c r="B2488" s="54">
        <v>20180424171449</v>
      </c>
      <c r="C2488" s="41">
        <v>43214</v>
      </c>
      <c r="D2488" s="48" t="s">
        <v>124</v>
      </c>
      <c r="E2488" s="42" t="s">
        <v>85</v>
      </c>
      <c r="F2488" s="42" t="s">
        <v>109</v>
      </c>
      <c r="G2488" s="64" t="s">
        <v>126</v>
      </c>
      <c r="H2488" s="42" t="s">
        <v>44</v>
      </c>
      <c r="I2488" s="43">
        <v>43229</v>
      </c>
      <c r="J2488" s="42" t="s">
        <v>120</v>
      </c>
      <c r="K2488" s="22">
        <f>IFERROR(WORKDAY(C2488,Q2488,DiasNOLaborables),"")</f>
        <v>43229</v>
      </c>
      <c r="L2488" s="34" t="str">
        <f>+IF(C2488="","",IF(I2488="","",(IF(I2488&lt;=K2488,"A TIEMPO","FUERA DE TIEMPO"))))</f>
        <v>A TIEMPO</v>
      </c>
      <c r="M2488" s="34">
        <f>IF(I2488="","",NETWORKDAYS(Hoja1!C2488+1,Hoja1!I2488,DiasNOLaborables))</f>
        <v>10</v>
      </c>
      <c r="N2488" s="35" t="str">
        <f>IF(NETWORKDAYS(K2488+1,I2488,DiasNOLaborables)&lt;=0,"",NETWORKDAYS(K2488+1,I2488,DiasNOLaborables))</f>
        <v/>
      </c>
      <c r="O2488" s="36"/>
      <c r="P2488" s="37"/>
      <c r="Q2488" s="38">
        <f>IFERROR(VLOOKUP(E2488,$Y$50:$Z$63,2),"")</f>
        <v>10</v>
      </c>
      <c r="R2488" s="37"/>
      <c r="S2488" s="39"/>
    </row>
    <row r="2489" spans="1:19" s="40" customFormat="1" x14ac:dyDescent="0.25">
      <c r="A2489" s="32">
        <f t="shared" si="38"/>
        <v>2478</v>
      </c>
      <c r="B2489" s="54">
        <v>20180424171428</v>
      </c>
      <c r="C2489" s="41">
        <v>43214</v>
      </c>
      <c r="D2489" s="48" t="s">
        <v>124</v>
      </c>
      <c r="E2489" s="42" t="s">
        <v>85</v>
      </c>
      <c r="F2489" s="42" t="s">
        <v>109</v>
      </c>
      <c r="G2489" s="64" t="s">
        <v>126</v>
      </c>
      <c r="H2489" s="42" t="s">
        <v>44</v>
      </c>
      <c r="I2489" s="43">
        <v>43229</v>
      </c>
      <c r="J2489" s="42" t="s">
        <v>120</v>
      </c>
      <c r="K2489" s="22">
        <f>IFERROR(WORKDAY(C2489,Q2489,DiasNOLaborables),"")</f>
        <v>43229</v>
      </c>
      <c r="L2489" s="34" t="str">
        <f>+IF(C2489="","",IF(I2489="","",(IF(I2489&lt;=K2489,"A TIEMPO","FUERA DE TIEMPO"))))</f>
        <v>A TIEMPO</v>
      </c>
      <c r="M2489" s="34">
        <f>IF(I2489="","",NETWORKDAYS(Hoja1!C2489+1,Hoja1!I2489,DiasNOLaborables))</f>
        <v>10</v>
      </c>
      <c r="N2489" s="35" t="str">
        <f>IF(NETWORKDAYS(K2489+1,I2489,DiasNOLaborables)&lt;=0,"",NETWORKDAYS(K2489+1,I2489,DiasNOLaborables))</f>
        <v/>
      </c>
      <c r="O2489" s="36"/>
      <c r="P2489" s="37"/>
      <c r="Q2489" s="38">
        <f>IFERROR(VLOOKUP(E2489,$Y$50:$Z$63,2),"")</f>
        <v>10</v>
      </c>
      <c r="R2489" s="37"/>
      <c r="S2489" s="39"/>
    </row>
    <row r="2490" spans="1:19" s="40" customFormat="1" x14ac:dyDescent="0.25">
      <c r="A2490" s="32">
        <f t="shared" si="38"/>
        <v>2479</v>
      </c>
      <c r="B2490" s="54">
        <v>20180424171014</v>
      </c>
      <c r="C2490" s="41">
        <v>43214</v>
      </c>
      <c r="D2490" s="48" t="s">
        <v>124</v>
      </c>
      <c r="E2490" s="42" t="s">
        <v>85</v>
      </c>
      <c r="F2490" s="42" t="s">
        <v>109</v>
      </c>
      <c r="G2490" s="64" t="s">
        <v>126</v>
      </c>
      <c r="H2490" s="42" t="s">
        <v>44</v>
      </c>
      <c r="I2490" s="43">
        <v>43228</v>
      </c>
      <c r="J2490" s="42" t="s">
        <v>120</v>
      </c>
      <c r="K2490" s="22">
        <f>IFERROR(WORKDAY(C2490,Q2490,DiasNOLaborables),"")</f>
        <v>43229</v>
      </c>
      <c r="L2490" s="34" t="str">
        <f>+IF(C2490="","",IF(I2490="","",(IF(I2490&lt;=K2490,"A TIEMPO","FUERA DE TIEMPO"))))</f>
        <v>A TIEMPO</v>
      </c>
      <c r="M2490" s="34">
        <f>IF(I2490="","",NETWORKDAYS(Hoja1!C2490+1,Hoja1!I2490,DiasNOLaborables))</f>
        <v>9</v>
      </c>
      <c r="N2490" s="35" t="str">
        <f>IF(NETWORKDAYS(K2490+1,I2490,DiasNOLaborables)&lt;=0,"",NETWORKDAYS(K2490+1,I2490,DiasNOLaborables))</f>
        <v/>
      </c>
      <c r="O2490" s="36"/>
      <c r="P2490" s="37"/>
      <c r="Q2490" s="38">
        <f>IFERROR(VLOOKUP(E2490,$Y$50:$Z$63,2),"")</f>
        <v>10</v>
      </c>
      <c r="R2490" s="37"/>
      <c r="S2490" s="39"/>
    </row>
    <row r="2491" spans="1:19" s="40" customFormat="1" x14ac:dyDescent="0.25">
      <c r="A2491" s="32">
        <f t="shared" si="38"/>
        <v>2480</v>
      </c>
      <c r="B2491" s="54">
        <v>20180424170910</v>
      </c>
      <c r="C2491" s="41">
        <v>43214</v>
      </c>
      <c r="D2491" s="48" t="s">
        <v>124</v>
      </c>
      <c r="E2491" s="42" t="s">
        <v>85</v>
      </c>
      <c r="F2491" s="42" t="s">
        <v>109</v>
      </c>
      <c r="G2491" s="64" t="s">
        <v>126</v>
      </c>
      <c r="H2491" s="42" t="s">
        <v>44</v>
      </c>
      <c r="I2491" s="43">
        <v>43229</v>
      </c>
      <c r="J2491" s="42" t="s">
        <v>120</v>
      </c>
      <c r="K2491" s="22">
        <f>IFERROR(WORKDAY(C2491,Q2491,DiasNOLaborables),"")</f>
        <v>43229</v>
      </c>
      <c r="L2491" s="34" t="str">
        <f>+IF(C2491="","",IF(I2491="","",(IF(I2491&lt;=K2491,"A TIEMPO","FUERA DE TIEMPO"))))</f>
        <v>A TIEMPO</v>
      </c>
      <c r="M2491" s="34">
        <f>IF(I2491="","",NETWORKDAYS(Hoja1!C2491+1,Hoja1!I2491,DiasNOLaborables))</f>
        <v>10</v>
      </c>
      <c r="N2491" s="35" t="str">
        <f>IF(NETWORKDAYS(K2491+1,I2491,DiasNOLaborables)&lt;=0,"",NETWORKDAYS(K2491+1,I2491,DiasNOLaborables))</f>
        <v/>
      </c>
      <c r="O2491" s="36"/>
      <c r="P2491" s="37"/>
      <c r="Q2491" s="38">
        <f>IFERROR(VLOOKUP(E2491,$Y$50:$Z$63,2),"")</f>
        <v>10</v>
      </c>
      <c r="R2491" s="37"/>
      <c r="S2491" s="39"/>
    </row>
    <row r="2492" spans="1:19" s="40" customFormat="1" x14ac:dyDescent="0.25">
      <c r="A2492" s="32">
        <f t="shared" si="38"/>
        <v>2481</v>
      </c>
      <c r="B2492" s="54">
        <v>20180424170835</v>
      </c>
      <c r="C2492" s="41">
        <v>43214</v>
      </c>
      <c r="D2492" s="48" t="s">
        <v>124</v>
      </c>
      <c r="E2492" s="42" t="s">
        <v>85</v>
      </c>
      <c r="F2492" s="42" t="s">
        <v>109</v>
      </c>
      <c r="G2492" s="64" t="s">
        <v>126</v>
      </c>
      <c r="H2492" s="42" t="s">
        <v>44</v>
      </c>
      <c r="I2492" s="43">
        <v>43229</v>
      </c>
      <c r="J2492" s="42" t="s">
        <v>120</v>
      </c>
      <c r="K2492" s="22">
        <f>IFERROR(WORKDAY(C2492,Q2492,DiasNOLaborables),"")</f>
        <v>43229</v>
      </c>
      <c r="L2492" s="34" t="str">
        <f>+IF(C2492="","",IF(I2492="","",(IF(I2492&lt;=K2492,"A TIEMPO","FUERA DE TIEMPO"))))</f>
        <v>A TIEMPO</v>
      </c>
      <c r="M2492" s="34">
        <f>IF(I2492="","",NETWORKDAYS(Hoja1!C2492+1,Hoja1!I2492,DiasNOLaborables))</f>
        <v>10</v>
      </c>
      <c r="N2492" s="35" t="str">
        <f>IF(NETWORKDAYS(K2492+1,I2492,DiasNOLaborables)&lt;=0,"",NETWORKDAYS(K2492+1,I2492,DiasNOLaborables))</f>
        <v/>
      </c>
      <c r="O2492" s="36"/>
      <c r="P2492" s="37"/>
      <c r="Q2492" s="38">
        <f>IFERROR(VLOOKUP(E2492,$Y$50:$Z$63,2),"")</f>
        <v>10</v>
      </c>
      <c r="R2492" s="37"/>
      <c r="S2492" s="39"/>
    </row>
    <row r="2493" spans="1:19" s="40" customFormat="1" x14ac:dyDescent="0.25">
      <c r="A2493" s="32">
        <f t="shared" si="38"/>
        <v>2482</v>
      </c>
      <c r="B2493" s="54">
        <v>20180424170819</v>
      </c>
      <c r="C2493" s="41">
        <v>43214</v>
      </c>
      <c r="D2493" s="48" t="s">
        <v>124</v>
      </c>
      <c r="E2493" s="42" t="s">
        <v>85</v>
      </c>
      <c r="F2493" s="42" t="s">
        <v>109</v>
      </c>
      <c r="G2493" s="64" t="s">
        <v>126</v>
      </c>
      <c r="H2493" s="42" t="s">
        <v>44</v>
      </c>
      <c r="I2493" s="43">
        <v>43228</v>
      </c>
      <c r="J2493" s="42" t="s">
        <v>120</v>
      </c>
      <c r="K2493" s="22">
        <f>IFERROR(WORKDAY(C2493,Q2493,DiasNOLaborables),"")</f>
        <v>43229</v>
      </c>
      <c r="L2493" s="34" t="str">
        <f>+IF(C2493="","",IF(I2493="","",(IF(I2493&lt;=K2493,"A TIEMPO","FUERA DE TIEMPO"))))</f>
        <v>A TIEMPO</v>
      </c>
      <c r="M2493" s="34">
        <f>IF(I2493="","",NETWORKDAYS(Hoja1!C2493+1,Hoja1!I2493,DiasNOLaborables))</f>
        <v>9</v>
      </c>
      <c r="N2493" s="35" t="str">
        <f>IF(NETWORKDAYS(K2493+1,I2493,DiasNOLaborables)&lt;=0,"",NETWORKDAYS(K2493+1,I2493,DiasNOLaborables))</f>
        <v/>
      </c>
      <c r="O2493" s="36"/>
      <c r="P2493" s="37"/>
      <c r="Q2493" s="38">
        <f>IFERROR(VLOOKUP(E2493,$Y$50:$Z$63,2),"")</f>
        <v>10</v>
      </c>
      <c r="R2493" s="37"/>
      <c r="S2493" s="39"/>
    </row>
    <row r="2494" spans="1:19" s="40" customFormat="1" x14ac:dyDescent="0.25">
      <c r="A2494" s="32">
        <f t="shared" si="38"/>
        <v>2483</v>
      </c>
      <c r="B2494" s="54">
        <v>20180424170641</v>
      </c>
      <c r="C2494" s="41">
        <v>43214</v>
      </c>
      <c r="D2494" s="48" t="s">
        <v>124</v>
      </c>
      <c r="E2494" s="42" t="s">
        <v>85</v>
      </c>
      <c r="F2494" s="42" t="s">
        <v>109</v>
      </c>
      <c r="G2494" s="64" t="s">
        <v>126</v>
      </c>
      <c r="H2494" s="42" t="s">
        <v>44</v>
      </c>
      <c r="I2494" s="43">
        <v>43229</v>
      </c>
      <c r="J2494" s="42" t="s">
        <v>120</v>
      </c>
      <c r="K2494" s="22">
        <f>IFERROR(WORKDAY(C2494,Q2494,DiasNOLaborables),"")</f>
        <v>43229</v>
      </c>
      <c r="L2494" s="34" t="str">
        <f>+IF(C2494="","",IF(I2494="","",(IF(I2494&lt;=K2494,"A TIEMPO","FUERA DE TIEMPO"))))</f>
        <v>A TIEMPO</v>
      </c>
      <c r="M2494" s="34">
        <f>IF(I2494="","",NETWORKDAYS(Hoja1!C2494+1,Hoja1!I2494,DiasNOLaborables))</f>
        <v>10</v>
      </c>
      <c r="N2494" s="35" t="str">
        <f>IF(NETWORKDAYS(K2494+1,I2494,DiasNOLaborables)&lt;=0,"",NETWORKDAYS(K2494+1,I2494,DiasNOLaborables))</f>
        <v/>
      </c>
      <c r="O2494" s="36"/>
      <c r="P2494" s="37"/>
      <c r="Q2494" s="38">
        <f>IFERROR(VLOOKUP(E2494,$Y$50:$Z$63,2),"")</f>
        <v>10</v>
      </c>
      <c r="R2494" s="37"/>
      <c r="S2494" s="39"/>
    </row>
    <row r="2495" spans="1:19" s="40" customFormat="1" x14ac:dyDescent="0.25">
      <c r="A2495" s="32">
        <f t="shared" si="38"/>
        <v>2484</v>
      </c>
      <c r="B2495" s="54">
        <v>20180424170443</v>
      </c>
      <c r="C2495" s="41">
        <v>43214</v>
      </c>
      <c r="D2495" s="48" t="s">
        <v>124</v>
      </c>
      <c r="E2495" s="42" t="s">
        <v>85</v>
      </c>
      <c r="F2495" s="42" t="s">
        <v>109</v>
      </c>
      <c r="G2495" s="64" t="s">
        <v>126</v>
      </c>
      <c r="H2495" s="42" t="s">
        <v>44</v>
      </c>
      <c r="I2495" s="43">
        <v>43228</v>
      </c>
      <c r="J2495" s="42" t="s">
        <v>120</v>
      </c>
      <c r="K2495" s="22">
        <f>IFERROR(WORKDAY(C2495,Q2495,DiasNOLaborables),"")</f>
        <v>43229</v>
      </c>
      <c r="L2495" s="34" t="str">
        <f>+IF(C2495="","",IF(I2495="","",(IF(I2495&lt;=K2495,"A TIEMPO","FUERA DE TIEMPO"))))</f>
        <v>A TIEMPO</v>
      </c>
      <c r="M2495" s="34">
        <f>IF(I2495="","",NETWORKDAYS(Hoja1!C2495+1,Hoja1!I2495,DiasNOLaborables))</f>
        <v>9</v>
      </c>
      <c r="N2495" s="35" t="str">
        <f>IF(NETWORKDAYS(K2495+1,I2495,DiasNOLaborables)&lt;=0,"",NETWORKDAYS(K2495+1,I2495,DiasNOLaborables))</f>
        <v/>
      </c>
      <c r="O2495" s="36"/>
      <c r="P2495" s="37"/>
      <c r="Q2495" s="38">
        <f>IFERROR(VLOOKUP(E2495,$Y$50:$Z$63,2),"")</f>
        <v>10</v>
      </c>
      <c r="R2495" s="37"/>
      <c r="S2495" s="39"/>
    </row>
    <row r="2496" spans="1:19" s="40" customFormat="1" x14ac:dyDescent="0.25">
      <c r="A2496" s="32">
        <f t="shared" si="38"/>
        <v>2485</v>
      </c>
      <c r="B2496" s="54">
        <v>20180424170431</v>
      </c>
      <c r="C2496" s="41">
        <v>43214</v>
      </c>
      <c r="D2496" s="48" t="s">
        <v>124</v>
      </c>
      <c r="E2496" s="42" t="s">
        <v>85</v>
      </c>
      <c r="F2496" s="42" t="s">
        <v>109</v>
      </c>
      <c r="G2496" s="64" t="s">
        <v>126</v>
      </c>
      <c r="H2496" s="42" t="s">
        <v>44</v>
      </c>
      <c r="I2496" s="43">
        <v>43229</v>
      </c>
      <c r="J2496" s="42" t="s">
        <v>120</v>
      </c>
      <c r="K2496" s="22">
        <f>IFERROR(WORKDAY(C2496,Q2496,DiasNOLaborables),"")</f>
        <v>43229</v>
      </c>
      <c r="L2496" s="34" t="str">
        <f>+IF(C2496="","",IF(I2496="","",(IF(I2496&lt;=K2496,"A TIEMPO","FUERA DE TIEMPO"))))</f>
        <v>A TIEMPO</v>
      </c>
      <c r="M2496" s="34">
        <f>IF(I2496="","",NETWORKDAYS(Hoja1!C2496+1,Hoja1!I2496,DiasNOLaborables))</f>
        <v>10</v>
      </c>
      <c r="N2496" s="35" t="str">
        <f>IF(NETWORKDAYS(K2496+1,I2496,DiasNOLaborables)&lt;=0,"",NETWORKDAYS(K2496+1,I2496,DiasNOLaborables))</f>
        <v/>
      </c>
      <c r="O2496" s="36"/>
      <c r="P2496" s="37"/>
      <c r="Q2496" s="38">
        <f>IFERROR(VLOOKUP(E2496,$Y$50:$Z$63,2),"")</f>
        <v>10</v>
      </c>
      <c r="R2496" s="37"/>
      <c r="S2496" s="39"/>
    </row>
    <row r="2497" spans="1:19" s="40" customFormat="1" x14ac:dyDescent="0.25">
      <c r="A2497" s="32">
        <f t="shared" si="38"/>
        <v>2486</v>
      </c>
      <c r="B2497" s="54">
        <v>20180424170224</v>
      </c>
      <c r="C2497" s="41">
        <v>43214</v>
      </c>
      <c r="D2497" s="48" t="s">
        <v>124</v>
      </c>
      <c r="E2497" s="42" t="s">
        <v>85</v>
      </c>
      <c r="F2497" s="42" t="s">
        <v>109</v>
      </c>
      <c r="G2497" s="64" t="s">
        <v>126</v>
      </c>
      <c r="H2497" s="42" t="s">
        <v>44</v>
      </c>
      <c r="I2497" s="43">
        <v>43229</v>
      </c>
      <c r="J2497" s="42" t="s">
        <v>120</v>
      </c>
      <c r="K2497" s="22">
        <f>IFERROR(WORKDAY(C2497,Q2497,DiasNOLaborables),"")</f>
        <v>43229</v>
      </c>
      <c r="L2497" s="34" t="str">
        <f>+IF(C2497="","",IF(I2497="","",(IF(I2497&lt;=K2497,"A TIEMPO","FUERA DE TIEMPO"))))</f>
        <v>A TIEMPO</v>
      </c>
      <c r="M2497" s="34">
        <f>IF(I2497="","",NETWORKDAYS(Hoja1!C2497+1,Hoja1!I2497,DiasNOLaborables))</f>
        <v>10</v>
      </c>
      <c r="N2497" s="35" t="str">
        <f>IF(NETWORKDAYS(K2497+1,I2497,DiasNOLaborables)&lt;=0,"",NETWORKDAYS(K2497+1,I2497,DiasNOLaborables))</f>
        <v/>
      </c>
      <c r="O2497" s="36"/>
      <c r="P2497" s="37"/>
      <c r="Q2497" s="38">
        <f>IFERROR(VLOOKUP(E2497,$Y$50:$Z$63,2),"")</f>
        <v>10</v>
      </c>
      <c r="R2497" s="37"/>
      <c r="S2497" s="39"/>
    </row>
    <row r="2498" spans="1:19" s="40" customFormat="1" x14ac:dyDescent="0.25">
      <c r="A2498" s="32">
        <f t="shared" si="38"/>
        <v>2487</v>
      </c>
      <c r="B2498" s="54">
        <v>20180424170024</v>
      </c>
      <c r="C2498" s="41">
        <v>43214</v>
      </c>
      <c r="D2498" s="48" t="s">
        <v>124</v>
      </c>
      <c r="E2498" s="42" t="s">
        <v>85</v>
      </c>
      <c r="F2498" s="42" t="s">
        <v>109</v>
      </c>
      <c r="G2498" s="64" t="s">
        <v>126</v>
      </c>
      <c r="H2498" s="42" t="s">
        <v>44</v>
      </c>
      <c r="I2498" s="43">
        <v>43228</v>
      </c>
      <c r="J2498" s="42" t="s">
        <v>120</v>
      </c>
      <c r="K2498" s="22">
        <f>IFERROR(WORKDAY(C2498,Q2498,DiasNOLaborables),"")</f>
        <v>43229</v>
      </c>
      <c r="L2498" s="34" t="str">
        <f>+IF(C2498="","",IF(I2498="","",(IF(I2498&lt;=K2498,"A TIEMPO","FUERA DE TIEMPO"))))</f>
        <v>A TIEMPO</v>
      </c>
      <c r="M2498" s="34">
        <f>IF(I2498="","",NETWORKDAYS(Hoja1!C2498+1,Hoja1!I2498,DiasNOLaborables))</f>
        <v>9</v>
      </c>
      <c r="N2498" s="35" t="str">
        <f>IF(NETWORKDAYS(K2498+1,I2498,DiasNOLaborables)&lt;=0,"",NETWORKDAYS(K2498+1,I2498,DiasNOLaborables))</f>
        <v/>
      </c>
      <c r="O2498" s="36"/>
      <c r="P2498" s="37"/>
      <c r="Q2498" s="38">
        <f>IFERROR(VLOOKUP(E2498,$Y$50:$Z$63,2),"")</f>
        <v>10</v>
      </c>
      <c r="R2498" s="37"/>
      <c r="S2498" s="39"/>
    </row>
    <row r="2499" spans="1:19" s="40" customFormat="1" x14ac:dyDescent="0.25">
      <c r="A2499" s="32">
        <f t="shared" si="38"/>
        <v>2488</v>
      </c>
      <c r="B2499" s="54">
        <v>20180424165922</v>
      </c>
      <c r="C2499" s="41">
        <v>43214</v>
      </c>
      <c r="D2499" s="48" t="s">
        <v>124</v>
      </c>
      <c r="E2499" s="42" t="s">
        <v>85</v>
      </c>
      <c r="F2499" s="42" t="s">
        <v>109</v>
      </c>
      <c r="G2499" s="64" t="s">
        <v>126</v>
      </c>
      <c r="H2499" s="42" t="s">
        <v>44</v>
      </c>
      <c r="I2499" s="43">
        <v>43228</v>
      </c>
      <c r="J2499" s="42" t="s">
        <v>120</v>
      </c>
      <c r="K2499" s="22">
        <f>IFERROR(WORKDAY(C2499,Q2499,DiasNOLaborables),"")</f>
        <v>43229</v>
      </c>
      <c r="L2499" s="34" t="str">
        <f>+IF(C2499="","",IF(I2499="","",(IF(I2499&lt;=K2499,"A TIEMPO","FUERA DE TIEMPO"))))</f>
        <v>A TIEMPO</v>
      </c>
      <c r="M2499" s="34">
        <f>IF(I2499="","",NETWORKDAYS(Hoja1!C2499+1,Hoja1!I2499,DiasNOLaborables))</f>
        <v>9</v>
      </c>
      <c r="N2499" s="35" t="str">
        <f>IF(NETWORKDAYS(K2499+1,I2499,DiasNOLaborables)&lt;=0,"",NETWORKDAYS(K2499+1,I2499,DiasNOLaborables))</f>
        <v/>
      </c>
      <c r="O2499" s="36"/>
      <c r="P2499" s="37"/>
      <c r="Q2499" s="38">
        <f>IFERROR(VLOOKUP(E2499,$Y$50:$Z$63,2),"")</f>
        <v>10</v>
      </c>
      <c r="R2499" s="37"/>
      <c r="S2499" s="39"/>
    </row>
    <row r="2500" spans="1:19" s="40" customFormat="1" x14ac:dyDescent="0.25">
      <c r="A2500" s="32">
        <f t="shared" si="38"/>
        <v>2489</v>
      </c>
      <c r="B2500" s="54">
        <v>20180424165847</v>
      </c>
      <c r="C2500" s="41">
        <v>43214</v>
      </c>
      <c r="D2500" s="48" t="s">
        <v>124</v>
      </c>
      <c r="E2500" s="42" t="s">
        <v>85</v>
      </c>
      <c r="F2500" s="42" t="s">
        <v>109</v>
      </c>
      <c r="G2500" s="64" t="s">
        <v>126</v>
      </c>
      <c r="H2500" s="42" t="s">
        <v>44</v>
      </c>
      <c r="I2500" s="43">
        <v>43229</v>
      </c>
      <c r="J2500" s="42" t="s">
        <v>120</v>
      </c>
      <c r="K2500" s="22">
        <f>IFERROR(WORKDAY(C2500,Q2500,DiasNOLaborables),"")</f>
        <v>43229</v>
      </c>
      <c r="L2500" s="34" t="str">
        <f>+IF(C2500="","",IF(I2500="","",(IF(I2500&lt;=K2500,"A TIEMPO","FUERA DE TIEMPO"))))</f>
        <v>A TIEMPO</v>
      </c>
      <c r="M2500" s="34">
        <f>IF(I2500="","",NETWORKDAYS(Hoja1!C2500+1,Hoja1!I2500,DiasNOLaborables))</f>
        <v>10</v>
      </c>
      <c r="N2500" s="35" t="str">
        <f>IF(NETWORKDAYS(K2500+1,I2500,DiasNOLaborables)&lt;=0,"",NETWORKDAYS(K2500+1,I2500,DiasNOLaborables))</f>
        <v/>
      </c>
      <c r="O2500" s="36"/>
      <c r="P2500" s="37"/>
      <c r="Q2500" s="38">
        <f>IFERROR(VLOOKUP(E2500,$Y$50:$Z$63,2),"")</f>
        <v>10</v>
      </c>
      <c r="R2500" s="37"/>
      <c r="S2500" s="39"/>
    </row>
    <row r="2501" spans="1:19" s="40" customFormat="1" x14ac:dyDescent="0.25">
      <c r="A2501" s="32">
        <f t="shared" si="38"/>
        <v>2490</v>
      </c>
      <c r="B2501" s="54">
        <v>20180424165635</v>
      </c>
      <c r="C2501" s="41">
        <v>43214</v>
      </c>
      <c r="D2501" s="48" t="s">
        <v>124</v>
      </c>
      <c r="E2501" s="42" t="s">
        <v>85</v>
      </c>
      <c r="F2501" s="42" t="s">
        <v>109</v>
      </c>
      <c r="G2501" s="64" t="s">
        <v>126</v>
      </c>
      <c r="H2501" s="42" t="s">
        <v>44</v>
      </c>
      <c r="I2501" s="43">
        <v>43228</v>
      </c>
      <c r="J2501" s="42" t="s">
        <v>120</v>
      </c>
      <c r="K2501" s="22">
        <f>IFERROR(WORKDAY(C2501,Q2501,DiasNOLaborables),"")</f>
        <v>43229</v>
      </c>
      <c r="L2501" s="34" t="str">
        <f>+IF(C2501="","",IF(I2501="","",(IF(I2501&lt;=K2501,"A TIEMPO","FUERA DE TIEMPO"))))</f>
        <v>A TIEMPO</v>
      </c>
      <c r="M2501" s="34">
        <f>IF(I2501="","",NETWORKDAYS(Hoja1!C2501+1,Hoja1!I2501,DiasNOLaborables))</f>
        <v>9</v>
      </c>
      <c r="N2501" s="35" t="str">
        <f>IF(NETWORKDAYS(K2501+1,I2501,DiasNOLaborables)&lt;=0,"",NETWORKDAYS(K2501+1,I2501,DiasNOLaborables))</f>
        <v/>
      </c>
      <c r="O2501" s="36"/>
      <c r="P2501" s="37"/>
      <c r="Q2501" s="38">
        <f>IFERROR(VLOOKUP(E2501,$Y$50:$Z$63,2),"")</f>
        <v>10</v>
      </c>
      <c r="R2501" s="37"/>
      <c r="S2501" s="39"/>
    </row>
    <row r="2502" spans="1:19" s="40" customFormat="1" x14ac:dyDescent="0.25">
      <c r="A2502" s="32">
        <f t="shared" si="38"/>
        <v>2491</v>
      </c>
      <c r="B2502" s="54">
        <v>20180424165613</v>
      </c>
      <c r="C2502" s="41">
        <v>43214</v>
      </c>
      <c r="D2502" s="48" t="s">
        <v>124</v>
      </c>
      <c r="E2502" s="42" t="s">
        <v>85</v>
      </c>
      <c r="F2502" s="42" t="s">
        <v>109</v>
      </c>
      <c r="G2502" s="64" t="s">
        <v>126</v>
      </c>
      <c r="H2502" s="42" t="s">
        <v>44</v>
      </c>
      <c r="I2502" s="43">
        <v>43228</v>
      </c>
      <c r="J2502" s="42" t="s">
        <v>120</v>
      </c>
      <c r="K2502" s="22">
        <f>IFERROR(WORKDAY(C2502,Q2502,DiasNOLaborables),"")</f>
        <v>43229</v>
      </c>
      <c r="L2502" s="34" t="str">
        <f>+IF(C2502="","",IF(I2502="","",(IF(I2502&lt;=K2502,"A TIEMPO","FUERA DE TIEMPO"))))</f>
        <v>A TIEMPO</v>
      </c>
      <c r="M2502" s="34">
        <f>IF(I2502="","",NETWORKDAYS(Hoja1!C2502+1,Hoja1!I2502,DiasNOLaborables))</f>
        <v>9</v>
      </c>
      <c r="N2502" s="35" t="str">
        <f>IF(NETWORKDAYS(K2502+1,I2502,DiasNOLaborables)&lt;=0,"",NETWORKDAYS(K2502+1,I2502,DiasNOLaborables))</f>
        <v/>
      </c>
      <c r="O2502" s="36"/>
      <c r="P2502" s="37"/>
      <c r="Q2502" s="38">
        <f>IFERROR(VLOOKUP(E2502,$Y$50:$Z$63,2),"")</f>
        <v>10</v>
      </c>
      <c r="R2502" s="37"/>
      <c r="S2502" s="39"/>
    </row>
    <row r="2503" spans="1:19" s="40" customFormat="1" x14ac:dyDescent="0.25">
      <c r="A2503" s="32">
        <f t="shared" si="38"/>
        <v>2492</v>
      </c>
      <c r="B2503" s="54">
        <v>20180424165558</v>
      </c>
      <c r="C2503" s="41">
        <v>43214</v>
      </c>
      <c r="D2503" s="48" t="s">
        <v>124</v>
      </c>
      <c r="E2503" s="42" t="s">
        <v>85</v>
      </c>
      <c r="F2503" s="42" t="s">
        <v>109</v>
      </c>
      <c r="G2503" s="64" t="s">
        <v>126</v>
      </c>
      <c r="H2503" s="42" t="s">
        <v>44</v>
      </c>
      <c r="I2503" s="43">
        <v>43228</v>
      </c>
      <c r="J2503" s="42" t="s">
        <v>120</v>
      </c>
      <c r="K2503" s="22">
        <f>IFERROR(WORKDAY(C2503,Q2503,DiasNOLaborables),"")</f>
        <v>43229</v>
      </c>
      <c r="L2503" s="34" t="str">
        <f>+IF(C2503="","",IF(I2503="","",(IF(I2503&lt;=K2503,"A TIEMPO","FUERA DE TIEMPO"))))</f>
        <v>A TIEMPO</v>
      </c>
      <c r="M2503" s="34">
        <f>IF(I2503="","",NETWORKDAYS(Hoja1!C2503+1,Hoja1!I2503,DiasNOLaborables))</f>
        <v>9</v>
      </c>
      <c r="N2503" s="35" t="str">
        <f>IF(NETWORKDAYS(K2503+1,I2503,DiasNOLaborables)&lt;=0,"",NETWORKDAYS(K2503+1,I2503,DiasNOLaborables))</f>
        <v/>
      </c>
      <c r="O2503" s="36"/>
      <c r="P2503" s="37"/>
      <c r="Q2503" s="38">
        <f>IFERROR(VLOOKUP(E2503,$Y$50:$Z$63,2),"")</f>
        <v>10</v>
      </c>
      <c r="R2503" s="37"/>
      <c r="S2503" s="39"/>
    </row>
    <row r="2504" spans="1:19" s="40" customFormat="1" x14ac:dyDescent="0.25">
      <c r="A2504" s="32">
        <f t="shared" si="38"/>
        <v>2493</v>
      </c>
      <c r="B2504" s="54">
        <v>20180424165456</v>
      </c>
      <c r="C2504" s="41">
        <v>43214</v>
      </c>
      <c r="D2504" s="48" t="s">
        <v>124</v>
      </c>
      <c r="E2504" s="42" t="s">
        <v>85</v>
      </c>
      <c r="F2504" s="42" t="s">
        <v>109</v>
      </c>
      <c r="G2504" s="64" t="s">
        <v>126</v>
      </c>
      <c r="H2504" s="42" t="s">
        <v>44</v>
      </c>
      <c r="I2504" s="43">
        <v>43228</v>
      </c>
      <c r="J2504" s="42" t="s">
        <v>120</v>
      </c>
      <c r="K2504" s="22">
        <f>IFERROR(WORKDAY(C2504,Q2504,DiasNOLaborables),"")</f>
        <v>43229</v>
      </c>
      <c r="L2504" s="34" t="str">
        <f>+IF(C2504="","",IF(I2504="","",(IF(I2504&lt;=K2504,"A TIEMPO","FUERA DE TIEMPO"))))</f>
        <v>A TIEMPO</v>
      </c>
      <c r="M2504" s="34">
        <f>IF(I2504="","",NETWORKDAYS(Hoja1!C2504+1,Hoja1!I2504,DiasNOLaborables))</f>
        <v>9</v>
      </c>
      <c r="N2504" s="35" t="str">
        <f>IF(NETWORKDAYS(K2504+1,I2504,DiasNOLaborables)&lt;=0,"",NETWORKDAYS(K2504+1,I2504,DiasNOLaborables))</f>
        <v/>
      </c>
      <c r="O2504" s="36"/>
      <c r="P2504" s="37"/>
      <c r="Q2504" s="38">
        <f>IFERROR(VLOOKUP(E2504,$Y$50:$Z$63,2),"")</f>
        <v>10</v>
      </c>
      <c r="R2504" s="37"/>
      <c r="S2504" s="39"/>
    </row>
    <row r="2505" spans="1:19" s="40" customFormat="1" x14ac:dyDescent="0.25">
      <c r="A2505" s="32">
        <f t="shared" si="38"/>
        <v>2494</v>
      </c>
      <c r="B2505" s="54">
        <v>20180424165257</v>
      </c>
      <c r="C2505" s="41">
        <v>43214</v>
      </c>
      <c r="D2505" s="48" t="s">
        <v>124</v>
      </c>
      <c r="E2505" s="42" t="s">
        <v>85</v>
      </c>
      <c r="F2505" s="42" t="s">
        <v>109</v>
      </c>
      <c r="G2505" s="64" t="s">
        <v>126</v>
      </c>
      <c r="H2505" s="42" t="s">
        <v>44</v>
      </c>
      <c r="I2505" s="43">
        <v>43228</v>
      </c>
      <c r="J2505" s="42" t="s">
        <v>120</v>
      </c>
      <c r="K2505" s="22">
        <f>IFERROR(WORKDAY(C2505,Q2505,DiasNOLaborables),"")</f>
        <v>43229</v>
      </c>
      <c r="L2505" s="34" t="str">
        <f>+IF(C2505="","",IF(I2505="","",(IF(I2505&lt;=K2505,"A TIEMPO","FUERA DE TIEMPO"))))</f>
        <v>A TIEMPO</v>
      </c>
      <c r="M2505" s="34">
        <f>IF(I2505="","",NETWORKDAYS(Hoja1!C2505+1,Hoja1!I2505,DiasNOLaborables))</f>
        <v>9</v>
      </c>
      <c r="N2505" s="35" t="str">
        <f>IF(NETWORKDAYS(K2505+1,I2505,DiasNOLaborables)&lt;=0,"",NETWORKDAYS(K2505+1,I2505,DiasNOLaborables))</f>
        <v/>
      </c>
      <c r="O2505" s="36"/>
      <c r="P2505" s="37"/>
      <c r="Q2505" s="38">
        <f>IFERROR(VLOOKUP(E2505,$Y$50:$Z$63,2),"")</f>
        <v>10</v>
      </c>
      <c r="R2505" s="37"/>
      <c r="S2505" s="39"/>
    </row>
    <row r="2506" spans="1:19" s="40" customFormat="1" x14ac:dyDescent="0.25">
      <c r="A2506" s="32">
        <f t="shared" si="38"/>
        <v>2495</v>
      </c>
      <c r="B2506" s="54">
        <v>20180424165033</v>
      </c>
      <c r="C2506" s="41">
        <v>43214</v>
      </c>
      <c r="D2506" s="48" t="s">
        <v>124</v>
      </c>
      <c r="E2506" s="42" t="s">
        <v>85</v>
      </c>
      <c r="F2506" s="42" t="s">
        <v>109</v>
      </c>
      <c r="G2506" s="64" t="s">
        <v>126</v>
      </c>
      <c r="H2506" s="42" t="s">
        <v>44</v>
      </c>
      <c r="I2506" s="43">
        <v>43228</v>
      </c>
      <c r="J2506" s="42" t="s">
        <v>120</v>
      </c>
      <c r="K2506" s="22">
        <f>IFERROR(WORKDAY(C2506,Q2506,DiasNOLaborables),"")</f>
        <v>43229</v>
      </c>
      <c r="L2506" s="34" t="str">
        <f>+IF(C2506="","",IF(I2506="","",(IF(I2506&lt;=K2506,"A TIEMPO","FUERA DE TIEMPO"))))</f>
        <v>A TIEMPO</v>
      </c>
      <c r="M2506" s="34">
        <f>IF(I2506="","",NETWORKDAYS(Hoja1!C2506+1,Hoja1!I2506,DiasNOLaborables))</f>
        <v>9</v>
      </c>
      <c r="N2506" s="35" t="str">
        <f>IF(NETWORKDAYS(K2506+1,I2506,DiasNOLaborables)&lt;=0,"",NETWORKDAYS(K2506+1,I2506,DiasNOLaborables))</f>
        <v/>
      </c>
      <c r="O2506" s="36"/>
      <c r="P2506" s="37"/>
      <c r="Q2506" s="38">
        <f>IFERROR(VLOOKUP(E2506,$Y$50:$Z$63,2),"")</f>
        <v>10</v>
      </c>
      <c r="R2506" s="37"/>
      <c r="S2506" s="39"/>
    </row>
    <row r="2507" spans="1:19" s="40" customFormat="1" x14ac:dyDescent="0.25">
      <c r="A2507" s="32">
        <f t="shared" si="38"/>
        <v>2496</v>
      </c>
      <c r="B2507" s="54">
        <v>20180424164828</v>
      </c>
      <c r="C2507" s="41">
        <v>43214</v>
      </c>
      <c r="D2507" s="48" t="s">
        <v>124</v>
      </c>
      <c r="E2507" s="42" t="s">
        <v>85</v>
      </c>
      <c r="F2507" s="42" t="s">
        <v>109</v>
      </c>
      <c r="G2507" s="64" t="s">
        <v>126</v>
      </c>
      <c r="H2507" s="42" t="s">
        <v>44</v>
      </c>
      <c r="I2507" s="43">
        <v>43228</v>
      </c>
      <c r="J2507" s="42" t="s">
        <v>120</v>
      </c>
      <c r="K2507" s="22">
        <f>IFERROR(WORKDAY(C2507,Q2507,DiasNOLaborables),"")</f>
        <v>43229</v>
      </c>
      <c r="L2507" s="34" t="str">
        <f>+IF(C2507="","",IF(I2507="","",(IF(I2507&lt;=K2507,"A TIEMPO","FUERA DE TIEMPO"))))</f>
        <v>A TIEMPO</v>
      </c>
      <c r="M2507" s="34">
        <f>IF(I2507="","",NETWORKDAYS(Hoja1!C2507+1,Hoja1!I2507,DiasNOLaborables))</f>
        <v>9</v>
      </c>
      <c r="N2507" s="35" t="str">
        <f>IF(NETWORKDAYS(K2507+1,I2507,DiasNOLaborables)&lt;=0,"",NETWORKDAYS(K2507+1,I2507,DiasNOLaborables))</f>
        <v/>
      </c>
      <c r="O2507" s="36"/>
      <c r="P2507" s="37"/>
      <c r="Q2507" s="38">
        <f>IFERROR(VLOOKUP(E2507,$Y$50:$Z$63,2),"")</f>
        <v>10</v>
      </c>
      <c r="R2507" s="37"/>
      <c r="S2507" s="39"/>
    </row>
    <row r="2508" spans="1:19" s="40" customFormat="1" x14ac:dyDescent="0.25">
      <c r="A2508" s="32">
        <f t="shared" si="38"/>
        <v>2497</v>
      </c>
      <c r="B2508" s="54">
        <v>20180424164756</v>
      </c>
      <c r="C2508" s="41">
        <v>43214</v>
      </c>
      <c r="D2508" s="48" t="s">
        <v>124</v>
      </c>
      <c r="E2508" s="42" t="s">
        <v>85</v>
      </c>
      <c r="F2508" s="42" t="s">
        <v>109</v>
      </c>
      <c r="G2508" s="64" t="s">
        <v>126</v>
      </c>
      <c r="H2508" s="42" t="s">
        <v>44</v>
      </c>
      <c r="I2508" s="43">
        <v>43228</v>
      </c>
      <c r="J2508" s="42" t="s">
        <v>120</v>
      </c>
      <c r="K2508" s="22">
        <f>IFERROR(WORKDAY(C2508,Q2508,DiasNOLaborables),"")</f>
        <v>43229</v>
      </c>
      <c r="L2508" s="34" t="str">
        <f>+IF(C2508="","",IF(I2508="","",(IF(I2508&lt;=K2508,"A TIEMPO","FUERA DE TIEMPO"))))</f>
        <v>A TIEMPO</v>
      </c>
      <c r="M2508" s="34">
        <f>IF(I2508="","",NETWORKDAYS(Hoja1!C2508+1,Hoja1!I2508,DiasNOLaborables))</f>
        <v>9</v>
      </c>
      <c r="N2508" s="35" t="str">
        <f>IF(NETWORKDAYS(K2508+1,I2508,DiasNOLaborables)&lt;=0,"",NETWORKDAYS(K2508+1,I2508,DiasNOLaborables))</f>
        <v/>
      </c>
      <c r="O2508" s="36"/>
      <c r="P2508" s="37"/>
      <c r="Q2508" s="38">
        <f>IFERROR(VLOOKUP(E2508,$Y$50:$Z$63,2),"")</f>
        <v>10</v>
      </c>
      <c r="R2508" s="37"/>
      <c r="S2508" s="39"/>
    </row>
    <row r="2509" spans="1:19" s="40" customFormat="1" x14ac:dyDescent="0.25">
      <c r="A2509" s="32">
        <f t="shared" si="38"/>
        <v>2498</v>
      </c>
      <c r="B2509" s="54">
        <v>20180424164355</v>
      </c>
      <c r="C2509" s="41">
        <v>43214</v>
      </c>
      <c r="D2509" s="48" t="s">
        <v>124</v>
      </c>
      <c r="E2509" s="42" t="s">
        <v>85</v>
      </c>
      <c r="F2509" s="42" t="s">
        <v>109</v>
      </c>
      <c r="G2509" s="64" t="s">
        <v>126</v>
      </c>
      <c r="H2509" s="42" t="s">
        <v>44</v>
      </c>
      <c r="I2509" s="43">
        <v>43228</v>
      </c>
      <c r="J2509" s="42" t="s">
        <v>120</v>
      </c>
      <c r="K2509" s="22">
        <f>IFERROR(WORKDAY(C2509,Q2509,DiasNOLaborables),"")</f>
        <v>43229</v>
      </c>
      <c r="L2509" s="34" t="str">
        <f>+IF(C2509="","",IF(I2509="","",(IF(I2509&lt;=K2509,"A TIEMPO","FUERA DE TIEMPO"))))</f>
        <v>A TIEMPO</v>
      </c>
      <c r="M2509" s="34">
        <f>IF(I2509="","",NETWORKDAYS(Hoja1!C2509+1,Hoja1!I2509,DiasNOLaborables))</f>
        <v>9</v>
      </c>
      <c r="N2509" s="35" t="str">
        <f>IF(NETWORKDAYS(K2509+1,I2509,DiasNOLaborables)&lt;=0,"",NETWORKDAYS(K2509+1,I2509,DiasNOLaborables))</f>
        <v/>
      </c>
      <c r="O2509" s="36"/>
      <c r="P2509" s="37"/>
      <c r="Q2509" s="38">
        <f>IFERROR(VLOOKUP(E2509,$Y$50:$Z$63,2),"")</f>
        <v>10</v>
      </c>
      <c r="R2509" s="37"/>
      <c r="S2509" s="39"/>
    </row>
    <row r="2510" spans="1:19" s="40" customFormat="1" x14ac:dyDescent="0.25">
      <c r="A2510" s="32">
        <f t="shared" ref="A2510:A2573" si="39">IF(B2510&lt;&gt;"",A2509+1,"")</f>
        <v>2499</v>
      </c>
      <c r="B2510" s="54">
        <v>20180424164219</v>
      </c>
      <c r="C2510" s="41">
        <v>43214</v>
      </c>
      <c r="D2510" s="48" t="s">
        <v>124</v>
      </c>
      <c r="E2510" s="42" t="s">
        <v>85</v>
      </c>
      <c r="F2510" s="42" t="s">
        <v>109</v>
      </c>
      <c r="G2510" s="64" t="s">
        <v>126</v>
      </c>
      <c r="H2510" s="42" t="s">
        <v>44</v>
      </c>
      <c r="I2510" s="43">
        <v>43228</v>
      </c>
      <c r="J2510" s="42" t="s">
        <v>120</v>
      </c>
      <c r="K2510" s="22">
        <f>IFERROR(WORKDAY(C2510,Q2510,DiasNOLaborables),"")</f>
        <v>43229</v>
      </c>
      <c r="L2510" s="34" t="str">
        <f>+IF(C2510="","",IF(I2510="","",(IF(I2510&lt;=K2510,"A TIEMPO","FUERA DE TIEMPO"))))</f>
        <v>A TIEMPO</v>
      </c>
      <c r="M2510" s="34">
        <f>IF(I2510="","",NETWORKDAYS(Hoja1!C2510+1,Hoja1!I2510,DiasNOLaborables))</f>
        <v>9</v>
      </c>
      <c r="N2510" s="35" t="str">
        <f>IF(NETWORKDAYS(K2510+1,I2510,DiasNOLaborables)&lt;=0,"",NETWORKDAYS(K2510+1,I2510,DiasNOLaborables))</f>
        <v/>
      </c>
      <c r="O2510" s="36"/>
      <c r="P2510" s="37"/>
      <c r="Q2510" s="38">
        <f>IFERROR(VLOOKUP(E2510,$Y$50:$Z$63,2),"")</f>
        <v>10</v>
      </c>
      <c r="R2510" s="37"/>
      <c r="S2510" s="39"/>
    </row>
    <row r="2511" spans="1:19" s="40" customFormat="1" x14ac:dyDescent="0.25">
      <c r="A2511" s="32">
        <f t="shared" si="39"/>
        <v>2500</v>
      </c>
      <c r="B2511" s="54">
        <v>20180424164133</v>
      </c>
      <c r="C2511" s="41">
        <v>43214</v>
      </c>
      <c r="D2511" s="48" t="s">
        <v>124</v>
      </c>
      <c r="E2511" s="42" t="s">
        <v>85</v>
      </c>
      <c r="F2511" s="42" t="s">
        <v>109</v>
      </c>
      <c r="G2511" s="64" t="s">
        <v>126</v>
      </c>
      <c r="H2511" s="42" t="s">
        <v>44</v>
      </c>
      <c r="I2511" s="43">
        <v>43228</v>
      </c>
      <c r="J2511" s="42" t="s">
        <v>120</v>
      </c>
      <c r="K2511" s="22">
        <f>IFERROR(WORKDAY(C2511,Q2511,DiasNOLaborables),"")</f>
        <v>43229</v>
      </c>
      <c r="L2511" s="34" t="str">
        <f>+IF(C2511="","",IF(I2511="","",(IF(I2511&lt;=K2511,"A TIEMPO","FUERA DE TIEMPO"))))</f>
        <v>A TIEMPO</v>
      </c>
      <c r="M2511" s="34">
        <f>IF(I2511="","",NETWORKDAYS(Hoja1!C2511+1,Hoja1!I2511,DiasNOLaborables))</f>
        <v>9</v>
      </c>
      <c r="N2511" s="35" t="str">
        <f>IF(NETWORKDAYS(K2511+1,I2511,DiasNOLaborables)&lt;=0,"",NETWORKDAYS(K2511+1,I2511,DiasNOLaborables))</f>
        <v/>
      </c>
      <c r="O2511" s="36"/>
      <c r="P2511" s="37"/>
      <c r="Q2511" s="38">
        <f>IFERROR(VLOOKUP(E2511,$Y$50:$Z$63,2),"")</f>
        <v>10</v>
      </c>
      <c r="R2511" s="37"/>
      <c r="S2511" s="39"/>
    </row>
    <row r="2512" spans="1:19" s="40" customFormat="1" x14ac:dyDescent="0.25">
      <c r="A2512" s="32">
        <f t="shared" si="39"/>
        <v>2501</v>
      </c>
      <c r="B2512" s="54">
        <v>20180424164119</v>
      </c>
      <c r="C2512" s="41">
        <v>43214</v>
      </c>
      <c r="D2512" s="48" t="s">
        <v>124</v>
      </c>
      <c r="E2512" s="42" t="s">
        <v>85</v>
      </c>
      <c r="F2512" s="42" t="s">
        <v>109</v>
      </c>
      <c r="G2512" s="64" t="s">
        <v>126</v>
      </c>
      <c r="H2512" s="42" t="s">
        <v>44</v>
      </c>
      <c r="I2512" s="43">
        <v>43228</v>
      </c>
      <c r="J2512" s="42" t="s">
        <v>120</v>
      </c>
      <c r="K2512" s="22">
        <f>IFERROR(WORKDAY(C2512,Q2512,DiasNOLaborables),"")</f>
        <v>43229</v>
      </c>
      <c r="L2512" s="34" t="str">
        <f>+IF(C2512="","",IF(I2512="","",(IF(I2512&lt;=K2512,"A TIEMPO","FUERA DE TIEMPO"))))</f>
        <v>A TIEMPO</v>
      </c>
      <c r="M2512" s="34">
        <f>IF(I2512="","",NETWORKDAYS(Hoja1!C2512+1,Hoja1!I2512,DiasNOLaborables))</f>
        <v>9</v>
      </c>
      <c r="N2512" s="35" t="str">
        <f>IF(NETWORKDAYS(K2512+1,I2512,DiasNOLaborables)&lt;=0,"",NETWORKDAYS(K2512+1,I2512,DiasNOLaborables))</f>
        <v/>
      </c>
      <c r="O2512" s="36"/>
      <c r="P2512" s="37"/>
      <c r="Q2512" s="38">
        <f>IFERROR(VLOOKUP(E2512,$Y$50:$Z$63,2),"")</f>
        <v>10</v>
      </c>
      <c r="R2512" s="37"/>
      <c r="S2512" s="39"/>
    </row>
    <row r="2513" spans="1:19" s="40" customFormat="1" x14ac:dyDescent="0.25">
      <c r="A2513" s="32">
        <f t="shared" si="39"/>
        <v>2502</v>
      </c>
      <c r="B2513" s="54">
        <v>20180424163832</v>
      </c>
      <c r="C2513" s="41">
        <v>43214</v>
      </c>
      <c r="D2513" s="48" t="s">
        <v>124</v>
      </c>
      <c r="E2513" s="42" t="s">
        <v>85</v>
      </c>
      <c r="F2513" s="42" t="s">
        <v>109</v>
      </c>
      <c r="G2513" s="64" t="s">
        <v>126</v>
      </c>
      <c r="H2513" s="42" t="s">
        <v>44</v>
      </c>
      <c r="I2513" s="43">
        <v>43228</v>
      </c>
      <c r="J2513" s="42" t="s">
        <v>120</v>
      </c>
      <c r="K2513" s="22">
        <f>IFERROR(WORKDAY(C2513,Q2513,DiasNOLaborables),"")</f>
        <v>43229</v>
      </c>
      <c r="L2513" s="34" t="str">
        <f>+IF(C2513="","",IF(I2513="","",(IF(I2513&lt;=K2513,"A TIEMPO","FUERA DE TIEMPO"))))</f>
        <v>A TIEMPO</v>
      </c>
      <c r="M2513" s="34">
        <f>IF(I2513="","",NETWORKDAYS(Hoja1!C2513+1,Hoja1!I2513,DiasNOLaborables))</f>
        <v>9</v>
      </c>
      <c r="N2513" s="35" t="str">
        <f>IF(NETWORKDAYS(K2513+1,I2513,DiasNOLaborables)&lt;=0,"",NETWORKDAYS(K2513+1,I2513,DiasNOLaborables))</f>
        <v/>
      </c>
      <c r="O2513" s="36"/>
      <c r="P2513" s="37"/>
      <c r="Q2513" s="38">
        <f>IFERROR(VLOOKUP(E2513,$Y$50:$Z$63,2),"")</f>
        <v>10</v>
      </c>
      <c r="R2513" s="37"/>
      <c r="S2513" s="39"/>
    </row>
    <row r="2514" spans="1:19" s="40" customFormat="1" x14ac:dyDescent="0.25">
      <c r="A2514" s="32">
        <f t="shared" si="39"/>
        <v>2503</v>
      </c>
      <c r="B2514" s="54">
        <v>20180424163605</v>
      </c>
      <c r="C2514" s="41">
        <v>43214</v>
      </c>
      <c r="D2514" s="48" t="s">
        <v>124</v>
      </c>
      <c r="E2514" s="42" t="s">
        <v>85</v>
      </c>
      <c r="F2514" s="42" t="s">
        <v>109</v>
      </c>
      <c r="G2514" s="64" t="s">
        <v>126</v>
      </c>
      <c r="H2514" s="42" t="s">
        <v>44</v>
      </c>
      <c r="I2514" s="43">
        <v>43228</v>
      </c>
      <c r="J2514" s="42" t="s">
        <v>120</v>
      </c>
      <c r="K2514" s="22">
        <f>IFERROR(WORKDAY(C2514,Q2514,DiasNOLaborables),"")</f>
        <v>43229</v>
      </c>
      <c r="L2514" s="34" t="str">
        <f>+IF(C2514="","",IF(I2514="","",(IF(I2514&lt;=K2514,"A TIEMPO","FUERA DE TIEMPO"))))</f>
        <v>A TIEMPO</v>
      </c>
      <c r="M2514" s="34">
        <f>IF(I2514="","",NETWORKDAYS(Hoja1!C2514+1,Hoja1!I2514,DiasNOLaborables))</f>
        <v>9</v>
      </c>
      <c r="N2514" s="35" t="str">
        <f>IF(NETWORKDAYS(K2514+1,I2514,DiasNOLaborables)&lt;=0,"",NETWORKDAYS(K2514+1,I2514,DiasNOLaborables))</f>
        <v/>
      </c>
      <c r="O2514" s="36"/>
      <c r="P2514" s="37"/>
      <c r="Q2514" s="38">
        <f>IFERROR(VLOOKUP(E2514,$Y$50:$Z$63,2),"")</f>
        <v>10</v>
      </c>
      <c r="R2514" s="37"/>
      <c r="S2514" s="39"/>
    </row>
    <row r="2515" spans="1:19" s="40" customFormat="1" x14ac:dyDescent="0.25">
      <c r="A2515" s="32">
        <f t="shared" si="39"/>
        <v>2504</v>
      </c>
      <c r="B2515" s="54">
        <v>20180424163330</v>
      </c>
      <c r="C2515" s="41">
        <v>43214</v>
      </c>
      <c r="D2515" s="48" t="s">
        <v>124</v>
      </c>
      <c r="E2515" s="42" t="s">
        <v>85</v>
      </c>
      <c r="F2515" s="42" t="s">
        <v>109</v>
      </c>
      <c r="G2515" s="64" t="s">
        <v>126</v>
      </c>
      <c r="H2515" s="42" t="s">
        <v>44</v>
      </c>
      <c r="I2515" s="43">
        <v>43228</v>
      </c>
      <c r="J2515" s="42" t="s">
        <v>120</v>
      </c>
      <c r="K2515" s="22">
        <f>IFERROR(WORKDAY(C2515,Q2515,DiasNOLaborables),"")</f>
        <v>43229</v>
      </c>
      <c r="L2515" s="34" t="str">
        <f>+IF(C2515="","",IF(I2515="","",(IF(I2515&lt;=K2515,"A TIEMPO","FUERA DE TIEMPO"))))</f>
        <v>A TIEMPO</v>
      </c>
      <c r="M2515" s="34">
        <f>IF(I2515="","",NETWORKDAYS(Hoja1!C2515+1,Hoja1!I2515,DiasNOLaborables))</f>
        <v>9</v>
      </c>
      <c r="N2515" s="35" t="str">
        <f>IF(NETWORKDAYS(K2515+1,I2515,DiasNOLaborables)&lt;=0,"",NETWORKDAYS(K2515+1,I2515,DiasNOLaborables))</f>
        <v/>
      </c>
      <c r="O2515" s="36"/>
      <c r="P2515" s="37"/>
      <c r="Q2515" s="38">
        <f>IFERROR(VLOOKUP(E2515,$Y$50:$Z$63,2),"")</f>
        <v>10</v>
      </c>
      <c r="R2515" s="37"/>
      <c r="S2515" s="39"/>
    </row>
    <row r="2516" spans="1:19" s="40" customFormat="1" x14ac:dyDescent="0.25">
      <c r="A2516" s="32">
        <f t="shared" si="39"/>
        <v>2505</v>
      </c>
      <c r="B2516" s="54">
        <v>20180424163038</v>
      </c>
      <c r="C2516" s="41">
        <v>43214</v>
      </c>
      <c r="D2516" s="48" t="s">
        <v>124</v>
      </c>
      <c r="E2516" s="42" t="s">
        <v>85</v>
      </c>
      <c r="F2516" s="42" t="s">
        <v>109</v>
      </c>
      <c r="G2516" s="64" t="s">
        <v>126</v>
      </c>
      <c r="H2516" s="42" t="s">
        <v>44</v>
      </c>
      <c r="I2516" s="43">
        <v>43228</v>
      </c>
      <c r="J2516" s="42" t="s">
        <v>120</v>
      </c>
      <c r="K2516" s="22">
        <f>IFERROR(WORKDAY(C2516,Q2516,DiasNOLaborables),"")</f>
        <v>43229</v>
      </c>
      <c r="L2516" s="34" t="str">
        <f>+IF(C2516="","",IF(I2516="","",(IF(I2516&lt;=K2516,"A TIEMPO","FUERA DE TIEMPO"))))</f>
        <v>A TIEMPO</v>
      </c>
      <c r="M2516" s="34">
        <f>IF(I2516="","",NETWORKDAYS(Hoja1!C2516+1,Hoja1!I2516,DiasNOLaborables))</f>
        <v>9</v>
      </c>
      <c r="N2516" s="35" t="str">
        <f>IF(NETWORKDAYS(K2516+1,I2516,DiasNOLaborables)&lt;=0,"",NETWORKDAYS(K2516+1,I2516,DiasNOLaborables))</f>
        <v/>
      </c>
      <c r="O2516" s="36"/>
      <c r="P2516" s="37"/>
      <c r="Q2516" s="38">
        <f>IFERROR(VLOOKUP(E2516,$Y$50:$Z$63,2),"")</f>
        <v>10</v>
      </c>
      <c r="R2516" s="37"/>
      <c r="S2516" s="39"/>
    </row>
    <row r="2517" spans="1:19" s="40" customFormat="1" x14ac:dyDescent="0.25">
      <c r="A2517" s="32">
        <f t="shared" si="39"/>
        <v>2506</v>
      </c>
      <c r="B2517" s="54">
        <v>20180424162911</v>
      </c>
      <c r="C2517" s="41">
        <v>43214</v>
      </c>
      <c r="D2517" s="48" t="s">
        <v>124</v>
      </c>
      <c r="E2517" s="42" t="s">
        <v>85</v>
      </c>
      <c r="F2517" s="42" t="s">
        <v>109</v>
      </c>
      <c r="G2517" s="64" t="s">
        <v>126</v>
      </c>
      <c r="H2517" s="42" t="s">
        <v>44</v>
      </c>
      <c r="I2517" s="43">
        <v>43228</v>
      </c>
      <c r="J2517" s="42" t="s">
        <v>120</v>
      </c>
      <c r="K2517" s="22">
        <f>IFERROR(WORKDAY(C2517,Q2517,DiasNOLaborables),"")</f>
        <v>43229</v>
      </c>
      <c r="L2517" s="34" t="str">
        <f>+IF(C2517="","",IF(I2517="","",(IF(I2517&lt;=K2517,"A TIEMPO","FUERA DE TIEMPO"))))</f>
        <v>A TIEMPO</v>
      </c>
      <c r="M2517" s="34">
        <f>IF(I2517="","",NETWORKDAYS(Hoja1!C2517+1,Hoja1!I2517,DiasNOLaborables))</f>
        <v>9</v>
      </c>
      <c r="N2517" s="35" t="str">
        <f>IF(NETWORKDAYS(K2517+1,I2517,DiasNOLaborables)&lt;=0,"",NETWORKDAYS(K2517+1,I2517,DiasNOLaborables))</f>
        <v/>
      </c>
      <c r="O2517" s="36"/>
      <c r="P2517" s="37"/>
      <c r="Q2517" s="38">
        <f>IFERROR(VLOOKUP(E2517,$Y$50:$Z$63,2),"")</f>
        <v>10</v>
      </c>
      <c r="R2517" s="37"/>
      <c r="S2517" s="39"/>
    </row>
    <row r="2518" spans="1:19" s="40" customFormat="1" x14ac:dyDescent="0.25">
      <c r="A2518" s="32">
        <f t="shared" si="39"/>
        <v>2507</v>
      </c>
      <c r="B2518" s="54">
        <v>20180424162731</v>
      </c>
      <c r="C2518" s="41">
        <v>43214</v>
      </c>
      <c r="D2518" s="48" t="s">
        <v>124</v>
      </c>
      <c r="E2518" s="42" t="s">
        <v>85</v>
      </c>
      <c r="F2518" s="42" t="s">
        <v>109</v>
      </c>
      <c r="G2518" s="64" t="s">
        <v>126</v>
      </c>
      <c r="H2518" s="42" t="s">
        <v>44</v>
      </c>
      <c r="I2518" s="43">
        <v>43228</v>
      </c>
      <c r="J2518" s="42" t="s">
        <v>120</v>
      </c>
      <c r="K2518" s="22">
        <f>IFERROR(WORKDAY(C2518,Q2518,DiasNOLaborables),"")</f>
        <v>43229</v>
      </c>
      <c r="L2518" s="34" t="str">
        <f>+IF(C2518="","",IF(I2518="","",(IF(I2518&lt;=K2518,"A TIEMPO","FUERA DE TIEMPO"))))</f>
        <v>A TIEMPO</v>
      </c>
      <c r="M2518" s="34">
        <f>IF(I2518="","",NETWORKDAYS(Hoja1!C2518+1,Hoja1!I2518,DiasNOLaborables))</f>
        <v>9</v>
      </c>
      <c r="N2518" s="35" t="str">
        <f>IF(NETWORKDAYS(K2518+1,I2518,DiasNOLaborables)&lt;=0,"",NETWORKDAYS(K2518+1,I2518,DiasNOLaborables))</f>
        <v/>
      </c>
      <c r="O2518" s="36"/>
      <c r="P2518" s="37"/>
      <c r="Q2518" s="38">
        <f>IFERROR(VLOOKUP(E2518,$Y$50:$Z$63,2),"")</f>
        <v>10</v>
      </c>
      <c r="R2518" s="37"/>
      <c r="S2518" s="39"/>
    </row>
    <row r="2519" spans="1:19" s="40" customFormat="1" x14ac:dyDescent="0.25">
      <c r="A2519" s="32">
        <f t="shared" si="39"/>
        <v>2508</v>
      </c>
      <c r="B2519" s="54">
        <v>20180424162714</v>
      </c>
      <c r="C2519" s="41">
        <v>43214</v>
      </c>
      <c r="D2519" s="48" t="s">
        <v>124</v>
      </c>
      <c r="E2519" s="42" t="s">
        <v>85</v>
      </c>
      <c r="F2519" s="42" t="s">
        <v>109</v>
      </c>
      <c r="G2519" s="64" t="s">
        <v>126</v>
      </c>
      <c r="H2519" s="42" t="s">
        <v>44</v>
      </c>
      <c r="I2519" s="43">
        <v>43228</v>
      </c>
      <c r="J2519" s="42" t="s">
        <v>120</v>
      </c>
      <c r="K2519" s="22">
        <f>IFERROR(WORKDAY(C2519,Q2519,DiasNOLaborables),"")</f>
        <v>43229</v>
      </c>
      <c r="L2519" s="34" t="str">
        <f>+IF(C2519="","",IF(I2519="","",(IF(I2519&lt;=K2519,"A TIEMPO","FUERA DE TIEMPO"))))</f>
        <v>A TIEMPO</v>
      </c>
      <c r="M2519" s="34">
        <f>IF(I2519="","",NETWORKDAYS(Hoja1!C2519+1,Hoja1!I2519,DiasNOLaborables))</f>
        <v>9</v>
      </c>
      <c r="N2519" s="35" t="str">
        <f>IF(NETWORKDAYS(K2519+1,I2519,DiasNOLaborables)&lt;=0,"",NETWORKDAYS(K2519+1,I2519,DiasNOLaborables))</f>
        <v/>
      </c>
      <c r="O2519" s="36"/>
      <c r="P2519" s="37"/>
      <c r="Q2519" s="38">
        <f>IFERROR(VLOOKUP(E2519,$Y$50:$Z$63,2),"")</f>
        <v>10</v>
      </c>
      <c r="R2519" s="37"/>
      <c r="S2519" s="39"/>
    </row>
    <row r="2520" spans="1:19" s="40" customFormat="1" x14ac:dyDescent="0.25">
      <c r="A2520" s="32">
        <f t="shared" si="39"/>
        <v>2509</v>
      </c>
      <c r="B2520" s="54">
        <v>20180424162459</v>
      </c>
      <c r="C2520" s="41">
        <v>43214</v>
      </c>
      <c r="D2520" s="48" t="s">
        <v>124</v>
      </c>
      <c r="E2520" s="42" t="s">
        <v>85</v>
      </c>
      <c r="F2520" s="42" t="s">
        <v>109</v>
      </c>
      <c r="G2520" s="64" t="s">
        <v>126</v>
      </c>
      <c r="H2520" s="42" t="s">
        <v>44</v>
      </c>
      <c r="I2520" s="43">
        <v>43228</v>
      </c>
      <c r="J2520" s="42" t="s">
        <v>120</v>
      </c>
      <c r="K2520" s="22">
        <f>IFERROR(WORKDAY(C2520,Q2520,DiasNOLaborables),"")</f>
        <v>43229</v>
      </c>
      <c r="L2520" s="34" t="str">
        <f>+IF(C2520="","",IF(I2520="","",(IF(I2520&lt;=K2520,"A TIEMPO","FUERA DE TIEMPO"))))</f>
        <v>A TIEMPO</v>
      </c>
      <c r="M2520" s="34">
        <f>IF(I2520="","",NETWORKDAYS(Hoja1!C2520+1,Hoja1!I2520,DiasNOLaborables))</f>
        <v>9</v>
      </c>
      <c r="N2520" s="35" t="str">
        <f>IF(NETWORKDAYS(K2520+1,I2520,DiasNOLaborables)&lt;=0,"",NETWORKDAYS(K2520+1,I2520,DiasNOLaborables))</f>
        <v/>
      </c>
      <c r="O2520" s="36"/>
      <c r="P2520" s="37"/>
      <c r="Q2520" s="38">
        <f>IFERROR(VLOOKUP(E2520,$Y$50:$Z$63,2),"")</f>
        <v>10</v>
      </c>
      <c r="R2520" s="37"/>
      <c r="S2520" s="39"/>
    </row>
    <row r="2521" spans="1:19" s="40" customFormat="1" x14ac:dyDescent="0.25">
      <c r="A2521" s="32">
        <f t="shared" si="39"/>
        <v>2510</v>
      </c>
      <c r="B2521" s="54">
        <v>20180424162210</v>
      </c>
      <c r="C2521" s="41">
        <v>43214</v>
      </c>
      <c r="D2521" s="48" t="s">
        <v>124</v>
      </c>
      <c r="E2521" s="42" t="s">
        <v>85</v>
      </c>
      <c r="F2521" s="42" t="s">
        <v>109</v>
      </c>
      <c r="G2521" s="64" t="s">
        <v>126</v>
      </c>
      <c r="H2521" s="42" t="s">
        <v>44</v>
      </c>
      <c r="I2521" s="43">
        <v>43228</v>
      </c>
      <c r="J2521" s="42" t="s">
        <v>120</v>
      </c>
      <c r="K2521" s="22">
        <f>IFERROR(WORKDAY(C2521,Q2521,DiasNOLaborables),"")</f>
        <v>43229</v>
      </c>
      <c r="L2521" s="34" t="str">
        <f>+IF(C2521="","",IF(I2521="","",(IF(I2521&lt;=K2521,"A TIEMPO","FUERA DE TIEMPO"))))</f>
        <v>A TIEMPO</v>
      </c>
      <c r="M2521" s="34">
        <f>IF(I2521="","",NETWORKDAYS(Hoja1!C2521+1,Hoja1!I2521,DiasNOLaborables))</f>
        <v>9</v>
      </c>
      <c r="N2521" s="35" t="str">
        <f>IF(NETWORKDAYS(K2521+1,I2521,DiasNOLaborables)&lt;=0,"",NETWORKDAYS(K2521+1,I2521,DiasNOLaborables))</f>
        <v/>
      </c>
      <c r="O2521" s="36"/>
      <c r="P2521" s="37"/>
      <c r="Q2521" s="38">
        <f>IFERROR(VLOOKUP(E2521,$Y$50:$Z$63,2),"")</f>
        <v>10</v>
      </c>
      <c r="R2521" s="37"/>
      <c r="S2521" s="39"/>
    </row>
    <row r="2522" spans="1:19" s="40" customFormat="1" x14ac:dyDescent="0.25">
      <c r="A2522" s="32">
        <f t="shared" si="39"/>
        <v>2511</v>
      </c>
      <c r="B2522" s="54">
        <v>20180424161943</v>
      </c>
      <c r="C2522" s="41">
        <v>43214</v>
      </c>
      <c r="D2522" s="48" t="s">
        <v>124</v>
      </c>
      <c r="E2522" s="42" t="s">
        <v>85</v>
      </c>
      <c r="F2522" s="42" t="s">
        <v>109</v>
      </c>
      <c r="G2522" s="64" t="s">
        <v>126</v>
      </c>
      <c r="H2522" s="42" t="s">
        <v>44</v>
      </c>
      <c r="I2522" s="43">
        <v>43228</v>
      </c>
      <c r="J2522" s="42" t="s">
        <v>120</v>
      </c>
      <c r="K2522" s="22">
        <f>IFERROR(WORKDAY(C2522,Q2522,DiasNOLaborables),"")</f>
        <v>43229</v>
      </c>
      <c r="L2522" s="34" t="str">
        <f>+IF(C2522="","",IF(I2522="","",(IF(I2522&lt;=K2522,"A TIEMPO","FUERA DE TIEMPO"))))</f>
        <v>A TIEMPO</v>
      </c>
      <c r="M2522" s="34">
        <f>IF(I2522="","",NETWORKDAYS(Hoja1!C2522+1,Hoja1!I2522,DiasNOLaborables))</f>
        <v>9</v>
      </c>
      <c r="N2522" s="35" t="str">
        <f>IF(NETWORKDAYS(K2522+1,I2522,DiasNOLaborables)&lt;=0,"",NETWORKDAYS(K2522+1,I2522,DiasNOLaborables))</f>
        <v/>
      </c>
      <c r="O2522" s="36"/>
      <c r="P2522" s="37"/>
      <c r="Q2522" s="38">
        <f>IFERROR(VLOOKUP(E2522,$Y$50:$Z$63,2),"")</f>
        <v>10</v>
      </c>
      <c r="R2522" s="37"/>
      <c r="S2522" s="39"/>
    </row>
    <row r="2523" spans="1:19" s="40" customFormat="1" x14ac:dyDescent="0.25">
      <c r="A2523" s="32">
        <f t="shared" si="39"/>
        <v>2512</v>
      </c>
      <c r="B2523" s="54">
        <v>20180424161647</v>
      </c>
      <c r="C2523" s="41">
        <v>43214</v>
      </c>
      <c r="D2523" s="48" t="s">
        <v>124</v>
      </c>
      <c r="E2523" s="42" t="s">
        <v>85</v>
      </c>
      <c r="F2523" s="42" t="s">
        <v>109</v>
      </c>
      <c r="G2523" s="64" t="s">
        <v>126</v>
      </c>
      <c r="H2523" s="42" t="s">
        <v>44</v>
      </c>
      <c r="I2523" s="43">
        <v>43228</v>
      </c>
      <c r="J2523" s="42" t="s">
        <v>120</v>
      </c>
      <c r="K2523" s="22">
        <f>IFERROR(WORKDAY(C2523,Q2523,DiasNOLaborables),"")</f>
        <v>43229</v>
      </c>
      <c r="L2523" s="34" t="str">
        <f>+IF(C2523="","",IF(I2523="","",(IF(I2523&lt;=K2523,"A TIEMPO","FUERA DE TIEMPO"))))</f>
        <v>A TIEMPO</v>
      </c>
      <c r="M2523" s="34">
        <f>IF(I2523="","",NETWORKDAYS(Hoja1!C2523+1,Hoja1!I2523,DiasNOLaborables))</f>
        <v>9</v>
      </c>
      <c r="N2523" s="35" t="str">
        <f>IF(NETWORKDAYS(K2523+1,I2523,DiasNOLaborables)&lt;=0,"",NETWORKDAYS(K2523+1,I2523,DiasNOLaborables))</f>
        <v/>
      </c>
      <c r="O2523" s="36"/>
      <c r="P2523" s="37"/>
      <c r="Q2523" s="38">
        <f>IFERROR(VLOOKUP(E2523,$Y$50:$Z$63,2),"")</f>
        <v>10</v>
      </c>
      <c r="R2523" s="37"/>
      <c r="S2523" s="39"/>
    </row>
    <row r="2524" spans="1:19" s="40" customFormat="1" x14ac:dyDescent="0.25">
      <c r="A2524" s="32">
        <f t="shared" si="39"/>
        <v>2513</v>
      </c>
      <c r="B2524" s="54">
        <v>20180424161438</v>
      </c>
      <c r="C2524" s="41">
        <v>43214</v>
      </c>
      <c r="D2524" s="48" t="s">
        <v>124</v>
      </c>
      <c r="E2524" s="42" t="s">
        <v>85</v>
      </c>
      <c r="F2524" s="42" t="s">
        <v>109</v>
      </c>
      <c r="G2524" s="64" t="s">
        <v>126</v>
      </c>
      <c r="H2524" s="42" t="s">
        <v>44</v>
      </c>
      <c r="I2524" s="43">
        <v>43228</v>
      </c>
      <c r="J2524" s="42" t="s">
        <v>120</v>
      </c>
      <c r="K2524" s="22">
        <f>IFERROR(WORKDAY(C2524,Q2524,DiasNOLaborables),"")</f>
        <v>43229</v>
      </c>
      <c r="L2524" s="34" t="str">
        <f>+IF(C2524="","",IF(I2524="","",(IF(I2524&lt;=K2524,"A TIEMPO","FUERA DE TIEMPO"))))</f>
        <v>A TIEMPO</v>
      </c>
      <c r="M2524" s="34">
        <f>IF(I2524="","",NETWORKDAYS(Hoja1!C2524+1,Hoja1!I2524,DiasNOLaborables))</f>
        <v>9</v>
      </c>
      <c r="N2524" s="35" t="str">
        <f>IF(NETWORKDAYS(K2524+1,I2524,DiasNOLaborables)&lt;=0,"",NETWORKDAYS(K2524+1,I2524,DiasNOLaborables))</f>
        <v/>
      </c>
      <c r="O2524" s="36"/>
      <c r="P2524" s="37"/>
      <c r="Q2524" s="38">
        <f>IFERROR(VLOOKUP(E2524,$Y$50:$Z$63,2),"")</f>
        <v>10</v>
      </c>
      <c r="R2524" s="37"/>
      <c r="S2524" s="39"/>
    </row>
    <row r="2525" spans="1:19" s="40" customFormat="1" x14ac:dyDescent="0.25">
      <c r="A2525" s="32">
        <f t="shared" si="39"/>
        <v>2514</v>
      </c>
      <c r="B2525" s="54">
        <v>20180424161410</v>
      </c>
      <c r="C2525" s="41">
        <v>43214</v>
      </c>
      <c r="D2525" s="48" t="s">
        <v>124</v>
      </c>
      <c r="E2525" s="42" t="s">
        <v>85</v>
      </c>
      <c r="F2525" s="42" t="s">
        <v>109</v>
      </c>
      <c r="G2525" s="64" t="s">
        <v>126</v>
      </c>
      <c r="H2525" s="42" t="s">
        <v>44</v>
      </c>
      <c r="I2525" s="43">
        <v>43228</v>
      </c>
      <c r="J2525" s="42" t="s">
        <v>120</v>
      </c>
      <c r="K2525" s="22">
        <f>IFERROR(WORKDAY(C2525,Q2525,DiasNOLaborables),"")</f>
        <v>43229</v>
      </c>
      <c r="L2525" s="34" t="str">
        <f>+IF(C2525="","",IF(I2525="","",(IF(I2525&lt;=K2525,"A TIEMPO","FUERA DE TIEMPO"))))</f>
        <v>A TIEMPO</v>
      </c>
      <c r="M2525" s="34">
        <f>IF(I2525="","",NETWORKDAYS(Hoja1!C2525+1,Hoja1!I2525,DiasNOLaborables))</f>
        <v>9</v>
      </c>
      <c r="N2525" s="35" t="str">
        <f>IF(NETWORKDAYS(K2525+1,I2525,DiasNOLaborables)&lt;=0,"",NETWORKDAYS(K2525+1,I2525,DiasNOLaborables))</f>
        <v/>
      </c>
      <c r="O2525" s="36"/>
      <c r="P2525" s="37"/>
      <c r="Q2525" s="38">
        <f>IFERROR(VLOOKUP(E2525,$Y$50:$Z$63,2),"")</f>
        <v>10</v>
      </c>
      <c r="R2525" s="37"/>
      <c r="S2525" s="39"/>
    </row>
    <row r="2526" spans="1:19" s="40" customFormat="1" x14ac:dyDescent="0.25">
      <c r="A2526" s="32">
        <f t="shared" si="39"/>
        <v>2515</v>
      </c>
      <c r="B2526" s="54">
        <v>20180424161236</v>
      </c>
      <c r="C2526" s="41">
        <v>43214</v>
      </c>
      <c r="D2526" s="48" t="s">
        <v>124</v>
      </c>
      <c r="E2526" s="42" t="s">
        <v>85</v>
      </c>
      <c r="F2526" s="42" t="s">
        <v>109</v>
      </c>
      <c r="G2526" s="64" t="s">
        <v>126</v>
      </c>
      <c r="H2526" s="42" t="s">
        <v>44</v>
      </c>
      <c r="I2526" s="43">
        <v>43228</v>
      </c>
      <c r="J2526" s="42" t="s">
        <v>120</v>
      </c>
      <c r="K2526" s="22">
        <f>IFERROR(WORKDAY(C2526,Q2526,DiasNOLaborables),"")</f>
        <v>43229</v>
      </c>
      <c r="L2526" s="34" t="str">
        <f>+IF(C2526="","",IF(I2526="","",(IF(I2526&lt;=K2526,"A TIEMPO","FUERA DE TIEMPO"))))</f>
        <v>A TIEMPO</v>
      </c>
      <c r="M2526" s="34">
        <f>IF(I2526="","",NETWORKDAYS(Hoja1!C2526+1,Hoja1!I2526,DiasNOLaborables))</f>
        <v>9</v>
      </c>
      <c r="N2526" s="35" t="str">
        <f>IF(NETWORKDAYS(K2526+1,I2526,DiasNOLaborables)&lt;=0,"",NETWORKDAYS(K2526+1,I2526,DiasNOLaborables))</f>
        <v/>
      </c>
      <c r="O2526" s="36"/>
      <c r="P2526" s="37"/>
      <c r="Q2526" s="38">
        <f>IFERROR(VLOOKUP(E2526,$Y$50:$Z$63,2),"")</f>
        <v>10</v>
      </c>
      <c r="R2526" s="37"/>
      <c r="S2526" s="39"/>
    </row>
    <row r="2527" spans="1:19" s="40" customFormat="1" x14ac:dyDescent="0.25">
      <c r="A2527" s="32">
        <f t="shared" si="39"/>
        <v>2516</v>
      </c>
      <c r="B2527" s="54">
        <v>20180424161132</v>
      </c>
      <c r="C2527" s="41">
        <v>43214</v>
      </c>
      <c r="D2527" s="48" t="s">
        <v>124</v>
      </c>
      <c r="E2527" s="42" t="s">
        <v>85</v>
      </c>
      <c r="F2527" s="42" t="s">
        <v>109</v>
      </c>
      <c r="G2527" s="64" t="s">
        <v>126</v>
      </c>
      <c r="H2527" s="42" t="s">
        <v>44</v>
      </c>
      <c r="I2527" s="43">
        <v>43228</v>
      </c>
      <c r="J2527" s="42" t="s">
        <v>120</v>
      </c>
      <c r="K2527" s="22">
        <f>IFERROR(WORKDAY(C2527,Q2527,DiasNOLaborables),"")</f>
        <v>43229</v>
      </c>
      <c r="L2527" s="34" t="str">
        <f>+IF(C2527="","",IF(I2527="","",(IF(I2527&lt;=K2527,"A TIEMPO","FUERA DE TIEMPO"))))</f>
        <v>A TIEMPO</v>
      </c>
      <c r="M2527" s="34">
        <f>IF(I2527="","",NETWORKDAYS(Hoja1!C2527+1,Hoja1!I2527,DiasNOLaborables))</f>
        <v>9</v>
      </c>
      <c r="N2527" s="35" t="str">
        <f>IF(NETWORKDAYS(K2527+1,I2527,DiasNOLaborables)&lt;=0,"",NETWORKDAYS(K2527+1,I2527,DiasNOLaborables))</f>
        <v/>
      </c>
      <c r="O2527" s="36"/>
      <c r="P2527" s="37"/>
      <c r="Q2527" s="38">
        <f>IFERROR(VLOOKUP(E2527,$Y$50:$Z$63,2),"")</f>
        <v>10</v>
      </c>
      <c r="R2527" s="37"/>
      <c r="S2527" s="39"/>
    </row>
    <row r="2528" spans="1:19" s="40" customFormat="1" x14ac:dyDescent="0.25">
      <c r="A2528" s="32">
        <f t="shared" si="39"/>
        <v>2517</v>
      </c>
      <c r="B2528" s="54">
        <v>20180424160853</v>
      </c>
      <c r="C2528" s="41">
        <v>43214</v>
      </c>
      <c r="D2528" s="48" t="s">
        <v>124</v>
      </c>
      <c r="E2528" s="42" t="s">
        <v>85</v>
      </c>
      <c r="F2528" s="42" t="s">
        <v>109</v>
      </c>
      <c r="G2528" s="64" t="s">
        <v>126</v>
      </c>
      <c r="H2528" s="42" t="s">
        <v>44</v>
      </c>
      <c r="I2528" s="43">
        <v>43228</v>
      </c>
      <c r="J2528" s="42" t="s">
        <v>120</v>
      </c>
      <c r="K2528" s="22">
        <f>IFERROR(WORKDAY(C2528,Q2528,DiasNOLaborables),"")</f>
        <v>43229</v>
      </c>
      <c r="L2528" s="34" t="str">
        <f>+IF(C2528="","",IF(I2528="","",(IF(I2528&lt;=K2528,"A TIEMPO","FUERA DE TIEMPO"))))</f>
        <v>A TIEMPO</v>
      </c>
      <c r="M2528" s="34">
        <f>IF(I2528="","",NETWORKDAYS(Hoja1!C2528+1,Hoja1!I2528,DiasNOLaborables))</f>
        <v>9</v>
      </c>
      <c r="N2528" s="35" t="str">
        <f>IF(NETWORKDAYS(K2528+1,I2528,DiasNOLaborables)&lt;=0,"",NETWORKDAYS(K2528+1,I2528,DiasNOLaborables))</f>
        <v/>
      </c>
      <c r="O2528" s="36"/>
      <c r="P2528" s="37"/>
      <c r="Q2528" s="38">
        <f>IFERROR(VLOOKUP(E2528,$Y$50:$Z$63,2),"")</f>
        <v>10</v>
      </c>
      <c r="R2528" s="37"/>
      <c r="S2528" s="39"/>
    </row>
    <row r="2529" spans="1:19" s="40" customFormat="1" x14ac:dyDescent="0.25">
      <c r="A2529" s="32">
        <f t="shared" si="39"/>
        <v>2518</v>
      </c>
      <c r="B2529" s="54">
        <v>20180424160700</v>
      </c>
      <c r="C2529" s="41">
        <v>43214</v>
      </c>
      <c r="D2529" s="48" t="s">
        <v>124</v>
      </c>
      <c r="E2529" s="42" t="s">
        <v>85</v>
      </c>
      <c r="F2529" s="42" t="s">
        <v>109</v>
      </c>
      <c r="G2529" s="64" t="s">
        <v>126</v>
      </c>
      <c r="H2529" s="42" t="s">
        <v>44</v>
      </c>
      <c r="I2529" s="43">
        <v>43228</v>
      </c>
      <c r="J2529" s="42" t="s">
        <v>120</v>
      </c>
      <c r="K2529" s="22">
        <f>IFERROR(WORKDAY(C2529,Q2529,DiasNOLaborables),"")</f>
        <v>43229</v>
      </c>
      <c r="L2529" s="34" t="str">
        <f>+IF(C2529="","",IF(I2529="","",(IF(I2529&lt;=K2529,"A TIEMPO","FUERA DE TIEMPO"))))</f>
        <v>A TIEMPO</v>
      </c>
      <c r="M2529" s="34">
        <f>IF(I2529="","",NETWORKDAYS(Hoja1!C2529+1,Hoja1!I2529,DiasNOLaborables))</f>
        <v>9</v>
      </c>
      <c r="N2529" s="35" t="str">
        <f>IF(NETWORKDAYS(K2529+1,I2529,DiasNOLaborables)&lt;=0,"",NETWORKDAYS(K2529+1,I2529,DiasNOLaborables))</f>
        <v/>
      </c>
      <c r="O2529" s="36"/>
      <c r="P2529" s="37"/>
      <c r="Q2529" s="38">
        <f>IFERROR(VLOOKUP(E2529,$Y$50:$Z$63,2),"")</f>
        <v>10</v>
      </c>
      <c r="R2529" s="37"/>
      <c r="S2529" s="39"/>
    </row>
    <row r="2530" spans="1:19" s="40" customFormat="1" x14ac:dyDescent="0.25">
      <c r="A2530" s="32">
        <f t="shared" si="39"/>
        <v>2519</v>
      </c>
      <c r="B2530" s="54">
        <v>20180424160455</v>
      </c>
      <c r="C2530" s="41">
        <v>43214</v>
      </c>
      <c r="D2530" s="48" t="s">
        <v>124</v>
      </c>
      <c r="E2530" s="42" t="s">
        <v>85</v>
      </c>
      <c r="F2530" s="42" t="s">
        <v>109</v>
      </c>
      <c r="G2530" s="64" t="s">
        <v>126</v>
      </c>
      <c r="H2530" s="42" t="s">
        <v>44</v>
      </c>
      <c r="I2530" s="43">
        <v>43228</v>
      </c>
      <c r="J2530" s="42" t="s">
        <v>120</v>
      </c>
      <c r="K2530" s="22">
        <f>IFERROR(WORKDAY(C2530,Q2530,DiasNOLaborables),"")</f>
        <v>43229</v>
      </c>
      <c r="L2530" s="34" t="str">
        <f>+IF(C2530="","",IF(I2530="","",(IF(I2530&lt;=K2530,"A TIEMPO","FUERA DE TIEMPO"))))</f>
        <v>A TIEMPO</v>
      </c>
      <c r="M2530" s="34">
        <f>IF(I2530="","",NETWORKDAYS(Hoja1!C2530+1,Hoja1!I2530,DiasNOLaborables))</f>
        <v>9</v>
      </c>
      <c r="N2530" s="35" t="str">
        <f>IF(NETWORKDAYS(K2530+1,I2530,DiasNOLaborables)&lt;=0,"",NETWORKDAYS(K2530+1,I2530,DiasNOLaborables))</f>
        <v/>
      </c>
      <c r="O2530" s="36"/>
      <c r="P2530" s="37"/>
      <c r="Q2530" s="38">
        <f>IFERROR(VLOOKUP(E2530,$Y$50:$Z$63,2),"")</f>
        <v>10</v>
      </c>
      <c r="R2530" s="37"/>
      <c r="S2530" s="39"/>
    </row>
    <row r="2531" spans="1:19" s="40" customFormat="1" x14ac:dyDescent="0.25">
      <c r="A2531" s="32">
        <f t="shared" si="39"/>
        <v>2520</v>
      </c>
      <c r="B2531" s="54">
        <v>20180424155046</v>
      </c>
      <c r="C2531" s="41">
        <v>43214</v>
      </c>
      <c r="D2531" s="48" t="s">
        <v>124</v>
      </c>
      <c r="E2531" s="42" t="s">
        <v>85</v>
      </c>
      <c r="F2531" s="42" t="s">
        <v>109</v>
      </c>
      <c r="G2531" s="64" t="s">
        <v>126</v>
      </c>
      <c r="H2531" s="42" t="s">
        <v>44</v>
      </c>
      <c r="I2531" s="43">
        <v>43228</v>
      </c>
      <c r="J2531" s="42" t="s">
        <v>120</v>
      </c>
      <c r="K2531" s="22">
        <f>IFERROR(WORKDAY(C2531,Q2531,DiasNOLaborables),"")</f>
        <v>43229</v>
      </c>
      <c r="L2531" s="34" t="str">
        <f>+IF(C2531="","",IF(I2531="","",(IF(I2531&lt;=K2531,"A TIEMPO","FUERA DE TIEMPO"))))</f>
        <v>A TIEMPO</v>
      </c>
      <c r="M2531" s="34">
        <f>IF(I2531="","",NETWORKDAYS(Hoja1!C2531+1,Hoja1!I2531,DiasNOLaborables))</f>
        <v>9</v>
      </c>
      <c r="N2531" s="35" t="str">
        <f>IF(NETWORKDAYS(K2531+1,I2531,DiasNOLaborables)&lt;=0,"",NETWORKDAYS(K2531+1,I2531,DiasNOLaborables))</f>
        <v/>
      </c>
      <c r="O2531" s="36"/>
      <c r="P2531" s="37"/>
      <c r="Q2531" s="38">
        <f>IFERROR(VLOOKUP(E2531,$Y$50:$Z$63,2),"")</f>
        <v>10</v>
      </c>
      <c r="R2531" s="37"/>
      <c r="S2531" s="39"/>
    </row>
    <row r="2532" spans="1:19" s="40" customFormat="1" x14ac:dyDescent="0.25">
      <c r="A2532" s="32">
        <f t="shared" si="39"/>
        <v>2521</v>
      </c>
      <c r="B2532" s="54">
        <v>20180424155031</v>
      </c>
      <c r="C2532" s="41">
        <v>43214</v>
      </c>
      <c r="D2532" s="48" t="s">
        <v>124</v>
      </c>
      <c r="E2532" s="42" t="s">
        <v>85</v>
      </c>
      <c r="F2532" s="42" t="s">
        <v>109</v>
      </c>
      <c r="G2532" s="64" t="s">
        <v>126</v>
      </c>
      <c r="H2532" s="42" t="s">
        <v>44</v>
      </c>
      <c r="I2532" s="43">
        <v>43228</v>
      </c>
      <c r="J2532" s="42" t="s">
        <v>120</v>
      </c>
      <c r="K2532" s="22">
        <f>IFERROR(WORKDAY(C2532,Q2532,DiasNOLaborables),"")</f>
        <v>43229</v>
      </c>
      <c r="L2532" s="34" t="str">
        <f>+IF(C2532="","",IF(I2532="","",(IF(I2532&lt;=K2532,"A TIEMPO","FUERA DE TIEMPO"))))</f>
        <v>A TIEMPO</v>
      </c>
      <c r="M2532" s="34">
        <f>IF(I2532="","",NETWORKDAYS(Hoja1!C2532+1,Hoja1!I2532,DiasNOLaborables))</f>
        <v>9</v>
      </c>
      <c r="N2532" s="35" t="str">
        <f>IF(NETWORKDAYS(K2532+1,I2532,DiasNOLaborables)&lt;=0,"",NETWORKDAYS(K2532+1,I2532,DiasNOLaborables))</f>
        <v/>
      </c>
      <c r="O2532" s="36"/>
      <c r="P2532" s="37"/>
      <c r="Q2532" s="38">
        <f>IFERROR(VLOOKUP(E2532,$Y$50:$Z$63,2),"")</f>
        <v>10</v>
      </c>
      <c r="R2532" s="37"/>
      <c r="S2532" s="39"/>
    </row>
    <row r="2533" spans="1:19" s="40" customFormat="1" x14ac:dyDescent="0.25">
      <c r="A2533" s="32">
        <f t="shared" si="39"/>
        <v>2522</v>
      </c>
      <c r="B2533" s="54">
        <v>20180424154523</v>
      </c>
      <c r="C2533" s="41">
        <v>43214</v>
      </c>
      <c r="D2533" s="48" t="s">
        <v>124</v>
      </c>
      <c r="E2533" s="42" t="s">
        <v>85</v>
      </c>
      <c r="F2533" s="42" t="s">
        <v>109</v>
      </c>
      <c r="G2533" s="64" t="s">
        <v>126</v>
      </c>
      <c r="H2533" s="42" t="s">
        <v>44</v>
      </c>
      <c r="I2533" s="43">
        <v>43228</v>
      </c>
      <c r="J2533" s="42" t="s">
        <v>120</v>
      </c>
      <c r="K2533" s="22">
        <f>IFERROR(WORKDAY(C2533,Q2533,DiasNOLaborables),"")</f>
        <v>43229</v>
      </c>
      <c r="L2533" s="34" t="str">
        <f>+IF(C2533="","",IF(I2533="","",(IF(I2533&lt;=K2533,"A TIEMPO","FUERA DE TIEMPO"))))</f>
        <v>A TIEMPO</v>
      </c>
      <c r="M2533" s="34">
        <f>IF(I2533="","",NETWORKDAYS(Hoja1!C2533+1,Hoja1!I2533,DiasNOLaborables))</f>
        <v>9</v>
      </c>
      <c r="N2533" s="35" t="str">
        <f>IF(NETWORKDAYS(K2533+1,I2533,DiasNOLaborables)&lt;=0,"",NETWORKDAYS(K2533+1,I2533,DiasNOLaborables))</f>
        <v/>
      </c>
      <c r="O2533" s="36"/>
      <c r="P2533" s="37"/>
      <c r="Q2533" s="38">
        <f>IFERROR(VLOOKUP(E2533,$Y$50:$Z$63,2),"")</f>
        <v>10</v>
      </c>
      <c r="R2533" s="37"/>
      <c r="S2533" s="39"/>
    </row>
    <row r="2534" spans="1:19" s="40" customFormat="1" x14ac:dyDescent="0.25">
      <c r="A2534" s="32">
        <f t="shared" si="39"/>
        <v>2523</v>
      </c>
      <c r="B2534" s="54">
        <v>20180424154109</v>
      </c>
      <c r="C2534" s="41">
        <v>43214</v>
      </c>
      <c r="D2534" s="48" t="s">
        <v>124</v>
      </c>
      <c r="E2534" s="42" t="s">
        <v>85</v>
      </c>
      <c r="F2534" s="42" t="s">
        <v>109</v>
      </c>
      <c r="G2534" s="64" t="s">
        <v>126</v>
      </c>
      <c r="H2534" s="42" t="s">
        <v>44</v>
      </c>
      <c r="I2534" s="43">
        <v>43228</v>
      </c>
      <c r="J2534" s="42" t="s">
        <v>120</v>
      </c>
      <c r="K2534" s="22">
        <f>IFERROR(WORKDAY(C2534,Q2534,DiasNOLaborables),"")</f>
        <v>43229</v>
      </c>
      <c r="L2534" s="34" t="str">
        <f>+IF(C2534="","",IF(I2534="","",(IF(I2534&lt;=K2534,"A TIEMPO","FUERA DE TIEMPO"))))</f>
        <v>A TIEMPO</v>
      </c>
      <c r="M2534" s="34">
        <f>IF(I2534="","",NETWORKDAYS(Hoja1!C2534+1,Hoja1!I2534,DiasNOLaborables))</f>
        <v>9</v>
      </c>
      <c r="N2534" s="35" t="str">
        <f>IF(NETWORKDAYS(K2534+1,I2534,DiasNOLaborables)&lt;=0,"",NETWORKDAYS(K2534+1,I2534,DiasNOLaborables))</f>
        <v/>
      </c>
      <c r="O2534" s="36"/>
      <c r="P2534" s="37"/>
      <c r="Q2534" s="38">
        <f>IFERROR(VLOOKUP(E2534,$Y$50:$Z$63,2),"")</f>
        <v>10</v>
      </c>
      <c r="R2534" s="37"/>
      <c r="S2534" s="39"/>
    </row>
    <row r="2535" spans="1:19" s="40" customFormat="1" x14ac:dyDescent="0.25">
      <c r="A2535" s="32">
        <f t="shared" si="39"/>
        <v>2524</v>
      </c>
      <c r="B2535" s="54">
        <v>20180424154043</v>
      </c>
      <c r="C2535" s="41">
        <v>43214</v>
      </c>
      <c r="D2535" s="48" t="s">
        <v>124</v>
      </c>
      <c r="E2535" s="42" t="s">
        <v>85</v>
      </c>
      <c r="F2535" s="42" t="s">
        <v>109</v>
      </c>
      <c r="G2535" s="64" t="s">
        <v>126</v>
      </c>
      <c r="H2535" s="42" t="s">
        <v>44</v>
      </c>
      <c r="I2535" s="43">
        <v>43228</v>
      </c>
      <c r="J2535" s="42" t="s">
        <v>120</v>
      </c>
      <c r="K2535" s="22">
        <f>IFERROR(WORKDAY(C2535,Q2535,DiasNOLaborables),"")</f>
        <v>43229</v>
      </c>
      <c r="L2535" s="34" t="str">
        <f>+IF(C2535="","",IF(I2535="","",(IF(I2535&lt;=K2535,"A TIEMPO","FUERA DE TIEMPO"))))</f>
        <v>A TIEMPO</v>
      </c>
      <c r="M2535" s="34">
        <f>IF(I2535="","",NETWORKDAYS(Hoja1!C2535+1,Hoja1!I2535,DiasNOLaborables))</f>
        <v>9</v>
      </c>
      <c r="N2535" s="35" t="str">
        <f>IF(NETWORKDAYS(K2535+1,I2535,DiasNOLaborables)&lt;=0,"",NETWORKDAYS(K2535+1,I2535,DiasNOLaborables))</f>
        <v/>
      </c>
      <c r="O2535" s="36"/>
      <c r="P2535" s="37"/>
      <c r="Q2535" s="38">
        <f>IFERROR(VLOOKUP(E2535,$Y$50:$Z$63,2),"")</f>
        <v>10</v>
      </c>
      <c r="R2535" s="37"/>
      <c r="S2535" s="39"/>
    </row>
    <row r="2536" spans="1:19" s="40" customFormat="1" x14ac:dyDescent="0.25">
      <c r="A2536" s="32">
        <f t="shared" si="39"/>
        <v>2525</v>
      </c>
      <c r="B2536" s="54">
        <v>20180424152704</v>
      </c>
      <c r="C2536" s="41">
        <v>43214</v>
      </c>
      <c r="D2536" s="48" t="s">
        <v>124</v>
      </c>
      <c r="E2536" s="42" t="s">
        <v>85</v>
      </c>
      <c r="F2536" s="42" t="s">
        <v>109</v>
      </c>
      <c r="G2536" s="64" t="s">
        <v>126</v>
      </c>
      <c r="H2536" s="42" t="s">
        <v>44</v>
      </c>
      <c r="I2536" s="43">
        <v>43228</v>
      </c>
      <c r="J2536" s="42" t="s">
        <v>120</v>
      </c>
      <c r="K2536" s="22">
        <f>IFERROR(WORKDAY(C2536,Q2536,DiasNOLaborables),"")</f>
        <v>43229</v>
      </c>
      <c r="L2536" s="34" t="str">
        <f>+IF(C2536="","",IF(I2536="","",(IF(I2536&lt;=K2536,"A TIEMPO","FUERA DE TIEMPO"))))</f>
        <v>A TIEMPO</v>
      </c>
      <c r="M2536" s="34">
        <f>IF(I2536="","",NETWORKDAYS(Hoja1!C2536+1,Hoja1!I2536,DiasNOLaborables))</f>
        <v>9</v>
      </c>
      <c r="N2536" s="35" t="str">
        <f>IF(NETWORKDAYS(K2536+1,I2536,DiasNOLaborables)&lt;=0,"",NETWORKDAYS(K2536+1,I2536,DiasNOLaborables))</f>
        <v/>
      </c>
      <c r="O2536" s="36"/>
      <c r="P2536" s="37"/>
      <c r="Q2536" s="38">
        <f>IFERROR(VLOOKUP(E2536,$Y$50:$Z$63,2),"")</f>
        <v>10</v>
      </c>
      <c r="R2536" s="37"/>
      <c r="S2536" s="39"/>
    </row>
    <row r="2537" spans="1:19" s="40" customFormat="1" x14ac:dyDescent="0.25">
      <c r="A2537" s="32">
        <f t="shared" si="39"/>
        <v>2526</v>
      </c>
      <c r="B2537" s="54">
        <v>20180424143921</v>
      </c>
      <c r="C2537" s="41">
        <v>43214</v>
      </c>
      <c r="D2537" s="48" t="s">
        <v>124</v>
      </c>
      <c r="E2537" s="42" t="s">
        <v>85</v>
      </c>
      <c r="F2537" s="42" t="s">
        <v>109</v>
      </c>
      <c r="G2537" s="64" t="s">
        <v>126</v>
      </c>
      <c r="H2537" s="42" t="s">
        <v>44</v>
      </c>
      <c r="I2537" s="43">
        <v>43228</v>
      </c>
      <c r="J2537" s="42" t="s">
        <v>120</v>
      </c>
      <c r="K2537" s="22">
        <f>IFERROR(WORKDAY(C2537,Q2537,DiasNOLaborables),"")</f>
        <v>43229</v>
      </c>
      <c r="L2537" s="34" t="str">
        <f>+IF(C2537="","",IF(I2537="","",(IF(I2537&lt;=K2537,"A TIEMPO","FUERA DE TIEMPO"))))</f>
        <v>A TIEMPO</v>
      </c>
      <c r="M2537" s="34">
        <f>IF(I2537="","",NETWORKDAYS(Hoja1!C2537+1,Hoja1!I2537,DiasNOLaborables))</f>
        <v>9</v>
      </c>
      <c r="N2537" s="35" t="str">
        <f>IF(NETWORKDAYS(K2537+1,I2537,DiasNOLaborables)&lt;=0,"",NETWORKDAYS(K2537+1,I2537,DiasNOLaborables))</f>
        <v/>
      </c>
      <c r="O2537" s="36"/>
      <c r="P2537" s="37"/>
      <c r="Q2537" s="38">
        <f>IFERROR(VLOOKUP(E2537,$Y$50:$Z$63,2),"")</f>
        <v>10</v>
      </c>
      <c r="R2537" s="37"/>
      <c r="S2537" s="39"/>
    </row>
    <row r="2538" spans="1:19" s="40" customFormat="1" x14ac:dyDescent="0.25">
      <c r="A2538" s="32">
        <f t="shared" si="39"/>
        <v>2527</v>
      </c>
      <c r="B2538" s="54">
        <v>20180424142340</v>
      </c>
      <c r="C2538" s="41">
        <v>43214</v>
      </c>
      <c r="D2538" s="48" t="s">
        <v>124</v>
      </c>
      <c r="E2538" s="42" t="s">
        <v>85</v>
      </c>
      <c r="F2538" s="42" t="s">
        <v>109</v>
      </c>
      <c r="G2538" s="64" t="s">
        <v>126</v>
      </c>
      <c r="H2538" s="42" t="s">
        <v>44</v>
      </c>
      <c r="I2538" s="43">
        <v>43228</v>
      </c>
      <c r="J2538" s="42" t="s">
        <v>120</v>
      </c>
      <c r="K2538" s="22">
        <f>IFERROR(WORKDAY(C2538,Q2538,DiasNOLaborables),"")</f>
        <v>43229</v>
      </c>
      <c r="L2538" s="34" t="str">
        <f>+IF(C2538="","",IF(I2538="","",(IF(I2538&lt;=K2538,"A TIEMPO","FUERA DE TIEMPO"))))</f>
        <v>A TIEMPO</v>
      </c>
      <c r="M2538" s="34">
        <f>IF(I2538="","",NETWORKDAYS(Hoja1!C2538+1,Hoja1!I2538,DiasNOLaborables))</f>
        <v>9</v>
      </c>
      <c r="N2538" s="35" t="str">
        <f>IF(NETWORKDAYS(K2538+1,I2538,DiasNOLaborables)&lt;=0,"",NETWORKDAYS(K2538+1,I2538,DiasNOLaborables))</f>
        <v/>
      </c>
      <c r="O2538" s="36"/>
      <c r="P2538" s="37"/>
      <c r="Q2538" s="38">
        <f>IFERROR(VLOOKUP(E2538,$Y$50:$Z$63,2),"")</f>
        <v>10</v>
      </c>
      <c r="R2538" s="37"/>
      <c r="S2538" s="39"/>
    </row>
    <row r="2539" spans="1:19" s="40" customFormat="1" x14ac:dyDescent="0.25">
      <c r="A2539" s="32">
        <f t="shared" si="39"/>
        <v>2528</v>
      </c>
      <c r="B2539" s="54">
        <v>20180424142143</v>
      </c>
      <c r="C2539" s="41">
        <v>43214</v>
      </c>
      <c r="D2539" s="48" t="s">
        <v>124</v>
      </c>
      <c r="E2539" s="42" t="s">
        <v>85</v>
      </c>
      <c r="F2539" s="42" t="s">
        <v>109</v>
      </c>
      <c r="G2539" s="64" t="s">
        <v>126</v>
      </c>
      <c r="H2539" s="42" t="s">
        <v>44</v>
      </c>
      <c r="I2539" s="43">
        <v>43228</v>
      </c>
      <c r="J2539" s="42" t="s">
        <v>120</v>
      </c>
      <c r="K2539" s="22">
        <f>IFERROR(WORKDAY(C2539,Q2539,DiasNOLaborables),"")</f>
        <v>43229</v>
      </c>
      <c r="L2539" s="34" t="str">
        <f>+IF(C2539="","",IF(I2539="","",(IF(I2539&lt;=K2539,"A TIEMPO","FUERA DE TIEMPO"))))</f>
        <v>A TIEMPO</v>
      </c>
      <c r="M2539" s="34">
        <f>IF(I2539="","",NETWORKDAYS(Hoja1!C2539+1,Hoja1!I2539,DiasNOLaborables))</f>
        <v>9</v>
      </c>
      <c r="N2539" s="35" t="str">
        <f>IF(NETWORKDAYS(K2539+1,I2539,DiasNOLaborables)&lt;=0,"",NETWORKDAYS(K2539+1,I2539,DiasNOLaborables))</f>
        <v/>
      </c>
      <c r="O2539" s="36"/>
      <c r="P2539" s="37"/>
      <c r="Q2539" s="38">
        <f>IFERROR(VLOOKUP(E2539,$Y$50:$Z$63,2),"")</f>
        <v>10</v>
      </c>
      <c r="R2539" s="37"/>
      <c r="S2539" s="39"/>
    </row>
    <row r="2540" spans="1:19" s="40" customFormat="1" x14ac:dyDescent="0.25">
      <c r="A2540" s="32">
        <f t="shared" si="39"/>
        <v>2529</v>
      </c>
      <c r="B2540" s="54">
        <v>20180424142111</v>
      </c>
      <c r="C2540" s="41">
        <v>43214</v>
      </c>
      <c r="D2540" s="48" t="s">
        <v>124</v>
      </c>
      <c r="E2540" s="42" t="s">
        <v>85</v>
      </c>
      <c r="F2540" s="42" t="s">
        <v>109</v>
      </c>
      <c r="G2540" s="64" t="s">
        <v>126</v>
      </c>
      <c r="H2540" s="42" t="s">
        <v>44</v>
      </c>
      <c r="I2540" s="43">
        <v>43228</v>
      </c>
      <c r="J2540" s="42" t="s">
        <v>120</v>
      </c>
      <c r="K2540" s="22">
        <f>IFERROR(WORKDAY(C2540,Q2540,DiasNOLaborables),"")</f>
        <v>43229</v>
      </c>
      <c r="L2540" s="34" t="str">
        <f>+IF(C2540="","",IF(I2540="","",(IF(I2540&lt;=K2540,"A TIEMPO","FUERA DE TIEMPO"))))</f>
        <v>A TIEMPO</v>
      </c>
      <c r="M2540" s="34">
        <f>IF(I2540="","",NETWORKDAYS(Hoja1!C2540+1,Hoja1!I2540,DiasNOLaborables))</f>
        <v>9</v>
      </c>
      <c r="N2540" s="35" t="str">
        <f>IF(NETWORKDAYS(K2540+1,I2540,DiasNOLaborables)&lt;=0,"",NETWORKDAYS(K2540+1,I2540,DiasNOLaborables))</f>
        <v/>
      </c>
      <c r="O2540" s="36"/>
      <c r="P2540" s="37"/>
      <c r="Q2540" s="38">
        <f>IFERROR(VLOOKUP(E2540,$Y$50:$Z$63,2),"")</f>
        <v>10</v>
      </c>
      <c r="R2540" s="37"/>
      <c r="S2540" s="39"/>
    </row>
    <row r="2541" spans="1:19" s="40" customFormat="1" x14ac:dyDescent="0.25">
      <c r="A2541" s="32">
        <f t="shared" si="39"/>
        <v>2530</v>
      </c>
      <c r="B2541" s="54">
        <v>20180424141818</v>
      </c>
      <c r="C2541" s="41">
        <v>43214</v>
      </c>
      <c r="D2541" s="48" t="s">
        <v>124</v>
      </c>
      <c r="E2541" s="42" t="s">
        <v>85</v>
      </c>
      <c r="F2541" s="42" t="s">
        <v>109</v>
      </c>
      <c r="G2541" s="64" t="s">
        <v>126</v>
      </c>
      <c r="H2541" s="42" t="s">
        <v>44</v>
      </c>
      <c r="I2541" s="43">
        <v>43228</v>
      </c>
      <c r="J2541" s="42" t="s">
        <v>120</v>
      </c>
      <c r="K2541" s="22">
        <f>IFERROR(WORKDAY(C2541,Q2541,DiasNOLaborables),"")</f>
        <v>43229</v>
      </c>
      <c r="L2541" s="34" t="str">
        <f>+IF(C2541="","",IF(I2541="","",(IF(I2541&lt;=K2541,"A TIEMPO","FUERA DE TIEMPO"))))</f>
        <v>A TIEMPO</v>
      </c>
      <c r="M2541" s="34">
        <f>IF(I2541="","",NETWORKDAYS(Hoja1!C2541+1,Hoja1!I2541,DiasNOLaborables))</f>
        <v>9</v>
      </c>
      <c r="N2541" s="35" t="str">
        <f>IF(NETWORKDAYS(K2541+1,I2541,DiasNOLaborables)&lt;=0,"",NETWORKDAYS(K2541+1,I2541,DiasNOLaborables))</f>
        <v/>
      </c>
      <c r="O2541" s="36"/>
      <c r="P2541" s="37"/>
      <c r="Q2541" s="38">
        <f>IFERROR(VLOOKUP(E2541,$Y$50:$Z$63,2),"")</f>
        <v>10</v>
      </c>
      <c r="R2541" s="37"/>
      <c r="S2541" s="39"/>
    </row>
    <row r="2542" spans="1:19" s="40" customFormat="1" x14ac:dyDescent="0.25">
      <c r="A2542" s="32">
        <f t="shared" si="39"/>
        <v>2531</v>
      </c>
      <c r="B2542" s="54">
        <v>20180424141745</v>
      </c>
      <c r="C2542" s="41">
        <v>43214</v>
      </c>
      <c r="D2542" s="48" t="s">
        <v>124</v>
      </c>
      <c r="E2542" s="42" t="s">
        <v>85</v>
      </c>
      <c r="F2542" s="42" t="s">
        <v>109</v>
      </c>
      <c r="G2542" s="64" t="s">
        <v>126</v>
      </c>
      <c r="H2542" s="42" t="s">
        <v>44</v>
      </c>
      <c r="I2542" s="43">
        <v>43228</v>
      </c>
      <c r="J2542" s="42" t="s">
        <v>120</v>
      </c>
      <c r="K2542" s="22">
        <f>IFERROR(WORKDAY(C2542,Q2542,DiasNOLaborables),"")</f>
        <v>43229</v>
      </c>
      <c r="L2542" s="34" t="str">
        <f>+IF(C2542="","",IF(I2542="","",(IF(I2542&lt;=K2542,"A TIEMPO","FUERA DE TIEMPO"))))</f>
        <v>A TIEMPO</v>
      </c>
      <c r="M2542" s="34">
        <f>IF(I2542="","",NETWORKDAYS(Hoja1!C2542+1,Hoja1!I2542,DiasNOLaborables))</f>
        <v>9</v>
      </c>
      <c r="N2542" s="35" t="str">
        <f>IF(NETWORKDAYS(K2542+1,I2542,DiasNOLaborables)&lt;=0,"",NETWORKDAYS(K2542+1,I2542,DiasNOLaborables))</f>
        <v/>
      </c>
      <c r="O2542" s="36"/>
      <c r="P2542" s="37"/>
      <c r="Q2542" s="38">
        <f>IFERROR(VLOOKUP(E2542,$Y$50:$Z$63,2),"")</f>
        <v>10</v>
      </c>
      <c r="R2542" s="37"/>
      <c r="S2542" s="39"/>
    </row>
    <row r="2543" spans="1:19" s="40" customFormat="1" x14ac:dyDescent="0.25">
      <c r="A2543" s="32">
        <f t="shared" si="39"/>
        <v>2532</v>
      </c>
      <c r="B2543" s="54">
        <v>20180424140504</v>
      </c>
      <c r="C2543" s="41">
        <v>43214</v>
      </c>
      <c r="D2543" s="48" t="s">
        <v>124</v>
      </c>
      <c r="E2543" s="42" t="s">
        <v>85</v>
      </c>
      <c r="F2543" s="42" t="s">
        <v>109</v>
      </c>
      <c r="G2543" s="64" t="s">
        <v>126</v>
      </c>
      <c r="H2543" s="42" t="s">
        <v>44</v>
      </c>
      <c r="I2543" s="43">
        <v>43228</v>
      </c>
      <c r="J2543" s="42" t="s">
        <v>120</v>
      </c>
      <c r="K2543" s="22">
        <f>IFERROR(WORKDAY(C2543,Q2543,DiasNOLaborables),"")</f>
        <v>43229</v>
      </c>
      <c r="L2543" s="34" t="str">
        <f>+IF(C2543="","",IF(I2543="","",(IF(I2543&lt;=K2543,"A TIEMPO","FUERA DE TIEMPO"))))</f>
        <v>A TIEMPO</v>
      </c>
      <c r="M2543" s="34">
        <f>IF(I2543="","",NETWORKDAYS(Hoja1!C2543+1,Hoja1!I2543,DiasNOLaborables))</f>
        <v>9</v>
      </c>
      <c r="N2543" s="35" t="str">
        <f>IF(NETWORKDAYS(K2543+1,I2543,DiasNOLaborables)&lt;=0,"",NETWORKDAYS(K2543+1,I2543,DiasNOLaborables))</f>
        <v/>
      </c>
      <c r="O2543" s="36"/>
      <c r="P2543" s="37"/>
      <c r="Q2543" s="38">
        <f>IFERROR(VLOOKUP(E2543,$Y$50:$Z$63,2),"")</f>
        <v>10</v>
      </c>
      <c r="R2543" s="37"/>
      <c r="S2543" s="39"/>
    </row>
    <row r="2544" spans="1:19" s="40" customFormat="1" x14ac:dyDescent="0.25">
      <c r="A2544" s="32">
        <f t="shared" si="39"/>
        <v>2533</v>
      </c>
      <c r="B2544" s="54">
        <v>20180424140342</v>
      </c>
      <c r="C2544" s="41">
        <v>43214</v>
      </c>
      <c r="D2544" s="48" t="s">
        <v>124</v>
      </c>
      <c r="E2544" s="42" t="s">
        <v>85</v>
      </c>
      <c r="F2544" s="42" t="s">
        <v>109</v>
      </c>
      <c r="G2544" s="64" t="s">
        <v>126</v>
      </c>
      <c r="H2544" s="42" t="s">
        <v>44</v>
      </c>
      <c r="I2544" s="43">
        <v>43228</v>
      </c>
      <c r="J2544" s="42" t="s">
        <v>120</v>
      </c>
      <c r="K2544" s="22">
        <f>IFERROR(WORKDAY(C2544,Q2544,DiasNOLaborables),"")</f>
        <v>43229</v>
      </c>
      <c r="L2544" s="34" t="str">
        <f>+IF(C2544="","",IF(I2544="","",(IF(I2544&lt;=K2544,"A TIEMPO","FUERA DE TIEMPO"))))</f>
        <v>A TIEMPO</v>
      </c>
      <c r="M2544" s="34">
        <f>IF(I2544="","",NETWORKDAYS(Hoja1!C2544+1,Hoja1!I2544,DiasNOLaborables))</f>
        <v>9</v>
      </c>
      <c r="N2544" s="35" t="str">
        <f>IF(NETWORKDAYS(K2544+1,I2544,DiasNOLaborables)&lt;=0,"",NETWORKDAYS(K2544+1,I2544,DiasNOLaborables))</f>
        <v/>
      </c>
      <c r="O2544" s="36"/>
      <c r="P2544" s="37"/>
      <c r="Q2544" s="38">
        <f>IFERROR(VLOOKUP(E2544,$Y$50:$Z$63,2),"")</f>
        <v>10</v>
      </c>
      <c r="R2544" s="37"/>
      <c r="S2544" s="39"/>
    </row>
    <row r="2545" spans="1:19" s="40" customFormat="1" x14ac:dyDescent="0.25">
      <c r="A2545" s="32">
        <f t="shared" si="39"/>
        <v>2534</v>
      </c>
      <c r="B2545" s="54">
        <v>20180424140223</v>
      </c>
      <c r="C2545" s="41">
        <v>43214</v>
      </c>
      <c r="D2545" s="48" t="s">
        <v>124</v>
      </c>
      <c r="E2545" s="42" t="s">
        <v>85</v>
      </c>
      <c r="F2545" s="42" t="s">
        <v>109</v>
      </c>
      <c r="G2545" s="64" t="s">
        <v>126</v>
      </c>
      <c r="H2545" s="42" t="s">
        <v>44</v>
      </c>
      <c r="I2545" s="43">
        <v>43228</v>
      </c>
      <c r="J2545" s="42" t="s">
        <v>120</v>
      </c>
      <c r="K2545" s="22">
        <f>IFERROR(WORKDAY(C2545,Q2545,DiasNOLaborables),"")</f>
        <v>43229</v>
      </c>
      <c r="L2545" s="34" t="str">
        <f>+IF(C2545="","",IF(I2545="","",(IF(I2545&lt;=K2545,"A TIEMPO","FUERA DE TIEMPO"))))</f>
        <v>A TIEMPO</v>
      </c>
      <c r="M2545" s="34">
        <f>IF(I2545="","",NETWORKDAYS(Hoja1!C2545+1,Hoja1!I2545,DiasNOLaborables))</f>
        <v>9</v>
      </c>
      <c r="N2545" s="35" t="str">
        <f>IF(NETWORKDAYS(K2545+1,I2545,DiasNOLaborables)&lt;=0,"",NETWORKDAYS(K2545+1,I2545,DiasNOLaborables))</f>
        <v/>
      </c>
      <c r="O2545" s="36"/>
      <c r="P2545" s="37"/>
      <c r="Q2545" s="38">
        <f>IFERROR(VLOOKUP(E2545,$Y$50:$Z$63,2),"")</f>
        <v>10</v>
      </c>
      <c r="R2545" s="37"/>
      <c r="S2545" s="39"/>
    </row>
    <row r="2546" spans="1:19" s="40" customFormat="1" x14ac:dyDescent="0.25">
      <c r="A2546" s="32">
        <f t="shared" si="39"/>
        <v>2535</v>
      </c>
      <c r="B2546" s="54">
        <v>20180424140200</v>
      </c>
      <c r="C2546" s="41">
        <v>43214</v>
      </c>
      <c r="D2546" s="48" t="s">
        <v>124</v>
      </c>
      <c r="E2546" s="42" t="s">
        <v>85</v>
      </c>
      <c r="F2546" s="42" t="s">
        <v>109</v>
      </c>
      <c r="G2546" s="64" t="s">
        <v>126</v>
      </c>
      <c r="H2546" s="42" t="s">
        <v>44</v>
      </c>
      <c r="I2546" s="43">
        <v>43228</v>
      </c>
      <c r="J2546" s="42" t="s">
        <v>120</v>
      </c>
      <c r="K2546" s="22">
        <f>IFERROR(WORKDAY(C2546,Q2546,DiasNOLaborables),"")</f>
        <v>43229</v>
      </c>
      <c r="L2546" s="34" t="str">
        <f>+IF(C2546="","",IF(I2546="","",(IF(I2546&lt;=K2546,"A TIEMPO","FUERA DE TIEMPO"))))</f>
        <v>A TIEMPO</v>
      </c>
      <c r="M2546" s="34">
        <f>IF(I2546="","",NETWORKDAYS(Hoja1!C2546+1,Hoja1!I2546,DiasNOLaborables))</f>
        <v>9</v>
      </c>
      <c r="N2546" s="35" t="str">
        <f>IF(NETWORKDAYS(K2546+1,I2546,DiasNOLaborables)&lt;=0,"",NETWORKDAYS(K2546+1,I2546,DiasNOLaborables))</f>
        <v/>
      </c>
      <c r="O2546" s="36"/>
      <c r="P2546" s="37"/>
      <c r="Q2546" s="38">
        <f>IFERROR(VLOOKUP(E2546,$Y$50:$Z$63,2),"")</f>
        <v>10</v>
      </c>
      <c r="R2546" s="37"/>
      <c r="S2546" s="39"/>
    </row>
    <row r="2547" spans="1:19" s="40" customFormat="1" x14ac:dyDescent="0.25">
      <c r="A2547" s="32">
        <f t="shared" si="39"/>
        <v>2536</v>
      </c>
      <c r="B2547" s="54">
        <v>20180424140024</v>
      </c>
      <c r="C2547" s="41">
        <v>43214</v>
      </c>
      <c r="D2547" s="48" t="s">
        <v>124</v>
      </c>
      <c r="E2547" s="42" t="s">
        <v>85</v>
      </c>
      <c r="F2547" s="42" t="s">
        <v>109</v>
      </c>
      <c r="G2547" s="64" t="s">
        <v>126</v>
      </c>
      <c r="H2547" s="42" t="s">
        <v>44</v>
      </c>
      <c r="I2547" s="43">
        <v>43228</v>
      </c>
      <c r="J2547" s="42" t="s">
        <v>120</v>
      </c>
      <c r="K2547" s="22">
        <f>IFERROR(WORKDAY(C2547,Q2547,DiasNOLaborables),"")</f>
        <v>43229</v>
      </c>
      <c r="L2547" s="34" t="str">
        <f>+IF(C2547="","",IF(I2547="","",(IF(I2547&lt;=K2547,"A TIEMPO","FUERA DE TIEMPO"))))</f>
        <v>A TIEMPO</v>
      </c>
      <c r="M2547" s="34">
        <f>IF(I2547="","",NETWORKDAYS(Hoja1!C2547+1,Hoja1!I2547,DiasNOLaborables))</f>
        <v>9</v>
      </c>
      <c r="N2547" s="35" t="str">
        <f>IF(NETWORKDAYS(K2547+1,I2547,DiasNOLaborables)&lt;=0,"",NETWORKDAYS(K2547+1,I2547,DiasNOLaborables))</f>
        <v/>
      </c>
      <c r="O2547" s="36"/>
      <c r="P2547" s="37"/>
      <c r="Q2547" s="38">
        <f>IFERROR(VLOOKUP(E2547,$Y$50:$Z$63,2),"")</f>
        <v>10</v>
      </c>
      <c r="R2547" s="37"/>
      <c r="S2547" s="39"/>
    </row>
    <row r="2548" spans="1:19" s="40" customFormat="1" x14ac:dyDescent="0.25">
      <c r="A2548" s="32">
        <f t="shared" si="39"/>
        <v>2537</v>
      </c>
      <c r="B2548" s="54">
        <v>20180424140016</v>
      </c>
      <c r="C2548" s="41">
        <v>43214</v>
      </c>
      <c r="D2548" s="48" t="s">
        <v>124</v>
      </c>
      <c r="E2548" s="42" t="s">
        <v>85</v>
      </c>
      <c r="F2548" s="42" t="s">
        <v>109</v>
      </c>
      <c r="G2548" s="64" t="s">
        <v>126</v>
      </c>
      <c r="H2548" s="42" t="s">
        <v>44</v>
      </c>
      <c r="I2548" s="43">
        <v>43228</v>
      </c>
      <c r="J2548" s="42" t="s">
        <v>120</v>
      </c>
      <c r="K2548" s="22">
        <f>IFERROR(WORKDAY(C2548,Q2548,DiasNOLaborables),"")</f>
        <v>43229</v>
      </c>
      <c r="L2548" s="34" t="str">
        <f>+IF(C2548="","",IF(I2548="","",(IF(I2548&lt;=K2548,"A TIEMPO","FUERA DE TIEMPO"))))</f>
        <v>A TIEMPO</v>
      </c>
      <c r="M2548" s="34">
        <f>IF(I2548="","",NETWORKDAYS(Hoja1!C2548+1,Hoja1!I2548,DiasNOLaborables))</f>
        <v>9</v>
      </c>
      <c r="N2548" s="35" t="str">
        <f>IF(NETWORKDAYS(K2548+1,I2548,DiasNOLaborables)&lt;=0,"",NETWORKDAYS(K2548+1,I2548,DiasNOLaborables))</f>
        <v/>
      </c>
      <c r="O2548" s="36"/>
      <c r="P2548" s="37"/>
      <c r="Q2548" s="38">
        <f>IFERROR(VLOOKUP(E2548,$Y$50:$Z$63,2),"")</f>
        <v>10</v>
      </c>
      <c r="R2548" s="37"/>
      <c r="S2548" s="39"/>
    </row>
    <row r="2549" spans="1:19" s="40" customFormat="1" x14ac:dyDescent="0.25">
      <c r="A2549" s="32">
        <f t="shared" si="39"/>
        <v>2538</v>
      </c>
      <c r="B2549" s="54">
        <v>20180424140007</v>
      </c>
      <c r="C2549" s="41">
        <v>43214</v>
      </c>
      <c r="D2549" s="48" t="s">
        <v>124</v>
      </c>
      <c r="E2549" s="42" t="s">
        <v>85</v>
      </c>
      <c r="F2549" s="42" t="s">
        <v>109</v>
      </c>
      <c r="G2549" s="64" t="s">
        <v>126</v>
      </c>
      <c r="H2549" s="42" t="s">
        <v>44</v>
      </c>
      <c r="I2549" s="43">
        <v>43228</v>
      </c>
      <c r="J2549" s="42" t="s">
        <v>120</v>
      </c>
      <c r="K2549" s="22">
        <f>IFERROR(WORKDAY(C2549,Q2549,DiasNOLaborables),"")</f>
        <v>43229</v>
      </c>
      <c r="L2549" s="34" t="str">
        <f>+IF(C2549="","",IF(I2549="","",(IF(I2549&lt;=K2549,"A TIEMPO","FUERA DE TIEMPO"))))</f>
        <v>A TIEMPO</v>
      </c>
      <c r="M2549" s="34">
        <f>IF(I2549="","",NETWORKDAYS(Hoja1!C2549+1,Hoja1!I2549,DiasNOLaborables))</f>
        <v>9</v>
      </c>
      <c r="N2549" s="35" t="str">
        <f>IF(NETWORKDAYS(K2549+1,I2549,DiasNOLaborables)&lt;=0,"",NETWORKDAYS(K2549+1,I2549,DiasNOLaborables))</f>
        <v/>
      </c>
      <c r="O2549" s="36"/>
      <c r="P2549" s="37"/>
      <c r="Q2549" s="38">
        <f>IFERROR(VLOOKUP(E2549,$Y$50:$Z$63,2),"")</f>
        <v>10</v>
      </c>
      <c r="R2549" s="37"/>
      <c r="S2549" s="39"/>
    </row>
    <row r="2550" spans="1:19" s="40" customFormat="1" x14ac:dyDescent="0.25">
      <c r="A2550" s="32">
        <f t="shared" si="39"/>
        <v>2539</v>
      </c>
      <c r="B2550" s="54">
        <v>20180424135808</v>
      </c>
      <c r="C2550" s="41">
        <v>43214</v>
      </c>
      <c r="D2550" s="48" t="s">
        <v>124</v>
      </c>
      <c r="E2550" s="42" t="s">
        <v>85</v>
      </c>
      <c r="F2550" s="42" t="s">
        <v>109</v>
      </c>
      <c r="G2550" s="64" t="s">
        <v>126</v>
      </c>
      <c r="H2550" s="42" t="s">
        <v>44</v>
      </c>
      <c r="I2550" s="43">
        <v>43228</v>
      </c>
      <c r="J2550" s="42" t="s">
        <v>120</v>
      </c>
      <c r="K2550" s="22">
        <f>IFERROR(WORKDAY(C2550,Q2550,DiasNOLaborables),"")</f>
        <v>43229</v>
      </c>
      <c r="L2550" s="34" t="str">
        <f>+IF(C2550="","",IF(I2550="","",(IF(I2550&lt;=K2550,"A TIEMPO","FUERA DE TIEMPO"))))</f>
        <v>A TIEMPO</v>
      </c>
      <c r="M2550" s="34">
        <f>IF(I2550="","",NETWORKDAYS(Hoja1!C2550+1,Hoja1!I2550,DiasNOLaborables))</f>
        <v>9</v>
      </c>
      <c r="N2550" s="35" t="str">
        <f>IF(NETWORKDAYS(K2550+1,I2550,DiasNOLaborables)&lt;=0,"",NETWORKDAYS(K2550+1,I2550,DiasNOLaborables))</f>
        <v/>
      </c>
      <c r="O2550" s="36"/>
      <c r="P2550" s="37"/>
      <c r="Q2550" s="38">
        <f>IFERROR(VLOOKUP(E2550,$Y$50:$Z$63,2),"")</f>
        <v>10</v>
      </c>
      <c r="R2550" s="37"/>
      <c r="S2550" s="39"/>
    </row>
    <row r="2551" spans="1:19" s="40" customFormat="1" x14ac:dyDescent="0.25">
      <c r="A2551" s="32">
        <f t="shared" si="39"/>
        <v>2540</v>
      </c>
      <c r="B2551" s="54">
        <v>20180424135532</v>
      </c>
      <c r="C2551" s="41">
        <v>43214</v>
      </c>
      <c r="D2551" s="48" t="s">
        <v>124</v>
      </c>
      <c r="E2551" s="42" t="s">
        <v>85</v>
      </c>
      <c r="F2551" s="42" t="s">
        <v>109</v>
      </c>
      <c r="G2551" s="64" t="s">
        <v>126</v>
      </c>
      <c r="H2551" s="42" t="s">
        <v>44</v>
      </c>
      <c r="I2551" s="43">
        <v>43228</v>
      </c>
      <c r="J2551" s="42" t="s">
        <v>120</v>
      </c>
      <c r="K2551" s="22">
        <f>IFERROR(WORKDAY(C2551,Q2551,DiasNOLaborables),"")</f>
        <v>43229</v>
      </c>
      <c r="L2551" s="34" t="str">
        <f>+IF(C2551="","",IF(I2551="","",(IF(I2551&lt;=K2551,"A TIEMPO","FUERA DE TIEMPO"))))</f>
        <v>A TIEMPO</v>
      </c>
      <c r="M2551" s="34">
        <f>IF(I2551="","",NETWORKDAYS(Hoja1!C2551+1,Hoja1!I2551,DiasNOLaborables))</f>
        <v>9</v>
      </c>
      <c r="N2551" s="35" t="str">
        <f>IF(NETWORKDAYS(K2551+1,I2551,DiasNOLaborables)&lt;=0,"",NETWORKDAYS(K2551+1,I2551,DiasNOLaborables))</f>
        <v/>
      </c>
      <c r="O2551" s="36"/>
      <c r="P2551" s="37"/>
      <c r="Q2551" s="38">
        <f>IFERROR(VLOOKUP(E2551,$Y$50:$Z$63,2),"")</f>
        <v>10</v>
      </c>
      <c r="R2551" s="37"/>
      <c r="S2551" s="39"/>
    </row>
    <row r="2552" spans="1:19" s="40" customFormat="1" x14ac:dyDescent="0.25">
      <c r="A2552" s="32">
        <f t="shared" si="39"/>
        <v>2541</v>
      </c>
      <c r="B2552" s="54">
        <v>20180424135412</v>
      </c>
      <c r="C2552" s="41">
        <v>43214</v>
      </c>
      <c r="D2552" s="48" t="s">
        <v>124</v>
      </c>
      <c r="E2552" s="42" t="s">
        <v>85</v>
      </c>
      <c r="F2552" s="42" t="s">
        <v>109</v>
      </c>
      <c r="G2552" s="64" t="s">
        <v>126</v>
      </c>
      <c r="H2552" s="42" t="s">
        <v>44</v>
      </c>
      <c r="I2552" s="43">
        <v>43228</v>
      </c>
      <c r="J2552" s="42" t="s">
        <v>120</v>
      </c>
      <c r="K2552" s="22">
        <f>IFERROR(WORKDAY(C2552,Q2552,DiasNOLaborables),"")</f>
        <v>43229</v>
      </c>
      <c r="L2552" s="34" t="str">
        <f>+IF(C2552="","",IF(I2552="","",(IF(I2552&lt;=K2552,"A TIEMPO","FUERA DE TIEMPO"))))</f>
        <v>A TIEMPO</v>
      </c>
      <c r="M2552" s="34">
        <f>IF(I2552="","",NETWORKDAYS(Hoja1!C2552+1,Hoja1!I2552,DiasNOLaborables))</f>
        <v>9</v>
      </c>
      <c r="N2552" s="35" t="str">
        <f>IF(NETWORKDAYS(K2552+1,I2552,DiasNOLaborables)&lt;=0,"",NETWORKDAYS(K2552+1,I2552,DiasNOLaborables))</f>
        <v/>
      </c>
      <c r="O2552" s="36"/>
      <c r="P2552" s="37"/>
      <c r="Q2552" s="38">
        <f>IFERROR(VLOOKUP(E2552,$Y$50:$Z$63,2),"")</f>
        <v>10</v>
      </c>
      <c r="R2552" s="37"/>
      <c r="S2552" s="39"/>
    </row>
    <row r="2553" spans="1:19" s="40" customFormat="1" x14ac:dyDescent="0.25">
      <c r="A2553" s="32">
        <f t="shared" si="39"/>
        <v>2542</v>
      </c>
      <c r="B2553" s="54">
        <v>20180424134945</v>
      </c>
      <c r="C2553" s="41">
        <v>43214</v>
      </c>
      <c r="D2553" s="48" t="s">
        <v>124</v>
      </c>
      <c r="E2553" s="42" t="s">
        <v>85</v>
      </c>
      <c r="F2553" s="42" t="s">
        <v>109</v>
      </c>
      <c r="G2553" s="64" t="s">
        <v>126</v>
      </c>
      <c r="H2553" s="42" t="s">
        <v>44</v>
      </c>
      <c r="I2553" s="43">
        <v>43228</v>
      </c>
      <c r="J2553" s="42" t="s">
        <v>120</v>
      </c>
      <c r="K2553" s="22">
        <f>IFERROR(WORKDAY(C2553,Q2553,DiasNOLaborables),"")</f>
        <v>43229</v>
      </c>
      <c r="L2553" s="34" t="str">
        <f>+IF(C2553="","",IF(I2553="","",(IF(I2553&lt;=K2553,"A TIEMPO","FUERA DE TIEMPO"))))</f>
        <v>A TIEMPO</v>
      </c>
      <c r="M2553" s="34">
        <f>IF(I2553="","",NETWORKDAYS(Hoja1!C2553+1,Hoja1!I2553,DiasNOLaborables))</f>
        <v>9</v>
      </c>
      <c r="N2553" s="35" t="str">
        <f>IF(NETWORKDAYS(K2553+1,I2553,DiasNOLaborables)&lt;=0,"",NETWORKDAYS(K2553+1,I2553,DiasNOLaborables))</f>
        <v/>
      </c>
      <c r="O2553" s="36"/>
      <c r="P2553" s="37"/>
      <c r="Q2553" s="38">
        <f>IFERROR(VLOOKUP(E2553,$Y$50:$Z$63,2),"")</f>
        <v>10</v>
      </c>
      <c r="R2553" s="37"/>
      <c r="S2553" s="39"/>
    </row>
    <row r="2554" spans="1:19" s="40" customFormat="1" x14ac:dyDescent="0.25">
      <c r="A2554" s="32">
        <f t="shared" si="39"/>
        <v>2543</v>
      </c>
      <c r="B2554" s="54">
        <v>20180424134818</v>
      </c>
      <c r="C2554" s="41">
        <v>43214</v>
      </c>
      <c r="D2554" s="48" t="s">
        <v>124</v>
      </c>
      <c r="E2554" s="42" t="s">
        <v>85</v>
      </c>
      <c r="F2554" s="42" t="s">
        <v>109</v>
      </c>
      <c r="G2554" s="64" t="s">
        <v>126</v>
      </c>
      <c r="H2554" s="42" t="s">
        <v>44</v>
      </c>
      <c r="I2554" s="43">
        <v>43228</v>
      </c>
      <c r="J2554" s="42" t="s">
        <v>120</v>
      </c>
      <c r="K2554" s="22">
        <f>IFERROR(WORKDAY(C2554,Q2554,DiasNOLaborables),"")</f>
        <v>43229</v>
      </c>
      <c r="L2554" s="34" t="str">
        <f>+IF(C2554="","",IF(I2554="","",(IF(I2554&lt;=K2554,"A TIEMPO","FUERA DE TIEMPO"))))</f>
        <v>A TIEMPO</v>
      </c>
      <c r="M2554" s="34">
        <f>IF(I2554="","",NETWORKDAYS(Hoja1!C2554+1,Hoja1!I2554,DiasNOLaborables))</f>
        <v>9</v>
      </c>
      <c r="N2554" s="35" t="str">
        <f>IF(NETWORKDAYS(K2554+1,I2554,DiasNOLaborables)&lt;=0,"",NETWORKDAYS(K2554+1,I2554,DiasNOLaborables))</f>
        <v/>
      </c>
      <c r="O2554" s="36"/>
      <c r="P2554" s="37"/>
      <c r="Q2554" s="38">
        <f>IFERROR(VLOOKUP(E2554,$Y$50:$Z$63,2),"")</f>
        <v>10</v>
      </c>
      <c r="R2554" s="37"/>
      <c r="S2554" s="39"/>
    </row>
    <row r="2555" spans="1:19" s="40" customFormat="1" x14ac:dyDescent="0.25">
      <c r="A2555" s="32">
        <f t="shared" si="39"/>
        <v>2544</v>
      </c>
      <c r="B2555" s="54">
        <v>20180424134627</v>
      </c>
      <c r="C2555" s="41">
        <v>43214</v>
      </c>
      <c r="D2555" s="48" t="s">
        <v>124</v>
      </c>
      <c r="E2555" s="42" t="s">
        <v>85</v>
      </c>
      <c r="F2555" s="42" t="s">
        <v>109</v>
      </c>
      <c r="G2555" s="64" t="s">
        <v>126</v>
      </c>
      <c r="H2555" s="42" t="s">
        <v>44</v>
      </c>
      <c r="I2555" s="43">
        <v>43228</v>
      </c>
      <c r="J2555" s="42" t="s">
        <v>120</v>
      </c>
      <c r="K2555" s="22">
        <f>IFERROR(WORKDAY(C2555,Q2555,DiasNOLaborables),"")</f>
        <v>43229</v>
      </c>
      <c r="L2555" s="34" t="str">
        <f>+IF(C2555="","",IF(I2555="","",(IF(I2555&lt;=K2555,"A TIEMPO","FUERA DE TIEMPO"))))</f>
        <v>A TIEMPO</v>
      </c>
      <c r="M2555" s="34">
        <f>IF(I2555="","",NETWORKDAYS(Hoja1!C2555+1,Hoja1!I2555,DiasNOLaborables))</f>
        <v>9</v>
      </c>
      <c r="N2555" s="35" t="str">
        <f>IF(NETWORKDAYS(K2555+1,I2555,DiasNOLaborables)&lt;=0,"",NETWORKDAYS(K2555+1,I2555,DiasNOLaborables))</f>
        <v/>
      </c>
      <c r="O2555" s="36"/>
      <c r="P2555" s="37"/>
      <c r="Q2555" s="38">
        <f>IFERROR(VLOOKUP(E2555,$Y$50:$Z$63,2),"")</f>
        <v>10</v>
      </c>
      <c r="R2555" s="37"/>
      <c r="S2555" s="39"/>
    </row>
    <row r="2556" spans="1:19" s="40" customFormat="1" x14ac:dyDescent="0.25">
      <c r="A2556" s="32">
        <f t="shared" si="39"/>
        <v>2545</v>
      </c>
      <c r="B2556" s="54">
        <v>20180424134549</v>
      </c>
      <c r="C2556" s="41">
        <v>43214</v>
      </c>
      <c r="D2556" s="48" t="s">
        <v>124</v>
      </c>
      <c r="E2556" s="42" t="s">
        <v>85</v>
      </c>
      <c r="F2556" s="42" t="s">
        <v>109</v>
      </c>
      <c r="G2556" s="64" t="s">
        <v>126</v>
      </c>
      <c r="H2556" s="42" t="s">
        <v>44</v>
      </c>
      <c r="I2556" s="43">
        <v>43228</v>
      </c>
      <c r="J2556" s="42" t="s">
        <v>120</v>
      </c>
      <c r="K2556" s="22">
        <f>IFERROR(WORKDAY(C2556,Q2556,DiasNOLaborables),"")</f>
        <v>43229</v>
      </c>
      <c r="L2556" s="34" t="str">
        <f>+IF(C2556="","",IF(I2556="","",(IF(I2556&lt;=K2556,"A TIEMPO","FUERA DE TIEMPO"))))</f>
        <v>A TIEMPO</v>
      </c>
      <c r="M2556" s="34">
        <f>IF(I2556="","",NETWORKDAYS(Hoja1!C2556+1,Hoja1!I2556,DiasNOLaborables))</f>
        <v>9</v>
      </c>
      <c r="N2556" s="35" t="str">
        <f>IF(NETWORKDAYS(K2556+1,I2556,DiasNOLaborables)&lt;=0,"",NETWORKDAYS(K2556+1,I2556,DiasNOLaborables))</f>
        <v/>
      </c>
      <c r="O2556" s="36"/>
      <c r="P2556" s="37"/>
      <c r="Q2556" s="38">
        <f>IFERROR(VLOOKUP(E2556,$Y$50:$Z$63,2),"")</f>
        <v>10</v>
      </c>
      <c r="R2556" s="37"/>
      <c r="S2556" s="39"/>
    </row>
    <row r="2557" spans="1:19" s="40" customFormat="1" x14ac:dyDescent="0.25">
      <c r="A2557" s="32">
        <f t="shared" si="39"/>
        <v>2546</v>
      </c>
      <c r="B2557" s="54">
        <v>20180424134307</v>
      </c>
      <c r="C2557" s="41">
        <v>43214</v>
      </c>
      <c r="D2557" s="48" t="s">
        <v>124</v>
      </c>
      <c r="E2557" s="42" t="s">
        <v>85</v>
      </c>
      <c r="F2557" s="42" t="s">
        <v>109</v>
      </c>
      <c r="G2557" s="64" t="s">
        <v>126</v>
      </c>
      <c r="H2557" s="42" t="s">
        <v>44</v>
      </c>
      <c r="I2557" s="43">
        <v>43228</v>
      </c>
      <c r="J2557" s="42" t="s">
        <v>120</v>
      </c>
      <c r="K2557" s="22">
        <f>IFERROR(WORKDAY(C2557,Q2557,DiasNOLaborables),"")</f>
        <v>43229</v>
      </c>
      <c r="L2557" s="34" t="str">
        <f>+IF(C2557="","",IF(I2557="","",(IF(I2557&lt;=K2557,"A TIEMPO","FUERA DE TIEMPO"))))</f>
        <v>A TIEMPO</v>
      </c>
      <c r="M2557" s="34">
        <f>IF(I2557="","",NETWORKDAYS(Hoja1!C2557+1,Hoja1!I2557,DiasNOLaborables))</f>
        <v>9</v>
      </c>
      <c r="N2557" s="35" t="str">
        <f>IF(NETWORKDAYS(K2557+1,I2557,DiasNOLaborables)&lt;=0,"",NETWORKDAYS(K2557+1,I2557,DiasNOLaborables))</f>
        <v/>
      </c>
      <c r="O2557" s="36"/>
      <c r="P2557" s="37"/>
      <c r="Q2557" s="38">
        <f>IFERROR(VLOOKUP(E2557,$Y$50:$Z$63,2),"")</f>
        <v>10</v>
      </c>
      <c r="R2557" s="37"/>
      <c r="S2557" s="39"/>
    </row>
    <row r="2558" spans="1:19" s="40" customFormat="1" x14ac:dyDescent="0.25">
      <c r="A2558" s="32">
        <f t="shared" si="39"/>
        <v>2547</v>
      </c>
      <c r="B2558" s="54">
        <v>20180424134101</v>
      </c>
      <c r="C2558" s="41">
        <v>43214</v>
      </c>
      <c r="D2558" s="48" t="s">
        <v>124</v>
      </c>
      <c r="E2558" s="42" t="s">
        <v>85</v>
      </c>
      <c r="F2558" s="42" t="s">
        <v>109</v>
      </c>
      <c r="G2558" s="64" t="s">
        <v>126</v>
      </c>
      <c r="H2558" s="42" t="s">
        <v>44</v>
      </c>
      <c r="I2558" s="43">
        <v>43228</v>
      </c>
      <c r="J2558" s="42" t="s">
        <v>120</v>
      </c>
      <c r="K2558" s="22">
        <f>IFERROR(WORKDAY(C2558,Q2558,DiasNOLaborables),"")</f>
        <v>43229</v>
      </c>
      <c r="L2558" s="34" t="str">
        <f>+IF(C2558="","",IF(I2558="","",(IF(I2558&lt;=K2558,"A TIEMPO","FUERA DE TIEMPO"))))</f>
        <v>A TIEMPO</v>
      </c>
      <c r="M2558" s="34">
        <f>IF(I2558="","",NETWORKDAYS(Hoja1!C2558+1,Hoja1!I2558,DiasNOLaborables))</f>
        <v>9</v>
      </c>
      <c r="N2558" s="35" t="str">
        <f>IF(NETWORKDAYS(K2558+1,I2558,DiasNOLaborables)&lt;=0,"",NETWORKDAYS(K2558+1,I2558,DiasNOLaborables))</f>
        <v/>
      </c>
      <c r="O2558" s="36"/>
      <c r="P2558" s="37"/>
      <c r="Q2558" s="38">
        <f>IFERROR(VLOOKUP(E2558,$Y$50:$Z$63,2),"")</f>
        <v>10</v>
      </c>
      <c r="R2558" s="37"/>
      <c r="S2558" s="39"/>
    </row>
    <row r="2559" spans="1:19" s="40" customFormat="1" x14ac:dyDescent="0.25">
      <c r="A2559" s="32">
        <f t="shared" si="39"/>
        <v>2548</v>
      </c>
      <c r="B2559" s="54">
        <v>20180424133952</v>
      </c>
      <c r="C2559" s="41">
        <v>43214</v>
      </c>
      <c r="D2559" s="48" t="s">
        <v>124</v>
      </c>
      <c r="E2559" s="42" t="s">
        <v>85</v>
      </c>
      <c r="F2559" s="42" t="s">
        <v>109</v>
      </c>
      <c r="G2559" s="64" t="s">
        <v>126</v>
      </c>
      <c r="H2559" s="42" t="s">
        <v>44</v>
      </c>
      <c r="I2559" s="43">
        <v>43228</v>
      </c>
      <c r="J2559" s="42" t="s">
        <v>120</v>
      </c>
      <c r="K2559" s="22">
        <f>IFERROR(WORKDAY(C2559,Q2559,DiasNOLaborables),"")</f>
        <v>43229</v>
      </c>
      <c r="L2559" s="34" t="str">
        <f>+IF(C2559="","",IF(I2559="","",(IF(I2559&lt;=K2559,"A TIEMPO","FUERA DE TIEMPO"))))</f>
        <v>A TIEMPO</v>
      </c>
      <c r="M2559" s="34">
        <f>IF(I2559="","",NETWORKDAYS(Hoja1!C2559+1,Hoja1!I2559,DiasNOLaborables))</f>
        <v>9</v>
      </c>
      <c r="N2559" s="35" t="str">
        <f>IF(NETWORKDAYS(K2559+1,I2559,DiasNOLaborables)&lt;=0,"",NETWORKDAYS(K2559+1,I2559,DiasNOLaborables))</f>
        <v/>
      </c>
      <c r="O2559" s="36"/>
      <c r="P2559" s="37"/>
      <c r="Q2559" s="38">
        <f>IFERROR(VLOOKUP(E2559,$Y$50:$Z$63,2),"")</f>
        <v>10</v>
      </c>
      <c r="R2559" s="37"/>
      <c r="S2559" s="39"/>
    </row>
    <row r="2560" spans="1:19" s="40" customFormat="1" x14ac:dyDescent="0.25">
      <c r="A2560" s="32">
        <f t="shared" si="39"/>
        <v>2549</v>
      </c>
      <c r="B2560" s="54">
        <v>20180424133234</v>
      </c>
      <c r="C2560" s="41">
        <v>43214</v>
      </c>
      <c r="D2560" s="48" t="s">
        <v>124</v>
      </c>
      <c r="E2560" s="42" t="s">
        <v>85</v>
      </c>
      <c r="F2560" s="42" t="s">
        <v>109</v>
      </c>
      <c r="G2560" s="64" t="s">
        <v>126</v>
      </c>
      <c r="H2560" s="42" t="s">
        <v>44</v>
      </c>
      <c r="I2560" s="43">
        <v>43228</v>
      </c>
      <c r="J2560" s="42" t="s">
        <v>120</v>
      </c>
      <c r="K2560" s="22">
        <f>IFERROR(WORKDAY(C2560,Q2560,DiasNOLaborables),"")</f>
        <v>43229</v>
      </c>
      <c r="L2560" s="34" t="str">
        <f>+IF(C2560="","",IF(I2560="","",(IF(I2560&lt;=K2560,"A TIEMPO","FUERA DE TIEMPO"))))</f>
        <v>A TIEMPO</v>
      </c>
      <c r="M2560" s="34">
        <f>IF(I2560="","",NETWORKDAYS(Hoja1!C2560+1,Hoja1!I2560,DiasNOLaborables))</f>
        <v>9</v>
      </c>
      <c r="N2560" s="35" t="str">
        <f>IF(NETWORKDAYS(K2560+1,I2560,DiasNOLaborables)&lt;=0,"",NETWORKDAYS(K2560+1,I2560,DiasNOLaborables))</f>
        <v/>
      </c>
      <c r="O2560" s="36"/>
      <c r="P2560" s="37"/>
      <c r="Q2560" s="38">
        <f>IFERROR(VLOOKUP(E2560,$Y$50:$Z$63,2),"")</f>
        <v>10</v>
      </c>
      <c r="R2560" s="37"/>
      <c r="S2560" s="39"/>
    </row>
    <row r="2561" spans="1:19" s="40" customFormat="1" x14ac:dyDescent="0.25">
      <c r="A2561" s="32">
        <f t="shared" si="39"/>
        <v>2550</v>
      </c>
      <c r="B2561" s="54">
        <v>20180424132912</v>
      </c>
      <c r="C2561" s="41">
        <v>43214</v>
      </c>
      <c r="D2561" s="48" t="s">
        <v>124</v>
      </c>
      <c r="E2561" s="42" t="s">
        <v>85</v>
      </c>
      <c r="F2561" s="42" t="s">
        <v>109</v>
      </c>
      <c r="G2561" s="64" t="s">
        <v>126</v>
      </c>
      <c r="H2561" s="42" t="s">
        <v>44</v>
      </c>
      <c r="I2561" s="43">
        <v>43228</v>
      </c>
      <c r="J2561" s="42" t="s">
        <v>120</v>
      </c>
      <c r="K2561" s="22">
        <f>IFERROR(WORKDAY(C2561,Q2561,DiasNOLaborables),"")</f>
        <v>43229</v>
      </c>
      <c r="L2561" s="34" t="str">
        <f>+IF(C2561="","",IF(I2561="","",(IF(I2561&lt;=K2561,"A TIEMPO","FUERA DE TIEMPO"))))</f>
        <v>A TIEMPO</v>
      </c>
      <c r="M2561" s="34">
        <f>IF(I2561="","",NETWORKDAYS(Hoja1!C2561+1,Hoja1!I2561,DiasNOLaborables))</f>
        <v>9</v>
      </c>
      <c r="N2561" s="35" t="str">
        <f>IF(NETWORKDAYS(K2561+1,I2561,DiasNOLaborables)&lt;=0,"",NETWORKDAYS(K2561+1,I2561,DiasNOLaborables))</f>
        <v/>
      </c>
      <c r="O2561" s="36"/>
      <c r="P2561" s="37"/>
      <c r="Q2561" s="38">
        <f>IFERROR(VLOOKUP(E2561,$Y$50:$Z$63,2),"")</f>
        <v>10</v>
      </c>
      <c r="R2561" s="37"/>
      <c r="S2561" s="39"/>
    </row>
    <row r="2562" spans="1:19" s="40" customFormat="1" x14ac:dyDescent="0.25">
      <c r="A2562" s="32">
        <f t="shared" si="39"/>
        <v>2551</v>
      </c>
      <c r="B2562" s="54">
        <v>20180424132908</v>
      </c>
      <c r="C2562" s="41">
        <v>43214</v>
      </c>
      <c r="D2562" s="48" t="s">
        <v>124</v>
      </c>
      <c r="E2562" s="42" t="s">
        <v>85</v>
      </c>
      <c r="F2562" s="42" t="s">
        <v>109</v>
      </c>
      <c r="G2562" s="64" t="s">
        <v>126</v>
      </c>
      <c r="H2562" s="42" t="s">
        <v>44</v>
      </c>
      <c r="I2562" s="43">
        <v>43228</v>
      </c>
      <c r="J2562" s="42" t="s">
        <v>120</v>
      </c>
      <c r="K2562" s="22">
        <f>IFERROR(WORKDAY(C2562,Q2562,DiasNOLaborables),"")</f>
        <v>43229</v>
      </c>
      <c r="L2562" s="34" t="str">
        <f>+IF(C2562="","",IF(I2562="","",(IF(I2562&lt;=K2562,"A TIEMPO","FUERA DE TIEMPO"))))</f>
        <v>A TIEMPO</v>
      </c>
      <c r="M2562" s="34">
        <f>IF(I2562="","",NETWORKDAYS(Hoja1!C2562+1,Hoja1!I2562,DiasNOLaborables))</f>
        <v>9</v>
      </c>
      <c r="N2562" s="35" t="str">
        <f>IF(NETWORKDAYS(K2562+1,I2562,DiasNOLaborables)&lt;=0,"",NETWORKDAYS(K2562+1,I2562,DiasNOLaborables))</f>
        <v/>
      </c>
      <c r="O2562" s="36"/>
      <c r="P2562" s="37"/>
      <c r="Q2562" s="38">
        <f>IFERROR(VLOOKUP(E2562,$Y$50:$Z$63,2),"")</f>
        <v>10</v>
      </c>
      <c r="R2562" s="37"/>
      <c r="S2562" s="39"/>
    </row>
    <row r="2563" spans="1:19" s="40" customFormat="1" x14ac:dyDescent="0.25">
      <c r="A2563" s="32">
        <f t="shared" si="39"/>
        <v>2552</v>
      </c>
      <c r="B2563" s="54">
        <v>20180424132442</v>
      </c>
      <c r="C2563" s="41">
        <v>43214</v>
      </c>
      <c r="D2563" s="48" t="s">
        <v>124</v>
      </c>
      <c r="E2563" s="42" t="s">
        <v>85</v>
      </c>
      <c r="F2563" s="42" t="s">
        <v>109</v>
      </c>
      <c r="G2563" s="64" t="s">
        <v>126</v>
      </c>
      <c r="H2563" s="42" t="s">
        <v>44</v>
      </c>
      <c r="I2563" s="43">
        <v>43228</v>
      </c>
      <c r="J2563" s="42" t="s">
        <v>120</v>
      </c>
      <c r="K2563" s="22">
        <f>IFERROR(WORKDAY(C2563,Q2563,DiasNOLaborables),"")</f>
        <v>43229</v>
      </c>
      <c r="L2563" s="34" t="str">
        <f>+IF(C2563="","",IF(I2563="","",(IF(I2563&lt;=K2563,"A TIEMPO","FUERA DE TIEMPO"))))</f>
        <v>A TIEMPO</v>
      </c>
      <c r="M2563" s="34">
        <f>IF(I2563="","",NETWORKDAYS(Hoja1!C2563+1,Hoja1!I2563,DiasNOLaborables))</f>
        <v>9</v>
      </c>
      <c r="N2563" s="35" t="str">
        <f>IF(NETWORKDAYS(K2563+1,I2563,DiasNOLaborables)&lt;=0,"",NETWORKDAYS(K2563+1,I2563,DiasNOLaborables))</f>
        <v/>
      </c>
      <c r="O2563" s="36"/>
      <c r="P2563" s="37"/>
      <c r="Q2563" s="38">
        <f>IFERROR(VLOOKUP(E2563,$Y$50:$Z$63,2),"")</f>
        <v>10</v>
      </c>
      <c r="R2563" s="37"/>
      <c r="S2563" s="39"/>
    </row>
    <row r="2564" spans="1:19" s="40" customFormat="1" x14ac:dyDescent="0.25">
      <c r="A2564" s="32">
        <f t="shared" si="39"/>
        <v>2553</v>
      </c>
      <c r="B2564" s="54">
        <v>20180424132252</v>
      </c>
      <c r="C2564" s="41">
        <v>43214</v>
      </c>
      <c r="D2564" s="48" t="s">
        <v>124</v>
      </c>
      <c r="E2564" s="42" t="s">
        <v>85</v>
      </c>
      <c r="F2564" s="42" t="s">
        <v>109</v>
      </c>
      <c r="G2564" s="64" t="s">
        <v>126</v>
      </c>
      <c r="H2564" s="42" t="s">
        <v>44</v>
      </c>
      <c r="I2564" s="43">
        <v>43228</v>
      </c>
      <c r="J2564" s="42" t="s">
        <v>120</v>
      </c>
      <c r="K2564" s="22">
        <f>IFERROR(WORKDAY(C2564,Q2564,DiasNOLaborables),"")</f>
        <v>43229</v>
      </c>
      <c r="L2564" s="34" t="str">
        <f>+IF(C2564="","",IF(I2564="","",(IF(I2564&lt;=K2564,"A TIEMPO","FUERA DE TIEMPO"))))</f>
        <v>A TIEMPO</v>
      </c>
      <c r="M2564" s="34">
        <f>IF(I2564="","",NETWORKDAYS(Hoja1!C2564+1,Hoja1!I2564,DiasNOLaborables))</f>
        <v>9</v>
      </c>
      <c r="N2564" s="35" t="str">
        <f>IF(NETWORKDAYS(K2564+1,I2564,DiasNOLaborables)&lt;=0,"",NETWORKDAYS(K2564+1,I2564,DiasNOLaborables))</f>
        <v/>
      </c>
      <c r="O2564" s="36"/>
      <c r="P2564" s="37"/>
      <c r="Q2564" s="38">
        <f>IFERROR(VLOOKUP(E2564,$Y$50:$Z$63,2),"")</f>
        <v>10</v>
      </c>
      <c r="R2564" s="37"/>
      <c r="S2564" s="39"/>
    </row>
    <row r="2565" spans="1:19" s="40" customFormat="1" x14ac:dyDescent="0.25">
      <c r="A2565" s="32">
        <f t="shared" si="39"/>
        <v>2554</v>
      </c>
      <c r="B2565" s="54">
        <v>20180424132034</v>
      </c>
      <c r="C2565" s="41">
        <v>43214</v>
      </c>
      <c r="D2565" s="48" t="s">
        <v>124</v>
      </c>
      <c r="E2565" s="42" t="s">
        <v>85</v>
      </c>
      <c r="F2565" s="42" t="s">
        <v>109</v>
      </c>
      <c r="G2565" s="64" t="s">
        <v>126</v>
      </c>
      <c r="H2565" s="42" t="s">
        <v>44</v>
      </c>
      <c r="I2565" s="43">
        <v>43228</v>
      </c>
      <c r="J2565" s="42" t="s">
        <v>120</v>
      </c>
      <c r="K2565" s="22">
        <f>IFERROR(WORKDAY(C2565,Q2565,DiasNOLaborables),"")</f>
        <v>43229</v>
      </c>
      <c r="L2565" s="34" t="str">
        <f>+IF(C2565="","",IF(I2565="","",(IF(I2565&lt;=K2565,"A TIEMPO","FUERA DE TIEMPO"))))</f>
        <v>A TIEMPO</v>
      </c>
      <c r="M2565" s="34">
        <f>IF(I2565="","",NETWORKDAYS(Hoja1!C2565+1,Hoja1!I2565,DiasNOLaborables))</f>
        <v>9</v>
      </c>
      <c r="N2565" s="35" t="str">
        <f>IF(NETWORKDAYS(K2565+1,I2565,DiasNOLaborables)&lt;=0,"",NETWORKDAYS(K2565+1,I2565,DiasNOLaborables))</f>
        <v/>
      </c>
      <c r="O2565" s="36"/>
      <c r="P2565" s="37"/>
      <c r="Q2565" s="38">
        <f>IFERROR(VLOOKUP(E2565,$Y$50:$Z$63,2),"")</f>
        <v>10</v>
      </c>
      <c r="R2565" s="37"/>
      <c r="S2565" s="39"/>
    </row>
    <row r="2566" spans="1:19" s="40" customFormat="1" x14ac:dyDescent="0.25">
      <c r="A2566" s="32">
        <f t="shared" si="39"/>
        <v>2555</v>
      </c>
      <c r="B2566" s="54">
        <v>20180424130406</v>
      </c>
      <c r="C2566" s="41">
        <v>43214</v>
      </c>
      <c r="D2566" s="48" t="s">
        <v>124</v>
      </c>
      <c r="E2566" s="42" t="s">
        <v>85</v>
      </c>
      <c r="F2566" s="42" t="s">
        <v>109</v>
      </c>
      <c r="G2566" s="64" t="s">
        <v>126</v>
      </c>
      <c r="H2566" s="42" t="s">
        <v>44</v>
      </c>
      <c r="I2566" s="43">
        <v>43228</v>
      </c>
      <c r="J2566" s="42" t="s">
        <v>120</v>
      </c>
      <c r="K2566" s="22">
        <f>IFERROR(WORKDAY(C2566,Q2566,DiasNOLaborables),"")</f>
        <v>43229</v>
      </c>
      <c r="L2566" s="34" t="str">
        <f>+IF(C2566="","",IF(I2566="","",(IF(I2566&lt;=K2566,"A TIEMPO","FUERA DE TIEMPO"))))</f>
        <v>A TIEMPO</v>
      </c>
      <c r="M2566" s="34">
        <f>IF(I2566="","",NETWORKDAYS(Hoja1!C2566+1,Hoja1!I2566,DiasNOLaborables))</f>
        <v>9</v>
      </c>
      <c r="N2566" s="35" t="str">
        <f>IF(NETWORKDAYS(K2566+1,I2566,DiasNOLaborables)&lt;=0,"",NETWORKDAYS(K2566+1,I2566,DiasNOLaborables))</f>
        <v/>
      </c>
      <c r="O2566" s="36"/>
      <c r="P2566" s="37"/>
      <c r="Q2566" s="38">
        <f>IFERROR(VLOOKUP(E2566,$Y$50:$Z$63,2),"")</f>
        <v>10</v>
      </c>
      <c r="R2566" s="37"/>
      <c r="S2566" s="39"/>
    </row>
    <row r="2567" spans="1:19" s="40" customFormat="1" x14ac:dyDescent="0.25">
      <c r="A2567" s="32">
        <f t="shared" si="39"/>
        <v>2556</v>
      </c>
      <c r="B2567" s="54">
        <v>20180424125800</v>
      </c>
      <c r="C2567" s="41">
        <v>43214</v>
      </c>
      <c r="D2567" s="48" t="s">
        <v>124</v>
      </c>
      <c r="E2567" s="42" t="s">
        <v>85</v>
      </c>
      <c r="F2567" s="42" t="s">
        <v>109</v>
      </c>
      <c r="G2567" s="64" t="s">
        <v>126</v>
      </c>
      <c r="H2567" s="42" t="s">
        <v>44</v>
      </c>
      <c r="I2567" s="43">
        <v>43228</v>
      </c>
      <c r="J2567" s="42" t="s">
        <v>120</v>
      </c>
      <c r="K2567" s="22">
        <f>IFERROR(WORKDAY(C2567,Q2567,DiasNOLaborables),"")</f>
        <v>43229</v>
      </c>
      <c r="L2567" s="34" t="str">
        <f>+IF(C2567="","",IF(I2567="","",(IF(I2567&lt;=K2567,"A TIEMPO","FUERA DE TIEMPO"))))</f>
        <v>A TIEMPO</v>
      </c>
      <c r="M2567" s="34">
        <f>IF(I2567="","",NETWORKDAYS(Hoja1!C2567+1,Hoja1!I2567,DiasNOLaborables))</f>
        <v>9</v>
      </c>
      <c r="N2567" s="35" t="str">
        <f>IF(NETWORKDAYS(K2567+1,I2567,DiasNOLaborables)&lt;=0,"",NETWORKDAYS(K2567+1,I2567,DiasNOLaborables))</f>
        <v/>
      </c>
      <c r="O2567" s="36"/>
      <c r="P2567" s="37"/>
      <c r="Q2567" s="38">
        <f>IFERROR(VLOOKUP(E2567,$Y$50:$Z$63,2),"")</f>
        <v>10</v>
      </c>
      <c r="R2567" s="37"/>
      <c r="S2567" s="39"/>
    </row>
    <row r="2568" spans="1:19" s="40" customFormat="1" x14ac:dyDescent="0.25">
      <c r="A2568" s="32">
        <f t="shared" si="39"/>
        <v>2557</v>
      </c>
      <c r="B2568" s="54">
        <v>20180424125159</v>
      </c>
      <c r="C2568" s="41">
        <v>43214</v>
      </c>
      <c r="D2568" s="48" t="s">
        <v>124</v>
      </c>
      <c r="E2568" s="42" t="s">
        <v>85</v>
      </c>
      <c r="F2568" s="42" t="s">
        <v>109</v>
      </c>
      <c r="G2568" s="64" t="s">
        <v>126</v>
      </c>
      <c r="H2568" s="42" t="s">
        <v>44</v>
      </c>
      <c r="I2568" s="43">
        <v>43228</v>
      </c>
      <c r="J2568" s="42" t="s">
        <v>120</v>
      </c>
      <c r="K2568" s="22">
        <f>IFERROR(WORKDAY(C2568,Q2568,DiasNOLaborables),"")</f>
        <v>43229</v>
      </c>
      <c r="L2568" s="34" t="str">
        <f>+IF(C2568="","",IF(I2568="","",(IF(I2568&lt;=K2568,"A TIEMPO","FUERA DE TIEMPO"))))</f>
        <v>A TIEMPO</v>
      </c>
      <c r="M2568" s="34">
        <f>IF(I2568="","",NETWORKDAYS(Hoja1!C2568+1,Hoja1!I2568,DiasNOLaborables))</f>
        <v>9</v>
      </c>
      <c r="N2568" s="35" t="str">
        <f>IF(NETWORKDAYS(K2568+1,I2568,DiasNOLaborables)&lt;=0,"",NETWORKDAYS(K2568+1,I2568,DiasNOLaborables))</f>
        <v/>
      </c>
      <c r="O2568" s="36"/>
      <c r="P2568" s="37"/>
      <c r="Q2568" s="38">
        <f>IFERROR(VLOOKUP(E2568,$Y$50:$Z$63,2),"")</f>
        <v>10</v>
      </c>
      <c r="R2568" s="37"/>
      <c r="S2568" s="39"/>
    </row>
    <row r="2569" spans="1:19" s="40" customFormat="1" x14ac:dyDescent="0.25">
      <c r="A2569" s="32">
        <f t="shared" si="39"/>
        <v>2558</v>
      </c>
      <c r="B2569" s="54">
        <v>20180424124743</v>
      </c>
      <c r="C2569" s="41">
        <v>43214</v>
      </c>
      <c r="D2569" s="48" t="s">
        <v>124</v>
      </c>
      <c r="E2569" s="42" t="s">
        <v>85</v>
      </c>
      <c r="F2569" s="42" t="s">
        <v>109</v>
      </c>
      <c r="G2569" s="64" t="s">
        <v>126</v>
      </c>
      <c r="H2569" s="42" t="s">
        <v>44</v>
      </c>
      <c r="I2569" s="43">
        <v>43228</v>
      </c>
      <c r="J2569" s="42" t="s">
        <v>120</v>
      </c>
      <c r="K2569" s="22">
        <f>IFERROR(WORKDAY(C2569,Q2569,DiasNOLaborables),"")</f>
        <v>43229</v>
      </c>
      <c r="L2569" s="34" t="str">
        <f>+IF(C2569="","",IF(I2569="","",(IF(I2569&lt;=K2569,"A TIEMPO","FUERA DE TIEMPO"))))</f>
        <v>A TIEMPO</v>
      </c>
      <c r="M2569" s="34">
        <f>IF(I2569="","",NETWORKDAYS(Hoja1!C2569+1,Hoja1!I2569,DiasNOLaborables))</f>
        <v>9</v>
      </c>
      <c r="N2569" s="35" t="str">
        <f>IF(NETWORKDAYS(K2569+1,I2569,DiasNOLaborables)&lt;=0,"",NETWORKDAYS(K2569+1,I2569,DiasNOLaborables))</f>
        <v/>
      </c>
      <c r="O2569" s="36"/>
      <c r="P2569" s="37"/>
      <c r="Q2569" s="38">
        <f>IFERROR(VLOOKUP(E2569,$Y$50:$Z$63,2),"")</f>
        <v>10</v>
      </c>
      <c r="R2569" s="37"/>
      <c r="S2569" s="39"/>
    </row>
    <row r="2570" spans="1:19" s="40" customFormat="1" x14ac:dyDescent="0.25">
      <c r="A2570" s="32">
        <f t="shared" si="39"/>
        <v>2559</v>
      </c>
      <c r="B2570" s="54">
        <v>20180424124453</v>
      </c>
      <c r="C2570" s="41">
        <v>43214</v>
      </c>
      <c r="D2570" s="48" t="s">
        <v>124</v>
      </c>
      <c r="E2570" s="42" t="s">
        <v>85</v>
      </c>
      <c r="F2570" s="42" t="s">
        <v>109</v>
      </c>
      <c r="G2570" s="64" t="s">
        <v>126</v>
      </c>
      <c r="H2570" s="42" t="s">
        <v>44</v>
      </c>
      <c r="I2570" s="43">
        <v>43228</v>
      </c>
      <c r="J2570" s="42" t="s">
        <v>120</v>
      </c>
      <c r="K2570" s="22">
        <f>IFERROR(WORKDAY(C2570,Q2570,DiasNOLaborables),"")</f>
        <v>43229</v>
      </c>
      <c r="L2570" s="34" t="str">
        <f>+IF(C2570="","",IF(I2570="","",(IF(I2570&lt;=K2570,"A TIEMPO","FUERA DE TIEMPO"))))</f>
        <v>A TIEMPO</v>
      </c>
      <c r="M2570" s="34">
        <f>IF(I2570="","",NETWORKDAYS(Hoja1!C2570+1,Hoja1!I2570,DiasNOLaborables))</f>
        <v>9</v>
      </c>
      <c r="N2570" s="35" t="str">
        <f>IF(NETWORKDAYS(K2570+1,I2570,DiasNOLaborables)&lt;=0,"",NETWORKDAYS(K2570+1,I2570,DiasNOLaborables))</f>
        <v/>
      </c>
      <c r="O2570" s="36"/>
      <c r="P2570" s="37"/>
      <c r="Q2570" s="38">
        <f>IFERROR(VLOOKUP(E2570,$Y$50:$Z$63,2),"")</f>
        <v>10</v>
      </c>
      <c r="R2570" s="37"/>
      <c r="S2570" s="39"/>
    </row>
    <row r="2571" spans="1:19" s="40" customFormat="1" x14ac:dyDescent="0.25">
      <c r="A2571" s="32">
        <f t="shared" si="39"/>
        <v>2560</v>
      </c>
      <c r="B2571" s="54">
        <v>20180424122109</v>
      </c>
      <c r="C2571" s="41">
        <v>43214</v>
      </c>
      <c r="D2571" s="48" t="s">
        <v>124</v>
      </c>
      <c r="E2571" s="42" t="s">
        <v>85</v>
      </c>
      <c r="F2571" s="42" t="s">
        <v>109</v>
      </c>
      <c r="G2571" s="64" t="s">
        <v>126</v>
      </c>
      <c r="H2571" s="42" t="s">
        <v>44</v>
      </c>
      <c r="I2571" s="43">
        <v>43228</v>
      </c>
      <c r="J2571" s="42" t="s">
        <v>120</v>
      </c>
      <c r="K2571" s="22">
        <f>IFERROR(WORKDAY(C2571,Q2571,DiasNOLaborables),"")</f>
        <v>43229</v>
      </c>
      <c r="L2571" s="34" t="str">
        <f>+IF(C2571="","",IF(I2571="","",(IF(I2571&lt;=K2571,"A TIEMPO","FUERA DE TIEMPO"))))</f>
        <v>A TIEMPO</v>
      </c>
      <c r="M2571" s="34">
        <f>IF(I2571="","",NETWORKDAYS(Hoja1!C2571+1,Hoja1!I2571,DiasNOLaborables))</f>
        <v>9</v>
      </c>
      <c r="N2571" s="35" t="str">
        <f>IF(NETWORKDAYS(K2571+1,I2571,DiasNOLaborables)&lt;=0,"",NETWORKDAYS(K2571+1,I2571,DiasNOLaborables))</f>
        <v/>
      </c>
      <c r="O2571" s="36"/>
      <c r="P2571" s="37"/>
      <c r="Q2571" s="38">
        <f>IFERROR(VLOOKUP(E2571,$Y$50:$Z$63,2),"")</f>
        <v>10</v>
      </c>
      <c r="R2571" s="37"/>
      <c r="S2571" s="39"/>
    </row>
    <row r="2572" spans="1:19" s="40" customFormat="1" x14ac:dyDescent="0.25">
      <c r="A2572" s="32">
        <f t="shared" si="39"/>
        <v>2561</v>
      </c>
      <c r="B2572" s="54">
        <v>20180424120650</v>
      </c>
      <c r="C2572" s="41">
        <v>43214</v>
      </c>
      <c r="D2572" s="48" t="s">
        <v>124</v>
      </c>
      <c r="E2572" s="42" t="s">
        <v>85</v>
      </c>
      <c r="F2572" s="42" t="s">
        <v>109</v>
      </c>
      <c r="G2572" s="64" t="s">
        <v>126</v>
      </c>
      <c r="H2572" s="42" t="s">
        <v>44</v>
      </c>
      <c r="I2572" s="43">
        <v>43228</v>
      </c>
      <c r="J2572" s="42" t="s">
        <v>120</v>
      </c>
      <c r="K2572" s="22">
        <f>IFERROR(WORKDAY(C2572,Q2572,DiasNOLaborables),"")</f>
        <v>43229</v>
      </c>
      <c r="L2572" s="34" t="str">
        <f>+IF(C2572="","",IF(I2572="","",(IF(I2572&lt;=K2572,"A TIEMPO","FUERA DE TIEMPO"))))</f>
        <v>A TIEMPO</v>
      </c>
      <c r="M2572" s="34">
        <f>IF(I2572="","",NETWORKDAYS(Hoja1!C2572+1,Hoja1!I2572,DiasNOLaborables))</f>
        <v>9</v>
      </c>
      <c r="N2572" s="35" t="str">
        <f>IF(NETWORKDAYS(K2572+1,I2572,DiasNOLaborables)&lt;=0,"",NETWORKDAYS(K2572+1,I2572,DiasNOLaborables))</f>
        <v/>
      </c>
      <c r="O2572" s="36"/>
      <c r="P2572" s="37"/>
      <c r="Q2572" s="38">
        <f>IFERROR(VLOOKUP(E2572,$Y$50:$Z$63,2),"")</f>
        <v>10</v>
      </c>
      <c r="R2572" s="37"/>
      <c r="S2572" s="39"/>
    </row>
    <row r="2573" spans="1:19" s="40" customFormat="1" x14ac:dyDescent="0.25">
      <c r="A2573" s="32">
        <f t="shared" si="39"/>
        <v>2562</v>
      </c>
      <c r="B2573" s="54">
        <v>20180424120622</v>
      </c>
      <c r="C2573" s="41">
        <v>43214</v>
      </c>
      <c r="D2573" s="48" t="s">
        <v>124</v>
      </c>
      <c r="E2573" s="42" t="s">
        <v>85</v>
      </c>
      <c r="F2573" s="42" t="s">
        <v>109</v>
      </c>
      <c r="G2573" s="64" t="s">
        <v>126</v>
      </c>
      <c r="H2573" s="42" t="s">
        <v>44</v>
      </c>
      <c r="I2573" s="43">
        <v>43228</v>
      </c>
      <c r="J2573" s="42" t="s">
        <v>120</v>
      </c>
      <c r="K2573" s="22">
        <f>IFERROR(WORKDAY(C2573,Q2573,DiasNOLaborables),"")</f>
        <v>43229</v>
      </c>
      <c r="L2573" s="34" t="str">
        <f>+IF(C2573="","",IF(I2573="","",(IF(I2573&lt;=K2573,"A TIEMPO","FUERA DE TIEMPO"))))</f>
        <v>A TIEMPO</v>
      </c>
      <c r="M2573" s="34">
        <f>IF(I2573="","",NETWORKDAYS(Hoja1!C2573+1,Hoja1!I2573,DiasNOLaborables))</f>
        <v>9</v>
      </c>
      <c r="N2573" s="35" t="str">
        <f>IF(NETWORKDAYS(K2573+1,I2573,DiasNOLaborables)&lt;=0,"",NETWORKDAYS(K2573+1,I2573,DiasNOLaborables))</f>
        <v/>
      </c>
      <c r="O2573" s="36"/>
      <c r="P2573" s="37"/>
      <c r="Q2573" s="38">
        <f>IFERROR(VLOOKUP(E2573,$Y$50:$Z$63,2),"")</f>
        <v>10</v>
      </c>
      <c r="R2573" s="37"/>
      <c r="S2573" s="39"/>
    </row>
    <row r="2574" spans="1:19" s="40" customFormat="1" x14ac:dyDescent="0.25">
      <c r="A2574" s="32">
        <f t="shared" ref="A2574:A2637" si="40">IF(B2574&lt;&gt;"",A2573+1,"")</f>
        <v>2563</v>
      </c>
      <c r="B2574" s="54">
        <v>20180424115926</v>
      </c>
      <c r="C2574" s="41">
        <v>43214</v>
      </c>
      <c r="D2574" s="48" t="s">
        <v>124</v>
      </c>
      <c r="E2574" s="42" t="s">
        <v>85</v>
      </c>
      <c r="F2574" s="42" t="s">
        <v>109</v>
      </c>
      <c r="G2574" s="64" t="s">
        <v>126</v>
      </c>
      <c r="H2574" s="42" t="s">
        <v>44</v>
      </c>
      <c r="I2574" s="43">
        <v>43228</v>
      </c>
      <c r="J2574" s="42" t="s">
        <v>120</v>
      </c>
      <c r="K2574" s="22">
        <f>IFERROR(WORKDAY(C2574,Q2574,DiasNOLaborables),"")</f>
        <v>43229</v>
      </c>
      <c r="L2574" s="34" t="str">
        <f>+IF(C2574="","",IF(I2574="","",(IF(I2574&lt;=K2574,"A TIEMPO","FUERA DE TIEMPO"))))</f>
        <v>A TIEMPO</v>
      </c>
      <c r="M2574" s="34">
        <f>IF(I2574="","",NETWORKDAYS(Hoja1!C2574+1,Hoja1!I2574,DiasNOLaborables))</f>
        <v>9</v>
      </c>
      <c r="N2574" s="35" t="str">
        <f>IF(NETWORKDAYS(K2574+1,I2574,DiasNOLaborables)&lt;=0,"",NETWORKDAYS(K2574+1,I2574,DiasNOLaborables))</f>
        <v/>
      </c>
      <c r="O2574" s="36"/>
      <c r="P2574" s="37"/>
      <c r="Q2574" s="38">
        <f>IFERROR(VLOOKUP(E2574,$Y$50:$Z$63,2),"")</f>
        <v>10</v>
      </c>
      <c r="R2574" s="37"/>
      <c r="S2574" s="39"/>
    </row>
    <row r="2575" spans="1:19" s="40" customFormat="1" x14ac:dyDescent="0.25">
      <c r="A2575" s="32">
        <f t="shared" si="40"/>
        <v>2564</v>
      </c>
      <c r="B2575" s="54">
        <v>20180424115852</v>
      </c>
      <c r="C2575" s="41">
        <v>43214</v>
      </c>
      <c r="D2575" s="48" t="s">
        <v>124</v>
      </c>
      <c r="E2575" s="42" t="s">
        <v>85</v>
      </c>
      <c r="F2575" s="42" t="s">
        <v>109</v>
      </c>
      <c r="G2575" s="64" t="s">
        <v>126</v>
      </c>
      <c r="H2575" s="42" t="s">
        <v>44</v>
      </c>
      <c r="I2575" s="43">
        <v>43228</v>
      </c>
      <c r="J2575" s="42" t="s">
        <v>120</v>
      </c>
      <c r="K2575" s="22">
        <f>IFERROR(WORKDAY(C2575,Q2575,DiasNOLaborables),"")</f>
        <v>43229</v>
      </c>
      <c r="L2575" s="34" t="str">
        <f>+IF(C2575="","",IF(I2575="","",(IF(I2575&lt;=K2575,"A TIEMPO","FUERA DE TIEMPO"))))</f>
        <v>A TIEMPO</v>
      </c>
      <c r="M2575" s="34">
        <f>IF(I2575="","",NETWORKDAYS(Hoja1!C2575+1,Hoja1!I2575,DiasNOLaborables))</f>
        <v>9</v>
      </c>
      <c r="N2575" s="35" t="str">
        <f>IF(NETWORKDAYS(K2575+1,I2575,DiasNOLaborables)&lt;=0,"",NETWORKDAYS(K2575+1,I2575,DiasNOLaborables))</f>
        <v/>
      </c>
      <c r="O2575" s="36"/>
      <c r="P2575" s="37"/>
      <c r="Q2575" s="38">
        <f>IFERROR(VLOOKUP(E2575,$Y$50:$Z$63,2),"")</f>
        <v>10</v>
      </c>
      <c r="R2575" s="37"/>
      <c r="S2575" s="39"/>
    </row>
    <row r="2576" spans="1:19" s="40" customFormat="1" x14ac:dyDescent="0.25">
      <c r="A2576" s="32">
        <f t="shared" si="40"/>
        <v>2565</v>
      </c>
      <c r="B2576" s="54">
        <v>20180424115715</v>
      </c>
      <c r="C2576" s="41">
        <v>43214</v>
      </c>
      <c r="D2576" s="48" t="s">
        <v>124</v>
      </c>
      <c r="E2576" s="42" t="s">
        <v>85</v>
      </c>
      <c r="F2576" s="42" t="s">
        <v>109</v>
      </c>
      <c r="G2576" s="64" t="s">
        <v>126</v>
      </c>
      <c r="H2576" s="42" t="s">
        <v>44</v>
      </c>
      <c r="I2576" s="43">
        <v>43228</v>
      </c>
      <c r="J2576" s="42" t="s">
        <v>120</v>
      </c>
      <c r="K2576" s="22">
        <f>IFERROR(WORKDAY(C2576,Q2576,DiasNOLaborables),"")</f>
        <v>43229</v>
      </c>
      <c r="L2576" s="34" t="str">
        <f>+IF(C2576="","",IF(I2576="","",(IF(I2576&lt;=K2576,"A TIEMPO","FUERA DE TIEMPO"))))</f>
        <v>A TIEMPO</v>
      </c>
      <c r="M2576" s="34">
        <f>IF(I2576="","",NETWORKDAYS(Hoja1!C2576+1,Hoja1!I2576,DiasNOLaborables))</f>
        <v>9</v>
      </c>
      <c r="N2576" s="35" t="str">
        <f>IF(NETWORKDAYS(K2576+1,I2576,DiasNOLaborables)&lt;=0,"",NETWORKDAYS(K2576+1,I2576,DiasNOLaborables))</f>
        <v/>
      </c>
      <c r="O2576" s="36"/>
      <c r="P2576" s="37"/>
      <c r="Q2576" s="38">
        <f>IFERROR(VLOOKUP(E2576,$Y$50:$Z$63,2),"")</f>
        <v>10</v>
      </c>
      <c r="R2576" s="37"/>
      <c r="S2576" s="39"/>
    </row>
    <row r="2577" spans="1:19" s="40" customFormat="1" x14ac:dyDescent="0.25">
      <c r="A2577" s="32">
        <f t="shared" si="40"/>
        <v>2566</v>
      </c>
      <c r="B2577" s="54">
        <v>20180424114949</v>
      </c>
      <c r="C2577" s="41">
        <v>43214</v>
      </c>
      <c r="D2577" s="48" t="s">
        <v>124</v>
      </c>
      <c r="E2577" s="42" t="s">
        <v>85</v>
      </c>
      <c r="F2577" s="42" t="s">
        <v>109</v>
      </c>
      <c r="G2577" s="64" t="s">
        <v>126</v>
      </c>
      <c r="H2577" s="42" t="s">
        <v>44</v>
      </c>
      <c r="I2577" s="43">
        <v>43228</v>
      </c>
      <c r="J2577" s="42" t="s">
        <v>120</v>
      </c>
      <c r="K2577" s="22">
        <f>IFERROR(WORKDAY(C2577,Q2577,DiasNOLaborables),"")</f>
        <v>43229</v>
      </c>
      <c r="L2577" s="34" t="str">
        <f>+IF(C2577="","",IF(I2577="","",(IF(I2577&lt;=K2577,"A TIEMPO","FUERA DE TIEMPO"))))</f>
        <v>A TIEMPO</v>
      </c>
      <c r="M2577" s="34">
        <f>IF(I2577="","",NETWORKDAYS(Hoja1!C2577+1,Hoja1!I2577,DiasNOLaborables))</f>
        <v>9</v>
      </c>
      <c r="N2577" s="35" t="str">
        <f>IF(NETWORKDAYS(K2577+1,I2577,DiasNOLaborables)&lt;=0,"",NETWORKDAYS(K2577+1,I2577,DiasNOLaborables))</f>
        <v/>
      </c>
      <c r="O2577" s="36"/>
      <c r="P2577" s="37"/>
      <c r="Q2577" s="38">
        <f>IFERROR(VLOOKUP(E2577,$Y$50:$Z$63,2),"")</f>
        <v>10</v>
      </c>
      <c r="R2577" s="37"/>
      <c r="S2577" s="39"/>
    </row>
    <row r="2578" spans="1:19" s="40" customFormat="1" x14ac:dyDescent="0.25">
      <c r="A2578" s="32">
        <f t="shared" si="40"/>
        <v>2567</v>
      </c>
      <c r="B2578" s="54">
        <v>20180424113812</v>
      </c>
      <c r="C2578" s="41">
        <v>43214</v>
      </c>
      <c r="D2578" s="48" t="s">
        <v>124</v>
      </c>
      <c r="E2578" s="42" t="s">
        <v>85</v>
      </c>
      <c r="F2578" s="42" t="s">
        <v>109</v>
      </c>
      <c r="G2578" s="64" t="s">
        <v>126</v>
      </c>
      <c r="H2578" s="42" t="s">
        <v>44</v>
      </c>
      <c r="I2578" s="43">
        <v>43228</v>
      </c>
      <c r="J2578" s="42" t="s">
        <v>120</v>
      </c>
      <c r="K2578" s="22">
        <f>IFERROR(WORKDAY(C2578,Q2578,DiasNOLaborables),"")</f>
        <v>43229</v>
      </c>
      <c r="L2578" s="34" t="str">
        <f>+IF(C2578="","",IF(I2578="","",(IF(I2578&lt;=K2578,"A TIEMPO","FUERA DE TIEMPO"))))</f>
        <v>A TIEMPO</v>
      </c>
      <c r="M2578" s="34">
        <f>IF(I2578="","",NETWORKDAYS(Hoja1!C2578+1,Hoja1!I2578,DiasNOLaborables))</f>
        <v>9</v>
      </c>
      <c r="N2578" s="35" t="str">
        <f>IF(NETWORKDAYS(K2578+1,I2578,DiasNOLaborables)&lt;=0,"",NETWORKDAYS(K2578+1,I2578,DiasNOLaborables))</f>
        <v/>
      </c>
      <c r="O2578" s="36"/>
      <c r="P2578" s="37"/>
      <c r="Q2578" s="38">
        <f>IFERROR(VLOOKUP(E2578,$Y$50:$Z$63,2),"")</f>
        <v>10</v>
      </c>
      <c r="R2578" s="37"/>
      <c r="S2578" s="39"/>
    </row>
    <row r="2579" spans="1:19" s="40" customFormat="1" x14ac:dyDescent="0.25">
      <c r="A2579" s="32">
        <f t="shared" si="40"/>
        <v>2568</v>
      </c>
      <c r="B2579" s="54">
        <v>20180424113728</v>
      </c>
      <c r="C2579" s="41">
        <v>43214</v>
      </c>
      <c r="D2579" s="48" t="s">
        <v>124</v>
      </c>
      <c r="E2579" s="42" t="s">
        <v>85</v>
      </c>
      <c r="F2579" s="42" t="s">
        <v>109</v>
      </c>
      <c r="G2579" s="64" t="s">
        <v>126</v>
      </c>
      <c r="H2579" s="42" t="s">
        <v>44</v>
      </c>
      <c r="I2579" s="43">
        <v>43228</v>
      </c>
      <c r="J2579" s="42" t="s">
        <v>120</v>
      </c>
      <c r="K2579" s="22">
        <f>IFERROR(WORKDAY(C2579,Q2579,DiasNOLaborables),"")</f>
        <v>43229</v>
      </c>
      <c r="L2579" s="34" t="str">
        <f>+IF(C2579="","",IF(I2579="","",(IF(I2579&lt;=K2579,"A TIEMPO","FUERA DE TIEMPO"))))</f>
        <v>A TIEMPO</v>
      </c>
      <c r="M2579" s="34">
        <f>IF(I2579="","",NETWORKDAYS(Hoja1!C2579+1,Hoja1!I2579,DiasNOLaborables))</f>
        <v>9</v>
      </c>
      <c r="N2579" s="35" t="str">
        <f>IF(NETWORKDAYS(K2579+1,I2579,DiasNOLaborables)&lt;=0,"",NETWORKDAYS(K2579+1,I2579,DiasNOLaborables))</f>
        <v/>
      </c>
      <c r="O2579" s="36"/>
      <c r="P2579" s="37"/>
      <c r="Q2579" s="38">
        <f>IFERROR(VLOOKUP(E2579,$Y$50:$Z$63,2),"")</f>
        <v>10</v>
      </c>
      <c r="R2579" s="37"/>
      <c r="S2579" s="39"/>
    </row>
    <row r="2580" spans="1:19" s="40" customFormat="1" x14ac:dyDescent="0.25">
      <c r="A2580" s="32">
        <f t="shared" si="40"/>
        <v>2569</v>
      </c>
      <c r="B2580" s="54">
        <v>20180424113554</v>
      </c>
      <c r="C2580" s="41">
        <v>43214</v>
      </c>
      <c r="D2580" s="48" t="s">
        <v>124</v>
      </c>
      <c r="E2580" s="42" t="s">
        <v>85</v>
      </c>
      <c r="F2580" s="42" t="s">
        <v>109</v>
      </c>
      <c r="G2580" s="64" t="s">
        <v>126</v>
      </c>
      <c r="H2580" s="42" t="s">
        <v>44</v>
      </c>
      <c r="I2580" s="43">
        <v>43228</v>
      </c>
      <c r="J2580" s="42" t="s">
        <v>120</v>
      </c>
      <c r="K2580" s="22">
        <f>IFERROR(WORKDAY(C2580,Q2580,DiasNOLaborables),"")</f>
        <v>43229</v>
      </c>
      <c r="L2580" s="34" t="str">
        <f>+IF(C2580="","",IF(I2580="","",(IF(I2580&lt;=K2580,"A TIEMPO","FUERA DE TIEMPO"))))</f>
        <v>A TIEMPO</v>
      </c>
      <c r="M2580" s="34">
        <f>IF(I2580="","",NETWORKDAYS(Hoja1!C2580+1,Hoja1!I2580,DiasNOLaborables))</f>
        <v>9</v>
      </c>
      <c r="N2580" s="35" t="str">
        <f>IF(NETWORKDAYS(K2580+1,I2580,DiasNOLaborables)&lt;=0,"",NETWORKDAYS(K2580+1,I2580,DiasNOLaborables))</f>
        <v/>
      </c>
      <c r="O2580" s="36"/>
      <c r="P2580" s="37"/>
      <c r="Q2580" s="38">
        <f>IFERROR(VLOOKUP(E2580,$Y$50:$Z$63,2),"")</f>
        <v>10</v>
      </c>
      <c r="R2580" s="37"/>
      <c r="S2580" s="39"/>
    </row>
    <row r="2581" spans="1:19" s="40" customFormat="1" x14ac:dyDescent="0.25">
      <c r="A2581" s="32">
        <f t="shared" si="40"/>
        <v>2570</v>
      </c>
      <c r="B2581" s="54">
        <v>20180424113544</v>
      </c>
      <c r="C2581" s="41">
        <v>43214</v>
      </c>
      <c r="D2581" s="48" t="s">
        <v>124</v>
      </c>
      <c r="E2581" s="42" t="s">
        <v>85</v>
      </c>
      <c r="F2581" s="42" t="s">
        <v>109</v>
      </c>
      <c r="G2581" s="64" t="s">
        <v>126</v>
      </c>
      <c r="H2581" s="42" t="s">
        <v>44</v>
      </c>
      <c r="I2581" s="43">
        <v>43228</v>
      </c>
      <c r="J2581" s="42" t="s">
        <v>120</v>
      </c>
      <c r="K2581" s="22">
        <f>IFERROR(WORKDAY(C2581,Q2581,DiasNOLaborables),"")</f>
        <v>43229</v>
      </c>
      <c r="L2581" s="34" t="str">
        <f>+IF(C2581="","",IF(I2581="","",(IF(I2581&lt;=K2581,"A TIEMPO","FUERA DE TIEMPO"))))</f>
        <v>A TIEMPO</v>
      </c>
      <c r="M2581" s="34">
        <f>IF(I2581="","",NETWORKDAYS(Hoja1!C2581+1,Hoja1!I2581,DiasNOLaborables))</f>
        <v>9</v>
      </c>
      <c r="N2581" s="35" t="str">
        <f>IF(NETWORKDAYS(K2581+1,I2581,DiasNOLaborables)&lt;=0,"",NETWORKDAYS(K2581+1,I2581,DiasNOLaborables))</f>
        <v/>
      </c>
      <c r="O2581" s="36"/>
      <c r="P2581" s="37"/>
      <c r="Q2581" s="38">
        <f>IFERROR(VLOOKUP(E2581,$Y$50:$Z$63,2),"")</f>
        <v>10</v>
      </c>
      <c r="R2581" s="37"/>
      <c r="S2581" s="39"/>
    </row>
    <row r="2582" spans="1:19" s="40" customFormat="1" x14ac:dyDescent="0.25">
      <c r="A2582" s="32">
        <f t="shared" si="40"/>
        <v>2571</v>
      </c>
      <c r="B2582" s="54">
        <v>20180424112803</v>
      </c>
      <c r="C2582" s="41">
        <v>43214</v>
      </c>
      <c r="D2582" s="48" t="s">
        <v>124</v>
      </c>
      <c r="E2582" s="42" t="s">
        <v>85</v>
      </c>
      <c r="F2582" s="42" t="s">
        <v>109</v>
      </c>
      <c r="G2582" s="64" t="s">
        <v>126</v>
      </c>
      <c r="H2582" s="42" t="s">
        <v>44</v>
      </c>
      <c r="I2582" s="43">
        <v>43228</v>
      </c>
      <c r="J2582" s="42" t="s">
        <v>120</v>
      </c>
      <c r="K2582" s="22">
        <f>IFERROR(WORKDAY(C2582,Q2582,DiasNOLaborables),"")</f>
        <v>43229</v>
      </c>
      <c r="L2582" s="34" t="str">
        <f>+IF(C2582="","",IF(I2582="","",(IF(I2582&lt;=K2582,"A TIEMPO","FUERA DE TIEMPO"))))</f>
        <v>A TIEMPO</v>
      </c>
      <c r="M2582" s="34">
        <f>IF(I2582="","",NETWORKDAYS(Hoja1!C2582+1,Hoja1!I2582,DiasNOLaborables))</f>
        <v>9</v>
      </c>
      <c r="N2582" s="35" t="str">
        <f>IF(NETWORKDAYS(K2582+1,I2582,DiasNOLaborables)&lt;=0,"",NETWORKDAYS(K2582+1,I2582,DiasNOLaborables))</f>
        <v/>
      </c>
      <c r="O2582" s="36"/>
      <c r="P2582" s="37"/>
      <c r="Q2582" s="38">
        <f>IFERROR(VLOOKUP(E2582,$Y$50:$Z$63,2),"")</f>
        <v>10</v>
      </c>
      <c r="R2582" s="37"/>
      <c r="S2582" s="39"/>
    </row>
    <row r="2583" spans="1:19" s="40" customFormat="1" x14ac:dyDescent="0.25">
      <c r="A2583" s="32">
        <f t="shared" si="40"/>
        <v>2572</v>
      </c>
      <c r="B2583" s="54">
        <v>20180424112726</v>
      </c>
      <c r="C2583" s="41">
        <v>43214</v>
      </c>
      <c r="D2583" s="48" t="s">
        <v>124</v>
      </c>
      <c r="E2583" s="42" t="s">
        <v>85</v>
      </c>
      <c r="F2583" s="42" t="s">
        <v>109</v>
      </c>
      <c r="G2583" s="64" t="s">
        <v>126</v>
      </c>
      <c r="H2583" s="42" t="s">
        <v>44</v>
      </c>
      <c r="I2583" s="43">
        <v>43228</v>
      </c>
      <c r="J2583" s="42" t="s">
        <v>120</v>
      </c>
      <c r="K2583" s="22">
        <f>IFERROR(WORKDAY(C2583,Q2583,DiasNOLaborables),"")</f>
        <v>43229</v>
      </c>
      <c r="L2583" s="34" t="str">
        <f>+IF(C2583="","",IF(I2583="","",(IF(I2583&lt;=K2583,"A TIEMPO","FUERA DE TIEMPO"))))</f>
        <v>A TIEMPO</v>
      </c>
      <c r="M2583" s="34">
        <f>IF(I2583="","",NETWORKDAYS(Hoja1!C2583+1,Hoja1!I2583,DiasNOLaborables))</f>
        <v>9</v>
      </c>
      <c r="N2583" s="35" t="str">
        <f>IF(NETWORKDAYS(K2583+1,I2583,DiasNOLaborables)&lt;=0,"",NETWORKDAYS(K2583+1,I2583,DiasNOLaborables))</f>
        <v/>
      </c>
      <c r="O2583" s="36"/>
      <c r="P2583" s="37"/>
      <c r="Q2583" s="38">
        <f>IFERROR(VLOOKUP(E2583,$Y$50:$Z$63,2),"")</f>
        <v>10</v>
      </c>
      <c r="R2583" s="37"/>
      <c r="S2583" s="39"/>
    </row>
    <row r="2584" spans="1:19" s="40" customFormat="1" x14ac:dyDescent="0.25">
      <c r="A2584" s="32">
        <f t="shared" si="40"/>
        <v>2573</v>
      </c>
      <c r="B2584" s="54">
        <v>20180424110051</v>
      </c>
      <c r="C2584" s="41">
        <v>43214</v>
      </c>
      <c r="D2584" s="48" t="s">
        <v>124</v>
      </c>
      <c r="E2584" s="42" t="s">
        <v>85</v>
      </c>
      <c r="F2584" s="42" t="s">
        <v>109</v>
      </c>
      <c r="G2584" s="64" t="s">
        <v>126</v>
      </c>
      <c r="H2584" s="42" t="s">
        <v>44</v>
      </c>
      <c r="I2584" s="43">
        <v>43228</v>
      </c>
      <c r="J2584" s="42" t="s">
        <v>120</v>
      </c>
      <c r="K2584" s="22">
        <f>IFERROR(WORKDAY(C2584,Q2584,DiasNOLaborables),"")</f>
        <v>43229</v>
      </c>
      <c r="L2584" s="34" t="str">
        <f>+IF(C2584="","",IF(I2584="","",(IF(I2584&lt;=K2584,"A TIEMPO","FUERA DE TIEMPO"))))</f>
        <v>A TIEMPO</v>
      </c>
      <c r="M2584" s="34">
        <f>IF(I2584="","",NETWORKDAYS(Hoja1!C2584+1,Hoja1!I2584,DiasNOLaborables))</f>
        <v>9</v>
      </c>
      <c r="N2584" s="35" t="str">
        <f>IF(NETWORKDAYS(K2584+1,I2584,DiasNOLaborables)&lt;=0,"",NETWORKDAYS(K2584+1,I2584,DiasNOLaborables))</f>
        <v/>
      </c>
      <c r="O2584" s="36"/>
      <c r="P2584" s="37"/>
      <c r="Q2584" s="38">
        <f>IFERROR(VLOOKUP(E2584,$Y$50:$Z$63,2),"")</f>
        <v>10</v>
      </c>
      <c r="R2584" s="37"/>
      <c r="S2584" s="39"/>
    </row>
    <row r="2585" spans="1:19" s="40" customFormat="1" x14ac:dyDescent="0.25">
      <c r="A2585" s="32">
        <f t="shared" si="40"/>
        <v>2574</v>
      </c>
      <c r="B2585" s="54">
        <v>20180424104016</v>
      </c>
      <c r="C2585" s="41">
        <v>43214</v>
      </c>
      <c r="D2585" s="48" t="s">
        <v>124</v>
      </c>
      <c r="E2585" s="42" t="s">
        <v>85</v>
      </c>
      <c r="F2585" s="42" t="s">
        <v>109</v>
      </c>
      <c r="G2585" s="64" t="s">
        <v>126</v>
      </c>
      <c r="H2585" s="42" t="s">
        <v>44</v>
      </c>
      <c r="I2585" s="43">
        <v>43228</v>
      </c>
      <c r="J2585" s="42" t="s">
        <v>120</v>
      </c>
      <c r="K2585" s="22">
        <f>IFERROR(WORKDAY(C2585,Q2585,DiasNOLaborables),"")</f>
        <v>43229</v>
      </c>
      <c r="L2585" s="34" t="str">
        <f>+IF(C2585="","",IF(I2585="","",(IF(I2585&lt;=K2585,"A TIEMPO","FUERA DE TIEMPO"))))</f>
        <v>A TIEMPO</v>
      </c>
      <c r="M2585" s="34">
        <f>IF(I2585="","",NETWORKDAYS(Hoja1!C2585+1,Hoja1!I2585,DiasNOLaborables))</f>
        <v>9</v>
      </c>
      <c r="N2585" s="35" t="str">
        <f>IF(NETWORKDAYS(K2585+1,I2585,DiasNOLaborables)&lt;=0,"",NETWORKDAYS(K2585+1,I2585,DiasNOLaborables))</f>
        <v/>
      </c>
      <c r="O2585" s="36"/>
      <c r="P2585" s="37"/>
      <c r="Q2585" s="38">
        <f>IFERROR(VLOOKUP(E2585,$Y$50:$Z$63,2),"")</f>
        <v>10</v>
      </c>
      <c r="R2585" s="37"/>
      <c r="S2585" s="39"/>
    </row>
    <row r="2586" spans="1:19" s="40" customFormat="1" x14ac:dyDescent="0.25">
      <c r="A2586" s="32">
        <f t="shared" si="40"/>
        <v>2575</v>
      </c>
      <c r="B2586" s="54">
        <v>20180424103903</v>
      </c>
      <c r="C2586" s="41">
        <v>43214</v>
      </c>
      <c r="D2586" s="48" t="s">
        <v>124</v>
      </c>
      <c r="E2586" s="42" t="s">
        <v>85</v>
      </c>
      <c r="F2586" s="42" t="s">
        <v>109</v>
      </c>
      <c r="G2586" s="64" t="s">
        <v>126</v>
      </c>
      <c r="H2586" s="42" t="s">
        <v>44</v>
      </c>
      <c r="I2586" s="43">
        <v>43228</v>
      </c>
      <c r="J2586" s="42" t="s">
        <v>120</v>
      </c>
      <c r="K2586" s="22">
        <f>IFERROR(WORKDAY(C2586,Q2586,DiasNOLaborables),"")</f>
        <v>43229</v>
      </c>
      <c r="L2586" s="34" t="str">
        <f>+IF(C2586="","",IF(I2586="","",(IF(I2586&lt;=K2586,"A TIEMPO","FUERA DE TIEMPO"))))</f>
        <v>A TIEMPO</v>
      </c>
      <c r="M2586" s="34">
        <f>IF(I2586="","",NETWORKDAYS(Hoja1!C2586+1,Hoja1!I2586,DiasNOLaborables))</f>
        <v>9</v>
      </c>
      <c r="N2586" s="35" t="str">
        <f>IF(NETWORKDAYS(K2586+1,I2586,DiasNOLaborables)&lt;=0,"",NETWORKDAYS(K2586+1,I2586,DiasNOLaborables))</f>
        <v/>
      </c>
      <c r="O2586" s="36"/>
      <c r="P2586" s="37"/>
      <c r="Q2586" s="38">
        <f>IFERROR(VLOOKUP(E2586,$Y$50:$Z$63,2),"")</f>
        <v>10</v>
      </c>
      <c r="R2586" s="37"/>
      <c r="S2586" s="39"/>
    </row>
    <row r="2587" spans="1:19" s="40" customFormat="1" x14ac:dyDescent="0.25">
      <c r="A2587" s="32">
        <f t="shared" si="40"/>
        <v>2576</v>
      </c>
      <c r="B2587" s="54">
        <v>20180424103635</v>
      </c>
      <c r="C2587" s="41">
        <v>43214</v>
      </c>
      <c r="D2587" s="48" t="s">
        <v>124</v>
      </c>
      <c r="E2587" s="42" t="s">
        <v>85</v>
      </c>
      <c r="F2587" s="42" t="s">
        <v>109</v>
      </c>
      <c r="G2587" s="64" t="s">
        <v>126</v>
      </c>
      <c r="H2587" s="42" t="s">
        <v>44</v>
      </c>
      <c r="I2587" s="43">
        <v>43228</v>
      </c>
      <c r="J2587" s="42" t="s">
        <v>120</v>
      </c>
      <c r="K2587" s="22">
        <f>IFERROR(WORKDAY(C2587,Q2587,DiasNOLaborables),"")</f>
        <v>43229</v>
      </c>
      <c r="L2587" s="34" t="str">
        <f>+IF(C2587="","",IF(I2587="","",(IF(I2587&lt;=K2587,"A TIEMPO","FUERA DE TIEMPO"))))</f>
        <v>A TIEMPO</v>
      </c>
      <c r="M2587" s="34">
        <f>IF(I2587="","",NETWORKDAYS(Hoja1!C2587+1,Hoja1!I2587,DiasNOLaborables))</f>
        <v>9</v>
      </c>
      <c r="N2587" s="35" t="str">
        <f>IF(NETWORKDAYS(K2587+1,I2587,DiasNOLaborables)&lt;=0,"",NETWORKDAYS(K2587+1,I2587,DiasNOLaborables))</f>
        <v/>
      </c>
      <c r="O2587" s="36"/>
      <c r="P2587" s="37"/>
      <c r="Q2587" s="38">
        <f>IFERROR(VLOOKUP(E2587,$Y$50:$Z$63,2),"")</f>
        <v>10</v>
      </c>
      <c r="R2587" s="37"/>
      <c r="S2587" s="39"/>
    </row>
    <row r="2588" spans="1:19" s="40" customFormat="1" x14ac:dyDescent="0.25">
      <c r="A2588" s="32">
        <f t="shared" si="40"/>
        <v>2577</v>
      </c>
      <c r="B2588" s="54">
        <v>20180424102752</v>
      </c>
      <c r="C2588" s="41">
        <v>43214</v>
      </c>
      <c r="D2588" s="48" t="s">
        <v>124</v>
      </c>
      <c r="E2588" s="42" t="s">
        <v>85</v>
      </c>
      <c r="F2588" s="42" t="s">
        <v>109</v>
      </c>
      <c r="G2588" s="64" t="s">
        <v>126</v>
      </c>
      <c r="H2588" s="42" t="s">
        <v>44</v>
      </c>
      <c r="I2588" s="43">
        <v>43228</v>
      </c>
      <c r="J2588" s="42" t="s">
        <v>120</v>
      </c>
      <c r="K2588" s="22">
        <f>IFERROR(WORKDAY(C2588,Q2588,DiasNOLaborables),"")</f>
        <v>43229</v>
      </c>
      <c r="L2588" s="34" t="str">
        <f>+IF(C2588="","",IF(I2588="","",(IF(I2588&lt;=K2588,"A TIEMPO","FUERA DE TIEMPO"))))</f>
        <v>A TIEMPO</v>
      </c>
      <c r="M2588" s="34">
        <f>IF(I2588="","",NETWORKDAYS(Hoja1!C2588+1,Hoja1!I2588,DiasNOLaborables))</f>
        <v>9</v>
      </c>
      <c r="N2588" s="35" t="str">
        <f>IF(NETWORKDAYS(K2588+1,I2588,DiasNOLaborables)&lt;=0,"",NETWORKDAYS(K2588+1,I2588,DiasNOLaborables))</f>
        <v/>
      </c>
      <c r="O2588" s="36"/>
      <c r="P2588" s="37"/>
      <c r="Q2588" s="38">
        <f>IFERROR(VLOOKUP(E2588,$Y$50:$Z$63,2),"")</f>
        <v>10</v>
      </c>
      <c r="R2588" s="37"/>
      <c r="S2588" s="39"/>
    </row>
    <row r="2589" spans="1:19" s="40" customFormat="1" x14ac:dyDescent="0.25">
      <c r="A2589" s="32">
        <f t="shared" si="40"/>
        <v>2578</v>
      </c>
      <c r="B2589" s="54">
        <v>20180424102727</v>
      </c>
      <c r="C2589" s="41">
        <v>43214</v>
      </c>
      <c r="D2589" s="48" t="s">
        <v>124</v>
      </c>
      <c r="E2589" s="42" t="s">
        <v>85</v>
      </c>
      <c r="F2589" s="42" t="s">
        <v>109</v>
      </c>
      <c r="G2589" s="64" t="s">
        <v>126</v>
      </c>
      <c r="H2589" s="42" t="s">
        <v>44</v>
      </c>
      <c r="I2589" s="43">
        <v>43227</v>
      </c>
      <c r="J2589" s="42" t="s">
        <v>120</v>
      </c>
      <c r="K2589" s="22">
        <f>IFERROR(WORKDAY(C2589,Q2589,DiasNOLaborables),"")</f>
        <v>43229</v>
      </c>
      <c r="L2589" s="34" t="str">
        <f>+IF(C2589="","",IF(I2589="","",(IF(I2589&lt;=K2589,"A TIEMPO","FUERA DE TIEMPO"))))</f>
        <v>A TIEMPO</v>
      </c>
      <c r="M2589" s="34">
        <f>IF(I2589="","",NETWORKDAYS(Hoja1!C2589+1,Hoja1!I2589,DiasNOLaborables))</f>
        <v>8</v>
      </c>
      <c r="N2589" s="35" t="str">
        <f>IF(NETWORKDAYS(K2589+1,I2589,DiasNOLaborables)&lt;=0,"",NETWORKDAYS(K2589+1,I2589,DiasNOLaborables))</f>
        <v/>
      </c>
      <c r="O2589" s="36"/>
      <c r="P2589" s="37"/>
      <c r="Q2589" s="38">
        <f>IFERROR(VLOOKUP(E2589,$Y$50:$Z$63,2),"")</f>
        <v>10</v>
      </c>
      <c r="R2589" s="37"/>
      <c r="S2589" s="39"/>
    </row>
    <row r="2590" spans="1:19" s="40" customFormat="1" x14ac:dyDescent="0.25">
      <c r="A2590" s="32">
        <f t="shared" si="40"/>
        <v>2579</v>
      </c>
      <c r="B2590" s="54">
        <v>20180424102229</v>
      </c>
      <c r="C2590" s="41">
        <v>43214</v>
      </c>
      <c r="D2590" s="48" t="s">
        <v>124</v>
      </c>
      <c r="E2590" s="42" t="s">
        <v>85</v>
      </c>
      <c r="F2590" s="42" t="s">
        <v>109</v>
      </c>
      <c r="G2590" s="64" t="s">
        <v>126</v>
      </c>
      <c r="H2590" s="42" t="s">
        <v>44</v>
      </c>
      <c r="I2590" s="43">
        <v>43227</v>
      </c>
      <c r="J2590" s="42" t="s">
        <v>120</v>
      </c>
      <c r="K2590" s="22">
        <f>IFERROR(WORKDAY(C2590,Q2590,DiasNOLaborables),"")</f>
        <v>43229</v>
      </c>
      <c r="L2590" s="34" t="str">
        <f>+IF(C2590="","",IF(I2590="","",(IF(I2590&lt;=K2590,"A TIEMPO","FUERA DE TIEMPO"))))</f>
        <v>A TIEMPO</v>
      </c>
      <c r="M2590" s="34">
        <f>IF(I2590="","",NETWORKDAYS(Hoja1!C2590+1,Hoja1!I2590,DiasNOLaborables))</f>
        <v>8</v>
      </c>
      <c r="N2590" s="35" t="str">
        <f>IF(NETWORKDAYS(K2590+1,I2590,DiasNOLaborables)&lt;=0,"",NETWORKDAYS(K2590+1,I2590,DiasNOLaborables))</f>
        <v/>
      </c>
      <c r="O2590" s="36"/>
      <c r="P2590" s="37"/>
      <c r="Q2590" s="38">
        <f>IFERROR(VLOOKUP(E2590,$Y$50:$Z$63,2),"")</f>
        <v>10</v>
      </c>
      <c r="R2590" s="37"/>
      <c r="S2590" s="39"/>
    </row>
    <row r="2591" spans="1:19" s="40" customFormat="1" x14ac:dyDescent="0.25">
      <c r="A2591" s="32">
        <f t="shared" si="40"/>
        <v>2580</v>
      </c>
      <c r="B2591" s="54">
        <v>20180424101357</v>
      </c>
      <c r="C2591" s="41">
        <v>43214</v>
      </c>
      <c r="D2591" s="48" t="s">
        <v>124</v>
      </c>
      <c r="E2591" s="42" t="s">
        <v>85</v>
      </c>
      <c r="F2591" s="42" t="s">
        <v>109</v>
      </c>
      <c r="G2591" s="64" t="s">
        <v>126</v>
      </c>
      <c r="H2591" s="42" t="s">
        <v>44</v>
      </c>
      <c r="I2591" s="43">
        <v>43227</v>
      </c>
      <c r="J2591" s="42" t="s">
        <v>120</v>
      </c>
      <c r="K2591" s="22">
        <f>IFERROR(WORKDAY(C2591,Q2591,DiasNOLaborables),"")</f>
        <v>43229</v>
      </c>
      <c r="L2591" s="34" t="str">
        <f>+IF(C2591="","",IF(I2591="","",(IF(I2591&lt;=K2591,"A TIEMPO","FUERA DE TIEMPO"))))</f>
        <v>A TIEMPO</v>
      </c>
      <c r="M2591" s="34">
        <f>IF(I2591="","",NETWORKDAYS(Hoja1!C2591+1,Hoja1!I2591,DiasNOLaborables))</f>
        <v>8</v>
      </c>
      <c r="N2591" s="35" t="str">
        <f>IF(NETWORKDAYS(K2591+1,I2591,DiasNOLaborables)&lt;=0,"",NETWORKDAYS(K2591+1,I2591,DiasNOLaborables))</f>
        <v/>
      </c>
      <c r="O2591" s="36"/>
      <c r="P2591" s="37"/>
      <c r="Q2591" s="38">
        <f>IFERROR(VLOOKUP(E2591,$Y$50:$Z$63,2),"")</f>
        <v>10</v>
      </c>
      <c r="R2591" s="37"/>
      <c r="S2591" s="39"/>
    </row>
    <row r="2592" spans="1:19" s="40" customFormat="1" x14ac:dyDescent="0.25">
      <c r="A2592" s="32">
        <f t="shared" si="40"/>
        <v>2581</v>
      </c>
      <c r="B2592" s="54">
        <v>20180424100129</v>
      </c>
      <c r="C2592" s="41">
        <v>43214</v>
      </c>
      <c r="D2592" s="48" t="s">
        <v>124</v>
      </c>
      <c r="E2592" s="42" t="s">
        <v>85</v>
      </c>
      <c r="F2592" s="42" t="s">
        <v>109</v>
      </c>
      <c r="G2592" s="64" t="s">
        <v>126</v>
      </c>
      <c r="H2592" s="42" t="s">
        <v>44</v>
      </c>
      <c r="I2592" s="43">
        <v>43228</v>
      </c>
      <c r="J2592" s="42" t="s">
        <v>120</v>
      </c>
      <c r="K2592" s="22">
        <f>IFERROR(WORKDAY(C2592,Q2592,DiasNOLaborables),"")</f>
        <v>43229</v>
      </c>
      <c r="L2592" s="34" t="str">
        <f>+IF(C2592="","",IF(I2592="","",(IF(I2592&lt;=K2592,"A TIEMPO","FUERA DE TIEMPO"))))</f>
        <v>A TIEMPO</v>
      </c>
      <c r="M2592" s="34">
        <f>IF(I2592="","",NETWORKDAYS(Hoja1!C2592+1,Hoja1!I2592,DiasNOLaborables))</f>
        <v>9</v>
      </c>
      <c r="N2592" s="35" t="str">
        <f>IF(NETWORKDAYS(K2592+1,I2592,DiasNOLaborables)&lt;=0,"",NETWORKDAYS(K2592+1,I2592,DiasNOLaborables))</f>
        <v/>
      </c>
      <c r="O2592" s="36"/>
      <c r="P2592" s="37"/>
      <c r="Q2592" s="38">
        <f>IFERROR(VLOOKUP(E2592,$Y$50:$Z$63,2),"")</f>
        <v>10</v>
      </c>
      <c r="R2592" s="37"/>
      <c r="S2592" s="39"/>
    </row>
    <row r="2593" spans="1:19" s="40" customFormat="1" x14ac:dyDescent="0.25">
      <c r="A2593" s="32">
        <f t="shared" si="40"/>
        <v>2582</v>
      </c>
      <c r="B2593" s="54">
        <v>20180424095940</v>
      </c>
      <c r="C2593" s="41">
        <v>43214</v>
      </c>
      <c r="D2593" s="48" t="s">
        <v>124</v>
      </c>
      <c r="E2593" s="42" t="s">
        <v>85</v>
      </c>
      <c r="F2593" s="42" t="s">
        <v>109</v>
      </c>
      <c r="G2593" s="64" t="s">
        <v>126</v>
      </c>
      <c r="H2593" s="42" t="s">
        <v>44</v>
      </c>
      <c r="I2593" s="43">
        <v>43227</v>
      </c>
      <c r="J2593" s="42" t="s">
        <v>120</v>
      </c>
      <c r="K2593" s="22">
        <f>IFERROR(WORKDAY(C2593,Q2593,DiasNOLaborables),"")</f>
        <v>43229</v>
      </c>
      <c r="L2593" s="34" t="str">
        <f>+IF(C2593="","",IF(I2593="","",(IF(I2593&lt;=K2593,"A TIEMPO","FUERA DE TIEMPO"))))</f>
        <v>A TIEMPO</v>
      </c>
      <c r="M2593" s="34">
        <f>IF(I2593="","",NETWORKDAYS(Hoja1!C2593+1,Hoja1!I2593,DiasNOLaborables))</f>
        <v>8</v>
      </c>
      <c r="N2593" s="35" t="str">
        <f>IF(NETWORKDAYS(K2593+1,I2593,DiasNOLaborables)&lt;=0,"",NETWORKDAYS(K2593+1,I2593,DiasNOLaborables))</f>
        <v/>
      </c>
      <c r="O2593" s="36"/>
      <c r="P2593" s="37"/>
      <c r="Q2593" s="38">
        <f>IFERROR(VLOOKUP(E2593,$Y$50:$Z$63,2),"")</f>
        <v>10</v>
      </c>
      <c r="R2593" s="37"/>
      <c r="S2593" s="39"/>
    </row>
    <row r="2594" spans="1:19" s="40" customFormat="1" x14ac:dyDescent="0.25">
      <c r="A2594" s="32">
        <f t="shared" si="40"/>
        <v>2583</v>
      </c>
      <c r="B2594" s="54">
        <v>20180424095818</v>
      </c>
      <c r="C2594" s="41">
        <v>43214</v>
      </c>
      <c r="D2594" s="48" t="s">
        <v>124</v>
      </c>
      <c r="E2594" s="42" t="s">
        <v>85</v>
      </c>
      <c r="F2594" s="42" t="s">
        <v>109</v>
      </c>
      <c r="G2594" s="64" t="s">
        <v>126</v>
      </c>
      <c r="H2594" s="42" t="s">
        <v>44</v>
      </c>
      <c r="I2594" s="43">
        <v>43227</v>
      </c>
      <c r="J2594" s="42" t="s">
        <v>120</v>
      </c>
      <c r="K2594" s="22">
        <f>IFERROR(WORKDAY(C2594,Q2594,DiasNOLaborables),"")</f>
        <v>43229</v>
      </c>
      <c r="L2594" s="34" t="str">
        <f>+IF(C2594="","",IF(I2594="","",(IF(I2594&lt;=K2594,"A TIEMPO","FUERA DE TIEMPO"))))</f>
        <v>A TIEMPO</v>
      </c>
      <c r="M2594" s="34">
        <f>IF(I2594="","",NETWORKDAYS(Hoja1!C2594+1,Hoja1!I2594,DiasNOLaborables))</f>
        <v>8</v>
      </c>
      <c r="N2594" s="35" t="str">
        <f>IF(NETWORKDAYS(K2594+1,I2594,DiasNOLaborables)&lt;=0,"",NETWORKDAYS(K2594+1,I2594,DiasNOLaborables))</f>
        <v/>
      </c>
      <c r="O2594" s="36"/>
      <c r="P2594" s="37"/>
      <c r="Q2594" s="38">
        <f>IFERROR(VLOOKUP(E2594,$Y$50:$Z$63,2),"")</f>
        <v>10</v>
      </c>
      <c r="R2594" s="37"/>
      <c r="S2594" s="39"/>
    </row>
    <row r="2595" spans="1:19" s="40" customFormat="1" x14ac:dyDescent="0.25">
      <c r="A2595" s="32">
        <f t="shared" si="40"/>
        <v>2584</v>
      </c>
      <c r="B2595" s="54">
        <v>20180424095804</v>
      </c>
      <c r="C2595" s="41">
        <v>43214</v>
      </c>
      <c r="D2595" s="48" t="s">
        <v>124</v>
      </c>
      <c r="E2595" s="42" t="s">
        <v>85</v>
      </c>
      <c r="F2595" s="42" t="s">
        <v>109</v>
      </c>
      <c r="G2595" s="64" t="s">
        <v>126</v>
      </c>
      <c r="H2595" s="42" t="s">
        <v>44</v>
      </c>
      <c r="I2595" s="43">
        <v>43227</v>
      </c>
      <c r="J2595" s="42" t="s">
        <v>120</v>
      </c>
      <c r="K2595" s="22">
        <f>IFERROR(WORKDAY(C2595,Q2595,DiasNOLaborables),"")</f>
        <v>43229</v>
      </c>
      <c r="L2595" s="34" t="str">
        <f>+IF(C2595="","",IF(I2595="","",(IF(I2595&lt;=K2595,"A TIEMPO","FUERA DE TIEMPO"))))</f>
        <v>A TIEMPO</v>
      </c>
      <c r="M2595" s="34">
        <f>IF(I2595="","",NETWORKDAYS(Hoja1!C2595+1,Hoja1!I2595,DiasNOLaborables))</f>
        <v>8</v>
      </c>
      <c r="N2595" s="35" t="str">
        <f>IF(NETWORKDAYS(K2595+1,I2595,DiasNOLaborables)&lt;=0,"",NETWORKDAYS(K2595+1,I2595,DiasNOLaborables))</f>
        <v/>
      </c>
      <c r="O2595" s="36"/>
      <c r="P2595" s="37"/>
      <c r="Q2595" s="38">
        <f>IFERROR(VLOOKUP(E2595,$Y$50:$Z$63,2),"")</f>
        <v>10</v>
      </c>
      <c r="R2595" s="37"/>
      <c r="S2595" s="39"/>
    </row>
    <row r="2596" spans="1:19" s="40" customFormat="1" x14ac:dyDescent="0.25">
      <c r="A2596" s="32">
        <f t="shared" si="40"/>
        <v>2585</v>
      </c>
      <c r="B2596" s="54">
        <v>20180424095056</v>
      </c>
      <c r="C2596" s="41">
        <v>43214</v>
      </c>
      <c r="D2596" s="48" t="s">
        <v>124</v>
      </c>
      <c r="E2596" s="42" t="s">
        <v>85</v>
      </c>
      <c r="F2596" s="42" t="s">
        <v>109</v>
      </c>
      <c r="G2596" s="64" t="s">
        <v>126</v>
      </c>
      <c r="H2596" s="42" t="s">
        <v>44</v>
      </c>
      <c r="I2596" s="43">
        <v>43227</v>
      </c>
      <c r="J2596" s="42" t="s">
        <v>120</v>
      </c>
      <c r="K2596" s="22">
        <f>IFERROR(WORKDAY(C2596,Q2596,DiasNOLaborables),"")</f>
        <v>43229</v>
      </c>
      <c r="L2596" s="34" t="str">
        <f>+IF(C2596="","",IF(I2596="","",(IF(I2596&lt;=K2596,"A TIEMPO","FUERA DE TIEMPO"))))</f>
        <v>A TIEMPO</v>
      </c>
      <c r="M2596" s="34">
        <f>IF(I2596="","",NETWORKDAYS(Hoja1!C2596+1,Hoja1!I2596,DiasNOLaborables))</f>
        <v>8</v>
      </c>
      <c r="N2596" s="35" t="str">
        <f>IF(NETWORKDAYS(K2596+1,I2596,DiasNOLaborables)&lt;=0,"",NETWORKDAYS(K2596+1,I2596,DiasNOLaborables))</f>
        <v/>
      </c>
      <c r="O2596" s="36"/>
      <c r="P2596" s="37"/>
      <c r="Q2596" s="38">
        <f>IFERROR(VLOOKUP(E2596,$Y$50:$Z$63,2),"")</f>
        <v>10</v>
      </c>
      <c r="R2596" s="37"/>
      <c r="S2596" s="39"/>
    </row>
    <row r="2597" spans="1:19" s="40" customFormat="1" x14ac:dyDescent="0.25">
      <c r="A2597" s="32">
        <f t="shared" si="40"/>
        <v>2586</v>
      </c>
      <c r="B2597" s="54">
        <v>20180424093900</v>
      </c>
      <c r="C2597" s="41">
        <v>43214</v>
      </c>
      <c r="D2597" s="48" t="s">
        <v>124</v>
      </c>
      <c r="E2597" s="42" t="s">
        <v>85</v>
      </c>
      <c r="F2597" s="42" t="s">
        <v>109</v>
      </c>
      <c r="G2597" s="64" t="s">
        <v>126</v>
      </c>
      <c r="H2597" s="42" t="s">
        <v>44</v>
      </c>
      <c r="I2597" s="43">
        <v>43227</v>
      </c>
      <c r="J2597" s="42" t="s">
        <v>120</v>
      </c>
      <c r="K2597" s="22">
        <f>IFERROR(WORKDAY(C2597,Q2597,DiasNOLaborables),"")</f>
        <v>43229</v>
      </c>
      <c r="L2597" s="34" t="str">
        <f>+IF(C2597="","",IF(I2597="","",(IF(I2597&lt;=K2597,"A TIEMPO","FUERA DE TIEMPO"))))</f>
        <v>A TIEMPO</v>
      </c>
      <c r="M2597" s="34">
        <f>IF(I2597="","",NETWORKDAYS(Hoja1!C2597+1,Hoja1!I2597,DiasNOLaborables))</f>
        <v>8</v>
      </c>
      <c r="N2597" s="35" t="str">
        <f>IF(NETWORKDAYS(K2597+1,I2597,DiasNOLaborables)&lt;=0,"",NETWORKDAYS(K2597+1,I2597,DiasNOLaborables))</f>
        <v/>
      </c>
      <c r="O2597" s="36"/>
      <c r="P2597" s="37"/>
      <c r="Q2597" s="38">
        <f>IFERROR(VLOOKUP(E2597,$Y$50:$Z$63,2),"")</f>
        <v>10</v>
      </c>
      <c r="R2597" s="37"/>
      <c r="S2597" s="39"/>
    </row>
    <row r="2598" spans="1:19" s="40" customFormat="1" x14ac:dyDescent="0.25">
      <c r="A2598" s="32">
        <f t="shared" si="40"/>
        <v>2587</v>
      </c>
      <c r="B2598" s="54">
        <v>20180424091917</v>
      </c>
      <c r="C2598" s="41">
        <v>43214</v>
      </c>
      <c r="D2598" s="48" t="s">
        <v>124</v>
      </c>
      <c r="E2598" s="42" t="s">
        <v>85</v>
      </c>
      <c r="F2598" s="42" t="s">
        <v>109</v>
      </c>
      <c r="G2598" s="64" t="s">
        <v>126</v>
      </c>
      <c r="H2598" s="42" t="s">
        <v>44</v>
      </c>
      <c r="I2598" s="43">
        <v>43227</v>
      </c>
      <c r="J2598" s="42" t="s">
        <v>120</v>
      </c>
      <c r="K2598" s="22">
        <f>IFERROR(WORKDAY(C2598,Q2598,DiasNOLaborables),"")</f>
        <v>43229</v>
      </c>
      <c r="L2598" s="34" t="str">
        <f>+IF(C2598="","",IF(I2598="","",(IF(I2598&lt;=K2598,"A TIEMPO","FUERA DE TIEMPO"))))</f>
        <v>A TIEMPO</v>
      </c>
      <c r="M2598" s="34">
        <f>IF(I2598="","",NETWORKDAYS(Hoja1!C2598+1,Hoja1!I2598,DiasNOLaborables))</f>
        <v>8</v>
      </c>
      <c r="N2598" s="35" t="str">
        <f>IF(NETWORKDAYS(K2598+1,I2598,DiasNOLaborables)&lt;=0,"",NETWORKDAYS(K2598+1,I2598,DiasNOLaborables))</f>
        <v/>
      </c>
      <c r="O2598" s="36"/>
      <c r="P2598" s="37"/>
      <c r="Q2598" s="38">
        <f>IFERROR(VLOOKUP(E2598,$Y$50:$Z$63,2),"")</f>
        <v>10</v>
      </c>
      <c r="R2598" s="37"/>
      <c r="S2598" s="39"/>
    </row>
    <row r="2599" spans="1:19" s="40" customFormat="1" x14ac:dyDescent="0.25">
      <c r="A2599" s="32">
        <f t="shared" si="40"/>
        <v>2588</v>
      </c>
      <c r="B2599" s="54">
        <v>20180424072004</v>
      </c>
      <c r="C2599" s="41">
        <v>43214</v>
      </c>
      <c r="D2599" s="48" t="s">
        <v>124</v>
      </c>
      <c r="E2599" s="42" t="s">
        <v>85</v>
      </c>
      <c r="F2599" s="42" t="s">
        <v>109</v>
      </c>
      <c r="G2599" s="64" t="s">
        <v>126</v>
      </c>
      <c r="H2599" s="42" t="s">
        <v>44</v>
      </c>
      <c r="I2599" s="43">
        <v>43227</v>
      </c>
      <c r="J2599" s="42" t="s">
        <v>120</v>
      </c>
      <c r="K2599" s="22">
        <f>IFERROR(WORKDAY(C2599,Q2599,DiasNOLaborables),"")</f>
        <v>43229</v>
      </c>
      <c r="L2599" s="34" t="str">
        <f>+IF(C2599="","",IF(I2599="","",(IF(I2599&lt;=K2599,"A TIEMPO","FUERA DE TIEMPO"))))</f>
        <v>A TIEMPO</v>
      </c>
      <c r="M2599" s="34">
        <f>IF(I2599="","",NETWORKDAYS(Hoja1!C2599+1,Hoja1!I2599,DiasNOLaborables))</f>
        <v>8</v>
      </c>
      <c r="N2599" s="35" t="str">
        <f>IF(NETWORKDAYS(K2599+1,I2599,DiasNOLaborables)&lt;=0,"",NETWORKDAYS(K2599+1,I2599,DiasNOLaborables))</f>
        <v/>
      </c>
      <c r="O2599" s="36"/>
      <c r="P2599" s="37"/>
      <c r="Q2599" s="38">
        <f>IFERROR(VLOOKUP(E2599,$Y$50:$Z$63,2),"")</f>
        <v>10</v>
      </c>
      <c r="R2599" s="37"/>
      <c r="S2599" s="39"/>
    </row>
    <row r="2600" spans="1:19" s="40" customFormat="1" x14ac:dyDescent="0.25">
      <c r="A2600" s="32">
        <f t="shared" si="40"/>
        <v>2589</v>
      </c>
      <c r="B2600" s="54">
        <v>20180424071812</v>
      </c>
      <c r="C2600" s="41">
        <v>43214</v>
      </c>
      <c r="D2600" s="48" t="s">
        <v>124</v>
      </c>
      <c r="E2600" s="42" t="s">
        <v>85</v>
      </c>
      <c r="F2600" s="42" t="s">
        <v>109</v>
      </c>
      <c r="G2600" s="64" t="s">
        <v>126</v>
      </c>
      <c r="H2600" s="42" t="s">
        <v>44</v>
      </c>
      <c r="I2600" s="43">
        <v>43227</v>
      </c>
      <c r="J2600" s="42" t="s">
        <v>120</v>
      </c>
      <c r="K2600" s="22">
        <f>IFERROR(WORKDAY(C2600,Q2600,DiasNOLaborables),"")</f>
        <v>43229</v>
      </c>
      <c r="L2600" s="34" t="str">
        <f>+IF(C2600="","",IF(I2600="","",(IF(I2600&lt;=K2600,"A TIEMPO","FUERA DE TIEMPO"))))</f>
        <v>A TIEMPO</v>
      </c>
      <c r="M2600" s="34">
        <f>IF(I2600="","",NETWORKDAYS(Hoja1!C2600+1,Hoja1!I2600,DiasNOLaborables))</f>
        <v>8</v>
      </c>
      <c r="N2600" s="35" t="str">
        <f>IF(NETWORKDAYS(K2600+1,I2600,DiasNOLaborables)&lt;=0,"",NETWORKDAYS(K2600+1,I2600,DiasNOLaborables))</f>
        <v/>
      </c>
      <c r="O2600" s="36"/>
      <c r="P2600" s="37"/>
      <c r="Q2600" s="38">
        <f>IFERROR(VLOOKUP(E2600,$Y$50:$Z$63,2),"")</f>
        <v>10</v>
      </c>
      <c r="R2600" s="37"/>
      <c r="S2600" s="39"/>
    </row>
    <row r="2601" spans="1:19" s="40" customFormat="1" x14ac:dyDescent="0.25">
      <c r="A2601" s="32">
        <f t="shared" si="40"/>
        <v>2590</v>
      </c>
      <c r="B2601" s="54">
        <v>20180424070144</v>
      </c>
      <c r="C2601" s="41">
        <v>43214</v>
      </c>
      <c r="D2601" s="48" t="s">
        <v>124</v>
      </c>
      <c r="E2601" s="42" t="s">
        <v>85</v>
      </c>
      <c r="F2601" s="42" t="s">
        <v>109</v>
      </c>
      <c r="G2601" s="64" t="s">
        <v>126</v>
      </c>
      <c r="H2601" s="42" t="s">
        <v>44</v>
      </c>
      <c r="I2601" s="43">
        <v>43227</v>
      </c>
      <c r="J2601" s="42" t="s">
        <v>120</v>
      </c>
      <c r="K2601" s="22">
        <f>IFERROR(WORKDAY(C2601,Q2601,DiasNOLaborables),"")</f>
        <v>43229</v>
      </c>
      <c r="L2601" s="34" t="str">
        <f>+IF(C2601="","",IF(I2601="","",(IF(I2601&lt;=K2601,"A TIEMPO","FUERA DE TIEMPO"))))</f>
        <v>A TIEMPO</v>
      </c>
      <c r="M2601" s="34">
        <f>IF(I2601="","",NETWORKDAYS(Hoja1!C2601+1,Hoja1!I2601,DiasNOLaborables))</f>
        <v>8</v>
      </c>
      <c r="N2601" s="35" t="str">
        <f>IF(NETWORKDAYS(K2601+1,I2601,DiasNOLaborables)&lt;=0,"",NETWORKDAYS(K2601+1,I2601,DiasNOLaborables))</f>
        <v/>
      </c>
      <c r="O2601" s="36"/>
      <c r="P2601" s="37"/>
      <c r="Q2601" s="38">
        <f>IFERROR(VLOOKUP(E2601,$Y$50:$Z$63,2),"")</f>
        <v>10</v>
      </c>
      <c r="R2601" s="37"/>
      <c r="S2601" s="39"/>
    </row>
    <row r="2602" spans="1:19" s="40" customFormat="1" x14ac:dyDescent="0.25">
      <c r="A2602" s="32">
        <f t="shared" si="40"/>
        <v>2591</v>
      </c>
      <c r="B2602" s="54">
        <v>20180424064502</v>
      </c>
      <c r="C2602" s="41">
        <v>43214</v>
      </c>
      <c r="D2602" s="48" t="s">
        <v>124</v>
      </c>
      <c r="E2602" s="42" t="s">
        <v>85</v>
      </c>
      <c r="F2602" s="42" t="s">
        <v>109</v>
      </c>
      <c r="G2602" s="64" t="s">
        <v>126</v>
      </c>
      <c r="H2602" s="42" t="s">
        <v>44</v>
      </c>
      <c r="I2602" s="43">
        <v>43227</v>
      </c>
      <c r="J2602" s="42" t="s">
        <v>120</v>
      </c>
      <c r="K2602" s="22">
        <f>IFERROR(WORKDAY(C2602,Q2602,DiasNOLaborables),"")</f>
        <v>43229</v>
      </c>
      <c r="L2602" s="34" t="str">
        <f>+IF(C2602="","",IF(I2602="","",(IF(I2602&lt;=K2602,"A TIEMPO","FUERA DE TIEMPO"))))</f>
        <v>A TIEMPO</v>
      </c>
      <c r="M2602" s="34">
        <f>IF(I2602="","",NETWORKDAYS(Hoja1!C2602+1,Hoja1!I2602,DiasNOLaborables))</f>
        <v>8</v>
      </c>
      <c r="N2602" s="35" t="str">
        <f>IF(NETWORKDAYS(K2602+1,I2602,DiasNOLaborables)&lt;=0,"",NETWORKDAYS(K2602+1,I2602,DiasNOLaborables))</f>
        <v/>
      </c>
      <c r="O2602" s="36"/>
      <c r="P2602" s="37"/>
      <c r="Q2602" s="38">
        <f>IFERROR(VLOOKUP(E2602,$Y$50:$Z$63,2),"")</f>
        <v>10</v>
      </c>
      <c r="R2602" s="37"/>
      <c r="S2602" s="39"/>
    </row>
    <row r="2603" spans="1:19" s="40" customFormat="1" x14ac:dyDescent="0.25">
      <c r="A2603" s="32">
        <f t="shared" si="40"/>
        <v>2592</v>
      </c>
      <c r="B2603" s="54">
        <v>20180424044356</v>
      </c>
      <c r="C2603" s="41">
        <v>43214</v>
      </c>
      <c r="D2603" s="48" t="s">
        <v>124</v>
      </c>
      <c r="E2603" s="42" t="s">
        <v>85</v>
      </c>
      <c r="F2603" s="42" t="s">
        <v>109</v>
      </c>
      <c r="G2603" s="64" t="s">
        <v>126</v>
      </c>
      <c r="H2603" s="42" t="s">
        <v>44</v>
      </c>
      <c r="I2603" s="43">
        <v>43227</v>
      </c>
      <c r="J2603" s="42" t="s">
        <v>120</v>
      </c>
      <c r="K2603" s="22">
        <f>IFERROR(WORKDAY(C2603,Q2603,DiasNOLaborables),"")</f>
        <v>43229</v>
      </c>
      <c r="L2603" s="34" t="str">
        <f>+IF(C2603="","",IF(I2603="","",(IF(I2603&lt;=K2603,"A TIEMPO","FUERA DE TIEMPO"))))</f>
        <v>A TIEMPO</v>
      </c>
      <c r="M2603" s="34">
        <f>IF(I2603="","",NETWORKDAYS(Hoja1!C2603+1,Hoja1!I2603,DiasNOLaborables))</f>
        <v>8</v>
      </c>
      <c r="N2603" s="35" t="str">
        <f>IF(NETWORKDAYS(K2603+1,I2603,DiasNOLaborables)&lt;=0,"",NETWORKDAYS(K2603+1,I2603,DiasNOLaborables))</f>
        <v/>
      </c>
      <c r="O2603" s="36"/>
      <c r="P2603" s="37"/>
      <c r="Q2603" s="38">
        <f>IFERROR(VLOOKUP(E2603,$Y$50:$Z$63,2),"")</f>
        <v>10</v>
      </c>
      <c r="R2603" s="37"/>
      <c r="S2603" s="39"/>
    </row>
    <row r="2604" spans="1:19" s="40" customFormat="1" x14ac:dyDescent="0.25">
      <c r="A2604" s="32">
        <f t="shared" si="40"/>
        <v>2593</v>
      </c>
      <c r="B2604" s="54">
        <v>20180424044213</v>
      </c>
      <c r="C2604" s="41">
        <v>43214</v>
      </c>
      <c r="D2604" s="48" t="s">
        <v>124</v>
      </c>
      <c r="E2604" s="42" t="s">
        <v>85</v>
      </c>
      <c r="F2604" s="42" t="s">
        <v>109</v>
      </c>
      <c r="G2604" s="64" t="s">
        <v>126</v>
      </c>
      <c r="H2604" s="42" t="s">
        <v>44</v>
      </c>
      <c r="I2604" s="43">
        <v>43227</v>
      </c>
      <c r="J2604" s="42" t="s">
        <v>120</v>
      </c>
      <c r="K2604" s="22">
        <f>IFERROR(WORKDAY(C2604,Q2604,DiasNOLaborables),"")</f>
        <v>43229</v>
      </c>
      <c r="L2604" s="34" t="str">
        <f>+IF(C2604="","",IF(I2604="","",(IF(I2604&lt;=K2604,"A TIEMPO","FUERA DE TIEMPO"))))</f>
        <v>A TIEMPO</v>
      </c>
      <c r="M2604" s="34">
        <f>IF(I2604="","",NETWORKDAYS(Hoja1!C2604+1,Hoja1!I2604,DiasNOLaborables))</f>
        <v>8</v>
      </c>
      <c r="N2604" s="35" t="str">
        <f>IF(NETWORKDAYS(K2604+1,I2604,DiasNOLaborables)&lt;=0,"",NETWORKDAYS(K2604+1,I2604,DiasNOLaborables))</f>
        <v/>
      </c>
      <c r="O2604" s="36"/>
      <c r="P2604" s="37"/>
      <c r="Q2604" s="38">
        <f>IFERROR(VLOOKUP(E2604,$Y$50:$Z$63,2),"")</f>
        <v>10</v>
      </c>
      <c r="R2604" s="37"/>
      <c r="S2604" s="39"/>
    </row>
    <row r="2605" spans="1:19" s="40" customFormat="1" x14ac:dyDescent="0.25">
      <c r="A2605" s="32">
        <f t="shared" si="40"/>
        <v>2594</v>
      </c>
      <c r="B2605" s="54">
        <v>20180424044024</v>
      </c>
      <c r="C2605" s="41">
        <v>43214</v>
      </c>
      <c r="D2605" s="48" t="s">
        <v>124</v>
      </c>
      <c r="E2605" s="42" t="s">
        <v>85</v>
      </c>
      <c r="F2605" s="42" t="s">
        <v>109</v>
      </c>
      <c r="G2605" s="64" t="s">
        <v>126</v>
      </c>
      <c r="H2605" s="42" t="s">
        <v>44</v>
      </c>
      <c r="I2605" s="43">
        <v>43227</v>
      </c>
      <c r="J2605" s="42" t="s">
        <v>120</v>
      </c>
      <c r="K2605" s="22">
        <f>IFERROR(WORKDAY(C2605,Q2605,DiasNOLaborables),"")</f>
        <v>43229</v>
      </c>
      <c r="L2605" s="34" t="str">
        <f>+IF(C2605="","",IF(I2605="","",(IF(I2605&lt;=K2605,"A TIEMPO","FUERA DE TIEMPO"))))</f>
        <v>A TIEMPO</v>
      </c>
      <c r="M2605" s="34">
        <f>IF(I2605="","",NETWORKDAYS(Hoja1!C2605+1,Hoja1!I2605,DiasNOLaborables))</f>
        <v>8</v>
      </c>
      <c r="N2605" s="35" t="str">
        <f>IF(NETWORKDAYS(K2605+1,I2605,DiasNOLaborables)&lt;=0,"",NETWORKDAYS(K2605+1,I2605,DiasNOLaborables))</f>
        <v/>
      </c>
      <c r="O2605" s="36"/>
      <c r="P2605" s="37"/>
      <c r="Q2605" s="38">
        <f>IFERROR(VLOOKUP(E2605,$Y$50:$Z$63,2),"")</f>
        <v>10</v>
      </c>
      <c r="R2605" s="37"/>
      <c r="S2605" s="39"/>
    </row>
    <row r="2606" spans="1:19" s="40" customFormat="1" x14ac:dyDescent="0.25">
      <c r="A2606" s="32">
        <f t="shared" si="40"/>
        <v>2595</v>
      </c>
      <c r="B2606" s="54">
        <v>20180424043400</v>
      </c>
      <c r="C2606" s="41">
        <v>43214</v>
      </c>
      <c r="D2606" s="48" t="s">
        <v>124</v>
      </c>
      <c r="E2606" s="42" t="s">
        <v>85</v>
      </c>
      <c r="F2606" s="42" t="s">
        <v>109</v>
      </c>
      <c r="G2606" s="64" t="s">
        <v>126</v>
      </c>
      <c r="H2606" s="42" t="s">
        <v>44</v>
      </c>
      <c r="I2606" s="43">
        <v>43227</v>
      </c>
      <c r="J2606" s="42" t="s">
        <v>120</v>
      </c>
      <c r="K2606" s="22">
        <f>IFERROR(WORKDAY(C2606,Q2606,DiasNOLaborables),"")</f>
        <v>43229</v>
      </c>
      <c r="L2606" s="34" t="str">
        <f>+IF(C2606="","",IF(I2606="","",(IF(I2606&lt;=K2606,"A TIEMPO","FUERA DE TIEMPO"))))</f>
        <v>A TIEMPO</v>
      </c>
      <c r="M2606" s="34">
        <f>IF(I2606="","",NETWORKDAYS(Hoja1!C2606+1,Hoja1!I2606,DiasNOLaborables))</f>
        <v>8</v>
      </c>
      <c r="N2606" s="35" t="str">
        <f>IF(NETWORKDAYS(K2606+1,I2606,DiasNOLaborables)&lt;=0,"",NETWORKDAYS(K2606+1,I2606,DiasNOLaborables))</f>
        <v/>
      </c>
      <c r="O2606" s="36"/>
      <c r="P2606" s="37"/>
      <c r="Q2606" s="38">
        <f>IFERROR(VLOOKUP(E2606,$Y$50:$Z$63,2),"")</f>
        <v>10</v>
      </c>
      <c r="R2606" s="37"/>
      <c r="S2606" s="39"/>
    </row>
    <row r="2607" spans="1:19" s="40" customFormat="1" x14ac:dyDescent="0.25">
      <c r="A2607" s="32">
        <f t="shared" si="40"/>
        <v>2596</v>
      </c>
      <c r="B2607" s="54">
        <v>20180424043211</v>
      </c>
      <c r="C2607" s="41">
        <v>43214</v>
      </c>
      <c r="D2607" s="48" t="s">
        <v>124</v>
      </c>
      <c r="E2607" s="42" t="s">
        <v>85</v>
      </c>
      <c r="F2607" s="42" t="s">
        <v>109</v>
      </c>
      <c r="G2607" s="64" t="s">
        <v>126</v>
      </c>
      <c r="H2607" s="42" t="s">
        <v>44</v>
      </c>
      <c r="I2607" s="43">
        <v>43227</v>
      </c>
      <c r="J2607" s="42" t="s">
        <v>120</v>
      </c>
      <c r="K2607" s="22">
        <f>IFERROR(WORKDAY(C2607,Q2607,DiasNOLaborables),"")</f>
        <v>43229</v>
      </c>
      <c r="L2607" s="34" t="str">
        <f>+IF(C2607="","",IF(I2607="","",(IF(I2607&lt;=K2607,"A TIEMPO","FUERA DE TIEMPO"))))</f>
        <v>A TIEMPO</v>
      </c>
      <c r="M2607" s="34">
        <f>IF(I2607="","",NETWORKDAYS(Hoja1!C2607+1,Hoja1!I2607,DiasNOLaborables))</f>
        <v>8</v>
      </c>
      <c r="N2607" s="35" t="str">
        <f>IF(NETWORKDAYS(K2607+1,I2607,DiasNOLaborables)&lt;=0,"",NETWORKDAYS(K2607+1,I2607,DiasNOLaborables))</f>
        <v/>
      </c>
      <c r="O2607" s="36"/>
      <c r="P2607" s="37"/>
      <c r="Q2607" s="38">
        <f>IFERROR(VLOOKUP(E2607,$Y$50:$Z$63,2),"")</f>
        <v>10</v>
      </c>
      <c r="R2607" s="37"/>
      <c r="S2607" s="39"/>
    </row>
    <row r="2608" spans="1:19" s="40" customFormat="1" x14ac:dyDescent="0.25">
      <c r="A2608" s="32">
        <f t="shared" si="40"/>
        <v>2597</v>
      </c>
      <c r="B2608" s="54">
        <v>20180424043013</v>
      </c>
      <c r="C2608" s="41">
        <v>43214</v>
      </c>
      <c r="D2608" s="48" t="s">
        <v>124</v>
      </c>
      <c r="E2608" s="42" t="s">
        <v>85</v>
      </c>
      <c r="F2608" s="42" t="s">
        <v>109</v>
      </c>
      <c r="G2608" s="64" t="s">
        <v>126</v>
      </c>
      <c r="H2608" s="42" t="s">
        <v>44</v>
      </c>
      <c r="I2608" s="43">
        <v>43227</v>
      </c>
      <c r="J2608" s="42" t="s">
        <v>120</v>
      </c>
      <c r="K2608" s="22">
        <f>IFERROR(WORKDAY(C2608,Q2608,DiasNOLaborables),"")</f>
        <v>43229</v>
      </c>
      <c r="L2608" s="34" t="str">
        <f>+IF(C2608="","",IF(I2608="","",(IF(I2608&lt;=K2608,"A TIEMPO","FUERA DE TIEMPO"))))</f>
        <v>A TIEMPO</v>
      </c>
      <c r="M2608" s="34">
        <f>IF(I2608="","",NETWORKDAYS(Hoja1!C2608+1,Hoja1!I2608,DiasNOLaborables))</f>
        <v>8</v>
      </c>
      <c r="N2608" s="35" t="str">
        <f>IF(NETWORKDAYS(K2608+1,I2608,DiasNOLaborables)&lt;=0,"",NETWORKDAYS(K2608+1,I2608,DiasNOLaborables))</f>
        <v/>
      </c>
      <c r="O2608" s="36"/>
      <c r="P2608" s="37"/>
      <c r="Q2608" s="38">
        <f>IFERROR(VLOOKUP(E2608,$Y$50:$Z$63,2),"")</f>
        <v>10</v>
      </c>
      <c r="R2608" s="37"/>
      <c r="S2608" s="39"/>
    </row>
    <row r="2609" spans="1:19" s="40" customFormat="1" x14ac:dyDescent="0.25">
      <c r="A2609" s="32">
        <f t="shared" si="40"/>
        <v>2598</v>
      </c>
      <c r="B2609" s="54">
        <v>20180424042356</v>
      </c>
      <c r="C2609" s="41">
        <v>43214</v>
      </c>
      <c r="D2609" s="48" t="s">
        <v>124</v>
      </c>
      <c r="E2609" s="42" t="s">
        <v>85</v>
      </c>
      <c r="F2609" s="42" t="s">
        <v>109</v>
      </c>
      <c r="G2609" s="64" t="s">
        <v>126</v>
      </c>
      <c r="H2609" s="42" t="s">
        <v>44</v>
      </c>
      <c r="I2609" s="43">
        <v>43227</v>
      </c>
      <c r="J2609" s="42" t="s">
        <v>120</v>
      </c>
      <c r="K2609" s="22">
        <f>IFERROR(WORKDAY(C2609,Q2609,DiasNOLaborables),"")</f>
        <v>43229</v>
      </c>
      <c r="L2609" s="34" t="str">
        <f>+IF(C2609="","",IF(I2609="","",(IF(I2609&lt;=K2609,"A TIEMPO","FUERA DE TIEMPO"))))</f>
        <v>A TIEMPO</v>
      </c>
      <c r="M2609" s="34">
        <f>IF(I2609="","",NETWORKDAYS(Hoja1!C2609+1,Hoja1!I2609,DiasNOLaborables))</f>
        <v>8</v>
      </c>
      <c r="N2609" s="35" t="str">
        <f>IF(NETWORKDAYS(K2609+1,I2609,DiasNOLaborables)&lt;=0,"",NETWORKDAYS(K2609+1,I2609,DiasNOLaborables))</f>
        <v/>
      </c>
      <c r="O2609" s="36"/>
      <c r="P2609" s="37"/>
      <c r="Q2609" s="38">
        <f>IFERROR(VLOOKUP(E2609,$Y$50:$Z$63,2),"")</f>
        <v>10</v>
      </c>
      <c r="R2609" s="37"/>
      <c r="S2609" s="39"/>
    </row>
    <row r="2610" spans="1:19" s="40" customFormat="1" x14ac:dyDescent="0.25">
      <c r="A2610" s="32">
        <f t="shared" si="40"/>
        <v>2599</v>
      </c>
      <c r="B2610" s="54">
        <v>20180424041804</v>
      </c>
      <c r="C2610" s="41">
        <v>43214</v>
      </c>
      <c r="D2610" s="48" t="s">
        <v>124</v>
      </c>
      <c r="E2610" s="42" t="s">
        <v>85</v>
      </c>
      <c r="F2610" s="42" t="s">
        <v>109</v>
      </c>
      <c r="G2610" s="64" t="s">
        <v>126</v>
      </c>
      <c r="H2610" s="42" t="s">
        <v>44</v>
      </c>
      <c r="I2610" s="43">
        <v>43227</v>
      </c>
      <c r="J2610" s="42" t="s">
        <v>120</v>
      </c>
      <c r="K2610" s="22">
        <f>IFERROR(WORKDAY(C2610,Q2610,DiasNOLaborables),"")</f>
        <v>43229</v>
      </c>
      <c r="L2610" s="34" t="str">
        <f>+IF(C2610="","",IF(I2610="","",(IF(I2610&lt;=K2610,"A TIEMPO","FUERA DE TIEMPO"))))</f>
        <v>A TIEMPO</v>
      </c>
      <c r="M2610" s="34">
        <f>IF(I2610="","",NETWORKDAYS(Hoja1!C2610+1,Hoja1!I2610,DiasNOLaborables))</f>
        <v>8</v>
      </c>
      <c r="N2610" s="35" t="str">
        <f>IF(NETWORKDAYS(K2610+1,I2610,DiasNOLaborables)&lt;=0,"",NETWORKDAYS(K2610+1,I2610,DiasNOLaborables))</f>
        <v/>
      </c>
      <c r="O2610" s="36"/>
      <c r="P2610" s="37"/>
      <c r="Q2610" s="38">
        <f>IFERROR(VLOOKUP(E2610,$Y$50:$Z$63,2),"")</f>
        <v>10</v>
      </c>
      <c r="R2610" s="37"/>
      <c r="S2610" s="39"/>
    </row>
    <row r="2611" spans="1:19" s="40" customFormat="1" x14ac:dyDescent="0.25">
      <c r="A2611" s="32">
        <f t="shared" si="40"/>
        <v>2600</v>
      </c>
      <c r="B2611" s="54">
        <v>20180424041339</v>
      </c>
      <c r="C2611" s="41">
        <v>43214</v>
      </c>
      <c r="D2611" s="48" t="s">
        <v>124</v>
      </c>
      <c r="E2611" s="42" t="s">
        <v>85</v>
      </c>
      <c r="F2611" s="42" t="s">
        <v>109</v>
      </c>
      <c r="G2611" s="64" t="s">
        <v>126</v>
      </c>
      <c r="H2611" s="42" t="s">
        <v>44</v>
      </c>
      <c r="I2611" s="43">
        <v>43227</v>
      </c>
      <c r="J2611" s="42" t="s">
        <v>120</v>
      </c>
      <c r="K2611" s="22">
        <f>IFERROR(WORKDAY(C2611,Q2611,DiasNOLaborables),"")</f>
        <v>43229</v>
      </c>
      <c r="L2611" s="34" t="str">
        <f>+IF(C2611="","",IF(I2611="","",(IF(I2611&lt;=K2611,"A TIEMPO","FUERA DE TIEMPO"))))</f>
        <v>A TIEMPO</v>
      </c>
      <c r="M2611" s="34">
        <f>IF(I2611="","",NETWORKDAYS(Hoja1!C2611+1,Hoja1!I2611,DiasNOLaborables))</f>
        <v>8</v>
      </c>
      <c r="N2611" s="35" t="str">
        <f>IF(NETWORKDAYS(K2611+1,I2611,DiasNOLaborables)&lt;=0,"",NETWORKDAYS(K2611+1,I2611,DiasNOLaborables))</f>
        <v/>
      </c>
      <c r="O2611" s="36"/>
      <c r="P2611" s="37"/>
      <c r="Q2611" s="38">
        <f>IFERROR(VLOOKUP(E2611,$Y$50:$Z$63,2),"")</f>
        <v>10</v>
      </c>
      <c r="R2611" s="37"/>
      <c r="S2611" s="39"/>
    </row>
    <row r="2612" spans="1:19" s="40" customFormat="1" x14ac:dyDescent="0.25">
      <c r="A2612" s="32">
        <f t="shared" si="40"/>
        <v>2601</v>
      </c>
      <c r="B2612" s="54">
        <v>20180424032851</v>
      </c>
      <c r="C2612" s="41">
        <v>43214</v>
      </c>
      <c r="D2612" s="48" t="s">
        <v>124</v>
      </c>
      <c r="E2612" s="42" t="s">
        <v>85</v>
      </c>
      <c r="F2612" s="42" t="s">
        <v>109</v>
      </c>
      <c r="G2612" s="64" t="s">
        <v>126</v>
      </c>
      <c r="H2612" s="42" t="s">
        <v>44</v>
      </c>
      <c r="I2612" s="43">
        <v>43227</v>
      </c>
      <c r="J2612" s="42" t="s">
        <v>120</v>
      </c>
      <c r="K2612" s="22">
        <f>IFERROR(WORKDAY(C2612,Q2612,DiasNOLaborables),"")</f>
        <v>43229</v>
      </c>
      <c r="L2612" s="34" t="str">
        <f>+IF(C2612="","",IF(I2612="","",(IF(I2612&lt;=K2612,"A TIEMPO","FUERA DE TIEMPO"))))</f>
        <v>A TIEMPO</v>
      </c>
      <c r="M2612" s="34">
        <f>IF(I2612="","",NETWORKDAYS(Hoja1!C2612+1,Hoja1!I2612,DiasNOLaborables))</f>
        <v>8</v>
      </c>
      <c r="N2612" s="35" t="str">
        <f>IF(NETWORKDAYS(K2612+1,I2612,DiasNOLaborables)&lt;=0,"",NETWORKDAYS(K2612+1,I2612,DiasNOLaborables))</f>
        <v/>
      </c>
      <c r="O2612" s="36"/>
      <c r="P2612" s="37"/>
      <c r="Q2612" s="38">
        <f>IFERROR(VLOOKUP(E2612,$Y$50:$Z$63,2),"")</f>
        <v>10</v>
      </c>
      <c r="R2612" s="37"/>
      <c r="S2612" s="39"/>
    </row>
    <row r="2613" spans="1:19" s="40" customFormat="1" x14ac:dyDescent="0.25">
      <c r="A2613" s="32">
        <f t="shared" si="40"/>
        <v>2602</v>
      </c>
      <c r="B2613" s="54">
        <v>20180424032354</v>
      </c>
      <c r="C2613" s="41">
        <v>43214</v>
      </c>
      <c r="D2613" s="48" t="s">
        <v>124</v>
      </c>
      <c r="E2613" s="42" t="s">
        <v>85</v>
      </c>
      <c r="F2613" s="42" t="s">
        <v>109</v>
      </c>
      <c r="G2613" s="64" t="s">
        <v>126</v>
      </c>
      <c r="H2613" s="42" t="s">
        <v>44</v>
      </c>
      <c r="I2613" s="43">
        <v>43227</v>
      </c>
      <c r="J2613" s="42" t="s">
        <v>120</v>
      </c>
      <c r="K2613" s="22">
        <f>IFERROR(WORKDAY(C2613,Q2613,DiasNOLaborables),"")</f>
        <v>43229</v>
      </c>
      <c r="L2613" s="34" t="str">
        <f>+IF(C2613="","",IF(I2613="","",(IF(I2613&lt;=K2613,"A TIEMPO","FUERA DE TIEMPO"))))</f>
        <v>A TIEMPO</v>
      </c>
      <c r="M2613" s="34">
        <f>IF(I2613="","",NETWORKDAYS(Hoja1!C2613+1,Hoja1!I2613,DiasNOLaborables))</f>
        <v>8</v>
      </c>
      <c r="N2613" s="35" t="str">
        <f>IF(NETWORKDAYS(K2613+1,I2613,DiasNOLaborables)&lt;=0,"",NETWORKDAYS(K2613+1,I2613,DiasNOLaborables))</f>
        <v/>
      </c>
      <c r="O2613" s="36"/>
      <c r="P2613" s="37"/>
      <c r="Q2613" s="38">
        <f>IFERROR(VLOOKUP(E2613,$Y$50:$Z$63,2),"")</f>
        <v>10</v>
      </c>
      <c r="R2613" s="37"/>
      <c r="S2613" s="39"/>
    </row>
    <row r="2614" spans="1:19" s="40" customFormat="1" x14ac:dyDescent="0.25">
      <c r="A2614" s="32">
        <f t="shared" si="40"/>
        <v>2603</v>
      </c>
      <c r="B2614" s="54">
        <v>20180424031717</v>
      </c>
      <c r="C2614" s="41">
        <v>43214</v>
      </c>
      <c r="D2614" s="48" t="s">
        <v>124</v>
      </c>
      <c r="E2614" s="42" t="s">
        <v>85</v>
      </c>
      <c r="F2614" s="42" t="s">
        <v>109</v>
      </c>
      <c r="G2614" s="64" t="s">
        <v>126</v>
      </c>
      <c r="H2614" s="42" t="s">
        <v>44</v>
      </c>
      <c r="I2614" s="43">
        <v>43227</v>
      </c>
      <c r="J2614" s="42" t="s">
        <v>120</v>
      </c>
      <c r="K2614" s="22">
        <f>IFERROR(WORKDAY(C2614,Q2614,DiasNOLaborables),"")</f>
        <v>43229</v>
      </c>
      <c r="L2614" s="34" t="str">
        <f>+IF(C2614="","",IF(I2614="","",(IF(I2614&lt;=K2614,"A TIEMPO","FUERA DE TIEMPO"))))</f>
        <v>A TIEMPO</v>
      </c>
      <c r="M2614" s="34">
        <f>IF(I2614="","",NETWORKDAYS(Hoja1!C2614+1,Hoja1!I2614,DiasNOLaborables))</f>
        <v>8</v>
      </c>
      <c r="N2614" s="35" t="str">
        <f>IF(NETWORKDAYS(K2614+1,I2614,DiasNOLaborables)&lt;=0,"",NETWORKDAYS(K2614+1,I2614,DiasNOLaborables))</f>
        <v/>
      </c>
      <c r="O2614" s="36"/>
      <c r="P2614" s="37"/>
      <c r="Q2614" s="38">
        <f>IFERROR(VLOOKUP(E2614,$Y$50:$Z$63,2),"")</f>
        <v>10</v>
      </c>
      <c r="R2614" s="37"/>
      <c r="S2614" s="39"/>
    </row>
    <row r="2615" spans="1:19" s="40" customFormat="1" x14ac:dyDescent="0.25">
      <c r="A2615" s="32">
        <f t="shared" si="40"/>
        <v>2604</v>
      </c>
      <c r="B2615" s="54">
        <v>20180424031350</v>
      </c>
      <c r="C2615" s="41">
        <v>43214</v>
      </c>
      <c r="D2615" s="48" t="s">
        <v>124</v>
      </c>
      <c r="E2615" s="42" t="s">
        <v>85</v>
      </c>
      <c r="F2615" s="42" t="s">
        <v>109</v>
      </c>
      <c r="G2615" s="64" t="s">
        <v>126</v>
      </c>
      <c r="H2615" s="42" t="s">
        <v>44</v>
      </c>
      <c r="I2615" s="43">
        <v>43227</v>
      </c>
      <c r="J2615" s="42" t="s">
        <v>120</v>
      </c>
      <c r="K2615" s="22">
        <f>IFERROR(WORKDAY(C2615,Q2615,DiasNOLaborables),"")</f>
        <v>43229</v>
      </c>
      <c r="L2615" s="34" t="str">
        <f>+IF(C2615="","",IF(I2615="","",(IF(I2615&lt;=K2615,"A TIEMPO","FUERA DE TIEMPO"))))</f>
        <v>A TIEMPO</v>
      </c>
      <c r="M2615" s="34">
        <f>IF(I2615="","",NETWORKDAYS(Hoja1!C2615+1,Hoja1!I2615,DiasNOLaborables))</f>
        <v>8</v>
      </c>
      <c r="N2615" s="35" t="str">
        <f>IF(NETWORKDAYS(K2615+1,I2615,DiasNOLaborables)&lt;=0,"",NETWORKDAYS(K2615+1,I2615,DiasNOLaborables))</f>
        <v/>
      </c>
      <c r="O2615" s="36"/>
      <c r="P2615" s="37"/>
      <c r="Q2615" s="38">
        <f>IFERROR(VLOOKUP(E2615,$Y$50:$Z$63,2),"")</f>
        <v>10</v>
      </c>
      <c r="R2615" s="37"/>
      <c r="S2615" s="39"/>
    </row>
    <row r="2616" spans="1:19" s="40" customFormat="1" x14ac:dyDescent="0.25">
      <c r="A2616" s="32">
        <f t="shared" si="40"/>
        <v>2605</v>
      </c>
      <c r="B2616" s="54">
        <v>20180424030948</v>
      </c>
      <c r="C2616" s="41">
        <v>43214</v>
      </c>
      <c r="D2616" s="48" t="s">
        <v>124</v>
      </c>
      <c r="E2616" s="42" t="s">
        <v>85</v>
      </c>
      <c r="F2616" s="42" t="s">
        <v>109</v>
      </c>
      <c r="G2616" s="64" t="s">
        <v>126</v>
      </c>
      <c r="H2616" s="42" t="s">
        <v>44</v>
      </c>
      <c r="I2616" s="43">
        <v>43227</v>
      </c>
      <c r="J2616" s="42" t="s">
        <v>120</v>
      </c>
      <c r="K2616" s="22">
        <f>IFERROR(WORKDAY(C2616,Q2616,DiasNOLaborables),"")</f>
        <v>43229</v>
      </c>
      <c r="L2616" s="34" t="str">
        <f>+IF(C2616="","",IF(I2616="","",(IF(I2616&lt;=K2616,"A TIEMPO","FUERA DE TIEMPO"))))</f>
        <v>A TIEMPO</v>
      </c>
      <c r="M2616" s="34">
        <f>IF(I2616="","",NETWORKDAYS(Hoja1!C2616+1,Hoja1!I2616,DiasNOLaborables))</f>
        <v>8</v>
      </c>
      <c r="N2616" s="35" t="str">
        <f>IF(NETWORKDAYS(K2616+1,I2616,DiasNOLaborables)&lt;=0,"",NETWORKDAYS(K2616+1,I2616,DiasNOLaborables))</f>
        <v/>
      </c>
      <c r="O2616" s="36"/>
      <c r="P2616" s="37"/>
      <c r="Q2616" s="38">
        <f>IFERROR(VLOOKUP(E2616,$Y$50:$Z$63,2),"")</f>
        <v>10</v>
      </c>
      <c r="R2616" s="37"/>
      <c r="S2616" s="39"/>
    </row>
    <row r="2617" spans="1:19" s="40" customFormat="1" x14ac:dyDescent="0.25">
      <c r="A2617" s="32">
        <f t="shared" si="40"/>
        <v>2606</v>
      </c>
      <c r="B2617" s="54">
        <v>20180424030601</v>
      </c>
      <c r="C2617" s="41">
        <v>43214</v>
      </c>
      <c r="D2617" s="48" t="s">
        <v>124</v>
      </c>
      <c r="E2617" s="42" t="s">
        <v>85</v>
      </c>
      <c r="F2617" s="42" t="s">
        <v>109</v>
      </c>
      <c r="G2617" s="64" t="s">
        <v>126</v>
      </c>
      <c r="H2617" s="42" t="s">
        <v>44</v>
      </c>
      <c r="I2617" s="43">
        <v>43227</v>
      </c>
      <c r="J2617" s="42" t="s">
        <v>120</v>
      </c>
      <c r="K2617" s="22">
        <f>IFERROR(WORKDAY(C2617,Q2617,DiasNOLaborables),"")</f>
        <v>43229</v>
      </c>
      <c r="L2617" s="34" t="str">
        <f>+IF(C2617="","",IF(I2617="","",(IF(I2617&lt;=K2617,"A TIEMPO","FUERA DE TIEMPO"))))</f>
        <v>A TIEMPO</v>
      </c>
      <c r="M2617" s="34">
        <f>IF(I2617="","",NETWORKDAYS(Hoja1!C2617+1,Hoja1!I2617,DiasNOLaborables))</f>
        <v>8</v>
      </c>
      <c r="N2617" s="35" t="str">
        <f>IF(NETWORKDAYS(K2617+1,I2617,DiasNOLaborables)&lt;=0,"",NETWORKDAYS(K2617+1,I2617,DiasNOLaborables))</f>
        <v/>
      </c>
      <c r="O2617" s="36"/>
      <c r="P2617" s="37"/>
      <c r="Q2617" s="38">
        <f>IFERROR(VLOOKUP(E2617,$Y$50:$Z$63,2),"")</f>
        <v>10</v>
      </c>
      <c r="R2617" s="37"/>
      <c r="S2617" s="39"/>
    </row>
    <row r="2618" spans="1:19" s="40" customFormat="1" x14ac:dyDescent="0.25">
      <c r="A2618" s="32">
        <f t="shared" si="40"/>
        <v>2607</v>
      </c>
      <c r="B2618" s="54">
        <v>20180424025254</v>
      </c>
      <c r="C2618" s="41">
        <v>43214</v>
      </c>
      <c r="D2618" s="48" t="s">
        <v>124</v>
      </c>
      <c r="E2618" s="42" t="s">
        <v>85</v>
      </c>
      <c r="F2618" s="42" t="s">
        <v>109</v>
      </c>
      <c r="G2618" s="64" t="s">
        <v>126</v>
      </c>
      <c r="H2618" s="42" t="s">
        <v>44</v>
      </c>
      <c r="I2618" s="43">
        <v>43227</v>
      </c>
      <c r="J2618" s="42" t="s">
        <v>120</v>
      </c>
      <c r="K2618" s="22">
        <f>IFERROR(WORKDAY(C2618,Q2618,DiasNOLaborables),"")</f>
        <v>43229</v>
      </c>
      <c r="L2618" s="34" t="str">
        <f>+IF(C2618="","",IF(I2618="","",(IF(I2618&lt;=K2618,"A TIEMPO","FUERA DE TIEMPO"))))</f>
        <v>A TIEMPO</v>
      </c>
      <c r="M2618" s="34">
        <f>IF(I2618="","",NETWORKDAYS(Hoja1!C2618+1,Hoja1!I2618,DiasNOLaborables))</f>
        <v>8</v>
      </c>
      <c r="N2618" s="35" t="str">
        <f>IF(NETWORKDAYS(K2618+1,I2618,DiasNOLaborables)&lt;=0,"",NETWORKDAYS(K2618+1,I2618,DiasNOLaborables))</f>
        <v/>
      </c>
      <c r="O2618" s="36"/>
      <c r="P2618" s="37"/>
      <c r="Q2618" s="38">
        <f>IFERROR(VLOOKUP(E2618,$Y$50:$Z$63,2),"")</f>
        <v>10</v>
      </c>
      <c r="R2618" s="37"/>
      <c r="S2618" s="39"/>
    </row>
    <row r="2619" spans="1:19" s="40" customFormat="1" x14ac:dyDescent="0.25">
      <c r="A2619" s="32">
        <f t="shared" si="40"/>
        <v>2608</v>
      </c>
      <c r="B2619" s="54">
        <v>20180424024735</v>
      </c>
      <c r="C2619" s="41">
        <v>43214</v>
      </c>
      <c r="D2619" s="48" t="s">
        <v>124</v>
      </c>
      <c r="E2619" s="42" t="s">
        <v>85</v>
      </c>
      <c r="F2619" s="42" t="s">
        <v>109</v>
      </c>
      <c r="G2619" s="64" t="s">
        <v>126</v>
      </c>
      <c r="H2619" s="42" t="s">
        <v>44</v>
      </c>
      <c r="I2619" s="43">
        <v>43227</v>
      </c>
      <c r="J2619" s="42" t="s">
        <v>120</v>
      </c>
      <c r="K2619" s="22">
        <f>IFERROR(WORKDAY(C2619,Q2619,DiasNOLaborables),"")</f>
        <v>43229</v>
      </c>
      <c r="L2619" s="34" t="str">
        <f>+IF(C2619="","",IF(I2619="","",(IF(I2619&lt;=K2619,"A TIEMPO","FUERA DE TIEMPO"))))</f>
        <v>A TIEMPO</v>
      </c>
      <c r="M2619" s="34">
        <f>IF(I2619="","",NETWORKDAYS(Hoja1!C2619+1,Hoja1!I2619,DiasNOLaborables))</f>
        <v>8</v>
      </c>
      <c r="N2619" s="35" t="str">
        <f>IF(NETWORKDAYS(K2619+1,I2619,DiasNOLaborables)&lt;=0,"",NETWORKDAYS(K2619+1,I2619,DiasNOLaborables))</f>
        <v/>
      </c>
      <c r="O2619" s="36"/>
      <c r="P2619" s="37"/>
      <c r="Q2619" s="38">
        <f>IFERROR(VLOOKUP(E2619,$Y$50:$Z$63,2),"")</f>
        <v>10</v>
      </c>
      <c r="R2619" s="37"/>
      <c r="S2619" s="39"/>
    </row>
    <row r="2620" spans="1:19" s="40" customFormat="1" x14ac:dyDescent="0.25">
      <c r="A2620" s="32">
        <f t="shared" si="40"/>
        <v>2609</v>
      </c>
      <c r="B2620" s="54">
        <v>20180424024305</v>
      </c>
      <c r="C2620" s="41">
        <v>43214</v>
      </c>
      <c r="D2620" s="48" t="s">
        <v>124</v>
      </c>
      <c r="E2620" s="42" t="s">
        <v>85</v>
      </c>
      <c r="F2620" s="42" t="s">
        <v>109</v>
      </c>
      <c r="G2620" s="64" t="s">
        <v>126</v>
      </c>
      <c r="H2620" s="42" t="s">
        <v>44</v>
      </c>
      <c r="I2620" s="43">
        <v>43227</v>
      </c>
      <c r="J2620" s="42" t="s">
        <v>120</v>
      </c>
      <c r="K2620" s="22">
        <f>IFERROR(WORKDAY(C2620,Q2620,DiasNOLaborables),"")</f>
        <v>43229</v>
      </c>
      <c r="L2620" s="34" t="str">
        <f>+IF(C2620="","",IF(I2620="","",(IF(I2620&lt;=K2620,"A TIEMPO","FUERA DE TIEMPO"))))</f>
        <v>A TIEMPO</v>
      </c>
      <c r="M2620" s="34">
        <f>IF(I2620="","",NETWORKDAYS(Hoja1!C2620+1,Hoja1!I2620,DiasNOLaborables))</f>
        <v>8</v>
      </c>
      <c r="N2620" s="35" t="str">
        <f>IF(NETWORKDAYS(K2620+1,I2620,DiasNOLaborables)&lt;=0,"",NETWORKDAYS(K2620+1,I2620,DiasNOLaborables))</f>
        <v/>
      </c>
      <c r="O2620" s="36"/>
      <c r="P2620" s="37"/>
      <c r="Q2620" s="38">
        <f>IFERROR(VLOOKUP(E2620,$Y$50:$Z$63,2),"")</f>
        <v>10</v>
      </c>
      <c r="R2620" s="37"/>
      <c r="S2620" s="39"/>
    </row>
    <row r="2621" spans="1:19" s="40" customFormat="1" x14ac:dyDescent="0.25">
      <c r="A2621" s="32">
        <f t="shared" si="40"/>
        <v>2610</v>
      </c>
      <c r="B2621" s="54">
        <v>20180424015844</v>
      </c>
      <c r="C2621" s="41">
        <v>43214</v>
      </c>
      <c r="D2621" s="48" t="s">
        <v>124</v>
      </c>
      <c r="E2621" s="42" t="s">
        <v>85</v>
      </c>
      <c r="F2621" s="42" t="s">
        <v>109</v>
      </c>
      <c r="G2621" s="64" t="s">
        <v>126</v>
      </c>
      <c r="H2621" s="42" t="s">
        <v>44</v>
      </c>
      <c r="I2621" s="43">
        <v>43227</v>
      </c>
      <c r="J2621" s="42" t="s">
        <v>120</v>
      </c>
      <c r="K2621" s="22">
        <f>IFERROR(WORKDAY(C2621,Q2621,DiasNOLaborables),"")</f>
        <v>43229</v>
      </c>
      <c r="L2621" s="34" t="str">
        <f>+IF(C2621="","",IF(I2621="","",(IF(I2621&lt;=K2621,"A TIEMPO","FUERA DE TIEMPO"))))</f>
        <v>A TIEMPO</v>
      </c>
      <c r="M2621" s="34">
        <f>IF(I2621="","",NETWORKDAYS(Hoja1!C2621+1,Hoja1!I2621,DiasNOLaborables))</f>
        <v>8</v>
      </c>
      <c r="N2621" s="35" t="str">
        <f>IF(NETWORKDAYS(K2621+1,I2621,DiasNOLaborables)&lt;=0,"",NETWORKDAYS(K2621+1,I2621,DiasNOLaborables))</f>
        <v/>
      </c>
      <c r="O2621" s="36"/>
      <c r="P2621" s="37"/>
      <c r="Q2621" s="38">
        <f>IFERROR(VLOOKUP(E2621,$Y$50:$Z$63,2),"")</f>
        <v>10</v>
      </c>
      <c r="R2621" s="37"/>
      <c r="S2621" s="39"/>
    </row>
    <row r="2622" spans="1:19" s="40" customFormat="1" x14ac:dyDescent="0.25">
      <c r="A2622" s="32">
        <f t="shared" si="40"/>
        <v>2611</v>
      </c>
      <c r="B2622" s="54">
        <v>20180424015631</v>
      </c>
      <c r="C2622" s="41">
        <v>43214</v>
      </c>
      <c r="D2622" s="48" t="s">
        <v>124</v>
      </c>
      <c r="E2622" s="42" t="s">
        <v>85</v>
      </c>
      <c r="F2622" s="42" t="s">
        <v>109</v>
      </c>
      <c r="G2622" s="64" t="s">
        <v>126</v>
      </c>
      <c r="H2622" s="42" t="s">
        <v>44</v>
      </c>
      <c r="I2622" s="43">
        <v>43227</v>
      </c>
      <c r="J2622" s="42" t="s">
        <v>120</v>
      </c>
      <c r="K2622" s="22">
        <f>IFERROR(WORKDAY(C2622,Q2622,DiasNOLaborables),"")</f>
        <v>43229</v>
      </c>
      <c r="L2622" s="34" t="str">
        <f>+IF(C2622="","",IF(I2622="","",(IF(I2622&lt;=K2622,"A TIEMPO","FUERA DE TIEMPO"))))</f>
        <v>A TIEMPO</v>
      </c>
      <c r="M2622" s="34">
        <f>IF(I2622="","",NETWORKDAYS(Hoja1!C2622+1,Hoja1!I2622,DiasNOLaborables))</f>
        <v>8</v>
      </c>
      <c r="N2622" s="35" t="str">
        <f>IF(NETWORKDAYS(K2622+1,I2622,DiasNOLaborables)&lt;=0,"",NETWORKDAYS(K2622+1,I2622,DiasNOLaborables))</f>
        <v/>
      </c>
      <c r="O2622" s="36"/>
      <c r="P2622" s="37"/>
      <c r="Q2622" s="38">
        <f>IFERROR(VLOOKUP(E2622,$Y$50:$Z$63,2),"")</f>
        <v>10</v>
      </c>
      <c r="R2622" s="37"/>
      <c r="S2622" s="39"/>
    </row>
    <row r="2623" spans="1:19" s="40" customFormat="1" x14ac:dyDescent="0.25">
      <c r="A2623" s="32">
        <f t="shared" si="40"/>
        <v>2612</v>
      </c>
      <c r="B2623" s="54">
        <v>20180424001750</v>
      </c>
      <c r="C2623" s="41">
        <v>43214</v>
      </c>
      <c r="D2623" s="48" t="s">
        <v>124</v>
      </c>
      <c r="E2623" s="42" t="s">
        <v>85</v>
      </c>
      <c r="F2623" s="42" t="s">
        <v>109</v>
      </c>
      <c r="G2623" s="64" t="s">
        <v>126</v>
      </c>
      <c r="H2623" s="42" t="s">
        <v>44</v>
      </c>
      <c r="I2623" s="43">
        <v>43227</v>
      </c>
      <c r="J2623" s="42" t="s">
        <v>120</v>
      </c>
      <c r="K2623" s="22">
        <f>IFERROR(WORKDAY(C2623,Q2623,DiasNOLaborables),"")</f>
        <v>43229</v>
      </c>
      <c r="L2623" s="34" t="str">
        <f>+IF(C2623="","",IF(I2623="","",(IF(I2623&lt;=K2623,"A TIEMPO","FUERA DE TIEMPO"))))</f>
        <v>A TIEMPO</v>
      </c>
      <c r="M2623" s="34">
        <f>IF(I2623="","",NETWORKDAYS(Hoja1!C2623+1,Hoja1!I2623,DiasNOLaborables))</f>
        <v>8</v>
      </c>
      <c r="N2623" s="35" t="str">
        <f>IF(NETWORKDAYS(K2623+1,I2623,DiasNOLaborables)&lt;=0,"",NETWORKDAYS(K2623+1,I2623,DiasNOLaborables))</f>
        <v/>
      </c>
      <c r="O2623" s="36"/>
      <c r="P2623" s="37"/>
      <c r="Q2623" s="38">
        <f>IFERROR(VLOOKUP(E2623,$Y$50:$Z$63,2),"")</f>
        <v>10</v>
      </c>
      <c r="R2623" s="37"/>
      <c r="S2623" s="39"/>
    </row>
    <row r="2624" spans="1:19" s="40" customFormat="1" x14ac:dyDescent="0.25">
      <c r="A2624" s="32">
        <f t="shared" si="40"/>
        <v>2613</v>
      </c>
      <c r="B2624" s="54">
        <v>20180424001435</v>
      </c>
      <c r="C2624" s="41">
        <v>43214</v>
      </c>
      <c r="D2624" s="48" t="s">
        <v>124</v>
      </c>
      <c r="E2624" s="42" t="s">
        <v>85</v>
      </c>
      <c r="F2624" s="42" t="s">
        <v>109</v>
      </c>
      <c r="G2624" s="64" t="s">
        <v>126</v>
      </c>
      <c r="H2624" s="42" t="s">
        <v>44</v>
      </c>
      <c r="I2624" s="43">
        <v>43227</v>
      </c>
      <c r="J2624" s="42" t="s">
        <v>120</v>
      </c>
      <c r="K2624" s="22">
        <f>IFERROR(WORKDAY(C2624,Q2624,DiasNOLaborables),"")</f>
        <v>43229</v>
      </c>
      <c r="L2624" s="34" t="str">
        <f>+IF(C2624="","",IF(I2624="","",(IF(I2624&lt;=K2624,"A TIEMPO","FUERA DE TIEMPO"))))</f>
        <v>A TIEMPO</v>
      </c>
      <c r="M2624" s="34">
        <f>IF(I2624="","",NETWORKDAYS(Hoja1!C2624+1,Hoja1!I2624,DiasNOLaborables))</f>
        <v>8</v>
      </c>
      <c r="N2624" s="35" t="str">
        <f>IF(NETWORKDAYS(K2624+1,I2624,DiasNOLaborables)&lt;=0,"",NETWORKDAYS(K2624+1,I2624,DiasNOLaborables))</f>
        <v/>
      </c>
      <c r="O2624" s="36"/>
      <c r="P2624" s="37"/>
      <c r="Q2624" s="38">
        <f>IFERROR(VLOOKUP(E2624,$Y$50:$Z$63,2),"")</f>
        <v>10</v>
      </c>
      <c r="R2624" s="37"/>
      <c r="S2624" s="39"/>
    </row>
    <row r="2625" spans="1:19" s="40" customFormat="1" x14ac:dyDescent="0.25">
      <c r="A2625" s="32">
        <f t="shared" si="40"/>
        <v>2614</v>
      </c>
      <c r="B2625" s="54">
        <v>20180509100037</v>
      </c>
      <c r="C2625" s="65">
        <v>43229</v>
      </c>
      <c r="D2625" s="48" t="s">
        <v>124</v>
      </c>
      <c r="E2625" s="42" t="s">
        <v>85</v>
      </c>
      <c r="F2625" s="42" t="s">
        <v>109</v>
      </c>
      <c r="G2625" s="64" t="s">
        <v>126</v>
      </c>
      <c r="H2625" s="42" t="s">
        <v>44</v>
      </c>
      <c r="I2625" s="43">
        <v>43227</v>
      </c>
      <c r="J2625" s="42" t="s">
        <v>120</v>
      </c>
      <c r="K2625" s="22">
        <f>IFERROR(WORKDAY(C2625,Q2625,DiasNOLaborables),"")</f>
        <v>43244</v>
      </c>
      <c r="L2625" s="34" t="str">
        <f>+IF(C2625="","",IF(I2625="","",(IF(I2625&lt;=K2625,"A TIEMPO","FUERA DE TIEMPO"))))</f>
        <v>A TIEMPO</v>
      </c>
      <c r="M2625" s="34">
        <f>IF(I2625="","",NETWORKDAYS(Hoja1!C2625+1,Hoja1!I2625,DiasNOLaborables))</f>
        <v>-4</v>
      </c>
      <c r="N2625" s="35" t="str">
        <f>IF(NETWORKDAYS(K2625+1,I2625,DiasNOLaborables)&lt;=0,"",NETWORKDAYS(K2625+1,I2625,DiasNOLaborables))</f>
        <v/>
      </c>
      <c r="O2625" s="36"/>
      <c r="P2625" s="37"/>
      <c r="Q2625" s="38">
        <f>IFERROR(VLOOKUP(E2625,$Y$50:$Z$63,2),"")</f>
        <v>10</v>
      </c>
      <c r="R2625" s="37"/>
      <c r="S2625" s="39"/>
    </row>
    <row r="2626" spans="1:19" s="40" customFormat="1" x14ac:dyDescent="0.25">
      <c r="A2626" s="32">
        <f t="shared" si="40"/>
        <v>2615</v>
      </c>
      <c r="B2626" s="54">
        <v>20180427200347</v>
      </c>
      <c r="C2626" s="41">
        <v>43217</v>
      </c>
      <c r="D2626" s="48" t="s">
        <v>124</v>
      </c>
      <c r="E2626" s="42" t="s">
        <v>85</v>
      </c>
      <c r="F2626" s="42" t="s">
        <v>109</v>
      </c>
      <c r="G2626" s="64" t="s">
        <v>126</v>
      </c>
      <c r="H2626" s="42" t="s">
        <v>44</v>
      </c>
      <c r="I2626" s="43">
        <v>43231</v>
      </c>
      <c r="J2626" s="42" t="s">
        <v>120</v>
      </c>
      <c r="K2626" s="22">
        <f>IFERROR(WORKDAY(C2626,Q2626,DiasNOLaborables),"")</f>
        <v>43235</v>
      </c>
      <c r="L2626" s="34" t="str">
        <f>+IF(C2626="","",IF(I2626="","",(IF(I2626&lt;=K2626,"A TIEMPO","FUERA DE TIEMPO"))))</f>
        <v>A TIEMPO</v>
      </c>
      <c r="M2626" s="34">
        <f>IF(I2626="","",NETWORKDAYS(Hoja1!C2626+1,Hoja1!I2626,DiasNOLaborables))</f>
        <v>9</v>
      </c>
      <c r="N2626" s="35" t="str">
        <f>IF(NETWORKDAYS(K2626+1,I2626,DiasNOLaborables)&lt;=0,"",NETWORKDAYS(K2626+1,I2626,DiasNOLaborables))</f>
        <v/>
      </c>
      <c r="O2626" s="36"/>
      <c r="P2626" s="37"/>
      <c r="Q2626" s="38">
        <f>IFERROR(VLOOKUP(E2626,$Y$50:$Z$63,2),"")</f>
        <v>10</v>
      </c>
      <c r="R2626" s="37"/>
      <c r="S2626" s="39"/>
    </row>
    <row r="2627" spans="1:19" s="40" customFormat="1" x14ac:dyDescent="0.25">
      <c r="A2627" s="32">
        <f t="shared" si="40"/>
        <v>2616</v>
      </c>
      <c r="B2627" s="54">
        <v>20180427191352</v>
      </c>
      <c r="C2627" s="41">
        <v>43217</v>
      </c>
      <c r="D2627" s="48" t="s">
        <v>124</v>
      </c>
      <c r="E2627" s="42" t="s">
        <v>85</v>
      </c>
      <c r="F2627" s="42" t="s">
        <v>109</v>
      </c>
      <c r="G2627" s="64" t="s">
        <v>126</v>
      </c>
      <c r="H2627" s="42" t="s">
        <v>44</v>
      </c>
      <c r="I2627" s="43">
        <v>43231</v>
      </c>
      <c r="J2627" s="42" t="s">
        <v>120</v>
      </c>
      <c r="K2627" s="22">
        <f>IFERROR(WORKDAY(C2627,Q2627,DiasNOLaborables),"")</f>
        <v>43235</v>
      </c>
      <c r="L2627" s="34" t="str">
        <f>+IF(C2627="","",IF(I2627="","",(IF(I2627&lt;=K2627,"A TIEMPO","FUERA DE TIEMPO"))))</f>
        <v>A TIEMPO</v>
      </c>
      <c r="M2627" s="34">
        <f>IF(I2627="","",NETWORKDAYS(Hoja1!C2627+1,Hoja1!I2627,DiasNOLaborables))</f>
        <v>9</v>
      </c>
      <c r="N2627" s="35" t="str">
        <f>IF(NETWORKDAYS(K2627+1,I2627,DiasNOLaborables)&lt;=0,"",NETWORKDAYS(K2627+1,I2627,DiasNOLaborables))</f>
        <v/>
      </c>
      <c r="O2627" s="36"/>
      <c r="P2627" s="37"/>
      <c r="Q2627" s="38">
        <f>IFERROR(VLOOKUP(E2627,$Y$50:$Z$63,2),"")</f>
        <v>10</v>
      </c>
      <c r="R2627" s="37"/>
      <c r="S2627" s="39"/>
    </row>
    <row r="2628" spans="1:19" s="40" customFormat="1" x14ac:dyDescent="0.25">
      <c r="A2628" s="32">
        <f t="shared" si="40"/>
        <v>2617</v>
      </c>
      <c r="B2628" s="54">
        <v>20180427175521</v>
      </c>
      <c r="C2628" s="41">
        <v>43217</v>
      </c>
      <c r="D2628" s="48" t="s">
        <v>124</v>
      </c>
      <c r="E2628" s="42" t="s">
        <v>85</v>
      </c>
      <c r="F2628" s="42" t="s">
        <v>109</v>
      </c>
      <c r="G2628" s="64" t="s">
        <v>126</v>
      </c>
      <c r="H2628" s="42" t="s">
        <v>44</v>
      </c>
      <c r="I2628" s="43">
        <v>43231</v>
      </c>
      <c r="J2628" s="42" t="s">
        <v>120</v>
      </c>
      <c r="K2628" s="22">
        <f>IFERROR(WORKDAY(C2628,Q2628,DiasNOLaborables),"")</f>
        <v>43235</v>
      </c>
      <c r="L2628" s="34" t="str">
        <f>+IF(C2628="","",IF(I2628="","",(IF(I2628&lt;=K2628,"A TIEMPO","FUERA DE TIEMPO"))))</f>
        <v>A TIEMPO</v>
      </c>
      <c r="M2628" s="34">
        <f>IF(I2628="","",NETWORKDAYS(Hoja1!C2628+1,Hoja1!I2628,DiasNOLaborables))</f>
        <v>9</v>
      </c>
      <c r="N2628" s="35" t="str">
        <f>IF(NETWORKDAYS(K2628+1,I2628,DiasNOLaborables)&lt;=0,"",NETWORKDAYS(K2628+1,I2628,DiasNOLaborables))</f>
        <v/>
      </c>
      <c r="O2628" s="36"/>
      <c r="P2628" s="37"/>
      <c r="Q2628" s="38">
        <f>IFERROR(VLOOKUP(E2628,$Y$50:$Z$63,2),"")</f>
        <v>10</v>
      </c>
      <c r="R2628" s="37"/>
      <c r="S2628" s="39"/>
    </row>
    <row r="2629" spans="1:19" s="40" customFormat="1" x14ac:dyDescent="0.25">
      <c r="A2629" s="32">
        <f t="shared" si="40"/>
        <v>2618</v>
      </c>
      <c r="B2629" s="54">
        <v>20180427173949</v>
      </c>
      <c r="C2629" s="41">
        <v>43217</v>
      </c>
      <c r="D2629" s="48" t="s">
        <v>124</v>
      </c>
      <c r="E2629" s="42" t="s">
        <v>85</v>
      </c>
      <c r="F2629" s="42" t="s">
        <v>109</v>
      </c>
      <c r="G2629" s="64" t="s">
        <v>126</v>
      </c>
      <c r="H2629" s="42" t="s">
        <v>44</v>
      </c>
      <c r="I2629" s="43">
        <v>43231</v>
      </c>
      <c r="J2629" s="42" t="s">
        <v>120</v>
      </c>
      <c r="K2629" s="22">
        <f>IFERROR(WORKDAY(C2629,Q2629,DiasNOLaborables),"")</f>
        <v>43235</v>
      </c>
      <c r="L2629" s="34" t="str">
        <f>+IF(C2629="","",IF(I2629="","",(IF(I2629&lt;=K2629,"A TIEMPO","FUERA DE TIEMPO"))))</f>
        <v>A TIEMPO</v>
      </c>
      <c r="M2629" s="34">
        <f>IF(I2629="","",NETWORKDAYS(Hoja1!C2629+1,Hoja1!I2629,DiasNOLaborables))</f>
        <v>9</v>
      </c>
      <c r="N2629" s="35" t="str">
        <f>IF(NETWORKDAYS(K2629+1,I2629,DiasNOLaborables)&lt;=0,"",NETWORKDAYS(K2629+1,I2629,DiasNOLaborables))</f>
        <v/>
      </c>
      <c r="O2629" s="36"/>
      <c r="P2629" s="37"/>
      <c r="Q2629" s="38">
        <f>IFERROR(VLOOKUP(E2629,$Y$50:$Z$63,2),"")</f>
        <v>10</v>
      </c>
      <c r="R2629" s="37"/>
      <c r="S2629" s="39"/>
    </row>
    <row r="2630" spans="1:19" s="40" customFormat="1" x14ac:dyDescent="0.25">
      <c r="A2630" s="32">
        <f t="shared" si="40"/>
        <v>2619</v>
      </c>
      <c r="B2630" s="54">
        <v>20180427173250</v>
      </c>
      <c r="C2630" s="41">
        <v>43217</v>
      </c>
      <c r="D2630" s="48" t="s">
        <v>124</v>
      </c>
      <c r="E2630" s="42" t="s">
        <v>85</v>
      </c>
      <c r="F2630" s="42" t="s">
        <v>109</v>
      </c>
      <c r="G2630" s="64" t="s">
        <v>126</v>
      </c>
      <c r="H2630" s="42" t="s">
        <v>44</v>
      </c>
      <c r="I2630" s="43">
        <v>43231</v>
      </c>
      <c r="J2630" s="42" t="s">
        <v>120</v>
      </c>
      <c r="K2630" s="22">
        <f>IFERROR(WORKDAY(C2630,Q2630,DiasNOLaborables),"")</f>
        <v>43235</v>
      </c>
      <c r="L2630" s="34" t="str">
        <f>+IF(C2630="","",IF(I2630="","",(IF(I2630&lt;=K2630,"A TIEMPO","FUERA DE TIEMPO"))))</f>
        <v>A TIEMPO</v>
      </c>
      <c r="M2630" s="34">
        <f>IF(I2630="","",NETWORKDAYS(Hoja1!C2630+1,Hoja1!I2630,DiasNOLaborables))</f>
        <v>9</v>
      </c>
      <c r="N2630" s="35" t="str">
        <f>IF(NETWORKDAYS(K2630+1,I2630,DiasNOLaborables)&lt;=0,"",NETWORKDAYS(K2630+1,I2630,DiasNOLaborables))</f>
        <v/>
      </c>
      <c r="O2630" s="36"/>
      <c r="P2630" s="37"/>
      <c r="Q2630" s="38">
        <f>IFERROR(VLOOKUP(E2630,$Y$50:$Z$63,2),"")</f>
        <v>10</v>
      </c>
      <c r="R2630" s="37"/>
      <c r="S2630" s="39"/>
    </row>
    <row r="2631" spans="1:19" s="40" customFormat="1" x14ac:dyDescent="0.25">
      <c r="A2631" s="32">
        <f t="shared" si="40"/>
        <v>2620</v>
      </c>
      <c r="B2631" s="54">
        <v>20180427173057</v>
      </c>
      <c r="C2631" s="41">
        <v>43217</v>
      </c>
      <c r="D2631" s="48" t="s">
        <v>124</v>
      </c>
      <c r="E2631" s="42" t="s">
        <v>85</v>
      </c>
      <c r="F2631" s="42" t="s">
        <v>109</v>
      </c>
      <c r="G2631" s="64" t="s">
        <v>126</v>
      </c>
      <c r="H2631" s="42" t="s">
        <v>44</v>
      </c>
      <c r="I2631" s="43">
        <v>43231</v>
      </c>
      <c r="J2631" s="42" t="s">
        <v>120</v>
      </c>
      <c r="K2631" s="22">
        <f>IFERROR(WORKDAY(C2631,Q2631,DiasNOLaborables),"")</f>
        <v>43235</v>
      </c>
      <c r="L2631" s="34" t="str">
        <f>+IF(C2631="","",IF(I2631="","",(IF(I2631&lt;=K2631,"A TIEMPO","FUERA DE TIEMPO"))))</f>
        <v>A TIEMPO</v>
      </c>
      <c r="M2631" s="34">
        <f>IF(I2631="","",NETWORKDAYS(Hoja1!C2631+1,Hoja1!I2631,DiasNOLaborables))</f>
        <v>9</v>
      </c>
      <c r="N2631" s="35" t="str">
        <f>IF(NETWORKDAYS(K2631+1,I2631,DiasNOLaborables)&lt;=0,"",NETWORKDAYS(K2631+1,I2631,DiasNOLaborables))</f>
        <v/>
      </c>
      <c r="O2631" s="36"/>
      <c r="P2631" s="37"/>
      <c r="Q2631" s="38">
        <f>IFERROR(VLOOKUP(E2631,$Y$50:$Z$63,2),"")</f>
        <v>10</v>
      </c>
      <c r="R2631" s="37"/>
      <c r="S2631" s="39"/>
    </row>
    <row r="2632" spans="1:19" s="40" customFormat="1" x14ac:dyDescent="0.25">
      <c r="A2632" s="32">
        <f t="shared" si="40"/>
        <v>2621</v>
      </c>
      <c r="B2632" s="54">
        <v>20180427172823</v>
      </c>
      <c r="C2632" s="41">
        <v>43217</v>
      </c>
      <c r="D2632" s="48" t="s">
        <v>124</v>
      </c>
      <c r="E2632" s="42" t="s">
        <v>85</v>
      </c>
      <c r="F2632" s="42" t="s">
        <v>109</v>
      </c>
      <c r="G2632" s="64" t="s">
        <v>126</v>
      </c>
      <c r="H2632" s="42" t="s">
        <v>44</v>
      </c>
      <c r="I2632" s="43">
        <v>43231</v>
      </c>
      <c r="J2632" s="42" t="s">
        <v>120</v>
      </c>
      <c r="K2632" s="22">
        <f>IFERROR(WORKDAY(C2632,Q2632,DiasNOLaborables),"")</f>
        <v>43235</v>
      </c>
      <c r="L2632" s="34" t="str">
        <f>+IF(C2632="","",IF(I2632="","",(IF(I2632&lt;=K2632,"A TIEMPO","FUERA DE TIEMPO"))))</f>
        <v>A TIEMPO</v>
      </c>
      <c r="M2632" s="34">
        <f>IF(I2632="","",NETWORKDAYS(Hoja1!C2632+1,Hoja1!I2632,DiasNOLaborables))</f>
        <v>9</v>
      </c>
      <c r="N2632" s="35" t="str">
        <f>IF(NETWORKDAYS(K2632+1,I2632,DiasNOLaborables)&lt;=0,"",NETWORKDAYS(K2632+1,I2632,DiasNOLaborables))</f>
        <v/>
      </c>
      <c r="O2632" s="36"/>
      <c r="P2632" s="37"/>
      <c r="Q2632" s="38">
        <f>IFERROR(VLOOKUP(E2632,$Y$50:$Z$63,2),"")</f>
        <v>10</v>
      </c>
      <c r="R2632" s="37"/>
      <c r="S2632" s="39"/>
    </row>
    <row r="2633" spans="1:19" s="40" customFormat="1" x14ac:dyDescent="0.25">
      <c r="A2633" s="32">
        <f t="shared" si="40"/>
        <v>2622</v>
      </c>
      <c r="B2633" s="54">
        <v>20180427172712</v>
      </c>
      <c r="C2633" s="41">
        <v>43217</v>
      </c>
      <c r="D2633" s="48" t="s">
        <v>124</v>
      </c>
      <c r="E2633" s="42" t="s">
        <v>85</v>
      </c>
      <c r="F2633" s="42" t="s">
        <v>109</v>
      </c>
      <c r="G2633" s="64" t="s">
        <v>126</v>
      </c>
      <c r="H2633" s="42" t="s">
        <v>44</v>
      </c>
      <c r="I2633" s="43">
        <v>43231</v>
      </c>
      <c r="J2633" s="42" t="s">
        <v>120</v>
      </c>
      <c r="K2633" s="22">
        <f>IFERROR(WORKDAY(C2633,Q2633,DiasNOLaborables),"")</f>
        <v>43235</v>
      </c>
      <c r="L2633" s="34" t="str">
        <f>+IF(C2633="","",IF(I2633="","",(IF(I2633&lt;=K2633,"A TIEMPO","FUERA DE TIEMPO"))))</f>
        <v>A TIEMPO</v>
      </c>
      <c r="M2633" s="34">
        <f>IF(I2633="","",NETWORKDAYS(Hoja1!C2633+1,Hoja1!I2633,DiasNOLaborables))</f>
        <v>9</v>
      </c>
      <c r="N2633" s="35" t="str">
        <f>IF(NETWORKDAYS(K2633+1,I2633,DiasNOLaborables)&lt;=0,"",NETWORKDAYS(K2633+1,I2633,DiasNOLaborables))</f>
        <v/>
      </c>
      <c r="O2633" s="36"/>
      <c r="P2633" s="37"/>
      <c r="Q2633" s="38">
        <f>IFERROR(VLOOKUP(E2633,$Y$50:$Z$63,2),"")</f>
        <v>10</v>
      </c>
      <c r="R2633" s="37"/>
      <c r="S2633" s="39"/>
    </row>
    <row r="2634" spans="1:19" s="40" customFormat="1" x14ac:dyDescent="0.25">
      <c r="A2634" s="32">
        <f t="shared" si="40"/>
        <v>2623</v>
      </c>
      <c r="B2634" s="54">
        <v>20180427172647</v>
      </c>
      <c r="C2634" s="41">
        <v>43217</v>
      </c>
      <c r="D2634" s="48" t="s">
        <v>124</v>
      </c>
      <c r="E2634" s="42" t="s">
        <v>85</v>
      </c>
      <c r="F2634" s="42" t="s">
        <v>109</v>
      </c>
      <c r="G2634" s="64" t="s">
        <v>126</v>
      </c>
      <c r="H2634" s="42" t="s">
        <v>44</v>
      </c>
      <c r="I2634" s="43">
        <v>43231</v>
      </c>
      <c r="J2634" s="42" t="s">
        <v>120</v>
      </c>
      <c r="K2634" s="22">
        <f>IFERROR(WORKDAY(C2634,Q2634,DiasNOLaborables),"")</f>
        <v>43235</v>
      </c>
      <c r="L2634" s="34" t="str">
        <f>+IF(C2634="","",IF(I2634="","",(IF(I2634&lt;=K2634,"A TIEMPO","FUERA DE TIEMPO"))))</f>
        <v>A TIEMPO</v>
      </c>
      <c r="M2634" s="34">
        <f>IF(I2634="","",NETWORKDAYS(Hoja1!C2634+1,Hoja1!I2634,DiasNOLaborables))</f>
        <v>9</v>
      </c>
      <c r="N2634" s="35" t="str">
        <f>IF(NETWORKDAYS(K2634+1,I2634,DiasNOLaborables)&lt;=0,"",NETWORKDAYS(K2634+1,I2634,DiasNOLaborables))</f>
        <v/>
      </c>
      <c r="O2634" s="36"/>
      <c r="P2634" s="37"/>
      <c r="Q2634" s="38">
        <f>IFERROR(VLOOKUP(E2634,$Y$50:$Z$63,2),"")</f>
        <v>10</v>
      </c>
      <c r="R2634" s="37"/>
      <c r="S2634" s="39"/>
    </row>
    <row r="2635" spans="1:19" s="40" customFormat="1" x14ac:dyDescent="0.25">
      <c r="A2635" s="32">
        <f t="shared" si="40"/>
        <v>2624</v>
      </c>
      <c r="B2635" s="54">
        <v>20180427172447</v>
      </c>
      <c r="C2635" s="41">
        <v>43217</v>
      </c>
      <c r="D2635" s="48" t="s">
        <v>124</v>
      </c>
      <c r="E2635" s="42" t="s">
        <v>85</v>
      </c>
      <c r="F2635" s="42" t="s">
        <v>109</v>
      </c>
      <c r="G2635" s="64" t="s">
        <v>126</v>
      </c>
      <c r="H2635" s="42" t="s">
        <v>44</v>
      </c>
      <c r="I2635" s="43">
        <v>43231</v>
      </c>
      <c r="J2635" s="42" t="s">
        <v>120</v>
      </c>
      <c r="K2635" s="22">
        <f>IFERROR(WORKDAY(C2635,Q2635,DiasNOLaborables),"")</f>
        <v>43235</v>
      </c>
      <c r="L2635" s="34" t="str">
        <f>+IF(C2635="","",IF(I2635="","",(IF(I2635&lt;=K2635,"A TIEMPO","FUERA DE TIEMPO"))))</f>
        <v>A TIEMPO</v>
      </c>
      <c r="M2635" s="34">
        <f>IF(I2635="","",NETWORKDAYS(Hoja1!C2635+1,Hoja1!I2635,DiasNOLaborables))</f>
        <v>9</v>
      </c>
      <c r="N2635" s="35" t="str">
        <f>IF(NETWORKDAYS(K2635+1,I2635,DiasNOLaborables)&lt;=0,"",NETWORKDAYS(K2635+1,I2635,DiasNOLaborables))</f>
        <v/>
      </c>
      <c r="O2635" s="36"/>
      <c r="P2635" s="37"/>
      <c r="Q2635" s="38">
        <f>IFERROR(VLOOKUP(E2635,$Y$50:$Z$63,2),"")</f>
        <v>10</v>
      </c>
      <c r="R2635" s="37"/>
      <c r="S2635" s="39"/>
    </row>
    <row r="2636" spans="1:19" s="40" customFormat="1" x14ac:dyDescent="0.25">
      <c r="A2636" s="32">
        <f t="shared" si="40"/>
        <v>2625</v>
      </c>
      <c r="B2636" s="54">
        <v>20180427172252</v>
      </c>
      <c r="C2636" s="41">
        <v>43217</v>
      </c>
      <c r="D2636" s="48" t="s">
        <v>124</v>
      </c>
      <c r="E2636" s="42" t="s">
        <v>85</v>
      </c>
      <c r="F2636" s="42" t="s">
        <v>109</v>
      </c>
      <c r="G2636" s="64" t="s">
        <v>126</v>
      </c>
      <c r="H2636" s="42" t="s">
        <v>44</v>
      </c>
      <c r="I2636" s="43">
        <v>43231</v>
      </c>
      <c r="J2636" s="42" t="s">
        <v>120</v>
      </c>
      <c r="K2636" s="22">
        <f>IFERROR(WORKDAY(C2636,Q2636,DiasNOLaborables),"")</f>
        <v>43235</v>
      </c>
      <c r="L2636" s="34" t="str">
        <f>+IF(C2636="","",IF(I2636="","",(IF(I2636&lt;=K2636,"A TIEMPO","FUERA DE TIEMPO"))))</f>
        <v>A TIEMPO</v>
      </c>
      <c r="M2636" s="34">
        <f>IF(I2636="","",NETWORKDAYS(Hoja1!C2636+1,Hoja1!I2636,DiasNOLaborables))</f>
        <v>9</v>
      </c>
      <c r="N2636" s="35" t="str">
        <f>IF(NETWORKDAYS(K2636+1,I2636,DiasNOLaborables)&lt;=0,"",NETWORKDAYS(K2636+1,I2636,DiasNOLaborables))</f>
        <v/>
      </c>
      <c r="O2636" s="36"/>
      <c r="P2636" s="37"/>
      <c r="Q2636" s="38">
        <f>IFERROR(VLOOKUP(E2636,$Y$50:$Z$63,2),"")</f>
        <v>10</v>
      </c>
      <c r="R2636" s="37"/>
      <c r="S2636" s="39"/>
    </row>
    <row r="2637" spans="1:19" s="40" customFormat="1" x14ac:dyDescent="0.25">
      <c r="A2637" s="32">
        <f t="shared" si="40"/>
        <v>2626</v>
      </c>
      <c r="B2637" s="54">
        <v>20180427171802</v>
      </c>
      <c r="C2637" s="41">
        <v>43217</v>
      </c>
      <c r="D2637" s="48" t="s">
        <v>124</v>
      </c>
      <c r="E2637" s="42" t="s">
        <v>85</v>
      </c>
      <c r="F2637" s="42" t="s">
        <v>109</v>
      </c>
      <c r="G2637" s="64" t="s">
        <v>126</v>
      </c>
      <c r="H2637" s="42" t="s">
        <v>44</v>
      </c>
      <c r="I2637" s="43">
        <v>43231</v>
      </c>
      <c r="J2637" s="42" t="s">
        <v>120</v>
      </c>
      <c r="K2637" s="22">
        <f>IFERROR(WORKDAY(C2637,Q2637,DiasNOLaborables),"")</f>
        <v>43235</v>
      </c>
      <c r="L2637" s="34" t="str">
        <f>+IF(C2637="","",IF(I2637="","",(IF(I2637&lt;=K2637,"A TIEMPO","FUERA DE TIEMPO"))))</f>
        <v>A TIEMPO</v>
      </c>
      <c r="M2637" s="34">
        <f>IF(I2637="","",NETWORKDAYS(Hoja1!C2637+1,Hoja1!I2637,DiasNOLaborables))</f>
        <v>9</v>
      </c>
      <c r="N2637" s="35" t="str">
        <f>IF(NETWORKDAYS(K2637+1,I2637,DiasNOLaborables)&lt;=0,"",NETWORKDAYS(K2637+1,I2637,DiasNOLaborables))</f>
        <v/>
      </c>
      <c r="O2637" s="36"/>
      <c r="P2637" s="37"/>
      <c r="Q2637" s="38">
        <f>IFERROR(VLOOKUP(E2637,$Y$50:$Z$63,2),"")</f>
        <v>10</v>
      </c>
      <c r="R2637" s="37"/>
      <c r="S2637" s="39"/>
    </row>
    <row r="2638" spans="1:19" s="40" customFormat="1" x14ac:dyDescent="0.25">
      <c r="A2638" s="32">
        <f t="shared" ref="A2638:A2701" si="41">IF(B2638&lt;&gt;"",A2637+1,"")</f>
        <v>2627</v>
      </c>
      <c r="B2638" s="54">
        <v>20180427171424</v>
      </c>
      <c r="C2638" s="41">
        <v>43217</v>
      </c>
      <c r="D2638" s="48" t="s">
        <v>124</v>
      </c>
      <c r="E2638" s="42" t="s">
        <v>85</v>
      </c>
      <c r="F2638" s="42" t="s">
        <v>109</v>
      </c>
      <c r="G2638" s="64" t="s">
        <v>126</v>
      </c>
      <c r="H2638" s="42" t="s">
        <v>44</v>
      </c>
      <c r="I2638" s="43">
        <v>43231</v>
      </c>
      <c r="J2638" s="42" t="s">
        <v>120</v>
      </c>
      <c r="K2638" s="22">
        <f>IFERROR(WORKDAY(C2638,Q2638,DiasNOLaborables),"")</f>
        <v>43235</v>
      </c>
      <c r="L2638" s="34" t="str">
        <f>+IF(C2638="","",IF(I2638="","",(IF(I2638&lt;=K2638,"A TIEMPO","FUERA DE TIEMPO"))))</f>
        <v>A TIEMPO</v>
      </c>
      <c r="M2638" s="34">
        <f>IF(I2638="","",NETWORKDAYS(Hoja1!C2638+1,Hoja1!I2638,DiasNOLaborables))</f>
        <v>9</v>
      </c>
      <c r="N2638" s="35" t="str">
        <f>IF(NETWORKDAYS(K2638+1,I2638,DiasNOLaborables)&lt;=0,"",NETWORKDAYS(K2638+1,I2638,DiasNOLaborables))</f>
        <v/>
      </c>
      <c r="O2638" s="36"/>
      <c r="P2638" s="37"/>
      <c r="Q2638" s="38">
        <f>IFERROR(VLOOKUP(E2638,$Y$50:$Z$63,2),"")</f>
        <v>10</v>
      </c>
      <c r="R2638" s="37"/>
      <c r="S2638" s="39"/>
    </row>
    <row r="2639" spans="1:19" s="40" customFormat="1" x14ac:dyDescent="0.25">
      <c r="A2639" s="32">
        <f t="shared" si="41"/>
        <v>2628</v>
      </c>
      <c r="B2639" s="54">
        <v>20180427170735</v>
      </c>
      <c r="C2639" s="41">
        <v>43217</v>
      </c>
      <c r="D2639" s="48" t="s">
        <v>124</v>
      </c>
      <c r="E2639" s="42" t="s">
        <v>85</v>
      </c>
      <c r="F2639" s="42" t="s">
        <v>109</v>
      </c>
      <c r="G2639" s="64" t="s">
        <v>126</v>
      </c>
      <c r="H2639" s="42" t="s">
        <v>44</v>
      </c>
      <c r="I2639" s="43">
        <v>43231</v>
      </c>
      <c r="J2639" s="42" t="s">
        <v>120</v>
      </c>
      <c r="K2639" s="22">
        <f>IFERROR(WORKDAY(C2639,Q2639,DiasNOLaborables),"")</f>
        <v>43235</v>
      </c>
      <c r="L2639" s="34" t="str">
        <f>+IF(C2639="","",IF(I2639="","",(IF(I2639&lt;=K2639,"A TIEMPO","FUERA DE TIEMPO"))))</f>
        <v>A TIEMPO</v>
      </c>
      <c r="M2639" s="34">
        <f>IF(I2639="","",NETWORKDAYS(Hoja1!C2639+1,Hoja1!I2639,DiasNOLaborables))</f>
        <v>9</v>
      </c>
      <c r="N2639" s="35" t="str">
        <f>IF(NETWORKDAYS(K2639+1,I2639,DiasNOLaborables)&lt;=0,"",NETWORKDAYS(K2639+1,I2639,DiasNOLaborables))</f>
        <v/>
      </c>
      <c r="O2639" s="36"/>
      <c r="P2639" s="37"/>
      <c r="Q2639" s="38">
        <f>IFERROR(VLOOKUP(E2639,$Y$50:$Z$63,2),"")</f>
        <v>10</v>
      </c>
      <c r="R2639" s="37"/>
      <c r="S2639" s="39"/>
    </row>
    <row r="2640" spans="1:19" s="40" customFormat="1" x14ac:dyDescent="0.25">
      <c r="A2640" s="32">
        <f t="shared" si="41"/>
        <v>2629</v>
      </c>
      <c r="B2640" s="54">
        <v>20180427170225</v>
      </c>
      <c r="C2640" s="41">
        <v>43217</v>
      </c>
      <c r="D2640" s="48" t="s">
        <v>124</v>
      </c>
      <c r="E2640" s="42" t="s">
        <v>85</v>
      </c>
      <c r="F2640" s="42" t="s">
        <v>109</v>
      </c>
      <c r="G2640" s="64" t="s">
        <v>126</v>
      </c>
      <c r="H2640" s="42" t="s">
        <v>44</v>
      </c>
      <c r="I2640" s="43">
        <v>43231</v>
      </c>
      <c r="J2640" s="42" t="s">
        <v>120</v>
      </c>
      <c r="K2640" s="22">
        <f>IFERROR(WORKDAY(C2640,Q2640,DiasNOLaborables),"")</f>
        <v>43235</v>
      </c>
      <c r="L2640" s="34" t="str">
        <f>+IF(C2640="","",IF(I2640="","",(IF(I2640&lt;=K2640,"A TIEMPO","FUERA DE TIEMPO"))))</f>
        <v>A TIEMPO</v>
      </c>
      <c r="M2640" s="34">
        <f>IF(I2640="","",NETWORKDAYS(Hoja1!C2640+1,Hoja1!I2640,DiasNOLaborables))</f>
        <v>9</v>
      </c>
      <c r="N2640" s="35" t="str">
        <f>IF(NETWORKDAYS(K2640+1,I2640,DiasNOLaborables)&lt;=0,"",NETWORKDAYS(K2640+1,I2640,DiasNOLaborables))</f>
        <v/>
      </c>
      <c r="O2640" s="36"/>
      <c r="P2640" s="37"/>
      <c r="Q2640" s="38">
        <f>IFERROR(VLOOKUP(E2640,$Y$50:$Z$63,2),"")</f>
        <v>10</v>
      </c>
      <c r="R2640" s="37"/>
      <c r="S2640" s="39"/>
    </row>
    <row r="2641" spans="1:19" s="40" customFormat="1" x14ac:dyDescent="0.25">
      <c r="A2641" s="32">
        <f t="shared" si="41"/>
        <v>2630</v>
      </c>
      <c r="B2641" s="54">
        <v>20180427170102</v>
      </c>
      <c r="C2641" s="41">
        <v>43217</v>
      </c>
      <c r="D2641" s="48" t="s">
        <v>124</v>
      </c>
      <c r="E2641" s="42" t="s">
        <v>85</v>
      </c>
      <c r="F2641" s="42" t="s">
        <v>109</v>
      </c>
      <c r="G2641" s="64" t="s">
        <v>126</v>
      </c>
      <c r="H2641" s="42" t="s">
        <v>44</v>
      </c>
      <c r="I2641" s="43">
        <v>43230</v>
      </c>
      <c r="J2641" s="42" t="s">
        <v>120</v>
      </c>
      <c r="K2641" s="22">
        <f>IFERROR(WORKDAY(C2641,Q2641,DiasNOLaborables),"")</f>
        <v>43235</v>
      </c>
      <c r="L2641" s="34" t="str">
        <f>+IF(C2641="","",IF(I2641="","",(IF(I2641&lt;=K2641,"A TIEMPO","FUERA DE TIEMPO"))))</f>
        <v>A TIEMPO</v>
      </c>
      <c r="M2641" s="34">
        <f>IF(I2641="","",NETWORKDAYS(Hoja1!C2641+1,Hoja1!I2641,DiasNOLaborables))</f>
        <v>8</v>
      </c>
      <c r="N2641" s="35" t="str">
        <f>IF(NETWORKDAYS(K2641+1,I2641,DiasNOLaborables)&lt;=0,"",NETWORKDAYS(K2641+1,I2641,DiasNOLaborables))</f>
        <v/>
      </c>
      <c r="O2641" s="36"/>
      <c r="P2641" s="37"/>
      <c r="Q2641" s="38">
        <f>IFERROR(VLOOKUP(E2641,$Y$50:$Z$63,2),"")</f>
        <v>10</v>
      </c>
      <c r="R2641" s="37"/>
      <c r="S2641" s="39"/>
    </row>
    <row r="2642" spans="1:19" s="40" customFormat="1" x14ac:dyDescent="0.25">
      <c r="A2642" s="32">
        <f t="shared" si="41"/>
        <v>2631</v>
      </c>
      <c r="B2642" s="54">
        <v>20180427165815</v>
      </c>
      <c r="C2642" s="41">
        <v>43217</v>
      </c>
      <c r="D2642" s="48" t="s">
        <v>124</v>
      </c>
      <c r="E2642" s="42" t="s">
        <v>85</v>
      </c>
      <c r="F2642" s="42" t="s">
        <v>109</v>
      </c>
      <c r="G2642" s="64" t="s">
        <v>126</v>
      </c>
      <c r="H2642" s="42" t="s">
        <v>44</v>
      </c>
      <c r="I2642" s="43">
        <v>43230</v>
      </c>
      <c r="J2642" s="42" t="s">
        <v>120</v>
      </c>
      <c r="K2642" s="22">
        <f>IFERROR(WORKDAY(C2642,Q2642,DiasNOLaborables),"")</f>
        <v>43235</v>
      </c>
      <c r="L2642" s="34" t="str">
        <f>+IF(C2642="","",IF(I2642="","",(IF(I2642&lt;=K2642,"A TIEMPO","FUERA DE TIEMPO"))))</f>
        <v>A TIEMPO</v>
      </c>
      <c r="M2642" s="34">
        <f>IF(I2642="","",NETWORKDAYS(Hoja1!C2642+1,Hoja1!I2642,DiasNOLaborables))</f>
        <v>8</v>
      </c>
      <c r="N2642" s="35" t="str">
        <f>IF(NETWORKDAYS(K2642+1,I2642,DiasNOLaborables)&lt;=0,"",NETWORKDAYS(K2642+1,I2642,DiasNOLaborables))</f>
        <v/>
      </c>
      <c r="O2642" s="36"/>
      <c r="P2642" s="37"/>
      <c r="Q2642" s="38">
        <f>IFERROR(VLOOKUP(E2642,$Y$50:$Z$63,2),"")</f>
        <v>10</v>
      </c>
      <c r="R2642" s="37"/>
      <c r="S2642" s="39"/>
    </row>
    <row r="2643" spans="1:19" s="40" customFormat="1" x14ac:dyDescent="0.25">
      <c r="A2643" s="32">
        <f t="shared" si="41"/>
        <v>2632</v>
      </c>
      <c r="B2643" s="54">
        <v>20180427165453</v>
      </c>
      <c r="C2643" s="41">
        <v>43217</v>
      </c>
      <c r="D2643" s="48" t="s">
        <v>124</v>
      </c>
      <c r="E2643" s="42" t="s">
        <v>85</v>
      </c>
      <c r="F2643" s="42" t="s">
        <v>109</v>
      </c>
      <c r="G2643" s="64" t="s">
        <v>126</v>
      </c>
      <c r="H2643" s="42" t="s">
        <v>44</v>
      </c>
      <c r="I2643" s="43">
        <v>43230</v>
      </c>
      <c r="J2643" s="42" t="s">
        <v>120</v>
      </c>
      <c r="K2643" s="22">
        <f>IFERROR(WORKDAY(C2643,Q2643,DiasNOLaborables),"")</f>
        <v>43235</v>
      </c>
      <c r="L2643" s="34" t="str">
        <f>+IF(C2643="","",IF(I2643="","",(IF(I2643&lt;=K2643,"A TIEMPO","FUERA DE TIEMPO"))))</f>
        <v>A TIEMPO</v>
      </c>
      <c r="M2643" s="34">
        <f>IF(I2643="","",NETWORKDAYS(Hoja1!C2643+1,Hoja1!I2643,DiasNOLaborables))</f>
        <v>8</v>
      </c>
      <c r="N2643" s="35" t="str">
        <f>IF(NETWORKDAYS(K2643+1,I2643,DiasNOLaborables)&lt;=0,"",NETWORKDAYS(K2643+1,I2643,DiasNOLaborables))</f>
        <v/>
      </c>
      <c r="O2643" s="36"/>
      <c r="P2643" s="37"/>
      <c r="Q2643" s="38">
        <f>IFERROR(VLOOKUP(E2643,$Y$50:$Z$63,2),"")</f>
        <v>10</v>
      </c>
      <c r="R2643" s="37"/>
      <c r="S2643" s="39"/>
    </row>
    <row r="2644" spans="1:19" s="40" customFormat="1" x14ac:dyDescent="0.25">
      <c r="A2644" s="32">
        <f t="shared" si="41"/>
        <v>2633</v>
      </c>
      <c r="B2644" s="54">
        <v>20180427165328</v>
      </c>
      <c r="C2644" s="41">
        <v>43217</v>
      </c>
      <c r="D2644" s="48" t="s">
        <v>124</v>
      </c>
      <c r="E2644" s="42" t="s">
        <v>85</v>
      </c>
      <c r="F2644" s="42" t="s">
        <v>109</v>
      </c>
      <c r="G2644" s="64" t="s">
        <v>126</v>
      </c>
      <c r="H2644" s="42" t="s">
        <v>44</v>
      </c>
      <c r="I2644" s="43">
        <v>43230</v>
      </c>
      <c r="J2644" s="42" t="s">
        <v>120</v>
      </c>
      <c r="K2644" s="22">
        <f>IFERROR(WORKDAY(C2644,Q2644,DiasNOLaborables),"")</f>
        <v>43235</v>
      </c>
      <c r="L2644" s="34" t="str">
        <f>+IF(C2644="","",IF(I2644="","",(IF(I2644&lt;=K2644,"A TIEMPO","FUERA DE TIEMPO"))))</f>
        <v>A TIEMPO</v>
      </c>
      <c r="M2644" s="34">
        <f>IF(I2644="","",NETWORKDAYS(Hoja1!C2644+1,Hoja1!I2644,DiasNOLaborables))</f>
        <v>8</v>
      </c>
      <c r="N2644" s="35" t="str">
        <f>IF(NETWORKDAYS(K2644+1,I2644,DiasNOLaborables)&lt;=0,"",NETWORKDAYS(K2644+1,I2644,DiasNOLaborables))</f>
        <v/>
      </c>
      <c r="O2644" s="36"/>
      <c r="P2644" s="37"/>
      <c r="Q2644" s="38">
        <f>IFERROR(VLOOKUP(E2644,$Y$50:$Z$63,2),"")</f>
        <v>10</v>
      </c>
      <c r="R2644" s="37"/>
      <c r="S2644" s="39"/>
    </row>
    <row r="2645" spans="1:19" s="40" customFormat="1" x14ac:dyDescent="0.25">
      <c r="A2645" s="32">
        <f t="shared" si="41"/>
        <v>2634</v>
      </c>
      <c r="B2645" s="54">
        <v>20180427165139</v>
      </c>
      <c r="C2645" s="41">
        <v>43217</v>
      </c>
      <c r="D2645" s="48" t="s">
        <v>124</v>
      </c>
      <c r="E2645" s="42" t="s">
        <v>85</v>
      </c>
      <c r="F2645" s="42" t="s">
        <v>109</v>
      </c>
      <c r="G2645" s="64" t="s">
        <v>126</v>
      </c>
      <c r="H2645" s="42" t="s">
        <v>44</v>
      </c>
      <c r="I2645" s="43">
        <v>43230</v>
      </c>
      <c r="J2645" s="42" t="s">
        <v>120</v>
      </c>
      <c r="K2645" s="22">
        <f>IFERROR(WORKDAY(C2645,Q2645,DiasNOLaborables),"")</f>
        <v>43235</v>
      </c>
      <c r="L2645" s="34" t="str">
        <f>+IF(C2645="","",IF(I2645="","",(IF(I2645&lt;=K2645,"A TIEMPO","FUERA DE TIEMPO"))))</f>
        <v>A TIEMPO</v>
      </c>
      <c r="M2645" s="34">
        <f>IF(I2645="","",NETWORKDAYS(Hoja1!C2645+1,Hoja1!I2645,DiasNOLaborables))</f>
        <v>8</v>
      </c>
      <c r="N2645" s="35" t="str">
        <f>IF(NETWORKDAYS(K2645+1,I2645,DiasNOLaborables)&lt;=0,"",NETWORKDAYS(K2645+1,I2645,DiasNOLaborables))</f>
        <v/>
      </c>
      <c r="O2645" s="36"/>
      <c r="P2645" s="37"/>
      <c r="Q2645" s="38">
        <f>IFERROR(VLOOKUP(E2645,$Y$50:$Z$63,2),"")</f>
        <v>10</v>
      </c>
      <c r="R2645" s="37"/>
      <c r="S2645" s="39"/>
    </row>
    <row r="2646" spans="1:19" s="40" customFormat="1" x14ac:dyDescent="0.25">
      <c r="A2646" s="32">
        <f t="shared" si="41"/>
        <v>2635</v>
      </c>
      <c r="B2646" s="54">
        <v>20180427164952</v>
      </c>
      <c r="C2646" s="41">
        <v>43217</v>
      </c>
      <c r="D2646" s="48" t="s">
        <v>124</v>
      </c>
      <c r="E2646" s="42" t="s">
        <v>85</v>
      </c>
      <c r="F2646" s="42" t="s">
        <v>109</v>
      </c>
      <c r="G2646" s="64" t="s">
        <v>126</v>
      </c>
      <c r="H2646" s="42" t="s">
        <v>44</v>
      </c>
      <c r="I2646" s="43">
        <v>43230</v>
      </c>
      <c r="J2646" s="42" t="s">
        <v>120</v>
      </c>
      <c r="K2646" s="22">
        <f>IFERROR(WORKDAY(C2646,Q2646,DiasNOLaborables),"")</f>
        <v>43235</v>
      </c>
      <c r="L2646" s="34" t="str">
        <f>+IF(C2646="","",IF(I2646="","",(IF(I2646&lt;=K2646,"A TIEMPO","FUERA DE TIEMPO"))))</f>
        <v>A TIEMPO</v>
      </c>
      <c r="M2646" s="34">
        <f>IF(I2646="","",NETWORKDAYS(Hoja1!C2646+1,Hoja1!I2646,DiasNOLaborables))</f>
        <v>8</v>
      </c>
      <c r="N2646" s="35" t="str">
        <f>IF(NETWORKDAYS(K2646+1,I2646,DiasNOLaborables)&lt;=0,"",NETWORKDAYS(K2646+1,I2646,DiasNOLaborables))</f>
        <v/>
      </c>
      <c r="O2646" s="36"/>
      <c r="P2646" s="37"/>
      <c r="Q2646" s="38">
        <f>IFERROR(VLOOKUP(E2646,$Y$50:$Z$63,2),"")</f>
        <v>10</v>
      </c>
      <c r="R2646" s="37"/>
      <c r="S2646" s="39"/>
    </row>
    <row r="2647" spans="1:19" s="40" customFormat="1" x14ac:dyDescent="0.25">
      <c r="A2647" s="32">
        <f t="shared" si="41"/>
        <v>2636</v>
      </c>
      <c r="B2647" s="54">
        <v>20180427164821</v>
      </c>
      <c r="C2647" s="41">
        <v>43217</v>
      </c>
      <c r="D2647" s="48" t="s">
        <v>124</v>
      </c>
      <c r="E2647" s="42" t="s">
        <v>85</v>
      </c>
      <c r="F2647" s="42" t="s">
        <v>109</v>
      </c>
      <c r="G2647" s="64" t="s">
        <v>126</v>
      </c>
      <c r="H2647" s="42" t="s">
        <v>44</v>
      </c>
      <c r="I2647" s="43">
        <v>43230</v>
      </c>
      <c r="J2647" s="42" t="s">
        <v>120</v>
      </c>
      <c r="K2647" s="22">
        <f>IFERROR(WORKDAY(C2647,Q2647,DiasNOLaborables),"")</f>
        <v>43235</v>
      </c>
      <c r="L2647" s="34" t="str">
        <f>+IF(C2647="","",IF(I2647="","",(IF(I2647&lt;=K2647,"A TIEMPO","FUERA DE TIEMPO"))))</f>
        <v>A TIEMPO</v>
      </c>
      <c r="M2647" s="34">
        <f>IF(I2647="","",NETWORKDAYS(Hoja1!C2647+1,Hoja1!I2647,DiasNOLaborables))</f>
        <v>8</v>
      </c>
      <c r="N2647" s="35" t="str">
        <f>IF(NETWORKDAYS(K2647+1,I2647,DiasNOLaborables)&lt;=0,"",NETWORKDAYS(K2647+1,I2647,DiasNOLaborables))</f>
        <v/>
      </c>
      <c r="O2647" s="36"/>
      <c r="P2647" s="37"/>
      <c r="Q2647" s="38">
        <f>IFERROR(VLOOKUP(E2647,$Y$50:$Z$63,2),"")</f>
        <v>10</v>
      </c>
      <c r="R2647" s="37"/>
      <c r="S2647" s="39"/>
    </row>
    <row r="2648" spans="1:19" s="40" customFormat="1" x14ac:dyDescent="0.25">
      <c r="A2648" s="32">
        <f t="shared" si="41"/>
        <v>2637</v>
      </c>
      <c r="B2648" s="54">
        <v>20180427164752</v>
      </c>
      <c r="C2648" s="41">
        <v>43217</v>
      </c>
      <c r="D2648" s="48" t="s">
        <v>124</v>
      </c>
      <c r="E2648" s="42" t="s">
        <v>85</v>
      </c>
      <c r="F2648" s="42" t="s">
        <v>109</v>
      </c>
      <c r="G2648" s="64" t="s">
        <v>126</v>
      </c>
      <c r="H2648" s="42" t="s">
        <v>44</v>
      </c>
      <c r="I2648" s="43">
        <v>43230</v>
      </c>
      <c r="J2648" s="42" t="s">
        <v>120</v>
      </c>
      <c r="K2648" s="22">
        <f>IFERROR(WORKDAY(C2648,Q2648,DiasNOLaborables),"")</f>
        <v>43235</v>
      </c>
      <c r="L2648" s="34" t="str">
        <f>+IF(C2648="","",IF(I2648="","",(IF(I2648&lt;=K2648,"A TIEMPO","FUERA DE TIEMPO"))))</f>
        <v>A TIEMPO</v>
      </c>
      <c r="M2648" s="34">
        <f>IF(I2648="","",NETWORKDAYS(Hoja1!C2648+1,Hoja1!I2648,DiasNOLaborables))</f>
        <v>8</v>
      </c>
      <c r="N2648" s="35" t="str">
        <f>IF(NETWORKDAYS(K2648+1,I2648,DiasNOLaborables)&lt;=0,"",NETWORKDAYS(K2648+1,I2648,DiasNOLaborables))</f>
        <v/>
      </c>
      <c r="O2648" s="36"/>
      <c r="P2648" s="37"/>
      <c r="Q2648" s="38">
        <f>IFERROR(VLOOKUP(E2648,$Y$50:$Z$63,2),"")</f>
        <v>10</v>
      </c>
      <c r="R2648" s="37"/>
      <c r="S2648" s="39"/>
    </row>
    <row r="2649" spans="1:19" s="40" customFormat="1" x14ac:dyDescent="0.25">
      <c r="A2649" s="32">
        <f t="shared" si="41"/>
        <v>2638</v>
      </c>
      <c r="B2649" s="54">
        <v>20180427164239</v>
      </c>
      <c r="C2649" s="41">
        <v>43217</v>
      </c>
      <c r="D2649" s="48" t="s">
        <v>124</v>
      </c>
      <c r="E2649" s="42" t="s">
        <v>85</v>
      </c>
      <c r="F2649" s="42" t="s">
        <v>109</v>
      </c>
      <c r="G2649" s="64" t="s">
        <v>126</v>
      </c>
      <c r="H2649" s="42" t="s">
        <v>44</v>
      </c>
      <c r="I2649" s="43">
        <v>43230</v>
      </c>
      <c r="J2649" s="42" t="s">
        <v>120</v>
      </c>
      <c r="K2649" s="22">
        <f>IFERROR(WORKDAY(C2649,Q2649,DiasNOLaborables),"")</f>
        <v>43235</v>
      </c>
      <c r="L2649" s="34" t="str">
        <f>+IF(C2649="","",IF(I2649="","",(IF(I2649&lt;=K2649,"A TIEMPO","FUERA DE TIEMPO"))))</f>
        <v>A TIEMPO</v>
      </c>
      <c r="M2649" s="34">
        <f>IF(I2649="","",NETWORKDAYS(Hoja1!C2649+1,Hoja1!I2649,DiasNOLaborables))</f>
        <v>8</v>
      </c>
      <c r="N2649" s="35" t="str">
        <f>IF(NETWORKDAYS(K2649+1,I2649,DiasNOLaborables)&lt;=0,"",NETWORKDAYS(K2649+1,I2649,DiasNOLaborables))</f>
        <v/>
      </c>
      <c r="O2649" s="36"/>
      <c r="P2649" s="37"/>
      <c r="Q2649" s="38">
        <f>IFERROR(VLOOKUP(E2649,$Y$50:$Z$63,2),"")</f>
        <v>10</v>
      </c>
      <c r="R2649" s="37"/>
      <c r="S2649" s="39"/>
    </row>
    <row r="2650" spans="1:19" s="40" customFormat="1" x14ac:dyDescent="0.25">
      <c r="A2650" s="32">
        <f t="shared" si="41"/>
        <v>2639</v>
      </c>
      <c r="B2650" s="54">
        <v>20180427164215</v>
      </c>
      <c r="C2650" s="41">
        <v>43217</v>
      </c>
      <c r="D2650" s="48" t="s">
        <v>124</v>
      </c>
      <c r="E2650" s="42" t="s">
        <v>85</v>
      </c>
      <c r="F2650" s="42" t="s">
        <v>109</v>
      </c>
      <c r="G2650" s="64" t="s">
        <v>126</v>
      </c>
      <c r="H2650" s="42" t="s">
        <v>44</v>
      </c>
      <c r="I2650" s="43">
        <v>43230</v>
      </c>
      <c r="J2650" s="42" t="s">
        <v>120</v>
      </c>
      <c r="K2650" s="22">
        <f>IFERROR(WORKDAY(C2650,Q2650,DiasNOLaborables),"")</f>
        <v>43235</v>
      </c>
      <c r="L2650" s="34" t="str">
        <f>+IF(C2650="","",IF(I2650="","",(IF(I2650&lt;=K2650,"A TIEMPO","FUERA DE TIEMPO"))))</f>
        <v>A TIEMPO</v>
      </c>
      <c r="M2650" s="34">
        <f>IF(I2650="","",NETWORKDAYS(Hoja1!C2650+1,Hoja1!I2650,DiasNOLaborables))</f>
        <v>8</v>
      </c>
      <c r="N2650" s="35" t="str">
        <f>IF(NETWORKDAYS(K2650+1,I2650,DiasNOLaborables)&lt;=0,"",NETWORKDAYS(K2650+1,I2650,DiasNOLaborables))</f>
        <v/>
      </c>
      <c r="O2650" s="36"/>
      <c r="P2650" s="37"/>
      <c r="Q2650" s="38">
        <f>IFERROR(VLOOKUP(E2650,$Y$50:$Z$63,2),"")</f>
        <v>10</v>
      </c>
      <c r="R2650" s="37"/>
      <c r="S2650" s="39"/>
    </row>
    <row r="2651" spans="1:19" s="40" customFormat="1" x14ac:dyDescent="0.25">
      <c r="A2651" s="32">
        <f t="shared" si="41"/>
        <v>2640</v>
      </c>
      <c r="B2651" s="54">
        <v>20180427163847</v>
      </c>
      <c r="C2651" s="41">
        <v>43217</v>
      </c>
      <c r="D2651" s="48" t="s">
        <v>124</v>
      </c>
      <c r="E2651" s="42" t="s">
        <v>85</v>
      </c>
      <c r="F2651" s="42" t="s">
        <v>109</v>
      </c>
      <c r="G2651" s="64" t="s">
        <v>126</v>
      </c>
      <c r="H2651" s="42" t="s">
        <v>44</v>
      </c>
      <c r="I2651" s="43">
        <v>43230</v>
      </c>
      <c r="J2651" s="42" t="s">
        <v>120</v>
      </c>
      <c r="K2651" s="22">
        <f>IFERROR(WORKDAY(C2651,Q2651,DiasNOLaborables),"")</f>
        <v>43235</v>
      </c>
      <c r="L2651" s="34" t="str">
        <f>+IF(C2651="","",IF(I2651="","",(IF(I2651&lt;=K2651,"A TIEMPO","FUERA DE TIEMPO"))))</f>
        <v>A TIEMPO</v>
      </c>
      <c r="M2651" s="34">
        <f>IF(I2651="","",NETWORKDAYS(Hoja1!C2651+1,Hoja1!I2651,DiasNOLaborables))</f>
        <v>8</v>
      </c>
      <c r="N2651" s="35" t="str">
        <f>IF(NETWORKDAYS(K2651+1,I2651,DiasNOLaborables)&lt;=0,"",NETWORKDAYS(K2651+1,I2651,DiasNOLaborables))</f>
        <v/>
      </c>
      <c r="O2651" s="36"/>
      <c r="P2651" s="37"/>
      <c r="Q2651" s="38">
        <f>IFERROR(VLOOKUP(E2651,$Y$50:$Z$63,2),"")</f>
        <v>10</v>
      </c>
      <c r="R2651" s="37"/>
      <c r="S2651" s="39"/>
    </row>
    <row r="2652" spans="1:19" s="40" customFormat="1" x14ac:dyDescent="0.25">
      <c r="A2652" s="32">
        <f t="shared" si="41"/>
        <v>2641</v>
      </c>
      <c r="B2652" s="54">
        <v>20180427163716</v>
      </c>
      <c r="C2652" s="41">
        <v>43217</v>
      </c>
      <c r="D2652" s="48" t="s">
        <v>124</v>
      </c>
      <c r="E2652" s="42" t="s">
        <v>85</v>
      </c>
      <c r="F2652" s="42" t="s">
        <v>109</v>
      </c>
      <c r="G2652" s="64" t="s">
        <v>126</v>
      </c>
      <c r="H2652" s="42" t="s">
        <v>44</v>
      </c>
      <c r="I2652" s="43">
        <v>43230</v>
      </c>
      <c r="J2652" s="42" t="s">
        <v>120</v>
      </c>
      <c r="K2652" s="22">
        <f>IFERROR(WORKDAY(C2652,Q2652,DiasNOLaborables),"")</f>
        <v>43235</v>
      </c>
      <c r="L2652" s="34" t="str">
        <f>+IF(C2652="","",IF(I2652="","",(IF(I2652&lt;=K2652,"A TIEMPO","FUERA DE TIEMPO"))))</f>
        <v>A TIEMPO</v>
      </c>
      <c r="M2652" s="34">
        <f>IF(I2652="","",NETWORKDAYS(Hoja1!C2652+1,Hoja1!I2652,DiasNOLaborables))</f>
        <v>8</v>
      </c>
      <c r="N2652" s="35" t="str">
        <f>IF(NETWORKDAYS(K2652+1,I2652,DiasNOLaborables)&lt;=0,"",NETWORKDAYS(K2652+1,I2652,DiasNOLaborables))</f>
        <v/>
      </c>
      <c r="O2652" s="36"/>
      <c r="P2652" s="37"/>
      <c r="Q2652" s="38">
        <f>IFERROR(VLOOKUP(E2652,$Y$50:$Z$63,2),"")</f>
        <v>10</v>
      </c>
      <c r="R2652" s="37"/>
      <c r="S2652" s="39"/>
    </row>
    <row r="2653" spans="1:19" x14ac:dyDescent="0.25">
      <c r="A2653" s="32">
        <f t="shared" si="41"/>
        <v>2642</v>
      </c>
      <c r="B2653" s="54">
        <v>20180427163320</v>
      </c>
      <c r="C2653" s="41">
        <v>43217</v>
      </c>
      <c r="D2653" s="48" t="s">
        <v>124</v>
      </c>
      <c r="E2653" s="42" t="s">
        <v>85</v>
      </c>
      <c r="F2653" s="42" t="s">
        <v>109</v>
      </c>
      <c r="G2653" s="64" t="s">
        <v>126</v>
      </c>
      <c r="H2653" s="42" t="s">
        <v>44</v>
      </c>
      <c r="I2653" s="43">
        <v>43230</v>
      </c>
      <c r="J2653" s="42" t="s">
        <v>120</v>
      </c>
      <c r="K2653" s="22">
        <f>IFERROR(WORKDAY(C2653,Q2653,DiasNOLaborables),"")</f>
        <v>43235</v>
      </c>
      <c r="L2653" s="34" t="str">
        <f>+IF(C2653="","",IF(I2653="","",(IF(I2653&lt;=K2653,"A TIEMPO","FUERA DE TIEMPO"))))</f>
        <v>A TIEMPO</v>
      </c>
      <c r="M2653" s="34">
        <f>IF(I2653="","",NETWORKDAYS(Hoja1!C2653+1,Hoja1!I2653,DiasNOLaborables))</f>
        <v>8</v>
      </c>
      <c r="N2653" s="35" t="str">
        <f>IF(NETWORKDAYS(K2653+1,I2653,DiasNOLaborables)&lt;=0,"",NETWORKDAYS(K2653+1,I2653,DiasNOLaborables))</f>
        <v/>
      </c>
      <c r="O2653" s="36"/>
      <c r="P2653" s="37"/>
      <c r="Q2653" s="38">
        <f>IFERROR(VLOOKUP(E2653,$Y$50:$Z$63,2),"")</f>
        <v>10</v>
      </c>
      <c r="R2653" s="37"/>
    </row>
    <row r="2654" spans="1:19" x14ac:dyDescent="0.25">
      <c r="A2654" s="32">
        <f t="shared" si="41"/>
        <v>2643</v>
      </c>
      <c r="B2654" s="54">
        <v>20180427163146</v>
      </c>
      <c r="C2654" s="41">
        <v>43217</v>
      </c>
      <c r="D2654" s="48" t="s">
        <v>124</v>
      </c>
      <c r="E2654" s="42" t="s">
        <v>85</v>
      </c>
      <c r="F2654" s="42" t="s">
        <v>109</v>
      </c>
      <c r="G2654" s="64" t="s">
        <v>126</v>
      </c>
      <c r="H2654" s="42" t="s">
        <v>44</v>
      </c>
      <c r="I2654" s="43">
        <v>43230</v>
      </c>
      <c r="J2654" s="42" t="s">
        <v>120</v>
      </c>
      <c r="K2654" s="22">
        <f>IFERROR(WORKDAY(C2654,Q2654,DiasNOLaborables),"")</f>
        <v>43235</v>
      </c>
      <c r="L2654" s="34" t="str">
        <f>+IF(C2654="","",IF(I2654="","",(IF(I2654&lt;=K2654,"A TIEMPO","FUERA DE TIEMPO"))))</f>
        <v>A TIEMPO</v>
      </c>
      <c r="M2654" s="34">
        <f>IF(I2654="","",NETWORKDAYS(Hoja1!C2654+1,Hoja1!I2654,DiasNOLaborables))</f>
        <v>8</v>
      </c>
      <c r="N2654" s="35" t="str">
        <f>IF(NETWORKDAYS(K2654+1,I2654,DiasNOLaborables)&lt;=0,"",NETWORKDAYS(K2654+1,I2654,DiasNOLaborables))</f>
        <v/>
      </c>
      <c r="O2654" s="36"/>
      <c r="P2654" s="37"/>
      <c r="Q2654" s="38">
        <f>IFERROR(VLOOKUP(E2654,$Y$50:$Z$63,2),"")</f>
        <v>10</v>
      </c>
      <c r="R2654" s="37"/>
    </row>
    <row r="2655" spans="1:19" x14ac:dyDescent="0.25">
      <c r="A2655" s="32">
        <f t="shared" si="41"/>
        <v>2644</v>
      </c>
      <c r="B2655" s="54">
        <v>20180427162948</v>
      </c>
      <c r="C2655" s="41">
        <v>43217</v>
      </c>
      <c r="D2655" s="48" t="s">
        <v>124</v>
      </c>
      <c r="E2655" s="42" t="s">
        <v>85</v>
      </c>
      <c r="F2655" s="42" t="s">
        <v>109</v>
      </c>
      <c r="G2655" s="64" t="s">
        <v>126</v>
      </c>
      <c r="H2655" s="42" t="s">
        <v>44</v>
      </c>
      <c r="I2655" s="43">
        <v>43230</v>
      </c>
      <c r="J2655" s="42" t="s">
        <v>120</v>
      </c>
      <c r="K2655" s="22">
        <f>IFERROR(WORKDAY(C2655,Q2655,DiasNOLaborables),"")</f>
        <v>43235</v>
      </c>
      <c r="L2655" s="34" t="str">
        <f>+IF(C2655="","",IF(I2655="","",(IF(I2655&lt;=K2655,"A TIEMPO","FUERA DE TIEMPO"))))</f>
        <v>A TIEMPO</v>
      </c>
      <c r="M2655" s="34">
        <f>IF(I2655="","",NETWORKDAYS(Hoja1!C2655+1,Hoja1!I2655,DiasNOLaborables))</f>
        <v>8</v>
      </c>
      <c r="N2655" s="35" t="str">
        <f>IF(NETWORKDAYS(K2655+1,I2655,DiasNOLaborables)&lt;=0,"",NETWORKDAYS(K2655+1,I2655,DiasNOLaborables))</f>
        <v/>
      </c>
      <c r="O2655" s="36"/>
      <c r="P2655" s="37"/>
      <c r="Q2655" s="38">
        <f>IFERROR(VLOOKUP(E2655,$Y$50:$Z$63,2),"")</f>
        <v>10</v>
      </c>
      <c r="R2655" s="37"/>
    </row>
    <row r="2656" spans="1:19" x14ac:dyDescent="0.25">
      <c r="A2656" s="32">
        <f t="shared" si="41"/>
        <v>2645</v>
      </c>
      <c r="B2656" s="54">
        <v>20180427162903</v>
      </c>
      <c r="C2656" s="41">
        <v>43217</v>
      </c>
      <c r="D2656" s="48" t="s">
        <v>124</v>
      </c>
      <c r="E2656" s="42" t="s">
        <v>85</v>
      </c>
      <c r="F2656" s="42" t="s">
        <v>109</v>
      </c>
      <c r="G2656" s="64" t="s">
        <v>126</v>
      </c>
      <c r="H2656" s="42" t="s">
        <v>44</v>
      </c>
      <c r="I2656" s="43">
        <v>43230</v>
      </c>
      <c r="J2656" s="42" t="s">
        <v>120</v>
      </c>
      <c r="K2656" s="22">
        <f>IFERROR(WORKDAY(C2656,Q2656,DiasNOLaborables),"")</f>
        <v>43235</v>
      </c>
      <c r="L2656" s="34" t="str">
        <f>+IF(C2656="","",IF(I2656="","",(IF(I2656&lt;=K2656,"A TIEMPO","FUERA DE TIEMPO"))))</f>
        <v>A TIEMPO</v>
      </c>
      <c r="M2656" s="34">
        <f>IF(I2656="","",NETWORKDAYS(Hoja1!C2656+1,Hoja1!I2656,DiasNOLaborables))</f>
        <v>8</v>
      </c>
      <c r="N2656" s="35" t="str">
        <f>IF(NETWORKDAYS(K2656+1,I2656,DiasNOLaborables)&lt;=0,"",NETWORKDAYS(K2656+1,I2656,DiasNOLaborables))</f>
        <v/>
      </c>
      <c r="O2656" s="36"/>
      <c r="P2656" s="37"/>
      <c r="Q2656" s="38">
        <f>IFERROR(VLOOKUP(E2656,$Y$50:$Z$63,2),"")</f>
        <v>10</v>
      </c>
      <c r="R2656" s="37"/>
    </row>
    <row r="2657" spans="1:18" x14ac:dyDescent="0.25">
      <c r="A2657" s="32">
        <f t="shared" si="41"/>
        <v>2646</v>
      </c>
      <c r="B2657" s="54">
        <v>20180427162842</v>
      </c>
      <c r="C2657" s="41">
        <v>43217</v>
      </c>
      <c r="D2657" s="48" t="s">
        <v>124</v>
      </c>
      <c r="E2657" s="42" t="s">
        <v>85</v>
      </c>
      <c r="F2657" s="42" t="s">
        <v>109</v>
      </c>
      <c r="G2657" s="64" t="s">
        <v>126</v>
      </c>
      <c r="H2657" s="42" t="s">
        <v>44</v>
      </c>
      <c r="I2657" s="43">
        <v>43230</v>
      </c>
      <c r="J2657" s="42" t="s">
        <v>120</v>
      </c>
      <c r="K2657" s="22">
        <f>IFERROR(WORKDAY(C2657,Q2657,DiasNOLaborables),"")</f>
        <v>43235</v>
      </c>
      <c r="L2657" s="34" t="str">
        <f>+IF(C2657="","",IF(I2657="","",(IF(I2657&lt;=K2657,"A TIEMPO","FUERA DE TIEMPO"))))</f>
        <v>A TIEMPO</v>
      </c>
      <c r="M2657" s="34">
        <f>IF(I2657="","",NETWORKDAYS(Hoja1!C2657+1,Hoja1!I2657,DiasNOLaborables))</f>
        <v>8</v>
      </c>
      <c r="N2657" s="35" t="str">
        <f>IF(NETWORKDAYS(K2657+1,I2657,DiasNOLaborables)&lt;=0,"",NETWORKDAYS(K2657+1,I2657,DiasNOLaborables))</f>
        <v/>
      </c>
      <c r="O2657" s="36"/>
      <c r="P2657" s="37"/>
      <c r="Q2657" s="38">
        <f>IFERROR(VLOOKUP(E2657,$Y$50:$Z$63,2),"")</f>
        <v>10</v>
      </c>
      <c r="R2657" s="37"/>
    </row>
    <row r="2658" spans="1:18" x14ac:dyDescent="0.25">
      <c r="A2658" s="32">
        <f t="shared" si="41"/>
        <v>2647</v>
      </c>
      <c r="B2658" s="54">
        <v>20180427162535</v>
      </c>
      <c r="C2658" s="41">
        <v>43217</v>
      </c>
      <c r="D2658" s="48" t="s">
        <v>124</v>
      </c>
      <c r="E2658" s="42" t="s">
        <v>85</v>
      </c>
      <c r="F2658" s="42" t="s">
        <v>109</v>
      </c>
      <c r="G2658" s="64" t="s">
        <v>126</v>
      </c>
      <c r="H2658" s="42" t="s">
        <v>44</v>
      </c>
      <c r="I2658" s="43">
        <v>43230</v>
      </c>
      <c r="J2658" s="42" t="s">
        <v>120</v>
      </c>
      <c r="K2658" s="22">
        <f>IFERROR(WORKDAY(C2658,Q2658,DiasNOLaborables),"")</f>
        <v>43235</v>
      </c>
      <c r="L2658" s="34" t="str">
        <f>+IF(C2658="","",IF(I2658="","",(IF(I2658&lt;=K2658,"A TIEMPO","FUERA DE TIEMPO"))))</f>
        <v>A TIEMPO</v>
      </c>
      <c r="M2658" s="34">
        <f>IF(I2658="","",NETWORKDAYS(Hoja1!C2658+1,Hoja1!I2658,DiasNOLaborables))</f>
        <v>8</v>
      </c>
      <c r="N2658" s="35" t="str">
        <f>IF(NETWORKDAYS(K2658+1,I2658,DiasNOLaborables)&lt;=0,"",NETWORKDAYS(K2658+1,I2658,DiasNOLaborables))</f>
        <v/>
      </c>
      <c r="O2658" s="36"/>
      <c r="P2658" s="37"/>
      <c r="Q2658" s="38">
        <f>IFERROR(VLOOKUP(E2658,$Y$50:$Z$63,2),"")</f>
        <v>10</v>
      </c>
      <c r="R2658" s="37"/>
    </row>
    <row r="2659" spans="1:18" x14ac:dyDescent="0.25">
      <c r="A2659" s="32">
        <f t="shared" si="41"/>
        <v>2648</v>
      </c>
      <c r="B2659" s="54">
        <v>20180427160908</v>
      </c>
      <c r="C2659" s="41">
        <v>43217</v>
      </c>
      <c r="D2659" s="48" t="s">
        <v>124</v>
      </c>
      <c r="E2659" s="42" t="s">
        <v>85</v>
      </c>
      <c r="F2659" s="42" t="s">
        <v>109</v>
      </c>
      <c r="G2659" s="64" t="s">
        <v>126</v>
      </c>
      <c r="H2659" s="42" t="s">
        <v>44</v>
      </c>
      <c r="I2659" s="43">
        <v>43230</v>
      </c>
      <c r="J2659" s="42" t="s">
        <v>120</v>
      </c>
      <c r="K2659" s="22">
        <f>IFERROR(WORKDAY(C2659,Q2659,DiasNOLaborables),"")</f>
        <v>43235</v>
      </c>
      <c r="L2659" s="34" t="str">
        <f>+IF(C2659="","",IF(I2659="","",(IF(I2659&lt;=K2659,"A TIEMPO","FUERA DE TIEMPO"))))</f>
        <v>A TIEMPO</v>
      </c>
      <c r="M2659" s="34">
        <f>IF(I2659="","",NETWORKDAYS(Hoja1!C2659+1,Hoja1!I2659,DiasNOLaborables))</f>
        <v>8</v>
      </c>
      <c r="N2659" s="35" t="str">
        <f>IF(NETWORKDAYS(K2659+1,I2659,DiasNOLaborables)&lt;=0,"",NETWORKDAYS(K2659+1,I2659,DiasNOLaborables))</f>
        <v/>
      </c>
      <c r="O2659" s="36"/>
      <c r="P2659" s="37"/>
      <c r="Q2659" s="38">
        <f>IFERROR(VLOOKUP(E2659,$Y$50:$Z$63,2),"")</f>
        <v>10</v>
      </c>
      <c r="R2659" s="37"/>
    </row>
    <row r="2660" spans="1:18" x14ac:dyDescent="0.25">
      <c r="A2660" s="32">
        <f t="shared" si="41"/>
        <v>2649</v>
      </c>
      <c r="B2660" s="54">
        <v>20180427160812</v>
      </c>
      <c r="C2660" s="41">
        <v>43217</v>
      </c>
      <c r="D2660" s="48" t="s">
        <v>124</v>
      </c>
      <c r="E2660" s="42" t="s">
        <v>85</v>
      </c>
      <c r="F2660" s="42" t="s">
        <v>109</v>
      </c>
      <c r="G2660" s="64" t="s">
        <v>126</v>
      </c>
      <c r="H2660" s="42" t="s">
        <v>44</v>
      </c>
      <c r="I2660" s="43">
        <v>43230</v>
      </c>
      <c r="J2660" s="42" t="s">
        <v>120</v>
      </c>
      <c r="K2660" s="22">
        <f>IFERROR(WORKDAY(C2660,Q2660,DiasNOLaborables),"")</f>
        <v>43235</v>
      </c>
      <c r="L2660" s="34" t="str">
        <f>+IF(C2660="","",IF(I2660="","",(IF(I2660&lt;=K2660,"A TIEMPO","FUERA DE TIEMPO"))))</f>
        <v>A TIEMPO</v>
      </c>
      <c r="M2660" s="34">
        <f>IF(I2660="","",NETWORKDAYS(Hoja1!C2660+1,Hoja1!I2660,DiasNOLaborables))</f>
        <v>8</v>
      </c>
      <c r="N2660" s="35" t="str">
        <f>IF(NETWORKDAYS(K2660+1,I2660,DiasNOLaborables)&lt;=0,"",NETWORKDAYS(K2660+1,I2660,DiasNOLaborables))</f>
        <v/>
      </c>
      <c r="O2660" s="36"/>
      <c r="P2660" s="37"/>
      <c r="Q2660" s="38">
        <f>IFERROR(VLOOKUP(E2660,$Y$50:$Z$63,2),"")</f>
        <v>10</v>
      </c>
      <c r="R2660" s="37"/>
    </row>
    <row r="2661" spans="1:18" x14ac:dyDescent="0.25">
      <c r="A2661" s="32">
        <f t="shared" si="41"/>
        <v>2650</v>
      </c>
      <c r="B2661" s="54">
        <v>20180427160013</v>
      </c>
      <c r="C2661" s="41">
        <v>43217</v>
      </c>
      <c r="D2661" s="48" t="s">
        <v>124</v>
      </c>
      <c r="E2661" s="42" t="s">
        <v>85</v>
      </c>
      <c r="F2661" s="42" t="s">
        <v>109</v>
      </c>
      <c r="G2661" s="64" t="s">
        <v>126</v>
      </c>
      <c r="H2661" s="42" t="s">
        <v>44</v>
      </c>
      <c r="I2661" s="43">
        <v>43230</v>
      </c>
      <c r="J2661" s="42" t="s">
        <v>120</v>
      </c>
      <c r="K2661" s="22">
        <f>IFERROR(WORKDAY(C2661,Q2661,DiasNOLaborables),"")</f>
        <v>43235</v>
      </c>
      <c r="L2661" s="34" t="str">
        <f>+IF(C2661="","",IF(I2661="","",(IF(I2661&lt;=K2661,"A TIEMPO","FUERA DE TIEMPO"))))</f>
        <v>A TIEMPO</v>
      </c>
      <c r="M2661" s="34">
        <f>IF(I2661="","",NETWORKDAYS(Hoja1!C2661+1,Hoja1!I2661,DiasNOLaborables))</f>
        <v>8</v>
      </c>
      <c r="N2661" s="35" t="str">
        <f>IF(NETWORKDAYS(K2661+1,I2661,DiasNOLaborables)&lt;=0,"",NETWORKDAYS(K2661+1,I2661,DiasNOLaborables))</f>
        <v/>
      </c>
      <c r="O2661" s="36"/>
      <c r="P2661" s="37"/>
      <c r="Q2661" s="38">
        <f>IFERROR(VLOOKUP(E2661,$Y$50:$Z$63,2),"")</f>
        <v>10</v>
      </c>
      <c r="R2661" s="37"/>
    </row>
    <row r="2662" spans="1:18" x14ac:dyDescent="0.25">
      <c r="A2662" s="32">
        <f t="shared" si="41"/>
        <v>2651</v>
      </c>
      <c r="B2662" s="54">
        <v>20180427154921</v>
      </c>
      <c r="C2662" s="41">
        <v>43217</v>
      </c>
      <c r="D2662" s="48" t="s">
        <v>124</v>
      </c>
      <c r="E2662" s="42" t="s">
        <v>85</v>
      </c>
      <c r="F2662" s="42" t="s">
        <v>109</v>
      </c>
      <c r="G2662" s="64" t="s">
        <v>126</v>
      </c>
      <c r="H2662" s="42" t="s">
        <v>44</v>
      </c>
      <c r="I2662" s="43">
        <v>43230</v>
      </c>
      <c r="J2662" s="42" t="s">
        <v>120</v>
      </c>
      <c r="K2662" s="22">
        <f>IFERROR(WORKDAY(C2662,Q2662,DiasNOLaborables),"")</f>
        <v>43235</v>
      </c>
      <c r="L2662" s="34" t="str">
        <f>+IF(C2662="","",IF(I2662="","",(IF(I2662&lt;=K2662,"A TIEMPO","FUERA DE TIEMPO"))))</f>
        <v>A TIEMPO</v>
      </c>
      <c r="M2662" s="34">
        <f>IF(I2662="","",NETWORKDAYS(Hoja1!C2662+1,Hoja1!I2662,DiasNOLaborables))</f>
        <v>8</v>
      </c>
      <c r="N2662" s="35" t="str">
        <f>IF(NETWORKDAYS(K2662+1,I2662,DiasNOLaborables)&lt;=0,"",NETWORKDAYS(K2662+1,I2662,DiasNOLaborables))</f>
        <v/>
      </c>
      <c r="O2662" s="36"/>
      <c r="P2662" s="37"/>
      <c r="Q2662" s="38">
        <f>IFERROR(VLOOKUP(E2662,$Y$50:$Z$63,2),"")</f>
        <v>10</v>
      </c>
      <c r="R2662" s="37"/>
    </row>
    <row r="2663" spans="1:18" x14ac:dyDescent="0.25">
      <c r="A2663" s="32">
        <f t="shared" si="41"/>
        <v>2652</v>
      </c>
      <c r="B2663" s="54">
        <v>20180427153141</v>
      </c>
      <c r="C2663" s="41">
        <v>43217</v>
      </c>
      <c r="D2663" s="48" t="s">
        <v>124</v>
      </c>
      <c r="E2663" s="42" t="s">
        <v>85</v>
      </c>
      <c r="F2663" s="42" t="s">
        <v>109</v>
      </c>
      <c r="G2663" s="64" t="s">
        <v>126</v>
      </c>
      <c r="H2663" s="42" t="s">
        <v>44</v>
      </c>
      <c r="I2663" s="43">
        <v>43230</v>
      </c>
      <c r="J2663" s="42" t="s">
        <v>120</v>
      </c>
      <c r="K2663" s="22">
        <f>IFERROR(WORKDAY(C2663,Q2663,DiasNOLaborables),"")</f>
        <v>43235</v>
      </c>
      <c r="L2663" s="34" t="str">
        <f>+IF(C2663="","",IF(I2663="","",(IF(I2663&lt;=K2663,"A TIEMPO","FUERA DE TIEMPO"))))</f>
        <v>A TIEMPO</v>
      </c>
      <c r="M2663" s="34">
        <f>IF(I2663="","",NETWORKDAYS(Hoja1!C2663+1,Hoja1!I2663,DiasNOLaborables))</f>
        <v>8</v>
      </c>
      <c r="N2663" s="35" t="str">
        <f>IF(NETWORKDAYS(K2663+1,I2663,DiasNOLaborables)&lt;=0,"",NETWORKDAYS(K2663+1,I2663,DiasNOLaborables))</f>
        <v/>
      </c>
      <c r="O2663" s="36"/>
      <c r="P2663" s="37"/>
      <c r="Q2663" s="38">
        <f>IFERROR(VLOOKUP(E2663,$Y$50:$Z$63,2),"")</f>
        <v>10</v>
      </c>
      <c r="R2663" s="37"/>
    </row>
    <row r="2664" spans="1:18" x14ac:dyDescent="0.25">
      <c r="A2664" s="32">
        <f t="shared" si="41"/>
        <v>2653</v>
      </c>
      <c r="B2664" s="54">
        <v>20180427153012</v>
      </c>
      <c r="C2664" s="41">
        <v>43217</v>
      </c>
      <c r="D2664" s="48" t="s">
        <v>124</v>
      </c>
      <c r="E2664" s="42" t="s">
        <v>85</v>
      </c>
      <c r="F2664" s="42" t="s">
        <v>109</v>
      </c>
      <c r="G2664" s="64" t="s">
        <v>126</v>
      </c>
      <c r="H2664" s="42" t="s">
        <v>44</v>
      </c>
      <c r="I2664" s="43">
        <v>43230</v>
      </c>
      <c r="J2664" s="42" t="s">
        <v>120</v>
      </c>
      <c r="K2664" s="22">
        <f>IFERROR(WORKDAY(C2664,Q2664,DiasNOLaborables),"")</f>
        <v>43235</v>
      </c>
      <c r="L2664" s="34" t="str">
        <f>+IF(C2664="","",IF(I2664="","",(IF(I2664&lt;=K2664,"A TIEMPO","FUERA DE TIEMPO"))))</f>
        <v>A TIEMPO</v>
      </c>
      <c r="M2664" s="34">
        <f>IF(I2664="","",NETWORKDAYS(Hoja1!C2664+1,Hoja1!I2664,DiasNOLaborables))</f>
        <v>8</v>
      </c>
      <c r="N2664" s="35" t="str">
        <f>IF(NETWORKDAYS(K2664+1,I2664,DiasNOLaborables)&lt;=0,"",NETWORKDAYS(K2664+1,I2664,DiasNOLaborables))</f>
        <v/>
      </c>
      <c r="O2664" s="36"/>
      <c r="P2664" s="37"/>
      <c r="Q2664" s="38">
        <f>IFERROR(VLOOKUP(E2664,$Y$50:$Z$63,2),"")</f>
        <v>10</v>
      </c>
      <c r="R2664" s="37"/>
    </row>
    <row r="2665" spans="1:18" x14ac:dyDescent="0.25">
      <c r="A2665" s="32">
        <f t="shared" si="41"/>
        <v>2654</v>
      </c>
      <c r="B2665" s="54">
        <v>20180427152111</v>
      </c>
      <c r="C2665" s="41">
        <v>43217</v>
      </c>
      <c r="D2665" s="48" t="s">
        <v>124</v>
      </c>
      <c r="E2665" s="42" t="s">
        <v>85</v>
      </c>
      <c r="F2665" s="42" t="s">
        <v>109</v>
      </c>
      <c r="G2665" s="64" t="s">
        <v>126</v>
      </c>
      <c r="H2665" s="42" t="s">
        <v>44</v>
      </c>
      <c r="I2665" s="43">
        <v>43230</v>
      </c>
      <c r="J2665" s="42" t="s">
        <v>120</v>
      </c>
      <c r="K2665" s="22">
        <f>IFERROR(WORKDAY(C2665,Q2665,DiasNOLaborables),"")</f>
        <v>43235</v>
      </c>
      <c r="L2665" s="34" t="str">
        <f>+IF(C2665="","",IF(I2665="","",(IF(I2665&lt;=K2665,"A TIEMPO","FUERA DE TIEMPO"))))</f>
        <v>A TIEMPO</v>
      </c>
      <c r="M2665" s="34">
        <f>IF(I2665="","",NETWORKDAYS(Hoja1!C2665+1,Hoja1!I2665,DiasNOLaborables))</f>
        <v>8</v>
      </c>
      <c r="N2665" s="35" t="str">
        <f>IF(NETWORKDAYS(K2665+1,I2665,DiasNOLaborables)&lt;=0,"",NETWORKDAYS(K2665+1,I2665,DiasNOLaborables))</f>
        <v/>
      </c>
      <c r="O2665" s="36"/>
      <c r="P2665" s="37"/>
      <c r="Q2665" s="38">
        <f>IFERROR(VLOOKUP(E2665,$Y$50:$Z$63,2),"")</f>
        <v>10</v>
      </c>
      <c r="R2665" s="37"/>
    </row>
    <row r="2666" spans="1:18" x14ac:dyDescent="0.25">
      <c r="A2666" s="32">
        <f t="shared" si="41"/>
        <v>2655</v>
      </c>
      <c r="B2666" s="54">
        <v>20180427150940</v>
      </c>
      <c r="C2666" s="41">
        <v>43217</v>
      </c>
      <c r="D2666" s="48" t="s">
        <v>124</v>
      </c>
      <c r="E2666" s="42" t="s">
        <v>85</v>
      </c>
      <c r="F2666" s="42" t="s">
        <v>109</v>
      </c>
      <c r="G2666" s="64" t="s">
        <v>126</v>
      </c>
      <c r="H2666" s="42" t="s">
        <v>44</v>
      </c>
      <c r="I2666" s="43">
        <v>43230</v>
      </c>
      <c r="J2666" s="42" t="s">
        <v>120</v>
      </c>
      <c r="K2666" s="22">
        <f>IFERROR(WORKDAY(C2666,Q2666,DiasNOLaborables),"")</f>
        <v>43235</v>
      </c>
      <c r="L2666" s="34" t="str">
        <f>+IF(C2666="","",IF(I2666="","",(IF(I2666&lt;=K2666,"A TIEMPO","FUERA DE TIEMPO"))))</f>
        <v>A TIEMPO</v>
      </c>
      <c r="M2666" s="34">
        <f>IF(I2666="","",NETWORKDAYS(Hoja1!C2666+1,Hoja1!I2666,DiasNOLaborables))</f>
        <v>8</v>
      </c>
      <c r="N2666" s="35" t="str">
        <f>IF(NETWORKDAYS(K2666+1,I2666,DiasNOLaborables)&lt;=0,"",NETWORKDAYS(K2666+1,I2666,DiasNOLaborables))</f>
        <v/>
      </c>
      <c r="O2666" s="36"/>
      <c r="P2666" s="37"/>
      <c r="Q2666" s="38">
        <f>IFERROR(VLOOKUP(E2666,$Y$50:$Z$63,2),"")</f>
        <v>10</v>
      </c>
      <c r="R2666" s="37"/>
    </row>
    <row r="2667" spans="1:18" x14ac:dyDescent="0.25">
      <c r="A2667" s="32">
        <f t="shared" si="41"/>
        <v>2656</v>
      </c>
      <c r="B2667" s="54">
        <v>20180427150648</v>
      </c>
      <c r="C2667" s="41">
        <v>43217</v>
      </c>
      <c r="D2667" s="48" t="s">
        <v>124</v>
      </c>
      <c r="E2667" s="42" t="s">
        <v>85</v>
      </c>
      <c r="F2667" s="42" t="s">
        <v>109</v>
      </c>
      <c r="G2667" s="64" t="s">
        <v>126</v>
      </c>
      <c r="H2667" s="42" t="s">
        <v>44</v>
      </c>
      <c r="I2667" s="43">
        <v>43230</v>
      </c>
      <c r="J2667" s="42" t="s">
        <v>120</v>
      </c>
      <c r="K2667" s="22">
        <f>IFERROR(WORKDAY(C2667,Q2667,DiasNOLaborables),"")</f>
        <v>43235</v>
      </c>
      <c r="L2667" s="34" t="str">
        <f>+IF(C2667="","",IF(I2667="","",(IF(I2667&lt;=K2667,"A TIEMPO","FUERA DE TIEMPO"))))</f>
        <v>A TIEMPO</v>
      </c>
      <c r="M2667" s="34">
        <f>IF(I2667="","",NETWORKDAYS(Hoja1!C2667+1,Hoja1!I2667,DiasNOLaborables))</f>
        <v>8</v>
      </c>
      <c r="N2667" s="35" t="str">
        <f>IF(NETWORKDAYS(K2667+1,I2667,DiasNOLaborables)&lt;=0,"",NETWORKDAYS(K2667+1,I2667,DiasNOLaborables))</f>
        <v/>
      </c>
      <c r="O2667" s="36"/>
      <c r="P2667" s="37"/>
      <c r="Q2667" s="38">
        <f>IFERROR(VLOOKUP(E2667,$Y$50:$Z$63,2),"")</f>
        <v>10</v>
      </c>
      <c r="R2667" s="37"/>
    </row>
    <row r="2668" spans="1:18" x14ac:dyDescent="0.25">
      <c r="A2668" s="32">
        <f t="shared" si="41"/>
        <v>2657</v>
      </c>
      <c r="B2668" s="54">
        <v>20180427150240</v>
      </c>
      <c r="C2668" s="41">
        <v>43217</v>
      </c>
      <c r="D2668" s="48" t="s">
        <v>124</v>
      </c>
      <c r="E2668" s="42" t="s">
        <v>85</v>
      </c>
      <c r="F2668" s="42" t="s">
        <v>109</v>
      </c>
      <c r="G2668" s="64" t="s">
        <v>126</v>
      </c>
      <c r="H2668" s="42" t="s">
        <v>44</v>
      </c>
      <c r="I2668" s="43">
        <v>43230</v>
      </c>
      <c r="J2668" s="42" t="s">
        <v>120</v>
      </c>
      <c r="K2668" s="22">
        <f>IFERROR(WORKDAY(C2668,Q2668,DiasNOLaborables),"")</f>
        <v>43235</v>
      </c>
      <c r="L2668" s="34" t="str">
        <f>+IF(C2668="","",IF(I2668="","",(IF(I2668&lt;=K2668,"A TIEMPO","FUERA DE TIEMPO"))))</f>
        <v>A TIEMPO</v>
      </c>
      <c r="M2668" s="34">
        <f>IF(I2668="","",NETWORKDAYS(Hoja1!C2668+1,Hoja1!I2668,DiasNOLaborables))</f>
        <v>8</v>
      </c>
      <c r="N2668" s="35" t="str">
        <f>IF(NETWORKDAYS(K2668+1,I2668,DiasNOLaborables)&lt;=0,"",NETWORKDAYS(K2668+1,I2668,DiasNOLaborables))</f>
        <v/>
      </c>
      <c r="O2668" s="36"/>
      <c r="P2668" s="37"/>
      <c r="Q2668" s="38">
        <f>IFERROR(VLOOKUP(E2668,$Y$50:$Z$63,2),"")</f>
        <v>10</v>
      </c>
      <c r="R2668" s="37"/>
    </row>
    <row r="2669" spans="1:18" x14ac:dyDescent="0.25">
      <c r="A2669" s="32">
        <f t="shared" si="41"/>
        <v>2658</v>
      </c>
      <c r="B2669" s="54">
        <v>20180427145802</v>
      </c>
      <c r="C2669" s="41">
        <v>43217</v>
      </c>
      <c r="D2669" s="48" t="s">
        <v>124</v>
      </c>
      <c r="E2669" s="42" t="s">
        <v>85</v>
      </c>
      <c r="F2669" s="42" t="s">
        <v>109</v>
      </c>
      <c r="G2669" s="64" t="s">
        <v>126</v>
      </c>
      <c r="H2669" s="42" t="s">
        <v>44</v>
      </c>
      <c r="I2669" s="43">
        <v>43230</v>
      </c>
      <c r="J2669" s="42" t="s">
        <v>120</v>
      </c>
      <c r="K2669" s="22">
        <f>IFERROR(WORKDAY(C2669,Q2669,DiasNOLaborables),"")</f>
        <v>43235</v>
      </c>
      <c r="L2669" s="34" t="str">
        <f>+IF(C2669="","",IF(I2669="","",(IF(I2669&lt;=K2669,"A TIEMPO","FUERA DE TIEMPO"))))</f>
        <v>A TIEMPO</v>
      </c>
      <c r="M2669" s="34">
        <f>IF(I2669="","",NETWORKDAYS(Hoja1!C2669+1,Hoja1!I2669,DiasNOLaborables))</f>
        <v>8</v>
      </c>
      <c r="N2669" s="35" t="str">
        <f>IF(NETWORKDAYS(K2669+1,I2669,DiasNOLaborables)&lt;=0,"",NETWORKDAYS(K2669+1,I2669,DiasNOLaborables))</f>
        <v/>
      </c>
      <c r="O2669" s="36"/>
      <c r="P2669" s="37"/>
      <c r="Q2669" s="38">
        <f>IFERROR(VLOOKUP(E2669,$Y$50:$Z$63,2),"")</f>
        <v>10</v>
      </c>
      <c r="R2669" s="37"/>
    </row>
    <row r="2670" spans="1:18" x14ac:dyDescent="0.25">
      <c r="A2670" s="32">
        <f t="shared" si="41"/>
        <v>2659</v>
      </c>
      <c r="B2670" s="54">
        <v>20180427144101</v>
      </c>
      <c r="C2670" s="41">
        <v>43217</v>
      </c>
      <c r="D2670" s="48" t="s">
        <v>124</v>
      </c>
      <c r="E2670" s="42" t="s">
        <v>85</v>
      </c>
      <c r="F2670" s="42" t="s">
        <v>109</v>
      </c>
      <c r="G2670" s="64" t="s">
        <v>126</v>
      </c>
      <c r="H2670" s="42" t="s">
        <v>44</v>
      </c>
      <c r="I2670" s="43">
        <v>43230</v>
      </c>
      <c r="J2670" s="42" t="s">
        <v>120</v>
      </c>
      <c r="K2670" s="22">
        <f>IFERROR(WORKDAY(C2670,Q2670,DiasNOLaborables),"")</f>
        <v>43235</v>
      </c>
      <c r="L2670" s="34" t="str">
        <f>+IF(C2670="","",IF(I2670="","",(IF(I2670&lt;=K2670,"A TIEMPO","FUERA DE TIEMPO"))))</f>
        <v>A TIEMPO</v>
      </c>
      <c r="M2670" s="34">
        <f>IF(I2670="","",NETWORKDAYS(Hoja1!C2670+1,Hoja1!I2670,DiasNOLaborables))</f>
        <v>8</v>
      </c>
      <c r="N2670" s="35" t="str">
        <f>IF(NETWORKDAYS(K2670+1,I2670,DiasNOLaborables)&lt;=0,"",NETWORKDAYS(K2670+1,I2670,DiasNOLaborables))</f>
        <v/>
      </c>
      <c r="O2670" s="36"/>
      <c r="P2670" s="37"/>
      <c r="Q2670" s="38">
        <f>IFERROR(VLOOKUP(E2670,$Y$50:$Z$63,2),"")</f>
        <v>10</v>
      </c>
      <c r="R2670" s="37"/>
    </row>
    <row r="2671" spans="1:18" x14ac:dyDescent="0.25">
      <c r="A2671" s="32">
        <f t="shared" si="41"/>
        <v>2660</v>
      </c>
      <c r="B2671" s="54">
        <v>20180427142210</v>
      </c>
      <c r="C2671" s="41">
        <v>43217</v>
      </c>
      <c r="D2671" s="48" t="s">
        <v>124</v>
      </c>
      <c r="E2671" s="42" t="s">
        <v>85</v>
      </c>
      <c r="F2671" s="42" t="s">
        <v>109</v>
      </c>
      <c r="G2671" s="64" t="s">
        <v>126</v>
      </c>
      <c r="H2671" s="42" t="s">
        <v>44</v>
      </c>
      <c r="I2671" s="43">
        <v>43230</v>
      </c>
      <c r="J2671" s="42" t="s">
        <v>120</v>
      </c>
      <c r="K2671" s="22">
        <f>IFERROR(WORKDAY(C2671,Q2671,DiasNOLaborables),"")</f>
        <v>43235</v>
      </c>
      <c r="L2671" s="34" t="str">
        <f>+IF(C2671="","",IF(I2671="","",(IF(I2671&lt;=K2671,"A TIEMPO","FUERA DE TIEMPO"))))</f>
        <v>A TIEMPO</v>
      </c>
      <c r="M2671" s="34">
        <f>IF(I2671="","",NETWORKDAYS(Hoja1!C2671+1,Hoja1!I2671,DiasNOLaborables))</f>
        <v>8</v>
      </c>
      <c r="N2671" s="35" t="str">
        <f>IF(NETWORKDAYS(K2671+1,I2671,DiasNOLaborables)&lt;=0,"",NETWORKDAYS(K2671+1,I2671,DiasNOLaborables))</f>
        <v/>
      </c>
      <c r="O2671" s="36"/>
      <c r="P2671" s="37"/>
      <c r="Q2671" s="38">
        <f>IFERROR(VLOOKUP(E2671,$Y$50:$Z$63,2),"")</f>
        <v>10</v>
      </c>
      <c r="R2671" s="37"/>
    </row>
    <row r="2672" spans="1:18" x14ac:dyDescent="0.25">
      <c r="A2672" s="32">
        <f t="shared" si="41"/>
        <v>2661</v>
      </c>
      <c r="B2672" s="54">
        <v>20180427140603</v>
      </c>
      <c r="C2672" s="41">
        <v>43217</v>
      </c>
      <c r="D2672" s="48" t="s">
        <v>124</v>
      </c>
      <c r="E2672" s="42" t="s">
        <v>85</v>
      </c>
      <c r="F2672" s="42" t="s">
        <v>109</v>
      </c>
      <c r="G2672" s="64" t="s">
        <v>126</v>
      </c>
      <c r="H2672" s="42" t="s">
        <v>44</v>
      </c>
      <c r="I2672" s="43">
        <v>43230</v>
      </c>
      <c r="J2672" s="42" t="s">
        <v>120</v>
      </c>
      <c r="K2672" s="22">
        <f>IFERROR(WORKDAY(C2672,Q2672,DiasNOLaborables),"")</f>
        <v>43235</v>
      </c>
      <c r="L2672" s="34" t="str">
        <f>+IF(C2672="","",IF(I2672="","",(IF(I2672&lt;=K2672,"A TIEMPO","FUERA DE TIEMPO"))))</f>
        <v>A TIEMPO</v>
      </c>
      <c r="M2672" s="34">
        <f>IF(I2672="","",NETWORKDAYS(Hoja1!C2672+1,Hoja1!I2672,DiasNOLaborables))</f>
        <v>8</v>
      </c>
      <c r="N2672" s="35" t="str">
        <f>IF(NETWORKDAYS(K2672+1,I2672,DiasNOLaborables)&lt;=0,"",NETWORKDAYS(K2672+1,I2672,DiasNOLaborables))</f>
        <v/>
      </c>
      <c r="O2672" s="36"/>
      <c r="P2672" s="37"/>
      <c r="Q2672" s="38">
        <f>IFERROR(VLOOKUP(E2672,$Y$50:$Z$63,2),"")</f>
        <v>10</v>
      </c>
      <c r="R2672" s="37"/>
    </row>
    <row r="2673" spans="1:18" x14ac:dyDescent="0.25">
      <c r="A2673" s="32">
        <f t="shared" si="41"/>
        <v>2662</v>
      </c>
      <c r="B2673" s="54">
        <v>20180427115946</v>
      </c>
      <c r="C2673" s="41">
        <v>43217</v>
      </c>
      <c r="D2673" s="48" t="s">
        <v>124</v>
      </c>
      <c r="E2673" s="42" t="s">
        <v>85</v>
      </c>
      <c r="F2673" s="42" t="s">
        <v>109</v>
      </c>
      <c r="G2673" s="64" t="s">
        <v>126</v>
      </c>
      <c r="H2673" s="42" t="s">
        <v>44</v>
      </c>
      <c r="I2673" s="43">
        <v>43230</v>
      </c>
      <c r="J2673" s="42" t="s">
        <v>120</v>
      </c>
      <c r="K2673" s="22">
        <f>IFERROR(WORKDAY(C2673,Q2673,DiasNOLaborables),"")</f>
        <v>43235</v>
      </c>
      <c r="L2673" s="34" t="str">
        <f>+IF(C2673="","",IF(I2673="","",(IF(I2673&lt;=K2673,"A TIEMPO","FUERA DE TIEMPO"))))</f>
        <v>A TIEMPO</v>
      </c>
      <c r="M2673" s="34">
        <f>IF(I2673="","",NETWORKDAYS(Hoja1!C2673+1,Hoja1!I2673,DiasNOLaborables))</f>
        <v>8</v>
      </c>
      <c r="N2673" s="35" t="str">
        <f>IF(NETWORKDAYS(K2673+1,I2673,DiasNOLaborables)&lt;=0,"",NETWORKDAYS(K2673+1,I2673,DiasNOLaborables))</f>
        <v/>
      </c>
      <c r="O2673" s="36"/>
      <c r="P2673" s="37"/>
      <c r="Q2673" s="38">
        <f>IFERROR(VLOOKUP(E2673,$Y$50:$Z$63,2),"")</f>
        <v>10</v>
      </c>
      <c r="R2673" s="37"/>
    </row>
    <row r="2674" spans="1:18" x14ac:dyDescent="0.25">
      <c r="A2674" s="32">
        <f t="shared" si="41"/>
        <v>2663</v>
      </c>
      <c r="B2674" s="54">
        <v>20180427115849</v>
      </c>
      <c r="C2674" s="41">
        <v>43217</v>
      </c>
      <c r="D2674" s="48" t="s">
        <v>124</v>
      </c>
      <c r="E2674" s="42" t="s">
        <v>85</v>
      </c>
      <c r="F2674" s="42" t="s">
        <v>109</v>
      </c>
      <c r="G2674" s="64" t="s">
        <v>126</v>
      </c>
      <c r="H2674" s="42" t="s">
        <v>44</v>
      </c>
      <c r="I2674" s="43">
        <v>43230</v>
      </c>
      <c r="J2674" s="42" t="s">
        <v>120</v>
      </c>
      <c r="K2674" s="22">
        <f>IFERROR(WORKDAY(C2674,Q2674,DiasNOLaborables),"")</f>
        <v>43235</v>
      </c>
      <c r="L2674" s="34" t="str">
        <f>+IF(C2674="","",IF(I2674="","",(IF(I2674&lt;=K2674,"A TIEMPO","FUERA DE TIEMPO"))))</f>
        <v>A TIEMPO</v>
      </c>
      <c r="M2674" s="34">
        <f>IF(I2674="","",NETWORKDAYS(Hoja1!C2674+1,Hoja1!I2674,DiasNOLaborables))</f>
        <v>8</v>
      </c>
      <c r="N2674" s="35" t="str">
        <f>IF(NETWORKDAYS(K2674+1,I2674,DiasNOLaborables)&lt;=0,"",NETWORKDAYS(K2674+1,I2674,DiasNOLaborables))</f>
        <v/>
      </c>
      <c r="O2674" s="36"/>
      <c r="P2674" s="37"/>
      <c r="Q2674" s="38">
        <f>IFERROR(VLOOKUP(E2674,$Y$50:$Z$63,2),"")</f>
        <v>10</v>
      </c>
      <c r="R2674" s="37"/>
    </row>
    <row r="2675" spans="1:18" x14ac:dyDescent="0.25">
      <c r="A2675" s="32">
        <f t="shared" si="41"/>
        <v>2664</v>
      </c>
      <c r="B2675" s="54">
        <v>20180427115729</v>
      </c>
      <c r="C2675" s="41">
        <v>43217</v>
      </c>
      <c r="D2675" s="48" t="s">
        <v>124</v>
      </c>
      <c r="E2675" s="42" t="s">
        <v>85</v>
      </c>
      <c r="F2675" s="42" t="s">
        <v>109</v>
      </c>
      <c r="G2675" s="64" t="s">
        <v>126</v>
      </c>
      <c r="H2675" s="42" t="s">
        <v>44</v>
      </c>
      <c r="I2675" s="43">
        <v>43230</v>
      </c>
      <c r="J2675" s="42" t="s">
        <v>120</v>
      </c>
      <c r="K2675" s="22">
        <f>IFERROR(WORKDAY(C2675,Q2675,DiasNOLaborables),"")</f>
        <v>43235</v>
      </c>
      <c r="L2675" s="34" t="str">
        <f>+IF(C2675="","",IF(I2675="","",(IF(I2675&lt;=K2675,"A TIEMPO","FUERA DE TIEMPO"))))</f>
        <v>A TIEMPO</v>
      </c>
      <c r="M2675" s="34">
        <f>IF(I2675="","",NETWORKDAYS(Hoja1!C2675+1,Hoja1!I2675,DiasNOLaborables))</f>
        <v>8</v>
      </c>
      <c r="N2675" s="35" t="str">
        <f>IF(NETWORKDAYS(K2675+1,I2675,DiasNOLaborables)&lt;=0,"",NETWORKDAYS(K2675+1,I2675,DiasNOLaborables))</f>
        <v/>
      </c>
      <c r="O2675" s="36"/>
      <c r="P2675" s="37"/>
      <c r="Q2675" s="38">
        <f>IFERROR(VLOOKUP(E2675,$Y$50:$Z$63,2),"")</f>
        <v>10</v>
      </c>
      <c r="R2675" s="37"/>
    </row>
    <row r="2676" spans="1:18" x14ac:dyDescent="0.25">
      <c r="A2676" s="32">
        <f t="shared" si="41"/>
        <v>2665</v>
      </c>
      <c r="B2676" s="54">
        <v>20180427114453</v>
      </c>
      <c r="C2676" s="41">
        <v>43217</v>
      </c>
      <c r="D2676" s="48" t="s">
        <v>124</v>
      </c>
      <c r="E2676" s="42" t="s">
        <v>85</v>
      </c>
      <c r="F2676" s="42" t="s">
        <v>109</v>
      </c>
      <c r="G2676" s="64" t="s">
        <v>126</v>
      </c>
      <c r="H2676" s="42" t="s">
        <v>44</v>
      </c>
      <c r="I2676" s="43">
        <v>43230</v>
      </c>
      <c r="J2676" s="42" t="s">
        <v>120</v>
      </c>
      <c r="K2676" s="22">
        <f>IFERROR(WORKDAY(C2676,Q2676,DiasNOLaborables),"")</f>
        <v>43235</v>
      </c>
      <c r="L2676" s="34" t="str">
        <f>+IF(C2676="","",IF(I2676="","",(IF(I2676&lt;=K2676,"A TIEMPO","FUERA DE TIEMPO"))))</f>
        <v>A TIEMPO</v>
      </c>
      <c r="M2676" s="34">
        <f>IF(I2676="","",NETWORKDAYS(Hoja1!C2676+1,Hoja1!I2676,DiasNOLaborables))</f>
        <v>8</v>
      </c>
      <c r="N2676" s="35" t="str">
        <f>IF(NETWORKDAYS(K2676+1,I2676,DiasNOLaborables)&lt;=0,"",NETWORKDAYS(K2676+1,I2676,DiasNOLaborables))</f>
        <v/>
      </c>
      <c r="O2676" s="36"/>
      <c r="P2676" s="37"/>
      <c r="Q2676" s="38">
        <f>IFERROR(VLOOKUP(E2676,$Y$50:$Z$63,2),"")</f>
        <v>10</v>
      </c>
      <c r="R2676" s="37"/>
    </row>
    <row r="2677" spans="1:18" x14ac:dyDescent="0.25">
      <c r="A2677" s="32">
        <f t="shared" si="41"/>
        <v>2666</v>
      </c>
      <c r="B2677" s="54">
        <v>20180427114012</v>
      </c>
      <c r="C2677" s="41">
        <v>43217</v>
      </c>
      <c r="D2677" s="48" t="s">
        <v>124</v>
      </c>
      <c r="E2677" s="42" t="s">
        <v>85</v>
      </c>
      <c r="F2677" s="42" t="s">
        <v>109</v>
      </c>
      <c r="G2677" s="64" t="s">
        <v>126</v>
      </c>
      <c r="H2677" s="42" t="s">
        <v>44</v>
      </c>
      <c r="I2677" s="43">
        <v>43230</v>
      </c>
      <c r="J2677" s="42" t="s">
        <v>120</v>
      </c>
      <c r="K2677" s="22">
        <f>IFERROR(WORKDAY(C2677,Q2677,DiasNOLaborables),"")</f>
        <v>43235</v>
      </c>
      <c r="L2677" s="34" t="str">
        <f>+IF(C2677="","",IF(I2677="","",(IF(I2677&lt;=K2677,"A TIEMPO","FUERA DE TIEMPO"))))</f>
        <v>A TIEMPO</v>
      </c>
      <c r="M2677" s="34">
        <f>IF(I2677="","",NETWORKDAYS(Hoja1!C2677+1,Hoja1!I2677,DiasNOLaborables))</f>
        <v>8</v>
      </c>
      <c r="N2677" s="35" t="str">
        <f>IF(NETWORKDAYS(K2677+1,I2677,DiasNOLaborables)&lt;=0,"",NETWORKDAYS(K2677+1,I2677,DiasNOLaborables))</f>
        <v/>
      </c>
      <c r="O2677" s="36"/>
      <c r="P2677" s="37"/>
      <c r="Q2677" s="38">
        <f>IFERROR(VLOOKUP(E2677,$Y$50:$Z$63,2),"")</f>
        <v>10</v>
      </c>
      <c r="R2677" s="37"/>
    </row>
    <row r="2678" spans="1:18" x14ac:dyDescent="0.25">
      <c r="A2678" s="32">
        <f t="shared" si="41"/>
        <v>2667</v>
      </c>
      <c r="B2678" s="54">
        <v>20180427113552</v>
      </c>
      <c r="C2678" s="41">
        <v>43217</v>
      </c>
      <c r="D2678" s="48" t="s">
        <v>124</v>
      </c>
      <c r="E2678" s="42" t="s">
        <v>85</v>
      </c>
      <c r="F2678" s="42" t="s">
        <v>109</v>
      </c>
      <c r="G2678" s="64" t="s">
        <v>126</v>
      </c>
      <c r="H2678" s="42" t="s">
        <v>44</v>
      </c>
      <c r="I2678" s="43">
        <v>43230</v>
      </c>
      <c r="J2678" s="42" t="s">
        <v>120</v>
      </c>
      <c r="K2678" s="22">
        <f>IFERROR(WORKDAY(C2678,Q2678,DiasNOLaborables),"")</f>
        <v>43235</v>
      </c>
      <c r="L2678" s="34" t="str">
        <f>+IF(C2678="","",IF(I2678="","",(IF(I2678&lt;=K2678,"A TIEMPO","FUERA DE TIEMPO"))))</f>
        <v>A TIEMPO</v>
      </c>
      <c r="M2678" s="34">
        <f>IF(I2678="","",NETWORKDAYS(Hoja1!C2678+1,Hoja1!I2678,DiasNOLaborables))</f>
        <v>8</v>
      </c>
      <c r="N2678" s="35" t="str">
        <f>IF(NETWORKDAYS(K2678+1,I2678,DiasNOLaborables)&lt;=0,"",NETWORKDAYS(K2678+1,I2678,DiasNOLaborables))</f>
        <v/>
      </c>
      <c r="O2678" s="36"/>
      <c r="P2678" s="37"/>
      <c r="Q2678" s="38">
        <f>IFERROR(VLOOKUP(E2678,$Y$50:$Z$63,2),"")</f>
        <v>10</v>
      </c>
      <c r="R2678" s="37"/>
    </row>
    <row r="2679" spans="1:18" x14ac:dyDescent="0.25">
      <c r="A2679" s="32">
        <f t="shared" si="41"/>
        <v>2668</v>
      </c>
      <c r="B2679" s="54">
        <v>20180427113517</v>
      </c>
      <c r="C2679" s="41">
        <v>43217</v>
      </c>
      <c r="D2679" s="48" t="s">
        <v>124</v>
      </c>
      <c r="E2679" s="42" t="s">
        <v>85</v>
      </c>
      <c r="F2679" s="42" t="s">
        <v>109</v>
      </c>
      <c r="G2679" s="64" t="s">
        <v>126</v>
      </c>
      <c r="H2679" s="42" t="s">
        <v>44</v>
      </c>
      <c r="I2679" s="43">
        <v>43230</v>
      </c>
      <c r="J2679" s="42" t="s">
        <v>120</v>
      </c>
      <c r="K2679" s="22">
        <f>IFERROR(WORKDAY(C2679,Q2679,DiasNOLaborables),"")</f>
        <v>43235</v>
      </c>
      <c r="L2679" s="34" t="str">
        <f>+IF(C2679="","",IF(I2679="","",(IF(I2679&lt;=K2679,"A TIEMPO","FUERA DE TIEMPO"))))</f>
        <v>A TIEMPO</v>
      </c>
      <c r="M2679" s="34">
        <f>IF(I2679="","",NETWORKDAYS(Hoja1!C2679+1,Hoja1!I2679,DiasNOLaborables))</f>
        <v>8</v>
      </c>
      <c r="N2679" s="35" t="str">
        <f>IF(NETWORKDAYS(K2679+1,I2679,DiasNOLaborables)&lt;=0,"",NETWORKDAYS(K2679+1,I2679,DiasNOLaborables))</f>
        <v/>
      </c>
      <c r="O2679" s="36"/>
      <c r="P2679" s="37"/>
      <c r="Q2679" s="38">
        <f>IFERROR(VLOOKUP(E2679,$Y$50:$Z$63,2),"")</f>
        <v>10</v>
      </c>
      <c r="R2679" s="37"/>
    </row>
    <row r="2680" spans="1:18" x14ac:dyDescent="0.25">
      <c r="A2680" s="32">
        <f t="shared" si="41"/>
        <v>2669</v>
      </c>
      <c r="B2680" s="54">
        <v>20180427113217</v>
      </c>
      <c r="C2680" s="41">
        <v>43217</v>
      </c>
      <c r="D2680" s="48" t="s">
        <v>124</v>
      </c>
      <c r="E2680" s="42" t="s">
        <v>85</v>
      </c>
      <c r="F2680" s="42" t="s">
        <v>109</v>
      </c>
      <c r="G2680" s="64" t="s">
        <v>126</v>
      </c>
      <c r="H2680" s="42" t="s">
        <v>44</v>
      </c>
      <c r="I2680" s="43">
        <v>43230</v>
      </c>
      <c r="J2680" s="42" t="s">
        <v>120</v>
      </c>
      <c r="K2680" s="22">
        <f>IFERROR(WORKDAY(C2680,Q2680,DiasNOLaborables),"")</f>
        <v>43235</v>
      </c>
      <c r="L2680" s="34" t="str">
        <f>+IF(C2680="","",IF(I2680="","",(IF(I2680&lt;=K2680,"A TIEMPO","FUERA DE TIEMPO"))))</f>
        <v>A TIEMPO</v>
      </c>
      <c r="M2680" s="34">
        <f>IF(I2680="","",NETWORKDAYS(Hoja1!C2680+1,Hoja1!I2680,DiasNOLaborables))</f>
        <v>8</v>
      </c>
      <c r="N2680" s="35" t="str">
        <f>IF(NETWORKDAYS(K2680+1,I2680,DiasNOLaborables)&lt;=0,"",NETWORKDAYS(K2680+1,I2680,DiasNOLaborables))</f>
        <v/>
      </c>
      <c r="O2680" s="36"/>
      <c r="P2680" s="37"/>
      <c r="Q2680" s="38">
        <f>IFERROR(VLOOKUP(E2680,$Y$50:$Z$63,2),"")</f>
        <v>10</v>
      </c>
      <c r="R2680" s="37"/>
    </row>
    <row r="2681" spans="1:18" x14ac:dyDescent="0.25">
      <c r="A2681" s="32">
        <f t="shared" si="41"/>
        <v>2670</v>
      </c>
      <c r="B2681" s="54">
        <v>20180427112756</v>
      </c>
      <c r="C2681" s="41">
        <v>43217</v>
      </c>
      <c r="D2681" s="48" t="s">
        <v>124</v>
      </c>
      <c r="E2681" s="42" t="s">
        <v>85</v>
      </c>
      <c r="F2681" s="42" t="s">
        <v>109</v>
      </c>
      <c r="G2681" s="64" t="s">
        <v>126</v>
      </c>
      <c r="H2681" s="42" t="s">
        <v>44</v>
      </c>
      <c r="I2681" s="43">
        <v>43230</v>
      </c>
      <c r="J2681" s="42" t="s">
        <v>120</v>
      </c>
      <c r="K2681" s="22">
        <f>IFERROR(WORKDAY(C2681,Q2681,DiasNOLaborables),"")</f>
        <v>43235</v>
      </c>
      <c r="L2681" s="34" t="str">
        <f>+IF(C2681="","",IF(I2681="","",(IF(I2681&lt;=K2681,"A TIEMPO","FUERA DE TIEMPO"))))</f>
        <v>A TIEMPO</v>
      </c>
      <c r="M2681" s="34">
        <f>IF(I2681="","",NETWORKDAYS(Hoja1!C2681+1,Hoja1!I2681,DiasNOLaborables))</f>
        <v>8</v>
      </c>
      <c r="N2681" s="35" t="str">
        <f>IF(NETWORKDAYS(K2681+1,I2681,DiasNOLaborables)&lt;=0,"",NETWORKDAYS(K2681+1,I2681,DiasNOLaborables))</f>
        <v/>
      </c>
      <c r="O2681" s="36"/>
      <c r="P2681" s="37"/>
      <c r="Q2681" s="38">
        <f>IFERROR(VLOOKUP(E2681,$Y$50:$Z$63,2),"")</f>
        <v>10</v>
      </c>
      <c r="R2681" s="37"/>
    </row>
    <row r="2682" spans="1:18" x14ac:dyDescent="0.25">
      <c r="A2682" s="32">
        <f t="shared" si="41"/>
        <v>2671</v>
      </c>
      <c r="B2682" s="54">
        <v>20180427112624</v>
      </c>
      <c r="C2682" s="41">
        <v>43217</v>
      </c>
      <c r="D2682" s="48" t="s">
        <v>124</v>
      </c>
      <c r="E2682" s="42" t="s">
        <v>85</v>
      </c>
      <c r="F2682" s="42" t="s">
        <v>109</v>
      </c>
      <c r="G2682" s="64" t="s">
        <v>126</v>
      </c>
      <c r="H2682" s="42" t="s">
        <v>44</v>
      </c>
      <c r="I2682" s="43">
        <v>43230</v>
      </c>
      <c r="J2682" s="42" t="s">
        <v>120</v>
      </c>
      <c r="K2682" s="22">
        <f>IFERROR(WORKDAY(C2682,Q2682,DiasNOLaborables),"")</f>
        <v>43235</v>
      </c>
      <c r="L2682" s="34" t="str">
        <f>+IF(C2682="","",IF(I2682="","",(IF(I2682&lt;=K2682,"A TIEMPO","FUERA DE TIEMPO"))))</f>
        <v>A TIEMPO</v>
      </c>
      <c r="M2682" s="34">
        <f>IF(I2682="","",NETWORKDAYS(Hoja1!C2682+1,Hoja1!I2682,DiasNOLaborables))</f>
        <v>8</v>
      </c>
      <c r="N2682" s="35" t="str">
        <f>IF(NETWORKDAYS(K2682+1,I2682,DiasNOLaborables)&lt;=0,"",NETWORKDAYS(K2682+1,I2682,DiasNOLaborables))</f>
        <v/>
      </c>
      <c r="O2682" s="36"/>
      <c r="P2682" s="37"/>
      <c r="Q2682" s="38">
        <f>IFERROR(VLOOKUP(E2682,$Y$50:$Z$63,2),"")</f>
        <v>10</v>
      </c>
      <c r="R2682" s="37"/>
    </row>
    <row r="2683" spans="1:18" x14ac:dyDescent="0.25">
      <c r="A2683" s="32">
        <f t="shared" si="41"/>
        <v>2672</v>
      </c>
      <c r="B2683" s="54">
        <v>20180427112333</v>
      </c>
      <c r="C2683" s="41">
        <v>43217</v>
      </c>
      <c r="D2683" s="48" t="s">
        <v>124</v>
      </c>
      <c r="E2683" s="42" t="s">
        <v>85</v>
      </c>
      <c r="F2683" s="42" t="s">
        <v>109</v>
      </c>
      <c r="G2683" s="64" t="s">
        <v>126</v>
      </c>
      <c r="H2683" s="42" t="s">
        <v>44</v>
      </c>
      <c r="I2683" s="43">
        <v>43230</v>
      </c>
      <c r="J2683" s="42" t="s">
        <v>120</v>
      </c>
      <c r="K2683" s="22">
        <f>IFERROR(WORKDAY(C2683,Q2683,DiasNOLaborables),"")</f>
        <v>43235</v>
      </c>
      <c r="L2683" s="34" t="str">
        <f>+IF(C2683="","",IF(I2683="","",(IF(I2683&lt;=K2683,"A TIEMPO","FUERA DE TIEMPO"))))</f>
        <v>A TIEMPO</v>
      </c>
      <c r="M2683" s="34">
        <f>IF(I2683="","",NETWORKDAYS(Hoja1!C2683+1,Hoja1!I2683,DiasNOLaborables))</f>
        <v>8</v>
      </c>
      <c r="N2683" s="35" t="str">
        <f>IF(NETWORKDAYS(K2683+1,I2683,DiasNOLaborables)&lt;=0,"",NETWORKDAYS(K2683+1,I2683,DiasNOLaborables))</f>
        <v/>
      </c>
      <c r="O2683" s="36"/>
      <c r="P2683" s="37"/>
      <c r="Q2683" s="38">
        <f>IFERROR(VLOOKUP(E2683,$Y$50:$Z$63,2),"")</f>
        <v>10</v>
      </c>
      <c r="R2683" s="37"/>
    </row>
    <row r="2684" spans="1:18" x14ac:dyDescent="0.25">
      <c r="A2684" s="32">
        <f t="shared" si="41"/>
        <v>2673</v>
      </c>
      <c r="B2684" s="54">
        <v>20180427112047</v>
      </c>
      <c r="C2684" s="41">
        <v>43217</v>
      </c>
      <c r="D2684" s="48" t="s">
        <v>124</v>
      </c>
      <c r="E2684" s="42" t="s">
        <v>85</v>
      </c>
      <c r="F2684" s="42" t="s">
        <v>109</v>
      </c>
      <c r="G2684" s="64" t="s">
        <v>126</v>
      </c>
      <c r="H2684" s="42" t="s">
        <v>44</v>
      </c>
      <c r="I2684" s="43">
        <v>43230</v>
      </c>
      <c r="J2684" s="42" t="s">
        <v>120</v>
      </c>
      <c r="K2684" s="22">
        <f>IFERROR(WORKDAY(C2684,Q2684,DiasNOLaborables),"")</f>
        <v>43235</v>
      </c>
      <c r="L2684" s="34" t="str">
        <f>+IF(C2684="","",IF(I2684="","",(IF(I2684&lt;=K2684,"A TIEMPO","FUERA DE TIEMPO"))))</f>
        <v>A TIEMPO</v>
      </c>
      <c r="M2684" s="34">
        <f>IF(I2684="","",NETWORKDAYS(Hoja1!C2684+1,Hoja1!I2684,DiasNOLaborables))</f>
        <v>8</v>
      </c>
      <c r="N2684" s="35" t="str">
        <f>IF(NETWORKDAYS(K2684+1,I2684,DiasNOLaborables)&lt;=0,"",NETWORKDAYS(K2684+1,I2684,DiasNOLaborables))</f>
        <v/>
      </c>
      <c r="O2684" s="36"/>
      <c r="P2684" s="37"/>
      <c r="Q2684" s="38">
        <f>IFERROR(VLOOKUP(E2684,$Y$50:$Z$63,2),"")</f>
        <v>10</v>
      </c>
      <c r="R2684" s="37"/>
    </row>
    <row r="2685" spans="1:18" x14ac:dyDescent="0.25">
      <c r="A2685" s="32">
        <f t="shared" si="41"/>
        <v>2674</v>
      </c>
      <c r="B2685" s="54">
        <v>20180427112025</v>
      </c>
      <c r="C2685" s="41">
        <v>43217</v>
      </c>
      <c r="D2685" s="48" t="s">
        <v>124</v>
      </c>
      <c r="E2685" s="42" t="s">
        <v>85</v>
      </c>
      <c r="F2685" s="42" t="s">
        <v>109</v>
      </c>
      <c r="G2685" s="64" t="s">
        <v>126</v>
      </c>
      <c r="H2685" s="42" t="s">
        <v>44</v>
      </c>
      <c r="I2685" s="43">
        <v>43230</v>
      </c>
      <c r="J2685" s="42" t="s">
        <v>120</v>
      </c>
      <c r="K2685" s="22">
        <f>IFERROR(WORKDAY(C2685,Q2685,DiasNOLaborables),"")</f>
        <v>43235</v>
      </c>
      <c r="L2685" s="34" t="str">
        <f>+IF(C2685="","",IF(I2685="","",(IF(I2685&lt;=K2685,"A TIEMPO","FUERA DE TIEMPO"))))</f>
        <v>A TIEMPO</v>
      </c>
      <c r="M2685" s="34">
        <f>IF(I2685="","",NETWORKDAYS(Hoja1!C2685+1,Hoja1!I2685,DiasNOLaborables))</f>
        <v>8</v>
      </c>
      <c r="N2685" s="35" t="str">
        <f>IF(NETWORKDAYS(K2685+1,I2685,DiasNOLaborables)&lt;=0,"",NETWORKDAYS(K2685+1,I2685,DiasNOLaborables))</f>
        <v/>
      </c>
      <c r="O2685" s="36"/>
      <c r="P2685" s="37"/>
      <c r="Q2685" s="38">
        <f>IFERROR(VLOOKUP(E2685,$Y$50:$Z$63,2),"")</f>
        <v>10</v>
      </c>
      <c r="R2685" s="37"/>
    </row>
    <row r="2686" spans="1:18" x14ac:dyDescent="0.25">
      <c r="A2686" s="32">
        <f t="shared" si="41"/>
        <v>2675</v>
      </c>
      <c r="B2686" s="54">
        <v>20180427111741</v>
      </c>
      <c r="C2686" s="41">
        <v>43217</v>
      </c>
      <c r="D2686" s="48" t="s">
        <v>124</v>
      </c>
      <c r="E2686" s="42" t="s">
        <v>85</v>
      </c>
      <c r="F2686" s="42" t="s">
        <v>109</v>
      </c>
      <c r="G2686" s="64" t="s">
        <v>126</v>
      </c>
      <c r="H2686" s="42" t="s">
        <v>44</v>
      </c>
      <c r="I2686" s="43">
        <v>43230</v>
      </c>
      <c r="J2686" s="42" t="s">
        <v>120</v>
      </c>
      <c r="K2686" s="22">
        <f>IFERROR(WORKDAY(C2686,Q2686,DiasNOLaborables),"")</f>
        <v>43235</v>
      </c>
      <c r="L2686" s="34" t="str">
        <f>+IF(C2686="","",IF(I2686="","",(IF(I2686&lt;=K2686,"A TIEMPO","FUERA DE TIEMPO"))))</f>
        <v>A TIEMPO</v>
      </c>
      <c r="M2686" s="34">
        <f>IF(I2686="","",NETWORKDAYS(Hoja1!C2686+1,Hoja1!I2686,DiasNOLaborables))</f>
        <v>8</v>
      </c>
      <c r="N2686" s="35" t="str">
        <f>IF(NETWORKDAYS(K2686+1,I2686,DiasNOLaborables)&lt;=0,"",NETWORKDAYS(K2686+1,I2686,DiasNOLaborables))</f>
        <v/>
      </c>
      <c r="O2686" s="36"/>
      <c r="P2686" s="37"/>
      <c r="Q2686" s="38">
        <f>IFERROR(VLOOKUP(E2686,$Y$50:$Z$63,2),"")</f>
        <v>10</v>
      </c>
      <c r="R2686" s="37"/>
    </row>
    <row r="2687" spans="1:18" x14ac:dyDescent="0.25">
      <c r="A2687" s="32">
        <f t="shared" si="41"/>
        <v>2676</v>
      </c>
      <c r="B2687" s="54">
        <v>20180427111429</v>
      </c>
      <c r="C2687" s="41">
        <v>43217</v>
      </c>
      <c r="D2687" s="48" t="s">
        <v>124</v>
      </c>
      <c r="E2687" s="42" t="s">
        <v>85</v>
      </c>
      <c r="F2687" s="42" t="s">
        <v>109</v>
      </c>
      <c r="G2687" s="64" t="s">
        <v>126</v>
      </c>
      <c r="H2687" s="42" t="s">
        <v>44</v>
      </c>
      <c r="I2687" s="43">
        <v>43230</v>
      </c>
      <c r="J2687" s="42" t="s">
        <v>120</v>
      </c>
      <c r="K2687" s="22">
        <f>IFERROR(WORKDAY(C2687,Q2687,DiasNOLaborables),"")</f>
        <v>43235</v>
      </c>
      <c r="L2687" s="34" t="str">
        <f>+IF(C2687="","",IF(I2687="","",(IF(I2687&lt;=K2687,"A TIEMPO","FUERA DE TIEMPO"))))</f>
        <v>A TIEMPO</v>
      </c>
      <c r="M2687" s="34">
        <f>IF(I2687="","",NETWORKDAYS(Hoja1!C2687+1,Hoja1!I2687,DiasNOLaborables))</f>
        <v>8</v>
      </c>
      <c r="N2687" s="35" t="str">
        <f>IF(NETWORKDAYS(K2687+1,I2687,DiasNOLaborables)&lt;=0,"",NETWORKDAYS(K2687+1,I2687,DiasNOLaborables))</f>
        <v/>
      </c>
      <c r="O2687" s="36"/>
      <c r="P2687" s="37"/>
      <c r="Q2687" s="38">
        <f>IFERROR(VLOOKUP(E2687,$Y$50:$Z$63,2),"")</f>
        <v>10</v>
      </c>
      <c r="R2687" s="37"/>
    </row>
    <row r="2688" spans="1:18" x14ac:dyDescent="0.25">
      <c r="A2688" s="32">
        <f t="shared" si="41"/>
        <v>2677</v>
      </c>
      <c r="B2688" s="54">
        <v>20180427111322</v>
      </c>
      <c r="C2688" s="41">
        <v>43217</v>
      </c>
      <c r="D2688" s="48" t="s">
        <v>124</v>
      </c>
      <c r="E2688" s="42" t="s">
        <v>85</v>
      </c>
      <c r="F2688" s="42" t="s">
        <v>109</v>
      </c>
      <c r="G2688" s="64" t="s">
        <v>126</v>
      </c>
      <c r="H2688" s="42" t="s">
        <v>44</v>
      </c>
      <c r="I2688" s="43">
        <v>43230</v>
      </c>
      <c r="J2688" s="42" t="s">
        <v>120</v>
      </c>
      <c r="K2688" s="22">
        <f>IFERROR(WORKDAY(C2688,Q2688,DiasNOLaborables),"")</f>
        <v>43235</v>
      </c>
      <c r="L2688" s="34" t="str">
        <f>+IF(C2688="","",IF(I2688="","",(IF(I2688&lt;=K2688,"A TIEMPO","FUERA DE TIEMPO"))))</f>
        <v>A TIEMPO</v>
      </c>
      <c r="M2688" s="34">
        <f>IF(I2688="","",NETWORKDAYS(Hoja1!C2688+1,Hoja1!I2688,DiasNOLaborables))</f>
        <v>8</v>
      </c>
      <c r="N2688" s="35" t="str">
        <f>IF(NETWORKDAYS(K2688+1,I2688,DiasNOLaborables)&lt;=0,"",NETWORKDAYS(K2688+1,I2688,DiasNOLaborables))</f>
        <v/>
      </c>
      <c r="O2688" s="36"/>
      <c r="P2688" s="37"/>
      <c r="Q2688" s="38">
        <f>IFERROR(VLOOKUP(E2688,$Y$50:$Z$63,2),"")</f>
        <v>10</v>
      </c>
      <c r="R2688" s="37"/>
    </row>
    <row r="2689" spans="1:18" x14ac:dyDescent="0.25">
      <c r="A2689" s="32">
        <f t="shared" si="41"/>
        <v>2678</v>
      </c>
      <c r="B2689" s="54">
        <v>20180427111314</v>
      </c>
      <c r="C2689" s="41">
        <v>43217</v>
      </c>
      <c r="D2689" s="48" t="s">
        <v>124</v>
      </c>
      <c r="E2689" s="42" t="s">
        <v>85</v>
      </c>
      <c r="F2689" s="42" t="s">
        <v>109</v>
      </c>
      <c r="G2689" s="64" t="s">
        <v>126</v>
      </c>
      <c r="H2689" s="42" t="s">
        <v>44</v>
      </c>
      <c r="I2689" s="43">
        <v>43230</v>
      </c>
      <c r="J2689" s="42" t="s">
        <v>120</v>
      </c>
      <c r="K2689" s="22">
        <f>IFERROR(WORKDAY(C2689,Q2689,DiasNOLaborables),"")</f>
        <v>43235</v>
      </c>
      <c r="L2689" s="34" t="str">
        <f>+IF(C2689="","",IF(I2689="","",(IF(I2689&lt;=K2689,"A TIEMPO","FUERA DE TIEMPO"))))</f>
        <v>A TIEMPO</v>
      </c>
      <c r="M2689" s="34">
        <f>IF(I2689="","",NETWORKDAYS(Hoja1!C2689+1,Hoja1!I2689,DiasNOLaborables))</f>
        <v>8</v>
      </c>
      <c r="N2689" s="35" t="str">
        <f>IF(NETWORKDAYS(K2689+1,I2689,DiasNOLaborables)&lt;=0,"",NETWORKDAYS(K2689+1,I2689,DiasNOLaborables))</f>
        <v/>
      </c>
      <c r="O2689" s="36"/>
      <c r="P2689" s="37"/>
      <c r="Q2689" s="38">
        <f>IFERROR(VLOOKUP(E2689,$Y$50:$Z$63,2),"")</f>
        <v>10</v>
      </c>
      <c r="R2689" s="37"/>
    </row>
    <row r="2690" spans="1:18" x14ac:dyDescent="0.25">
      <c r="A2690" s="32">
        <f t="shared" si="41"/>
        <v>2679</v>
      </c>
      <c r="B2690" s="54">
        <v>20180427111205</v>
      </c>
      <c r="C2690" s="41">
        <v>43217</v>
      </c>
      <c r="D2690" s="48" t="s">
        <v>124</v>
      </c>
      <c r="E2690" s="42" t="s">
        <v>85</v>
      </c>
      <c r="F2690" s="42" t="s">
        <v>109</v>
      </c>
      <c r="G2690" s="64" t="s">
        <v>126</v>
      </c>
      <c r="H2690" s="42" t="s">
        <v>44</v>
      </c>
      <c r="I2690" s="43">
        <v>43230</v>
      </c>
      <c r="J2690" s="42" t="s">
        <v>120</v>
      </c>
      <c r="K2690" s="22">
        <f>IFERROR(WORKDAY(C2690,Q2690,DiasNOLaborables),"")</f>
        <v>43235</v>
      </c>
      <c r="L2690" s="34" t="str">
        <f>+IF(C2690="","",IF(I2690="","",(IF(I2690&lt;=K2690,"A TIEMPO","FUERA DE TIEMPO"))))</f>
        <v>A TIEMPO</v>
      </c>
      <c r="M2690" s="34">
        <f>IF(I2690="","",NETWORKDAYS(Hoja1!C2690+1,Hoja1!I2690,DiasNOLaborables))</f>
        <v>8</v>
      </c>
      <c r="N2690" s="35" t="str">
        <f>IF(NETWORKDAYS(K2690+1,I2690,DiasNOLaborables)&lt;=0,"",NETWORKDAYS(K2690+1,I2690,DiasNOLaborables))</f>
        <v/>
      </c>
      <c r="O2690" s="36"/>
      <c r="P2690" s="37"/>
      <c r="Q2690" s="38">
        <f>IFERROR(VLOOKUP(E2690,$Y$50:$Z$63,2),"")</f>
        <v>10</v>
      </c>
      <c r="R2690" s="37"/>
    </row>
    <row r="2691" spans="1:18" x14ac:dyDescent="0.25">
      <c r="A2691" s="32">
        <f t="shared" si="41"/>
        <v>2680</v>
      </c>
      <c r="B2691" s="54">
        <v>20180427111055</v>
      </c>
      <c r="C2691" s="41">
        <v>43217</v>
      </c>
      <c r="D2691" s="48" t="s">
        <v>124</v>
      </c>
      <c r="E2691" s="42" t="s">
        <v>85</v>
      </c>
      <c r="F2691" s="42" t="s">
        <v>109</v>
      </c>
      <c r="G2691" s="64" t="s">
        <v>126</v>
      </c>
      <c r="H2691" s="42" t="s">
        <v>44</v>
      </c>
      <c r="I2691" s="43">
        <v>43230</v>
      </c>
      <c r="J2691" s="42" t="s">
        <v>120</v>
      </c>
      <c r="K2691" s="22">
        <f>IFERROR(WORKDAY(C2691,Q2691,DiasNOLaborables),"")</f>
        <v>43235</v>
      </c>
      <c r="L2691" s="34" t="str">
        <f>+IF(C2691="","",IF(I2691="","",(IF(I2691&lt;=K2691,"A TIEMPO","FUERA DE TIEMPO"))))</f>
        <v>A TIEMPO</v>
      </c>
      <c r="M2691" s="34">
        <f>IF(I2691="","",NETWORKDAYS(Hoja1!C2691+1,Hoja1!I2691,DiasNOLaborables))</f>
        <v>8</v>
      </c>
      <c r="N2691" s="35" t="str">
        <f>IF(NETWORKDAYS(K2691+1,I2691,DiasNOLaborables)&lt;=0,"",NETWORKDAYS(K2691+1,I2691,DiasNOLaborables))</f>
        <v/>
      </c>
      <c r="O2691" s="36"/>
      <c r="P2691" s="37"/>
      <c r="Q2691" s="38">
        <f>IFERROR(VLOOKUP(E2691,$Y$50:$Z$63,2),"")</f>
        <v>10</v>
      </c>
      <c r="R2691" s="37"/>
    </row>
    <row r="2692" spans="1:18" x14ac:dyDescent="0.25">
      <c r="A2692" s="32">
        <f t="shared" si="41"/>
        <v>2681</v>
      </c>
      <c r="B2692" s="54">
        <v>20180427110801</v>
      </c>
      <c r="C2692" s="41">
        <v>43217</v>
      </c>
      <c r="D2692" s="48" t="s">
        <v>124</v>
      </c>
      <c r="E2692" s="42" t="s">
        <v>85</v>
      </c>
      <c r="F2692" s="42" t="s">
        <v>109</v>
      </c>
      <c r="G2692" s="64" t="s">
        <v>126</v>
      </c>
      <c r="H2692" s="42" t="s">
        <v>44</v>
      </c>
      <c r="I2692" s="43">
        <v>43230</v>
      </c>
      <c r="J2692" s="42" t="s">
        <v>120</v>
      </c>
      <c r="K2692" s="22">
        <f>IFERROR(WORKDAY(C2692,Q2692,DiasNOLaborables),"")</f>
        <v>43235</v>
      </c>
      <c r="L2692" s="34" t="str">
        <f>+IF(C2692="","",IF(I2692="","",(IF(I2692&lt;=K2692,"A TIEMPO","FUERA DE TIEMPO"))))</f>
        <v>A TIEMPO</v>
      </c>
      <c r="M2692" s="34">
        <f>IF(I2692="","",NETWORKDAYS(Hoja1!C2692+1,Hoja1!I2692,DiasNOLaborables))</f>
        <v>8</v>
      </c>
      <c r="N2692" s="35" t="str">
        <f>IF(NETWORKDAYS(K2692+1,I2692,DiasNOLaborables)&lt;=0,"",NETWORKDAYS(K2692+1,I2692,DiasNOLaborables))</f>
        <v/>
      </c>
      <c r="O2692" s="36"/>
      <c r="P2692" s="37"/>
      <c r="Q2692" s="38">
        <f>IFERROR(VLOOKUP(E2692,$Y$50:$Z$63,2),"")</f>
        <v>10</v>
      </c>
      <c r="R2692" s="37"/>
    </row>
    <row r="2693" spans="1:18" x14ac:dyDescent="0.25">
      <c r="A2693" s="32">
        <f t="shared" si="41"/>
        <v>2682</v>
      </c>
      <c r="B2693" s="54">
        <v>20180427110554</v>
      </c>
      <c r="C2693" s="41">
        <v>43217</v>
      </c>
      <c r="D2693" s="48" t="s">
        <v>124</v>
      </c>
      <c r="E2693" s="42" t="s">
        <v>85</v>
      </c>
      <c r="F2693" s="42" t="s">
        <v>109</v>
      </c>
      <c r="G2693" s="64" t="s">
        <v>126</v>
      </c>
      <c r="H2693" s="42" t="s">
        <v>44</v>
      </c>
      <c r="I2693" s="43">
        <v>43230</v>
      </c>
      <c r="J2693" s="42" t="s">
        <v>120</v>
      </c>
      <c r="K2693" s="22">
        <f>IFERROR(WORKDAY(C2693,Q2693,DiasNOLaborables),"")</f>
        <v>43235</v>
      </c>
      <c r="L2693" s="34" t="str">
        <f>+IF(C2693="","",IF(I2693="","",(IF(I2693&lt;=K2693,"A TIEMPO","FUERA DE TIEMPO"))))</f>
        <v>A TIEMPO</v>
      </c>
      <c r="M2693" s="34">
        <f>IF(I2693="","",NETWORKDAYS(Hoja1!C2693+1,Hoja1!I2693,DiasNOLaborables))</f>
        <v>8</v>
      </c>
      <c r="N2693" s="35" t="str">
        <f>IF(NETWORKDAYS(K2693+1,I2693,DiasNOLaborables)&lt;=0,"",NETWORKDAYS(K2693+1,I2693,DiasNOLaborables))</f>
        <v/>
      </c>
      <c r="O2693" s="36"/>
      <c r="P2693" s="37"/>
      <c r="Q2693" s="38">
        <f>IFERROR(VLOOKUP(E2693,$Y$50:$Z$63,2),"")</f>
        <v>10</v>
      </c>
      <c r="R2693" s="37"/>
    </row>
    <row r="2694" spans="1:18" x14ac:dyDescent="0.25">
      <c r="A2694" s="32">
        <f t="shared" si="41"/>
        <v>2683</v>
      </c>
      <c r="B2694" s="54">
        <v>20180427110542</v>
      </c>
      <c r="C2694" s="41">
        <v>43217</v>
      </c>
      <c r="D2694" s="48" t="s">
        <v>124</v>
      </c>
      <c r="E2694" s="42" t="s">
        <v>85</v>
      </c>
      <c r="F2694" s="42" t="s">
        <v>109</v>
      </c>
      <c r="G2694" s="64" t="s">
        <v>126</v>
      </c>
      <c r="H2694" s="42" t="s">
        <v>44</v>
      </c>
      <c r="I2694" s="43">
        <v>43230</v>
      </c>
      <c r="J2694" s="42" t="s">
        <v>120</v>
      </c>
      <c r="K2694" s="22">
        <f>IFERROR(WORKDAY(C2694,Q2694,DiasNOLaborables),"")</f>
        <v>43235</v>
      </c>
      <c r="L2694" s="34" t="str">
        <f>+IF(C2694="","",IF(I2694="","",(IF(I2694&lt;=K2694,"A TIEMPO","FUERA DE TIEMPO"))))</f>
        <v>A TIEMPO</v>
      </c>
      <c r="M2694" s="34">
        <f>IF(I2694="","",NETWORKDAYS(Hoja1!C2694+1,Hoja1!I2694,DiasNOLaborables))</f>
        <v>8</v>
      </c>
      <c r="N2694" s="35" t="str">
        <f>IF(NETWORKDAYS(K2694+1,I2694,DiasNOLaborables)&lt;=0,"",NETWORKDAYS(K2694+1,I2694,DiasNOLaborables))</f>
        <v/>
      </c>
      <c r="O2694" s="36"/>
      <c r="P2694" s="37"/>
      <c r="Q2694" s="38">
        <f>IFERROR(VLOOKUP(E2694,$Y$50:$Z$63,2),"")</f>
        <v>10</v>
      </c>
      <c r="R2694" s="37"/>
    </row>
    <row r="2695" spans="1:18" x14ac:dyDescent="0.25">
      <c r="A2695" s="32">
        <f t="shared" si="41"/>
        <v>2684</v>
      </c>
      <c r="B2695" s="54">
        <v>20180427110247</v>
      </c>
      <c r="C2695" s="41">
        <v>43217</v>
      </c>
      <c r="D2695" s="48" t="s">
        <v>124</v>
      </c>
      <c r="E2695" s="42" t="s">
        <v>85</v>
      </c>
      <c r="F2695" s="42" t="s">
        <v>109</v>
      </c>
      <c r="G2695" s="64" t="s">
        <v>126</v>
      </c>
      <c r="H2695" s="42" t="s">
        <v>44</v>
      </c>
      <c r="I2695" s="43">
        <v>43230</v>
      </c>
      <c r="J2695" s="42" t="s">
        <v>120</v>
      </c>
      <c r="K2695" s="22">
        <f>IFERROR(WORKDAY(C2695,Q2695,DiasNOLaborables),"")</f>
        <v>43235</v>
      </c>
      <c r="L2695" s="34" t="str">
        <f>+IF(C2695="","",IF(I2695="","",(IF(I2695&lt;=K2695,"A TIEMPO","FUERA DE TIEMPO"))))</f>
        <v>A TIEMPO</v>
      </c>
      <c r="M2695" s="34">
        <f>IF(I2695="","",NETWORKDAYS(Hoja1!C2695+1,Hoja1!I2695,DiasNOLaborables))</f>
        <v>8</v>
      </c>
      <c r="N2695" s="35" t="str">
        <f>IF(NETWORKDAYS(K2695+1,I2695,DiasNOLaborables)&lt;=0,"",NETWORKDAYS(K2695+1,I2695,DiasNOLaborables))</f>
        <v/>
      </c>
      <c r="O2695" s="36"/>
      <c r="P2695" s="37"/>
      <c r="Q2695" s="38">
        <f>IFERROR(VLOOKUP(E2695,$Y$50:$Z$63,2),"")</f>
        <v>10</v>
      </c>
      <c r="R2695" s="37"/>
    </row>
    <row r="2696" spans="1:18" x14ac:dyDescent="0.25">
      <c r="A2696" s="32">
        <f t="shared" si="41"/>
        <v>2685</v>
      </c>
      <c r="B2696" s="54">
        <v>20180427105552</v>
      </c>
      <c r="C2696" s="41">
        <v>43217</v>
      </c>
      <c r="D2696" s="48" t="s">
        <v>124</v>
      </c>
      <c r="E2696" s="42" t="s">
        <v>85</v>
      </c>
      <c r="F2696" s="42" t="s">
        <v>109</v>
      </c>
      <c r="G2696" s="64" t="s">
        <v>126</v>
      </c>
      <c r="H2696" s="42" t="s">
        <v>44</v>
      </c>
      <c r="I2696" s="43">
        <v>43230</v>
      </c>
      <c r="J2696" s="42" t="s">
        <v>120</v>
      </c>
      <c r="K2696" s="22">
        <f>IFERROR(WORKDAY(C2696,Q2696,DiasNOLaborables),"")</f>
        <v>43235</v>
      </c>
      <c r="L2696" s="34" t="str">
        <f>+IF(C2696="","",IF(I2696="","",(IF(I2696&lt;=K2696,"A TIEMPO","FUERA DE TIEMPO"))))</f>
        <v>A TIEMPO</v>
      </c>
      <c r="M2696" s="34">
        <f>IF(I2696="","",NETWORKDAYS(Hoja1!C2696+1,Hoja1!I2696,DiasNOLaborables))</f>
        <v>8</v>
      </c>
      <c r="N2696" s="35" t="str">
        <f>IF(NETWORKDAYS(K2696+1,I2696,DiasNOLaborables)&lt;=0,"",NETWORKDAYS(K2696+1,I2696,DiasNOLaborables))</f>
        <v/>
      </c>
      <c r="O2696" s="36"/>
      <c r="P2696" s="37"/>
      <c r="Q2696" s="38">
        <f>IFERROR(VLOOKUP(E2696,$Y$50:$Z$63,2),"")</f>
        <v>10</v>
      </c>
      <c r="R2696" s="37"/>
    </row>
    <row r="2697" spans="1:18" x14ac:dyDescent="0.25">
      <c r="A2697" s="32">
        <f t="shared" si="41"/>
        <v>2686</v>
      </c>
      <c r="B2697" s="54">
        <v>20180427102141</v>
      </c>
      <c r="C2697" s="41">
        <v>43217</v>
      </c>
      <c r="D2697" s="48" t="s">
        <v>124</v>
      </c>
      <c r="E2697" s="42" t="s">
        <v>85</v>
      </c>
      <c r="F2697" s="42" t="s">
        <v>109</v>
      </c>
      <c r="G2697" s="64" t="s">
        <v>126</v>
      </c>
      <c r="H2697" s="42" t="s">
        <v>44</v>
      </c>
      <c r="I2697" s="43">
        <v>43230</v>
      </c>
      <c r="J2697" s="42" t="s">
        <v>120</v>
      </c>
      <c r="K2697" s="22">
        <f>IFERROR(WORKDAY(C2697,Q2697,DiasNOLaborables),"")</f>
        <v>43235</v>
      </c>
      <c r="L2697" s="34" t="str">
        <f>+IF(C2697="","",IF(I2697="","",(IF(I2697&lt;=K2697,"A TIEMPO","FUERA DE TIEMPO"))))</f>
        <v>A TIEMPO</v>
      </c>
      <c r="M2697" s="34">
        <f>IF(I2697="","",NETWORKDAYS(Hoja1!C2697+1,Hoja1!I2697,DiasNOLaborables))</f>
        <v>8</v>
      </c>
      <c r="N2697" s="35" t="str">
        <f>IF(NETWORKDAYS(K2697+1,I2697,DiasNOLaborables)&lt;=0,"",NETWORKDAYS(K2697+1,I2697,DiasNOLaborables))</f>
        <v/>
      </c>
      <c r="O2697" s="36"/>
      <c r="P2697" s="37"/>
      <c r="Q2697" s="38">
        <f>IFERROR(VLOOKUP(E2697,$Y$50:$Z$63,2),"")</f>
        <v>10</v>
      </c>
      <c r="R2697" s="37"/>
    </row>
    <row r="2698" spans="1:18" x14ac:dyDescent="0.25">
      <c r="A2698" s="32">
        <f t="shared" si="41"/>
        <v>2687</v>
      </c>
      <c r="B2698" s="54">
        <v>20180427101046</v>
      </c>
      <c r="C2698" s="41">
        <v>43217</v>
      </c>
      <c r="D2698" s="48" t="s">
        <v>124</v>
      </c>
      <c r="E2698" s="42" t="s">
        <v>85</v>
      </c>
      <c r="F2698" s="42" t="s">
        <v>109</v>
      </c>
      <c r="G2698" s="64" t="s">
        <v>126</v>
      </c>
      <c r="H2698" s="42" t="s">
        <v>44</v>
      </c>
      <c r="I2698" s="43">
        <v>43230</v>
      </c>
      <c r="J2698" s="42" t="s">
        <v>120</v>
      </c>
      <c r="K2698" s="22">
        <f>IFERROR(WORKDAY(C2698,Q2698,DiasNOLaborables),"")</f>
        <v>43235</v>
      </c>
      <c r="L2698" s="34" t="str">
        <f>+IF(C2698="","",IF(I2698="","",(IF(I2698&lt;=K2698,"A TIEMPO","FUERA DE TIEMPO"))))</f>
        <v>A TIEMPO</v>
      </c>
      <c r="M2698" s="34">
        <f>IF(I2698="","",NETWORKDAYS(Hoja1!C2698+1,Hoja1!I2698,DiasNOLaborables))</f>
        <v>8</v>
      </c>
      <c r="N2698" s="35" t="str">
        <f>IF(NETWORKDAYS(K2698+1,I2698,DiasNOLaborables)&lt;=0,"",NETWORKDAYS(K2698+1,I2698,DiasNOLaborables))</f>
        <v/>
      </c>
      <c r="O2698" s="36"/>
      <c r="P2698" s="37"/>
      <c r="Q2698" s="38">
        <f>IFERROR(VLOOKUP(E2698,$Y$50:$Z$63,2),"")</f>
        <v>10</v>
      </c>
      <c r="R2698" s="37"/>
    </row>
    <row r="2699" spans="1:18" x14ac:dyDescent="0.25">
      <c r="A2699" s="32">
        <f t="shared" si="41"/>
        <v>2688</v>
      </c>
      <c r="B2699" s="54">
        <v>20180427100924</v>
      </c>
      <c r="C2699" s="41">
        <v>43217</v>
      </c>
      <c r="D2699" s="48" t="s">
        <v>124</v>
      </c>
      <c r="E2699" s="42" t="s">
        <v>85</v>
      </c>
      <c r="F2699" s="42" t="s">
        <v>109</v>
      </c>
      <c r="G2699" s="64" t="s">
        <v>126</v>
      </c>
      <c r="H2699" s="42" t="s">
        <v>44</v>
      </c>
      <c r="I2699" s="43">
        <v>43230</v>
      </c>
      <c r="J2699" s="42" t="s">
        <v>120</v>
      </c>
      <c r="K2699" s="22">
        <f>IFERROR(WORKDAY(C2699,Q2699,DiasNOLaborables),"")</f>
        <v>43235</v>
      </c>
      <c r="L2699" s="34" t="str">
        <f>+IF(C2699="","",IF(I2699="","",(IF(I2699&lt;=K2699,"A TIEMPO","FUERA DE TIEMPO"))))</f>
        <v>A TIEMPO</v>
      </c>
      <c r="M2699" s="34">
        <f>IF(I2699="","",NETWORKDAYS(Hoja1!C2699+1,Hoja1!I2699,DiasNOLaborables))</f>
        <v>8</v>
      </c>
      <c r="N2699" s="35" t="str">
        <f>IF(NETWORKDAYS(K2699+1,I2699,DiasNOLaborables)&lt;=0,"",NETWORKDAYS(K2699+1,I2699,DiasNOLaborables))</f>
        <v/>
      </c>
      <c r="O2699" s="36"/>
      <c r="P2699" s="37"/>
      <c r="Q2699" s="38">
        <f>IFERROR(VLOOKUP(E2699,$Y$50:$Z$63,2),"")</f>
        <v>10</v>
      </c>
      <c r="R2699" s="37"/>
    </row>
    <row r="2700" spans="1:18" x14ac:dyDescent="0.25">
      <c r="A2700" s="32">
        <f t="shared" si="41"/>
        <v>2689</v>
      </c>
      <c r="B2700" s="54">
        <v>20180427095147</v>
      </c>
      <c r="C2700" s="41">
        <v>43217</v>
      </c>
      <c r="D2700" s="48" t="s">
        <v>124</v>
      </c>
      <c r="E2700" s="42" t="s">
        <v>85</v>
      </c>
      <c r="F2700" s="42" t="s">
        <v>109</v>
      </c>
      <c r="G2700" s="64" t="s">
        <v>126</v>
      </c>
      <c r="H2700" s="42" t="s">
        <v>44</v>
      </c>
      <c r="I2700" s="43">
        <v>43230</v>
      </c>
      <c r="J2700" s="42" t="s">
        <v>120</v>
      </c>
      <c r="K2700" s="22">
        <f>IFERROR(WORKDAY(C2700,Q2700,DiasNOLaborables),"")</f>
        <v>43235</v>
      </c>
      <c r="L2700" s="34" t="str">
        <f>+IF(C2700="","",IF(I2700="","",(IF(I2700&lt;=K2700,"A TIEMPO","FUERA DE TIEMPO"))))</f>
        <v>A TIEMPO</v>
      </c>
      <c r="M2700" s="34">
        <f>IF(I2700="","",NETWORKDAYS(Hoja1!C2700+1,Hoja1!I2700,DiasNOLaborables))</f>
        <v>8</v>
      </c>
      <c r="N2700" s="35" t="str">
        <f>IF(NETWORKDAYS(K2700+1,I2700,DiasNOLaborables)&lt;=0,"",NETWORKDAYS(K2700+1,I2700,DiasNOLaborables))</f>
        <v/>
      </c>
      <c r="O2700" s="36"/>
      <c r="P2700" s="37"/>
      <c r="Q2700" s="38">
        <f>IFERROR(VLOOKUP(E2700,$Y$50:$Z$63,2),"")</f>
        <v>10</v>
      </c>
      <c r="R2700" s="37"/>
    </row>
    <row r="2701" spans="1:18" x14ac:dyDescent="0.25">
      <c r="A2701" s="32">
        <f t="shared" si="41"/>
        <v>2690</v>
      </c>
      <c r="B2701" s="54">
        <v>20180427085212</v>
      </c>
      <c r="C2701" s="41">
        <v>43217</v>
      </c>
      <c r="D2701" s="48" t="s">
        <v>124</v>
      </c>
      <c r="E2701" s="42" t="s">
        <v>85</v>
      </c>
      <c r="F2701" s="42" t="s">
        <v>109</v>
      </c>
      <c r="G2701" s="64" t="s">
        <v>126</v>
      </c>
      <c r="H2701" s="42" t="s">
        <v>44</v>
      </c>
      <c r="I2701" s="43">
        <v>43230</v>
      </c>
      <c r="J2701" s="42" t="s">
        <v>120</v>
      </c>
      <c r="K2701" s="22">
        <f>IFERROR(WORKDAY(C2701,Q2701,DiasNOLaborables),"")</f>
        <v>43235</v>
      </c>
      <c r="L2701" s="34" t="str">
        <f>+IF(C2701="","",IF(I2701="","",(IF(I2701&lt;=K2701,"A TIEMPO","FUERA DE TIEMPO"))))</f>
        <v>A TIEMPO</v>
      </c>
      <c r="M2701" s="34">
        <f>IF(I2701="","",NETWORKDAYS(Hoja1!C2701+1,Hoja1!I2701,DiasNOLaborables))</f>
        <v>8</v>
      </c>
      <c r="N2701" s="35" t="str">
        <f>IF(NETWORKDAYS(K2701+1,I2701,DiasNOLaborables)&lt;=0,"",NETWORKDAYS(K2701+1,I2701,DiasNOLaborables))</f>
        <v/>
      </c>
      <c r="O2701" s="36"/>
      <c r="P2701" s="37"/>
      <c r="Q2701" s="38">
        <f>IFERROR(VLOOKUP(E2701,$Y$50:$Z$63,2),"")</f>
        <v>10</v>
      </c>
      <c r="R2701" s="37"/>
    </row>
    <row r="2702" spans="1:18" x14ac:dyDescent="0.25">
      <c r="A2702" s="32">
        <f t="shared" ref="A2702:A2765" si="42">IF(B2702&lt;&gt;"",A2701+1,"")</f>
        <v>2691</v>
      </c>
      <c r="B2702" s="54">
        <v>20180427085059</v>
      </c>
      <c r="C2702" s="41">
        <v>43217</v>
      </c>
      <c r="D2702" s="48" t="s">
        <v>124</v>
      </c>
      <c r="E2702" s="42" t="s">
        <v>85</v>
      </c>
      <c r="F2702" s="42" t="s">
        <v>109</v>
      </c>
      <c r="G2702" s="64" t="s">
        <v>126</v>
      </c>
      <c r="H2702" s="42" t="s">
        <v>44</v>
      </c>
      <c r="I2702" s="43">
        <v>43230</v>
      </c>
      <c r="J2702" s="42" t="s">
        <v>120</v>
      </c>
      <c r="K2702" s="22">
        <f>IFERROR(WORKDAY(C2702,Q2702,DiasNOLaborables),"")</f>
        <v>43235</v>
      </c>
      <c r="L2702" s="34" t="str">
        <f>+IF(C2702="","",IF(I2702="","",(IF(I2702&lt;=K2702,"A TIEMPO","FUERA DE TIEMPO"))))</f>
        <v>A TIEMPO</v>
      </c>
      <c r="M2702" s="34">
        <f>IF(I2702="","",NETWORKDAYS(Hoja1!C2702+1,Hoja1!I2702,DiasNOLaborables))</f>
        <v>8</v>
      </c>
      <c r="N2702" s="35" t="str">
        <f>IF(NETWORKDAYS(K2702+1,I2702,DiasNOLaborables)&lt;=0,"",NETWORKDAYS(K2702+1,I2702,DiasNOLaborables))</f>
        <v/>
      </c>
      <c r="O2702" s="36"/>
      <c r="P2702" s="37"/>
      <c r="Q2702" s="38">
        <f>IFERROR(VLOOKUP(E2702,$Y$50:$Z$63,2),"")</f>
        <v>10</v>
      </c>
      <c r="R2702" s="37"/>
    </row>
    <row r="2703" spans="1:18" x14ac:dyDescent="0.25">
      <c r="A2703" s="32">
        <f t="shared" si="42"/>
        <v>2692</v>
      </c>
      <c r="B2703" s="54">
        <v>20180427084924</v>
      </c>
      <c r="C2703" s="41">
        <v>43217</v>
      </c>
      <c r="D2703" s="48" t="s">
        <v>124</v>
      </c>
      <c r="E2703" s="42" t="s">
        <v>85</v>
      </c>
      <c r="F2703" s="42" t="s">
        <v>109</v>
      </c>
      <c r="G2703" s="64" t="s">
        <v>126</v>
      </c>
      <c r="H2703" s="42" t="s">
        <v>44</v>
      </c>
      <c r="I2703" s="43">
        <v>43230</v>
      </c>
      <c r="J2703" s="42" t="s">
        <v>120</v>
      </c>
      <c r="K2703" s="22">
        <f>IFERROR(WORKDAY(C2703,Q2703,DiasNOLaborables),"")</f>
        <v>43235</v>
      </c>
      <c r="L2703" s="34" t="str">
        <f>+IF(C2703="","",IF(I2703="","",(IF(I2703&lt;=K2703,"A TIEMPO","FUERA DE TIEMPO"))))</f>
        <v>A TIEMPO</v>
      </c>
      <c r="M2703" s="34">
        <f>IF(I2703="","",NETWORKDAYS(Hoja1!C2703+1,Hoja1!I2703,DiasNOLaborables))</f>
        <v>8</v>
      </c>
      <c r="N2703" s="35" t="str">
        <f>IF(NETWORKDAYS(K2703+1,I2703,DiasNOLaborables)&lt;=0,"",NETWORKDAYS(K2703+1,I2703,DiasNOLaborables))</f>
        <v/>
      </c>
      <c r="O2703" s="36"/>
      <c r="P2703" s="37"/>
      <c r="Q2703" s="38">
        <f>IFERROR(VLOOKUP(E2703,$Y$50:$Z$63,2),"")</f>
        <v>10</v>
      </c>
      <c r="R2703" s="37"/>
    </row>
    <row r="2704" spans="1:18" x14ac:dyDescent="0.25">
      <c r="A2704" s="32">
        <f t="shared" si="42"/>
        <v>2693</v>
      </c>
      <c r="B2704" s="54">
        <v>20180427084713</v>
      </c>
      <c r="C2704" s="41">
        <v>43217</v>
      </c>
      <c r="D2704" s="48" t="s">
        <v>124</v>
      </c>
      <c r="E2704" s="42" t="s">
        <v>85</v>
      </c>
      <c r="F2704" s="42" t="s">
        <v>109</v>
      </c>
      <c r="G2704" s="64" t="s">
        <v>126</v>
      </c>
      <c r="H2704" s="42" t="s">
        <v>44</v>
      </c>
      <c r="I2704" s="43">
        <v>43230</v>
      </c>
      <c r="J2704" s="42" t="s">
        <v>120</v>
      </c>
      <c r="K2704" s="22">
        <f>IFERROR(WORKDAY(C2704,Q2704,DiasNOLaborables),"")</f>
        <v>43235</v>
      </c>
      <c r="L2704" s="34" t="str">
        <f>+IF(C2704="","",IF(I2704="","",(IF(I2704&lt;=K2704,"A TIEMPO","FUERA DE TIEMPO"))))</f>
        <v>A TIEMPO</v>
      </c>
      <c r="M2704" s="34">
        <f>IF(I2704="","",NETWORKDAYS(Hoja1!C2704+1,Hoja1!I2704,DiasNOLaborables))</f>
        <v>8</v>
      </c>
      <c r="N2704" s="35" t="str">
        <f>IF(NETWORKDAYS(K2704+1,I2704,DiasNOLaborables)&lt;=0,"",NETWORKDAYS(K2704+1,I2704,DiasNOLaborables))</f>
        <v/>
      </c>
      <c r="O2704" s="36"/>
      <c r="P2704" s="37"/>
      <c r="Q2704" s="38">
        <f>IFERROR(VLOOKUP(E2704,$Y$50:$Z$63,2),"")</f>
        <v>10</v>
      </c>
      <c r="R2704" s="37"/>
    </row>
    <row r="2705" spans="1:18" x14ac:dyDescent="0.25">
      <c r="A2705" s="32">
        <f t="shared" si="42"/>
        <v>2694</v>
      </c>
      <c r="B2705" s="54">
        <v>20180427084430</v>
      </c>
      <c r="C2705" s="41">
        <v>43217</v>
      </c>
      <c r="D2705" s="48" t="s">
        <v>124</v>
      </c>
      <c r="E2705" s="42" t="s">
        <v>85</v>
      </c>
      <c r="F2705" s="42" t="s">
        <v>109</v>
      </c>
      <c r="G2705" s="64" t="s">
        <v>126</v>
      </c>
      <c r="H2705" s="42" t="s">
        <v>44</v>
      </c>
      <c r="I2705" s="43">
        <v>43230</v>
      </c>
      <c r="J2705" s="42" t="s">
        <v>120</v>
      </c>
      <c r="K2705" s="22">
        <f>IFERROR(WORKDAY(C2705,Q2705,DiasNOLaborables),"")</f>
        <v>43235</v>
      </c>
      <c r="L2705" s="34" t="str">
        <f>+IF(C2705="","",IF(I2705="","",(IF(I2705&lt;=K2705,"A TIEMPO","FUERA DE TIEMPO"))))</f>
        <v>A TIEMPO</v>
      </c>
      <c r="M2705" s="34">
        <f>IF(I2705="","",NETWORKDAYS(Hoja1!C2705+1,Hoja1!I2705,DiasNOLaborables))</f>
        <v>8</v>
      </c>
      <c r="N2705" s="35" t="str">
        <f>IF(NETWORKDAYS(K2705+1,I2705,DiasNOLaborables)&lt;=0,"",NETWORKDAYS(K2705+1,I2705,DiasNOLaborables))</f>
        <v/>
      </c>
      <c r="O2705" s="36"/>
      <c r="P2705" s="37"/>
      <c r="Q2705" s="38">
        <f>IFERROR(VLOOKUP(E2705,$Y$50:$Z$63,2),"")</f>
        <v>10</v>
      </c>
      <c r="R2705" s="37"/>
    </row>
    <row r="2706" spans="1:18" x14ac:dyDescent="0.25">
      <c r="A2706" s="32">
        <f t="shared" si="42"/>
        <v>2695</v>
      </c>
      <c r="B2706" s="54">
        <v>20180429221145</v>
      </c>
      <c r="C2706" s="41">
        <v>43219</v>
      </c>
      <c r="D2706" s="48" t="s">
        <v>124</v>
      </c>
      <c r="E2706" s="42" t="s">
        <v>85</v>
      </c>
      <c r="F2706" s="42" t="s">
        <v>109</v>
      </c>
      <c r="G2706" s="64" t="s">
        <v>126</v>
      </c>
      <c r="H2706" s="42" t="s">
        <v>44</v>
      </c>
      <c r="I2706" s="43">
        <v>43231</v>
      </c>
      <c r="J2706" s="42" t="s">
        <v>120</v>
      </c>
      <c r="K2706" s="22">
        <f>IFERROR(WORKDAY(C2706,Q2706,DiasNOLaborables),"")</f>
        <v>43235</v>
      </c>
      <c r="L2706" s="34" t="str">
        <f>+IF(C2706="","",IF(I2706="","",(IF(I2706&lt;=K2706,"A TIEMPO","FUERA DE TIEMPO"))))</f>
        <v>A TIEMPO</v>
      </c>
      <c r="M2706" s="34">
        <f>IF(I2706="","",NETWORKDAYS(Hoja1!C2706+1,Hoja1!I2706,DiasNOLaborables))</f>
        <v>9</v>
      </c>
      <c r="N2706" s="35" t="str">
        <f>IF(NETWORKDAYS(K2706+1,I2706,DiasNOLaborables)&lt;=0,"",NETWORKDAYS(K2706+1,I2706,DiasNOLaborables))</f>
        <v/>
      </c>
      <c r="O2706" s="36"/>
      <c r="P2706" s="37"/>
      <c r="Q2706" s="38">
        <f>IFERROR(VLOOKUP(E2706,$Y$50:$Z$63,2),"")</f>
        <v>10</v>
      </c>
      <c r="R2706" s="37"/>
    </row>
    <row r="2707" spans="1:18" x14ac:dyDescent="0.25">
      <c r="A2707" s="32">
        <f t="shared" si="42"/>
        <v>2696</v>
      </c>
      <c r="B2707" s="54">
        <v>20180429215301</v>
      </c>
      <c r="C2707" s="41">
        <v>43219</v>
      </c>
      <c r="D2707" s="48" t="s">
        <v>124</v>
      </c>
      <c r="E2707" s="42" t="s">
        <v>85</v>
      </c>
      <c r="F2707" s="42" t="s">
        <v>109</v>
      </c>
      <c r="G2707" s="64" t="s">
        <v>126</v>
      </c>
      <c r="H2707" s="42" t="s">
        <v>44</v>
      </c>
      <c r="I2707" s="43">
        <v>43231</v>
      </c>
      <c r="J2707" s="42" t="s">
        <v>120</v>
      </c>
      <c r="K2707" s="22">
        <f>IFERROR(WORKDAY(C2707,Q2707,DiasNOLaborables),"")</f>
        <v>43235</v>
      </c>
      <c r="L2707" s="34" t="str">
        <f>+IF(C2707="","",IF(I2707="","",(IF(I2707&lt;=K2707,"A TIEMPO","FUERA DE TIEMPO"))))</f>
        <v>A TIEMPO</v>
      </c>
      <c r="M2707" s="34">
        <f>IF(I2707="","",NETWORKDAYS(Hoja1!C2707+1,Hoja1!I2707,DiasNOLaborables))</f>
        <v>9</v>
      </c>
      <c r="N2707" s="35" t="str">
        <f>IF(NETWORKDAYS(K2707+1,I2707,DiasNOLaborables)&lt;=0,"",NETWORKDAYS(K2707+1,I2707,DiasNOLaborables))</f>
        <v/>
      </c>
      <c r="O2707" s="36"/>
      <c r="P2707" s="37"/>
      <c r="Q2707" s="38">
        <f>IFERROR(VLOOKUP(E2707,$Y$50:$Z$63,2),"")</f>
        <v>10</v>
      </c>
      <c r="R2707" s="37"/>
    </row>
    <row r="2708" spans="1:18" x14ac:dyDescent="0.25">
      <c r="A2708" s="32">
        <f t="shared" si="42"/>
        <v>2697</v>
      </c>
      <c r="B2708" s="54">
        <v>20180429211405</v>
      </c>
      <c r="C2708" s="41">
        <v>43219</v>
      </c>
      <c r="D2708" s="48" t="s">
        <v>124</v>
      </c>
      <c r="E2708" s="42" t="s">
        <v>85</v>
      </c>
      <c r="F2708" s="42" t="s">
        <v>109</v>
      </c>
      <c r="G2708" s="64" t="s">
        <v>126</v>
      </c>
      <c r="H2708" s="42" t="s">
        <v>44</v>
      </c>
      <c r="I2708" s="43">
        <v>43231</v>
      </c>
      <c r="J2708" s="42" t="s">
        <v>120</v>
      </c>
      <c r="K2708" s="22">
        <f>IFERROR(WORKDAY(C2708,Q2708,DiasNOLaborables),"")</f>
        <v>43235</v>
      </c>
      <c r="L2708" s="34" t="str">
        <f>+IF(C2708="","",IF(I2708="","",(IF(I2708&lt;=K2708,"A TIEMPO","FUERA DE TIEMPO"))))</f>
        <v>A TIEMPO</v>
      </c>
      <c r="M2708" s="34">
        <f>IF(I2708="","",NETWORKDAYS(Hoja1!C2708+1,Hoja1!I2708,DiasNOLaborables))</f>
        <v>9</v>
      </c>
      <c r="N2708" s="35" t="str">
        <f>IF(NETWORKDAYS(K2708+1,I2708,DiasNOLaborables)&lt;=0,"",NETWORKDAYS(K2708+1,I2708,DiasNOLaborables))</f>
        <v/>
      </c>
      <c r="O2708" s="36"/>
      <c r="P2708" s="37"/>
      <c r="Q2708" s="38">
        <f>IFERROR(VLOOKUP(E2708,$Y$50:$Z$63,2),"")</f>
        <v>10</v>
      </c>
      <c r="R2708" s="37"/>
    </row>
    <row r="2709" spans="1:18" x14ac:dyDescent="0.25">
      <c r="A2709" s="32">
        <f t="shared" si="42"/>
        <v>2698</v>
      </c>
      <c r="B2709" s="54">
        <v>20180429210613</v>
      </c>
      <c r="C2709" s="41">
        <v>43219</v>
      </c>
      <c r="D2709" s="48" t="s">
        <v>124</v>
      </c>
      <c r="E2709" s="42" t="s">
        <v>85</v>
      </c>
      <c r="F2709" s="42" t="s">
        <v>109</v>
      </c>
      <c r="G2709" s="64" t="s">
        <v>126</v>
      </c>
      <c r="H2709" s="42" t="s">
        <v>44</v>
      </c>
      <c r="I2709" s="43">
        <v>43231</v>
      </c>
      <c r="J2709" s="42" t="s">
        <v>120</v>
      </c>
      <c r="K2709" s="22">
        <f>IFERROR(WORKDAY(C2709,Q2709,DiasNOLaborables),"")</f>
        <v>43235</v>
      </c>
      <c r="L2709" s="34" t="str">
        <f>+IF(C2709="","",IF(I2709="","",(IF(I2709&lt;=K2709,"A TIEMPO","FUERA DE TIEMPO"))))</f>
        <v>A TIEMPO</v>
      </c>
      <c r="M2709" s="34">
        <f>IF(I2709="","",NETWORKDAYS(Hoja1!C2709+1,Hoja1!I2709,DiasNOLaborables))</f>
        <v>9</v>
      </c>
      <c r="N2709" s="35" t="str">
        <f>IF(NETWORKDAYS(K2709+1,I2709,DiasNOLaborables)&lt;=0,"",NETWORKDAYS(K2709+1,I2709,DiasNOLaborables))</f>
        <v/>
      </c>
      <c r="O2709" s="36"/>
      <c r="P2709" s="37"/>
      <c r="Q2709" s="38">
        <f>IFERROR(VLOOKUP(E2709,$Y$50:$Z$63,2),"")</f>
        <v>10</v>
      </c>
      <c r="R2709" s="37"/>
    </row>
    <row r="2710" spans="1:18" x14ac:dyDescent="0.25">
      <c r="A2710" s="32">
        <f t="shared" si="42"/>
        <v>2699</v>
      </c>
      <c r="B2710" s="54">
        <v>20180429203546</v>
      </c>
      <c r="C2710" s="41">
        <v>43219</v>
      </c>
      <c r="D2710" s="48" t="s">
        <v>124</v>
      </c>
      <c r="E2710" s="42" t="s">
        <v>85</v>
      </c>
      <c r="F2710" s="42" t="s">
        <v>109</v>
      </c>
      <c r="G2710" s="64" t="s">
        <v>126</v>
      </c>
      <c r="H2710" s="42" t="s">
        <v>44</v>
      </c>
      <c r="I2710" s="43">
        <v>43231</v>
      </c>
      <c r="J2710" s="42" t="s">
        <v>120</v>
      </c>
      <c r="K2710" s="22">
        <f>IFERROR(WORKDAY(C2710,Q2710,DiasNOLaborables),"")</f>
        <v>43235</v>
      </c>
      <c r="L2710" s="34" t="str">
        <f>+IF(C2710="","",IF(I2710="","",(IF(I2710&lt;=K2710,"A TIEMPO","FUERA DE TIEMPO"))))</f>
        <v>A TIEMPO</v>
      </c>
      <c r="M2710" s="34">
        <f>IF(I2710="","",NETWORKDAYS(Hoja1!C2710+1,Hoja1!I2710,DiasNOLaborables))</f>
        <v>9</v>
      </c>
      <c r="N2710" s="35" t="str">
        <f>IF(NETWORKDAYS(K2710+1,I2710,DiasNOLaborables)&lt;=0,"",NETWORKDAYS(K2710+1,I2710,DiasNOLaborables))</f>
        <v/>
      </c>
      <c r="O2710" s="36"/>
      <c r="P2710" s="37"/>
      <c r="Q2710" s="38">
        <f>IFERROR(VLOOKUP(E2710,$Y$50:$Z$63,2),"")</f>
        <v>10</v>
      </c>
      <c r="R2710" s="37"/>
    </row>
    <row r="2711" spans="1:18" x14ac:dyDescent="0.25">
      <c r="A2711" s="32">
        <f t="shared" si="42"/>
        <v>2700</v>
      </c>
      <c r="B2711" s="54">
        <v>20180429201651</v>
      </c>
      <c r="C2711" s="41">
        <v>43219</v>
      </c>
      <c r="D2711" s="48" t="s">
        <v>124</v>
      </c>
      <c r="E2711" s="42" t="s">
        <v>85</v>
      </c>
      <c r="F2711" s="42" t="s">
        <v>109</v>
      </c>
      <c r="G2711" s="64" t="s">
        <v>126</v>
      </c>
      <c r="H2711" s="42" t="s">
        <v>44</v>
      </c>
      <c r="I2711" s="43">
        <v>43231</v>
      </c>
      <c r="J2711" s="42" t="s">
        <v>120</v>
      </c>
      <c r="K2711" s="22">
        <f>IFERROR(WORKDAY(C2711,Q2711,DiasNOLaborables),"")</f>
        <v>43235</v>
      </c>
      <c r="L2711" s="34" t="str">
        <f>+IF(C2711="","",IF(I2711="","",(IF(I2711&lt;=K2711,"A TIEMPO","FUERA DE TIEMPO"))))</f>
        <v>A TIEMPO</v>
      </c>
      <c r="M2711" s="34">
        <f>IF(I2711="","",NETWORKDAYS(Hoja1!C2711+1,Hoja1!I2711,DiasNOLaborables))</f>
        <v>9</v>
      </c>
      <c r="N2711" s="35" t="str">
        <f>IF(NETWORKDAYS(K2711+1,I2711,DiasNOLaborables)&lt;=0,"",NETWORKDAYS(K2711+1,I2711,DiasNOLaborables))</f>
        <v/>
      </c>
      <c r="O2711" s="36"/>
      <c r="P2711" s="37"/>
      <c r="Q2711" s="38">
        <f>IFERROR(VLOOKUP(E2711,$Y$50:$Z$63,2),"")</f>
        <v>10</v>
      </c>
      <c r="R2711" s="37"/>
    </row>
    <row r="2712" spans="1:18" x14ac:dyDescent="0.25">
      <c r="A2712" s="32">
        <f t="shared" si="42"/>
        <v>2701</v>
      </c>
      <c r="B2712" s="54">
        <v>20180429195901</v>
      </c>
      <c r="C2712" s="41">
        <v>43219</v>
      </c>
      <c r="D2712" s="48" t="s">
        <v>124</v>
      </c>
      <c r="E2712" s="42" t="s">
        <v>85</v>
      </c>
      <c r="F2712" s="42" t="s">
        <v>109</v>
      </c>
      <c r="G2712" s="64" t="s">
        <v>126</v>
      </c>
      <c r="H2712" s="42" t="s">
        <v>44</v>
      </c>
      <c r="I2712" s="43">
        <v>43231</v>
      </c>
      <c r="J2712" s="42" t="s">
        <v>120</v>
      </c>
      <c r="K2712" s="22">
        <f>IFERROR(WORKDAY(C2712,Q2712,DiasNOLaborables),"")</f>
        <v>43235</v>
      </c>
      <c r="L2712" s="34" t="str">
        <f>+IF(C2712="","",IF(I2712="","",(IF(I2712&lt;=K2712,"A TIEMPO","FUERA DE TIEMPO"))))</f>
        <v>A TIEMPO</v>
      </c>
      <c r="M2712" s="34">
        <f>IF(I2712="","",NETWORKDAYS(Hoja1!C2712+1,Hoja1!I2712,DiasNOLaborables))</f>
        <v>9</v>
      </c>
      <c r="N2712" s="35" t="str">
        <f>IF(NETWORKDAYS(K2712+1,I2712,DiasNOLaborables)&lt;=0,"",NETWORKDAYS(K2712+1,I2712,DiasNOLaborables))</f>
        <v/>
      </c>
      <c r="O2712" s="36"/>
      <c r="P2712" s="37"/>
      <c r="Q2712" s="38">
        <f>IFERROR(VLOOKUP(E2712,$Y$50:$Z$63,2),"")</f>
        <v>10</v>
      </c>
      <c r="R2712" s="37"/>
    </row>
    <row r="2713" spans="1:18" x14ac:dyDescent="0.25">
      <c r="A2713" s="32">
        <f t="shared" si="42"/>
        <v>2702</v>
      </c>
      <c r="B2713" s="54">
        <v>20180429195545</v>
      </c>
      <c r="C2713" s="41">
        <v>43219</v>
      </c>
      <c r="D2713" s="48" t="s">
        <v>124</v>
      </c>
      <c r="E2713" s="42" t="s">
        <v>85</v>
      </c>
      <c r="F2713" s="42" t="s">
        <v>109</v>
      </c>
      <c r="G2713" s="64" t="s">
        <v>126</v>
      </c>
      <c r="H2713" s="42" t="s">
        <v>44</v>
      </c>
      <c r="I2713" s="43">
        <v>43231</v>
      </c>
      <c r="J2713" s="42" t="s">
        <v>120</v>
      </c>
      <c r="K2713" s="22">
        <f>IFERROR(WORKDAY(C2713,Q2713,DiasNOLaborables),"")</f>
        <v>43235</v>
      </c>
      <c r="L2713" s="34" t="str">
        <f>+IF(C2713="","",IF(I2713="","",(IF(I2713&lt;=K2713,"A TIEMPO","FUERA DE TIEMPO"))))</f>
        <v>A TIEMPO</v>
      </c>
      <c r="M2713" s="34">
        <f>IF(I2713="","",NETWORKDAYS(Hoja1!C2713+1,Hoja1!I2713,DiasNOLaborables))</f>
        <v>9</v>
      </c>
      <c r="N2713" s="35" t="str">
        <f>IF(NETWORKDAYS(K2713+1,I2713,DiasNOLaborables)&lt;=0,"",NETWORKDAYS(K2713+1,I2713,DiasNOLaborables))</f>
        <v/>
      </c>
      <c r="O2713" s="36"/>
      <c r="P2713" s="37"/>
      <c r="Q2713" s="38">
        <f>IFERROR(VLOOKUP(E2713,$Y$50:$Z$63,2),"")</f>
        <v>10</v>
      </c>
      <c r="R2713" s="37"/>
    </row>
    <row r="2714" spans="1:18" x14ac:dyDescent="0.25">
      <c r="A2714" s="32">
        <f t="shared" si="42"/>
        <v>2703</v>
      </c>
      <c r="B2714" s="54">
        <v>20180429195203</v>
      </c>
      <c r="C2714" s="41">
        <v>43219</v>
      </c>
      <c r="D2714" s="48" t="s">
        <v>124</v>
      </c>
      <c r="E2714" s="42" t="s">
        <v>85</v>
      </c>
      <c r="F2714" s="42" t="s">
        <v>109</v>
      </c>
      <c r="G2714" s="64" t="s">
        <v>126</v>
      </c>
      <c r="H2714" s="42" t="s">
        <v>44</v>
      </c>
      <c r="I2714" s="43">
        <v>43231</v>
      </c>
      <c r="J2714" s="42" t="s">
        <v>120</v>
      </c>
      <c r="K2714" s="22">
        <f>IFERROR(WORKDAY(C2714,Q2714,DiasNOLaborables),"")</f>
        <v>43235</v>
      </c>
      <c r="L2714" s="34" t="str">
        <f>+IF(C2714="","",IF(I2714="","",(IF(I2714&lt;=K2714,"A TIEMPO","FUERA DE TIEMPO"))))</f>
        <v>A TIEMPO</v>
      </c>
      <c r="M2714" s="34">
        <f>IF(I2714="","",NETWORKDAYS(Hoja1!C2714+1,Hoja1!I2714,DiasNOLaborables))</f>
        <v>9</v>
      </c>
      <c r="N2714" s="35" t="str">
        <f>IF(NETWORKDAYS(K2714+1,I2714,DiasNOLaborables)&lt;=0,"",NETWORKDAYS(K2714+1,I2714,DiasNOLaborables))</f>
        <v/>
      </c>
      <c r="O2714" s="36"/>
      <c r="P2714" s="37"/>
      <c r="Q2714" s="38">
        <f>IFERROR(VLOOKUP(E2714,$Y$50:$Z$63,2),"")</f>
        <v>10</v>
      </c>
      <c r="R2714" s="37"/>
    </row>
    <row r="2715" spans="1:18" x14ac:dyDescent="0.25">
      <c r="A2715" s="32">
        <f t="shared" si="42"/>
        <v>2704</v>
      </c>
      <c r="B2715" s="54">
        <v>20180429190202</v>
      </c>
      <c r="C2715" s="41">
        <v>43219</v>
      </c>
      <c r="D2715" s="48" t="s">
        <v>124</v>
      </c>
      <c r="E2715" s="42" t="s">
        <v>85</v>
      </c>
      <c r="F2715" s="42" t="s">
        <v>109</v>
      </c>
      <c r="G2715" s="64" t="s">
        <v>126</v>
      </c>
      <c r="H2715" s="42" t="s">
        <v>44</v>
      </c>
      <c r="I2715" s="43">
        <v>43231</v>
      </c>
      <c r="J2715" s="42" t="s">
        <v>120</v>
      </c>
      <c r="K2715" s="22">
        <f>IFERROR(WORKDAY(C2715,Q2715,DiasNOLaborables),"")</f>
        <v>43235</v>
      </c>
      <c r="L2715" s="34" t="str">
        <f>+IF(C2715="","",IF(I2715="","",(IF(I2715&lt;=K2715,"A TIEMPO","FUERA DE TIEMPO"))))</f>
        <v>A TIEMPO</v>
      </c>
      <c r="M2715" s="34">
        <f>IF(I2715="","",NETWORKDAYS(Hoja1!C2715+1,Hoja1!I2715,DiasNOLaborables))</f>
        <v>9</v>
      </c>
      <c r="N2715" s="35" t="str">
        <f>IF(NETWORKDAYS(K2715+1,I2715,DiasNOLaborables)&lt;=0,"",NETWORKDAYS(K2715+1,I2715,DiasNOLaborables))</f>
        <v/>
      </c>
      <c r="O2715" s="36"/>
      <c r="P2715" s="37"/>
      <c r="Q2715" s="38">
        <f>IFERROR(VLOOKUP(E2715,$Y$50:$Z$63,2),"")</f>
        <v>10</v>
      </c>
      <c r="R2715" s="37"/>
    </row>
    <row r="2716" spans="1:18" x14ac:dyDescent="0.25">
      <c r="A2716" s="32">
        <f t="shared" si="42"/>
        <v>2705</v>
      </c>
      <c r="B2716" s="54">
        <v>20180429184659</v>
      </c>
      <c r="C2716" s="41">
        <v>43219</v>
      </c>
      <c r="D2716" s="48" t="s">
        <v>124</v>
      </c>
      <c r="E2716" s="42" t="s">
        <v>85</v>
      </c>
      <c r="F2716" s="42" t="s">
        <v>109</v>
      </c>
      <c r="G2716" s="64" t="s">
        <v>126</v>
      </c>
      <c r="H2716" s="42" t="s">
        <v>44</v>
      </c>
      <c r="I2716" s="43">
        <v>43231</v>
      </c>
      <c r="J2716" s="42" t="s">
        <v>120</v>
      </c>
      <c r="K2716" s="22">
        <f>IFERROR(WORKDAY(C2716,Q2716,DiasNOLaborables),"")</f>
        <v>43235</v>
      </c>
      <c r="L2716" s="34" t="str">
        <f>+IF(C2716="","",IF(I2716="","",(IF(I2716&lt;=K2716,"A TIEMPO","FUERA DE TIEMPO"))))</f>
        <v>A TIEMPO</v>
      </c>
      <c r="M2716" s="34">
        <f>IF(I2716="","",NETWORKDAYS(Hoja1!C2716+1,Hoja1!I2716,DiasNOLaborables))</f>
        <v>9</v>
      </c>
      <c r="N2716" s="35" t="str">
        <f>IF(NETWORKDAYS(K2716+1,I2716,DiasNOLaborables)&lt;=0,"",NETWORKDAYS(K2716+1,I2716,DiasNOLaborables))</f>
        <v/>
      </c>
      <c r="O2716" s="36"/>
      <c r="P2716" s="37"/>
      <c r="Q2716" s="38">
        <f>IFERROR(VLOOKUP(E2716,$Y$50:$Z$63,2),"")</f>
        <v>10</v>
      </c>
      <c r="R2716" s="37"/>
    </row>
    <row r="2717" spans="1:18" x14ac:dyDescent="0.25">
      <c r="A2717" s="32">
        <f t="shared" si="42"/>
        <v>2706</v>
      </c>
      <c r="B2717" s="54">
        <v>20180429183047</v>
      </c>
      <c r="C2717" s="41">
        <v>43219</v>
      </c>
      <c r="D2717" s="48" t="s">
        <v>124</v>
      </c>
      <c r="E2717" s="42" t="s">
        <v>85</v>
      </c>
      <c r="F2717" s="42" t="s">
        <v>109</v>
      </c>
      <c r="G2717" s="64" t="s">
        <v>126</v>
      </c>
      <c r="H2717" s="42" t="s">
        <v>44</v>
      </c>
      <c r="I2717" s="43">
        <v>43231</v>
      </c>
      <c r="J2717" s="42" t="s">
        <v>120</v>
      </c>
      <c r="K2717" s="22">
        <f>IFERROR(WORKDAY(C2717,Q2717,DiasNOLaborables),"")</f>
        <v>43235</v>
      </c>
      <c r="L2717" s="34" t="str">
        <f>+IF(C2717="","",IF(I2717="","",(IF(I2717&lt;=K2717,"A TIEMPO","FUERA DE TIEMPO"))))</f>
        <v>A TIEMPO</v>
      </c>
      <c r="M2717" s="34">
        <f>IF(I2717="","",NETWORKDAYS(Hoja1!C2717+1,Hoja1!I2717,DiasNOLaborables))</f>
        <v>9</v>
      </c>
      <c r="N2717" s="35" t="str">
        <f>IF(NETWORKDAYS(K2717+1,I2717,DiasNOLaborables)&lt;=0,"",NETWORKDAYS(K2717+1,I2717,DiasNOLaborables))</f>
        <v/>
      </c>
      <c r="O2717" s="36"/>
      <c r="P2717" s="37"/>
      <c r="Q2717" s="38">
        <f>IFERROR(VLOOKUP(E2717,$Y$50:$Z$63,2),"")</f>
        <v>10</v>
      </c>
      <c r="R2717" s="37"/>
    </row>
    <row r="2718" spans="1:18" x14ac:dyDescent="0.25">
      <c r="A2718" s="32">
        <f t="shared" si="42"/>
        <v>2707</v>
      </c>
      <c r="B2718" s="54">
        <v>20180429174921</v>
      </c>
      <c r="C2718" s="41">
        <v>43219</v>
      </c>
      <c r="D2718" s="48" t="s">
        <v>124</v>
      </c>
      <c r="E2718" s="42" t="s">
        <v>85</v>
      </c>
      <c r="F2718" s="42" t="s">
        <v>109</v>
      </c>
      <c r="G2718" s="64" t="s">
        <v>126</v>
      </c>
      <c r="H2718" s="42" t="s">
        <v>44</v>
      </c>
      <c r="I2718" s="43">
        <v>43231</v>
      </c>
      <c r="J2718" s="42" t="s">
        <v>120</v>
      </c>
      <c r="K2718" s="22">
        <f>IFERROR(WORKDAY(C2718,Q2718,DiasNOLaborables),"")</f>
        <v>43235</v>
      </c>
      <c r="L2718" s="34" t="str">
        <f>+IF(C2718="","",IF(I2718="","",(IF(I2718&lt;=K2718,"A TIEMPO","FUERA DE TIEMPO"))))</f>
        <v>A TIEMPO</v>
      </c>
      <c r="M2718" s="34">
        <f>IF(I2718="","",NETWORKDAYS(Hoja1!C2718+1,Hoja1!I2718,DiasNOLaborables))</f>
        <v>9</v>
      </c>
      <c r="N2718" s="35" t="str">
        <f>IF(NETWORKDAYS(K2718+1,I2718,DiasNOLaborables)&lt;=0,"",NETWORKDAYS(K2718+1,I2718,DiasNOLaborables))</f>
        <v/>
      </c>
      <c r="O2718" s="36"/>
      <c r="P2718" s="37"/>
      <c r="Q2718" s="38">
        <f>IFERROR(VLOOKUP(E2718,$Y$50:$Z$63,2),"")</f>
        <v>10</v>
      </c>
      <c r="R2718" s="37"/>
    </row>
    <row r="2719" spans="1:18" x14ac:dyDescent="0.25">
      <c r="A2719" s="32">
        <f t="shared" si="42"/>
        <v>2708</v>
      </c>
      <c r="B2719" s="54">
        <v>20180429174754</v>
      </c>
      <c r="C2719" s="41">
        <v>43219</v>
      </c>
      <c r="D2719" s="48" t="s">
        <v>124</v>
      </c>
      <c r="E2719" s="42" t="s">
        <v>85</v>
      </c>
      <c r="F2719" s="42" t="s">
        <v>109</v>
      </c>
      <c r="G2719" s="64" t="s">
        <v>126</v>
      </c>
      <c r="H2719" s="42" t="s">
        <v>44</v>
      </c>
      <c r="I2719" s="43">
        <v>43231</v>
      </c>
      <c r="J2719" s="42" t="s">
        <v>120</v>
      </c>
      <c r="K2719" s="22">
        <f>IFERROR(WORKDAY(C2719,Q2719,DiasNOLaborables),"")</f>
        <v>43235</v>
      </c>
      <c r="L2719" s="34" t="str">
        <f>+IF(C2719="","",IF(I2719="","",(IF(I2719&lt;=K2719,"A TIEMPO","FUERA DE TIEMPO"))))</f>
        <v>A TIEMPO</v>
      </c>
      <c r="M2719" s="34">
        <f>IF(I2719="","",NETWORKDAYS(Hoja1!C2719+1,Hoja1!I2719,DiasNOLaborables))</f>
        <v>9</v>
      </c>
      <c r="N2719" s="35" t="str">
        <f>IF(NETWORKDAYS(K2719+1,I2719,DiasNOLaborables)&lt;=0,"",NETWORKDAYS(K2719+1,I2719,DiasNOLaborables))</f>
        <v/>
      </c>
      <c r="O2719" s="36"/>
      <c r="P2719" s="37"/>
      <c r="Q2719" s="38">
        <f>IFERROR(VLOOKUP(E2719,$Y$50:$Z$63,2),"")</f>
        <v>10</v>
      </c>
      <c r="R2719" s="37"/>
    </row>
    <row r="2720" spans="1:18" x14ac:dyDescent="0.25">
      <c r="A2720" s="32">
        <f t="shared" si="42"/>
        <v>2709</v>
      </c>
      <c r="B2720" s="54">
        <v>20180429174519</v>
      </c>
      <c r="C2720" s="41">
        <v>43219</v>
      </c>
      <c r="D2720" s="48" t="s">
        <v>124</v>
      </c>
      <c r="E2720" s="42" t="s">
        <v>85</v>
      </c>
      <c r="F2720" s="42" t="s">
        <v>109</v>
      </c>
      <c r="G2720" s="64" t="s">
        <v>126</v>
      </c>
      <c r="H2720" s="42" t="s">
        <v>44</v>
      </c>
      <c r="I2720" s="43">
        <v>43231</v>
      </c>
      <c r="J2720" s="42" t="s">
        <v>120</v>
      </c>
      <c r="K2720" s="22">
        <f>IFERROR(WORKDAY(C2720,Q2720,DiasNOLaborables),"")</f>
        <v>43235</v>
      </c>
      <c r="L2720" s="34" t="str">
        <f>+IF(C2720="","",IF(I2720="","",(IF(I2720&lt;=K2720,"A TIEMPO","FUERA DE TIEMPO"))))</f>
        <v>A TIEMPO</v>
      </c>
      <c r="M2720" s="34">
        <f>IF(I2720="","",NETWORKDAYS(Hoja1!C2720+1,Hoja1!I2720,DiasNOLaborables))</f>
        <v>9</v>
      </c>
      <c r="N2720" s="35" t="str">
        <f>IF(NETWORKDAYS(K2720+1,I2720,DiasNOLaborables)&lt;=0,"",NETWORKDAYS(K2720+1,I2720,DiasNOLaborables))</f>
        <v/>
      </c>
      <c r="O2720" s="36"/>
      <c r="P2720" s="37"/>
      <c r="Q2720" s="38">
        <f>IFERROR(VLOOKUP(E2720,$Y$50:$Z$63,2),"")</f>
        <v>10</v>
      </c>
      <c r="R2720" s="37"/>
    </row>
    <row r="2721" spans="1:18" x14ac:dyDescent="0.25">
      <c r="A2721" s="32">
        <f t="shared" si="42"/>
        <v>2710</v>
      </c>
      <c r="B2721" s="54">
        <v>20180429173926</v>
      </c>
      <c r="C2721" s="41">
        <v>43219</v>
      </c>
      <c r="D2721" s="48" t="s">
        <v>124</v>
      </c>
      <c r="E2721" s="42" t="s">
        <v>85</v>
      </c>
      <c r="F2721" s="42" t="s">
        <v>109</v>
      </c>
      <c r="G2721" s="64" t="s">
        <v>126</v>
      </c>
      <c r="H2721" s="42" t="s">
        <v>44</v>
      </c>
      <c r="I2721" s="43">
        <v>43231</v>
      </c>
      <c r="J2721" s="42" t="s">
        <v>120</v>
      </c>
      <c r="K2721" s="22">
        <f>IFERROR(WORKDAY(C2721,Q2721,DiasNOLaborables),"")</f>
        <v>43235</v>
      </c>
      <c r="L2721" s="34" t="str">
        <f>+IF(C2721="","",IF(I2721="","",(IF(I2721&lt;=K2721,"A TIEMPO","FUERA DE TIEMPO"))))</f>
        <v>A TIEMPO</v>
      </c>
      <c r="M2721" s="34">
        <f>IF(I2721="","",NETWORKDAYS(Hoja1!C2721+1,Hoja1!I2721,DiasNOLaborables))</f>
        <v>9</v>
      </c>
      <c r="N2721" s="35" t="str">
        <f>IF(NETWORKDAYS(K2721+1,I2721,DiasNOLaborables)&lt;=0,"",NETWORKDAYS(K2721+1,I2721,DiasNOLaborables))</f>
        <v/>
      </c>
      <c r="O2721" s="36"/>
      <c r="P2721" s="37"/>
      <c r="Q2721" s="38">
        <f>IFERROR(VLOOKUP(E2721,$Y$50:$Z$63,2),"")</f>
        <v>10</v>
      </c>
      <c r="R2721" s="37"/>
    </row>
    <row r="2722" spans="1:18" x14ac:dyDescent="0.25">
      <c r="A2722" s="32">
        <f t="shared" si="42"/>
        <v>2711</v>
      </c>
      <c r="B2722" s="54">
        <v>20180429173605</v>
      </c>
      <c r="C2722" s="41">
        <v>43219</v>
      </c>
      <c r="D2722" s="48" t="s">
        <v>124</v>
      </c>
      <c r="E2722" s="42" t="s">
        <v>85</v>
      </c>
      <c r="F2722" s="42" t="s">
        <v>109</v>
      </c>
      <c r="G2722" s="64" t="s">
        <v>126</v>
      </c>
      <c r="H2722" s="42" t="s">
        <v>44</v>
      </c>
      <c r="I2722" s="43">
        <v>43231</v>
      </c>
      <c r="J2722" s="42" t="s">
        <v>120</v>
      </c>
      <c r="K2722" s="22">
        <f>IFERROR(WORKDAY(C2722,Q2722,DiasNOLaborables),"")</f>
        <v>43235</v>
      </c>
      <c r="L2722" s="34" t="str">
        <f>+IF(C2722="","",IF(I2722="","",(IF(I2722&lt;=K2722,"A TIEMPO","FUERA DE TIEMPO"))))</f>
        <v>A TIEMPO</v>
      </c>
      <c r="M2722" s="34">
        <f>IF(I2722="","",NETWORKDAYS(Hoja1!C2722+1,Hoja1!I2722,DiasNOLaborables))</f>
        <v>9</v>
      </c>
      <c r="N2722" s="35" t="str">
        <f>IF(NETWORKDAYS(K2722+1,I2722,DiasNOLaborables)&lt;=0,"",NETWORKDAYS(K2722+1,I2722,DiasNOLaborables))</f>
        <v/>
      </c>
      <c r="O2722" s="36"/>
      <c r="P2722" s="37"/>
      <c r="Q2722" s="38">
        <f>IFERROR(VLOOKUP(E2722,$Y$50:$Z$63,2),"")</f>
        <v>10</v>
      </c>
      <c r="R2722" s="37"/>
    </row>
    <row r="2723" spans="1:18" x14ac:dyDescent="0.25">
      <c r="A2723" s="32">
        <f t="shared" si="42"/>
        <v>2712</v>
      </c>
      <c r="B2723" s="54">
        <v>20180429172727</v>
      </c>
      <c r="C2723" s="41">
        <v>43219</v>
      </c>
      <c r="D2723" s="48" t="s">
        <v>124</v>
      </c>
      <c r="E2723" s="42" t="s">
        <v>85</v>
      </c>
      <c r="F2723" s="42" t="s">
        <v>109</v>
      </c>
      <c r="G2723" s="64" t="s">
        <v>126</v>
      </c>
      <c r="H2723" s="42" t="s">
        <v>44</v>
      </c>
      <c r="I2723" s="43">
        <v>43231</v>
      </c>
      <c r="J2723" s="42" t="s">
        <v>120</v>
      </c>
      <c r="K2723" s="22">
        <f>IFERROR(WORKDAY(C2723,Q2723,DiasNOLaborables),"")</f>
        <v>43235</v>
      </c>
      <c r="L2723" s="34" t="str">
        <f>+IF(C2723="","",IF(I2723="","",(IF(I2723&lt;=K2723,"A TIEMPO","FUERA DE TIEMPO"))))</f>
        <v>A TIEMPO</v>
      </c>
      <c r="M2723" s="34">
        <f>IF(I2723="","",NETWORKDAYS(Hoja1!C2723+1,Hoja1!I2723,DiasNOLaborables))</f>
        <v>9</v>
      </c>
      <c r="N2723" s="35" t="str">
        <f>IF(NETWORKDAYS(K2723+1,I2723,DiasNOLaborables)&lt;=0,"",NETWORKDAYS(K2723+1,I2723,DiasNOLaborables))</f>
        <v/>
      </c>
      <c r="O2723" s="36"/>
      <c r="P2723" s="37"/>
      <c r="Q2723" s="38">
        <f>IFERROR(VLOOKUP(E2723,$Y$50:$Z$63,2),"")</f>
        <v>10</v>
      </c>
      <c r="R2723" s="37"/>
    </row>
    <row r="2724" spans="1:18" x14ac:dyDescent="0.25">
      <c r="A2724" s="32">
        <f t="shared" si="42"/>
        <v>2713</v>
      </c>
      <c r="B2724" s="54">
        <v>20180429172422</v>
      </c>
      <c r="C2724" s="41">
        <v>43219</v>
      </c>
      <c r="D2724" s="48" t="s">
        <v>124</v>
      </c>
      <c r="E2724" s="42" t="s">
        <v>85</v>
      </c>
      <c r="F2724" s="42" t="s">
        <v>109</v>
      </c>
      <c r="G2724" s="64" t="s">
        <v>126</v>
      </c>
      <c r="H2724" s="42" t="s">
        <v>44</v>
      </c>
      <c r="I2724" s="43">
        <v>43231</v>
      </c>
      <c r="J2724" s="42" t="s">
        <v>120</v>
      </c>
      <c r="K2724" s="22">
        <f>IFERROR(WORKDAY(C2724,Q2724,DiasNOLaborables),"")</f>
        <v>43235</v>
      </c>
      <c r="L2724" s="34" t="str">
        <f>+IF(C2724="","",IF(I2724="","",(IF(I2724&lt;=K2724,"A TIEMPO","FUERA DE TIEMPO"))))</f>
        <v>A TIEMPO</v>
      </c>
      <c r="M2724" s="34">
        <f>IF(I2724="","",NETWORKDAYS(Hoja1!C2724+1,Hoja1!I2724,DiasNOLaborables))</f>
        <v>9</v>
      </c>
      <c r="N2724" s="35" t="str">
        <f>IF(NETWORKDAYS(K2724+1,I2724,DiasNOLaborables)&lt;=0,"",NETWORKDAYS(K2724+1,I2724,DiasNOLaborables))</f>
        <v/>
      </c>
      <c r="O2724" s="36"/>
      <c r="P2724" s="37"/>
      <c r="Q2724" s="38">
        <f>IFERROR(VLOOKUP(E2724,$Y$50:$Z$63,2),"")</f>
        <v>10</v>
      </c>
      <c r="R2724" s="37"/>
    </row>
    <row r="2725" spans="1:18" x14ac:dyDescent="0.25">
      <c r="A2725" s="32">
        <f t="shared" si="42"/>
        <v>2714</v>
      </c>
      <c r="B2725" s="54">
        <v>20180429171201</v>
      </c>
      <c r="C2725" s="41">
        <v>43219</v>
      </c>
      <c r="D2725" s="48" t="s">
        <v>124</v>
      </c>
      <c r="E2725" s="42" t="s">
        <v>85</v>
      </c>
      <c r="F2725" s="42" t="s">
        <v>109</v>
      </c>
      <c r="G2725" s="64" t="s">
        <v>126</v>
      </c>
      <c r="H2725" s="42" t="s">
        <v>44</v>
      </c>
      <c r="I2725" s="43">
        <v>43231</v>
      </c>
      <c r="J2725" s="42" t="s">
        <v>120</v>
      </c>
      <c r="K2725" s="22">
        <f>IFERROR(WORKDAY(C2725,Q2725,DiasNOLaborables),"")</f>
        <v>43235</v>
      </c>
      <c r="L2725" s="34" t="str">
        <f>+IF(C2725="","",IF(I2725="","",(IF(I2725&lt;=K2725,"A TIEMPO","FUERA DE TIEMPO"))))</f>
        <v>A TIEMPO</v>
      </c>
      <c r="M2725" s="34">
        <f>IF(I2725="","",NETWORKDAYS(Hoja1!C2725+1,Hoja1!I2725,DiasNOLaborables))</f>
        <v>9</v>
      </c>
      <c r="N2725" s="35" t="str">
        <f>IF(NETWORKDAYS(K2725+1,I2725,DiasNOLaborables)&lt;=0,"",NETWORKDAYS(K2725+1,I2725,DiasNOLaborables))</f>
        <v/>
      </c>
      <c r="O2725" s="36"/>
      <c r="P2725" s="37"/>
      <c r="Q2725" s="38">
        <f>IFERROR(VLOOKUP(E2725,$Y$50:$Z$63,2),"")</f>
        <v>10</v>
      </c>
      <c r="R2725" s="37"/>
    </row>
    <row r="2726" spans="1:18" x14ac:dyDescent="0.25">
      <c r="A2726" s="32">
        <f t="shared" si="42"/>
        <v>2715</v>
      </c>
      <c r="B2726" s="54">
        <v>20180429170909</v>
      </c>
      <c r="C2726" s="41">
        <v>43219</v>
      </c>
      <c r="D2726" s="48" t="s">
        <v>124</v>
      </c>
      <c r="E2726" s="42" t="s">
        <v>85</v>
      </c>
      <c r="F2726" s="42" t="s">
        <v>109</v>
      </c>
      <c r="G2726" s="64" t="s">
        <v>126</v>
      </c>
      <c r="H2726" s="42" t="s">
        <v>44</v>
      </c>
      <c r="I2726" s="43">
        <v>43231</v>
      </c>
      <c r="J2726" s="42" t="s">
        <v>120</v>
      </c>
      <c r="K2726" s="22">
        <f>IFERROR(WORKDAY(C2726,Q2726,DiasNOLaborables),"")</f>
        <v>43235</v>
      </c>
      <c r="L2726" s="34" t="str">
        <f>+IF(C2726="","",IF(I2726="","",(IF(I2726&lt;=K2726,"A TIEMPO","FUERA DE TIEMPO"))))</f>
        <v>A TIEMPO</v>
      </c>
      <c r="M2726" s="34">
        <f>IF(I2726="","",NETWORKDAYS(Hoja1!C2726+1,Hoja1!I2726,DiasNOLaborables))</f>
        <v>9</v>
      </c>
      <c r="N2726" s="35" t="str">
        <f>IF(NETWORKDAYS(K2726+1,I2726,DiasNOLaborables)&lt;=0,"",NETWORKDAYS(K2726+1,I2726,DiasNOLaborables))</f>
        <v/>
      </c>
      <c r="O2726" s="36"/>
      <c r="P2726" s="37"/>
      <c r="Q2726" s="38">
        <f>IFERROR(VLOOKUP(E2726,$Y$50:$Z$63,2),"")</f>
        <v>10</v>
      </c>
      <c r="R2726" s="37"/>
    </row>
    <row r="2727" spans="1:18" x14ac:dyDescent="0.25">
      <c r="A2727" s="32">
        <f t="shared" si="42"/>
        <v>2716</v>
      </c>
      <c r="B2727" s="54">
        <v>20180429170748</v>
      </c>
      <c r="C2727" s="41">
        <v>43219</v>
      </c>
      <c r="D2727" s="48" t="s">
        <v>124</v>
      </c>
      <c r="E2727" s="42" t="s">
        <v>85</v>
      </c>
      <c r="F2727" s="42" t="s">
        <v>109</v>
      </c>
      <c r="G2727" s="64" t="s">
        <v>126</v>
      </c>
      <c r="H2727" s="42" t="s">
        <v>44</v>
      </c>
      <c r="I2727" s="43">
        <v>43231</v>
      </c>
      <c r="J2727" s="42" t="s">
        <v>120</v>
      </c>
      <c r="K2727" s="22">
        <f>IFERROR(WORKDAY(C2727,Q2727,DiasNOLaborables),"")</f>
        <v>43235</v>
      </c>
      <c r="L2727" s="34" t="str">
        <f>+IF(C2727="","",IF(I2727="","",(IF(I2727&lt;=K2727,"A TIEMPO","FUERA DE TIEMPO"))))</f>
        <v>A TIEMPO</v>
      </c>
      <c r="M2727" s="34">
        <f>IF(I2727="","",NETWORKDAYS(Hoja1!C2727+1,Hoja1!I2727,DiasNOLaborables))</f>
        <v>9</v>
      </c>
      <c r="N2727" s="35" t="str">
        <f>IF(NETWORKDAYS(K2727+1,I2727,DiasNOLaborables)&lt;=0,"",NETWORKDAYS(K2727+1,I2727,DiasNOLaborables))</f>
        <v/>
      </c>
      <c r="O2727" s="36"/>
      <c r="P2727" s="37"/>
      <c r="Q2727" s="38">
        <f>IFERROR(VLOOKUP(E2727,$Y$50:$Z$63,2),"")</f>
        <v>10</v>
      </c>
      <c r="R2727" s="37"/>
    </row>
    <row r="2728" spans="1:18" x14ac:dyDescent="0.25">
      <c r="A2728" s="32">
        <f t="shared" si="42"/>
        <v>2717</v>
      </c>
      <c r="B2728" s="54">
        <v>20180429170256</v>
      </c>
      <c r="C2728" s="41">
        <v>43219</v>
      </c>
      <c r="D2728" s="48" t="s">
        <v>124</v>
      </c>
      <c r="E2728" s="42" t="s">
        <v>85</v>
      </c>
      <c r="F2728" s="42" t="s">
        <v>109</v>
      </c>
      <c r="G2728" s="64" t="s">
        <v>126</v>
      </c>
      <c r="H2728" s="42" t="s">
        <v>44</v>
      </c>
      <c r="I2728" s="43">
        <v>43231</v>
      </c>
      <c r="J2728" s="42" t="s">
        <v>120</v>
      </c>
      <c r="K2728" s="22">
        <f>IFERROR(WORKDAY(C2728,Q2728,DiasNOLaborables),"")</f>
        <v>43235</v>
      </c>
      <c r="L2728" s="34" t="str">
        <f>+IF(C2728="","",IF(I2728="","",(IF(I2728&lt;=K2728,"A TIEMPO","FUERA DE TIEMPO"))))</f>
        <v>A TIEMPO</v>
      </c>
      <c r="M2728" s="34">
        <f>IF(I2728="","",NETWORKDAYS(Hoja1!C2728+1,Hoja1!I2728,DiasNOLaborables))</f>
        <v>9</v>
      </c>
      <c r="N2728" s="35" t="str">
        <f>IF(NETWORKDAYS(K2728+1,I2728,DiasNOLaborables)&lt;=0,"",NETWORKDAYS(K2728+1,I2728,DiasNOLaborables))</f>
        <v/>
      </c>
      <c r="O2728" s="36"/>
      <c r="P2728" s="37"/>
      <c r="Q2728" s="38">
        <f>IFERROR(VLOOKUP(E2728,$Y$50:$Z$63,2),"")</f>
        <v>10</v>
      </c>
      <c r="R2728" s="37"/>
    </row>
    <row r="2729" spans="1:18" x14ac:dyDescent="0.25">
      <c r="A2729" s="32">
        <f t="shared" si="42"/>
        <v>2718</v>
      </c>
      <c r="B2729" s="54">
        <v>20180429165819</v>
      </c>
      <c r="C2729" s="41">
        <v>43219</v>
      </c>
      <c r="D2729" s="48" t="s">
        <v>124</v>
      </c>
      <c r="E2729" s="42" t="s">
        <v>85</v>
      </c>
      <c r="F2729" s="42" t="s">
        <v>109</v>
      </c>
      <c r="G2729" s="64" t="s">
        <v>126</v>
      </c>
      <c r="H2729" s="42" t="s">
        <v>44</v>
      </c>
      <c r="I2729" s="43">
        <v>43231</v>
      </c>
      <c r="J2729" s="42" t="s">
        <v>120</v>
      </c>
      <c r="K2729" s="22">
        <f>IFERROR(WORKDAY(C2729,Q2729,DiasNOLaborables),"")</f>
        <v>43235</v>
      </c>
      <c r="L2729" s="34" t="str">
        <f>+IF(C2729="","",IF(I2729="","",(IF(I2729&lt;=K2729,"A TIEMPO","FUERA DE TIEMPO"))))</f>
        <v>A TIEMPO</v>
      </c>
      <c r="M2729" s="34">
        <f>IF(I2729="","",NETWORKDAYS(Hoja1!C2729+1,Hoja1!I2729,DiasNOLaborables))</f>
        <v>9</v>
      </c>
      <c r="N2729" s="35" t="str">
        <f>IF(NETWORKDAYS(K2729+1,I2729,DiasNOLaborables)&lt;=0,"",NETWORKDAYS(K2729+1,I2729,DiasNOLaborables))</f>
        <v/>
      </c>
      <c r="O2729" s="36"/>
      <c r="P2729" s="37"/>
      <c r="Q2729" s="38">
        <f>IFERROR(VLOOKUP(E2729,$Y$50:$Z$63,2),"")</f>
        <v>10</v>
      </c>
      <c r="R2729" s="37"/>
    </row>
    <row r="2730" spans="1:18" x14ac:dyDescent="0.25">
      <c r="A2730" s="32">
        <f t="shared" si="42"/>
        <v>2719</v>
      </c>
      <c r="B2730" s="54">
        <v>20180429163240</v>
      </c>
      <c r="C2730" s="41">
        <v>43219</v>
      </c>
      <c r="D2730" s="48" t="s">
        <v>124</v>
      </c>
      <c r="E2730" s="42" t="s">
        <v>85</v>
      </c>
      <c r="F2730" s="42" t="s">
        <v>109</v>
      </c>
      <c r="G2730" s="64" t="s">
        <v>126</v>
      </c>
      <c r="H2730" s="42" t="s">
        <v>44</v>
      </c>
      <c r="I2730" s="43">
        <v>43231</v>
      </c>
      <c r="J2730" s="42" t="s">
        <v>120</v>
      </c>
      <c r="K2730" s="22">
        <f>IFERROR(WORKDAY(C2730,Q2730,DiasNOLaborables),"")</f>
        <v>43235</v>
      </c>
      <c r="L2730" s="34" t="str">
        <f>+IF(C2730="","",IF(I2730="","",(IF(I2730&lt;=K2730,"A TIEMPO","FUERA DE TIEMPO"))))</f>
        <v>A TIEMPO</v>
      </c>
      <c r="M2730" s="34">
        <f>IF(I2730="","",NETWORKDAYS(Hoja1!C2730+1,Hoja1!I2730,DiasNOLaborables))</f>
        <v>9</v>
      </c>
      <c r="N2730" s="35" t="str">
        <f>IF(NETWORKDAYS(K2730+1,I2730,DiasNOLaborables)&lt;=0,"",NETWORKDAYS(K2730+1,I2730,DiasNOLaborables))</f>
        <v/>
      </c>
      <c r="O2730" s="36"/>
      <c r="P2730" s="37"/>
      <c r="Q2730" s="38">
        <f>IFERROR(VLOOKUP(E2730,$Y$50:$Z$63,2),"")</f>
        <v>10</v>
      </c>
      <c r="R2730" s="37"/>
    </row>
    <row r="2731" spans="1:18" x14ac:dyDescent="0.25">
      <c r="A2731" s="32">
        <f t="shared" si="42"/>
        <v>2720</v>
      </c>
      <c r="B2731" s="54">
        <v>20180429162113</v>
      </c>
      <c r="C2731" s="41">
        <v>43219</v>
      </c>
      <c r="D2731" s="48" t="s">
        <v>124</v>
      </c>
      <c r="E2731" s="42" t="s">
        <v>85</v>
      </c>
      <c r="F2731" s="42" t="s">
        <v>109</v>
      </c>
      <c r="G2731" s="64" t="s">
        <v>126</v>
      </c>
      <c r="H2731" s="42" t="s">
        <v>44</v>
      </c>
      <c r="I2731" s="43">
        <v>43231</v>
      </c>
      <c r="J2731" s="42" t="s">
        <v>120</v>
      </c>
      <c r="K2731" s="22">
        <f>IFERROR(WORKDAY(C2731,Q2731,DiasNOLaborables),"")</f>
        <v>43235</v>
      </c>
      <c r="L2731" s="34" t="str">
        <f>+IF(C2731="","",IF(I2731="","",(IF(I2731&lt;=K2731,"A TIEMPO","FUERA DE TIEMPO"))))</f>
        <v>A TIEMPO</v>
      </c>
      <c r="M2731" s="34">
        <f>IF(I2731="","",NETWORKDAYS(Hoja1!C2731+1,Hoja1!I2731,DiasNOLaborables))</f>
        <v>9</v>
      </c>
      <c r="N2731" s="35" t="str">
        <f>IF(NETWORKDAYS(K2731+1,I2731,DiasNOLaborables)&lt;=0,"",NETWORKDAYS(K2731+1,I2731,DiasNOLaborables))</f>
        <v/>
      </c>
      <c r="O2731" s="36"/>
      <c r="P2731" s="37"/>
      <c r="Q2731" s="38">
        <f>IFERROR(VLOOKUP(E2731,$Y$50:$Z$63,2),"")</f>
        <v>10</v>
      </c>
      <c r="R2731" s="37"/>
    </row>
    <row r="2732" spans="1:18" x14ac:dyDescent="0.25">
      <c r="A2732" s="32">
        <f t="shared" si="42"/>
        <v>2721</v>
      </c>
      <c r="B2732" s="54">
        <v>20180429161408</v>
      </c>
      <c r="C2732" s="41">
        <v>43219</v>
      </c>
      <c r="D2732" s="48" t="s">
        <v>124</v>
      </c>
      <c r="E2732" s="42" t="s">
        <v>85</v>
      </c>
      <c r="F2732" s="42" t="s">
        <v>109</v>
      </c>
      <c r="G2732" s="64" t="s">
        <v>126</v>
      </c>
      <c r="H2732" s="42" t="s">
        <v>44</v>
      </c>
      <c r="I2732" s="43">
        <v>43231</v>
      </c>
      <c r="J2732" s="42" t="s">
        <v>120</v>
      </c>
      <c r="K2732" s="22">
        <f>IFERROR(WORKDAY(C2732,Q2732,DiasNOLaborables),"")</f>
        <v>43235</v>
      </c>
      <c r="L2732" s="34" t="str">
        <f>+IF(C2732="","",IF(I2732="","",(IF(I2732&lt;=K2732,"A TIEMPO","FUERA DE TIEMPO"))))</f>
        <v>A TIEMPO</v>
      </c>
      <c r="M2732" s="34">
        <f>IF(I2732="","",NETWORKDAYS(Hoja1!C2732+1,Hoja1!I2732,DiasNOLaborables))</f>
        <v>9</v>
      </c>
      <c r="N2732" s="35" t="str">
        <f>IF(NETWORKDAYS(K2732+1,I2732,DiasNOLaborables)&lt;=0,"",NETWORKDAYS(K2732+1,I2732,DiasNOLaborables))</f>
        <v/>
      </c>
      <c r="O2732" s="36"/>
      <c r="P2732" s="37"/>
      <c r="Q2732" s="38">
        <f>IFERROR(VLOOKUP(E2732,$Y$50:$Z$63,2),"")</f>
        <v>10</v>
      </c>
      <c r="R2732" s="37"/>
    </row>
    <row r="2733" spans="1:18" x14ac:dyDescent="0.25">
      <c r="A2733" s="32">
        <f t="shared" si="42"/>
        <v>2722</v>
      </c>
      <c r="B2733" s="54">
        <v>20180429160637</v>
      </c>
      <c r="C2733" s="41">
        <v>43219</v>
      </c>
      <c r="D2733" s="48" t="s">
        <v>124</v>
      </c>
      <c r="E2733" s="42" t="s">
        <v>85</v>
      </c>
      <c r="F2733" s="42" t="s">
        <v>109</v>
      </c>
      <c r="G2733" s="64" t="s">
        <v>126</v>
      </c>
      <c r="H2733" s="42" t="s">
        <v>44</v>
      </c>
      <c r="I2733" s="43">
        <v>43231</v>
      </c>
      <c r="J2733" s="42" t="s">
        <v>120</v>
      </c>
      <c r="K2733" s="22">
        <f>IFERROR(WORKDAY(C2733,Q2733,DiasNOLaborables),"")</f>
        <v>43235</v>
      </c>
      <c r="L2733" s="34" t="str">
        <f>+IF(C2733="","",IF(I2733="","",(IF(I2733&lt;=K2733,"A TIEMPO","FUERA DE TIEMPO"))))</f>
        <v>A TIEMPO</v>
      </c>
      <c r="M2733" s="34">
        <f>IF(I2733="","",NETWORKDAYS(Hoja1!C2733+1,Hoja1!I2733,DiasNOLaborables))</f>
        <v>9</v>
      </c>
      <c r="N2733" s="35" t="str">
        <f>IF(NETWORKDAYS(K2733+1,I2733,DiasNOLaborables)&lt;=0,"",NETWORKDAYS(K2733+1,I2733,DiasNOLaborables))</f>
        <v/>
      </c>
      <c r="O2733" s="36"/>
      <c r="P2733" s="37"/>
      <c r="Q2733" s="38">
        <f>IFERROR(VLOOKUP(E2733,$Y$50:$Z$63,2),"")</f>
        <v>10</v>
      </c>
      <c r="R2733" s="37"/>
    </row>
    <row r="2734" spans="1:18" x14ac:dyDescent="0.25">
      <c r="A2734" s="32">
        <f t="shared" si="42"/>
        <v>2723</v>
      </c>
      <c r="B2734" s="54">
        <v>20180429153658</v>
      </c>
      <c r="C2734" s="41">
        <v>43219</v>
      </c>
      <c r="D2734" s="48" t="s">
        <v>124</v>
      </c>
      <c r="E2734" s="42" t="s">
        <v>85</v>
      </c>
      <c r="F2734" s="42" t="s">
        <v>109</v>
      </c>
      <c r="G2734" s="64" t="s">
        <v>126</v>
      </c>
      <c r="H2734" s="42" t="s">
        <v>44</v>
      </c>
      <c r="I2734" s="43">
        <v>43231</v>
      </c>
      <c r="J2734" s="42" t="s">
        <v>120</v>
      </c>
      <c r="K2734" s="22">
        <f>IFERROR(WORKDAY(C2734,Q2734,DiasNOLaborables),"")</f>
        <v>43235</v>
      </c>
      <c r="L2734" s="34" t="str">
        <f>+IF(C2734="","",IF(I2734="","",(IF(I2734&lt;=K2734,"A TIEMPO","FUERA DE TIEMPO"))))</f>
        <v>A TIEMPO</v>
      </c>
      <c r="M2734" s="34">
        <f>IF(I2734="","",NETWORKDAYS(Hoja1!C2734+1,Hoja1!I2734,DiasNOLaborables))</f>
        <v>9</v>
      </c>
      <c r="N2734" s="35" t="str">
        <f>IF(NETWORKDAYS(K2734+1,I2734,DiasNOLaborables)&lt;=0,"",NETWORKDAYS(K2734+1,I2734,DiasNOLaborables))</f>
        <v/>
      </c>
      <c r="O2734" s="36"/>
      <c r="P2734" s="37"/>
      <c r="Q2734" s="38">
        <f>IFERROR(VLOOKUP(E2734,$Y$50:$Z$63,2),"")</f>
        <v>10</v>
      </c>
      <c r="R2734" s="37"/>
    </row>
    <row r="2735" spans="1:18" x14ac:dyDescent="0.25">
      <c r="A2735" s="32">
        <f t="shared" si="42"/>
        <v>2724</v>
      </c>
      <c r="B2735" s="54">
        <v>20180429153222</v>
      </c>
      <c r="C2735" s="41">
        <v>43219</v>
      </c>
      <c r="D2735" s="48" t="s">
        <v>124</v>
      </c>
      <c r="E2735" s="42" t="s">
        <v>85</v>
      </c>
      <c r="F2735" s="42" t="s">
        <v>109</v>
      </c>
      <c r="G2735" s="64" t="s">
        <v>126</v>
      </c>
      <c r="H2735" s="42" t="s">
        <v>44</v>
      </c>
      <c r="I2735" s="43">
        <v>43231</v>
      </c>
      <c r="J2735" s="42" t="s">
        <v>120</v>
      </c>
      <c r="K2735" s="22">
        <f>IFERROR(WORKDAY(C2735,Q2735,DiasNOLaborables),"")</f>
        <v>43235</v>
      </c>
      <c r="L2735" s="34" t="str">
        <f>+IF(C2735="","",IF(I2735="","",(IF(I2735&lt;=K2735,"A TIEMPO","FUERA DE TIEMPO"))))</f>
        <v>A TIEMPO</v>
      </c>
      <c r="M2735" s="34">
        <f>IF(I2735="","",NETWORKDAYS(Hoja1!C2735+1,Hoja1!I2735,DiasNOLaborables))</f>
        <v>9</v>
      </c>
      <c r="N2735" s="35" t="str">
        <f>IF(NETWORKDAYS(K2735+1,I2735,DiasNOLaborables)&lt;=0,"",NETWORKDAYS(K2735+1,I2735,DiasNOLaborables))</f>
        <v/>
      </c>
      <c r="O2735" s="36"/>
      <c r="P2735" s="37"/>
      <c r="Q2735" s="38">
        <f>IFERROR(VLOOKUP(E2735,$Y$50:$Z$63,2),"")</f>
        <v>10</v>
      </c>
      <c r="R2735" s="37"/>
    </row>
    <row r="2736" spans="1:18" x14ac:dyDescent="0.25">
      <c r="A2736" s="32">
        <f t="shared" si="42"/>
        <v>2725</v>
      </c>
      <c r="B2736" s="54">
        <v>20180429151404</v>
      </c>
      <c r="C2736" s="41">
        <v>43219</v>
      </c>
      <c r="D2736" s="48" t="s">
        <v>124</v>
      </c>
      <c r="E2736" s="42" t="s">
        <v>85</v>
      </c>
      <c r="F2736" s="42" t="s">
        <v>109</v>
      </c>
      <c r="G2736" s="64" t="s">
        <v>126</v>
      </c>
      <c r="H2736" s="42" t="s">
        <v>44</v>
      </c>
      <c r="I2736" s="43">
        <v>43231</v>
      </c>
      <c r="J2736" s="42" t="s">
        <v>120</v>
      </c>
      <c r="K2736" s="22">
        <f>IFERROR(WORKDAY(C2736,Q2736,DiasNOLaborables),"")</f>
        <v>43235</v>
      </c>
      <c r="L2736" s="34" t="str">
        <f>+IF(C2736="","",IF(I2736="","",(IF(I2736&lt;=K2736,"A TIEMPO","FUERA DE TIEMPO"))))</f>
        <v>A TIEMPO</v>
      </c>
      <c r="M2736" s="34">
        <f>IF(I2736="","",NETWORKDAYS(Hoja1!C2736+1,Hoja1!I2736,DiasNOLaborables))</f>
        <v>9</v>
      </c>
      <c r="N2736" s="35" t="str">
        <f>IF(NETWORKDAYS(K2736+1,I2736,DiasNOLaborables)&lt;=0,"",NETWORKDAYS(K2736+1,I2736,DiasNOLaborables))</f>
        <v/>
      </c>
      <c r="O2736" s="36"/>
      <c r="P2736" s="37"/>
      <c r="Q2736" s="38">
        <f>IFERROR(VLOOKUP(E2736,$Y$50:$Z$63,2),"")</f>
        <v>10</v>
      </c>
      <c r="R2736" s="37"/>
    </row>
    <row r="2737" spans="1:18" x14ac:dyDescent="0.25">
      <c r="A2737" s="32">
        <f t="shared" si="42"/>
        <v>2726</v>
      </c>
      <c r="B2737" s="54">
        <v>20180429150440</v>
      </c>
      <c r="C2737" s="41">
        <v>43219</v>
      </c>
      <c r="D2737" s="48" t="s">
        <v>124</v>
      </c>
      <c r="E2737" s="42" t="s">
        <v>85</v>
      </c>
      <c r="F2737" s="42" t="s">
        <v>109</v>
      </c>
      <c r="G2737" s="64" t="s">
        <v>126</v>
      </c>
      <c r="H2737" s="42" t="s">
        <v>44</v>
      </c>
      <c r="I2737" s="43">
        <v>43231</v>
      </c>
      <c r="J2737" s="42" t="s">
        <v>120</v>
      </c>
      <c r="K2737" s="22">
        <f>IFERROR(WORKDAY(C2737,Q2737,DiasNOLaborables),"")</f>
        <v>43235</v>
      </c>
      <c r="L2737" s="34" t="str">
        <f>+IF(C2737="","",IF(I2737="","",(IF(I2737&lt;=K2737,"A TIEMPO","FUERA DE TIEMPO"))))</f>
        <v>A TIEMPO</v>
      </c>
      <c r="M2737" s="34">
        <f>IF(I2737="","",NETWORKDAYS(Hoja1!C2737+1,Hoja1!I2737,DiasNOLaborables))</f>
        <v>9</v>
      </c>
      <c r="N2737" s="35" t="str">
        <f>IF(NETWORKDAYS(K2737+1,I2737,DiasNOLaborables)&lt;=0,"",NETWORKDAYS(K2737+1,I2737,DiasNOLaborables))</f>
        <v/>
      </c>
      <c r="O2737" s="36"/>
      <c r="P2737" s="37"/>
      <c r="Q2737" s="38">
        <f>IFERROR(VLOOKUP(E2737,$Y$50:$Z$63,2),"")</f>
        <v>10</v>
      </c>
      <c r="R2737" s="37"/>
    </row>
    <row r="2738" spans="1:18" x14ac:dyDescent="0.25">
      <c r="A2738" s="32">
        <f t="shared" si="42"/>
        <v>2727</v>
      </c>
      <c r="B2738" s="54">
        <v>20180429145726</v>
      </c>
      <c r="C2738" s="41">
        <v>43219</v>
      </c>
      <c r="D2738" s="48" t="s">
        <v>124</v>
      </c>
      <c r="E2738" s="42" t="s">
        <v>85</v>
      </c>
      <c r="F2738" s="42" t="s">
        <v>109</v>
      </c>
      <c r="G2738" s="64" t="s">
        <v>126</v>
      </c>
      <c r="H2738" s="42" t="s">
        <v>44</v>
      </c>
      <c r="I2738" s="43">
        <v>43231</v>
      </c>
      <c r="J2738" s="42" t="s">
        <v>120</v>
      </c>
      <c r="K2738" s="22">
        <f>IFERROR(WORKDAY(C2738,Q2738,DiasNOLaborables),"")</f>
        <v>43235</v>
      </c>
      <c r="L2738" s="34" t="str">
        <f>+IF(C2738="","",IF(I2738="","",(IF(I2738&lt;=K2738,"A TIEMPO","FUERA DE TIEMPO"))))</f>
        <v>A TIEMPO</v>
      </c>
      <c r="M2738" s="34">
        <f>IF(I2738="","",NETWORKDAYS(Hoja1!C2738+1,Hoja1!I2738,DiasNOLaborables))</f>
        <v>9</v>
      </c>
      <c r="N2738" s="35" t="str">
        <f>IF(NETWORKDAYS(K2738+1,I2738,DiasNOLaborables)&lt;=0,"",NETWORKDAYS(K2738+1,I2738,DiasNOLaborables))</f>
        <v/>
      </c>
      <c r="O2738" s="36"/>
      <c r="P2738" s="37"/>
      <c r="Q2738" s="38">
        <f>IFERROR(VLOOKUP(E2738,$Y$50:$Z$63,2),"")</f>
        <v>10</v>
      </c>
      <c r="R2738" s="37"/>
    </row>
    <row r="2739" spans="1:18" x14ac:dyDescent="0.25">
      <c r="A2739" s="32">
        <f t="shared" si="42"/>
        <v>2728</v>
      </c>
      <c r="B2739" s="54">
        <v>20180429141538</v>
      </c>
      <c r="C2739" s="41">
        <v>43219</v>
      </c>
      <c r="D2739" s="48" t="s">
        <v>124</v>
      </c>
      <c r="E2739" s="42" t="s">
        <v>85</v>
      </c>
      <c r="F2739" s="42" t="s">
        <v>109</v>
      </c>
      <c r="G2739" s="64" t="s">
        <v>126</v>
      </c>
      <c r="H2739" s="42" t="s">
        <v>44</v>
      </c>
      <c r="I2739" s="43">
        <v>43231</v>
      </c>
      <c r="J2739" s="42" t="s">
        <v>120</v>
      </c>
      <c r="K2739" s="22">
        <f>IFERROR(WORKDAY(C2739,Q2739,DiasNOLaborables),"")</f>
        <v>43235</v>
      </c>
      <c r="L2739" s="34" t="str">
        <f>+IF(C2739="","",IF(I2739="","",(IF(I2739&lt;=K2739,"A TIEMPO","FUERA DE TIEMPO"))))</f>
        <v>A TIEMPO</v>
      </c>
      <c r="M2739" s="34">
        <f>IF(I2739="","",NETWORKDAYS(Hoja1!C2739+1,Hoja1!I2739,DiasNOLaborables))</f>
        <v>9</v>
      </c>
      <c r="N2739" s="35" t="str">
        <f>IF(NETWORKDAYS(K2739+1,I2739,DiasNOLaborables)&lt;=0,"",NETWORKDAYS(K2739+1,I2739,DiasNOLaborables))</f>
        <v/>
      </c>
      <c r="O2739" s="36"/>
      <c r="P2739" s="37"/>
      <c r="Q2739" s="38">
        <f>IFERROR(VLOOKUP(E2739,$Y$50:$Z$63,2),"")</f>
        <v>10</v>
      </c>
      <c r="R2739" s="37"/>
    </row>
    <row r="2740" spans="1:18" x14ac:dyDescent="0.25">
      <c r="A2740" s="32">
        <f t="shared" si="42"/>
        <v>2729</v>
      </c>
      <c r="B2740" s="54">
        <v>20180429122528</v>
      </c>
      <c r="C2740" s="41">
        <v>43219</v>
      </c>
      <c r="D2740" s="48" t="s">
        <v>124</v>
      </c>
      <c r="E2740" s="42" t="s">
        <v>85</v>
      </c>
      <c r="F2740" s="42" t="s">
        <v>109</v>
      </c>
      <c r="G2740" s="64" t="s">
        <v>126</v>
      </c>
      <c r="H2740" s="42" t="s">
        <v>44</v>
      </c>
      <c r="I2740" s="43">
        <v>43231</v>
      </c>
      <c r="J2740" s="42" t="s">
        <v>120</v>
      </c>
      <c r="K2740" s="22">
        <f>IFERROR(WORKDAY(C2740,Q2740,DiasNOLaborables),"")</f>
        <v>43235</v>
      </c>
      <c r="L2740" s="34" t="str">
        <f>+IF(C2740="","",IF(I2740="","",(IF(I2740&lt;=K2740,"A TIEMPO","FUERA DE TIEMPO"))))</f>
        <v>A TIEMPO</v>
      </c>
      <c r="M2740" s="34">
        <f>IF(I2740="","",NETWORKDAYS(Hoja1!C2740+1,Hoja1!I2740,DiasNOLaborables))</f>
        <v>9</v>
      </c>
      <c r="N2740" s="35" t="str">
        <f>IF(NETWORKDAYS(K2740+1,I2740,DiasNOLaborables)&lt;=0,"",NETWORKDAYS(K2740+1,I2740,DiasNOLaborables))</f>
        <v/>
      </c>
      <c r="O2740" s="36"/>
      <c r="P2740" s="37"/>
      <c r="Q2740" s="38">
        <f>IFERROR(VLOOKUP(E2740,$Y$50:$Z$63,2),"")</f>
        <v>10</v>
      </c>
      <c r="R2740" s="37"/>
    </row>
    <row r="2741" spans="1:18" x14ac:dyDescent="0.25">
      <c r="A2741" s="32">
        <f t="shared" si="42"/>
        <v>2730</v>
      </c>
      <c r="B2741" s="54">
        <v>20180429120415</v>
      </c>
      <c r="C2741" s="41">
        <v>43219</v>
      </c>
      <c r="D2741" s="48" t="s">
        <v>124</v>
      </c>
      <c r="E2741" s="42" t="s">
        <v>85</v>
      </c>
      <c r="F2741" s="42" t="s">
        <v>109</v>
      </c>
      <c r="G2741" s="64" t="s">
        <v>126</v>
      </c>
      <c r="H2741" s="42" t="s">
        <v>44</v>
      </c>
      <c r="I2741" s="43">
        <v>43231</v>
      </c>
      <c r="J2741" s="42" t="s">
        <v>120</v>
      </c>
      <c r="K2741" s="22">
        <f>IFERROR(WORKDAY(C2741,Q2741,DiasNOLaborables),"")</f>
        <v>43235</v>
      </c>
      <c r="L2741" s="34" t="str">
        <f>+IF(C2741="","",IF(I2741="","",(IF(I2741&lt;=K2741,"A TIEMPO","FUERA DE TIEMPO"))))</f>
        <v>A TIEMPO</v>
      </c>
      <c r="M2741" s="34">
        <f>IF(I2741="","",NETWORKDAYS(Hoja1!C2741+1,Hoja1!I2741,DiasNOLaborables))</f>
        <v>9</v>
      </c>
      <c r="N2741" s="35" t="str">
        <f>IF(NETWORKDAYS(K2741+1,I2741,DiasNOLaborables)&lt;=0,"",NETWORKDAYS(K2741+1,I2741,DiasNOLaborables))</f>
        <v/>
      </c>
      <c r="O2741" s="36"/>
      <c r="P2741" s="37"/>
      <c r="Q2741" s="38">
        <f>IFERROR(VLOOKUP(E2741,$Y$50:$Z$63,2),"")</f>
        <v>10</v>
      </c>
      <c r="R2741" s="37"/>
    </row>
    <row r="2742" spans="1:18" x14ac:dyDescent="0.25">
      <c r="A2742" s="32">
        <f t="shared" si="42"/>
        <v>2731</v>
      </c>
      <c r="B2742" s="54">
        <v>20180429114228</v>
      </c>
      <c r="C2742" s="41">
        <v>43219</v>
      </c>
      <c r="D2742" s="48" t="s">
        <v>124</v>
      </c>
      <c r="E2742" s="42" t="s">
        <v>85</v>
      </c>
      <c r="F2742" s="42" t="s">
        <v>109</v>
      </c>
      <c r="G2742" s="64" t="s">
        <v>126</v>
      </c>
      <c r="H2742" s="42" t="s">
        <v>44</v>
      </c>
      <c r="I2742" s="43">
        <v>43231</v>
      </c>
      <c r="J2742" s="42" t="s">
        <v>120</v>
      </c>
      <c r="K2742" s="22">
        <f>IFERROR(WORKDAY(C2742,Q2742,DiasNOLaborables),"")</f>
        <v>43235</v>
      </c>
      <c r="L2742" s="34" t="str">
        <f>+IF(C2742="","",IF(I2742="","",(IF(I2742&lt;=K2742,"A TIEMPO","FUERA DE TIEMPO"))))</f>
        <v>A TIEMPO</v>
      </c>
      <c r="M2742" s="34">
        <f>IF(I2742="","",NETWORKDAYS(Hoja1!C2742+1,Hoja1!I2742,DiasNOLaborables))</f>
        <v>9</v>
      </c>
      <c r="N2742" s="35" t="str">
        <f>IF(NETWORKDAYS(K2742+1,I2742,DiasNOLaborables)&lt;=0,"",NETWORKDAYS(K2742+1,I2742,DiasNOLaborables))</f>
        <v/>
      </c>
      <c r="O2742" s="36"/>
      <c r="P2742" s="37"/>
      <c r="Q2742" s="38">
        <f>IFERROR(VLOOKUP(E2742,$Y$50:$Z$63,2),"")</f>
        <v>10</v>
      </c>
      <c r="R2742" s="37"/>
    </row>
    <row r="2743" spans="1:18" x14ac:dyDescent="0.25">
      <c r="A2743" s="32">
        <f t="shared" si="42"/>
        <v>2732</v>
      </c>
      <c r="B2743" s="54">
        <v>20180429111436</v>
      </c>
      <c r="C2743" s="41">
        <v>43219</v>
      </c>
      <c r="D2743" s="48" t="s">
        <v>124</v>
      </c>
      <c r="E2743" s="42" t="s">
        <v>85</v>
      </c>
      <c r="F2743" s="42" t="s">
        <v>109</v>
      </c>
      <c r="G2743" s="64" t="s">
        <v>126</v>
      </c>
      <c r="H2743" s="42" t="s">
        <v>44</v>
      </c>
      <c r="I2743" s="43">
        <v>43231</v>
      </c>
      <c r="J2743" s="42" t="s">
        <v>120</v>
      </c>
      <c r="K2743" s="22">
        <f>IFERROR(WORKDAY(C2743,Q2743,DiasNOLaborables),"")</f>
        <v>43235</v>
      </c>
      <c r="L2743" s="34" t="str">
        <f>+IF(C2743="","",IF(I2743="","",(IF(I2743&lt;=K2743,"A TIEMPO","FUERA DE TIEMPO"))))</f>
        <v>A TIEMPO</v>
      </c>
      <c r="M2743" s="34">
        <f>IF(I2743="","",NETWORKDAYS(Hoja1!C2743+1,Hoja1!I2743,DiasNOLaborables))</f>
        <v>9</v>
      </c>
      <c r="N2743" s="35" t="str">
        <f>IF(NETWORKDAYS(K2743+1,I2743,DiasNOLaborables)&lt;=0,"",NETWORKDAYS(K2743+1,I2743,DiasNOLaborables))</f>
        <v/>
      </c>
      <c r="O2743" s="36"/>
      <c r="P2743" s="37"/>
      <c r="Q2743" s="38">
        <f>IFERROR(VLOOKUP(E2743,$Y$50:$Z$63,2),"")</f>
        <v>10</v>
      </c>
      <c r="R2743" s="37"/>
    </row>
    <row r="2744" spans="1:18" x14ac:dyDescent="0.25">
      <c r="A2744" s="32">
        <f t="shared" si="42"/>
        <v>2733</v>
      </c>
      <c r="B2744" s="54">
        <v>20180429105616</v>
      </c>
      <c r="C2744" s="41">
        <v>43219</v>
      </c>
      <c r="D2744" s="48" t="s">
        <v>124</v>
      </c>
      <c r="E2744" s="42" t="s">
        <v>85</v>
      </c>
      <c r="F2744" s="42" t="s">
        <v>109</v>
      </c>
      <c r="G2744" s="64" t="s">
        <v>126</v>
      </c>
      <c r="H2744" s="42" t="s">
        <v>44</v>
      </c>
      <c r="I2744" s="43">
        <v>43231</v>
      </c>
      <c r="J2744" s="42" t="s">
        <v>120</v>
      </c>
      <c r="K2744" s="22">
        <f>IFERROR(WORKDAY(C2744,Q2744,DiasNOLaborables),"")</f>
        <v>43235</v>
      </c>
      <c r="L2744" s="34" t="str">
        <f>+IF(C2744="","",IF(I2744="","",(IF(I2744&lt;=K2744,"A TIEMPO","FUERA DE TIEMPO"))))</f>
        <v>A TIEMPO</v>
      </c>
      <c r="M2744" s="34">
        <f>IF(I2744="","",NETWORKDAYS(Hoja1!C2744+1,Hoja1!I2744,DiasNOLaborables))</f>
        <v>9</v>
      </c>
      <c r="N2744" s="35" t="str">
        <f>IF(NETWORKDAYS(K2744+1,I2744,DiasNOLaborables)&lt;=0,"",NETWORKDAYS(K2744+1,I2744,DiasNOLaborables))</f>
        <v/>
      </c>
      <c r="O2744" s="36"/>
      <c r="P2744" s="37"/>
      <c r="Q2744" s="38">
        <f>IFERROR(VLOOKUP(E2744,$Y$50:$Z$63,2),"")</f>
        <v>10</v>
      </c>
      <c r="R2744" s="37"/>
    </row>
    <row r="2745" spans="1:18" x14ac:dyDescent="0.25">
      <c r="A2745" s="32">
        <f t="shared" si="42"/>
        <v>2734</v>
      </c>
      <c r="B2745" s="54">
        <v>20180429104309</v>
      </c>
      <c r="C2745" s="41">
        <v>43219</v>
      </c>
      <c r="D2745" s="48" t="s">
        <v>124</v>
      </c>
      <c r="E2745" s="42" t="s">
        <v>85</v>
      </c>
      <c r="F2745" s="42" t="s">
        <v>109</v>
      </c>
      <c r="G2745" s="64" t="s">
        <v>126</v>
      </c>
      <c r="H2745" s="42" t="s">
        <v>44</v>
      </c>
      <c r="I2745" s="43">
        <v>43231</v>
      </c>
      <c r="J2745" s="42" t="s">
        <v>120</v>
      </c>
      <c r="K2745" s="22">
        <f>IFERROR(WORKDAY(C2745,Q2745,DiasNOLaborables),"")</f>
        <v>43235</v>
      </c>
      <c r="L2745" s="34" t="str">
        <f>+IF(C2745="","",IF(I2745="","",(IF(I2745&lt;=K2745,"A TIEMPO","FUERA DE TIEMPO"))))</f>
        <v>A TIEMPO</v>
      </c>
      <c r="M2745" s="34">
        <f>IF(I2745="","",NETWORKDAYS(Hoja1!C2745+1,Hoja1!I2745,DiasNOLaborables))</f>
        <v>9</v>
      </c>
      <c r="N2745" s="35" t="str">
        <f>IF(NETWORKDAYS(K2745+1,I2745,DiasNOLaborables)&lt;=0,"",NETWORKDAYS(K2745+1,I2745,DiasNOLaborables))</f>
        <v/>
      </c>
      <c r="O2745" s="36"/>
      <c r="P2745" s="37"/>
      <c r="Q2745" s="38">
        <f>IFERROR(VLOOKUP(E2745,$Y$50:$Z$63,2),"")</f>
        <v>10</v>
      </c>
      <c r="R2745" s="37"/>
    </row>
    <row r="2746" spans="1:18" x14ac:dyDescent="0.25">
      <c r="A2746" s="32">
        <f t="shared" si="42"/>
        <v>2735</v>
      </c>
      <c r="B2746" s="54">
        <v>20180429104247</v>
      </c>
      <c r="C2746" s="41">
        <v>43219</v>
      </c>
      <c r="D2746" s="48" t="s">
        <v>124</v>
      </c>
      <c r="E2746" s="42" t="s">
        <v>85</v>
      </c>
      <c r="F2746" s="42" t="s">
        <v>109</v>
      </c>
      <c r="G2746" s="64" t="s">
        <v>126</v>
      </c>
      <c r="H2746" s="42" t="s">
        <v>44</v>
      </c>
      <c r="I2746" s="43">
        <v>43231</v>
      </c>
      <c r="J2746" s="42" t="s">
        <v>120</v>
      </c>
      <c r="K2746" s="22">
        <f>IFERROR(WORKDAY(C2746,Q2746,DiasNOLaborables),"")</f>
        <v>43235</v>
      </c>
      <c r="L2746" s="34" t="str">
        <f>+IF(C2746="","",IF(I2746="","",(IF(I2746&lt;=K2746,"A TIEMPO","FUERA DE TIEMPO"))))</f>
        <v>A TIEMPO</v>
      </c>
      <c r="M2746" s="34">
        <f>IF(I2746="","",NETWORKDAYS(Hoja1!C2746+1,Hoja1!I2746,DiasNOLaborables))</f>
        <v>9</v>
      </c>
      <c r="N2746" s="35" t="str">
        <f>IF(NETWORKDAYS(K2746+1,I2746,DiasNOLaborables)&lt;=0,"",NETWORKDAYS(K2746+1,I2746,DiasNOLaborables))</f>
        <v/>
      </c>
      <c r="O2746" s="36"/>
      <c r="P2746" s="37"/>
      <c r="Q2746" s="38">
        <f>IFERROR(VLOOKUP(E2746,$Y$50:$Z$63,2),"")</f>
        <v>10</v>
      </c>
      <c r="R2746" s="37"/>
    </row>
    <row r="2747" spans="1:18" x14ac:dyDescent="0.25">
      <c r="A2747" s="32">
        <f t="shared" si="42"/>
        <v>2736</v>
      </c>
      <c r="B2747" s="54">
        <v>20180430175155</v>
      </c>
      <c r="C2747" s="60">
        <v>43220</v>
      </c>
      <c r="D2747" s="48" t="s">
        <v>124</v>
      </c>
      <c r="E2747" s="42" t="s">
        <v>85</v>
      </c>
      <c r="F2747" s="42" t="s">
        <v>109</v>
      </c>
      <c r="G2747" s="64" t="s">
        <v>126</v>
      </c>
      <c r="H2747" s="42" t="s">
        <v>44</v>
      </c>
      <c r="I2747" s="43">
        <v>43236</v>
      </c>
      <c r="J2747" s="42" t="s">
        <v>120</v>
      </c>
      <c r="K2747" s="22">
        <f>IFERROR(WORKDAY(C2747,Q2747,DiasNOLaborables),"")</f>
        <v>43236</v>
      </c>
      <c r="L2747" s="34" t="str">
        <f>+IF(C2747="","",IF(I2747="","",(IF(I2747&lt;=K2747,"A TIEMPO","FUERA DE TIEMPO"))))</f>
        <v>A TIEMPO</v>
      </c>
      <c r="M2747" s="34">
        <f>IF(I2747="","",NETWORKDAYS(Hoja1!C2747+1,Hoja1!I2747,DiasNOLaborables))</f>
        <v>10</v>
      </c>
      <c r="N2747" s="35" t="str">
        <f>IF(NETWORKDAYS(K2747+1,I2747,DiasNOLaborables)&lt;=0,"",NETWORKDAYS(K2747+1,I2747,DiasNOLaborables))</f>
        <v/>
      </c>
      <c r="O2747" s="36"/>
      <c r="P2747" s="37"/>
      <c r="Q2747" s="38">
        <f>IFERROR(VLOOKUP(E2747,$Y$50:$Z$63,2),"")</f>
        <v>10</v>
      </c>
      <c r="R2747" s="37"/>
    </row>
    <row r="2748" spans="1:18" x14ac:dyDescent="0.25">
      <c r="A2748" s="32">
        <f t="shared" si="42"/>
        <v>2737</v>
      </c>
      <c r="B2748" s="54">
        <v>20180430164539</v>
      </c>
      <c r="C2748" s="60">
        <v>43220</v>
      </c>
      <c r="D2748" s="48" t="s">
        <v>124</v>
      </c>
      <c r="E2748" s="42" t="s">
        <v>85</v>
      </c>
      <c r="F2748" s="42" t="s">
        <v>109</v>
      </c>
      <c r="G2748" s="64" t="s">
        <v>126</v>
      </c>
      <c r="H2748" s="42" t="s">
        <v>44</v>
      </c>
      <c r="I2748" s="43">
        <v>43236</v>
      </c>
      <c r="J2748" s="42" t="s">
        <v>120</v>
      </c>
      <c r="K2748" s="22">
        <f>IFERROR(WORKDAY(C2748,Q2748,DiasNOLaborables),"")</f>
        <v>43236</v>
      </c>
      <c r="L2748" s="34" t="str">
        <f>+IF(C2748="","",IF(I2748="","",(IF(I2748&lt;=K2748,"A TIEMPO","FUERA DE TIEMPO"))))</f>
        <v>A TIEMPO</v>
      </c>
      <c r="M2748" s="34">
        <f>IF(I2748="","",NETWORKDAYS(Hoja1!C2748+1,Hoja1!I2748,DiasNOLaborables))</f>
        <v>10</v>
      </c>
      <c r="N2748" s="35" t="str">
        <f>IF(NETWORKDAYS(K2748+1,I2748,DiasNOLaborables)&lt;=0,"",NETWORKDAYS(K2748+1,I2748,DiasNOLaborables))</f>
        <v/>
      </c>
      <c r="O2748" s="36"/>
      <c r="P2748" s="37"/>
      <c r="Q2748" s="38">
        <f>IFERROR(VLOOKUP(E2748,$Y$50:$Z$63,2),"")</f>
        <v>10</v>
      </c>
      <c r="R2748" s="37"/>
    </row>
    <row r="2749" spans="1:18" x14ac:dyDescent="0.25">
      <c r="A2749" s="32">
        <f t="shared" si="42"/>
        <v>2738</v>
      </c>
      <c r="B2749" s="54">
        <v>20180430163313</v>
      </c>
      <c r="C2749" s="60">
        <v>43220</v>
      </c>
      <c r="D2749" s="48" t="s">
        <v>124</v>
      </c>
      <c r="E2749" s="42" t="s">
        <v>85</v>
      </c>
      <c r="F2749" s="42" t="s">
        <v>109</v>
      </c>
      <c r="G2749" s="64" t="s">
        <v>126</v>
      </c>
      <c r="H2749" s="42" t="s">
        <v>44</v>
      </c>
      <c r="I2749" s="43">
        <v>43236</v>
      </c>
      <c r="J2749" s="42" t="s">
        <v>120</v>
      </c>
      <c r="K2749" s="22">
        <f>IFERROR(WORKDAY(C2749,Q2749,DiasNOLaborables),"")</f>
        <v>43236</v>
      </c>
      <c r="L2749" s="34" t="str">
        <f>+IF(C2749="","",IF(I2749="","",(IF(I2749&lt;=K2749,"A TIEMPO","FUERA DE TIEMPO"))))</f>
        <v>A TIEMPO</v>
      </c>
      <c r="M2749" s="34">
        <f>IF(I2749="","",NETWORKDAYS(Hoja1!C2749+1,Hoja1!I2749,DiasNOLaborables))</f>
        <v>10</v>
      </c>
      <c r="N2749" s="35" t="str">
        <f>IF(NETWORKDAYS(K2749+1,I2749,DiasNOLaborables)&lt;=0,"",NETWORKDAYS(K2749+1,I2749,DiasNOLaborables))</f>
        <v/>
      </c>
      <c r="O2749" s="36"/>
      <c r="P2749" s="37"/>
      <c r="Q2749" s="38">
        <f>IFERROR(VLOOKUP(E2749,$Y$50:$Z$63,2),"")</f>
        <v>10</v>
      </c>
      <c r="R2749" s="37"/>
    </row>
    <row r="2750" spans="1:18" x14ac:dyDescent="0.25">
      <c r="A2750" s="32">
        <f t="shared" si="42"/>
        <v>2739</v>
      </c>
      <c r="B2750" s="54">
        <v>20180430161813</v>
      </c>
      <c r="C2750" s="60">
        <v>43220</v>
      </c>
      <c r="D2750" s="48" t="s">
        <v>124</v>
      </c>
      <c r="E2750" s="42" t="s">
        <v>85</v>
      </c>
      <c r="F2750" s="42" t="s">
        <v>109</v>
      </c>
      <c r="G2750" s="64" t="s">
        <v>126</v>
      </c>
      <c r="H2750" s="42" t="s">
        <v>44</v>
      </c>
      <c r="I2750" s="43">
        <v>43236</v>
      </c>
      <c r="J2750" s="42" t="s">
        <v>120</v>
      </c>
      <c r="K2750" s="22">
        <f>IFERROR(WORKDAY(C2750,Q2750,DiasNOLaborables),"")</f>
        <v>43236</v>
      </c>
      <c r="L2750" s="34" t="str">
        <f>+IF(C2750="","",IF(I2750="","",(IF(I2750&lt;=K2750,"A TIEMPO","FUERA DE TIEMPO"))))</f>
        <v>A TIEMPO</v>
      </c>
      <c r="M2750" s="34">
        <f>IF(I2750="","",NETWORKDAYS(Hoja1!C2750+1,Hoja1!I2750,DiasNOLaborables))</f>
        <v>10</v>
      </c>
      <c r="N2750" s="35" t="str">
        <f>IF(NETWORKDAYS(K2750+1,I2750,DiasNOLaborables)&lt;=0,"",NETWORKDAYS(K2750+1,I2750,DiasNOLaborables))</f>
        <v/>
      </c>
      <c r="O2750" s="36"/>
      <c r="P2750" s="37"/>
      <c r="Q2750" s="38">
        <f>IFERROR(VLOOKUP(E2750,$Y$50:$Z$63,2),"")</f>
        <v>10</v>
      </c>
      <c r="R2750" s="37"/>
    </row>
    <row r="2751" spans="1:18" x14ac:dyDescent="0.25">
      <c r="A2751" s="32">
        <f t="shared" si="42"/>
        <v>2740</v>
      </c>
      <c r="B2751" s="54">
        <v>20180430161005</v>
      </c>
      <c r="C2751" s="41">
        <v>43220</v>
      </c>
      <c r="D2751" s="48" t="s">
        <v>124</v>
      </c>
      <c r="E2751" s="42" t="s">
        <v>85</v>
      </c>
      <c r="F2751" s="42" t="s">
        <v>109</v>
      </c>
      <c r="G2751" s="64" t="s">
        <v>126</v>
      </c>
      <c r="H2751" s="42" t="s">
        <v>44</v>
      </c>
      <c r="I2751" s="43">
        <v>43236</v>
      </c>
      <c r="J2751" s="42" t="s">
        <v>120</v>
      </c>
      <c r="K2751" s="22">
        <f>IFERROR(WORKDAY(C2751,Q2751,DiasNOLaborables),"")</f>
        <v>43236</v>
      </c>
      <c r="L2751" s="34" t="str">
        <f>+IF(C2751="","",IF(I2751="","",(IF(I2751&lt;=K2751,"A TIEMPO","FUERA DE TIEMPO"))))</f>
        <v>A TIEMPO</v>
      </c>
      <c r="M2751" s="34">
        <f>IF(I2751="","",NETWORKDAYS(Hoja1!C2751+1,Hoja1!I2751,DiasNOLaborables))</f>
        <v>10</v>
      </c>
      <c r="N2751" s="35" t="str">
        <f>IF(NETWORKDAYS(K2751+1,I2751,DiasNOLaborables)&lt;=0,"",NETWORKDAYS(K2751+1,I2751,DiasNOLaborables))</f>
        <v/>
      </c>
      <c r="O2751" s="36"/>
      <c r="P2751" s="37"/>
      <c r="Q2751" s="38">
        <f>IFERROR(VLOOKUP(E2751,$Y$50:$Z$63,2),"")</f>
        <v>10</v>
      </c>
      <c r="R2751" s="37"/>
    </row>
    <row r="2752" spans="1:18" x14ac:dyDescent="0.25">
      <c r="A2752" s="32">
        <f t="shared" si="42"/>
        <v>2741</v>
      </c>
      <c r="B2752" s="54">
        <v>20180430155206</v>
      </c>
      <c r="C2752" s="60">
        <v>43220</v>
      </c>
      <c r="D2752" s="48" t="s">
        <v>124</v>
      </c>
      <c r="E2752" s="42" t="s">
        <v>85</v>
      </c>
      <c r="F2752" s="42" t="s">
        <v>109</v>
      </c>
      <c r="G2752" s="64" t="s">
        <v>126</v>
      </c>
      <c r="H2752" s="42" t="s">
        <v>44</v>
      </c>
      <c r="I2752" s="43">
        <v>43236</v>
      </c>
      <c r="J2752" s="42" t="s">
        <v>120</v>
      </c>
      <c r="K2752" s="22">
        <f>IFERROR(WORKDAY(C2752,Q2752,DiasNOLaborables),"")</f>
        <v>43236</v>
      </c>
      <c r="L2752" s="34" t="str">
        <f>+IF(C2752="","",IF(I2752="","",(IF(I2752&lt;=K2752,"A TIEMPO","FUERA DE TIEMPO"))))</f>
        <v>A TIEMPO</v>
      </c>
      <c r="M2752" s="34">
        <f>IF(I2752="","",NETWORKDAYS(Hoja1!C2752+1,Hoja1!I2752,DiasNOLaborables))</f>
        <v>10</v>
      </c>
      <c r="N2752" s="35" t="str">
        <f>IF(NETWORKDAYS(K2752+1,I2752,DiasNOLaborables)&lt;=0,"",NETWORKDAYS(K2752+1,I2752,DiasNOLaborables))</f>
        <v/>
      </c>
      <c r="O2752" s="36"/>
      <c r="P2752" s="37"/>
      <c r="Q2752" s="38">
        <f>IFERROR(VLOOKUP(E2752,$Y$50:$Z$63,2),"")</f>
        <v>10</v>
      </c>
      <c r="R2752" s="37"/>
    </row>
    <row r="2753" spans="1:18" x14ac:dyDescent="0.25">
      <c r="A2753" s="32">
        <f t="shared" si="42"/>
        <v>2742</v>
      </c>
      <c r="B2753" s="54">
        <v>20180430154716</v>
      </c>
      <c r="C2753" s="66">
        <v>43220</v>
      </c>
      <c r="D2753" s="48" t="s">
        <v>124</v>
      </c>
      <c r="E2753" s="42" t="s">
        <v>85</v>
      </c>
      <c r="F2753" s="42" t="s">
        <v>109</v>
      </c>
      <c r="G2753" s="64" t="s">
        <v>126</v>
      </c>
      <c r="H2753" s="42" t="s">
        <v>44</v>
      </c>
      <c r="I2753" s="43">
        <v>43236</v>
      </c>
      <c r="J2753" s="42" t="s">
        <v>120</v>
      </c>
      <c r="K2753" s="22">
        <f>IFERROR(WORKDAY(C2753,Q2753,DiasNOLaborables),"")</f>
        <v>43236</v>
      </c>
      <c r="L2753" s="34" t="str">
        <f>+IF(C2753="","",IF(I2753="","",(IF(I2753&lt;=K2753,"A TIEMPO","FUERA DE TIEMPO"))))</f>
        <v>A TIEMPO</v>
      </c>
      <c r="M2753" s="34">
        <f>IF(I2753="","",NETWORKDAYS(Hoja1!C2753+1,Hoja1!I2753,DiasNOLaborables))</f>
        <v>10</v>
      </c>
      <c r="N2753" s="35" t="str">
        <f>IF(NETWORKDAYS(K2753+1,I2753,DiasNOLaborables)&lt;=0,"",NETWORKDAYS(K2753+1,I2753,DiasNOLaborables))</f>
        <v/>
      </c>
      <c r="O2753" s="36"/>
      <c r="P2753" s="37"/>
      <c r="Q2753" s="38">
        <f>IFERROR(VLOOKUP(E2753,$Y$50:$Z$63,2),"")</f>
        <v>10</v>
      </c>
      <c r="R2753" s="37"/>
    </row>
    <row r="2754" spans="1:18" x14ac:dyDescent="0.25">
      <c r="A2754" s="32">
        <f t="shared" si="42"/>
        <v>2743</v>
      </c>
      <c r="B2754" s="54">
        <v>20180430153528</v>
      </c>
      <c r="C2754" s="66">
        <v>43220</v>
      </c>
      <c r="D2754" s="48" t="s">
        <v>124</v>
      </c>
      <c r="E2754" s="42" t="s">
        <v>85</v>
      </c>
      <c r="F2754" s="42" t="s">
        <v>109</v>
      </c>
      <c r="G2754" s="64" t="s">
        <v>126</v>
      </c>
      <c r="H2754" s="42" t="s">
        <v>44</v>
      </c>
      <c r="I2754" s="43">
        <v>43236</v>
      </c>
      <c r="J2754" s="42" t="s">
        <v>120</v>
      </c>
      <c r="K2754" s="22">
        <f>IFERROR(WORKDAY(C2754,Q2754,DiasNOLaborables),"")</f>
        <v>43236</v>
      </c>
      <c r="L2754" s="34" t="str">
        <f>+IF(C2754="","",IF(I2754="","",(IF(I2754&lt;=K2754,"A TIEMPO","FUERA DE TIEMPO"))))</f>
        <v>A TIEMPO</v>
      </c>
      <c r="M2754" s="34">
        <f>IF(I2754="","",NETWORKDAYS(Hoja1!C2754+1,Hoja1!I2754,DiasNOLaborables))</f>
        <v>10</v>
      </c>
      <c r="N2754" s="35" t="str">
        <f>IF(NETWORKDAYS(K2754+1,I2754,DiasNOLaborables)&lt;=0,"",NETWORKDAYS(K2754+1,I2754,DiasNOLaborables))</f>
        <v/>
      </c>
      <c r="O2754" s="36"/>
      <c r="P2754" s="37"/>
      <c r="Q2754" s="38">
        <f>IFERROR(VLOOKUP(E2754,$Y$50:$Z$63,2),"")</f>
        <v>10</v>
      </c>
      <c r="R2754" s="37"/>
    </row>
    <row r="2755" spans="1:18" x14ac:dyDescent="0.25">
      <c r="A2755" s="32">
        <f t="shared" si="42"/>
        <v>2744</v>
      </c>
      <c r="B2755" s="54">
        <v>20180430151518</v>
      </c>
      <c r="C2755" s="60">
        <v>43220</v>
      </c>
      <c r="D2755" s="48" t="s">
        <v>124</v>
      </c>
      <c r="E2755" s="42" t="s">
        <v>85</v>
      </c>
      <c r="F2755" s="42" t="s">
        <v>109</v>
      </c>
      <c r="G2755" s="64" t="s">
        <v>126</v>
      </c>
      <c r="H2755" s="42" t="s">
        <v>44</v>
      </c>
      <c r="I2755" s="43">
        <v>43236</v>
      </c>
      <c r="J2755" s="42" t="s">
        <v>120</v>
      </c>
      <c r="K2755" s="22">
        <f>IFERROR(WORKDAY(C2755,Q2755,DiasNOLaborables),"")</f>
        <v>43236</v>
      </c>
      <c r="L2755" s="34" t="str">
        <f>+IF(C2755="","",IF(I2755="","",(IF(I2755&lt;=K2755,"A TIEMPO","FUERA DE TIEMPO"))))</f>
        <v>A TIEMPO</v>
      </c>
      <c r="M2755" s="34">
        <f>IF(I2755="","",NETWORKDAYS(Hoja1!C2755+1,Hoja1!I2755,DiasNOLaborables))</f>
        <v>10</v>
      </c>
      <c r="N2755" s="35" t="str">
        <f>IF(NETWORKDAYS(K2755+1,I2755,DiasNOLaborables)&lt;=0,"",NETWORKDAYS(K2755+1,I2755,DiasNOLaborables))</f>
        <v/>
      </c>
      <c r="O2755" s="36"/>
      <c r="P2755" s="37"/>
      <c r="Q2755" s="38">
        <f>IFERROR(VLOOKUP(E2755,$Y$50:$Z$63,2),"")</f>
        <v>10</v>
      </c>
      <c r="R2755" s="37"/>
    </row>
    <row r="2756" spans="1:18" x14ac:dyDescent="0.25">
      <c r="A2756" s="32">
        <f t="shared" si="42"/>
        <v>2745</v>
      </c>
      <c r="B2756" s="54">
        <v>20180430150748</v>
      </c>
      <c r="C2756" s="60">
        <v>43220</v>
      </c>
      <c r="D2756" s="48" t="s">
        <v>124</v>
      </c>
      <c r="E2756" s="42" t="s">
        <v>85</v>
      </c>
      <c r="F2756" s="42" t="s">
        <v>109</v>
      </c>
      <c r="G2756" s="64" t="s">
        <v>126</v>
      </c>
      <c r="H2756" s="42" t="s">
        <v>44</v>
      </c>
      <c r="I2756" s="43">
        <v>43236</v>
      </c>
      <c r="J2756" s="42" t="s">
        <v>120</v>
      </c>
      <c r="K2756" s="22">
        <f>IFERROR(WORKDAY(C2756,Q2756,DiasNOLaborables),"")</f>
        <v>43236</v>
      </c>
      <c r="L2756" s="34" t="str">
        <f>+IF(C2756="","",IF(I2756="","",(IF(I2756&lt;=K2756,"A TIEMPO","FUERA DE TIEMPO"))))</f>
        <v>A TIEMPO</v>
      </c>
      <c r="M2756" s="34">
        <f>IF(I2756="","",NETWORKDAYS(Hoja1!C2756+1,Hoja1!I2756,DiasNOLaborables))</f>
        <v>10</v>
      </c>
      <c r="N2756" s="35" t="str">
        <f>IF(NETWORKDAYS(K2756+1,I2756,DiasNOLaborables)&lt;=0,"",NETWORKDAYS(K2756+1,I2756,DiasNOLaborables))</f>
        <v/>
      </c>
      <c r="O2756" s="36"/>
      <c r="P2756" s="37"/>
      <c r="Q2756" s="38">
        <f>IFERROR(VLOOKUP(E2756,$Y$50:$Z$63,2),"")</f>
        <v>10</v>
      </c>
      <c r="R2756" s="37"/>
    </row>
    <row r="2757" spans="1:18" x14ac:dyDescent="0.25">
      <c r="A2757" s="32">
        <f t="shared" si="42"/>
        <v>2746</v>
      </c>
      <c r="B2757" s="54">
        <v>20180430150227</v>
      </c>
      <c r="C2757" s="60">
        <v>43220</v>
      </c>
      <c r="D2757" s="48" t="s">
        <v>124</v>
      </c>
      <c r="E2757" s="42" t="s">
        <v>85</v>
      </c>
      <c r="F2757" s="42" t="s">
        <v>109</v>
      </c>
      <c r="G2757" s="64" t="s">
        <v>126</v>
      </c>
      <c r="H2757" s="42" t="s">
        <v>44</v>
      </c>
      <c r="I2757" s="43">
        <v>43236</v>
      </c>
      <c r="J2757" s="42" t="s">
        <v>120</v>
      </c>
      <c r="K2757" s="22">
        <f>IFERROR(WORKDAY(C2757,Q2757,DiasNOLaborables),"")</f>
        <v>43236</v>
      </c>
      <c r="L2757" s="34" t="str">
        <f>+IF(C2757="","",IF(I2757="","",(IF(I2757&lt;=K2757,"A TIEMPO","FUERA DE TIEMPO"))))</f>
        <v>A TIEMPO</v>
      </c>
      <c r="M2757" s="34">
        <f>IF(I2757="","",NETWORKDAYS(Hoja1!C2757+1,Hoja1!I2757,DiasNOLaborables))</f>
        <v>10</v>
      </c>
      <c r="N2757" s="35" t="str">
        <f>IF(NETWORKDAYS(K2757+1,I2757,DiasNOLaborables)&lt;=0,"",NETWORKDAYS(K2757+1,I2757,DiasNOLaborables))</f>
        <v/>
      </c>
      <c r="O2757" s="36"/>
      <c r="P2757" s="37"/>
      <c r="Q2757" s="38">
        <f>IFERROR(VLOOKUP(E2757,$Y$50:$Z$63,2),"")</f>
        <v>10</v>
      </c>
      <c r="R2757" s="37"/>
    </row>
    <row r="2758" spans="1:18" x14ac:dyDescent="0.25">
      <c r="A2758" s="32">
        <f t="shared" si="42"/>
        <v>2747</v>
      </c>
      <c r="B2758" s="54">
        <v>20180430142717</v>
      </c>
      <c r="C2758" s="60">
        <v>43220</v>
      </c>
      <c r="D2758" s="48" t="s">
        <v>124</v>
      </c>
      <c r="E2758" s="42" t="s">
        <v>85</v>
      </c>
      <c r="F2758" s="42" t="s">
        <v>109</v>
      </c>
      <c r="G2758" s="64" t="s">
        <v>126</v>
      </c>
      <c r="H2758" s="42" t="s">
        <v>44</v>
      </c>
      <c r="I2758" s="43">
        <v>43236</v>
      </c>
      <c r="J2758" s="42" t="s">
        <v>120</v>
      </c>
      <c r="K2758" s="22">
        <f>IFERROR(WORKDAY(C2758,Q2758,DiasNOLaborables),"")</f>
        <v>43236</v>
      </c>
      <c r="L2758" s="34" t="str">
        <f>+IF(C2758="","",IF(I2758="","",(IF(I2758&lt;=K2758,"A TIEMPO","FUERA DE TIEMPO"))))</f>
        <v>A TIEMPO</v>
      </c>
      <c r="M2758" s="34">
        <f>IF(I2758="","",NETWORKDAYS(Hoja1!C2758+1,Hoja1!I2758,DiasNOLaborables))</f>
        <v>10</v>
      </c>
      <c r="N2758" s="35" t="str">
        <f>IF(NETWORKDAYS(K2758+1,I2758,DiasNOLaborables)&lt;=0,"",NETWORKDAYS(K2758+1,I2758,DiasNOLaborables))</f>
        <v/>
      </c>
      <c r="O2758" s="36"/>
      <c r="P2758" s="37"/>
      <c r="Q2758" s="38">
        <f>IFERROR(VLOOKUP(E2758,$Y$50:$Z$63,2),"")</f>
        <v>10</v>
      </c>
      <c r="R2758" s="37"/>
    </row>
    <row r="2759" spans="1:18" x14ac:dyDescent="0.25">
      <c r="A2759" s="32">
        <f t="shared" si="42"/>
        <v>2748</v>
      </c>
      <c r="B2759" s="54">
        <v>20180430141846</v>
      </c>
      <c r="C2759" s="60">
        <v>43220</v>
      </c>
      <c r="D2759" s="48" t="s">
        <v>124</v>
      </c>
      <c r="E2759" s="42" t="s">
        <v>85</v>
      </c>
      <c r="F2759" s="42" t="s">
        <v>109</v>
      </c>
      <c r="G2759" s="64" t="s">
        <v>126</v>
      </c>
      <c r="H2759" s="42" t="s">
        <v>44</v>
      </c>
      <c r="I2759" s="43">
        <v>43236</v>
      </c>
      <c r="J2759" s="42" t="s">
        <v>120</v>
      </c>
      <c r="K2759" s="22">
        <f>IFERROR(WORKDAY(C2759,Q2759,DiasNOLaborables),"")</f>
        <v>43236</v>
      </c>
      <c r="L2759" s="34" t="str">
        <f>+IF(C2759="","",IF(I2759="","",(IF(I2759&lt;=K2759,"A TIEMPO","FUERA DE TIEMPO"))))</f>
        <v>A TIEMPO</v>
      </c>
      <c r="M2759" s="34">
        <f>IF(I2759="","",NETWORKDAYS(Hoja1!C2759+1,Hoja1!I2759,DiasNOLaborables))</f>
        <v>10</v>
      </c>
      <c r="N2759" s="35" t="str">
        <f>IF(NETWORKDAYS(K2759+1,I2759,DiasNOLaborables)&lt;=0,"",NETWORKDAYS(K2759+1,I2759,DiasNOLaborables))</f>
        <v/>
      </c>
      <c r="O2759" s="36"/>
      <c r="P2759" s="37"/>
      <c r="Q2759" s="38">
        <f>IFERROR(VLOOKUP(E2759,$Y$50:$Z$63,2),"")</f>
        <v>10</v>
      </c>
      <c r="R2759" s="37"/>
    </row>
    <row r="2760" spans="1:18" x14ac:dyDescent="0.25">
      <c r="A2760" s="32">
        <f t="shared" si="42"/>
        <v>2749</v>
      </c>
      <c r="B2760" s="54">
        <v>20180430141617</v>
      </c>
      <c r="C2760" s="60">
        <v>43220</v>
      </c>
      <c r="D2760" s="48" t="s">
        <v>124</v>
      </c>
      <c r="E2760" s="42" t="s">
        <v>85</v>
      </c>
      <c r="F2760" s="42" t="s">
        <v>109</v>
      </c>
      <c r="G2760" s="64" t="s">
        <v>126</v>
      </c>
      <c r="H2760" s="42" t="s">
        <v>44</v>
      </c>
      <c r="I2760" s="43">
        <v>43236</v>
      </c>
      <c r="J2760" s="42" t="s">
        <v>120</v>
      </c>
      <c r="K2760" s="22">
        <f>IFERROR(WORKDAY(C2760,Q2760,DiasNOLaborables),"")</f>
        <v>43236</v>
      </c>
      <c r="L2760" s="34" t="str">
        <f>+IF(C2760="","",IF(I2760="","",(IF(I2760&lt;=K2760,"A TIEMPO","FUERA DE TIEMPO"))))</f>
        <v>A TIEMPO</v>
      </c>
      <c r="M2760" s="34">
        <f>IF(I2760="","",NETWORKDAYS(Hoja1!C2760+1,Hoja1!I2760,DiasNOLaborables))</f>
        <v>10</v>
      </c>
      <c r="N2760" s="35" t="str">
        <f>IF(NETWORKDAYS(K2760+1,I2760,DiasNOLaborables)&lt;=0,"",NETWORKDAYS(K2760+1,I2760,DiasNOLaborables))</f>
        <v/>
      </c>
      <c r="O2760" s="36"/>
      <c r="P2760" s="37"/>
      <c r="Q2760" s="38">
        <f>IFERROR(VLOOKUP(E2760,$Y$50:$Z$63,2),"")</f>
        <v>10</v>
      </c>
      <c r="R2760" s="37"/>
    </row>
    <row r="2761" spans="1:18" x14ac:dyDescent="0.25">
      <c r="A2761" s="32">
        <f t="shared" si="42"/>
        <v>2750</v>
      </c>
      <c r="B2761" s="54">
        <v>20180430134238</v>
      </c>
      <c r="C2761" s="41">
        <v>43220</v>
      </c>
      <c r="D2761" s="48" t="s">
        <v>124</v>
      </c>
      <c r="E2761" s="42" t="s">
        <v>85</v>
      </c>
      <c r="F2761" s="42" t="s">
        <v>109</v>
      </c>
      <c r="G2761" s="64" t="s">
        <v>126</v>
      </c>
      <c r="H2761" s="42" t="s">
        <v>44</v>
      </c>
      <c r="I2761" s="43">
        <v>43236</v>
      </c>
      <c r="J2761" s="42" t="s">
        <v>120</v>
      </c>
      <c r="K2761" s="22">
        <f>IFERROR(WORKDAY(C2761,Q2761,DiasNOLaborables),"")</f>
        <v>43236</v>
      </c>
      <c r="L2761" s="34" t="str">
        <f>+IF(C2761="","",IF(I2761="","",(IF(I2761&lt;=K2761,"A TIEMPO","FUERA DE TIEMPO"))))</f>
        <v>A TIEMPO</v>
      </c>
      <c r="M2761" s="34">
        <f>IF(I2761="","",NETWORKDAYS(Hoja1!C2761+1,Hoja1!I2761,DiasNOLaborables))</f>
        <v>10</v>
      </c>
      <c r="N2761" s="35" t="str">
        <f>IF(NETWORKDAYS(K2761+1,I2761,DiasNOLaborables)&lt;=0,"",NETWORKDAYS(K2761+1,I2761,DiasNOLaborables))</f>
        <v/>
      </c>
      <c r="O2761" s="36"/>
      <c r="P2761" s="37"/>
      <c r="Q2761" s="38">
        <f>IFERROR(VLOOKUP(E2761,$Y$50:$Z$63,2),"")</f>
        <v>10</v>
      </c>
      <c r="R2761" s="37"/>
    </row>
    <row r="2762" spans="1:18" x14ac:dyDescent="0.25">
      <c r="A2762" s="32">
        <f t="shared" si="42"/>
        <v>2751</v>
      </c>
      <c r="B2762" s="54">
        <v>20180430133947</v>
      </c>
      <c r="C2762" s="60">
        <v>43220</v>
      </c>
      <c r="D2762" s="48" t="s">
        <v>124</v>
      </c>
      <c r="E2762" s="42" t="s">
        <v>85</v>
      </c>
      <c r="F2762" s="42" t="s">
        <v>109</v>
      </c>
      <c r="G2762" s="64" t="s">
        <v>126</v>
      </c>
      <c r="H2762" s="42" t="s">
        <v>44</v>
      </c>
      <c r="I2762" s="43">
        <v>43236</v>
      </c>
      <c r="J2762" s="42" t="s">
        <v>120</v>
      </c>
      <c r="K2762" s="22">
        <f>IFERROR(WORKDAY(C2762,Q2762,DiasNOLaborables),"")</f>
        <v>43236</v>
      </c>
      <c r="L2762" s="34" t="str">
        <f>+IF(C2762="","",IF(I2762="","",(IF(I2762&lt;=K2762,"A TIEMPO","FUERA DE TIEMPO"))))</f>
        <v>A TIEMPO</v>
      </c>
      <c r="M2762" s="34">
        <f>IF(I2762="","",NETWORKDAYS(Hoja1!C2762+1,Hoja1!I2762,DiasNOLaborables))</f>
        <v>10</v>
      </c>
      <c r="N2762" s="35" t="str">
        <f>IF(NETWORKDAYS(K2762+1,I2762,DiasNOLaborables)&lt;=0,"",NETWORKDAYS(K2762+1,I2762,DiasNOLaborables))</f>
        <v/>
      </c>
      <c r="O2762" s="36"/>
      <c r="P2762" s="37"/>
      <c r="Q2762" s="38">
        <f>IFERROR(VLOOKUP(E2762,$Y$50:$Z$63,2),"")</f>
        <v>10</v>
      </c>
      <c r="R2762" s="37"/>
    </row>
    <row r="2763" spans="1:18" x14ac:dyDescent="0.25">
      <c r="A2763" s="32">
        <f t="shared" si="42"/>
        <v>2752</v>
      </c>
      <c r="B2763" s="54">
        <v>20180430132228</v>
      </c>
      <c r="C2763" s="41">
        <v>43220</v>
      </c>
      <c r="D2763" s="48" t="s">
        <v>124</v>
      </c>
      <c r="E2763" s="42" t="s">
        <v>85</v>
      </c>
      <c r="F2763" s="42" t="s">
        <v>109</v>
      </c>
      <c r="G2763" s="64" t="s">
        <v>126</v>
      </c>
      <c r="H2763" s="42" t="s">
        <v>44</v>
      </c>
      <c r="I2763" s="43">
        <v>43236</v>
      </c>
      <c r="J2763" s="42" t="s">
        <v>120</v>
      </c>
      <c r="K2763" s="22">
        <f>IFERROR(WORKDAY(C2763,Q2763,DiasNOLaborables),"")</f>
        <v>43236</v>
      </c>
      <c r="L2763" s="34" t="str">
        <f>+IF(C2763="","",IF(I2763="","",(IF(I2763&lt;=K2763,"A TIEMPO","FUERA DE TIEMPO"))))</f>
        <v>A TIEMPO</v>
      </c>
      <c r="M2763" s="34">
        <f>IF(I2763="","",NETWORKDAYS(Hoja1!C2763+1,Hoja1!I2763,DiasNOLaborables))</f>
        <v>10</v>
      </c>
      <c r="N2763" s="35" t="str">
        <f>IF(NETWORKDAYS(K2763+1,I2763,DiasNOLaborables)&lt;=0,"",NETWORKDAYS(K2763+1,I2763,DiasNOLaborables))</f>
        <v/>
      </c>
      <c r="O2763" s="36"/>
      <c r="P2763" s="37"/>
      <c r="Q2763" s="38">
        <f>IFERROR(VLOOKUP(E2763,$Y$50:$Z$63,2),"")</f>
        <v>10</v>
      </c>
      <c r="R2763" s="37"/>
    </row>
    <row r="2764" spans="1:18" x14ac:dyDescent="0.25">
      <c r="A2764" s="32">
        <f t="shared" si="42"/>
        <v>2753</v>
      </c>
      <c r="B2764" s="54">
        <v>20180430131932</v>
      </c>
      <c r="C2764" s="60">
        <v>43220</v>
      </c>
      <c r="D2764" s="48" t="s">
        <v>124</v>
      </c>
      <c r="E2764" s="42" t="s">
        <v>85</v>
      </c>
      <c r="F2764" s="42" t="s">
        <v>109</v>
      </c>
      <c r="G2764" s="64" t="s">
        <v>126</v>
      </c>
      <c r="H2764" s="42" t="s">
        <v>44</v>
      </c>
      <c r="I2764" s="43">
        <v>43236</v>
      </c>
      <c r="J2764" s="42" t="s">
        <v>120</v>
      </c>
      <c r="K2764" s="22">
        <f>IFERROR(WORKDAY(C2764,Q2764,DiasNOLaborables),"")</f>
        <v>43236</v>
      </c>
      <c r="L2764" s="34" t="str">
        <f>+IF(C2764="","",IF(I2764="","",(IF(I2764&lt;=K2764,"A TIEMPO","FUERA DE TIEMPO"))))</f>
        <v>A TIEMPO</v>
      </c>
      <c r="M2764" s="34">
        <f>IF(I2764="","",NETWORKDAYS(Hoja1!C2764+1,Hoja1!I2764,DiasNOLaborables))</f>
        <v>10</v>
      </c>
      <c r="N2764" s="35" t="str">
        <f>IF(NETWORKDAYS(K2764+1,I2764,DiasNOLaborables)&lt;=0,"",NETWORKDAYS(K2764+1,I2764,DiasNOLaborables))</f>
        <v/>
      </c>
      <c r="O2764" s="36"/>
      <c r="P2764" s="37"/>
      <c r="Q2764" s="38">
        <f>IFERROR(VLOOKUP(E2764,$Y$50:$Z$63,2),"")</f>
        <v>10</v>
      </c>
      <c r="R2764" s="37"/>
    </row>
    <row r="2765" spans="1:18" x14ac:dyDescent="0.25">
      <c r="A2765" s="32">
        <f t="shared" si="42"/>
        <v>2754</v>
      </c>
      <c r="B2765" s="54">
        <v>20180430130546</v>
      </c>
      <c r="C2765" s="60">
        <v>43220</v>
      </c>
      <c r="D2765" s="48" t="s">
        <v>124</v>
      </c>
      <c r="E2765" s="42" t="s">
        <v>85</v>
      </c>
      <c r="F2765" s="42" t="s">
        <v>109</v>
      </c>
      <c r="G2765" s="64" t="s">
        <v>126</v>
      </c>
      <c r="H2765" s="42" t="s">
        <v>44</v>
      </c>
      <c r="I2765" s="43">
        <v>43236</v>
      </c>
      <c r="J2765" s="42" t="s">
        <v>120</v>
      </c>
      <c r="K2765" s="22">
        <f>IFERROR(WORKDAY(C2765,Q2765,DiasNOLaborables),"")</f>
        <v>43236</v>
      </c>
      <c r="L2765" s="34" t="str">
        <f>+IF(C2765="","",IF(I2765="","",(IF(I2765&lt;=K2765,"A TIEMPO","FUERA DE TIEMPO"))))</f>
        <v>A TIEMPO</v>
      </c>
      <c r="M2765" s="34">
        <f>IF(I2765="","",NETWORKDAYS(Hoja1!C2765+1,Hoja1!I2765,DiasNOLaborables))</f>
        <v>10</v>
      </c>
      <c r="N2765" s="35" t="str">
        <f>IF(NETWORKDAYS(K2765+1,I2765,DiasNOLaborables)&lt;=0,"",NETWORKDAYS(K2765+1,I2765,DiasNOLaborables))</f>
        <v/>
      </c>
      <c r="O2765" s="36"/>
      <c r="P2765" s="37"/>
      <c r="Q2765" s="38">
        <f>IFERROR(VLOOKUP(E2765,$Y$50:$Z$63,2),"")</f>
        <v>10</v>
      </c>
      <c r="R2765" s="37"/>
    </row>
    <row r="2766" spans="1:18" x14ac:dyDescent="0.25">
      <c r="A2766" s="32">
        <f t="shared" ref="A2766:A2829" si="43">IF(B2766&lt;&gt;"",A2765+1,"")</f>
        <v>2755</v>
      </c>
      <c r="B2766" s="54">
        <v>20180430123843</v>
      </c>
      <c r="C2766" s="60">
        <v>43220</v>
      </c>
      <c r="D2766" s="48" t="s">
        <v>124</v>
      </c>
      <c r="E2766" s="42" t="s">
        <v>85</v>
      </c>
      <c r="F2766" s="42" t="s">
        <v>109</v>
      </c>
      <c r="G2766" s="64" t="s">
        <v>126</v>
      </c>
      <c r="H2766" s="42" t="s">
        <v>44</v>
      </c>
      <c r="I2766" s="43">
        <v>43236</v>
      </c>
      <c r="J2766" s="42" t="s">
        <v>120</v>
      </c>
      <c r="K2766" s="22">
        <f>IFERROR(WORKDAY(C2766,Q2766,DiasNOLaborables),"")</f>
        <v>43236</v>
      </c>
      <c r="L2766" s="34" t="str">
        <f>+IF(C2766="","",IF(I2766="","",(IF(I2766&lt;=K2766,"A TIEMPO","FUERA DE TIEMPO"))))</f>
        <v>A TIEMPO</v>
      </c>
      <c r="M2766" s="34">
        <f>IF(I2766="","",NETWORKDAYS(Hoja1!C2766+1,Hoja1!I2766,DiasNOLaborables))</f>
        <v>10</v>
      </c>
      <c r="N2766" s="35" t="str">
        <f>IF(NETWORKDAYS(K2766+1,I2766,DiasNOLaborables)&lt;=0,"",NETWORKDAYS(K2766+1,I2766,DiasNOLaborables))</f>
        <v/>
      </c>
      <c r="O2766" s="36"/>
      <c r="P2766" s="37"/>
      <c r="Q2766" s="38">
        <f>IFERROR(VLOOKUP(E2766,$Y$50:$Z$63,2),"")</f>
        <v>10</v>
      </c>
      <c r="R2766" s="37"/>
    </row>
    <row r="2767" spans="1:18" x14ac:dyDescent="0.25">
      <c r="A2767" s="32">
        <f t="shared" si="43"/>
        <v>2756</v>
      </c>
      <c r="B2767" s="54">
        <v>20180430115945</v>
      </c>
      <c r="C2767" s="60">
        <v>43220</v>
      </c>
      <c r="D2767" s="48" t="s">
        <v>124</v>
      </c>
      <c r="E2767" s="42" t="s">
        <v>85</v>
      </c>
      <c r="F2767" s="42" t="s">
        <v>109</v>
      </c>
      <c r="G2767" s="64" t="s">
        <v>126</v>
      </c>
      <c r="H2767" s="42" t="s">
        <v>44</v>
      </c>
      <c r="I2767" s="43">
        <v>43236</v>
      </c>
      <c r="J2767" s="42" t="s">
        <v>120</v>
      </c>
      <c r="K2767" s="22">
        <f>IFERROR(WORKDAY(C2767,Q2767,DiasNOLaborables),"")</f>
        <v>43236</v>
      </c>
      <c r="L2767" s="34" t="str">
        <f>+IF(C2767="","",IF(I2767="","",(IF(I2767&lt;=K2767,"A TIEMPO","FUERA DE TIEMPO"))))</f>
        <v>A TIEMPO</v>
      </c>
      <c r="M2767" s="34">
        <f>IF(I2767="","",NETWORKDAYS(Hoja1!C2767+1,Hoja1!I2767,DiasNOLaborables))</f>
        <v>10</v>
      </c>
      <c r="N2767" s="35" t="str">
        <f>IF(NETWORKDAYS(K2767+1,I2767,DiasNOLaborables)&lt;=0,"",NETWORKDAYS(K2767+1,I2767,DiasNOLaborables))</f>
        <v/>
      </c>
      <c r="O2767" s="36"/>
      <c r="P2767" s="37"/>
      <c r="Q2767" s="38">
        <f>IFERROR(VLOOKUP(E2767,$Y$50:$Z$63,2),"")</f>
        <v>10</v>
      </c>
      <c r="R2767" s="37"/>
    </row>
    <row r="2768" spans="1:18" x14ac:dyDescent="0.25">
      <c r="A2768" s="32">
        <f t="shared" si="43"/>
        <v>2757</v>
      </c>
      <c r="B2768" s="54">
        <v>20180430115856</v>
      </c>
      <c r="C2768" s="60">
        <v>43220</v>
      </c>
      <c r="D2768" s="48" t="s">
        <v>124</v>
      </c>
      <c r="E2768" s="42" t="s">
        <v>85</v>
      </c>
      <c r="F2768" s="42" t="s">
        <v>109</v>
      </c>
      <c r="G2768" s="64" t="s">
        <v>126</v>
      </c>
      <c r="H2768" s="42" t="s">
        <v>44</v>
      </c>
      <c r="I2768" s="43">
        <v>43236</v>
      </c>
      <c r="J2768" s="42" t="s">
        <v>120</v>
      </c>
      <c r="K2768" s="22">
        <f>IFERROR(WORKDAY(C2768,Q2768,DiasNOLaborables),"")</f>
        <v>43236</v>
      </c>
      <c r="L2768" s="34" t="str">
        <f>+IF(C2768="","",IF(I2768="","",(IF(I2768&lt;=K2768,"A TIEMPO","FUERA DE TIEMPO"))))</f>
        <v>A TIEMPO</v>
      </c>
      <c r="M2768" s="34">
        <f>IF(I2768="","",NETWORKDAYS(Hoja1!C2768+1,Hoja1!I2768,DiasNOLaborables))</f>
        <v>10</v>
      </c>
      <c r="N2768" s="35" t="str">
        <f>IF(NETWORKDAYS(K2768+1,I2768,DiasNOLaborables)&lt;=0,"",NETWORKDAYS(K2768+1,I2768,DiasNOLaborables))</f>
        <v/>
      </c>
      <c r="O2768" s="36"/>
      <c r="P2768" s="37"/>
      <c r="Q2768" s="38">
        <f>IFERROR(VLOOKUP(E2768,$Y$50:$Z$63,2),"")</f>
        <v>10</v>
      </c>
      <c r="R2768" s="37"/>
    </row>
    <row r="2769" spans="1:18" x14ac:dyDescent="0.25">
      <c r="A2769" s="32">
        <f t="shared" si="43"/>
        <v>2758</v>
      </c>
      <c r="B2769" s="54">
        <v>20180430115741</v>
      </c>
      <c r="C2769" s="60">
        <v>43220</v>
      </c>
      <c r="D2769" s="48" t="s">
        <v>124</v>
      </c>
      <c r="E2769" s="42" t="s">
        <v>85</v>
      </c>
      <c r="F2769" s="42" t="s">
        <v>109</v>
      </c>
      <c r="G2769" s="64" t="s">
        <v>126</v>
      </c>
      <c r="H2769" s="42" t="s">
        <v>44</v>
      </c>
      <c r="I2769" s="43">
        <v>43236</v>
      </c>
      <c r="J2769" s="42" t="s">
        <v>120</v>
      </c>
      <c r="K2769" s="22">
        <f>IFERROR(WORKDAY(C2769,Q2769,DiasNOLaborables),"")</f>
        <v>43236</v>
      </c>
      <c r="L2769" s="34" t="str">
        <f>+IF(C2769="","",IF(I2769="","",(IF(I2769&lt;=K2769,"A TIEMPO","FUERA DE TIEMPO"))))</f>
        <v>A TIEMPO</v>
      </c>
      <c r="M2769" s="34">
        <f>IF(I2769="","",NETWORKDAYS(Hoja1!C2769+1,Hoja1!I2769,DiasNOLaborables))</f>
        <v>10</v>
      </c>
      <c r="N2769" s="35" t="str">
        <f>IF(NETWORKDAYS(K2769+1,I2769,DiasNOLaborables)&lt;=0,"",NETWORKDAYS(K2769+1,I2769,DiasNOLaborables))</f>
        <v/>
      </c>
      <c r="O2769" s="36"/>
      <c r="P2769" s="37"/>
      <c r="Q2769" s="38">
        <f>IFERROR(VLOOKUP(E2769,$Y$50:$Z$63,2),"")</f>
        <v>10</v>
      </c>
      <c r="R2769" s="37"/>
    </row>
    <row r="2770" spans="1:18" x14ac:dyDescent="0.25">
      <c r="A2770" s="32">
        <f t="shared" si="43"/>
        <v>2759</v>
      </c>
      <c r="B2770" s="54">
        <v>20180430111232</v>
      </c>
      <c r="C2770" s="60">
        <v>43220</v>
      </c>
      <c r="D2770" s="48" t="s">
        <v>124</v>
      </c>
      <c r="E2770" s="42" t="s">
        <v>85</v>
      </c>
      <c r="F2770" s="42" t="s">
        <v>109</v>
      </c>
      <c r="G2770" s="64" t="s">
        <v>126</v>
      </c>
      <c r="H2770" s="42" t="s">
        <v>44</v>
      </c>
      <c r="I2770" s="43">
        <v>43236</v>
      </c>
      <c r="J2770" s="42" t="s">
        <v>120</v>
      </c>
      <c r="K2770" s="22">
        <f>IFERROR(WORKDAY(C2770,Q2770,DiasNOLaborables),"")</f>
        <v>43236</v>
      </c>
      <c r="L2770" s="34" t="str">
        <f>+IF(C2770="","",IF(I2770="","",(IF(I2770&lt;=K2770,"A TIEMPO","FUERA DE TIEMPO"))))</f>
        <v>A TIEMPO</v>
      </c>
      <c r="M2770" s="34">
        <f>IF(I2770="","",NETWORKDAYS(Hoja1!C2770+1,Hoja1!I2770,DiasNOLaborables))</f>
        <v>10</v>
      </c>
      <c r="N2770" s="35" t="str">
        <f>IF(NETWORKDAYS(K2770+1,I2770,DiasNOLaborables)&lt;=0,"",NETWORKDAYS(K2770+1,I2770,DiasNOLaborables))</f>
        <v/>
      </c>
      <c r="O2770" s="36"/>
      <c r="P2770" s="37"/>
      <c r="Q2770" s="38">
        <f>IFERROR(VLOOKUP(E2770,$Y$50:$Z$63,2),"")</f>
        <v>10</v>
      </c>
      <c r="R2770" s="37"/>
    </row>
    <row r="2771" spans="1:18" x14ac:dyDescent="0.25">
      <c r="A2771" s="32">
        <f t="shared" si="43"/>
        <v>2760</v>
      </c>
      <c r="B2771" s="54">
        <v>20180430111005</v>
      </c>
      <c r="C2771" s="60">
        <v>43220</v>
      </c>
      <c r="D2771" s="48" t="s">
        <v>124</v>
      </c>
      <c r="E2771" s="42" t="s">
        <v>85</v>
      </c>
      <c r="F2771" s="42" t="s">
        <v>109</v>
      </c>
      <c r="G2771" s="64" t="s">
        <v>126</v>
      </c>
      <c r="H2771" s="42" t="s">
        <v>44</v>
      </c>
      <c r="I2771" s="43">
        <v>43236</v>
      </c>
      <c r="J2771" s="42" t="s">
        <v>120</v>
      </c>
      <c r="K2771" s="22">
        <f>IFERROR(WORKDAY(C2771,Q2771,DiasNOLaborables),"")</f>
        <v>43236</v>
      </c>
      <c r="L2771" s="34" t="str">
        <f>+IF(C2771="","",IF(I2771="","",(IF(I2771&lt;=K2771,"A TIEMPO","FUERA DE TIEMPO"))))</f>
        <v>A TIEMPO</v>
      </c>
      <c r="M2771" s="34">
        <f>IF(I2771="","",NETWORKDAYS(Hoja1!C2771+1,Hoja1!I2771,DiasNOLaborables))</f>
        <v>10</v>
      </c>
      <c r="N2771" s="35" t="str">
        <f>IF(NETWORKDAYS(K2771+1,I2771,DiasNOLaborables)&lt;=0,"",NETWORKDAYS(K2771+1,I2771,DiasNOLaborables))</f>
        <v/>
      </c>
      <c r="O2771" s="36"/>
      <c r="P2771" s="37"/>
      <c r="Q2771" s="38">
        <f>IFERROR(VLOOKUP(E2771,$Y$50:$Z$63,2),"")</f>
        <v>10</v>
      </c>
      <c r="R2771" s="37"/>
    </row>
    <row r="2772" spans="1:18" x14ac:dyDescent="0.25">
      <c r="A2772" s="32">
        <f t="shared" si="43"/>
        <v>2761</v>
      </c>
      <c r="B2772" s="54">
        <v>20180430110752</v>
      </c>
      <c r="C2772" s="60">
        <v>43220</v>
      </c>
      <c r="D2772" s="48" t="s">
        <v>124</v>
      </c>
      <c r="E2772" s="42" t="s">
        <v>85</v>
      </c>
      <c r="F2772" s="42" t="s">
        <v>109</v>
      </c>
      <c r="G2772" s="64" t="s">
        <v>126</v>
      </c>
      <c r="H2772" s="42" t="s">
        <v>44</v>
      </c>
      <c r="I2772" s="43">
        <v>43236</v>
      </c>
      <c r="J2772" s="42" t="s">
        <v>120</v>
      </c>
      <c r="K2772" s="22">
        <f>IFERROR(WORKDAY(C2772,Q2772,DiasNOLaborables),"")</f>
        <v>43236</v>
      </c>
      <c r="L2772" s="34" t="str">
        <f>+IF(C2772="","",IF(I2772="","",(IF(I2772&lt;=K2772,"A TIEMPO","FUERA DE TIEMPO"))))</f>
        <v>A TIEMPO</v>
      </c>
      <c r="M2772" s="34">
        <f>IF(I2772="","",NETWORKDAYS(Hoja1!C2772+1,Hoja1!I2772,DiasNOLaborables))</f>
        <v>10</v>
      </c>
      <c r="N2772" s="35" t="str">
        <f>IF(NETWORKDAYS(K2772+1,I2772,DiasNOLaborables)&lt;=0,"",NETWORKDAYS(K2772+1,I2772,DiasNOLaborables))</f>
        <v/>
      </c>
      <c r="O2772" s="36"/>
      <c r="P2772" s="37"/>
      <c r="Q2772" s="38">
        <f>IFERROR(VLOOKUP(E2772,$Y$50:$Z$63,2),"")</f>
        <v>10</v>
      </c>
      <c r="R2772" s="37"/>
    </row>
    <row r="2773" spans="1:18" x14ac:dyDescent="0.25">
      <c r="A2773" s="32">
        <f t="shared" si="43"/>
        <v>2762</v>
      </c>
      <c r="B2773" s="54">
        <v>20180430110544</v>
      </c>
      <c r="C2773" s="60">
        <v>43220</v>
      </c>
      <c r="D2773" s="48" t="s">
        <v>124</v>
      </c>
      <c r="E2773" s="42" t="s">
        <v>85</v>
      </c>
      <c r="F2773" s="42" t="s">
        <v>109</v>
      </c>
      <c r="G2773" s="64" t="s">
        <v>126</v>
      </c>
      <c r="H2773" s="42" t="s">
        <v>44</v>
      </c>
      <c r="I2773" s="43">
        <v>43236</v>
      </c>
      <c r="J2773" s="42" t="s">
        <v>120</v>
      </c>
      <c r="K2773" s="22">
        <f>IFERROR(WORKDAY(C2773,Q2773,DiasNOLaborables),"")</f>
        <v>43236</v>
      </c>
      <c r="L2773" s="34" t="str">
        <f>+IF(C2773="","",IF(I2773="","",(IF(I2773&lt;=K2773,"A TIEMPO","FUERA DE TIEMPO"))))</f>
        <v>A TIEMPO</v>
      </c>
      <c r="M2773" s="34">
        <f>IF(I2773="","",NETWORKDAYS(Hoja1!C2773+1,Hoja1!I2773,DiasNOLaborables))</f>
        <v>10</v>
      </c>
      <c r="N2773" s="35" t="str">
        <f>IF(NETWORKDAYS(K2773+1,I2773,DiasNOLaborables)&lt;=0,"",NETWORKDAYS(K2773+1,I2773,DiasNOLaborables))</f>
        <v/>
      </c>
      <c r="O2773" s="36"/>
      <c r="P2773" s="37"/>
      <c r="Q2773" s="38">
        <f>IFERROR(VLOOKUP(E2773,$Y$50:$Z$63,2),"")</f>
        <v>10</v>
      </c>
      <c r="R2773" s="37"/>
    </row>
    <row r="2774" spans="1:18" x14ac:dyDescent="0.25">
      <c r="A2774" s="32">
        <f t="shared" si="43"/>
        <v>2763</v>
      </c>
      <c r="B2774" s="54">
        <v>20180430104852</v>
      </c>
      <c r="C2774" s="60">
        <v>43220</v>
      </c>
      <c r="D2774" s="48" t="s">
        <v>124</v>
      </c>
      <c r="E2774" s="42" t="s">
        <v>85</v>
      </c>
      <c r="F2774" s="42" t="s">
        <v>109</v>
      </c>
      <c r="G2774" s="64" t="s">
        <v>126</v>
      </c>
      <c r="H2774" s="42" t="s">
        <v>44</v>
      </c>
      <c r="I2774" s="43">
        <v>43236</v>
      </c>
      <c r="J2774" s="42" t="s">
        <v>120</v>
      </c>
      <c r="K2774" s="22">
        <f>IFERROR(WORKDAY(C2774,Q2774,DiasNOLaborables),"")</f>
        <v>43236</v>
      </c>
      <c r="L2774" s="34" t="str">
        <f>+IF(C2774="","",IF(I2774="","",(IF(I2774&lt;=K2774,"A TIEMPO","FUERA DE TIEMPO"))))</f>
        <v>A TIEMPO</v>
      </c>
      <c r="M2774" s="34">
        <f>IF(I2774="","",NETWORKDAYS(Hoja1!C2774+1,Hoja1!I2774,DiasNOLaborables))</f>
        <v>10</v>
      </c>
      <c r="N2774" s="35" t="str">
        <f>IF(NETWORKDAYS(K2774+1,I2774,DiasNOLaborables)&lt;=0,"",NETWORKDAYS(K2774+1,I2774,DiasNOLaborables))</f>
        <v/>
      </c>
      <c r="O2774" s="36"/>
      <c r="P2774" s="37"/>
      <c r="Q2774" s="38">
        <f>IFERROR(VLOOKUP(E2774,$Y$50:$Z$63,2),"")</f>
        <v>10</v>
      </c>
      <c r="R2774" s="37"/>
    </row>
    <row r="2775" spans="1:18" x14ac:dyDescent="0.25">
      <c r="A2775" s="32">
        <f t="shared" si="43"/>
        <v>2764</v>
      </c>
      <c r="B2775" s="54">
        <v>20180430103644</v>
      </c>
      <c r="C2775" s="60">
        <v>43220</v>
      </c>
      <c r="D2775" s="48" t="s">
        <v>124</v>
      </c>
      <c r="E2775" s="42" t="s">
        <v>85</v>
      </c>
      <c r="F2775" s="42" t="s">
        <v>109</v>
      </c>
      <c r="G2775" s="64" t="s">
        <v>126</v>
      </c>
      <c r="H2775" s="42" t="s">
        <v>44</v>
      </c>
      <c r="I2775" s="43">
        <v>43236</v>
      </c>
      <c r="J2775" s="42" t="s">
        <v>120</v>
      </c>
      <c r="K2775" s="22">
        <f>IFERROR(WORKDAY(C2775,Q2775,DiasNOLaborables),"")</f>
        <v>43236</v>
      </c>
      <c r="L2775" s="34" t="str">
        <f>+IF(C2775="","",IF(I2775="","",(IF(I2775&lt;=K2775,"A TIEMPO","FUERA DE TIEMPO"))))</f>
        <v>A TIEMPO</v>
      </c>
      <c r="M2775" s="34">
        <f>IF(I2775="","",NETWORKDAYS(Hoja1!C2775+1,Hoja1!I2775,DiasNOLaborables))</f>
        <v>10</v>
      </c>
      <c r="N2775" s="35" t="str">
        <f>IF(NETWORKDAYS(K2775+1,I2775,DiasNOLaborables)&lt;=0,"",NETWORKDAYS(K2775+1,I2775,DiasNOLaborables))</f>
        <v/>
      </c>
      <c r="O2775" s="36"/>
      <c r="P2775" s="37"/>
      <c r="Q2775" s="38">
        <f>IFERROR(VLOOKUP(E2775,$Y$50:$Z$63,2),"")</f>
        <v>10</v>
      </c>
      <c r="R2775" s="37"/>
    </row>
    <row r="2776" spans="1:18" x14ac:dyDescent="0.25">
      <c r="A2776" s="32">
        <f t="shared" si="43"/>
        <v>2765</v>
      </c>
      <c r="B2776" s="54">
        <v>20180430103448</v>
      </c>
      <c r="C2776" s="60">
        <v>43220</v>
      </c>
      <c r="D2776" s="48" t="s">
        <v>124</v>
      </c>
      <c r="E2776" s="42" t="s">
        <v>85</v>
      </c>
      <c r="F2776" s="42" t="s">
        <v>109</v>
      </c>
      <c r="G2776" s="64" t="s">
        <v>126</v>
      </c>
      <c r="H2776" s="42" t="s">
        <v>44</v>
      </c>
      <c r="I2776" s="43">
        <v>43236</v>
      </c>
      <c r="J2776" s="42" t="s">
        <v>120</v>
      </c>
      <c r="K2776" s="22">
        <f>IFERROR(WORKDAY(C2776,Q2776,DiasNOLaborables),"")</f>
        <v>43236</v>
      </c>
      <c r="L2776" s="34" t="str">
        <f>+IF(C2776="","",IF(I2776="","",(IF(I2776&lt;=K2776,"A TIEMPO","FUERA DE TIEMPO"))))</f>
        <v>A TIEMPO</v>
      </c>
      <c r="M2776" s="34">
        <f>IF(I2776="","",NETWORKDAYS(Hoja1!C2776+1,Hoja1!I2776,DiasNOLaborables))</f>
        <v>10</v>
      </c>
      <c r="N2776" s="35" t="str">
        <f>IF(NETWORKDAYS(K2776+1,I2776,DiasNOLaborables)&lt;=0,"",NETWORKDAYS(K2776+1,I2776,DiasNOLaborables))</f>
        <v/>
      </c>
      <c r="O2776" s="36"/>
      <c r="P2776" s="37"/>
      <c r="Q2776" s="38">
        <f>IFERROR(VLOOKUP(E2776,$Y$50:$Z$63,2),"")</f>
        <v>10</v>
      </c>
      <c r="R2776" s="37"/>
    </row>
    <row r="2777" spans="1:18" x14ac:dyDescent="0.25">
      <c r="A2777" s="32">
        <f t="shared" si="43"/>
        <v>2766</v>
      </c>
      <c r="B2777" s="54">
        <v>20180430101730</v>
      </c>
      <c r="C2777" s="60">
        <v>43220</v>
      </c>
      <c r="D2777" s="48" t="s">
        <v>124</v>
      </c>
      <c r="E2777" s="42" t="s">
        <v>85</v>
      </c>
      <c r="F2777" s="42" t="s">
        <v>109</v>
      </c>
      <c r="G2777" s="64" t="s">
        <v>126</v>
      </c>
      <c r="H2777" s="42" t="s">
        <v>44</v>
      </c>
      <c r="I2777" s="43">
        <v>43236</v>
      </c>
      <c r="J2777" s="42" t="s">
        <v>120</v>
      </c>
      <c r="K2777" s="22">
        <f>IFERROR(WORKDAY(C2777,Q2777,DiasNOLaborables),"")</f>
        <v>43236</v>
      </c>
      <c r="L2777" s="34" t="str">
        <f>+IF(C2777="","",IF(I2777="","",(IF(I2777&lt;=K2777,"A TIEMPO","FUERA DE TIEMPO"))))</f>
        <v>A TIEMPO</v>
      </c>
      <c r="M2777" s="34">
        <f>IF(I2777="","",NETWORKDAYS(Hoja1!C2777+1,Hoja1!I2777,DiasNOLaborables))</f>
        <v>10</v>
      </c>
      <c r="N2777" s="35" t="str">
        <f>IF(NETWORKDAYS(K2777+1,I2777,DiasNOLaborables)&lt;=0,"",NETWORKDAYS(K2777+1,I2777,DiasNOLaborables))</f>
        <v/>
      </c>
      <c r="O2777" s="36"/>
      <c r="P2777" s="37"/>
      <c r="Q2777" s="38">
        <f>IFERROR(VLOOKUP(E2777,$Y$50:$Z$63,2),"")</f>
        <v>10</v>
      </c>
      <c r="R2777" s="37"/>
    </row>
    <row r="2778" spans="1:18" x14ac:dyDescent="0.25">
      <c r="A2778" s="32">
        <f t="shared" si="43"/>
        <v>2767</v>
      </c>
      <c r="B2778" s="54">
        <v>20180430101520</v>
      </c>
      <c r="C2778" s="60">
        <v>43220</v>
      </c>
      <c r="D2778" s="48" t="s">
        <v>124</v>
      </c>
      <c r="E2778" s="42" t="s">
        <v>85</v>
      </c>
      <c r="F2778" s="42" t="s">
        <v>109</v>
      </c>
      <c r="G2778" s="64" t="s">
        <v>126</v>
      </c>
      <c r="H2778" s="42" t="s">
        <v>44</v>
      </c>
      <c r="I2778" s="43">
        <v>43236</v>
      </c>
      <c r="J2778" s="42" t="s">
        <v>120</v>
      </c>
      <c r="K2778" s="22">
        <f>IFERROR(WORKDAY(C2778,Q2778,DiasNOLaborables),"")</f>
        <v>43236</v>
      </c>
      <c r="L2778" s="34" t="str">
        <f>+IF(C2778="","",IF(I2778="","",(IF(I2778&lt;=K2778,"A TIEMPO","FUERA DE TIEMPO"))))</f>
        <v>A TIEMPO</v>
      </c>
      <c r="M2778" s="34">
        <f>IF(I2778="","",NETWORKDAYS(Hoja1!C2778+1,Hoja1!I2778,DiasNOLaborables))</f>
        <v>10</v>
      </c>
      <c r="N2778" s="35" t="str">
        <f>IF(NETWORKDAYS(K2778+1,I2778,DiasNOLaborables)&lt;=0,"",NETWORKDAYS(K2778+1,I2778,DiasNOLaborables))</f>
        <v/>
      </c>
      <c r="O2778" s="36"/>
      <c r="P2778" s="37"/>
      <c r="Q2778" s="38">
        <f>IFERROR(VLOOKUP(E2778,$Y$50:$Z$63,2),"")</f>
        <v>10</v>
      </c>
      <c r="R2778" s="37"/>
    </row>
    <row r="2779" spans="1:18" x14ac:dyDescent="0.25">
      <c r="A2779" s="32">
        <f t="shared" si="43"/>
        <v>2768</v>
      </c>
      <c r="B2779" s="54">
        <v>20180430101213</v>
      </c>
      <c r="C2779" s="60">
        <v>43220</v>
      </c>
      <c r="D2779" s="48" t="s">
        <v>124</v>
      </c>
      <c r="E2779" s="42" t="s">
        <v>85</v>
      </c>
      <c r="F2779" s="42" t="s">
        <v>109</v>
      </c>
      <c r="G2779" s="64" t="s">
        <v>126</v>
      </c>
      <c r="H2779" s="42" t="s">
        <v>44</v>
      </c>
      <c r="I2779" s="43">
        <v>43236</v>
      </c>
      <c r="J2779" s="42" t="s">
        <v>120</v>
      </c>
      <c r="K2779" s="22">
        <f>IFERROR(WORKDAY(C2779,Q2779,DiasNOLaborables),"")</f>
        <v>43236</v>
      </c>
      <c r="L2779" s="34" t="str">
        <f>+IF(C2779="","",IF(I2779="","",(IF(I2779&lt;=K2779,"A TIEMPO","FUERA DE TIEMPO"))))</f>
        <v>A TIEMPO</v>
      </c>
      <c r="M2779" s="34">
        <f>IF(I2779="","",NETWORKDAYS(Hoja1!C2779+1,Hoja1!I2779,DiasNOLaborables))</f>
        <v>10</v>
      </c>
      <c r="N2779" s="35" t="str">
        <f>IF(NETWORKDAYS(K2779+1,I2779,DiasNOLaborables)&lt;=0,"",NETWORKDAYS(K2779+1,I2779,DiasNOLaborables))</f>
        <v/>
      </c>
      <c r="O2779" s="36"/>
      <c r="P2779" s="37"/>
      <c r="Q2779" s="38">
        <f>IFERROR(VLOOKUP(E2779,$Y$50:$Z$63,2),"")</f>
        <v>10</v>
      </c>
      <c r="R2779" s="37"/>
    </row>
    <row r="2780" spans="1:18" x14ac:dyDescent="0.25">
      <c r="A2780" s="32">
        <f t="shared" si="43"/>
        <v>2769</v>
      </c>
      <c r="B2780" s="54">
        <v>20180430100052</v>
      </c>
      <c r="C2780" s="60">
        <v>43220</v>
      </c>
      <c r="D2780" s="48" t="s">
        <v>124</v>
      </c>
      <c r="E2780" s="42" t="s">
        <v>85</v>
      </c>
      <c r="F2780" s="42" t="s">
        <v>109</v>
      </c>
      <c r="G2780" s="64" t="s">
        <v>126</v>
      </c>
      <c r="H2780" s="42" t="s">
        <v>44</v>
      </c>
      <c r="I2780" s="43">
        <v>43236</v>
      </c>
      <c r="J2780" s="42" t="s">
        <v>120</v>
      </c>
      <c r="K2780" s="22">
        <f>IFERROR(WORKDAY(C2780,Q2780,DiasNOLaborables),"")</f>
        <v>43236</v>
      </c>
      <c r="L2780" s="34" t="str">
        <f>+IF(C2780="","",IF(I2780="","",(IF(I2780&lt;=K2780,"A TIEMPO","FUERA DE TIEMPO"))))</f>
        <v>A TIEMPO</v>
      </c>
      <c r="M2780" s="34">
        <f>IF(I2780="","",NETWORKDAYS(Hoja1!C2780+1,Hoja1!I2780,DiasNOLaborables))</f>
        <v>10</v>
      </c>
      <c r="N2780" s="35" t="str">
        <f>IF(NETWORKDAYS(K2780+1,I2780,DiasNOLaborables)&lt;=0,"",NETWORKDAYS(K2780+1,I2780,DiasNOLaborables))</f>
        <v/>
      </c>
      <c r="O2780" s="36"/>
      <c r="P2780" s="37"/>
      <c r="Q2780" s="38">
        <f>IFERROR(VLOOKUP(E2780,$Y$50:$Z$63,2),"")</f>
        <v>10</v>
      </c>
      <c r="R2780" s="37"/>
    </row>
    <row r="2781" spans="1:18" x14ac:dyDescent="0.25">
      <c r="A2781" s="32">
        <f t="shared" si="43"/>
        <v>2770</v>
      </c>
      <c r="B2781" s="54">
        <v>20180430095952</v>
      </c>
      <c r="C2781" s="60">
        <v>43220</v>
      </c>
      <c r="D2781" s="48" t="s">
        <v>124</v>
      </c>
      <c r="E2781" s="42" t="s">
        <v>85</v>
      </c>
      <c r="F2781" s="42" t="s">
        <v>109</v>
      </c>
      <c r="G2781" s="64" t="s">
        <v>126</v>
      </c>
      <c r="H2781" s="42" t="s">
        <v>44</v>
      </c>
      <c r="I2781" s="43">
        <v>43236</v>
      </c>
      <c r="J2781" s="42" t="s">
        <v>120</v>
      </c>
      <c r="K2781" s="22">
        <f>IFERROR(WORKDAY(C2781,Q2781,DiasNOLaborables),"")</f>
        <v>43236</v>
      </c>
      <c r="L2781" s="34" t="str">
        <f>+IF(C2781="","",IF(I2781="","",(IF(I2781&lt;=K2781,"A TIEMPO","FUERA DE TIEMPO"))))</f>
        <v>A TIEMPO</v>
      </c>
      <c r="M2781" s="34">
        <f>IF(I2781="","",NETWORKDAYS(Hoja1!C2781+1,Hoja1!I2781,DiasNOLaborables))</f>
        <v>10</v>
      </c>
      <c r="N2781" s="35" t="str">
        <f>IF(NETWORKDAYS(K2781+1,I2781,DiasNOLaborables)&lt;=0,"",NETWORKDAYS(K2781+1,I2781,DiasNOLaborables))</f>
        <v/>
      </c>
      <c r="O2781" s="36"/>
      <c r="P2781" s="37"/>
      <c r="Q2781" s="38">
        <f>IFERROR(VLOOKUP(E2781,$Y$50:$Z$63,2),"")</f>
        <v>10</v>
      </c>
      <c r="R2781" s="37"/>
    </row>
    <row r="2782" spans="1:18" x14ac:dyDescent="0.25">
      <c r="A2782" s="32">
        <f t="shared" si="43"/>
        <v>2771</v>
      </c>
      <c r="B2782" s="54">
        <v>20180430094950</v>
      </c>
      <c r="C2782" s="60">
        <v>43220</v>
      </c>
      <c r="D2782" s="48" t="s">
        <v>124</v>
      </c>
      <c r="E2782" s="42" t="s">
        <v>85</v>
      </c>
      <c r="F2782" s="42" t="s">
        <v>109</v>
      </c>
      <c r="G2782" s="64" t="s">
        <v>126</v>
      </c>
      <c r="H2782" s="42" t="s">
        <v>44</v>
      </c>
      <c r="I2782" s="43">
        <v>43236</v>
      </c>
      <c r="J2782" s="42" t="s">
        <v>120</v>
      </c>
      <c r="K2782" s="22">
        <f>IFERROR(WORKDAY(C2782,Q2782,DiasNOLaborables),"")</f>
        <v>43236</v>
      </c>
      <c r="L2782" s="34" t="str">
        <f>+IF(C2782="","",IF(I2782="","",(IF(I2782&lt;=K2782,"A TIEMPO","FUERA DE TIEMPO"))))</f>
        <v>A TIEMPO</v>
      </c>
      <c r="M2782" s="34">
        <f>IF(I2782="","",NETWORKDAYS(Hoja1!C2782+1,Hoja1!I2782,DiasNOLaborables))</f>
        <v>10</v>
      </c>
      <c r="N2782" s="35" t="str">
        <f>IF(NETWORKDAYS(K2782+1,I2782,DiasNOLaborables)&lt;=0,"",NETWORKDAYS(K2782+1,I2782,DiasNOLaborables))</f>
        <v/>
      </c>
      <c r="O2782" s="36"/>
      <c r="P2782" s="37"/>
      <c r="Q2782" s="38">
        <f>IFERROR(VLOOKUP(E2782,$Y$50:$Z$63,2),"")</f>
        <v>10</v>
      </c>
      <c r="R2782" s="37"/>
    </row>
    <row r="2783" spans="1:18" x14ac:dyDescent="0.25">
      <c r="A2783" s="32">
        <f t="shared" si="43"/>
        <v>2772</v>
      </c>
      <c r="B2783" s="54">
        <v>20180430094841</v>
      </c>
      <c r="C2783" s="60">
        <v>43220</v>
      </c>
      <c r="D2783" s="48" t="s">
        <v>124</v>
      </c>
      <c r="E2783" s="42" t="s">
        <v>85</v>
      </c>
      <c r="F2783" s="42" t="s">
        <v>109</v>
      </c>
      <c r="G2783" s="64" t="s">
        <v>126</v>
      </c>
      <c r="H2783" s="42" t="s">
        <v>44</v>
      </c>
      <c r="I2783" s="43">
        <v>43236</v>
      </c>
      <c r="J2783" s="42" t="s">
        <v>120</v>
      </c>
      <c r="K2783" s="22">
        <f>IFERROR(WORKDAY(C2783,Q2783,DiasNOLaborables),"")</f>
        <v>43236</v>
      </c>
      <c r="L2783" s="34" t="str">
        <f>+IF(C2783="","",IF(I2783="","",(IF(I2783&lt;=K2783,"A TIEMPO","FUERA DE TIEMPO"))))</f>
        <v>A TIEMPO</v>
      </c>
      <c r="M2783" s="34">
        <f>IF(I2783="","",NETWORKDAYS(Hoja1!C2783+1,Hoja1!I2783,DiasNOLaborables))</f>
        <v>10</v>
      </c>
      <c r="N2783" s="35" t="str">
        <f>IF(NETWORKDAYS(K2783+1,I2783,DiasNOLaborables)&lt;=0,"",NETWORKDAYS(K2783+1,I2783,DiasNOLaborables))</f>
        <v/>
      </c>
      <c r="O2783" s="36"/>
      <c r="P2783" s="37"/>
      <c r="Q2783" s="38">
        <f>IFERROR(VLOOKUP(E2783,$Y$50:$Z$63,2),"")</f>
        <v>10</v>
      </c>
      <c r="R2783" s="37"/>
    </row>
    <row r="2784" spans="1:18" x14ac:dyDescent="0.25">
      <c r="A2784" s="32">
        <f t="shared" si="43"/>
        <v>2773</v>
      </c>
      <c r="B2784" s="54">
        <v>20180430094728</v>
      </c>
      <c r="C2784" s="60">
        <v>43220</v>
      </c>
      <c r="D2784" s="48" t="s">
        <v>124</v>
      </c>
      <c r="E2784" s="42" t="s">
        <v>85</v>
      </c>
      <c r="F2784" s="42" t="s">
        <v>109</v>
      </c>
      <c r="G2784" s="64" t="s">
        <v>126</v>
      </c>
      <c r="H2784" s="42" t="s">
        <v>44</v>
      </c>
      <c r="I2784" s="43">
        <v>43236</v>
      </c>
      <c r="J2784" s="42" t="s">
        <v>120</v>
      </c>
      <c r="K2784" s="22">
        <f>IFERROR(WORKDAY(C2784,Q2784,DiasNOLaborables),"")</f>
        <v>43236</v>
      </c>
      <c r="L2784" s="34" t="str">
        <f>+IF(C2784="","",IF(I2784="","",(IF(I2784&lt;=K2784,"A TIEMPO","FUERA DE TIEMPO"))))</f>
        <v>A TIEMPO</v>
      </c>
      <c r="M2784" s="34">
        <f>IF(I2784="","",NETWORKDAYS(Hoja1!C2784+1,Hoja1!I2784,DiasNOLaborables))</f>
        <v>10</v>
      </c>
      <c r="N2784" s="35" t="str">
        <f>IF(NETWORKDAYS(K2784+1,I2784,DiasNOLaborables)&lt;=0,"",NETWORKDAYS(K2784+1,I2784,DiasNOLaborables))</f>
        <v/>
      </c>
      <c r="O2784" s="36"/>
      <c r="P2784" s="37"/>
      <c r="Q2784" s="38">
        <f>IFERROR(VLOOKUP(E2784,$Y$50:$Z$63,2),"")</f>
        <v>10</v>
      </c>
      <c r="R2784" s="37"/>
    </row>
    <row r="2785" spans="1:18" x14ac:dyDescent="0.25">
      <c r="A2785" s="32">
        <f t="shared" si="43"/>
        <v>2774</v>
      </c>
      <c r="B2785" s="54">
        <v>20180430094419</v>
      </c>
      <c r="C2785" s="60">
        <v>43220</v>
      </c>
      <c r="D2785" s="48" t="s">
        <v>124</v>
      </c>
      <c r="E2785" s="42" t="s">
        <v>85</v>
      </c>
      <c r="F2785" s="42" t="s">
        <v>109</v>
      </c>
      <c r="G2785" s="64" t="s">
        <v>126</v>
      </c>
      <c r="H2785" s="42" t="s">
        <v>44</v>
      </c>
      <c r="I2785" s="43">
        <v>43236</v>
      </c>
      <c r="J2785" s="42" t="s">
        <v>120</v>
      </c>
      <c r="K2785" s="22">
        <f>IFERROR(WORKDAY(C2785,Q2785,DiasNOLaborables),"")</f>
        <v>43236</v>
      </c>
      <c r="L2785" s="34" t="str">
        <f>+IF(C2785="","",IF(I2785="","",(IF(I2785&lt;=K2785,"A TIEMPO","FUERA DE TIEMPO"))))</f>
        <v>A TIEMPO</v>
      </c>
      <c r="M2785" s="34">
        <f>IF(I2785="","",NETWORKDAYS(Hoja1!C2785+1,Hoja1!I2785,DiasNOLaborables))</f>
        <v>10</v>
      </c>
      <c r="N2785" s="35" t="str">
        <f>IF(NETWORKDAYS(K2785+1,I2785,DiasNOLaborables)&lt;=0,"",NETWORKDAYS(K2785+1,I2785,DiasNOLaborables))</f>
        <v/>
      </c>
      <c r="O2785" s="36"/>
      <c r="P2785" s="37"/>
      <c r="Q2785" s="38">
        <f>IFERROR(VLOOKUP(E2785,$Y$50:$Z$63,2),"")</f>
        <v>10</v>
      </c>
      <c r="R2785" s="37"/>
    </row>
    <row r="2786" spans="1:18" x14ac:dyDescent="0.25">
      <c r="A2786" s="32">
        <f t="shared" si="43"/>
        <v>2775</v>
      </c>
      <c r="B2786" s="54">
        <v>20180430094100</v>
      </c>
      <c r="C2786" s="41">
        <v>43220</v>
      </c>
      <c r="D2786" s="48" t="s">
        <v>124</v>
      </c>
      <c r="E2786" s="42" t="s">
        <v>85</v>
      </c>
      <c r="F2786" s="42" t="s">
        <v>109</v>
      </c>
      <c r="G2786" s="64" t="s">
        <v>126</v>
      </c>
      <c r="H2786" s="42" t="s">
        <v>44</v>
      </c>
      <c r="I2786" s="43">
        <v>43235</v>
      </c>
      <c r="J2786" s="42" t="s">
        <v>120</v>
      </c>
      <c r="K2786" s="22">
        <f>IFERROR(WORKDAY(C2786,Q2786,DiasNOLaborables),"")</f>
        <v>43236</v>
      </c>
      <c r="L2786" s="34" t="str">
        <f>+IF(C2786="","",IF(I2786="","",(IF(I2786&lt;=K2786,"A TIEMPO","FUERA DE TIEMPO"))))</f>
        <v>A TIEMPO</v>
      </c>
      <c r="M2786" s="34">
        <f>IF(I2786="","",NETWORKDAYS(Hoja1!C2786+1,Hoja1!I2786,DiasNOLaborables))</f>
        <v>9</v>
      </c>
      <c r="N2786" s="35" t="str">
        <f>IF(NETWORKDAYS(K2786+1,I2786,DiasNOLaborables)&lt;=0,"",NETWORKDAYS(K2786+1,I2786,DiasNOLaborables))</f>
        <v/>
      </c>
      <c r="O2786" s="36"/>
      <c r="P2786" s="37"/>
      <c r="Q2786" s="38">
        <f>IFERROR(VLOOKUP(E2786,$Y$50:$Z$63,2),"")</f>
        <v>10</v>
      </c>
      <c r="R2786" s="37"/>
    </row>
    <row r="2787" spans="1:18" x14ac:dyDescent="0.25">
      <c r="A2787" s="32">
        <f t="shared" si="43"/>
        <v>2776</v>
      </c>
      <c r="B2787" s="54">
        <v>20180430092345</v>
      </c>
      <c r="C2787" s="41">
        <v>43220</v>
      </c>
      <c r="D2787" s="48" t="s">
        <v>124</v>
      </c>
      <c r="E2787" s="42" t="s">
        <v>85</v>
      </c>
      <c r="F2787" s="42" t="s">
        <v>109</v>
      </c>
      <c r="G2787" s="64" t="s">
        <v>126</v>
      </c>
      <c r="H2787" s="42" t="s">
        <v>44</v>
      </c>
      <c r="I2787" s="43">
        <v>43235</v>
      </c>
      <c r="J2787" s="42" t="s">
        <v>120</v>
      </c>
      <c r="K2787" s="22">
        <f>IFERROR(WORKDAY(C2787,Q2787,DiasNOLaborables),"")</f>
        <v>43236</v>
      </c>
      <c r="L2787" s="34" t="str">
        <f>+IF(C2787="","",IF(I2787="","",(IF(I2787&lt;=K2787,"A TIEMPO","FUERA DE TIEMPO"))))</f>
        <v>A TIEMPO</v>
      </c>
      <c r="M2787" s="34">
        <f>IF(I2787="","",NETWORKDAYS(Hoja1!C2787+1,Hoja1!I2787,DiasNOLaborables))</f>
        <v>9</v>
      </c>
      <c r="N2787" s="35" t="str">
        <f>IF(NETWORKDAYS(K2787+1,I2787,DiasNOLaborables)&lt;=0,"",NETWORKDAYS(K2787+1,I2787,DiasNOLaborables))</f>
        <v/>
      </c>
      <c r="O2787" s="36"/>
      <c r="P2787" s="37"/>
      <c r="Q2787" s="38">
        <f>IFERROR(VLOOKUP(E2787,$Y$50:$Z$63,2),"")</f>
        <v>10</v>
      </c>
      <c r="R2787" s="37"/>
    </row>
    <row r="2788" spans="1:18" x14ac:dyDescent="0.25">
      <c r="A2788" s="32">
        <f t="shared" si="43"/>
        <v>2777</v>
      </c>
      <c r="B2788" s="54">
        <v>20180430091954</v>
      </c>
      <c r="C2788" s="41">
        <v>43220</v>
      </c>
      <c r="D2788" s="48" t="s">
        <v>124</v>
      </c>
      <c r="E2788" s="42" t="s">
        <v>85</v>
      </c>
      <c r="F2788" s="42" t="s">
        <v>109</v>
      </c>
      <c r="G2788" s="64" t="s">
        <v>126</v>
      </c>
      <c r="H2788" s="42" t="s">
        <v>44</v>
      </c>
      <c r="I2788" s="43">
        <v>43235</v>
      </c>
      <c r="J2788" s="42" t="s">
        <v>120</v>
      </c>
      <c r="K2788" s="22">
        <f>IFERROR(WORKDAY(C2788,Q2788,DiasNOLaborables),"")</f>
        <v>43236</v>
      </c>
      <c r="L2788" s="34" t="str">
        <f>+IF(C2788="","",IF(I2788="","",(IF(I2788&lt;=K2788,"A TIEMPO","FUERA DE TIEMPO"))))</f>
        <v>A TIEMPO</v>
      </c>
      <c r="M2788" s="34">
        <f>IF(I2788="","",NETWORKDAYS(Hoja1!C2788+1,Hoja1!I2788,DiasNOLaborables))</f>
        <v>9</v>
      </c>
      <c r="N2788" s="35" t="str">
        <f>IF(NETWORKDAYS(K2788+1,I2788,DiasNOLaborables)&lt;=0,"",NETWORKDAYS(K2788+1,I2788,DiasNOLaborables))</f>
        <v/>
      </c>
      <c r="O2788" s="36"/>
      <c r="P2788" s="37"/>
      <c r="Q2788" s="38">
        <f>IFERROR(VLOOKUP(E2788,$Y$50:$Z$63,2),"")</f>
        <v>10</v>
      </c>
      <c r="R2788" s="37"/>
    </row>
    <row r="2789" spans="1:18" x14ac:dyDescent="0.25">
      <c r="A2789" s="32">
        <f t="shared" si="43"/>
        <v>2778</v>
      </c>
      <c r="B2789" s="54">
        <v>20180430091641</v>
      </c>
      <c r="C2789" s="41">
        <v>43220</v>
      </c>
      <c r="D2789" s="48" t="s">
        <v>124</v>
      </c>
      <c r="E2789" s="42" t="s">
        <v>85</v>
      </c>
      <c r="F2789" s="42" t="s">
        <v>109</v>
      </c>
      <c r="G2789" s="64" t="s">
        <v>126</v>
      </c>
      <c r="H2789" s="42" t="s">
        <v>44</v>
      </c>
      <c r="I2789" s="43">
        <v>43235</v>
      </c>
      <c r="J2789" s="42" t="s">
        <v>120</v>
      </c>
      <c r="K2789" s="22">
        <f>IFERROR(WORKDAY(C2789,Q2789,DiasNOLaborables),"")</f>
        <v>43236</v>
      </c>
      <c r="L2789" s="34" t="str">
        <f>+IF(C2789="","",IF(I2789="","",(IF(I2789&lt;=K2789,"A TIEMPO","FUERA DE TIEMPO"))))</f>
        <v>A TIEMPO</v>
      </c>
      <c r="M2789" s="34">
        <f>IF(I2789="","",NETWORKDAYS(Hoja1!C2789+1,Hoja1!I2789,DiasNOLaborables))</f>
        <v>9</v>
      </c>
      <c r="N2789" s="35" t="str">
        <f>IF(NETWORKDAYS(K2789+1,I2789,DiasNOLaborables)&lt;=0,"",NETWORKDAYS(K2789+1,I2789,DiasNOLaborables))</f>
        <v/>
      </c>
      <c r="O2789" s="36"/>
      <c r="P2789" s="37"/>
      <c r="Q2789" s="38">
        <f>IFERROR(VLOOKUP(E2789,$Y$50:$Z$63,2),"")</f>
        <v>10</v>
      </c>
      <c r="R2789" s="37"/>
    </row>
    <row r="2790" spans="1:18" x14ac:dyDescent="0.25">
      <c r="A2790" s="32">
        <f t="shared" si="43"/>
        <v>2779</v>
      </c>
      <c r="B2790" s="54">
        <v>20180430091519</v>
      </c>
      <c r="C2790" s="41">
        <v>43220</v>
      </c>
      <c r="D2790" s="48" t="s">
        <v>124</v>
      </c>
      <c r="E2790" s="42" t="s">
        <v>85</v>
      </c>
      <c r="F2790" s="42" t="s">
        <v>109</v>
      </c>
      <c r="G2790" s="64" t="s">
        <v>126</v>
      </c>
      <c r="H2790" s="42" t="s">
        <v>44</v>
      </c>
      <c r="I2790" s="43">
        <v>43235</v>
      </c>
      <c r="J2790" s="42" t="s">
        <v>120</v>
      </c>
      <c r="K2790" s="22">
        <f>IFERROR(WORKDAY(C2790,Q2790,DiasNOLaborables),"")</f>
        <v>43236</v>
      </c>
      <c r="L2790" s="34" t="str">
        <f>+IF(C2790="","",IF(I2790="","",(IF(I2790&lt;=K2790,"A TIEMPO","FUERA DE TIEMPO"))))</f>
        <v>A TIEMPO</v>
      </c>
      <c r="M2790" s="34">
        <f>IF(I2790="","",NETWORKDAYS(Hoja1!C2790+1,Hoja1!I2790,DiasNOLaborables))</f>
        <v>9</v>
      </c>
      <c r="N2790" s="35" t="str">
        <f>IF(NETWORKDAYS(K2790+1,I2790,DiasNOLaborables)&lt;=0,"",NETWORKDAYS(K2790+1,I2790,DiasNOLaborables))</f>
        <v/>
      </c>
      <c r="O2790" s="36"/>
      <c r="P2790" s="37"/>
      <c r="Q2790" s="38">
        <f>IFERROR(VLOOKUP(E2790,$Y$50:$Z$63,2),"")</f>
        <v>10</v>
      </c>
      <c r="R2790" s="37"/>
    </row>
    <row r="2791" spans="1:18" x14ac:dyDescent="0.25">
      <c r="A2791" s="32">
        <f t="shared" si="43"/>
        <v>2780</v>
      </c>
      <c r="B2791" s="54">
        <v>20180430091238</v>
      </c>
      <c r="C2791" s="41">
        <v>43220</v>
      </c>
      <c r="D2791" s="48" t="s">
        <v>124</v>
      </c>
      <c r="E2791" s="42" t="s">
        <v>85</v>
      </c>
      <c r="F2791" s="42" t="s">
        <v>109</v>
      </c>
      <c r="G2791" s="64" t="s">
        <v>126</v>
      </c>
      <c r="H2791" s="42" t="s">
        <v>44</v>
      </c>
      <c r="I2791" s="43">
        <v>43235</v>
      </c>
      <c r="J2791" s="42" t="s">
        <v>120</v>
      </c>
      <c r="K2791" s="22">
        <f>IFERROR(WORKDAY(C2791,Q2791,DiasNOLaborables),"")</f>
        <v>43236</v>
      </c>
      <c r="L2791" s="34" t="str">
        <f>+IF(C2791="","",IF(I2791="","",(IF(I2791&lt;=K2791,"A TIEMPO","FUERA DE TIEMPO"))))</f>
        <v>A TIEMPO</v>
      </c>
      <c r="M2791" s="34">
        <f>IF(I2791="","",NETWORKDAYS(Hoja1!C2791+1,Hoja1!I2791,DiasNOLaborables))</f>
        <v>9</v>
      </c>
      <c r="N2791" s="35" t="str">
        <f>IF(NETWORKDAYS(K2791+1,I2791,DiasNOLaborables)&lt;=0,"",NETWORKDAYS(K2791+1,I2791,DiasNOLaborables))</f>
        <v/>
      </c>
      <c r="O2791" s="36"/>
      <c r="P2791" s="37"/>
      <c r="Q2791" s="38">
        <f>IFERROR(VLOOKUP(E2791,$Y$50:$Z$63,2),"")</f>
        <v>10</v>
      </c>
      <c r="R2791" s="37"/>
    </row>
    <row r="2792" spans="1:18" x14ac:dyDescent="0.25">
      <c r="A2792" s="32">
        <f t="shared" si="43"/>
        <v>2781</v>
      </c>
      <c r="B2792" s="54">
        <v>20180430091015</v>
      </c>
      <c r="C2792" s="41">
        <v>43220</v>
      </c>
      <c r="D2792" s="48" t="s">
        <v>124</v>
      </c>
      <c r="E2792" s="42" t="s">
        <v>85</v>
      </c>
      <c r="F2792" s="42" t="s">
        <v>109</v>
      </c>
      <c r="G2792" s="64" t="s">
        <v>126</v>
      </c>
      <c r="H2792" s="42" t="s">
        <v>44</v>
      </c>
      <c r="I2792" s="43">
        <v>43235</v>
      </c>
      <c r="J2792" s="42" t="s">
        <v>120</v>
      </c>
      <c r="K2792" s="22">
        <f>IFERROR(WORKDAY(C2792,Q2792,DiasNOLaborables),"")</f>
        <v>43236</v>
      </c>
      <c r="L2792" s="34" t="str">
        <f>+IF(C2792="","",IF(I2792="","",(IF(I2792&lt;=K2792,"A TIEMPO","FUERA DE TIEMPO"))))</f>
        <v>A TIEMPO</v>
      </c>
      <c r="M2792" s="34">
        <f>IF(I2792="","",NETWORKDAYS(Hoja1!C2792+1,Hoja1!I2792,DiasNOLaborables))</f>
        <v>9</v>
      </c>
      <c r="N2792" s="35" t="str">
        <f>IF(NETWORKDAYS(K2792+1,I2792,DiasNOLaborables)&lt;=0,"",NETWORKDAYS(K2792+1,I2792,DiasNOLaborables))</f>
        <v/>
      </c>
      <c r="O2792" s="36"/>
      <c r="P2792" s="37"/>
      <c r="Q2792" s="38">
        <f>IFERROR(VLOOKUP(E2792,$Y$50:$Z$63,2),"")</f>
        <v>10</v>
      </c>
      <c r="R2792" s="37"/>
    </row>
    <row r="2793" spans="1:18" x14ac:dyDescent="0.25">
      <c r="A2793" s="32">
        <f t="shared" si="43"/>
        <v>2782</v>
      </c>
      <c r="B2793" s="54">
        <v>20180430090329</v>
      </c>
      <c r="C2793" s="41">
        <v>43220</v>
      </c>
      <c r="D2793" s="48" t="s">
        <v>124</v>
      </c>
      <c r="E2793" s="42" t="s">
        <v>85</v>
      </c>
      <c r="F2793" s="42" t="s">
        <v>109</v>
      </c>
      <c r="G2793" s="64" t="s">
        <v>126</v>
      </c>
      <c r="H2793" s="42" t="s">
        <v>44</v>
      </c>
      <c r="I2793" s="43">
        <v>43231</v>
      </c>
      <c r="J2793" s="42" t="s">
        <v>120</v>
      </c>
      <c r="K2793" s="22">
        <f>IFERROR(WORKDAY(C2793,Q2793,DiasNOLaborables),"")</f>
        <v>43236</v>
      </c>
      <c r="L2793" s="34" t="str">
        <f>+IF(C2793="","",IF(I2793="","",(IF(I2793&lt;=K2793,"A TIEMPO","FUERA DE TIEMPO"))))</f>
        <v>A TIEMPO</v>
      </c>
      <c r="M2793" s="34">
        <f>IF(I2793="","",NETWORKDAYS(Hoja1!C2793+1,Hoja1!I2793,DiasNOLaborables))</f>
        <v>8</v>
      </c>
      <c r="N2793" s="35" t="str">
        <f>IF(NETWORKDAYS(K2793+1,I2793,DiasNOLaborables)&lt;=0,"",NETWORKDAYS(K2793+1,I2793,DiasNOLaborables))</f>
        <v/>
      </c>
      <c r="O2793" s="36"/>
      <c r="P2793" s="37"/>
      <c r="Q2793" s="38">
        <f>IFERROR(VLOOKUP(E2793,$Y$50:$Z$63,2),"")</f>
        <v>10</v>
      </c>
      <c r="R2793" s="37"/>
    </row>
    <row r="2794" spans="1:18" ht="45" x14ac:dyDescent="0.25">
      <c r="A2794" s="32">
        <f t="shared" si="43"/>
        <v>2783</v>
      </c>
      <c r="B2794" s="55">
        <v>20189050025952</v>
      </c>
      <c r="C2794" s="56">
        <v>43191</v>
      </c>
      <c r="D2794" s="57" t="s">
        <v>123</v>
      </c>
      <c r="E2794" s="57" t="s">
        <v>85</v>
      </c>
      <c r="F2794" s="57" t="s">
        <v>109</v>
      </c>
      <c r="G2794" s="58" t="s">
        <v>126</v>
      </c>
      <c r="H2794" s="57" t="s">
        <v>44</v>
      </c>
      <c r="I2794" s="56">
        <v>43202</v>
      </c>
      <c r="J2794" s="59" t="s">
        <v>120</v>
      </c>
      <c r="K2794" s="22">
        <f>IFERROR(WORKDAY(C2794,Q2794,DiasNOLaborables),"")</f>
        <v>43203</v>
      </c>
      <c r="L2794" s="34" t="str">
        <f>+IF(C2794="","",IF(I2794="","",(IF(I2794&lt;=K2794,"A TIEMPO","FUERA DE TIEMPO"))))</f>
        <v>A TIEMPO</v>
      </c>
      <c r="M2794" s="34">
        <f>IF(I2794="","",NETWORKDAYS(Hoja1!C2794+1,Hoja1!I2794,DiasNOLaborables))</f>
        <v>9</v>
      </c>
      <c r="N2794" s="35" t="str">
        <f>IF(NETWORKDAYS(K2794+1,I2794,DiasNOLaborables)&lt;=0,"",NETWORKDAYS(K2794+1,I2794,DiasNOLaborables))</f>
        <v/>
      </c>
      <c r="O2794" s="36"/>
      <c r="P2794" s="37"/>
      <c r="Q2794" s="38">
        <f>IFERROR(VLOOKUP(E2794,$Y$50:$Z$63,2),"")</f>
        <v>10</v>
      </c>
      <c r="R2794" s="37"/>
    </row>
    <row r="2795" spans="1:18" ht="45" x14ac:dyDescent="0.25">
      <c r="A2795" s="32">
        <f t="shared" si="43"/>
        <v>2784</v>
      </c>
      <c r="B2795" s="55">
        <v>20189050025972</v>
      </c>
      <c r="C2795" s="56">
        <v>43191</v>
      </c>
      <c r="D2795" s="57" t="s">
        <v>123</v>
      </c>
      <c r="E2795" s="57" t="s">
        <v>85</v>
      </c>
      <c r="F2795" s="57" t="s">
        <v>109</v>
      </c>
      <c r="G2795" s="58" t="s">
        <v>126</v>
      </c>
      <c r="H2795" s="57" t="s">
        <v>44</v>
      </c>
      <c r="I2795" s="56">
        <v>43202</v>
      </c>
      <c r="J2795" s="59" t="s">
        <v>120</v>
      </c>
      <c r="K2795" s="22">
        <f>IFERROR(WORKDAY(C2795,Q2795,DiasNOLaborables),"")</f>
        <v>43203</v>
      </c>
      <c r="L2795" s="34" t="str">
        <f>+IF(C2795="","",IF(I2795="","",(IF(I2795&lt;=K2795,"A TIEMPO","FUERA DE TIEMPO"))))</f>
        <v>A TIEMPO</v>
      </c>
      <c r="M2795" s="34">
        <f>IF(I2795="","",NETWORKDAYS(Hoja1!C2795+1,Hoja1!I2795,DiasNOLaborables))</f>
        <v>9</v>
      </c>
      <c r="N2795" s="35" t="str">
        <f>IF(NETWORKDAYS(K2795+1,I2795,DiasNOLaborables)&lt;=0,"",NETWORKDAYS(K2795+1,I2795,DiasNOLaborables))</f>
        <v/>
      </c>
      <c r="O2795" s="36"/>
      <c r="P2795" s="37"/>
      <c r="Q2795" s="38">
        <f>IFERROR(VLOOKUP(E2795,$Y$50:$Z$63,2),"")</f>
        <v>10</v>
      </c>
      <c r="R2795" s="37"/>
    </row>
    <row r="2796" spans="1:18" ht="45" x14ac:dyDescent="0.25">
      <c r="A2796" s="32">
        <f t="shared" si="43"/>
        <v>2785</v>
      </c>
      <c r="B2796" s="55">
        <v>20189050026012</v>
      </c>
      <c r="C2796" s="56">
        <v>43192</v>
      </c>
      <c r="D2796" s="57" t="s">
        <v>123</v>
      </c>
      <c r="E2796" s="57" t="s">
        <v>85</v>
      </c>
      <c r="F2796" s="57" t="s">
        <v>89</v>
      </c>
      <c r="G2796" s="58" t="s">
        <v>125</v>
      </c>
      <c r="H2796" s="57" t="s">
        <v>45</v>
      </c>
      <c r="I2796" s="56">
        <v>43200</v>
      </c>
      <c r="J2796" s="59" t="s">
        <v>120</v>
      </c>
      <c r="K2796" s="22">
        <f>IFERROR(WORKDAY(C2796,Q2796,DiasNOLaborables),"")</f>
        <v>43206</v>
      </c>
      <c r="L2796" s="34" t="str">
        <f>+IF(C2796="","",IF(I2796="","",(IF(I2796&lt;=K2796,"A TIEMPO","FUERA DE TIEMPO"))))</f>
        <v>A TIEMPO</v>
      </c>
      <c r="M2796" s="34">
        <f>IF(I2796="","",NETWORKDAYS(Hoja1!C2796+1,Hoja1!I2796,DiasNOLaborables))</f>
        <v>6</v>
      </c>
      <c r="N2796" s="35" t="str">
        <f>IF(NETWORKDAYS(K2796+1,I2796,DiasNOLaborables)&lt;=0,"",NETWORKDAYS(K2796+1,I2796,DiasNOLaborables))</f>
        <v/>
      </c>
      <c r="O2796" s="36"/>
      <c r="P2796" s="37"/>
      <c r="Q2796" s="38">
        <f>IFERROR(VLOOKUP(E2796,$Y$50:$Z$63,2),"")</f>
        <v>10</v>
      </c>
      <c r="R2796" s="37"/>
    </row>
    <row r="2797" spans="1:18" ht="30" x14ac:dyDescent="0.25">
      <c r="A2797" s="32">
        <f t="shared" si="43"/>
        <v>2786</v>
      </c>
      <c r="B2797" s="55">
        <v>20189050026042</v>
      </c>
      <c r="C2797" s="56">
        <v>43192</v>
      </c>
      <c r="D2797" s="57" t="s">
        <v>123</v>
      </c>
      <c r="E2797" s="57" t="s">
        <v>85</v>
      </c>
      <c r="F2797" s="57" t="s">
        <v>88</v>
      </c>
      <c r="G2797" s="58" t="s">
        <v>125</v>
      </c>
      <c r="H2797" s="57" t="s">
        <v>43</v>
      </c>
      <c r="I2797" s="56">
        <v>43203</v>
      </c>
      <c r="J2797" s="59" t="s">
        <v>120</v>
      </c>
      <c r="K2797" s="22">
        <f>IFERROR(WORKDAY(C2797,Q2797,DiasNOLaborables),"")</f>
        <v>43206</v>
      </c>
      <c r="L2797" s="34" t="str">
        <f>+IF(C2797="","",IF(I2797="","",(IF(I2797&lt;=K2797,"A TIEMPO","FUERA DE TIEMPO"))))</f>
        <v>A TIEMPO</v>
      </c>
      <c r="M2797" s="34">
        <f>IF(I2797="","",NETWORKDAYS(Hoja1!C2797+1,Hoja1!I2797,DiasNOLaborables))</f>
        <v>9</v>
      </c>
      <c r="N2797" s="35" t="str">
        <f>IF(NETWORKDAYS(K2797+1,I2797,DiasNOLaborables)&lt;=0,"",NETWORKDAYS(K2797+1,I2797,DiasNOLaborables))</f>
        <v/>
      </c>
      <c r="O2797" s="36"/>
      <c r="P2797" s="37"/>
      <c r="Q2797" s="38">
        <f>IFERROR(VLOOKUP(E2797,$Y$50:$Z$63,2),"")</f>
        <v>10</v>
      </c>
      <c r="R2797" s="37"/>
    </row>
    <row r="2798" spans="1:18" ht="30" x14ac:dyDescent="0.25">
      <c r="A2798" s="32">
        <f t="shared" si="43"/>
        <v>2787</v>
      </c>
      <c r="B2798" s="55">
        <v>20189050026082</v>
      </c>
      <c r="C2798" s="56">
        <v>43192</v>
      </c>
      <c r="D2798" s="57" t="s">
        <v>123</v>
      </c>
      <c r="E2798" s="57" t="s">
        <v>85</v>
      </c>
      <c r="F2798" s="57" t="s">
        <v>98</v>
      </c>
      <c r="G2798" s="58" t="s">
        <v>125</v>
      </c>
      <c r="H2798" s="57" t="s">
        <v>43</v>
      </c>
      <c r="I2798" s="56">
        <v>43195</v>
      </c>
      <c r="J2798" s="59" t="s">
        <v>120</v>
      </c>
      <c r="K2798" s="22">
        <f>IFERROR(WORKDAY(C2798,Q2798,DiasNOLaborables),"")</f>
        <v>43206</v>
      </c>
      <c r="L2798" s="34" t="str">
        <f>+IF(C2798="","",IF(I2798="","",(IF(I2798&lt;=K2798,"A TIEMPO","FUERA DE TIEMPO"))))</f>
        <v>A TIEMPO</v>
      </c>
      <c r="M2798" s="34">
        <f>IF(I2798="","",NETWORKDAYS(Hoja1!C2798+1,Hoja1!I2798,DiasNOLaborables))</f>
        <v>3</v>
      </c>
      <c r="N2798" s="35" t="str">
        <f>IF(NETWORKDAYS(K2798+1,I2798,DiasNOLaborables)&lt;=0,"",NETWORKDAYS(K2798+1,I2798,DiasNOLaborables))</f>
        <v/>
      </c>
      <c r="O2798" s="36"/>
      <c r="P2798" s="37"/>
      <c r="Q2798" s="38">
        <f>IFERROR(VLOOKUP(E2798,$Y$50:$Z$63,2),"")</f>
        <v>10</v>
      </c>
      <c r="R2798" s="37"/>
    </row>
    <row r="2799" spans="1:18" ht="30" x14ac:dyDescent="0.25">
      <c r="A2799" s="32">
        <f t="shared" si="43"/>
        <v>2788</v>
      </c>
      <c r="B2799" s="55">
        <v>20189050026122</v>
      </c>
      <c r="C2799" s="56">
        <v>43192</v>
      </c>
      <c r="D2799" s="57" t="s">
        <v>123</v>
      </c>
      <c r="E2799" s="57" t="s">
        <v>85</v>
      </c>
      <c r="F2799" s="57" t="s">
        <v>89</v>
      </c>
      <c r="G2799" s="58" t="s">
        <v>125</v>
      </c>
      <c r="H2799" s="57" t="s">
        <v>46</v>
      </c>
      <c r="I2799" s="56">
        <v>43195</v>
      </c>
      <c r="J2799" s="59" t="s">
        <v>120</v>
      </c>
      <c r="K2799" s="22">
        <f>IFERROR(WORKDAY(C2799,Q2799,DiasNOLaborables),"")</f>
        <v>43206</v>
      </c>
      <c r="L2799" s="34" t="str">
        <f>+IF(C2799="","",IF(I2799="","",(IF(I2799&lt;=K2799,"A TIEMPO","FUERA DE TIEMPO"))))</f>
        <v>A TIEMPO</v>
      </c>
      <c r="M2799" s="34">
        <f>IF(I2799="","",NETWORKDAYS(Hoja1!C2799+1,Hoja1!I2799,DiasNOLaborables))</f>
        <v>3</v>
      </c>
      <c r="N2799" s="35" t="str">
        <f>IF(NETWORKDAYS(K2799+1,I2799,DiasNOLaborables)&lt;=0,"",NETWORKDAYS(K2799+1,I2799,DiasNOLaborables))</f>
        <v/>
      </c>
      <c r="O2799" s="36"/>
      <c r="P2799" s="37"/>
      <c r="Q2799" s="38">
        <f>IFERROR(VLOOKUP(E2799,$Y$50:$Z$63,2),"")</f>
        <v>10</v>
      </c>
      <c r="R2799" s="37"/>
    </row>
    <row r="2800" spans="1:18" ht="30" x14ac:dyDescent="0.25">
      <c r="A2800" s="32">
        <f t="shared" si="43"/>
        <v>2789</v>
      </c>
      <c r="B2800" s="55">
        <v>20189050026132</v>
      </c>
      <c r="C2800" s="56">
        <v>43192</v>
      </c>
      <c r="D2800" s="57" t="s">
        <v>123</v>
      </c>
      <c r="E2800" s="57" t="s">
        <v>78</v>
      </c>
      <c r="F2800" s="57" t="s">
        <v>96</v>
      </c>
      <c r="G2800" s="58" t="s">
        <v>125</v>
      </c>
      <c r="H2800" s="57" t="s">
        <v>42</v>
      </c>
      <c r="I2800" s="56">
        <v>43207</v>
      </c>
      <c r="J2800" s="59" t="s">
        <v>119</v>
      </c>
      <c r="K2800" s="22">
        <f>IFERROR(WORKDAY(C2800,Q2800,DiasNOLaborables),"")</f>
        <v>43213</v>
      </c>
      <c r="L2800" s="34" t="str">
        <f>+IF(C2800="","",IF(I2800="","",(IF(I2800&lt;=K2800,"A TIEMPO","FUERA DE TIEMPO"))))</f>
        <v>A TIEMPO</v>
      </c>
      <c r="M2800" s="34">
        <f>IF(I2800="","",NETWORKDAYS(Hoja1!C2800+1,Hoja1!I2800,DiasNOLaborables))</f>
        <v>11</v>
      </c>
      <c r="N2800" s="35" t="str">
        <f>IF(NETWORKDAYS(K2800+1,I2800,DiasNOLaborables)&lt;=0,"",NETWORKDAYS(K2800+1,I2800,DiasNOLaborables))</f>
        <v/>
      </c>
      <c r="O2800" s="36"/>
      <c r="P2800" s="37"/>
      <c r="Q2800" s="38">
        <f>IFERROR(VLOOKUP(E2800,$Y$50:$Z$63,2),"")</f>
        <v>15</v>
      </c>
      <c r="R2800" s="37"/>
    </row>
    <row r="2801" spans="1:18" ht="45" x14ac:dyDescent="0.25">
      <c r="A2801" s="32">
        <f t="shared" si="43"/>
        <v>2790</v>
      </c>
      <c r="B2801" s="55">
        <v>20189050025992</v>
      </c>
      <c r="C2801" s="56">
        <v>43192</v>
      </c>
      <c r="D2801" s="57" t="s">
        <v>123</v>
      </c>
      <c r="E2801" s="57" t="s">
        <v>85</v>
      </c>
      <c r="F2801" s="57" t="s">
        <v>109</v>
      </c>
      <c r="G2801" s="58" t="s">
        <v>126</v>
      </c>
      <c r="H2801" s="57" t="s">
        <v>44</v>
      </c>
      <c r="I2801" s="56">
        <v>43202</v>
      </c>
      <c r="J2801" s="59" t="s">
        <v>120</v>
      </c>
      <c r="K2801" s="22">
        <f>IFERROR(WORKDAY(C2801,Q2801,DiasNOLaborables),"")</f>
        <v>43206</v>
      </c>
      <c r="L2801" s="34" t="str">
        <f>+IF(C2801="","",IF(I2801="","",(IF(I2801&lt;=K2801,"A TIEMPO","FUERA DE TIEMPO"))))</f>
        <v>A TIEMPO</v>
      </c>
      <c r="M2801" s="34">
        <f>IF(I2801="","",NETWORKDAYS(Hoja1!C2801+1,Hoja1!I2801,DiasNOLaborables))</f>
        <v>8</v>
      </c>
      <c r="N2801" s="35" t="str">
        <f>IF(NETWORKDAYS(K2801+1,I2801,DiasNOLaborables)&lt;=0,"",NETWORKDAYS(K2801+1,I2801,DiasNOLaborables))</f>
        <v/>
      </c>
      <c r="O2801" s="36"/>
      <c r="P2801" s="37"/>
      <c r="Q2801" s="38">
        <f>IFERROR(VLOOKUP(E2801,$Y$50:$Z$63,2),"")</f>
        <v>10</v>
      </c>
      <c r="R2801" s="37"/>
    </row>
    <row r="2802" spans="1:18" ht="45" x14ac:dyDescent="0.25">
      <c r="A2802" s="32">
        <f t="shared" si="43"/>
        <v>2791</v>
      </c>
      <c r="B2802" s="55">
        <v>20189050025982</v>
      </c>
      <c r="C2802" s="56">
        <v>43192</v>
      </c>
      <c r="D2802" s="57" t="s">
        <v>123</v>
      </c>
      <c r="E2802" s="57" t="s">
        <v>85</v>
      </c>
      <c r="F2802" s="57" t="s">
        <v>109</v>
      </c>
      <c r="G2802" s="58" t="s">
        <v>126</v>
      </c>
      <c r="H2802" s="57" t="s">
        <v>44</v>
      </c>
      <c r="I2802" s="56">
        <v>43202</v>
      </c>
      <c r="J2802" s="59" t="s">
        <v>120</v>
      </c>
      <c r="K2802" s="22">
        <f>IFERROR(WORKDAY(C2802,Q2802,DiasNOLaborables),"")</f>
        <v>43206</v>
      </c>
      <c r="L2802" s="34" t="str">
        <f>+IF(C2802="","",IF(I2802="","",(IF(I2802&lt;=K2802,"A TIEMPO","FUERA DE TIEMPO"))))</f>
        <v>A TIEMPO</v>
      </c>
      <c r="M2802" s="34">
        <f>IF(I2802="","",NETWORKDAYS(Hoja1!C2802+1,Hoja1!I2802,DiasNOLaborables))</f>
        <v>8</v>
      </c>
      <c r="N2802" s="35" t="str">
        <f>IF(NETWORKDAYS(K2802+1,I2802,DiasNOLaborables)&lt;=0,"",NETWORKDAYS(K2802+1,I2802,DiasNOLaborables))</f>
        <v/>
      </c>
      <c r="O2802" s="36"/>
      <c r="P2802" s="37"/>
      <c r="Q2802" s="38">
        <f>IFERROR(VLOOKUP(E2802,$Y$50:$Z$63,2),"")</f>
        <v>10</v>
      </c>
      <c r="R2802" s="37"/>
    </row>
    <row r="2803" spans="1:18" ht="45" x14ac:dyDescent="0.25">
      <c r="A2803" s="32">
        <f t="shared" si="43"/>
        <v>2792</v>
      </c>
      <c r="B2803" s="55">
        <v>20189050026002</v>
      </c>
      <c r="C2803" s="56">
        <v>43192</v>
      </c>
      <c r="D2803" s="57" t="s">
        <v>123</v>
      </c>
      <c r="E2803" s="57" t="s">
        <v>85</v>
      </c>
      <c r="F2803" s="57" t="s">
        <v>109</v>
      </c>
      <c r="G2803" s="58" t="s">
        <v>126</v>
      </c>
      <c r="H2803" s="57" t="s">
        <v>44</v>
      </c>
      <c r="I2803" s="56">
        <v>43202</v>
      </c>
      <c r="J2803" s="59" t="s">
        <v>120</v>
      </c>
      <c r="K2803" s="22">
        <f>IFERROR(WORKDAY(C2803,Q2803,DiasNOLaborables),"")</f>
        <v>43206</v>
      </c>
      <c r="L2803" s="34" t="str">
        <f>+IF(C2803="","",IF(I2803="","",(IF(I2803&lt;=K2803,"A TIEMPO","FUERA DE TIEMPO"))))</f>
        <v>A TIEMPO</v>
      </c>
      <c r="M2803" s="34">
        <f>IF(I2803="","",NETWORKDAYS(Hoja1!C2803+1,Hoja1!I2803,DiasNOLaborables))</f>
        <v>8</v>
      </c>
      <c r="N2803" s="35" t="str">
        <f>IF(NETWORKDAYS(K2803+1,I2803,DiasNOLaborables)&lt;=0,"",NETWORKDAYS(K2803+1,I2803,DiasNOLaborables))</f>
        <v/>
      </c>
      <c r="O2803" s="36"/>
      <c r="P2803" s="37"/>
      <c r="Q2803" s="38">
        <f>IFERROR(VLOOKUP(E2803,$Y$50:$Z$63,2),"")</f>
        <v>10</v>
      </c>
      <c r="R2803" s="37"/>
    </row>
    <row r="2804" spans="1:18" ht="45" x14ac:dyDescent="0.25">
      <c r="A2804" s="32">
        <f t="shared" si="43"/>
        <v>2793</v>
      </c>
      <c r="B2804" s="55">
        <v>20189050026022</v>
      </c>
      <c r="C2804" s="56">
        <v>43192</v>
      </c>
      <c r="D2804" s="57" t="s">
        <v>123</v>
      </c>
      <c r="E2804" s="57" t="s">
        <v>85</v>
      </c>
      <c r="F2804" s="57" t="s">
        <v>109</v>
      </c>
      <c r="G2804" s="58" t="s">
        <v>126</v>
      </c>
      <c r="H2804" s="57" t="s">
        <v>44</v>
      </c>
      <c r="I2804" s="56">
        <v>43202</v>
      </c>
      <c r="J2804" s="59" t="s">
        <v>120</v>
      </c>
      <c r="K2804" s="22">
        <f>IFERROR(WORKDAY(C2804,Q2804,DiasNOLaborables),"")</f>
        <v>43206</v>
      </c>
      <c r="L2804" s="34" t="str">
        <f>+IF(C2804="","",IF(I2804="","",(IF(I2804&lt;=K2804,"A TIEMPO","FUERA DE TIEMPO"))))</f>
        <v>A TIEMPO</v>
      </c>
      <c r="M2804" s="34">
        <f>IF(I2804="","",NETWORKDAYS(Hoja1!C2804+1,Hoja1!I2804,DiasNOLaborables))</f>
        <v>8</v>
      </c>
      <c r="N2804" s="35" t="str">
        <f>IF(NETWORKDAYS(K2804+1,I2804,DiasNOLaborables)&lt;=0,"",NETWORKDAYS(K2804+1,I2804,DiasNOLaborables))</f>
        <v/>
      </c>
      <c r="O2804" s="36"/>
      <c r="P2804" s="37"/>
      <c r="Q2804" s="38">
        <f>IFERROR(VLOOKUP(E2804,$Y$50:$Z$63,2),"")</f>
        <v>10</v>
      </c>
      <c r="R2804" s="37"/>
    </row>
    <row r="2805" spans="1:18" ht="45" x14ac:dyDescent="0.25">
      <c r="A2805" s="32">
        <f t="shared" si="43"/>
        <v>2794</v>
      </c>
      <c r="B2805" s="55">
        <v>20189050026032</v>
      </c>
      <c r="C2805" s="56">
        <v>43192</v>
      </c>
      <c r="D2805" s="57" t="s">
        <v>123</v>
      </c>
      <c r="E2805" s="57" t="s">
        <v>85</v>
      </c>
      <c r="F2805" s="57" t="s">
        <v>109</v>
      </c>
      <c r="G2805" s="58" t="s">
        <v>126</v>
      </c>
      <c r="H2805" s="57" t="s">
        <v>44</v>
      </c>
      <c r="I2805" s="56">
        <v>43202</v>
      </c>
      <c r="J2805" s="59" t="s">
        <v>120</v>
      </c>
      <c r="K2805" s="22">
        <f>IFERROR(WORKDAY(C2805,Q2805,DiasNOLaborables),"")</f>
        <v>43206</v>
      </c>
      <c r="L2805" s="34" t="str">
        <f>+IF(C2805="","",IF(I2805="","",(IF(I2805&lt;=K2805,"A TIEMPO","FUERA DE TIEMPO"))))</f>
        <v>A TIEMPO</v>
      </c>
      <c r="M2805" s="34">
        <f>IF(I2805="","",NETWORKDAYS(Hoja1!C2805+1,Hoja1!I2805,DiasNOLaborables))</f>
        <v>8</v>
      </c>
      <c r="N2805" s="35" t="str">
        <f>IF(NETWORKDAYS(K2805+1,I2805,DiasNOLaborables)&lt;=0,"",NETWORKDAYS(K2805+1,I2805,DiasNOLaborables))</f>
        <v/>
      </c>
      <c r="O2805" s="36"/>
      <c r="P2805" s="37"/>
      <c r="Q2805" s="38">
        <f>IFERROR(VLOOKUP(E2805,$Y$50:$Z$63,2),"")</f>
        <v>10</v>
      </c>
      <c r="R2805" s="37"/>
    </row>
    <row r="2806" spans="1:18" ht="45" x14ac:dyDescent="0.25">
      <c r="A2806" s="32">
        <f t="shared" si="43"/>
        <v>2795</v>
      </c>
      <c r="B2806" s="55">
        <v>20189050026052</v>
      </c>
      <c r="C2806" s="56">
        <v>43192</v>
      </c>
      <c r="D2806" s="57" t="s">
        <v>123</v>
      </c>
      <c r="E2806" s="57" t="s">
        <v>85</v>
      </c>
      <c r="F2806" s="57" t="s">
        <v>109</v>
      </c>
      <c r="G2806" s="58" t="s">
        <v>126</v>
      </c>
      <c r="H2806" s="57" t="s">
        <v>44</v>
      </c>
      <c r="I2806" s="56">
        <v>43202</v>
      </c>
      <c r="J2806" s="59" t="s">
        <v>120</v>
      </c>
      <c r="K2806" s="22">
        <f>IFERROR(WORKDAY(C2806,Q2806,DiasNOLaborables),"")</f>
        <v>43206</v>
      </c>
      <c r="L2806" s="34" t="str">
        <f>+IF(C2806="","",IF(I2806="","",(IF(I2806&lt;=K2806,"A TIEMPO","FUERA DE TIEMPO"))))</f>
        <v>A TIEMPO</v>
      </c>
      <c r="M2806" s="34">
        <f>IF(I2806="","",NETWORKDAYS(Hoja1!C2806+1,Hoja1!I2806,DiasNOLaborables))</f>
        <v>8</v>
      </c>
      <c r="N2806" s="35" t="str">
        <f>IF(NETWORKDAYS(K2806+1,I2806,DiasNOLaborables)&lt;=0,"",NETWORKDAYS(K2806+1,I2806,DiasNOLaborables))</f>
        <v/>
      </c>
      <c r="O2806" s="36"/>
      <c r="P2806" s="37"/>
      <c r="Q2806" s="38">
        <f>IFERROR(VLOOKUP(E2806,$Y$50:$Z$63,2),"")</f>
        <v>10</v>
      </c>
      <c r="R2806" s="37"/>
    </row>
    <row r="2807" spans="1:18" ht="45" x14ac:dyDescent="0.25">
      <c r="A2807" s="32">
        <f t="shared" si="43"/>
        <v>2796</v>
      </c>
      <c r="B2807" s="55">
        <v>20189050026072</v>
      </c>
      <c r="C2807" s="56">
        <v>43192</v>
      </c>
      <c r="D2807" s="57" t="s">
        <v>123</v>
      </c>
      <c r="E2807" s="57" t="s">
        <v>85</v>
      </c>
      <c r="F2807" s="57" t="s">
        <v>109</v>
      </c>
      <c r="G2807" s="58" t="s">
        <v>126</v>
      </c>
      <c r="H2807" s="57" t="s">
        <v>44</v>
      </c>
      <c r="I2807" s="56">
        <v>43202</v>
      </c>
      <c r="J2807" s="59" t="s">
        <v>120</v>
      </c>
      <c r="K2807" s="22">
        <f>IFERROR(WORKDAY(C2807,Q2807,DiasNOLaborables),"")</f>
        <v>43206</v>
      </c>
      <c r="L2807" s="34" t="str">
        <f>+IF(C2807="","",IF(I2807="","",(IF(I2807&lt;=K2807,"A TIEMPO","FUERA DE TIEMPO"))))</f>
        <v>A TIEMPO</v>
      </c>
      <c r="M2807" s="34">
        <f>IF(I2807="","",NETWORKDAYS(Hoja1!C2807+1,Hoja1!I2807,DiasNOLaborables))</f>
        <v>8</v>
      </c>
      <c r="N2807" s="35" t="str">
        <f>IF(NETWORKDAYS(K2807+1,I2807,DiasNOLaborables)&lt;=0,"",NETWORKDAYS(K2807+1,I2807,DiasNOLaborables))</f>
        <v/>
      </c>
      <c r="O2807" s="36"/>
      <c r="P2807" s="37"/>
      <c r="Q2807" s="38">
        <f>IFERROR(VLOOKUP(E2807,$Y$50:$Z$63,2),"")</f>
        <v>10</v>
      </c>
      <c r="R2807" s="37"/>
    </row>
    <row r="2808" spans="1:18" ht="45" x14ac:dyDescent="0.25">
      <c r="A2808" s="32">
        <f t="shared" si="43"/>
        <v>2797</v>
      </c>
      <c r="B2808" s="55">
        <v>20189050026062</v>
      </c>
      <c r="C2808" s="56">
        <v>43192</v>
      </c>
      <c r="D2808" s="57" t="s">
        <v>123</v>
      </c>
      <c r="E2808" s="57" t="s">
        <v>85</v>
      </c>
      <c r="F2808" s="57" t="s">
        <v>109</v>
      </c>
      <c r="G2808" s="58" t="s">
        <v>126</v>
      </c>
      <c r="H2808" s="57" t="s">
        <v>44</v>
      </c>
      <c r="I2808" s="56">
        <v>43202</v>
      </c>
      <c r="J2808" s="59" t="s">
        <v>120</v>
      </c>
      <c r="K2808" s="22">
        <f>IFERROR(WORKDAY(C2808,Q2808,DiasNOLaborables),"")</f>
        <v>43206</v>
      </c>
      <c r="L2808" s="34" t="str">
        <f>+IF(C2808="","",IF(I2808="","",(IF(I2808&lt;=K2808,"A TIEMPO","FUERA DE TIEMPO"))))</f>
        <v>A TIEMPO</v>
      </c>
      <c r="M2808" s="34">
        <f>IF(I2808="","",NETWORKDAYS(Hoja1!C2808+1,Hoja1!I2808,DiasNOLaborables))</f>
        <v>8</v>
      </c>
      <c r="N2808" s="35" t="str">
        <f>IF(NETWORKDAYS(K2808+1,I2808,DiasNOLaborables)&lt;=0,"",NETWORKDAYS(K2808+1,I2808,DiasNOLaborables))</f>
        <v/>
      </c>
      <c r="O2808" s="36"/>
      <c r="P2808" s="37"/>
      <c r="Q2808" s="38">
        <f>IFERROR(VLOOKUP(E2808,$Y$50:$Z$63,2),"")</f>
        <v>10</v>
      </c>
      <c r="R2808" s="37"/>
    </row>
    <row r="2809" spans="1:18" ht="45" x14ac:dyDescent="0.25">
      <c r="A2809" s="32">
        <f t="shared" si="43"/>
        <v>2798</v>
      </c>
      <c r="B2809" s="55">
        <v>20189910044772</v>
      </c>
      <c r="C2809" s="56">
        <v>43192</v>
      </c>
      <c r="D2809" s="57" t="s">
        <v>123</v>
      </c>
      <c r="E2809" s="57" t="s">
        <v>85</v>
      </c>
      <c r="F2809" s="57" t="s">
        <v>109</v>
      </c>
      <c r="G2809" s="58" t="s">
        <v>132</v>
      </c>
      <c r="H2809" s="57" t="s">
        <v>44</v>
      </c>
      <c r="I2809" s="56">
        <v>43202</v>
      </c>
      <c r="J2809" s="59" t="s">
        <v>120</v>
      </c>
      <c r="K2809" s="22">
        <f>IFERROR(WORKDAY(C2809,Q2809,DiasNOLaborables),"")</f>
        <v>43206</v>
      </c>
      <c r="L2809" s="34" t="str">
        <f>+IF(C2809="","",IF(I2809="","",(IF(I2809&lt;=K2809,"A TIEMPO","FUERA DE TIEMPO"))))</f>
        <v>A TIEMPO</v>
      </c>
      <c r="M2809" s="34">
        <f>IF(I2809="","",NETWORKDAYS(Hoja1!C2809+1,Hoja1!I2809,DiasNOLaborables))</f>
        <v>8</v>
      </c>
      <c r="N2809" s="35" t="str">
        <f>IF(NETWORKDAYS(K2809+1,I2809,DiasNOLaborables)&lt;=0,"",NETWORKDAYS(K2809+1,I2809,DiasNOLaborables))</f>
        <v/>
      </c>
      <c r="O2809" s="36"/>
      <c r="P2809" s="37"/>
      <c r="Q2809" s="38">
        <f>IFERROR(VLOOKUP(E2809,$Y$50:$Z$63,2),"")</f>
        <v>10</v>
      </c>
      <c r="R2809" s="37"/>
    </row>
    <row r="2810" spans="1:18" ht="45" x14ac:dyDescent="0.25">
      <c r="A2810" s="32">
        <f t="shared" si="43"/>
        <v>2799</v>
      </c>
      <c r="B2810" s="55">
        <v>20189050026142</v>
      </c>
      <c r="C2810" s="56">
        <v>43192</v>
      </c>
      <c r="D2810" s="57" t="s">
        <v>123</v>
      </c>
      <c r="E2810" s="57" t="s">
        <v>85</v>
      </c>
      <c r="F2810" s="57" t="s">
        <v>109</v>
      </c>
      <c r="G2810" s="58" t="s">
        <v>126</v>
      </c>
      <c r="H2810" s="57" t="s">
        <v>44</v>
      </c>
      <c r="I2810" s="56">
        <v>43202</v>
      </c>
      <c r="J2810" s="59" t="s">
        <v>120</v>
      </c>
      <c r="K2810" s="22">
        <f>IFERROR(WORKDAY(C2810,Q2810,DiasNOLaborables),"")</f>
        <v>43206</v>
      </c>
      <c r="L2810" s="34" t="str">
        <f>+IF(C2810="","",IF(I2810="","",(IF(I2810&lt;=K2810,"A TIEMPO","FUERA DE TIEMPO"))))</f>
        <v>A TIEMPO</v>
      </c>
      <c r="M2810" s="34">
        <f>IF(I2810="","",NETWORKDAYS(Hoja1!C2810+1,Hoja1!I2810,DiasNOLaborables))</f>
        <v>8</v>
      </c>
      <c r="N2810" s="35" t="str">
        <f>IF(NETWORKDAYS(K2810+1,I2810,DiasNOLaborables)&lt;=0,"",NETWORKDAYS(K2810+1,I2810,DiasNOLaborables))</f>
        <v/>
      </c>
      <c r="O2810" s="36"/>
      <c r="P2810" s="37"/>
      <c r="Q2810" s="38">
        <f>IFERROR(VLOOKUP(E2810,$Y$50:$Z$63,2),"")</f>
        <v>10</v>
      </c>
      <c r="R2810" s="37"/>
    </row>
    <row r="2811" spans="1:18" ht="45" x14ac:dyDescent="0.25">
      <c r="A2811" s="32">
        <f t="shared" si="43"/>
        <v>2800</v>
      </c>
      <c r="B2811" s="55">
        <v>20189050026162</v>
      </c>
      <c r="C2811" s="56">
        <v>43192</v>
      </c>
      <c r="D2811" s="57" t="s">
        <v>123</v>
      </c>
      <c r="E2811" s="57" t="s">
        <v>85</v>
      </c>
      <c r="F2811" s="57" t="s">
        <v>109</v>
      </c>
      <c r="G2811" s="58" t="s">
        <v>126</v>
      </c>
      <c r="H2811" s="57" t="s">
        <v>44</v>
      </c>
      <c r="I2811" s="56">
        <v>43202</v>
      </c>
      <c r="J2811" s="59" t="s">
        <v>120</v>
      </c>
      <c r="K2811" s="22">
        <f>IFERROR(WORKDAY(C2811,Q2811,DiasNOLaborables),"")</f>
        <v>43206</v>
      </c>
      <c r="L2811" s="34" t="str">
        <f>+IF(C2811="","",IF(I2811="","",(IF(I2811&lt;=K2811,"A TIEMPO","FUERA DE TIEMPO"))))</f>
        <v>A TIEMPO</v>
      </c>
      <c r="M2811" s="34">
        <f>IF(I2811="","",NETWORKDAYS(Hoja1!C2811+1,Hoja1!I2811,DiasNOLaborables))</f>
        <v>8</v>
      </c>
      <c r="N2811" s="35" t="str">
        <f>IF(NETWORKDAYS(K2811+1,I2811,DiasNOLaborables)&lt;=0,"",NETWORKDAYS(K2811+1,I2811,DiasNOLaborables))</f>
        <v/>
      </c>
      <c r="O2811" s="36"/>
      <c r="P2811" s="37"/>
      <c r="Q2811" s="38">
        <f>IFERROR(VLOOKUP(E2811,$Y$50:$Z$63,2),"")</f>
        <v>10</v>
      </c>
      <c r="R2811" s="37"/>
    </row>
    <row r="2812" spans="1:18" ht="45" x14ac:dyDescent="0.25">
      <c r="A2812" s="32">
        <f t="shared" si="43"/>
        <v>2801</v>
      </c>
      <c r="B2812" s="55">
        <v>20189050026182</v>
      </c>
      <c r="C2812" s="56">
        <v>43192</v>
      </c>
      <c r="D2812" s="57" t="s">
        <v>123</v>
      </c>
      <c r="E2812" s="57" t="s">
        <v>85</v>
      </c>
      <c r="F2812" s="57" t="s">
        <v>109</v>
      </c>
      <c r="G2812" s="58" t="s">
        <v>126</v>
      </c>
      <c r="H2812" s="57" t="s">
        <v>44</v>
      </c>
      <c r="I2812" s="56">
        <v>43202</v>
      </c>
      <c r="J2812" s="59" t="s">
        <v>120</v>
      </c>
      <c r="K2812" s="22">
        <f>IFERROR(WORKDAY(C2812,Q2812,DiasNOLaborables),"")</f>
        <v>43206</v>
      </c>
      <c r="L2812" s="34" t="str">
        <f>+IF(C2812="","",IF(I2812="","",(IF(I2812&lt;=K2812,"A TIEMPO","FUERA DE TIEMPO"))))</f>
        <v>A TIEMPO</v>
      </c>
      <c r="M2812" s="34">
        <f>IF(I2812="","",NETWORKDAYS(Hoja1!C2812+1,Hoja1!I2812,DiasNOLaborables))</f>
        <v>8</v>
      </c>
      <c r="N2812" s="35" t="str">
        <f>IF(NETWORKDAYS(K2812+1,I2812,DiasNOLaborables)&lt;=0,"",NETWORKDAYS(K2812+1,I2812,DiasNOLaborables))</f>
        <v/>
      </c>
      <c r="O2812" s="36"/>
      <c r="P2812" s="37"/>
      <c r="Q2812" s="38">
        <f>IFERROR(VLOOKUP(E2812,$Y$50:$Z$63,2),"")</f>
        <v>10</v>
      </c>
      <c r="R2812" s="37"/>
    </row>
    <row r="2813" spans="1:18" ht="45" x14ac:dyDescent="0.25">
      <c r="A2813" s="32">
        <f t="shared" si="43"/>
        <v>2802</v>
      </c>
      <c r="B2813" s="55">
        <v>20189050026212</v>
      </c>
      <c r="C2813" s="56">
        <v>43192</v>
      </c>
      <c r="D2813" s="57" t="s">
        <v>123</v>
      </c>
      <c r="E2813" s="57" t="s">
        <v>85</v>
      </c>
      <c r="F2813" s="57" t="s">
        <v>109</v>
      </c>
      <c r="G2813" s="58" t="s">
        <v>126</v>
      </c>
      <c r="H2813" s="57" t="s">
        <v>44</v>
      </c>
      <c r="I2813" s="56">
        <v>43202</v>
      </c>
      <c r="J2813" s="59" t="s">
        <v>120</v>
      </c>
      <c r="K2813" s="22">
        <f>IFERROR(WORKDAY(C2813,Q2813,DiasNOLaborables),"")</f>
        <v>43206</v>
      </c>
      <c r="L2813" s="34" t="str">
        <f>+IF(C2813="","",IF(I2813="","",(IF(I2813&lt;=K2813,"A TIEMPO","FUERA DE TIEMPO"))))</f>
        <v>A TIEMPO</v>
      </c>
      <c r="M2813" s="34">
        <f>IF(I2813="","",NETWORKDAYS(Hoja1!C2813+1,Hoja1!I2813,DiasNOLaborables))</f>
        <v>8</v>
      </c>
      <c r="N2813" s="35" t="str">
        <f>IF(NETWORKDAYS(K2813+1,I2813,DiasNOLaborables)&lt;=0,"",NETWORKDAYS(K2813+1,I2813,DiasNOLaborables))</f>
        <v/>
      </c>
      <c r="O2813" s="36"/>
      <c r="P2813" s="37"/>
      <c r="Q2813" s="38">
        <f>IFERROR(VLOOKUP(E2813,$Y$50:$Z$63,2),"")</f>
        <v>10</v>
      </c>
      <c r="R2813" s="37"/>
    </row>
    <row r="2814" spans="1:18" ht="45" x14ac:dyDescent="0.25">
      <c r="A2814" s="32">
        <f t="shared" si="43"/>
        <v>2803</v>
      </c>
      <c r="B2814" s="55">
        <v>20189050026232</v>
      </c>
      <c r="C2814" s="56">
        <v>43192</v>
      </c>
      <c r="D2814" s="57" t="s">
        <v>123</v>
      </c>
      <c r="E2814" s="57" t="s">
        <v>85</v>
      </c>
      <c r="F2814" s="57" t="s">
        <v>109</v>
      </c>
      <c r="G2814" s="58" t="s">
        <v>126</v>
      </c>
      <c r="H2814" s="57" t="s">
        <v>44</v>
      </c>
      <c r="I2814" s="56">
        <v>43202</v>
      </c>
      <c r="J2814" s="59" t="s">
        <v>120</v>
      </c>
      <c r="K2814" s="22">
        <f>IFERROR(WORKDAY(C2814,Q2814,DiasNOLaborables),"")</f>
        <v>43206</v>
      </c>
      <c r="L2814" s="34" t="str">
        <f>+IF(C2814="","",IF(I2814="","",(IF(I2814&lt;=K2814,"A TIEMPO","FUERA DE TIEMPO"))))</f>
        <v>A TIEMPO</v>
      </c>
      <c r="M2814" s="34">
        <f>IF(I2814="","",NETWORKDAYS(Hoja1!C2814+1,Hoja1!I2814,DiasNOLaborables))</f>
        <v>8</v>
      </c>
      <c r="N2814" s="35" t="str">
        <f>IF(NETWORKDAYS(K2814+1,I2814,DiasNOLaborables)&lt;=0,"",NETWORKDAYS(K2814+1,I2814,DiasNOLaborables))</f>
        <v/>
      </c>
      <c r="O2814" s="36"/>
      <c r="P2814" s="37"/>
      <c r="Q2814" s="38">
        <f>IFERROR(VLOOKUP(E2814,$Y$50:$Z$63,2),"")</f>
        <v>10</v>
      </c>
      <c r="R2814" s="37"/>
    </row>
    <row r="2815" spans="1:18" ht="45" x14ac:dyDescent="0.25">
      <c r="A2815" s="32">
        <f t="shared" si="43"/>
        <v>2804</v>
      </c>
      <c r="B2815" s="55">
        <v>20189050026252</v>
      </c>
      <c r="C2815" s="56">
        <v>43192</v>
      </c>
      <c r="D2815" s="57" t="s">
        <v>123</v>
      </c>
      <c r="E2815" s="57" t="s">
        <v>85</v>
      </c>
      <c r="F2815" s="57" t="s">
        <v>109</v>
      </c>
      <c r="G2815" s="58" t="s">
        <v>126</v>
      </c>
      <c r="H2815" s="57" t="s">
        <v>44</v>
      </c>
      <c r="I2815" s="56">
        <v>43202</v>
      </c>
      <c r="J2815" s="59" t="s">
        <v>120</v>
      </c>
      <c r="K2815" s="22">
        <f>IFERROR(WORKDAY(C2815,Q2815,DiasNOLaborables),"")</f>
        <v>43206</v>
      </c>
      <c r="L2815" s="34" t="str">
        <f>+IF(C2815="","",IF(I2815="","",(IF(I2815&lt;=K2815,"A TIEMPO","FUERA DE TIEMPO"))))</f>
        <v>A TIEMPO</v>
      </c>
      <c r="M2815" s="34">
        <f>IF(I2815="","",NETWORKDAYS(Hoja1!C2815+1,Hoja1!I2815,DiasNOLaborables))</f>
        <v>8</v>
      </c>
      <c r="N2815" s="35" t="str">
        <f>IF(NETWORKDAYS(K2815+1,I2815,DiasNOLaborables)&lt;=0,"",NETWORKDAYS(K2815+1,I2815,DiasNOLaborables))</f>
        <v/>
      </c>
      <c r="O2815" s="36"/>
      <c r="P2815" s="37"/>
      <c r="Q2815" s="38">
        <f>IFERROR(VLOOKUP(E2815,$Y$50:$Z$63,2),"")</f>
        <v>10</v>
      </c>
      <c r="R2815" s="37"/>
    </row>
    <row r="2816" spans="1:18" ht="45" x14ac:dyDescent="0.25">
      <c r="A2816" s="32">
        <f t="shared" si="43"/>
        <v>2805</v>
      </c>
      <c r="B2816" s="55">
        <v>20189050026292</v>
      </c>
      <c r="C2816" s="56">
        <v>43192</v>
      </c>
      <c r="D2816" s="57" t="s">
        <v>123</v>
      </c>
      <c r="E2816" s="57" t="s">
        <v>85</v>
      </c>
      <c r="F2816" s="57" t="s">
        <v>109</v>
      </c>
      <c r="G2816" s="58" t="s">
        <v>126</v>
      </c>
      <c r="H2816" s="57" t="s">
        <v>44</v>
      </c>
      <c r="I2816" s="56">
        <v>43202</v>
      </c>
      <c r="J2816" s="59" t="s">
        <v>120</v>
      </c>
      <c r="K2816" s="22">
        <f>IFERROR(WORKDAY(C2816,Q2816,DiasNOLaborables),"")</f>
        <v>43206</v>
      </c>
      <c r="L2816" s="34" t="str">
        <f>+IF(C2816="","",IF(I2816="","",(IF(I2816&lt;=K2816,"A TIEMPO","FUERA DE TIEMPO"))))</f>
        <v>A TIEMPO</v>
      </c>
      <c r="M2816" s="34">
        <f>IF(I2816="","",NETWORKDAYS(Hoja1!C2816+1,Hoja1!I2816,DiasNOLaborables))</f>
        <v>8</v>
      </c>
      <c r="N2816" s="35" t="str">
        <f>IF(NETWORKDAYS(K2816+1,I2816,DiasNOLaborables)&lt;=0,"",NETWORKDAYS(K2816+1,I2816,DiasNOLaborables))</f>
        <v/>
      </c>
      <c r="O2816" s="36"/>
      <c r="P2816" s="37"/>
      <c r="Q2816" s="38">
        <f>IFERROR(VLOOKUP(E2816,$Y$50:$Z$63,2),"")</f>
        <v>10</v>
      </c>
      <c r="R2816" s="37"/>
    </row>
    <row r="2817" spans="1:18" ht="45" x14ac:dyDescent="0.25">
      <c r="A2817" s="32">
        <f t="shared" si="43"/>
        <v>2806</v>
      </c>
      <c r="B2817" s="55">
        <v>20189050026392</v>
      </c>
      <c r="C2817" s="56">
        <v>43192</v>
      </c>
      <c r="D2817" s="57" t="s">
        <v>123</v>
      </c>
      <c r="E2817" s="57" t="s">
        <v>85</v>
      </c>
      <c r="F2817" s="57" t="s">
        <v>109</v>
      </c>
      <c r="G2817" s="58" t="s">
        <v>126</v>
      </c>
      <c r="H2817" s="57" t="s">
        <v>44</v>
      </c>
      <c r="I2817" s="56">
        <v>43202</v>
      </c>
      <c r="J2817" s="59" t="s">
        <v>120</v>
      </c>
      <c r="K2817" s="22">
        <f>IFERROR(WORKDAY(C2817,Q2817,DiasNOLaborables),"")</f>
        <v>43206</v>
      </c>
      <c r="L2817" s="34" t="str">
        <f>+IF(C2817="","",IF(I2817="","",(IF(I2817&lt;=K2817,"A TIEMPO","FUERA DE TIEMPO"))))</f>
        <v>A TIEMPO</v>
      </c>
      <c r="M2817" s="34">
        <f>IF(I2817="","",NETWORKDAYS(Hoja1!C2817+1,Hoja1!I2817,DiasNOLaborables))</f>
        <v>8</v>
      </c>
      <c r="N2817" s="35" t="str">
        <f>IF(NETWORKDAYS(K2817+1,I2817,DiasNOLaborables)&lt;=0,"",NETWORKDAYS(K2817+1,I2817,DiasNOLaborables))</f>
        <v/>
      </c>
      <c r="O2817" s="36"/>
      <c r="P2817" s="37"/>
      <c r="Q2817" s="38">
        <f>IFERROR(VLOOKUP(E2817,$Y$50:$Z$63,2),"")</f>
        <v>10</v>
      </c>
      <c r="R2817" s="37"/>
    </row>
    <row r="2818" spans="1:18" ht="45" x14ac:dyDescent="0.25">
      <c r="A2818" s="32">
        <f t="shared" si="43"/>
        <v>2807</v>
      </c>
      <c r="B2818" s="55">
        <v>20189050026402</v>
      </c>
      <c r="C2818" s="56">
        <v>43192</v>
      </c>
      <c r="D2818" s="57" t="s">
        <v>123</v>
      </c>
      <c r="E2818" s="57" t="s">
        <v>85</v>
      </c>
      <c r="F2818" s="57" t="s">
        <v>109</v>
      </c>
      <c r="G2818" s="58" t="s">
        <v>126</v>
      </c>
      <c r="H2818" s="57" t="s">
        <v>44</v>
      </c>
      <c r="I2818" s="56">
        <v>43202</v>
      </c>
      <c r="J2818" s="59" t="s">
        <v>120</v>
      </c>
      <c r="K2818" s="22">
        <f>IFERROR(WORKDAY(C2818,Q2818,DiasNOLaborables),"")</f>
        <v>43206</v>
      </c>
      <c r="L2818" s="34" t="str">
        <f>+IF(C2818="","",IF(I2818="","",(IF(I2818&lt;=K2818,"A TIEMPO","FUERA DE TIEMPO"))))</f>
        <v>A TIEMPO</v>
      </c>
      <c r="M2818" s="34">
        <f>IF(I2818="","",NETWORKDAYS(Hoja1!C2818+1,Hoja1!I2818,DiasNOLaborables))</f>
        <v>8</v>
      </c>
      <c r="N2818" s="35" t="str">
        <f>IF(NETWORKDAYS(K2818+1,I2818,DiasNOLaborables)&lt;=0,"",NETWORKDAYS(K2818+1,I2818,DiasNOLaborables))</f>
        <v/>
      </c>
      <c r="O2818" s="36"/>
      <c r="P2818" s="37"/>
      <c r="Q2818" s="38">
        <f>IFERROR(VLOOKUP(E2818,$Y$50:$Z$63,2),"")</f>
        <v>10</v>
      </c>
      <c r="R2818" s="37"/>
    </row>
    <row r="2819" spans="1:18" ht="45" x14ac:dyDescent="0.25">
      <c r="A2819" s="32">
        <f t="shared" si="43"/>
        <v>2808</v>
      </c>
      <c r="B2819" s="55">
        <v>20189050026412</v>
      </c>
      <c r="C2819" s="56">
        <v>43192</v>
      </c>
      <c r="D2819" s="57" t="s">
        <v>123</v>
      </c>
      <c r="E2819" s="57" t="s">
        <v>85</v>
      </c>
      <c r="F2819" s="57" t="s">
        <v>109</v>
      </c>
      <c r="G2819" s="58" t="s">
        <v>126</v>
      </c>
      <c r="H2819" s="57" t="s">
        <v>44</v>
      </c>
      <c r="I2819" s="56">
        <v>43202</v>
      </c>
      <c r="J2819" s="59" t="s">
        <v>120</v>
      </c>
      <c r="K2819" s="22">
        <f>IFERROR(WORKDAY(C2819,Q2819,DiasNOLaborables),"")</f>
        <v>43206</v>
      </c>
      <c r="L2819" s="34" t="str">
        <f>+IF(C2819="","",IF(I2819="","",(IF(I2819&lt;=K2819,"A TIEMPO","FUERA DE TIEMPO"))))</f>
        <v>A TIEMPO</v>
      </c>
      <c r="M2819" s="34">
        <f>IF(I2819="","",NETWORKDAYS(Hoja1!C2819+1,Hoja1!I2819,DiasNOLaborables))</f>
        <v>8</v>
      </c>
      <c r="N2819" s="35" t="str">
        <f>IF(NETWORKDAYS(K2819+1,I2819,DiasNOLaborables)&lt;=0,"",NETWORKDAYS(K2819+1,I2819,DiasNOLaborables))</f>
        <v/>
      </c>
      <c r="O2819" s="36"/>
      <c r="P2819" s="37"/>
      <c r="Q2819" s="38">
        <f>IFERROR(VLOOKUP(E2819,$Y$50:$Z$63,2),"")</f>
        <v>10</v>
      </c>
      <c r="R2819" s="37"/>
    </row>
    <row r="2820" spans="1:18" ht="45" x14ac:dyDescent="0.25">
      <c r="A2820" s="32">
        <f t="shared" si="43"/>
        <v>2809</v>
      </c>
      <c r="B2820" s="55">
        <v>20189050026482</v>
      </c>
      <c r="C2820" s="56">
        <v>43192</v>
      </c>
      <c r="D2820" s="57" t="s">
        <v>123</v>
      </c>
      <c r="E2820" s="57" t="s">
        <v>85</v>
      </c>
      <c r="F2820" s="57" t="s">
        <v>109</v>
      </c>
      <c r="G2820" s="58" t="s">
        <v>126</v>
      </c>
      <c r="H2820" s="57" t="s">
        <v>44</v>
      </c>
      <c r="I2820" s="56">
        <v>43202</v>
      </c>
      <c r="J2820" s="59" t="s">
        <v>120</v>
      </c>
      <c r="K2820" s="22">
        <f>IFERROR(WORKDAY(C2820,Q2820,DiasNOLaborables),"")</f>
        <v>43206</v>
      </c>
      <c r="L2820" s="34" t="str">
        <f>+IF(C2820="","",IF(I2820="","",(IF(I2820&lt;=K2820,"A TIEMPO","FUERA DE TIEMPO"))))</f>
        <v>A TIEMPO</v>
      </c>
      <c r="M2820" s="34">
        <f>IF(I2820="","",NETWORKDAYS(Hoja1!C2820+1,Hoja1!I2820,DiasNOLaborables))</f>
        <v>8</v>
      </c>
      <c r="N2820" s="35" t="str">
        <f>IF(NETWORKDAYS(K2820+1,I2820,DiasNOLaborables)&lt;=0,"",NETWORKDAYS(K2820+1,I2820,DiasNOLaborables))</f>
        <v/>
      </c>
      <c r="O2820" s="36"/>
      <c r="P2820" s="37"/>
      <c r="Q2820" s="38">
        <f>IFERROR(VLOOKUP(E2820,$Y$50:$Z$63,2),"")</f>
        <v>10</v>
      </c>
      <c r="R2820" s="37"/>
    </row>
    <row r="2821" spans="1:18" ht="45" x14ac:dyDescent="0.25">
      <c r="A2821" s="32">
        <f t="shared" si="43"/>
        <v>2810</v>
      </c>
      <c r="B2821" s="55">
        <v>20189050026492</v>
      </c>
      <c r="C2821" s="56">
        <v>43192</v>
      </c>
      <c r="D2821" s="57" t="s">
        <v>123</v>
      </c>
      <c r="E2821" s="57" t="s">
        <v>85</v>
      </c>
      <c r="F2821" s="57" t="s">
        <v>109</v>
      </c>
      <c r="G2821" s="58" t="s">
        <v>126</v>
      </c>
      <c r="H2821" s="57" t="s">
        <v>44</v>
      </c>
      <c r="I2821" s="56">
        <v>43202</v>
      </c>
      <c r="J2821" s="59" t="s">
        <v>120</v>
      </c>
      <c r="K2821" s="22">
        <f>IFERROR(WORKDAY(C2821,Q2821,DiasNOLaborables),"")</f>
        <v>43206</v>
      </c>
      <c r="L2821" s="34" t="str">
        <f>+IF(C2821="","",IF(I2821="","",(IF(I2821&lt;=K2821,"A TIEMPO","FUERA DE TIEMPO"))))</f>
        <v>A TIEMPO</v>
      </c>
      <c r="M2821" s="34">
        <f>IF(I2821="","",NETWORKDAYS(Hoja1!C2821+1,Hoja1!I2821,DiasNOLaborables))</f>
        <v>8</v>
      </c>
      <c r="N2821" s="35" t="str">
        <f>IF(NETWORKDAYS(K2821+1,I2821,DiasNOLaborables)&lt;=0,"",NETWORKDAYS(K2821+1,I2821,DiasNOLaborables))</f>
        <v/>
      </c>
      <c r="O2821" s="36"/>
      <c r="P2821" s="37"/>
      <c r="Q2821" s="38">
        <f>IFERROR(VLOOKUP(E2821,$Y$50:$Z$63,2),"")</f>
        <v>10</v>
      </c>
      <c r="R2821" s="37"/>
    </row>
    <row r="2822" spans="1:18" ht="45" x14ac:dyDescent="0.25">
      <c r="A2822" s="32">
        <f t="shared" si="43"/>
        <v>2811</v>
      </c>
      <c r="B2822" s="55">
        <v>20189050026572</v>
      </c>
      <c r="C2822" s="56">
        <v>43192</v>
      </c>
      <c r="D2822" s="57" t="s">
        <v>123</v>
      </c>
      <c r="E2822" s="57" t="s">
        <v>85</v>
      </c>
      <c r="F2822" s="57" t="s">
        <v>109</v>
      </c>
      <c r="G2822" s="58" t="s">
        <v>126</v>
      </c>
      <c r="H2822" s="57" t="s">
        <v>44</v>
      </c>
      <c r="I2822" s="56">
        <v>43202</v>
      </c>
      <c r="J2822" s="59" t="s">
        <v>120</v>
      </c>
      <c r="K2822" s="22">
        <f>IFERROR(WORKDAY(C2822,Q2822,DiasNOLaborables),"")</f>
        <v>43206</v>
      </c>
      <c r="L2822" s="34" t="str">
        <f>+IF(C2822="","",IF(I2822="","",(IF(I2822&lt;=K2822,"A TIEMPO","FUERA DE TIEMPO"))))</f>
        <v>A TIEMPO</v>
      </c>
      <c r="M2822" s="34">
        <f>IF(I2822="","",NETWORKDAYS(Hoja1!C2822+1,Hoja1!I2822,DiasNOLaborables))</f>
        <v>8</v>
      </c>
      <c r="N2822" s="35" t="str">
        <f>IF(NETWORKDAYS(K2822+1,I2822,DiasNOLaborables)&lt;=0,"",NETWORKDAYS(K2822+1,I2822,DiasNOLaborables))</f>
        <v/>
      </c>
      <c r="O2822" s="36"/>
      <c r="P2822" s="37"/>
      <c r="Q2822" s="38">
        <f>IFERROR(VLOOKUP(E2822,$Y$50:$Z$63,2),"")</f>
        <v>10</v>
      </c>
      <c r="R2822" s="37"/>
    </row>
    <row r="2823" spans="1:18" ht="45" x14ac:dyDescent="0.25">
      <c r="A2823" s="32">
        <f t="shared" si="43"/>
        <v>2812</v>
      </c>
      <c r="B2823" s="55">
        <v>20189050026562</v>
      </c>
      <c r="C2823" s="56">
        <v>43192</v>
      </c>
      <c r="D2823" s="57" t="s">
        <v>123</v>
      </c>
      <c r="E2823" s="57" t="s">
        <v>85</v>
      </c>
      <c r="F2823" s="57" t="s">
        <v>109</v>
      </c>
      <c r="G2823" s="58" t="s">
        <v>126</v>
      </c>
      <c r="H2823" s="57" t="s">
        <v>44</v>
      </c>
      <c r="I2823" s="56">
        <v>43202</v>
      </c>
      <c r="J2823" s="59" t="s">
        <v>120</v>
      </c>
      <c r="K2823" s="22">
        <f>IFERROR(WORKDAY(C2823,Q2823,DiasNOLaborables),"")</f>
        <v>43206</v>
      </c>
      <c r="L2823" s="34" t="str">
        <f>+IF(C2823="","",IF(I2823="","",(IF(I2823&lt;=K2823,"A TIEMPO","FUERA DE TIEMPO"))))</f>
        <v>A TIEMPO</v>
      </c>
      <c r="M2823" s="34">
        <f>IF(I2823="","",NETWORKDAYS(Hoja1!C2823+1,Hoja1!I2823,DiasNOLaborables))</f>
        <v>8</v>
      </c>
      <c r="N2823" s="35" t="str">
        <f>IF(NETWORKDAYS(K2823+1,I2823,DiasNOLaborables)&lt;=0,"",NETWORKDAYS(K2823+1,I2823,DiasNOLaborables))</f>
        <v/>
      </c>
      <c r="O2823" s="36"/>
      <c r="P2823" s="37"/>
      <c r="Q2823" s="38">
        <f>IFERROR(VLOOKUP(E2823,$Y$50:$Z$63,2),"")</f>
        <v>10</v>
      </c>
      <c r="R2823" s="37"/>
    </row>
    <row r="2824" spans="1:18" ht="45" x14ac:dyDescent="0.25">
      <c r="A2824" s="32">
        <f t="shared" si="43"/>
        <v>2813</v>
      </c>
      <c r="B2824" s="55">
        <v>20189050026662</v>
      </c>
      <c r="C2824" s="56">
        <v>43192</v>
      </c>
      <c r="D2824" s="57" t="s">
        <v>123</v>
      </c>
      <c r="E2824" s="57" t="s">
        <v>85</v>
      </c>
      <c r="F2824" s="57" t="s">
        <v>109</v>
      </c>
      <c r="G2824" s="58" t="s">
        <v>126</v>
      </c>
      <c r="H2824" s="57" t="s">
        <v>44</v>
      </c>
      <c r="I2824" s="56">
        <v>43202</v>
      </c>
      <c r="J2824" s="59" t="s">
        <v>120</v>
      </c>
      <c r="K2824" s="22">
        <f>IFERROR(WORKDAY(C2824,Q2824,DiasNOLaborables),"")</f>
        <v>43206</v>
      </c>
      <c r="L2824" s="34" t="str">
        <f>+IF(C2824="","",IF(I2824="","",(IF(I2824&lt;=K2824,"A TIEMPO","FUERA DE TIEMPO"))))</f>
        <v>A TIEMPO</v>
      </c>
      <c r="M2824" s="34">
        <f>IF(I2824="","",NETWORKDAYS(Hoja1!C2824+1,Hoja1!I2824,DiasNOLaborables))</f>
        <v>8</v>
      </c>
      <c r="N2824" s="35" t="str">
        <f>IF(NETWORKDAYS(K2824+1,I2824,DiasNOLaborables)&lt;=0,"",NETWORKDAYS(K2824+1,I2824,DiasNOLaborables))</f>
        <v/>
      </c>
      <c r="O2824" s="36"/>
      <c r="P2824" s="37"/>
      <c r="Q2824" s="38">
        <f>IFERROR(VLOOKUP(E2824,$Y$50:$Z$63,2),"")</f>
        <v>10</v>
      </c>
      <c r="R2824" s="37"/>
    </row>
    <row r="2825" spans="1:18" ht="45" x14ac:dyDescent="0.25">
      <c r="A2825" s="32">
        <f t="shared" si="43"/>
        <v>2814</v>
      </c>
      <c r="B2825" s="55">
        <v>20189050026692</v>
      </c>
      <c r="C2825" s="56">
        <v>43192</v>
      </c>
      <c r="D2825" s="57" t="s">
        <v>123</v>
      </c>
      <c r="E2825" s="57" t="s">
        <v>85</v>
      </c>
      <c r="F2825" s="57" t="s">
        <v>109</v>
      </c>
      <c r="G2825" s="58" t="s">
        <v>126</v>
      </c>
      <c r="H2825" s="57" t="s">
        <v>44</v>
      </c>
      <c r="I2825" s="56">
        <v>43202</v>
      </c>
      <c r="J2825" s="59" t="s">
        <v>120</v>
      </c>
      <c r="K2825" s="22">
        <f>IFERROR(WORKDAY(C2825,Q2825,DiasNOLaborables),"")</f>
        <v>43206</v>
      </c>
      <c r="L2825" s="34" t="str">
        <f>+IF(C2825="","",IF(I2825="","",(IF(I2825&lt;=K2825,"A TIEMPO","FUERA DE TIEMPO"))))</f>
        <v>A TIEMPO</v>
      </c>
      <c r="M2825" s="34">
        <f>IF(I2825="","",NETWORKDAYS(Hoja1!C2825+1,Hoja1!I2825,DiasNOLaborables))</f>
        <v>8</v>
      </c>
      <c r="N2825" s="35" t="str">
        <f>IF(NETWORKDAYS(K2825+1,I2825,DiasNOLaborables)&lt;=0,"",NETWORKDAYS(K2825+1,I2825,DiasNOLaborables))</f>
        <v/>
      </c>
      <c r="O2825" s="36"/>
      <c r="P2825" s="37"/>
      <c r="Q2825" s="38">
        <f>IFERROR(VLOOKUP(E2825,$Y$50:$Z$63,2),"")</f>
        <v>10</v>
      </c>
      <c r="R2825" s="37"/>
    </row>
    <row r="2826" spans="1:18" ht="45" x14ac:dyDescent="0.25">
      <c r="A2826" s="32">
        <f t="shared" si="43"/>
        <v>2815</v>
      </c>
      <c r="B2826" s="55">
        <v>20189050026702</v>
      </c>
      <c r="C2826" s="56">
        <v>43192</v>
      </c>
      <c r="D2826" s="57" t="s">
        <v>123</v>
      </c>
      <c r="E2826" s="57" t="s">
        <v>85</v>
      </c>
      <c r="F2826" s="57" t="s">
        <v>109</v>
      </c>
      <c r="G2826" s="58" t="s">
        <v>126</v>
      </c>
      <c r="H2826" s="57" t="s">
        <v>44</v>
      </c>
      <c r="I2826" s="56">
        <v>43202</v>
      </c>
      <c r="J2826" s="59" t="s">
        <v>120</v>
      </c>
      <c r="K2826" s="22">
        <f>IFERROR(WORKDAY(C2826,Q2826,DiasNOLaborables),"")</f>
        <v>43206</v>
      </c>
      <c r="L2826" s="34" t="str">
        <f>+IF(C2826="","",IF(I2826="","",(IF(I2826&lt;=K2826,"A TIEMPO","FUERA DE TIEMPO"))))</f>
        <v>A TIEMPO</v>
      </c>
      <c r="M2826" s="34">
        <f>IF(I2826="","",NETWORKDAYS(Hoja1!C2826+1,Hoja1!I2826,DiasNOLaborables))</f>
        <v>8</v>
      </c>
      <c r="N2826" s="35" t="str">
        <f>IF(NETWORKDAYS(K2826+1,I2826,DiasNOLaborables)&lt;=0,"",NETWORKDAYS(K2826+1,I2826,DiasNOLaborables))</f>
        <v/>
      </c>
      <c r="O2826" s="36"/>
      <c r="P2826" s="37"/>
      <c r="Q2826" s="38">
        <f>IFERROR(VLOOKUP(E2826,$Y$50:$Z$63,2),"")</f>
        <v>10</v>
      </c>
      <c r="R2826" s="37"/>
    </row>
    <row r="2827" spans="1:18" ht="30" x14ac:dyDescent="0.25">
      <c r="A2827" s="32">
        <f t="shared" si="43"/>
        <v>2816</v>
      </c>
      <c r="B2827" s="55">
        <v>20189050026152</v>
      </c>
      <c r="C2827" s="56">
        <v>43192</v>
      </c>
      <c r="D2827" s="57" t="s">
        <v>123</v>
      </c>
      <c r="E2827" s="57" t="s">
        <v>85</v>
      </c>
      <c r="F2827" s="57" t="s">
        <v>96</v>
      </c>
      <c r="G2827" s="58" t="s">
        <v>125</v>
      </c>
      <c r="H2827" s="57" t="s">
        <v>42</v>
      </c>
      <c r="I2827" s="56">
        <v>43206</v>
      </c>
      <c r="J2827" s="59" t="s">
        <v>120</v>
      </c>
      <c r="K2827" s="22">
        <f>IFERROR(WORKDAY(C2827,Q2827,DiasNOLaborables),"")</f>
        <v>43206</v>
      </c>
      <c r="L2827" s="34" t="str">
        <f>+IF(C2827="","",IF(I2827="","",(IF(I2827&lt;=K2827,"A TIEMPO","FUERA DE TIEMPO"))))</f>
        <v>A TIEMPO</v>
      </c>
      <c r="M2827" s="34">
        <f>IF(I2827="","",NETWORKDAYS(Hoja1!C2827+1,Hoja1!I2827,DiasNOLaborables))</f>
        <v>10</v>
      </c>
      <c r="N2827" s="35" t="str">
        <f>IF(NETWORKDAYS(K2827+1,I2827,DiasNOLaborables)&lt;=0,"",NETWORKDAYS(K2827+1,I2827,DiasNOLaborables))</f>
        <v/>
      </c>
      <c r="O2827" s="36"/>
      <c r="P2827" s="37"/>
      <c r="Q2827" s="38">
        <f>IFERROR(VLOOKUP(E2827,$Y$50:$Z$63,2),"")</f>
        <v>10</v>
      </c>
      <c r="R2827" s="37"/>
    </row>
    <row r="2828" spans="1:18" ht="30" x14ac:dyDescent="0.25">
      <c r="A2828" s="32">
        <f t="shared" si="43"/>
        <v>2817</v>
      </c>
      <c r="B2828" s="55">
        <v>20189050026222</v>
      </c>
      <c r="C2828" s="56">
        <v>43192</v>
      </c>
      <c r="D2828" s="57" t="s">
        <v>123</v>
      </c>
      <c r="E2828" s="57" t="s">
        <v>75</v>
      </c>
      <c r="F2828" s="57" t="s">
        <v>94</v>
      </c>
      <c r="G2828" s="58" t="s">
        <v>125</v>
      </c>
      <c r="H2828" s="57" t="s">
        <v>42</v>
      </c>
      <c r="I2828" s="56">
        <v>43206</v>
      </c>
      <c r="J2828" s="59" t="s">
        <v>120</v>
      </c>
      <c r="K2828" s="22">
        <f>IFERROR(WORKDAY(C2828,Q2828,DiasNOLaborables),"")</f>
        <v>43236</v>
      </c>
      <c r="L2828" s="34" t="str">
        <f>+IF(C2828="","",IF(I2828="","",(IF(I2828&lt;=K2828,"A TIEMPO","FUERA DE TIEMPO"))))</f>
        <v>A TIEMPO</v>
      </c>
      <c r="M2828" s="34">
        <f>IF(I2828="","",NETWORKDAYS(Hoja1!C2828+1,Hoja1!I2828,DiasNOLaborables))</f>
        <v>10</v>
      </c>
      <c r="N2828" s="35" t="str">
        <f>IF(NETWORKDAYS(K2828+1,I2828,DiasNOLaborables)&lt;=0,"",NETWORKDAYS(K2828+1,I2828,DiasNOLaborables))</f>
        <v/>
      </c>
      <c r="O2828" s="36"/>
      <c r="P2828" s="37"/>
      <c r="Q2828" s="38">
        <f>IFERROR(VLOOKUP(E2828,$Y$50:$Z$63,2),"")</f>
        <v>30</v>
      </c>
      <c r="R2828" s="37"/>
    </row>
    <row r="2829" spans="1:18" ht="30" x14ac:dyDescent="0.25">
      <c r="A2829" s="32">
        <f t="shared" si="43"/>
        <v>2818</v>
      </c>
      <c r="B2829" s="55">
        <v>20189050026242</v>
      </c>
      <c r="C2829" s="56">
        <v>43193</v>
      </c>
      <c r="D2829" s="57" t="s">
        <v>123</v>
      </c>
      <c r="E2829" s="57" t="s">
        <v>85</v>
      </c>
      <c r="F2829" s="57" t="s">
        <v>106</v>
      </c>
      <c r="G2829" s="58" t="s">
        <v>125</v>
      </c>
      <c r="H2829" s="57" t="s">
        <v>53</v>
      </c>
      <c r="I2829" s="56">
        <v>43195</v>
      </c>
      <c r="J2829" s="59" t="s">
        <v>120</v>
      </c>
      <c r="K2829" s="22">
        <f>IFERROR(WORKDAY(C2829,Q2829,DiasNOLaborables),"")</f>
        <v>43207</v>
      </c>
      <c r="L2829" s="34" t="str">
        <f>+IF(C2829="","",IF(I2829="","",(IF(I2829&lt;=K2829,"A TIEMPO","FUERA DE TIEMPO"))))</f>
        <v>A TIEMPO</v>
      </c>
      <c r="M2829" s="34">
        <f>IF(I2829="","",NETWORKDAYS(Hoja1!C2829+1,Hoja1!I2829,DiasNOLaborables))</f>
        <v>2</v>
      </c>
      <c r="N2829" s="35" t="str">
        <f>IF(NETWORKDAYS(K2829+1,I2829,DiasNOLaborables)&lt;=0,"",NETWORKDAYS(K2829+1,I2829,DiasNOLaborables))</f>
        <v/>
      </c>
      <c r="O2829" s="36"/>
      <c r="P2829" s="37"/>
      <c r="Q2829" s="38">
        <f>IFERROR(VLOOKUP(E2829,$Y$50:$Z$63,2),"")</f>
        <v>10</v>
      </c>
      <c r="R2829" s="37"/>
    </row>
    <row r="2830" spans="1:18" ht="45" x14ac:dyDescent="0.25">
      <c r="A2830" s="32">
        <f t="shared" ref="A2830:A2893" si="44">IF(B2830&lt;&gt;"",A2829+1,"")</f>
        <v>2819</v>
      </c>
      <c r="B2830" s="55">
        <v>20189050026282</v>
      </c>
      <c r="C2830" s="56">
        <v>43193</v>
      </c>
      <c r="D2830" s="57" t="s">
        <v>123</v>
      </c>
      <c r="E2830" s="57" t="s">
        <v>85</v>
      </c>
      <c r="F2830" s="57" t="s">
        <v>89</v>
      </c>
      <c r="G2830" s="58" t="s">
        <v>125</v>
      </c>
      <c r="H2830" s="57" t="s">
        <v>45</v>
      </c>
      <c r="I2830" s="56">
        <v>43200</v>
      </c>
      <c r="J2830" s="59" t="s">
        <v>120</v>
      </c>
      <c r="K2830" s="22">
        <f>IFERROR(WORKDAY(C2830,Q2830,DiasNOLaborables),"")</f>
        <v>43207</v>
      </c>
      <c r="L2830" s="34" t="str">
        <f>+IF(C2830="","",IF(I2830="","",(IF(I2830&lt;=K2830,"A TIEMPO","FUERA DE TIEMPO"))))</f>
        <v>A TIEMPO</v>
      </c>
      <c r="M2830" s="34">
        <f>IF(I2830="","",NETWORKDAYS(Hoja1!C2830+1,Hoja1!I2830,DiasNOLaborables))</f>
        <v>5</v>
      </c>
      <c r="N2830" s="35" t="str">
        <f>IF(NETWORKDAYS(K2830+1,I2830,DiasNOLaborables)&lt;=0,"",NETWORKDAYS(K2830+1,I2830,DiasNOLaborables))</f>
        <v/>
      </c>
      <c r="O2830" s="36"/>
      <c r="P2830" s="37"/>
      <c r="Q2830" s="38">
        <f>IFERROR(VLOOKUP(E2830,$Y$50:$Z$63,2),"")</f>
        <v>10</v>
      </c>
      <c r="R2830" s="37"/>
    </row>
    <row r="2831" spans="1:18" ht="45" x14ac:dyDescent="0.25">
      <c r="A2831" s="32">
        <f t="shared" si="44"/>
        <v>2820</v>
      </c>
      <c r="B2831" s="55">
        <v>20189050026512</v>
      </c>
      <c r="C2831" s="56">
        <v>43193</v>
      </c>
      <c r="D2831" s="57" t="s">
        <v>123</v>
      </c>
      <c r="E2831" s="57" t="s">
        <v>85</v>
      </c>
      <c r="F2831" s="57" t="s">
        <v>92</v>
      </c>
      <c r="G2831" s="58" t="s">
        <v>125</v>
      </c>
      <c r="H2831" s="57" t="s">
        <v>54</v>
      </c>
      <c r="I2831" s="56">
        <v>43201</v>
      </c>
      <c r="J2831" s="59" t="s">
        <v>120</v>
      </c>
      <c r="K2831" s="22">
        <f>IFERROR(WORKDAY(C2831,Q2831,DiasNOLaborables),"")</f>
        <v>43207</v>
      </c>
      <c r="L2831" s="34" t="str">
        <f>+IF(C2831="","",IF(I2831="","",(IF(I2831&lt;=K2831,"A TIEMPO","FUERA DE TIEMPO"))))</f>
        <v>A TIEMPO</v>
      </c>
      <c r="M2831" s="34">
        <f>IF(I2831="","",NETWORKDAYS(Hoja1!C2831+1,Hoja1!I2831,DiasNOLaborables))</f>
        <v>6</v>
      </c>
      <c r="N2831" s="35" t="str">
        <f>IF(NETWORKDAYS(K2831+1,I2831,DiasNOLaborables)&lt;=0,"",NETWORKDAYS(K2831+1,I2831,DiasNOLaborables))</f>
        <v/>
      </c>
      <c r="O2831" s="36"/>
      <c r="P2831" s="37"/>
      <c r="Q2831" s="38">
        <f>IFERROR(VLOOKUP(E2831,$Y$50:$Z$63,2),"")</f>
        <v>10</v>
      </c>
      <c r="R2831" s="37"/>
    </row>
    <row r="2832" spans="1:18" ht="30" x14ac:dyDescent="0.25">
      <c r="A2832" s="32">
        <f t="shared" si="44"/>
        <v>2821</v>
      </c>
      <c r="B2832" s="55">
        <v>20189050026302</v>
      </c>
      <c r="C2832" s="56">
        <v>43193</v>
      </c>
      <c r="D2832" s="57" t="s">
        <v>123</v>
      </c>
      <c r="E2832" s="57" t="s">
        <v>85</v>
      </c>
      <c r="F2832" s="57" t="s">
        <v>96</v>
      </c>
      <c r="G2832" s="58" t="s">
        <v>125</v>
      </c>
      <c r="H2832" s="57" t="s">
        <v>42</v>
      </c>
      <c r="I2832" s="56">
        <v>43199</v>
      </c>
      <c r="J2832" s="59" t="s">
        <v>120</v>
      </c>
      <c r="K2832" s="22">
        <f>IFERROR(WORKDAY(C2832,Q2832,DiasNOLaborables),"")</f>
        <v>43207</v>
      </c>
      <c r="L2832" s="34" t="str">
        <f>+IF(C2832="","",IF(I2832="","",(IF(I2832&lt;=K2832,"A TIEMPO","FUERA DE TIEMPO"))))</f>
        <v>A TIEMPO</v>
      </c>
      <c r="M2832" s="34">
        <f>IF(I2832="","",NETWORKDAYS(Hoja1!C2832+1,Hoja1!I2832,DiasNOLaborables))</f>
        <v>4</v>
      </c>
      <c r="N2832" s="35" t="str">
        <f>IF(NETWORKDAYS(K2832+1,I2832,DiasNOLaborables)&lt;=0,"",NETWORKDAYS(K2832+1,I2832,DiasNOLaborables))</f>
        <v/>
      </c>
      <c r="O2832" s="36"/>
      <c r="P2832" s="37"/>
      <c r="Q2832" s="38">
        <f>IFERROR(VLOOKUP(E2832,$Y$50:$Z$63,2),"")</f>
        <v>10</v>
      </c>
      <c r="R2832" s="37"/>
    </row>
    <row r="2833" spans="1:18" ht="30" x14ac:dyDescent="0.25">
      <c r="A2833" s="32">
        <f t="shared" si="44"/>
        <v>2822</v>
      </c>
      <c r="B2833" s="55">
        <v>20189050026532</v>
      </c>
      <c r="C2833" s="56">
        <v>43193</v>
      </c>
      <c r="D2833" s="57" t="s">
        <v>123</v>
      </c>
      <c r="E2833" s="57" t="s">
        <v>85</v>
      </c>
      <c r="F2833" s="57" t="s">
        <v>89</v>
      </c>
      <c r="G2833" s="58" t="s">
        <v>125</v>
      </c>
      <c r="H2833" s="57" t="s">
        <v>44</v>
      </c>
      <c r="I2833" s="56">
        <v>43206</v>
      </c>
      <c r="J2833" s="59" t="s">
        <v>120</v>
      </c>
      <c r="K2833" s="22">
        <f>IFERROR(WORKDAY(C2833,Q2833,DiasNOLaborables),"")</f>
        <v>43207</v>
      </c>
      <c r="L2833" s="34" t="str">
        <f>+IF(C2833="","",IF(I2833="","",(IF(I2833&lt;=K2833,"A TIEMPO","FUERA DE TIEMPO"))))</f>
        <v>A TIEMPO</v>
      </c>
      <c r="M2833" s="34">
        <f>IF(I2833="","",NETWORKDAYS(Hoja1!C2833+1,Hoja1!I2833,DiasNOLaborables))</f>
        <v>9</v>
      </c>
      <c r="N2833" s="35" t="str">
        <f>IF(NETWORKDAYS(K2833+1,I2833,DiasNOLaborables)&lt;=0,"",NETWORKDAYS(K2833+1,I2833,DiasNOLaborables))</f>
        <v/>
      </c>
      <c r="O2833" s="36"/>
      <c r="P2833" s="37"/>
      <c r="Q2833" s="38">
        <f>IFERROR(VLOOKUP(E2833,$Y$50:$Z$63,2),"")</f>
        <v>10</v>
      </c>
      <c r="R2833" s="37"/>
    </row>
    <row r="2834" spans="1:18" ht="30" x14ac:dyDescent="0.25">
      <c r="A2834" s="32">
        <f t="shared" si="44"/>
        <v>2823</v>
      </c>
      <c r="B2834" s="55">
        <v>20189050026582</v>
      </c>
      <c r="C2834" s="56">
        <v>43193</v>
      </c>
      <c r="D2834" s="57" t="s">
        <v>123</v>
      </c>
      <c r="E2834" s="57" t="s">
        <v>75</v>
      </c>
      <c r="F2834" s="57" t="s">
        <v>94</v>
      </c>
      <c r="G2834" s="58" t="s">
        <v>125</v>
      </c>
      <c r="H2834" s="57" t="s">
        <v>42</v>
      </c>
      <c r="I2834" s="56">
        <v>43209</v>
      </c>
      <c r="J2834" s="59" t="s">
        <v>120</v>
      </c>
      <c r="K2834" s="22">
        <f>IFERROR(WORKDAY(C2834,Q2834,DiasNOLaborables),"")</f>
        <v>43237</v>
      </c>
      <c r="L2834" s="34" t="str">
        <f>+IF(C2834="","",IF(I2834="","",(IF(I2834&lt;=K2834,"A TIEMPO","FUERA DE TIEMPO"))))</f>
        <v>A TIEMPO</v>
      </c>
      <c r="M2834" s="34">
        <f>IF(I2834="","",NETWORKDAYS(Hoja1!C2834+1,Hoja1!I2834,DiasNOLaborables))</f>
        <v>12</v>
      </c>
      <c r="N2834" s="35" t="str">
        <f>IF(NETWORKDAYS(K2834+1,I2834,DiasNOLaborables)&lt;=0,"",NETWORKDAYS(K2834+1,I2834,DiasNOLaborables))</f>
        <v/>
      </c>
      <c r="O2834" s="36"/>
      <c r="P2834" s="37"/>
      <c r="Q2834" s="38">
        <f>IFERROR(VLOOKUP(E2834,$Y$50:$Z$63,2),"")</f>
        <v>30</v>
      </c>
      <c r="R2834" s="37"/>
    </row>
    <row r="2835" spans="1:18" ht="30" x14ac:dyDescent="0.25">
      <c r="A2835" s="32">
        <f t="shared" si="44"/>
        <v>2824</v>
      </c>
      <c r="B2835" s="55">
        <v>20189050026672</v>
      </c>
      <c r="C2835" s="56">
        <v>43193</v>
      </c>
      <c r="D2835" s="57" t="s">
        <v>123</v>
      </c>
      <c r="E2835" s="57" t="s">
        <v>85</v>
      </c>
      <c r="F2835" s="57" t="s">
        <v>96</v>
      </c>
      <c r="G2835" s="58" t="s">
        <v>125</v>
      </c>
      <c r="H2835" s="57" t="s">
        <v>42</v>
      </c>
      <c r="I2835" s="56">
        <v>43207</v>
      </c>
      <c r="J2835" s="59" t="s">
        <v>120</v>
      </c>
      <c r="K2835" s="22">
        <f>IFERROR(WORKDAY(C2835,Q2835,DiasNOLaborables),"")</f>
        <v>43207</v>
      </c>
      <c r="L2835" s="34" t="str">
        <f>+IF(C2835="","",IF(I2835="","",(IF(I2835&lt;=K2835,"A TIEMPO","FUERA DE TIEMPO"))))</f>
        <v>A TIEMPO</v>
      </c>
      <c r="M2835" s="34">
        <f>IF(I2835="","",NETWORKDAYS(Hoja1!C2835+1,Hoja1!I2835,DiasNOLaborables))</f>
        <v>10</v>
      </c>
      <c r="N2835" s="35" t="str">
        <f>IF(NETWORKDAYS(K2835+1,I2835,DiasNOLaborables)&lt;=0,"",NETWORKDAYS(K2835+1,I2835,DiasNOLaborables))</f>
        <v/>
      </c>
      <c r="O2835" s="36"/>
      <c r="P2835" s="37"/>
      <c r="Q2835" s="38">
        <f>IFERROR(VLOOKUP(E2835,$Y$50:$Z$63,2),"")</f>
        <v>10</v>
      </c>
      <c r="R2835" s="37"/>
    </row>
    <row r="2836" spans="1:18" ht="30" x14ac:dyDescent="0.25">
      <c r="A2836" s="32">
        <f t="shared" si="44"/>
        <v>2825</v>
      </c>
      <c r="B2836" s="55">
        <v>20189050026682</v>
      </c>
      <c r="C2836" s="56">
        <v>43193</v>
      </c>
      <c r="D2836" s="57" t="s">
        <v>123</v>
      </c>
      <c r="E2836" s="57" t="s">
        <v>85</v>
      </c>
      <c r="F2836" s="57" t="s">
        <v>89</v>
      </c>
      <c r="G2836" s="58" t="s">
        <v>125</v>
      </c>
      <c r="H2836" s="57" t="s">
        <v>46</v>
      </c>
      <c r="I2836" s="56">
        <v>43195</v>
      </c>
      <c r="J2836" s="59" t="s">
        <v>120</v>
      </c>
      <c r="K2836" s="22">
        <f>IFERROR(WORKDAY(C2836,Q2836,DiasNOLaborables),"")</f>
        <v>43207</v>
      </c>
      <c r="L2836" s="34" t="str">
        <f>+IF(C2836="","",IF(I2836="","",(IF(I2836&lt;=K2836,"A TIEMPO","FUERA DE TIEMPO"))))</f>
        <v>A TIEMPO</v>
      </c>
      <c r="M2836" s="34">
        <f>IF(I2836="","",NETWORKDAYS(Hoja1!C2836+1,Hoja1!I2836,DiasNOLaborables))</f>
        <v>2</v>
      </c>
      <c r="N2836" s="35" t="str">
        <f>IF(NETWORKDAYS(K2836+1,I2836,DiasNOLaborables)&lt;=0,"",NETWORKDAYS(K2836+1,I2836,DiasNOLaborables))</f>
        <v/>
      </c>
      <c r="O2836" s="36"/>
      <c r="P2836" s="37"/>
      <c r="Q2836" s="38">
        <f>IFERROR(VLOOKUP(E2836,$Y$50:$Z$63,2),"")</f>
        <v>10</v>
      </c>
      <c r="R2836" s="37"/>
    </row>
    <row r="2837" spans="1:18" ht="30" x14ac:dyDescent="0.25">
      <c r="A2837" s="32">
        <f t="shared" si="44"/>
        <v>2826</v>
      </c>
      <c r="B2837" s="55">
        <v>20189050026762</v>
      </c>
      <c r="C2837" s="56">
        <v>43194</v>
      </c>
      <c r="D2837" s="57" t="s">
        <v>123</v>
      </c>
      <c r="E2837" s="57" t="s">
        <v>85</v>
      </c>
      <c r="F2837" s="57" t="s">
        <v>89</v>
      </c>
      <c r="G2837" s="58" t="s">
        <v>125</v>
      </c>
      <c r="H2837" s="57" t="s">
        <v>46</v>
      </c>
      <c r="I2837" s="56">
        <v>43195</v>
      </c>
      <c r="J2837" s="59" t="s">
        <v>120</v>
      </c>
      <c r="K2837" s="22">
        <f>IFERROR(WORKDAY(C2837,Q2837,DiasNOLaborables),"")</f>
        <v>43208</v>
      </c>
      <c r="L2837" s="34" t="str">
        <f>+IF(C2837="","",IF(I2837="","",(IF(I2837&lt;=K2837,"A TIEMPO","FUERA DE TIEMPO"))))</f>
        <v>A TIEMPO</v>
      </c>
      <c r="M2837" s="34">
        <f>IF(I2837="","",NETWORKDAYS(Hoja1!C2837+1,Hoja1!I2837,DiasNOLaborables))</f>
        <v>1</v>
      </c>
      <c r="N2837" s="35" t="str">
        <f>IF(NETWORKDAYS(K2837+1,I2837,DiasNOLaborables)&lt;=0,"",NETWORKDAYS(K2837+1,I2837,DiasNOLaborables))</f>
        <v/>
      </c>
      <c r="O2837" s="36"/>
      <c r="P2837" s="37"/>
      <c r="Q2837" s="38">
        <f>IFERROR(VLOOKUP(E2837,$Y$50:$Z$63,2),"")</f>
        <v>10</v>
      </c>
      <c r="R2837" s="37"/>
    </row>
    <row r="2838" spans="1:18" ht="30" x14ac:dyDescent="0.25">
      <c r="A2838" s="32">
        <f t="shared" si="44"/>
        <v>2827</v>
      </c>
      <c r="B2838" s="55">
        <v>20189050026842</v>
      </c>
      <c r="C2838" s="56">
        <v>43194</v>
      </c>
      <c r="D2838" s="57" t="s">
        <v>123</v>
      </c>
      <c r="E2838" s="57" t="s">
        <v>75</v>
      </c>
      <c r="F2838" s="57" t="s">
        <v>94</v>
      </c>
      <c r="G2838" s="58" t="s">
        <v>125</v>
      </c>
      <c r="H2838" s="57" t="s">
        <v>42</v>
      </c>
      <c r="I2838" s="56">
        <v>43210</v>
      </c>
      <c r="J2838" s="59" t="s">
        <v>120</v>
      </c>
      <c r="K2838" s="22">
        <f>IFERROR(WORKDAY(C2838,Q2838,DiasNOLaborables),"")</f>
        <v>43238</v>
      </c>
      <c r="L2838" s="34" t="str">
        <f>+IF(C2838="","",IF(I2838="","",(IF(I2838&lt;=K2838,"A TIEMPO","FUERA DE TIEMPO"))))</f>
        <v>A TIEMPO</v>
      </c>
      <c r="M2838" s="34">
        <f>IF(I2838="","",NETWORKDAYS(Hoja1!C2838+1,Hoja1!I2838,DiasNOLaborables))</f>
        <v>12</v>
      </c>
      <c r="N2838" s="35" t="str">
        <f>IF(NETWORKDAYS(K2838+1,I2838,DiasNOLaborables)&lt;=0,"",NETWORKDAYS(K2838+1,I2838,DiasNOLaborables))</f>
        <v/>
      </c>
      <c r="O2838" s="36"/>
      <c r="P2838" s="37"/>
      <c r="Q2838" s="38">
        <f>IFERROR(VLOOKUP(E2838,$Y$50:$Z$63,2),"")</f>
        <v>30</v>
      </c>
      <c r="R2838" s="37"/>
    </row>
    <row r="2839" spans="1:18" ht="45" x14ac:dyDescent="0.25">
      <c r="A2839" s="32">
        <f t="shared" si="44"/>
        <v>2828</v>
      </c>
      <c r="B2839" s="55">
        <v>20189050026812</v>
      </c>
      <c r="C2839" s="56">
        <v>43194</v>
      </c>
      <c r="D2839" s="57" t="s">
        <v>123</v>
      </c>
      <c r="E2839" s="57" t="s">
        <v>85</v>
      </c>
      <c r="F2839" s="57" t="s">
        <v>109</v>
      </c>
      <c r="G2839" s="58" t="s">
        <v>126</v>
      </c>
      <c r="H2839" s="57" t="s">
        <v>44</v>
      </c>
      <c r="I2839" s="56">
        <v>43202</v>
      </c>
      <c r="J2839" s="59" t="s">
        <v>120</v>
      </c>
      <c r="K2839" s="22">
        <f>IFERROR(WORKDAY(C2839,Q2839,DiasNOLaborables),"")</f>
        <v>43208</v>
      </c>
      <c r="L2839" s="34" t="str">
        <f>+IF(C2839="","",IF(I2839="","",(IF(I2839&lt;=K2839,"A TIEMPO","FUERA DE TIEMPO"))))</f>
        <v>A TIEMPO</v>
      </c>
      <c r="M2839" s="34">
        <f>IF(I2839="","",NETWORKDAYS(Hoja1!C2839+1,Hoja1!I2839,DiasNOLaborables))</f>
        <v>6</v>
      </c>
      <c r="N2839" s="35" t="str">
        <f>IF(NETWORKDAYS(K2839+1,I2839,DiasNOLaborables)&lt;=0,"",NETWORKDAYS(K2839+1,I2839,DiasNOLaborables))</f>
        <v/>
      </c>
      <c r="O2839" s="36"/>
      <c r="P2839" s="37"/>
      <c r="Q2839" s="38">
        <f>IFERROR(VLOOKUP(E2839,$Y$50:$Z$63,2),"")</f>
        <v>10</v>
      </c>
      <c r="R2839" s="37"/>
    </row>
    <row r="2840" spans="1:18" ht="45" x14ac:dyDescent="0.25">
      <c r="A2840" s="32">
        <f t="shared" si="44"/>
        <v>2829</v>
      </c>
      <c r="B2840" s="55">
        <v>20189050026822</v>
      </c>
      <c r="C2840" s="56">
        <v>43194</v>
      </c>
      <c r="D2840" s="57" t="s">
        <v>123</v>
      </c>
      <c r="E2840" s="57" t="s">
        <v>85</v>
      </c>
      <c r="F2840" s="57" t="s">
        <v>109</v>
      </c>
      <c r="G2840" s="58" t="s">
        <v>126</v>
      </c>
      <c r="H2840" s="57" t="s">
        <v>44</v>
      </c>
      <c r="I2840" s="56">
        <v>43202</v>
      </c>
      <c r="J2840" s="59" t="s">
        <v>120</v>
      </c>
      <c r="K2840" s="22">
        <f>IFERROR(WORKDAY(C2840,Q2840,DiasNOLaborables),"")</f>
        <v>43208</v>
      </c>
      <c r="L2840" s="34" t="str">
        <f>+IF(C2840="","",IF(I2840="","",(IF(I2840&lt;=K2840,"A TIEMPO","FUERA DE TIEMPO"))))</f>
        <v>A TIEMPO</v>
      </c>
      <c r="M2840" s="34">
        <f>IF(I2840="","",NETWORKDAYS(Hoja1!C2840+1,Hoja1!I2840,DiasNOLaborables))</f>
        <v>6</v>
      </c>
      <c r="N2840" s="35" t="str">
        <f>IF(NETWORKDAYS(K2840+1,I2840,DiasNOLaborables)&lt;=0,"",NETWORKDAYS(K2840+1,I2840,DiasNOLaborables))</f>
        <v/>
      </c>
      <c r="O2840" s="36"/>
      <c r="P2840" s="37"/>
      <c r="Q2840" s="38">
        <f>IFERROR(VLOOKUP(E2840,$Y$50:$Z$63,2),"")</f>
        <v>10</v>
      </c>
      <c r="R2840" s="37"/>
    </row>
    <row r="2841" spans="1:18" ht="45" x14ac:dyDescent="0.25">
      <c r="A2841" s="32">
        <f t="shared" si="44"/>
        <v>2830</v>
      </c>
      <c r="B2841" s="55">
        <v>20189050026832</v>
      </c>
      <c r="C2841" s="56">
        <v>43194</v>
      </c>
      <c r="D2841" s="57" t="s">
        <v>123</v>
      </c>
      <c r="E2841" s="57" t="s">
        <v>85</v>
      </c>
      <c r="F2841" s="57" t="s">
        <v>109</v>
      </c>
      <c r="G2841" s="58" t="s">
        <v>126</v>
      </c>
      <c r="H2841" s="57" t="s">
        <v>44</v>
      </c>
      <c r="I2841" s="56">
        <v>43202</v>
      </c>
      <c r="J2841" s="59" t="s">
        <v>120</v>
      </c>
      <c r="K2841" s="22">
        <f>IFERROR(WORKDAY(C2841,Q2841,DiasNOLaborables),"")</f>
        <v>43208</v>
      </c>
      <c r="L2841" s="34" t="str">
        <f>+IF(C2841="","",IF(I2841="","",(IF(I2841&lt;=K2841,"A TIEMPO","FUERA DE TIEMPO"))))</f>
        <v>A TIEMPO</v>
      </c>
      <c r="M2841" s="34">
        <f>IF(I2841="","",NETWORKDAYS(Hoja1!C2841+1,Hoja1!I2841,DiasNOLaborables))</f>
        <v>6</v>
      </c>
      <c r="N2841" s="35" t="str">
        <f>IF(NETWORKDAYS(K2841+1,I2841,DiasNOLaborables)&lt;=0,"",NETWORKDAYS(K2841+1,I2841,DiasNOLaborables))</f>
        <v/>
      </c>
      <c r="O2841" s="36"/>
      <c r="P2841" s="37"/>
      <c r="Q2841" s="38">
        <f>IFERROR(VLOOKUP(E2841,$Y$50:$Z$63,2),"")</f>
        <v>10</v>
      </c>
      <c r="R2841" s="37"/>
    </row>
    <row r="2842" spans="1:18" ht="45" x14ac:dyDescent="0.25">
      <c r="A2842" s="32">
        <f t="shared" si="44"/>
        <v>2831</v>
      </c>
      <c r="B2842" s="55">
        <v>20189910046592</v>
      </c>
      <c r="C2842" s="56">
        <v>43194</v>
      </c>
      <c r="D2842" s="57" t="s">
        <v>115</v>
      </c>
      <c r="E2842" s="57" t="s">
        <v>85</v>
      </c>
      <c r="F2842" s="57" t="s">
        <v>109</v>
      </c>
      <c r="G2842" s="58" t="s">
        <v>126</v>
      </c>
      <c r="H2842" s="57" t="s">
        <v>44</v>
      </c>
      <c r="I2842" s="56">
        <v>43202</v>
      </c>
      <c r="J2842" s="59" t="s">
        <v>120</v>
      </c>
      <c r="K2842" s="22">
        <f>IFERROR(WORKDAY(C2842,Q2842,DiasNOLaborables),"")</f>
        <v>43208</v>
      </c>
      <c r="L2842" s="34" t="str">
        <f>+IF(C2842="","",IF(I2842="","",(IF(I2842&lt;=K2842,"A TIEMPO","FUERA DE TIEMPO"))))</f>
        <v>A TIEMPO</v>
      </c>
      <c r="M2842" s="34">
        <f>IF(I2842="","",NETWORKDAYS(Hoja1!C2842+1,Hoja1!I2842,DiasNOLaborables))</f>
        <v>6</v>
      </c>
      <c r="N2842" s="35" t="str">
        <f>IF(NETWORKDAYS(K2842+1,I2842,DiasNOLaborables)&lt;=0,"",NETWORKDAYS(K2842+1,I2842,DiasNOLaborables))</f>
        <v/>
      </c>
      <c r="O2842" s="36"/>
      <c r="P2842" s="37"/>
      <c r="Q2842" s="38">
        <f>IFERROR(VLOOKUP(E2842,$Y$50:$Z$63,2),"")</f>
        <v>10</v>
      </c>
      <c r="R2842" s="37"/>
    </row>
    <row r="2843" spans="1:18" ht="45" x14ac:dyDescent="0.25">
      <c r="A2843" s="32">
        <f t="shared" si="44"/>
        <v>2832</v>
      </c>
      <c r="B2843" s="55">
        <v>20187090000572</v>
      </c>
      <c r="C2843" s="56">
        <v>43194</v>
      </c>
      <c r="D2843" s="57" t="s">
        <v>120</v>
      </c>
      <c r="E2843" s="57" t="s">
        <v>85</v>
      </c>
      <c r="F2843" s="57" t="s">
        <v>109</v>
      </c>
      <c r="G2843" s="58" t="s">
        <v>126</v>
      </c>
      <c r="H2843" s="57" t="s">
        <v>44</v>
      </c>
      <c r="I2843" s="56">
        <v>43202</v>
      </c>
      <c r="J2843" s="59" t="s">
        <v>120</v>
      </c>
      <c r="K2843" s="22">
        <f>IFERROR(WORKDAY(C2843,Q2843,DiasNOLaborables),"")</f>
        <v>43208</v>
      </c>
      <c r="L2843" s="34" t="str">
        <f>+IF(C2843="","",IF(I2843="","",(IF(I2843&lt;=K2843,"A TIEMPO","FUERA DE TIEMPO"))))</f>
        <v>A TIEMPO</v>
      </c>
      <c r="M2843" s="34">
        <f>IF(I2843="","",NETWORKDAYS(Hoja1!C2843+1,Hoja1!I2843,DiasNOLaborables))</f>
        <v>6</v>
      </c>
      <c r="N2843" s="35" t="str">
        <f>IF(NETWORKDAYS(K2843+1,I2843,DiasNOLaborables)&lt;=0,"",NETWORKDAYS(K2843+1,I2843,DiasNOLaborables))</f>
        <v/>
      </c>
      <c r="O2843" s="36"/>
      <c r="P2843" s="37"/>
      <c r="Q2843" s="38">
        <f>IFERROR(VLOOKUP(E2843,$Y$50:$Z$63,2),"")</f>
        <v>10</v>
      </c>
      <c r="R2843" s="37"/>
    </row>
    <row r="2844" spans="1:18" ht="45" x14ac:dyDescent="0.25">
      <c r="A2844" s="32">
        <f t="shared" si="44"/>
        <v>2833</v>
      </c>
      <c r="B2844" s="55">
        <v>20189050026892</v>
      </c>
      <c r="C2844" s="56">
        <v>43194</v>
      </c>
      <c r="D2844" s="57" t="s">
        <v>123</v>
      </c>
      <c r="E2844" s="57" t="s">
        <v>85</v>
      </c>
      <c r="F2844" s="57" t="s">
        <v>109</v>
      </c>
      <c r="G2844" s="58" t="s">
        <v>126</v>
      </c>
      <c r="H2844" s="57" t="s">
        <v>44</v>
      </c>
      <c r="I2844" s="56">
        <v>43206</v>
      </c>
      <c r="J2844" s="59" t="s">
        <v>120</v>
      </c>
      <c r="K2844" s="22">
        <f>IFERROR(WORKDAY(C2844,Q2844,DiasNOLaborables),"")</f>
        <v>43208</v>
      </c>
      <c r="L2844" s="34" t="str">
        <f>+IF(C2844="","",IF(I2844="","",(IF(I2844&lt;=K2844,"A TIEMPO","FUERA DE TIEMPO"))))</f>
        <v>A TIEMPO</v>
      </c>
      <c r="M2844" s="34">
        <f>IF(I2844="","",NETWORKDAYS(Hoja1!C2844+1,Hoja1!I2844,DiasNOLaborables))</f>
        <v>8</v>
      </c>
      <c r="N2844" s="35" t="str">
        <f>IF(NETWORKDAYS(K2844+1,I2844,DiasNOLaborables)&lt;=0,"",NETWORKDAYS(K2844+1,I2844,DiasNOLaborables))</f>
        <v/>
      </c>
      <c r="O2844" s="36"/>
      <c r="P2844" s="37"/>
      <c r="Q2844" s="38">
        <f>IFERROR(VLOOKUP(E2844,$Y$50:$Z$63,2),"")</f>
        <v>10</v>
      </c>
      <c r="R2844" s="37"/>
    </row>
    <row r="2845" spans="1:18" ht="45" x14ac:dyDescent="0.25">
      <c r="A2845" s="32">
        <f t="shared" si="44"/>
        <v>2834</v>
      </c>
      <c r="B2845" s="55">
        <v>20189050026922</v>
      </c>
      <c r="C2845" s="56">
        <v>43194</v>
      </c>
      <c r="D2845" s="57" t="s">
        <v>123</v>
      </c>
      <c r="E2845" s="57" t="s">
        <v>85</v>
      </c>
      <c r="F2845" s="57" t="s">
        <v>109</v>
      </c>
      <c r="G2845" s="58" t="s">
        <v>126</v>
      </c>
      <c r="H2845" s="57" t="s">
        <v>44</v>
      </c>
      <c r="I2845" s="56">
        <v>43206</v>
      </c>
      <c r="J2845" s="59" t="s">
        <v>120</v>
      </c>
      <c r="K2845" s="22">
        <f>IFERROR(WORKDAY(C2845,Q2845,DiasNOLaborables),"")</f>
        <v>43208</v>
      </c>
      <c r="L2845" s="34" t="str">
        <f>+IF(C2845="","",IF(I2845="","",(IF(I2845&lt;=K2845,"A TIEMPO","FUERA DE TIEMPO"))))</f>
        <v>A TIEMPO</v>
      </c>
      <c r="M2845" s="34">
        <f>IF(I2845="","",NETWORKDAYS(Hoja1!C2845+1,Hoja1!I2845,DiasNOLaborables))</f>
        <v>8</v>
      </c>
      <c r="N2845" s="35" t="str">
        <f>IF(NETWORKDAYS(K2845+1,I2845,DiasNOLaborables)&lt;=0,"",NETWORKDAYS(K2845+1,I2845,DiasNOLaborables))</f>
        <v/>
      </c>
      <c r="O2845" s="36"/>
      <c r="P2845" s="37"/>
      <c r="Q2845" s="38">
        <f>IFERROR(VLOOKUP(E2845,$Y$50:$Z$63,2),"")</f>
        <v>10</v>
      </c>
      <c r="R2845" s="37"/>
    </row>
    <row r="2846" spans="1:18" ht="45" x14ac:dyDescent="0.25">
      <c r="A2846" s="32">
        <f t="shared" si="44"/>
        <v>2835</v>
      </c>
      <c r="B2846" s="55">
        <v>20189050026932</v>
      </c>
      <c r="C2846" s="56">
        <v>43194</v>
      </c>
      <c r="D2846" s="57" t="s">
        <v>123</v>
      </c>
      <c r="E2846" s="57" t="s">
        <v>85</v>
      </c>
      <c r="F2846" s="57" t="s">
        <v>109</v>
      </c>
      <c r="G2846" s="58" t="s">
        <v>126</v>
      </c>
      <c r="H2846" s="57" t="s">
        <v>44</v>
      </c>
      <c r="I2846" s="56">
        <v>43206</v>
      </c>
      <c r="J2846" s="59" t="s">
        <v>120</v>
      </c>
      <c r="K2846" s="22">
        <f>IFERROR(WORKDAY(C2846,Q2846,DiasNOLaborables),"")</f>
        <v>43208</v>
      </c>
      <c r="L2846" s="34" t="str">
        <f>+IF(C2846="","",IF(I2846="","",(IF(I2846&lt;=K2846,"A TIEMPO","FUERA DE TIEMPO"))))</f>
        <v>A TIEMPO</v>
      </c>
      <c r="M2846" s="34">
        <f>IF(I2846="","",NETWORKDAYS(Hoja1!C2846+1,Hoja1!I2846,DiasNOLaborables))</f>
        <v>8</v>
      </c>
      <c r="N2846" s="35" t="str">
        <f>IF(NETWORKDAYS(K2846+1,I2846,DiasNOLaborables)&lt;=0,"",NETWORKDAYS(K2846+1,I2846,DiasNOLaborables))</f>
        <v/>
      </c>
      <c r="O2846" s="36"/>
      <c r="P2846" s="37"/>
      <c r="Q2846" s="38">
        <f>IFERROR(VLOOKUP(E2846,$Y$50:$Z$63,2),"")</f>
        <v>10</v>
      </c>
      <c r="R2846" s="37"/>
    </row>
    <row r="2847" spans="1:18" ht="45" x14ac:dyDescent="0.25">
      <c r="A2847" s="32">
        <f t="shared" si="44"/>
        <v>2836</v>
      </c>
      <c r="B2847" s="55">
        <v>20189050026952</v>
      </c>
      <c r="C2847" s="56">
        <v>43194</v>
      </c>
      <c r="D2847" s="57" t="s">
        <v>123</v>
      </c>
      <c r="E2847" s="57" t="s">
        <v>85</v>
      </c>
      <c r="F2847" s="57" t="s">
        <v>109</v>
      </c>
      <c r="G2847" s="58" t="s">
        <v>126</v>
      </c>
      <c r="H2847" s="57" t="s">
        <v>44</v>
      </c>
      <c r="I2847" s="56">
        <v>43206</v>
      </c>
      <c r="J2847" s="59" t="s">
        <v>120</v>
      </c>
      <c r="K2847" s="22">
        <f>IFERROR(WORKDAY(C2847,Q2847,DiasNOLaborables),"")</f>
        <v>43208</v>
      </c>
      <c r="L2847" s="34" t="str">
        <f>+IF(C2847="","",IF(I2847="","",(IF(I2847&lt;=K2847,"A TIEMPO","FUERA DE TIEMPO"))))</f>
        <v>A TIEMPO</v>
      </c>
      <c r="M2847" s="34">
        <f>IF(I2847="","",NETWORKDAYS(Hoja1!C2847+1,Hoja1!I2847,DiasNOLaborables))</f>
        <v>8</v>
      </c>
      <c r="N2847" s="35" t="str">
        <f>IF(NETWORKDAYS(K2847+1,I2847,DiasNOLaborables)&lt;=0,"",NETWORKDAYS(K2847+1,I2847,DiasNOLaborables))</f>
        <v/>
      </c>
      <c r="O2847" s="36"/>
      <c r="P2847" s="37"/>
      <c r="Q2847" s="38">
        <f>IFERROR(VLOOKUP(E2847,$Y$50:$Z$63,2),"")</f>
        <v>10</v>
      </c>
      <c r="R2847" s="37"/>
    </row>
    <row r="2848" spans="1:18" ht="45" x14ac:dyDescent="0.25">
      <c r="A2848" s="32">
        <f t="shared" si="44"/>
        <v>2837</v>
      </c>
      <c r="B2848" s="55">
        <v>20189050026962</v>
      </c>
      <c r="C2848" s="56">
        <v>43194</v>
      </c>
      <c r="D2848" s="57" t="s">
        <v>123</v>
      </c>
      <c r="E2848" s="57" t="s">
        <v>85</v>
      </c>
      <c r="F2848" s="57" t="s">
        <v>109</v>
      </c>
      <c r="G2848" s="58" t="s">
        <v>126</v>
      </c>
      <c r="H2848" s="57" t="s">
        <v>44</v>
      </c>
      <c r="I2848" s="56">
        <v>43206</v>
      </c>
      <c r="J2848" s="59" t="s">
        <v>120</v>
      </c>
      <c r="K2848" s="22">
        <f>IFERROR(WORKDAY(C2848,Q2848,DiasNOLaborables),"")</f>
        <v>43208</v>
      </c>
      <c r="L2848" s="34" t="str">
        <f>+IF(C2848="","",IF(I2848="","",(IF(I2848&lt;=K2848,"A TIEMPO","FUERA DE TIEMPO"))))</f>
        <v>A TIEMPO</v>
      </c>
      <c r="M2848" s="34">
        <f>IF(I2848="","",NETWORKDAYS(Hoja1!C2848+1,Hoja1!I2848,DiasNOLaborables))</f>
        <v>8</v>
      </c>
      <c r="N2848" s="35" t="str">
        <f>IF(NETWORKDAYS(K2848+1,I2848,DiasNOLaborables)&lt;=0,"",NETWORKDAYS(K2848+1,I2848,DiasNOLaborables))</f>
        <v/>
      </c>
      <c r="O2848" s="36"/>
      <c r="P2848" s="37"/>
      <c r="Q2848" s="38">
        <f>IFERROR(VLOOKUP(E2848,$Y$50:$Z$63,2),"")</f>
        <v>10</v>
      </c>
      <c r="R2848" s="37"/>
    </row>
    <row r="2849" spans="1:18" ht="45" x14ac:dyDescent="0.25">
      <c r="A2849" s="32">
        <f t="shared" si="44"/>
        <v>2838</v>
      </c>
      <c r="B2849" s="55">
        <v>20189050027032</v>
      </c>
      <c r="C2849" s="56">
        <v>43194</v>
      </c>
      <c r="D2849" s="57" t="s">
        <v>123</v>
      </c>
      <c r="E2849" s="57" t="s">
        <v>85</v>
      </c>
      <c r="F2849" s="57" t="s">
        <v>109</v>
      </c>
      <c r="G2849" s="58" t="s">
        <v>126</v>
      </c>
      <c r="H2849" s="57" t="s">
        <v>44</v>
      </c>
      <c r="I2849" s="56">
        <v>43206</v>
      </c>
      <c r="J2849" s="59" t="s">
        <v>120</v>
      </c>
      <c r="K2849" s="22">
        <f>IFERROR(WORKDAY(C2849,Q2849,DiasNOLaborables),"")</f>
        <v>43208</v>
      </c>
      <c r="L2849" s="34" t="str">
        <f>+IF(C2849="","",IF(I2849="","",(IF(I2849&lt;=K2849,"A TIEMPO","FUERA DE TIEMPO"))))</f>
        <v>A TIEMPO</v>
      </c>
      <c r="M2849" s="34">
        <f>IF(I2849="","",NETWORKDAYS(Hoja1!C2849+1,Hoja1!I2849,DiasNOLaborables))</f>
        <v>8</v>
      </c>
      <c r="N2849" s="35" t="str">
        <f>IF(NETWORKDAYS(K2849+1,I2849,DiasNOLaborables)&lt;=0,"",NETWORKDAYS(K2849+1,I2849,DiasNOLaborables))</f>
        <v/>
      </c>
      <c r="O2849" s="36"/>
      <c r="P2849" s="37"/>
      <c r="Q2849" s="38">
        <f>IFERROR(VLOOKUP(E2849,$Y$50:$Z$63,2),"")</f>
        <v>10</v>
      </c>
      <c r="R2849" s="37"/>
    </row>
    <row r="2850" spans="1:18" ht="45" x14ac:dyDescent="0.25">
      <c r="A2850" s="32">
        <f t="shared" si="44"/>
        <v>2839</v>
      </c>
      <c r="B2850" s="55">
        <v>20189050026902</v>
      </c>
      <c r="C2850" s="56">
        <v>43194</v>
      </c>
      <c r="D2850" s="57" t="s">
        <v>123</v>
      </c>
      <c r="E2850" s="57" t="s">
        <v>85</v>
      </c>
      <c r="F2850" s="57" t="s">
        <v>89</v>
      </c>
      <c r="G2850" s="58" t="s">
        <v>125</v>
      </c>
      <c r="H2850" s="57" t="s">
        <v>45</v>
      </c>
      <c r="I2850" s="56">
        <v>43202</v>
      </c>
      <c r="J2850" s="59" t="s">
        <v>120</v>
      </c>
      <c r="K2850" s="22">
        <f>IFERROR(WORKDAY(C2850,Q2850,DiasNOLaborables),"")</f>
        <v>43208</v>
      </c>
      <c r="L2850" s="34" t="str">
        <f>+IF(C2850="","",IF(I2850="","",(IF(I2850&lt;=K2850,"A TIEMPO","FUERA DE TIEMPO"))))</f>
        <v>A TIEMPO</v>
      </c>
      <c r="M2850" s="34">
        <f>IF(I2850="","",NETWORKDAYS(Hoja1!C2850+1,Hoja1!I2850,DiasNOLaborables))</f>
        <v>6</v>
      </c>
      <c r="N2850" s="35" t="str">
        <f>IF(NETWORKDAYS(K2850+1,I2850,DiasNOLaborables)&lt;=0,"",NETWORKDAYS(K2850+1,I2850,DiasNOLaborables))</f>
        <v/>
      </c>
      <c r="O2850" s="36"/>
      <c r="P2850" s="37"/>
      <c r="Q2850" s="38">
        <f>IFERROR(VLOOKUP(E2850,$Y$50:$Z$63,2),"")</f>
        <v>10</v>
      </c>
      <c r="R2850" s="37"/>
    </row>
    <row r="2851" spans="1:18" ht="30" x14ac:dyDescent="0.25">
      <c r="A2851" s="32">
        <f t="shared" si="44"/>
        <v>2840</v>
      </c>
      <c r="B2851" s="55">
        <v>20189050026912</v>
      </c>
      <c r="C2851" s="56">
        <v>43194</v>
      </c>
      <c r="D2851" s="57" t="s">
        <v>123</v>
      </c>
      <c r="E2851" s="57" t="s">
        <v>85</v>
      </c>
      <c r="F2851" s="57" t="s">
        <v>89</v>
      </c>
      <c r="G2851" s="58" t="s">
        <v>125</v>
      </c>
      <c r="H2851" s="57" t="s">
        <v>46</v>
      </c>
      <c r="I2851" s="56">
        <v>43196</v>
      </c>
      <c r="J2851" s="59" t="s">
        <v>120</v>
      </c>
      <c r="K2851" s="22">
        <f>IFERROR(WORKDAY(C2851,Q2851,DiasNOLaborables),"")</f>
        <v>43208</v>
      </c>
      <c r="L2851" s="34" t="str">
        <f>+IF(C2851="","",IF(I2851="","",(IF(I2851&lt;=K2851,"A TIEMPO","FUERA DE TIEMPO"))))</f>
        <v>A TIEMPO</v>
      </c>
      <c r="M2851" s="34">
        <f>IF(I2851="","",NETWORKDAYS(Hoja1!C2851+1,Hoja1!I2851,DiasNOLaborables))</f>
        <v>2</v>
      </c>
      <c r="N2851" s="35" t="str">
        <f>IF(NETWORKDAYS(K2851+1,I2851,DiasNOLaborables)&lt;=0,"",NETWORKDAYS(K2851+1,I2851,DiasNOLaborables))</f>
        <v/>
      </c>
      <c r="O2851" s="36"/>
      <c r="P2851" s="37"/>
      <c r="Q2851" s="38">
        <f>IFERROR(VLOOKUP(E2851,$Y$50:$Z$63,2),"")</f>
        <v>10</v>
      </c>
      <c r="R2851" s="37"/>
    </row>
    <row r="2852" spans="1:18" ht="30" x14ac:dyDescent="0.25">
      <c r="A2852" s="32">
        <f t="shared" si="44"/>
        <v>2841</v>
      </c>
      <c r="B2852" s="55">
        <v>20189050026942</v>
      </c>
      <c r="C2852" s="56">
        <v>43194</v>
      </c>
      <c r="D2852" s="57" t="s">
        <v>123</v>
      </c>
      <c r="E2852" s="57" t="s">
        <v>75</v>
      </c>
      <c r="F2852" s="57" t="s">
        <v>94</v>
      </c>
      <c r="G2852" s="58" t="s">
        <v>125</v>
      </c>
      <c r="H2852" s="57" t="s">
        <v>42</v>
      </c>
      <c r="I2852" s="56">
        <v>43210</v>
      </c>
      <c r="J2852" s="59" t="s">
        <v>120</v>
      </c>
      <c r="K2852" s="22">
        <f>IFERROR(WORKDAY(C2852,Q2852,DiasNOLaborables),"")</f>
        <v>43238</v>
      </c>
      <c r="L2852" s="34" t="str">
        <f>+IF(C2852="","",IF(I2852="","",(IF(I2852&lt;=K2852,"A TIEMPO","FUERA DE TIEMPO"))))</f>
        <v>A TIEMPO</v>
      </c>
      <c r="M2852" s="34">
        <f>IF(I2852="","",NETWORKDAYS(Hoja1!C2852+1,Hoja1!I2852,DiasNOLaborables))</f>
        <v>12</v>
      </c>
      <c r="N2852" s="35" t="str">
        <f>IF(NETWORKDAYS(K2852+1,I2852,DiasNOLaborables)&lt;=0,"",NETWORKDAYS(K2852+1,I2852,DiasNOLaborables))</f>
        <v/>
      </c>
      <c r="O2852" s="36"/>
      <c r="P2852" s="37"/>
      <c r="Q2852" s="38">
        <f>IFERROR(VLOOKUP(E2852,$Y$50:$Z$63,2),"")</f>
        <v>30</v>
      </c>
      <c r="R2852" s="37"/>
    </row>
    <row r="2853" spans="1:18" ht="45" x14ac:dyDescent="0.25">
      <c r="A2853" s="32">
        <f t="shared" si="44"/>
        <v>2842</v>
      </c>
      <c r="B2853" s="55">
        <v>20189050026982</v>
      </c>
      <c r="C2853" s="56">
        <v>43194</v>
      </c>
      <c r="D2853" s="57" t="s">
        <v>123</v>
      </c>
      <c r="E2853" s="57" t="s">
        <v>85</v>
      </c>
      <c r="F2853" s="57" t="s">
        <v>110</v>
      </c>
      <c r="G2853" s="58" t="s">
        <v>125</v>
      </c>
      <c r="H2853" s="57" t="s">
        <v>54</v>
      </c>
      <c r="I2853" s="56">
        <v>43199</v>
      </c>
      <c r="J2853" s="59" t="s">
        <v>120</v>
      </c>
      <c r="K2853" s="22">
        <f>IFERROR(WORKDAY(C2853,Q2853,DiasNOLaborables),"")</f>
        <v>43208</v>
      </c>
      <c r="L2853" s="34" t="str">
        <f>+IF(C2853="","",IF(I2853="","",(IF(I2853&lt;=K2853,"A TIEMPO","FUERA DE TIEMPO"))))</f>
        <v>A TIEMPO</v>
      </c>
      <c r="M2853" s="34">
        <f>IF(I2853="","",NETWORKDAYS(Hoja1!C2853+1,Hoja1!I2853,DiasNOLaborables))</f>
        <v>3</v>
      </c>
      <c r="N2853" s="35" t="str">
        <f>IF(NETWORKDAYS(K2853+1,I2853,DiasNOLaborables)&lt;=0,"",NETWORKDAYS(K2853+1,I2853,DiasNOLaborables))</f>
        <v/>
      </c>
      <c r="O2853" s="36"/>
      <c r="P2853" s="37"/>
      <c r="Q2853" s="38">
        <f>IFERROR(VLOOKUP(E2853,$Y$50:$Z$63,2),"")</f>
        <v>10</v>
      </c>
      <c r="R2853" s="37"/>
    </row>
    <row r="2854" spans="1:18" ht="30" x14ac:dyDescent="0.25">
      <c r="A2854" s="32">
        <f t="shared" si="44"/>
        <v>2843</v>
      </c>
      <c r="B2854" s="55">
        <v>20189910046352</v>
      </c>
      <c r="C2854" s="56">
        <v>43194</v>
      </c>
      <c r="D2854" s="57" t="s">
        <v>119</v>
      </c>
      <c r="E2854" s="57" t="s">
        <v>75</v>
      </c>
      <c r="F2854" s="57" t="s">
        <v>94</v>
      </c>
      <c r="G2854" s="58" t="s">
        <v>125</v>
      </c>
      <c r="H2854" s="57" t="s">
        <v>42</v>
      </c>
      <c r="I2854" s="56">
        <v>43206</v>
      </c>
      <c r="J2854" s="59" t="s">
        <v>120</v>
      </c>
      <c r="K2854" s="22">
        <f>IFERROR(WORKDAY(C2854,Q2854,DiasNOLaborables),"")</f>
        <v>43238</v>
      </c>
      <c r="L2854" s="34" t="str">
        <f>+IF(C2854="","",IF(I2854="","",(IF(I2854&lt;=K2854,"A TIEMPO","FUERA DE TIEMPO"))))</f>
        <v>A TIEMPO</v>
      </c>
      <c r="M2854" s="34">
        <f>IF(I2854="","",NETWORKDAYS(Hoja1!C2854+1,Hoja1!I2854,DiasNOLaborables))</f>
        <v>8</v>
      </c>
      <c r="N2854" s="35" t="str">
        <f>IF(NETWORKDAYS(K2854+1,I2854,DiasNOLaborables)&lt;=0,"",NETWORKDAYS(K2854+1,I2854,DiasNOLaborables))</f>
        <v/>
      </c>
      <c r="O2854" s="36"/>
      <c r="P2854" s="37"/>
      <c r="Q2854" s="38">
        <f>IFERROR(VLOOKUP(E2854,$Y$50:$Z$63,2),"")</f>
        <v>30</v>
      </c>
      <c r="R2854" s="37"/>
    </row>
    <row r="2855" spans="1:18" ht="45" x14ac:dyDescent="0.25">
      <c r="A2855" s="32">
        <f t="shared" si="44"/>
        <v>2844</v>
      </c>
      <c r="B2855" s="55">
        <v>20189910046562</v>
      </c>
      <c r="C2855" s="56">
        <v>43194</v>
      </c>
      <c r="D2855" s="57" t="s">
        <v>119</v>
      </c>
      <c r="E2855" s="57" t="s">
        <v>85</v>
      </c>
      <c r="F2855" s="57" t="s">
        <v>39</v>
      </c>
      <c r="G2855" s="58" t="s">
        <v>125</v>
      </c>
      <c r="H2855" s="57" t="s">
        <v>54</v>
      </c>
      <c r="I2855" s="56">
        <v>43199</v>
      </c>
      <c r="J2855" s="59" t="s">
        <v>119</v>
      </c>
      <c r="K2855" s="22">
        <f>IFERROR(WORKDAY(C2855,Q2855,DiasNOLaborables),"")</f>
        <v>43208</v>
      </c>
      <c r="L2855" s="34" t="str">
        <f>+IF(C2855="","",IF(I2855="","",(IF(I2855&lt;=K2855,"A TIEMPO","FUERA DE TIEMPO"))))</f>
        <v>A TIEMPO</v>
      </c>
      <c r="M2855" s="34">
        <f>IF(I2855="","",NETWORKDAYS(Hoja1!C2855+1,Hoja1!I2855,DiasNOLaborables))</f>
        <v>3</v>
      </c>
      <c r="N2855" s="35" t="str">
        <f>IF(NETWORKDAYS(K2855+1,I2855,DiasNOLaborables)&lt;=0,"",NETWORKDAYS(K2855+1,I2855,DiasNOLaborables))</f>
        <v/>
      </c>
      <c r="O2855" s="36"/>
      <c r="P2855" s="37"/>
      <c r="Q2855" s="38">
        <f>IFERROR(VLOOKUP(E2855,$Y$50:$Z$63,2),"")</f>
        <v>10</v>
      </c>
      <c r="R2855" s="37"/>
    </row>
    <row r="2856" spans="1:18" ht="30" x14ac:dyDescent="0.25">
      <c r="A2856" s="32">
        <f t="shared" si="44"/>
        <v>2845</v>
      </c>
      <c r="B2856" s="55">
        <v>20189910047912</v>
      </c>
      <c r="C2856" s="56">
        <v>43195</v>
      </c>
      <c r="D2856" s="57" t="s">
        <v>120</v>
      </c>
      <c r="E2856" s="57" t="s">
        <v>85</v>
      </c>
      <c r="F2856" s="57" t="s">
        <v>88</v>
      </c>
      <c r="G2856" s="58" t="s">
        <v>125</v>
      </c>
      <c r="H2856" s="57" t="s">
        <v>43</v>
      </c>
      <c r="I2856" s="56">
        <v>43187</v>
      </c>
      <c r="J2856" s="59" t="s">
        <v>120</v>
      </c>
      <c r="K2856" s="22">
        <f>IFERROR(WORKDAY(C2856,Q2856,DiasNOLaborables),"")</f>
        <v>43209</v>
      </c>
      <c r="L2856" s="34" t="str">
        <f>+IF(C2856="","",IF(I2856="","",(IF(I2856&lt;=K2856,"A TIEMPO","FUERA DE TIEMPO"))))</f>
        <v>A TIEMPO</v>
      </c>
      <c r="M2856" s="34">
        <f>IF(I2856="","",NETWORKDAYS(Hoja1!C2856+1,Hoja1!I2856,DiasNOLaborables))</f>
        <v>-6</v>
      </c>
      <c r="N2856" s="35" t="str">
        <f>IF(NETWORKDAYS(K2856+1,I2856,DiasNOLaborables)&lt;=0,"",NETWORKDAYS(K2856+1,I2856,DiasNOLaborables))</f>
        <v/>
      </c>
      <c r="O2856" s="36"/>
      <c r="P2856" s="37"/>
      <c r="Q2856" s="38">
        <f>IFERROR(VLOOKUP(E2856,$Y$50:$Z$63,2),"")</f>
        <v>10</v>
      </c>
      <c r="R2856" s="37"/>
    </row>
    <row r="2857" spans="1:18" ht="45" x14ac:dyDescent="0.25">
      <c r="A2857" s="32">
        <f t="shared" si="44"/>
        <v>2846</v>
      </c>
      <c r="B2857" s="55">
        <v>20189910047962</v>
      </c>
      <c r="C2857" s="56">
        <v>43195</v>
      </c>
      <c r="D2857" s="57" t="s">
        <v>119</v>
      </c>
      <c r="E2857" s="57" t="s">
        <v>85</v>
      </c>
      <c r="F2857" s="57" t="s">
        <v>39</v>
      </c>
      <c r="G2857" s="58" t="s">
        <v>125</v>
      </c>
      <c r="H2857" s="57" t="s">
        <v>54</v>
      </c>
      <c r="I2857" s="56">
        <v>43201</v>
      </c>
      <c r="J2857" s="59" t="s">
        <v>119</v>
      </c>
      <c r="K2857" s="22">
        <f>IFERROR(WORKDAY(C2857,Q2857,DiasNOLaborables),"")</f>
        <v>43209</v>
      </c>
      <c r="L2857" s="34" t="str">
        <f>+IF(C2857="","",IF(I2857="","",(IF(I2857&lt;=K2857,"A TIEMPO","FUERA DE TIEMPO"))))</f>
        <v>A TIEMPO</v>
      </c>
      <c r="M2857" s="34">
        <f>IF(I2857="","",NETWORKDAYS(Hoja1!C2857+1,Hoja1!I2857,DiasNOLaborables))</f>
        <v>4</v>
      </c>
      <c r="N2857" s="35" t="str">
        <f>IF(NETWORKDAYS(K2857+1,I2857,DiasNOLaborables)&lt;=0,"",NETWORKDAYS(K2857+1,I2857,DiasNOLaborables))</f>
        <v/>
      </c>
      <c r="O2857" s="36"/>
      <c r="P2857" s="37"/>
      <c r="Q2857" s="38">
        <f>IFERROR(VLOOKUP(E2857,$Y$50:$Z$63,2),"")</f>
        <v>10</v>
      </c>
      <c r="R2857" s="37"/>
    </row>
    <row r="2858" spans="1:18" ht="30" x14ac:dyDescent="0.25">
      <c r="A2858" s="32">
        <f t="shared" si="44"/>
        <v>2847</v>
      </c>
      <c r="B2858" s="55">
        <v>20189910048622</v>
      </c>
      <c r="C2858" s="56">
        <v>43195</v>
      </c>
      <c r="D2858" s="57" t="s">
        <v>119</v>
      </c>
      <c r="E2858" s="57" t="s">
        <v>78</v>
      </c>
      <c r="F2858" s="57" t="s">
        <v>95</v>
      </c>
      <c r="G2858" s="58" t="s">
        <v>125</v>
      </c>
      <c r="H2858" s="57" t="s">
        <v>41</v>
      </c>
      <c r="I2858" s="56">
        <v>43210</v>
      </c>
      <c r="J2858" s="59" t="s">
        <v>119</v>
      </c>
      <c r="K2858" s="22">
        <f>IFERROR(WORKDAY(C2858,Q2858,DiasNOLaborables),"")</f>
        <v>43216</v>
      </c>
      <c r="L2858" s="34" t="str">
        <f>+IF(C2858="","",IF(I2858="","",(IF(I2858&lt;=K2858,"A TIEMPO","FUERA DE TIEMPO"))))</f>
        <v>A TIEMPO</v>
      </c>
      <c r="M2858" s="34">
        <f>IF(I2858="","",NETWORKDAYS(Hoja1!C2858+1,Hoja1!I2858,DiasNOLaborables))</f>
        <v>11</v>
      </c>
      <c r="N2858" s="35" t="str">
        <f>IF(NETWORKDAYS(K2858+1,I2858,DiasNOLaborables)&lt;=0,"",NETWORKDAYS(K2858+1,I2858,DiasNOLaborables))</f>
        <v/>
      </c>
      <c r="O2858" s="36"/>
      <c r="P2858" s="37"/>
      <c r="Q2858" s="38">
        <f>IFERROR(VLOOKUP(E2858,$Y$50:$Z$63,2),"")</f>
        <v>15</v>
      </c>
      <c r="R2858" s="37"/>
    </row>
    <row r="2859" spans="1:18" ht="30" x14ac:dyDescent="0.25">
      <c r="A2859" s="32">
        <f t="shared" si="44"/>
        <v>2848</v>
      </c>
      <c r="B2859" s="55">
        <v>20187010000542</v>
      </c>
      <c r="C2859" s="56">
        <v>43195</v>
      </c>
      <c r="D2859" s="57" t="s">
        <v>119</v>
      </c>
      <c r="E2859" s="57" t="s">
        <v>85</v>
      </c>
      <c r="F2859" s="57" t="s">
        <v>107</v>
      </c>
      <c r="G2859" s="58" t="s">
        <v>125</v>
      </c>
      <c r="H2859" s="57" t="s">
        <v>43</v>
      </c>
      <c r="I2859" s="56">
        <v>43201</v>
      </c>
      <c r="J2859" s="59" t="s">
        <v>120</v>
      </c>
      <c r="K2859" s="22">
        <f>IFERROR(WORKDAY(C2859,Q2859,DiasNOLaborables),"")</f>
        <v>43209</v>
      </c>
      <c r="L2859" s="34" t="str">
        <f>+IF(C2859="","",IF(I2859="","",(IF(I2859&lt;=K2859,"A TIEMPO","FUERA DE TIEMPO"))))</f>
        <v>A TIEMPO</v>
      </c>
      <c r="M2859" s="34">
        <f>IF(I2859="","",NETWORKDAYS(Hoja1!C2859+1,Hoja1!I2859,DiasNOLaborables))</f>
        <v>4</v>
      </c>
      <c r="N2859" s="35" t="str">
        <f>IF(NETWORKDAYS(K2859+1,I2859,DiasNOLaborables)&lt;=0,"",NETWORKDAYS(K2859+1,I2859,DiasNOLaborables))</f>
        <v/>
      </c>
      <c r="O2859" s="36"/>
      <c r="P2859" s="37"/>
      <c r="Q2859" s="38">
        <f>IFERROR(VLOOKUP(E2859,$Y$50:$Z$63,2),"")</f>
        <v>10</v>
      </c>
      <c r="R2859" s="37"/>
    </row>
    <row r="2860" spans="1:18" ht="45" x14ac:dyDescent="0.25">
      <c r="A2860" s="32">
        <f t="shared" si="44"/>
        <v>2849</v>
      </c>
      <c r="B2860" s="55">
        <v>20189050027072</v>
      </c>
      <c r="C2860" s="56">
        <v>43195</v>
      </c>
      <c r="D2860" s="57" t="s">
        <v>119</v>
      </c>
      <c r="E2860" s="57" t="s">
        <v>85</v>
      </c>
      <c r="F2860" s="57" t="s">
        <v>110</v>
      </c>
      <c r="G2860" s="58" t="s">
        <v>125</v>
      </c>
      <c r="H2860" s="57" t="s">
        <v>54</v>
      </c>
      <c r="I2860" s="56">
        <v>43201</v>
      </c>
      <c r="J2860" s="59" t="s">
        <v>120</v>
      </c>
      <c r="K2860" s="22">
        <f>IFERROR(WORKDAY(C2860,Q2860,DiasNOLaborables),"")</f>
        <v>43209</v>
      </c>
      <c r="L2860" s="34" t="str">
        <f>+IF(C2860="","",IF(I2860="","",(IF(I2860&lt;=K2860,"A TIEMPO","FUERA DE TIEMPO"))))</f>
        <v>A TIEMPO</v>
      </c>
      <c r="M2860" s="34">
        <f>IF(I2860="","",NETWORKDAYS(Hoja1!C2860+1,Hoja1!I2860,DiasNOLaborables))</f>
        <v>4</v>
      </c>
      <c r="N2860" s="35" t="str">
        <f>IF(NETWORKDAYS(K2860+1,I2860,DiasNOLaborables)&lt;=0,"",NETWORKDAYS(K2860+1,I2860,DiasNOLaborables))</f>
        <v/>
      </c>
      <c r="O2860" s="36"/>
      <c r="P2860" s="37"/>
      <c r="Q2860" s="38">
        <f>IFERROR(VLOOKUP(E2860,$Y$50:$Z$63,2),"")</f>
        <v>10</v>
      </c>
      <c r="R2860" s="37"/>
    </row>
    <row r="2861" spans="1:18" ht="45" x14ac:dyDescent="0.25">
      <c r="A2861" s="32">
        <f t="shared" si="44"/>
        <v>2850</v>
      </c>
      <c r="B2861" s="55">
        <v>20189050027042</v>
      </c>
      <c r="C2861" s="56">
        <v>43195</v>
      </c>
      <c r="D2861" s="57" t="s">
        <v>123</v>
      </c>
      <c r="E2861" s="57" t="s">
        <v>85</v>
      </c>
      <c r="F2861" s="57" t="s">
        <v>109</v>
      </c>
      <c r="G2861" s="58" t="s">
        <v>126</v>
      </c>
      <c r="H2861" s="57" t="s">
        <v>44</v>
      </c>
      <c r="I2861" s="56">
        <v>43206</v>
      </c>
      <c r="J2861" s="59" t="s">
        <v>120</v>
      </c>
      <c r="K2861" s="22">
        <f>IFERROR(WORKDAY(C2861,Q2861,DiasNOLaborables),"")</f>
        <v>43209</v>
      </c>
      <c r="L2861" s="34" t="str">
        <f>+IF(C2861="","",IF(I2861="","",(IF(I2861&lt;=K2861,"A TIEMPO","FUERA DE TIEMPO"))))</f>
        <v>A TIEMPO</v>
      </c>
      <c r="M2861" s="34">
        <f>IF(I2861="","",NETWORKDAYS(Hoja1!C2861+1,Hoja1!I2861,DiasNOLaborables))</f>
        <v>7</v>
      </c>
      <c r="N2861" s="35" t="str">
        <f>IF(NETWORKDAYS(K2861+1,I2861,DiasNOLaborables)&lt;=0,"",NETWORKDAYS(K2861+1,I2861,DiasNOLaborables))</f>
        <v/>
      </c>
      <c r="O2861" s="36"/>
      <c r="P2861" s="37"/>
      <c r="Q2861" s="38">
        <f>IFERROR(VLOOKUP(E2861,$Y$50:$Z$63,2),"")</f>
        <v>10</v>
      </c>
      <c r="R2861" s="37"/>
    </row>
    <row r="2862" spans="1:18" ht="45" x14ac:dyDescent="0.25">
      <c r="A2862" s="32">
        <f t="shared" si="44"/>
        <v>2851</v>
      </c>
      <c r="B2862" s="55">
        <v>20189050027052</v>
      </c>
      <c r="C2862" s="56">
        <v>43195</v>
      </c>
      <c r="D2862" s="57" t="s">
        <v>123</v>
      </c>
      <c r="E2862" s="57" t="s">
        <v>85</v>
      </c>
      <c r="F2862" s="57" t="s">
        <v>109</v>
      </c>
      <c r="G2862" s="58" t="s">
        <v>126</v>
      </c>
      <c r="H2862" s="57" t="s">
        <v>44</v>
      </c>
      <c r="I2862" s="56">
        <v>43206</v>
      </c>
      <c r="J2862" s="59" t="s">
        <v>120</v>
      </c>
      <c r="K2862" s="22">
        <f>IFERROR(WORKDAY(C2862,Q2862,DiasNOLaborables),"")</f>
        <v>43209</v>
      </c>
      <c r="L2862" s="34" t="str">
        <f>+IF(C2862="","",IF(I2862="","",(IF(I2862&lt;=K2862,"A TIEMPO","FUERA DE TIEMPO"))))</f>
        <v>A TIEMPO</v>
      </c>
      <c r="M2862" s="34">
        <f>IF(I2862="","",NETWORKDAYS(Hoja1!C2862+1,Hoja1!I2862,DiasNOLaborables))</f>
        <v>7</v>
      </c>
      <c r="N2862" s="35" t="str">
        <f>IF(NETWORKDAYS(K2862+1,I2862,DiasNOLaborables)&lt;=0,"",NETWORKDAYS(K2862+1,I2862,DiasNOLaborables))</f>
        <v/>
      </c>
      <c r="O2862" s="36"/>
      <c r="P2862" s="37"/>
      <c r="Q2862" s="38">
        <f>IFERROR(VLOOKUP(E2862,$Y$50:$Z$63,2),"")</f>
        <v>10</v>
      </c>
      <c r="R2862" s="37"/>
    </row>
    <row r="2863" spans="1:18" ht="45" x14ac:dyDescent="0.25">
      <c r="A2863" s="32">
        <f t="shared" si="44"/>
        <v>2852</v>
      </c>
      <c r="B2863" s="55">
        <v>20189050027062</v>
      </c>
      <c r="C2863" s="56">
        <v>43195</v>
      </c>
      <c r="D2863" s="57" t="s">
        <v>123</v>
      </c>
      <c r="E2863" s="57" t="s">
        <v>85</v>
      </c>
      <c r="F2863" s="57" t="s">
        <v>109</v>
      </c>
      <c r="G2863" s="58" t="s">
        <v>125</v>
      </c>
      <c r="H2863" s="57" t="s">
        <v>42</v>
      </c>
      <c r="I2863" s="56">
        <v>43206</v>
      </c>
      <c r="J2863" s="59" t="s">
        <v>120</v>
      </c>
      <c r="K2863" s="22">
        <f>IFERROR(WORKDAY(C2863,Q2863,DiasNOLaborables),"")</f>
        <v>43209</v>
      </c>
      <c r="L2863" s="34" t="str">
        <f>+IF(C2863="","",IF(I2863="","",(IF(I2863&lt;=K2863,"A TIEMPO","FUERA DE TIEMPO"))))</f>
        <v>A TIEMPO</v>
      </c>
      <c r="M2863" s="34">
        <f>IF(I2863="","",NETWORKDAYS(Hoja1!C2863+1,Hoja1!I2863,DiasNOLaborables))</f>
        <v>7</v>
      </c>
      <c r="N2863" s="35" t="str">
        <f>IF(NETWORKDAYS(K2863+1,I2863,DiasNOLaborables)&lt;=0,"",NETWORKDAYS(K2863+1,I2863,DiasNOLaborables))</f>
        <v/>
      </c>
      <c r="O2863" s="36"/>
      <c r="P2863" s="37"/>
      <c r="Q2863" s="38">
        <f>IFERROR(VLOOKUP(E2863,$Y$50:$Z$63,2),"")</f>
        <v>10</v>
      </c>
      <c r="R2863" s="37"/>
    </row>
    <row r="2864" spans="1:18" ht="45" x14ac:dyDescent="0.25">
      <c r="A2864" s="32">
        <f t="shared" si="44"/>
        <v>2853</v>
      </c>
      <c r="B2864" s="55">
        <v>20189050027082</v>
      </c>
      <c r="C2864" s="56">
        <v>43195</v>
      </c>
      <c r="D2864" s="57" t="s">
        <v>123</v>
      </c>
      <c r="E2864" s="57" t="s">
        <v>85</v>
      </c>
      <c r="F2864" s="57" t="s">
        <v>109</v>
      </c>
      <c r="G2864" s="58" t="s">
        <v>126</v>
      </c>
      <c r="H2864" s="57" t="s">
        <v>44</v>
      </c>
      <c r="I2864" s="56">
        <v>43203</v>
      </c>
      <c r="J2864" s="59" t="s">
        <v>120</v>
      </c>
      <c r="K2864" s="22">
        <f>IFERROR(WORKDAY(C2864,Q2864,DiasNOLaborables),"")</f>
        <v>43209</v>
      </c>
      <c r="L2864" s="34" t="str">
        <f>+IF(C2864="","",IF(I2864="","",(IF(I2864&lt;=K2864,"A TIEMPO","FUERA DE TIEMPO"))))</f>
        <v>A TIEMPO</v>
      </c>
      <c r="M2864" s="34">
        <f>IF(I2864="","",NETWORKDAYS(Hoja1!C2864+1,Hoja1!I2864,DiasNOLaborables))</f>
        <v>6</v>
      </c>
      <c r="N2864" s="35" t="str">
        <f>IF(NETWORKDAYS(K2864+1,I2864,DiasNOLaborables)&lt;=0,"",NETWORKDAYS(K2864+1,I2864,DiasNOLaborables))</f>
        <v/>
      </c>
      <c r="O2864" s="36"/>
      <c r="P2864" s="37"/>
      <c r="Q2864" s="38">
        <f>IFERROR(VLOOKUP(E2864,$Y$50:$Z$63,2),"")</f>
        <v>10</v>
      </c>
      <c r="R2864" s="37"/>
    </row>
    <row r="2865" spans="1:18" ht="45" x14ac:dyDescent="0.25">
      <c r="A2865" s="32">
        <f t="shared" si="44"/>
        <v>2854</v>
      </c>
      <c r="B2865" s="55">
        <v>20189050027112</v>
      </c>
      <c r="C2865" s="56">
        <v>43195</v>
      </c>
      <c r="D2865" s="57" t="s">
        <v>123</v>
      </c>
      <c r="E2865" s="57" t="s">
        <v>85</v>
      </c>
      <c r="F2865" s="57" t="s">
        <v>109</v>
      </c>
      <c r="G2865" s="58" t="s">
        <v>126</v>
      </c>
      <c r="H2865" s="57" t="s">
        <v>44</v>
      </c>
      <c r="I2865" s="56">
        <v>43203</v>
      </c>
      <c r="J2865" s="59" t="s">
        <v>120</v>
      </c>
      <c r="K2865" s="22">
        <f>IFERROR(WORKDAY(C2865,Q2865,DiasNOLaborables),"")</f>
        <v>43209</v>
      </c>
      <c r="L2865" s="34" t="str">
        <f>+IF(C2865="","",IF(I2865="","",(IF(I2865&lt;=K2865,"A TIEMPO","FUERA DE TIEMPO"))))</f>
        <v>A TIEMPO</v>
      </c>
      <c r="M2865" s="34">
        <f>IF(I2865="","",NETWORKDAYS(Hoja1!C2865+1,Hoja1!I2865,DiasNOLaborables))</f>
        <v>6</v>
      </c>
      <c r="N2865" s="35" t="str">
        <f>IF(NETWORKDAYS(K2865+1,I2865,DiasNOLaborables)&lt;=0,"",NETWORKDAYS(K2865+1,I2865,DiasNOLaborables))</f>
        <v/>
      </c>
      <c r="O2865" s="36"/>
      <c r="P2865" s="37"/>
      <c r="Q2865" s="38">
        <f>IFERROR(VLOOKUP(E2865,$Y$50:$Z$63,2),"")</f>
        <v>10</v>
      </c>
      <c r="R2865" s="37"/>
    </row>
    <row r="2866" spans="1:18" ht="45" x14ac:dyDescent="0.25">
      <c r="A2866" s="32">
        <f t="shared" si="44"/>
        <v>2855</v>
      </c>
      <c r="B2866" s="55">
        <v>20189050027122</v>
      </c>
      <c r="C2866" s="56">
        <v>43195</v>
      </c>
      <c r="D2866" s="57" t="s">
        <v>123</v>
      </c>
      <c r="E2866" s="57" t="s">
        <v>85</v>
      </c>
      <c r="F2866" s="57" t="s">
        <v>109</v>
      </c>
      <c r="G2866" s="58" t="s">
        <v>126</v>
      </c>
      <c r="H2866" s="57" t="s">
        <v>44</v>
      </c>
      <c r="I2866" s="56">
        <v>43203</v>
      </c>
      <c r="J2866" s="59" t="s">
        <v>120</v>
      </c>
      <c r="K2866" s="22">
        <f>IFERROR(WORKDAY(C2866,Q2866,DiasNOLaborables),"")</f>
        <v>43209</v>
      </c>
      <c r="L2866" s="34" t="str">
        <f>+IF(C2866="","",IF(I2866="","",(IF(I2866&lt;=K2866,"A TIEMPO","FUERA DE TIEMPO"))))</f>
        <v>A TIEMPO</v>
      </c>
      <c r="M2866" s="34">
        <f>IF(I2866="","",NETWORKDAYS(Hoja1!C2866+1,Hoja1!I2866,DiasNOLaborables))</f>
        <v>6</v>
      </c>
      <c r="N2866" s="35" t="str">
        <f>IF(NETWORKDAYS(K2866+1,I2866,DiasNOLaborables)&lt;=0,"",NETWORKDAYS(K2866+1,I2866,DiasNOLaborables))</f>
        <v/>
      </c>
      <c r="O2866" s="36"/>
      <c r="P2866" s="37"/>
      <c r="Q2866" s="38">
        <f>IFERROR(VLOOKUP(E2866,$Y$50:$Z$63,2),"")</f>
        <v>10</v>
      </c>
      <c r="R2866" s="37"/>
    </row>
    <row r="2867" spans="1:18" ht="45" x14ac:dyDescent="0.25">
      <c r="A2867" s="32">
        <f t="shared" si="44"/>
        <v>2856</v>
      </c>
      <c r="B2867" s="55">
        <v>20189050027142</v>
      </c>
      <c r="C2867" s="56">
        <v>43195</v>
      </c>
      <c r="D2867" s="57" t="s">
        <v>123</v>
      </c>
      <c r="E2867" s="57" t="s">
        <v>85</v>
      </c>
      <c r="F2867" s="57" t="s">
        <v>109</v>
      </c>
      <c r="G2867" s="58" t="s">
        <v>126</v>
      </c>
      <c r="H2867" s="57" t="s">
        <v>44</v>
      </c>
      <c r="I2867" s="56">
        <v>43203</v>
      </c>
      <c r="J2867" s="59" t="s">
        <v>120</v>
      </c>
      <c r="K2867" s="22">
        <f>IFERROR(WORKDAY(C2867,Q2867,DiasNOLaborables),"")</f>
        <v>43209</v>
      </c>
      <c r="L2867" s="34" t="str">
        <f>+IF(C2867="","",IF(I2867="","",(IF(I2867&lt;=K2867,"A TIEMPO","FUERA DE TIEMPO"))))</f>
        <v>A TIEMPO</v>
      </c>
      <c r="M2867" s="34">
        <f>IF(I2867="","",NETWORKDAYS(Hoja1!C2867+1,Hoja1!I2867,DiasNOLaborables))</f>
        <v>6</v>
      </c>
      <c r="N2867" s="35" t="str">
        <f>IF(NETWORKDAYS(K2867+1,I2867,DiasNOLaborables)&lt;=0,"",NETWORKDAYS(K2867+1,I2867,DiasNOLaborables))</f>
        <v/>
      </c>
      <c r="O2867" s="36"/>
      <c r="P2867" s="37"/>
      <c r="Q2867" s="38">
        <f>IFERROR(VLOOKUP(E2867,$Y$50:$Z$63,2),"")</f>
        <v>10</v>
      </c>
      <c r="R2867" s="37"/>
    </row>
    <row r="2868" spans="1:18" ht="45" x14ac:dyDescent="0.25">
      <c r="A2868" s="32">
        <f t="shared" si="44"/>
        <v>2857</v>
      </c>
      <c r="B2868" s="55">
        <v>20189050027152</v>
      </c>
      <c r="C2868" s="56">
        <v>43195</v>
      </c>
      <c r="D2868" s="57" t="s">
        <v>123</v>
      </c>
      <c r="E2868" s="57" t="s">
        <v>78</v>
      </c>
      <c r="F2868" s="57" t="s">
        <v>109</v>
      </c>
      <c r="G2868" s="58" t="s">
        <v>125</v>
      </c>
      <c r="H2868" s="57" t="s">
        <v>42</v>
      </c>
      <c r="I2868" s="56">
        <v>43210</v>
      </c>
      <c r="J2868" s="59" t="s">
        <v>120</v>
      </c>
      <c r="K2868" s="22">
        <f>IFERROR(WORKDAY(C2868,Q2868,DiasNOLaborables),"")</f>
        <v>43216</v>
      </c>
      <c r="L2868" s="34" t="str">
        <f>+IF(C2868="","",IF(I2868="","",(IF(I2868&lt;=K2868,"A TIEMPO","FUERA DE TIEMPO"))))</f>
        <v>A TIEMPO</v>
      </c>
      <c r="M2868" s="34">
        <f>IF(I2868="","",NETWORKDAYS(Hoja1!C2868+1,Hoja1!I2868,DiasNOLaborables))</f>
        <v>11</v>
      </c>
      <c r="N2868" s="35" t="str">
        <f>IF(NETWORKDAYS(K2868+1,I2868,DiasNOLaborables)&lt;=0,"",NETWORKDAYS(K2868+1,I2868,DiasNOLaborables))</f>
        <v/>
      </c>
      <c r="O2868" s="36"/>
      <c r="P2868" s="37"/>
      <c r="Q2868" s="38">
        <f>IFERROR(VLOOKUP(E2868,$Y$50:$Z$63,2),"")</f>
        <v>15</v>
      </c>
      <c r="R2868" s="37"/>
    </row>
    <row r="2869" spans="1:18" ht="45" x14ac:dyDescent="0.25">
      <c r="A2869" s="32">
        <f t="shared" si="44"/>
        <v>2858</v>
      </c>
      <c r="B2869" s="55">
        <v>20189050027172</v>
      </c>
      <c r="C2869" s="56">
        <v>43195</v>
      </c>
      <c r="D2869" s="57" t="s">
        <v>123</v>
      </c>
      <c r="E2869" s="57" t="s">
        <v>85</v>
      </c>
      <c r="F2869" s="57" t="s">
        <v>109</v>
      </c>
      <c r="G2869" s="58" t="s">
        <v>126</v>
      </c>
      <c r="H2869" s="57" t="s">
        <v>44</v>
      </c>
      <c r="I2869" s="56">
        <v>43203</v>
      </c>
      <c r="J2869" s="59" t="s">
        <v>120</v>
      </c>
      <c r="K2869" s="22">
        <f>IFERROR(WORKDAY(C2869,Q2869,DiasNOLaborables),"")</f>
        <v>43209</v>
      </c>
      <c r="L2869" s="34" t="str">
        <f>+IF(C2869="","",IF(I2869="","",(IF(I2869&lt;=K2869,"A TIEMPO","FUERA DE TIEMPO"))))</f>
        <v>A TIEMPO</v>
      </c>
      <c r="M2869" s="34">
        <f>IF(I2869="","",NETWORKDAYS(Hoja1!C2869+1,Hoja1!I2869,DiasNOLaborables))</f>
        <v>6</v>
      </c>
      <c r="N2869" s="35" t="str">
        <f>IF(NETWORKDAYS(K2869+1,I2869,DiasNOLaborables)&lt;=0,"",NETWORKDAYS(K2869+1,I2869,DiasNOLaborables))</f>
        <v/>
      </c>
      <c r="O2869" s="36"/>
      <c r="P2869" s="37"/>
      <c r="Q2869" s="38">
        <f>IFERROR(VLOOKUP(E2869,$Y$50:$Z$63,2),"")</f>
        <v>10</v>
      </c>
      <c r="R2869" s="37"/>
    </row>
    <row r="2870" spans="1:18" ht="45" x14ac:dyDescent="0.25">
      <c r="A2870" s="32">
        <f t="shared" si="44"/>
        <v>2859</v>
      </c>
      <c r="B2870" s="55">
        <v>20189050027482</v>
      </c>
      <c r="C2870" s="56">
        <v>43195</v>
      </c>
      <c r="D2870" s="57" t="s">
        <v>123</v>
      </c>
      <c r="E2870" s="57" t="s">
        <v>85</v>
      </c>
      <c r="F2870" s="57" t="s">
        <v>109</v>
      </c>
      <c r="G2870" s="58" t="s">
        <v>126</v>
      </c>
      <c r="H2870" s="57" t="s">
        <v>44</v>
      </c>
      <c r="I2870" s="56">
        <v>43203</v>
      </c>
      <c r="J2870" s="59" t="s">
        <v>120</v>
      </c>
      <c r="K2870" s="22">
        <f>IFERROR(WORKDAY(C2870,Q2870,DiasNOLaborables),"")</f>
        <v>43209</v>
      </c>
      <c r="L2870" s="34" t="str">
        <f>+IF(C2870="","",IF(I2870="","",(IF(I2870&lt;=K2870,"A TIEMPO","FUERA DE TIEMPO"))))</f>
        <v>A TIEMPO</v>
      </c>
      <c r="M2870" s="34">
        <f>IF(I2870="","",NETWORKDAYS(Hoja1!C2870+1,Hoja1!I2870,DiasNOLaborables))</f>
        <v>6</v>
      </c>
      <c r="N2870" s="35" t="str">
        <f>IF(NETWORKDAYS(K2870+1,I2870,DiasNOLaborables)&lt;=0,"",NETWORKDAYS(K2870+1,I2870,DiasNOLaborables))</f>
        <v/>
      </c>
      <c r="O2870" s="36"/>
      <c r="P2870" s="37"/>
      <c r="Q2870" s="38">
        <f>IFERROR(VLOOKUP(E2870,$Y$50:$Z$63,2),"")</f>
        <v>10</v>
      </c>
      <c r="R2870" s="37"/>
    </row>
    <row r="2871" spans="1:18" ht="45" x14ac:dyDescent="0.25">
      <c r="A2871" s="32">
        <f t="shared" si="44"/>
        <v>2860</v>
      </c>
      <c r="B2871" s="55">
        <v>20189050027492</v>
      </c>
      <c r="C2871" s="56">
        <v>43195</v>
      </c>
      <c r="D2871" s="57" t="s">
        <v>123</v>
      </c>
      <c r="E2871" s="57" t="s">
        <v>85</v>
      </c>
      <c r="F2871" s="57" t="s">
        <v>109</v>
      </c>
      <c r="G2871" s="58" t="s">
        <v>126</v>
      </c>
      <c r="H2871" s="57" t="s">
        <v>44</v>
      </c>
      <c r="I2871" s="56">
        <v>43203</v>
      </c>
      <c r="J2871" s="59" t="s">
        <v>120</v>
      </c>
      <c r="K2871" s="22">
        <f>IFERROR(WORKDAY(C2871,Q2871,DiasNOLaborables),"")</f>
        <v>43209</v>
      </c>
      <c r="L2871" s="34" t="str">
        <f>+IF(C2871="","",IF(I2871="","",(IF(I2871&lt;=K2871,"A TIEMPO","FUERA DE TIEMPO"))))</f>
        <v>A TIEMPO</v>
      </c>
      <c r="M2871" s="34">
        <f>IF(I2871="","",NETWORKDAYS(Hoja1!C2871+1,Hoja1!I2871,DiasNOLaborables))</f>
        <v>6</v>
      </c>
      <c r="N2871" s="35" t="str">
        <f>IF(NETWORKDAYS(K2871+1,I2871,DiasNOLaborables)&lt;=0,"",NETWORKDAYS(K2871+1,I2871,DiasNOLaborables))</f>
        <v/>
      </c>
      <c r="O2871" s="36"/>
      <c r="P2871" s="37"/>
      <c r="Q2871" s="38">
        <f>IFERROR(VLOOKUP(E2871,$Y$50:$Z$63,2),"")</f>
        <v>10</v>
      </c>
      <c r="R2871" s="37"/>
    </row>
    <row r="2872" spans="1:18" ht="45" x14ac:dyDescent="0.25">
      <c r="A2872" s="32">
        <f t="shared" si="44"/>
        <v>2861</v>
      </c>
      <c r="B2872" s="55">
        <v>20189050027502</v>
      </c>
      <c r="C2872" s="56">
        <v>43195</v>
      </c>
      <c r="D2872" s="57" t="s">
        <v>123</v>
      </c>
      <c r="E2872" s="57" t="s">
        <v>85</v>
      </c>
      <c r="F2872" s="57" t="s">
        <v>109</v>
      </c>
      <c r="G2872" s="58" t="s">
        <v>126</v>
      </c>
      <c r="H2872" s="57" t="s">
        <v>44</v>
      </c>
      <c r="I2872" s="56">
        <v>43203</v>
      </c>
      <c r="J2872" s="59" t="s">
        <v>120</v>
      </c>
      <c r="K2872" s="22">
        <f>IFERROR(WORKDAY(C2872,Q2872,DiasNOLaborables),"")</f>
        <v>43209</v>
      </c>
      <c r="L2872" s="34" t="str">
        <f>+IF(C2872="","",IF(I2872="","",(IF(I2872&lt;=K2872,"A TIEMPO","FUERA DE TIEMPO"))))</f>
        <v>A TIEMPO</v>
      </c>
      <c r="M2872" s="34">
        <f>IF(I2872="","",NETWORKDAYS(Hoja1!C2872+1,Hoja1!I2872,DiasNOLaborables))</f>
        <v>6</v>
      </c>
      <c r="N2872" s="35" t="str">
        <f>IF(NETWORKDAYS(K2872+1,I2872,DiasNOLaborables)&lt;=0,"",NETWORKDAYS(K2872+1,I2872,DiasNOLaborables))</f>
        <v/>
      </c>
      <c r="O2872" s="36"/>
      <c r="P2872" s="37"/>
      <c r="Q2872" s="38">
        <f>IFERROR(VLOOKUP(E2872,$Y$50:$Z$63,2),"")</f>
        <v>10</v>
      </c>
      <c r="R2872" s="37"/>
    </row>
    <row r="2873" spans="1:18" ht="30" x14ac:dyDescent="0.25">
      <c r="A2873" s="32">
        <f t="shared" si="44"/>
        <v>2862</v>
      </c>
      <c r="B2873" s="55">
        <v>20189910048562</v>
      </c>
      <c r="C2873" s="56">
        <v>43195</v>
      </c>
      <c r="D2873" s="57" t="s">
        <v>120</v>
      </c>
      <c r="E2873" s="57" t="s">
        <v>85</v>
      </c>
      <c r="F2873" s="57" t="s">
        <v>105</v>
      </c>
      <c r="G2873" s="58" t="s">
        <v>125</v>
      </c>
      <c r="H2873" s="57" t="s">
        <v>41</v>
      </c>
      <c r="I2873" s="56">
        <v>43206</v>
      </c>
      <c r="J2873" s="59" t="s">
        <v>120</v>
      </c>
      <c r="K2873" s="22">
        <f>IFERROR(WORKDAY(C2873,Q2873,DiasNOLaborables),"")</f>
        <v>43209</v>
      </c>
      <c r="L2873" s="34" t="str">
        <f>+IF(C2873="","",IF(I2873="","",(IF(I2873&lt;=K2873,"A TIEMPO","FUERA DE TIEMPO"))))</f>
        <v>A TIEMPO</v>
      </c>
      <c r="M2873" s="34">
        <f>IF(I2873="","",NETWORKDAYS(Hoja1!C2873+1,Hoja1!I2873,DiasNOLaborables))</f>
        <v>7</v>
      </c>
      <c r="N2873" s="35" t="str">
        <f>IF(NETWORKDAYS(K2873+1,I2873,DiasNOLaborables)&lt;=0,"",NETWORKDAYS(K2873+1,I2873,DiasNOLaborables))</f>
        <v/>
      </c>
      <c r="O2873" s="36"/>
      <c r="P2873" s="37"/>
      <c r="Q2873" s="38">
        <f>IFERROR(VLOOKUP(E2873,$Y$50:$Z$63,2),"")</f>
        <v>10</v>
      </c>
      <c r="R2873" s="37"/>
    </row>
    <row r="2874" spans="1:18" ht="45" x14ac:dyDescent="0.25">
      <c r="A2874" s="32">
        <f t="shared" si="44"/>
        <v>2863</v>
      </c>
      <c r="B2874" s="55">
        <v>20189050027542</v>
      </c>
      <c r="C2874" s="56">
        <v>43195</v>
      </c>
      <c r="D2874" s="57" t="s">
        <v>123</v>
      </c>
      <c r="E2874" s="57" t="s">
        <v>85</v>
      </c>
      <c r="F2874" s="57" t="s">
        <v>109</v>
      </c>
      <c r="G2874" s="58" t="s">
        <v>126</v>
      </c>
      <c r="H2874" s="57" t="s">
        <v>44</v>
      </c>
      <c r="I2874" s="56">
        <v>43203</v>
      </c>
      <c r="J2874" s="59" t="s">
        <v>120</v>
      </c>
      <c r="K2874" s="22">
        <f>IFERROR(WORKDAY(C2874,Q2874,DiasNOLaborables),"")</f>
        <v>43209</v>
      </c>
      <c r="L2874" s="34" t="str">
        <f>+IF(C2874="","",IF(I2874="","",(IF(I2874&lt;=K2874,"A TIEMPO","FUERA DE TIEMPO"))))</f>
        <v>A TIEMPO</v>
      </c>
      <c r="M2874" s="34">
        <f>IF(I2874="","",NETWORKDAYS(Hoja1!C2874+1,Hoja1!I2874,DiasNOLaborables))</f>
        <v>6</v>
      </c>
      <c r="N2874" s="35" t="str">
        <f>IF(NETWORKDAYS(K2874+1,I2874,DiasNOLaborables)&lt;=0,"",NETWORKDAYS(K2874+1,I2874,DiasNOLaborables))</f>
        <v/>
      </c>
      <c r="O2874" s="36"/>
      <c r="P2874" s="37"/>
      <c r="Q2874" s="38">
        <f>IFERROR(VLOOKUP(E2874,$Y$50:$Z$63,2),"")</f>
        <v>10</v>
      </c>
      <c r="R2874" s="37"/>
    </row>
    <row r="2875" spans="1:18" ht="45" x14ac:dyDescent="0.25">
      <c r="A2875" s="32">
        <f t="shared" si="44"/>
        <v>2864</v>
      </c>
      <c r="B2875" s="55">
        <v>20189050027552</v>
      </c>
      <c r="C2875" s="56">
        <v>43195</v>
      </c>
      <c r="D2875" s="57" t="s">
        <v>123</v>
      </c>
      <c r="E2875" s="57" t="s">
        <v>85</v>
      </c>
      <c r="F2875" s="57" t="s">
        <v>109</v>
      </c>
      <c r="G2875" s="58" t="s">
        <v>126</v>
      </c>
      <c r="H2875" s="57" t="s">
        <v>44</v>
      </c>
      <c r="I2875" s="56">
        <v>43203</v>
      </c>
      <c r="J2875" s="59" t="s">
        <v>120</v>
      </c>
      <c r="K2875" s="22">
        <f>IFERROR(WORKDAY(C2875,Q2875,DiasNOLaborables),"")</f>
        <v>43209</v>
      </c>
      <c r="L2875" s="34" t="str">
        <f>+IF(C2875="","",IF(I2875="","",(IF(I2875&lt;=K2875,"A TIEMPO","FUERA DE TIEMPO"))))</f>
        <v>A TIEMPO</v>
      </c>
      <c r="M2875" s="34">
        <f>IF(I2875="","",NETWORKDAYS(Hoja1!C2875+1,Hoja1!I2875,DiasNOLaborables))</f>
        <v>6</v>
      </c>
      <c r="N2875" s="35" t="str">
        <f>IF(NETWORKDAYS(K2875+1,I2875,DiasNOLaborables)&lt;=0,"",NETWORKDAYS(K2875+1,I2875,DiasNOLaborables))</f>
        <v/>
      </c>
      <c r="O2875" s="36"/>
      <c r="P2875" s="37"/>
      <c r="Q2875" s="38">
        <f>IFERROR(VLOOKUP(E2875,$Y$50:$Z$63,2),"")</f>
        <v>10</v>
      </c>
      <c r="R2875" s="37"/>
    </row>
    <row r="2876" spans="1:18" ht="45" x14ac:dyDescent="0.25">
      <c r="A2876" s="32">
        <f t="shared" si="44"/>
        <v>2865</v>
      </c>
      <c r="B2876" s="55">
        <v>20189050027562</v>
      </c>
      <c r="C2876" s="56">
        <v>43195</v>
      </c>
      <c r="D2876" s="57" t="s">
        <v>123</v>
      </c>
      <c r="E2876" s="57" t="s">
        <v>85</v>
      </c>
      <c r="F2876" s="57" t="s">
        <v>109</v>
      </c>
      <c r="G2876" s="58" t="s">
        <v>126</v>
      </c>
      <c r="H2876" s="57" t="s">
        <v>44</v>
      </c>
      <c r="I2876" s="56">
        <v>43203</v>
      </c>
      <c r="J2876" s="59" t="s">
        <v>120</v>
      </c>
      <c r="K2876" s="22">
        <f>IFERROR(WORKDAY(C2876,Q2876,DiasNOLaborables),"")</f>
        <v>43209</v>
      </c>
      <c r="L2876" s="34" t="str">
        <f>+IF(C2876="","",IF(I2876="","",(IF(I2876&lt;=K2876,"A TIEMPO","FUERA DE TIEMPO"))))</f>
        <v>A TIEMPO</v>
      </c>
      <c r="M2876" s="34">
        <f>IF(I2876="","",NETWORKDAYS(Hoja1!C2876+1,Hoja1!I2876,DiasNOLaborables))</f>
        <v>6</v>
      </c>
      <c r="N2876" s="35" t="str">
        <f>IF(NETWORKDAYS(K2876+1,I2876,DiasNOLaborables)&lt;=0,"",NETWORKDAYS(K2876+1,I2876,DiasNOLaborables))</f>
        <v/>
      </c>
      <c r="O2876" s="36"/>
      <c r="P2876" s="37"/>
      <c r="Q2876" s="38">
        <f>IFERROR(VLOOKUP(E2876,$Y$50:$Z$63,2),"")</f>
        <v>10</v>
      </c>
      <c r="R2876" s="37"/>
    </row>
    <row r="2877" spans="1:18" ht="45" x14ac:dyDescent="0.25">
      <c r="A2877" s="32">
        <f t="shared" si="44"/>
        <v>2866</v>
      </c>
      <c r="B2877" s="55">
        <v>20189050027572</v>
      </c>
      <c r="C2877" s="56">
        <v>43195</v>
      </c>
      <c r="D2877" s="57" t="s">
        <v>123</v>
      </c>
      <c r="E2877" s="57" t="s">
        <v>85</v>
      </c>
      <c r="F2877" s="57" t="s">
        <v>109</v>
      </c>
      <c r="G2877" s="58" t="s">
        <v>126</v>
      </c>
      <c r="H2877" s="57" t="s">
        <v>44</v>
      </c>
      <c r="I2877" s="56">
        <v>43206</v>
      </c>
      <c r="J2877" s="59" t="s">
        <v>120</v>
      </c>
      <c r="K2877" s="22">
        <f>IFERROR(WORKDAY(C2877,Q2877,DiasNOLaborables),"")</f>
        <v>43209</v>
      </c>
      <c r="L2877" s="34" t="str">
        <f>+IF(C2877="","",IF(I2877="","",(IF(I2877&lt;=K2877,"A TIEMPO","FUERA DE TIEMPO"))))</f>
        <v>A TIEMPO</v>
      </c>
      <c r="M2877" s="34">
        <f>IF(I2877="","",NETWORKDAYS(Hoja1!C2877+1,Hoja1!I2877,DiasNOLaborables))</f>
        <v>7</v>
      </c>
      <c r="N2877" s="35" t="str">
        <f>IF(NETWORKDAYS(K2877+1,I2877,DiasNOLaborables)&lt;=0,"",NETWORKDAYS(K2877+1,I2877,DiasNOLaborables))</f>
        <v/>
      </c>
      <c r="O2877" s="36"/>
      <c r="P2877" s="37"/>
      <c r="Q2877" s="38">
        <f>IFERROR(VLOOKUP(E2877,$Y$50:$Z$63,2),"")</f>
        <v>10</v>
      </c>
      <c r="R2877" s="37"/>
    </row>
    <row r="2878" spans="1:18" ht="45" x14ac:dyDescent="0.25">
      <c r="A2878" s="32">
        <f t="shared" si="44"/>
        <v>2867</v>
      </c>
      <c r="B2878" s="55">
        <v>20189050027582</v>
      </c>
      <c r="C2878" s="56">
        <v>43195</v>
      </c>
      <c r="D2878" s="57" t="s">
        <v>123</v>
      </c>
      <c r="E2878" s="57" t="s">
        <v>85</v>
      </c>
      <c r="F2878" s="57" t="s">
        <v>109</v>
      </c>
      <c r="G2878" s="58" t="s">
        <v>126</v>
      </c>
      <c r="H2878" s="57" t="s">
        <v>44</v>
      </c>
      <c r="I2878" s="56">
        <v>43206</v>
      </c>
      <c r="J2878" s="59" t="s">
        <v>120</v>
      </c>
      <c r="K2878" s="22">
        <f>IFERROR(WORKDAY(C2878,Q2878,DiasNOLaborables),"")</f>
        <v>43209</v>
      </c>
      <c r="L2878" s="34" t="str">
        <f>+IF(C2878="","",IF(I2878="","",(IF(I2878&lt;=K2878,"A TIEMPO","FUERA DE TIEMPO"))))</f>
        <v>A TIEMPO</v>
      </c>
      <c r="M2878" s="34">
        <f>IF(I2878="","",NETWORKDAYS(Hoja1!C2878+1,Hoja1!I2878,DiasNOLaborables))</f>
        <v>7</v>
      </c>
      <c r="N2878" s="35" t="str">
        <f>IF(NETWORKDAYS(K2878+1,I2878,DiasNOLaborables)&lt;=0,"",NETWORKDAYS(K2878+1,I2878,DiasNOLaborables))</f>
        <v/>
      </c>
      <c r="O2878" s="36"/>
      <c r="P2878" s="37"/>
      <c r="Q2878" s="38">
        <f>IFERROR(VLOOKUP(E2878,$Y$50:$Z$63,2),"")</f>
        <v>10</v>
      </c>
      <c r="R2878" s="37"/>
    </row>
    <row r="2879" spans="1:18" ht="45" x14ac:dyDescent="0.25">
      <c r="A2879" s="32">
        <f t="shared" si="44"/>
        <v>2868</v>
      </c>
      <c r="B2879" s="55">
        <v>20189050027592</v>
      </c>
      <c r="C2879" s="56">
        <v>43195</v>
      </c>
      <c r="D2879" s="57" t="s">
        <v>123</v>
      </c>
      <c r="E2879" s="57" t="s">
        <v>85</v>
      </c>
      <c r="F2879" s="57" t="s">
        <v>109</v>
      </c>
      <c r="G2879" s="58" t="s">
        <v>126</v>
      </c>
      <c r="H2879" s="57" t="s">
        <v>44</v>
      </c>
      <c r="I2879" s="56">
        <v>43206</v>
      </c>
      <c r="J2879" s="59" t="s">
        <v>120</v>
      </c>
      <c r="K2879" s="22">
        <f>IFERROR(WORKDAY(C2879,Q2879,DiasNOLaborables),"")</f>
        <v>43209</v>
      </c>
      <c r="L2879" s="34" t="str">
        <f>+IF(C2879="","",IF(I2879="","",(IF(I2879&lt;=K2879,"A TIEMPO","FUERA DE TIEMPO"))))</f>
        <v>A TIEMPO</v>
      </c>
      <c r="M2879" s="34">
        <f>IF(I2879="","",NETWORKDAYS(Hoja1!C2879+1,Hoja1!I2879,DiasNOLaborables))</f>
        <v>7</v>
      </c>
      <c r="N2879" s="35" t="str">
        <f>IF(NETWORKDAYS(K2879+1,I2879,DiasNOLaborables)&lt;=0,"",NETWORKDAYS(K2879+1,I2879,DiasNOLaborables))</f>
        <v/>
      </c>
      <c r="O2879" s="36"/>
      <c r="P2879" s="37"/>
      <c r="Q2879" s="38">
        <f>IFERROR(VLOOKUP(E2879,$Y$50:$Z$63,2),"")</f>
        <v>10</v>
      </c>
      <c r="R2879" s="37"/>
    </row>
    <row r="2880" spans="1:18" ht="45" x14ac:dyDescent="0.25">
      <c r="A2880" s="32">
        <f t="shared" si="44"/>
        <v>2869</v>
      </c>
      <c r="B2880" s="55">
        <v>20189050027722</v>
      </c>
      <c r="C2880" s="56">
        <v>43195</v>
      </c>
      <c r="D2880" s="57" t="s">
        <v>123</v>
      </c>
      <c r="E2880" s="57" t="s">
        <v>85</v>
      </c>
      <c r="F2880" s="57" t="s">
        <v>109</v>
      </c>
      <c r="G2880" s="58" t="s">
        <v>126</v>
      </c>
      <c r="H2880" s="57" t="s">
        <v>44</v>
      </c>
      <c r="I2880" s="56">
        <v>43206</v>
      </c>
      <c r="J2880" s="59" t="s">
        <v>120</v>
      </c>
      <c r="K2880" s="22">
        <f>IFERROR(WORKDAY(C2880,Q2880,DiasNOLaborables),"")</f>
        <v>43209</v>
      </c>
      <c r="L2880" s="34" t="str">
        <f>+IF(C2880="","",IF(I2880="","",(IF(I2880&lt;=K2880,"A TIEMPO","FUERA DE TIEMPO"))))</f>
        <v>A TIEMPO</v>
      </c>
      <c r="M2880" s="34">
        <f>IF(I2880="","",NETWORKDAYS(Hoja1!C2880+1,Hoja1!I2880,DiasNOLaborables))</f>
        <v>7</v>
      </c>
      <c r="N2880" s="35" t="str">
        <f>IF(NETWORKDAYS(K2880+1,I2880,DiasNOLaborables)&lt;=0,"",NETWORKDAYS(K2880+1,I2880,DiasNOLaborables))</f>
        <v/>
      </c>
      <c r="O2880" s="36"/>
      <c r="P2880" s="37"/>
      <c r="Q2880" s="38">
        <f>IFERROR(VLOOKUP(E2880,$Y$50:$Z$63,2),"")</f>
        <v>10</v>
      </c>
      <c r="R2880" s="37"/>
    </row>
    <row r="2881" spans="1:18" ht="45" x14ac:dyDescent="0.25">
      <c r="A2881" s="32">
        <f t="shared" si="44"/>
        <v>2870</v>
      </c>
      <c r="B2881" s="55">
        <v>20189050027742</v>
      </c>
      <c r="C2881" s="56">
        <v>43195</v>
      </c>
      <c r="D2881" s="57" t="s">
        <v>123</v>
      </c>
      <c r="E2881" s="57" t="s">
        <v>85</v>
      </c>
      <c r="F2881" s="57" t="s">
        <v>109</v>
      </c>
      <c r="G2881" s="58" t="s">
        <v>126</v>
      </c>
      <c r="H2881" s="57" t="s">
        <v>44</v>
      </c>
      <c r="I2881" s="56">
        <v>43206</v>
      </c>
      <c r="J2881" s="59" t="s">
        <v>120</v>
      </c>
      <c r="K2881" s="22">
        <f>IFERROR(WORKDAY(C2881,Q2881,DiasNOLaborables),"")</f>
        <v>43209</v>
      </c>
      <c r="L2881" s="34" t="str">
        <f>+IF(C2881="","",IF(I2881="","",(IF(I2881&lt;=K2881,"A TIEMPO","FUERA DE TIEMPO"))))</f>
        <v>A TIEMPO</v>
      </c>
      <c r="M2881" s="34">
        <f>IF(I2881="","",NETWORKDAYS(Hoja1!C2881+1,Hoja1!I2881,DiasNOLaborables))</f>
        <v>7</v>
      </c>
      <c r="N2881" s="35" t="str">
        <f>IF(NETWORKDAYS(K2881+1,I2881,DiasNOLaborables)&lt;=0,"",NETWORKDAYS(K2881+1,I2881,DiasNOLaborables))</f>
        <v/>
      </c>
      <c r="O2881" s="36"/>
      <c r="P2881" s="37"/>
      <c r="Q2881" s="38">
        <f>IFERROR(VLOOKUP(E2881,$Y$50:$Z$63,2),"")</f>
        <v>10</v>
      </c>
      <c r="R2881" s="37"/>
    </row>
    <row r="2882" spans="1:18" ht="30" x14ac:dyDescent="0.25">
      <c r="A2882" s="32">
        <f t="shared" si="44"/>
        <v>2871</v>
      </c>
      <c r="B2882" s="55">
        <v>20189050027102</v>
      </c>
      <c r="C2882" s="56">
        <v>43195</v>
      </c>
      <c r="D2882" s="57" t="s">
        <v>123</v>
      </c>
      <c r="E2882" s="57" t="s">
        <v>75</v>
      </c>
      <c r="F2882" s="57" t="s">
        <v>94</v>
      </c>
      <c r="G2882" s="58" t="s">
        <v>125</v>
      </c>
      <c r="H2882" s="57" t="s">
        <v>42</v>
      </c>
      <c r="I2882" s="56">
        <v>43209</v>
      </c>
      <c r="J2882" s="59" t="s">
        <v>120</v>
      </c>
      <c r="K2882" s="22">
        <f>IFERROR(WORKDAY(C2882,Q2882,DiasNOLaborables),"")</f>
        <v>43241</v>
      </c>
      <c r="L2882" s="34" t="str">
        <f>+IF(C2882="","",IF(I2882="","",(IF(I2882&lt;=K2882,"A TIEMPO","FUERA DE TIEMPO"))))</f>
        <v>A TIEMPO</v>
      </c>
      <c r="M2882" s="34">
        <f>IF(I2882="","",NETWORKDAYS(Hoja1!C2882+1,Hoja1!I2882,DiasNOLaborables))</f>
        <v>10</v>
      </c>
      <c r="N2882" s="35" t="str">
        <f>IF(NETWORKDAYS(K2882+1,I2882,DiasNOLaborables)&lt;=0,"",NETWORKDAYS(K2882+1,I2882,DiasNOLaborables))</f>
        <v/>
      </c>
      <c r="O2882" s="36"/>
      <c r="P2882" s="37"/>
      <c r="Q2882" s="38">
        <f>IFERROR(VLOOKUP(E2882,$Y$50:$Z$63,2),"")</f>
        <v>30</v>
      </c>
      <c r="R2882" s="37"/>
    </row>
    <row r="2883" spans="1:18" ht="45" x14ac:dyDescent="0.25">
      <c r="A2883" s="32">
        <f t="shared" si="44"/>
        <v>2872</v>
      </c>
      <c r="B2883" s="55">
        <v>20189050027642</v>
      </c>
      <c r="C2883" s="56">
        <v>43195</v>
      </c>
      <c r="D2883" s="57" t="s">
        <v>123</v>
      </c>
      <c r="E2883" s="57" t="s">
        <v>85</v>
      </c>
      <c r="F2883" s="57" t="s">
        <v>39</v>
      </c>
      <c r="G2883" s="58" t="s">
        <v>125</v>
      </c>
      <c r="H2883" s="57" t="s">
        <v>54</v>
      </c>
      <c r="I2883" s="56">
        <v>43201</v>
      </c>
      <c r="J2883" s="59" t="s">
        <v>120</v>
      </c>
      <c r="K2883" s="22">
        <f>IFERROR(WORKDAY(C2883,Q2883,DiasNOLaborables),"")</f>
        <v>43209</v>
      </c>
      <c r="L2883" s="34" t="str">
        <f>+IF(C2883="","",IF(I2883="","",(IF(I2883&lt;=K2883,"A TIEMPO","FUERA DE TIEMPO"))))</f>
        <v>A TIEMPO</v>
      </c>
      <c r="M2883" s="34">
        <f>IF(I2883="","",NETWORKDAYS(Hoja1!C2883+1,Hoja1!I2883,DiasNOLaborables))</f>
        <v>4</v>
      </c>
      <c r="N2883" s="35" t="str">
        <f>IF(NETWORKDAYS(K2883+1,I2883,DiasNOLaborables)&lt;=0,"",NETWORKDAYS(K2883+1,I2883,DiasNOLaborables))</f>
        <v/>
      </c>
      <c r="O2883" s="36"/>
      <c r="P2883" s="37"/>
      <c r="Q2883" s="38">
        <f>IFERROR(VLOOKUP(E2883,$Y$50:$Z$63,2),"")</f>
        <v>10</v>
      </c>
      <c r="R2883" s="37"/>
    </row>
    <row r="2884" spans="1:18" ht="45" x14ac:dyDescent="0.25">
      <c r="A2884" s="32">
        <f t="shared" si="44"/>
        <v>2873</v>
      </c>
      <c r="B2884" s="55">
        <v>20187020000202</v>
      </c>
      <c r="C2884" s="56">
        <v>43195</v>
      </c>
      <c r="D2884" s="57" t="s">
        <v>115</v>
      </c>
      <c r="E2884" s="57" t="s">
        <v>85</v>
      </c>
      <c r="F2884" s="57" t="s">
        <v>109</v>
      </c>
      <c r="G2884" s="58" t="s">
        <v>125</v>
      </c>
      <c r="H2884" s="57" t="s">
        <v>42</v>
      </c>
      <c r="I2884" s="56">
        <v>43207</v>
      </c>
      <c r="J2884" s="59" t="s">
        <v>119</v>
      </c>
      <c r="K2884" s="22">
        <f>IFERROR(WORKDAY(C2884,Q2884,DiasNOLaborables),"")</f>
        <v>43209</v>
      </c>
      <c r="L2884" s="34" t="str">
        <f>+IF(C2884="","",IF(I2884="","",(IF(I2884&lt;=K2884,"A TIEMPO","FUERA DE TIEMPO"))))</f>
        <v>A TIEMPO</v>
      </c>
      <c r="M2884" s="34">
        <f>IF(I2884="","",NETWORKDAYS(Hoja1!C2884+1,Hoja1!I2884,DiasNOLaborables))</f>
        <v>8</v>
      </c>
      <c r="N2884" s="35" t="str">
        <f>IF(NETWORKDAYS(K2884+1,I2884,DiasNOLaborables)&lt;=0,"",NETWORKDAYS(K2884+1,I2884,DiasNOLaborables))</f>
        <v/>
      </c>
      <c r="O2884" s="36"/>
      <c r="P2884" s="37"/>
      <c r="Q2884" s="38">
        <f>IFERROR(VLOOKUP(E2884,$Y$50:$Z$63,2),"")</f>
        <v>10</v>
      </c>
      <c r="R2884" s="37"/>
    </row>
    <row r="2885" spans="1:18" ht="45" x14ac:dyDescent="0.25">
      <c r="A2885" s="32">
        <f t="shared" si="44"/>
        <v>2874</v>
      </c>
      <c r="B2885" s="55">
        <v>20187020000212</v>
      </c>
      <c r="C2885" s="56">
        <v>43196</v>
      </c>
      <c r="D2885" s="57" t="s">
        <v>115</v>
      </c>
      <c r="E2885" s="57" t="s">
        <v>78</v>
      </c>
      <c r="F2885" s="57" t="s">
        <v>109</v>
      </c>
      <c r="G2885" s="58" t="s">
        <v>125</v>
      </c>
      <c r="H2885" s="57" t="s">
        <v>41</v>
      </c>
      <c r="I2885" s="56">
        <v>43215</v>
      </c>
      <c r="J2885" s="59" t="s">
        <v>120</v>
      </c>
      <c r="K2885" s="22">
        <f>IFERROR(WORKDAY(C2885,Q2885,DiasNOLaborables),"")</f>
        <v>43217</v>
      </c>
      <c r="L2885" s="34" t="str">
        <f>+IF(C2885="","",IF(I2885="","",(IF(I2885&lt;=K2885,"A TIEMPO","FUERA DE TIEMPO"))))</f>
        <v>A TIEMPO</v>
      </c>
      <c r="M2885" s="34">
        <f>IF(I2885="","",NETWORKDAYS(Hoja1!C2885+1,Hoja1!I2885,DiasNOLaborables))</f>
        <v>13</v>
      </c>
      <c r="N2885" s="35" t="str">
        <f>IF(NETWORKDAYS(K2885+1,I2885,DiasNOLaborables)&lt;=0,"",NETWORKDAYS(K2885+1,I2885,DiasNOLaborables))</f>
        <v/>
      </c>
      <c r="O2885" s="36"/>
      <c r="P2885" s="37"/>
      <c r="Q2885" s="38">
        <f>IFERROR(VLOOKUP(E2885,$Y$50:$Z$63,2),"")</f>
        <v>15</v>
      </c>
      <c r="R2885" s="37"/>
    </row>
    <row r="2886" spans="1:18" ht="45" x14ac:dyDescent="0.25">
      <c r="A2886" s="32">
        <f t="shared" si="44"/>
        <v>2875</v>
      </c>
      <c r="B2886" s="55">
        <v>20189050028242</v>
      </c>
      <c r="C2886" s="56">
        <v>43196</v>
      </c>
      <c r="D2886" s="57" t="s">
        <v>120</v>
      </c>
      <c r="E2886" s="57" t="s">
        <v>85</v>
      </c>
      <c r="F2886" s="57" t="s">
        <v>109</v>
      </c>
      <c r="G2886" s="58" t="s">
        <v>125</v>
      </c>
      <c r="H2886" s="57" t="s">
        <v>42</v>
      </c>
      <c r="I2886" s="56">
        <v>43199</v>
      </c>
      <c r="J2886" s="59" t="s">
        <v>120</v>
      </c>
      <c r="K2886" s="22">
        <f>IFERROR(WORKDAY(C2886,Q2886,DiasNOLaborables),"")</f>
        <v>43210</v>
      </c>
      <c r="L2886" s="34" t="str">
        <f>+IF(C2886="","",IF(I2886="","",(IF(I2886&lt;=K2886,"A TIEMPO","FUERA DE TIEMPO"))))</f>
        <v>A TIEMPO</v>
      </c>
      <c r="M2886" s="34">
        <f>IF(I2886="","",NETWORKDAYS(Hoja1!C2886+1,Hoja1!I2886,DiasNOLaborables))</f>
        <v>1</v>
      </c>
      <c r="N2886" s="35" t="str">
        <f>IF(NETWORKDAYS(K2886+1,I2886,DiasNOLaborables)&lt;=0,"",NETWORKDAYS(K2886+1,I2886,DiasNOLaborables))</f>
        <v/>
      </c>
      <c r="O2886" s="36"/>
      <c r="P2886" s="37"/>
      <c r="Q2886" s="38">
        <f>IFERROR(VLOOKUP(E2886,$Y$50:$Z$63,2),"")</f>
        <v>10</v>
      </c>
      <c r="R2886" s="37"/>
    </row>
    <row r="2887" spans="1:18" ht="30" x14ac:dyDescent="0.25">
      <c r="A2887" s="32">
        <f t="shared" si="44"/>
        <v>2876</v>
      </c>
      <c r="B2887" s="55">
        <v>20189050027772</v>
      </c>
      <c r="C2887" s="56">
        <v>43196</v>
      </c>
      <c r="D2887" s="57" t="s">
        <v>120</v>
      </c>
      <c r="E2887" s="57" t="s">
        <v>85</v>
      </c>
      <c r="F2887" s="57" t="s">
        <v>107</v>
      </c>
      <c r="G2887" s="58" t="s">
        <v>125</v>
      </c>
      <c r="H2887" s="57" t="s">
        <v>43</v>
      </c>
      <c r="I2887" s="56">
        <v>43196</v>
      </c>
      <c r="J2887" s="59" t="s">
        <v>120</v>
      </c>
      <c r="K2887" s="22">
        <f>IFERROR(WORKDAY(C2887,Q2887,DiasNOLaborables),"")</f>
        <v>43210</v>
      </c>
      <c r="L2887" s="34" t="str">
        <f>+IF(C2887="","",IF(I2887="","",(IF(I2887&lt;=K2887,"A TIEMPO","FUERA DE TIEMPO"))))</f>
        <v>A TIEMPO</v>
      </c>
      <c r="M2887" s="34">
        <f>IF(I2887="","",NETWORKDAYS(Hoja1!C2887+1,Hoja1!I2887,DiasNOLaborables))</f>
        <v>-1</v>
      </c>
      <c r="N2887" s="35" t="str">
        <f>IF(NETWORKDAYS(K2887+1,I2887,DiasNOLaborables)&lt;=0,"",NETWORKDAYS(K2887+1,I2887,DiasNOLaborables))</f>
        <v/>
      </c>
      <c r="O2887" s="36"/>
      <c r="P2887" s="37"/>
      <c r="Q2887" s="38">
        <f>IFERROR(VLOOKUP(E2887,$Y$50:$Z$63,2),"")</f>
        <v>10</v>
      </c>
      <c r="R2887" s="37"/>
    </row>
    <row r="2888" spans="1:18" ht="30" x14ac:dyDescent="0.25">
      <c r="A2888" s="32">
        <f t="shared" si="44"/>
        <v>2877</v>
      </c>
      <c r="B2888" s="55">
        <v>20189050027782</v>
      </c>
      <c r="C2888" s="56">
        <v>43196</v>
      </c>
      <c r="D2888" s="57" t="s">
        <v>120</v>
      </c>
      <c r="E2888" s="57" t="s">
        <v>85</v>
      </c>
      <c r="F2888" s="57" t="s">
        <v>107</v>
      </c>
      <c r="G2888" s="58" t="s">
        <v>125</v>
      </c>
      <c r="H2888" s="57" t="s">
        <v>43</v>
      </c>
      <c r="I2888" s="56">
        <v>43196</v>
      </c>
      <c r="J2888" s="59" t="s">
        <v>120</v>
      </c>
      <c r="K2888" s="22">
        <f>IFERROR(WORKDAY(C2888,Q2888,DiasNOLaborables),"")</f>
        <v>43210</v>
      </c>
      <c r="L2888" s="34" t="str">
        <f>+IF(C2888="","",IF(I2888="","",(IF(I2888&lt;=K2888,"A TIEMPO","FUERA DE TIEMPO"))))</f>
        <v>A TIEMPO</v>
      </c>
      <c r="M2888" s="34">
        <f>IF(I2888="","",NETWORKDAYS(Hoja1!C2888+1,Hoja1!I2888,DiasNOLaborables))</f>
        <v>-1</v>
      </c>
      <c r="N2888" s="35" t="str">
        <f>IF(NETWORKDAYS(K2888+1,I2888,DiasNOLaborables)&lt;=0,"",NETWORKDAYS(K2888+1,I2888,DiasNOLaborables))</f>
        <v/>
      </c>
      <c r="O2888" s="36"/>
      <c r="P2888" s="37"/>
      <c r="Q2888" s="38">
        <f>IFERROR(VLOOKUP(E2888,$Y$50:$Z$63,2),"")</f>
        <v>10</v>
      </c>
      <c r="R2888" s="37"/>
    </row>
    <row r="2889" spans="1:18" ht="45" x14ac:dyDescent="0.25">
      <c r="A2889" s="32">
        <f t="shared" si="44"/>
        <v>2878</v>
      </c>
      <c r="B2889" s="55">
        <v>20189050027792</v>
      </c>
      <c r="C2889" s="56">
        <v>43196</v>
      </c>
      <c r="D2889" s="57" t="s">
        <v>123</v>
      </c>
      <c r="E2889" s="57" t="s">
        <v>85</v>
      </c>
      <c r="F2889" s="57" t="s">
        <v>89</v>
      </c>
      <c r="G2889" s="58" t="s">
        <v>125</v>
      </c>
      <c r="H2889" s="57" t="s">
        <v>45</v>
      </c>
      <c r="I2889" s="56">
        <v>43203</v>
      </c>
      <c r="J2889" s="59" t="s">
        <v>120</v>
      </c>
      <c r="K2889" s="22">
        <f>IFERROR(WORKDAY(C2889,Q2889,DiasNOLaborables),"")</f>
        <v>43210</v>
      </c>
      <c r="L2889" s="34" t="str">
        <f>+IF(C2889="","",IF(I2889="","",(IF(I2889&lt;=K2889,"A TIEMPO","FUERA DE TIEMPO"))))</f>
        <v>A TIEMPO</v>
      </c>
      <c r="M2889" s="34">
        <f>IF(I2889="","",NETWORKDAYS(Hoja1!C2889+1,Hoja1!I2889,DiasNOLaborables))</f>
        <v>5</v>
      </c>
      <c r="N2889" s="35" t="str">
        <f>IF(NETWORKDAYS(K2889+1,I2889,DiasNOLaborables)&lt;=0,"",NETWORKDAYS(K2889+1,I2889,DiasNOLaborables))</f>
        <v/>
      </c>
      <c r="O2889" s="36"/>
      <c r="P2889" s="37"/>
      <c r="Q2889" s="38">
        <f>IFERROR(VLOOKUP(E2889,$Y$50:$Z$63,2),"")</f>
        <v>10</v>
      </c>
      <c r="R2889" s="37"/>
    </row>
    <row r="2890" spans="1:18" ht="30" x14ac:dyDescent="0.25">
      <c r="A2890" s="32">
        <f t="shared" si="44"/>
        <v>2879</v>
      </c>
      <c r="B2890" s="55">
        <v>20189050027912</v>
      </c>
      <c r="C2890" s="56">
        <v>43196</v>
      </c>
      <c r="D2890" s="57" t="s">
        <v>120</v>
      </c>
      <c r="E2890" s="57" t="s">
        <v>85</v>
      </c>
      <c r="F2890" s="57" t="s">
        <v>107</v>
      </c>
      <c r="G2890" s="58" t="s">
        <v>125</v>
      </c>
      <c r="H2890" s="57" t="s">
        <v>43</v>
      </c>
      <c r="I2890" s="56">
        <v>43202</v>
      </c>
      <c r="J2890" s="59" t="s">
        <v>120</v>
      </c>
      <c r="K2890" s="22">
        <f>IFERROR(WORKDAY(C2890,Q2890,DiasNOLaborables),"")</f>
        <v>43210</v>
      </c>
      <c r="L2890" s="34" t="str">
        <f>+IF(C2890="","",IF(I2890="","",(IF(I2890&lt;=K2890,"A TIEMPO","FUERA DE TIEMPO"))))</f>
        <v>A TIEMPO</v>
      </c>
      <c r="M2890" s="34">
        <f>IF(I2890="","",NETWORKDAYS(Hoja1!C2890+1,Hoja1!I2890,DiasNOLaborables))</f>
        <v>4</v>
      </c>
      <c r="N2890" s="35" t="str">
        <f>IF(NETWORKDAYS(K2890+1,I2890,DiasNOLaborables)&lt;=0,"",NETWORKDAYS(K2890+1,I2890,DiasNOLaborables))</f>
        <v/>
      </c>
      <c r="O2890" s="36"/>
      <c r="P2890" s="37"/>
      <c r="Q2890" s="38">
        <f>IFERROR(VLOOKUP(E2890,$Y$50:$Z$63,2),"")</f>
        <v>10</v>
      </c>
      <c r="R2890" s="37"/>
    </row>
    <row r="2891" spans="1:18" ht="30" x14ac:dyDescent="0.25">
      <c r="A2891" s="32">
        <f t="shared" si="44"/>
        <v>2880</v>
      </c>
      <c r="B2891" s="55">
        <v>20189050027922</v>
      </c>
      <c r="C2891" s="56">
        <v>43196</v>
      </c>
      <c r="D2891" s="57" t="s">
        <v>120</v>
      </c>
      <c r="E2891" s="57" t="s">
        <v>85</v>
      </c>
      <c r="F2891" s="57" t="s">
        <v>107</v>
      </c>
      <c r="G2891" s="58" t="s">
        <v>125</v>
      </c>
      <c r="H2891" s="57" t="s">
        <v>43</v>
      </c>
      <c r="I2891" s="56">
        <v>43196</v>
      </c>
      <c r="J2891" s="59" t="s">
        <v>120</v>
      </c>
      <c r="K2891" s="22">
        <f>IFERROR(WORKDAY(C2891,Q2891,DiasNOLaborables),"")</f>
        <v>43210</v>
      </c>
      <c r="L2891" s="34" t="str">
        <f>+IF(C2891="","",IF(I2891="","",(IF(I2891&lt;=K2891,"A TIEMPO","FUERA DE TIEMPO"))))</f>
        <v>A TIEMPO</v>
      </c>
      <c r="M2891" s="34">
        <f>IF(I2891="","",NETWORKDAYS(Hoja1!C2891+1,Hoja1!I2891,DiasNOLaborables))</f>
        <v>-1</v>
      </c>
      <c r="N2891" s="35" t="str">
        <f>IF(NETWORKDAYS(K2891+1,I2891,DiasNOLaborables)&lt;=0,"",NETWORKDAYS(K2891+1,I2891,DiasNOLaborables))</f>
        <v/>
      </c>
      <c r="O2891" s="36"/>
      <c r="P2891" s="37"/>
      <c r="Q2891" s="38">
        <f>IFERROR(VLOOKUP(E2891,$Y$50:$Z$63,2),"")</f>
        <v>10</v>
      </c>
      <c r="R2891" s="37"/>
    </row>
    <row r="2892" spans="1:18" ht="30" x14ac:dyDescent="0.25">
      <c r="A2892" s="32">
        <f t="shared" si="44"/>
        <v>2881</v>
      </c>
      <c r="B2892" s="55">
        <v>20189050027932</v>
      </c>
      <c r="C2892" s="56">
        <v>43196</v>
      </c>
      <c r="D2892" s="57" t="s">
        <v>120</v>
      </c>
      <c r="E2892" s="57" t="s">
        <v>85</v>
      </c>
      <c r="F2892" s="57" t="s">
        <v>107</v>
      </c>
      <c r="G2892" s="58" t="s">
        <v>125</v>
      </c>
      <c r="H2892" s="57" t="s">
        <v>43</v>
      </c>
      <c r="I2892" s="56">
        <v>43196</v>
      </c>
      <c r="J2892" s="59" t="s">
        <v>120</v>
      </c>
      <c r="K2892" s="22">
        <f>IFERROR(WORKDAY(C2892,Q2892,DiasNOLaborables),"")</f>
        <v>43210</v>
      </c>
      <c r="L2892" s="34" t="str">
        <f>+IF(C2892="","",IF(I2892="","",(IF(I2892&lt;=K2892,"A TIEMPO","FUERA DE TIEMPO"))))</f>
        <v>A TIEMPO</v>
      </c>
      <c r="M2892" s="34">
        <f>IF(I2892="","",NETWORKDAYS(Hoja1!C2892+1,Hoja1!I2892,DiasNOLaborables))</f>
        <v>-1</v>
      </c>
      <c r="N2892" s="35" t="str">
        <f>IF(NETWORKDAYS(K2892+1,I2892,DiasNOLaborables)&lt;=0,"",NETWORKDAYS(K2892+1,I2892,DiasNOLaborables))</f>
        <v/>
      </c>
      <c r="O2892" s="36"/>
      <c r="P2892" s="37"/>
      <c r="Q2892" s="38">
        <f>IFERROR(VLOOKUP(E2892,$Y$50:$Z$63,2),"")</f>
        <v>10</v>
      </c>
      <c r="R2892" s="37"/>
    </row>
    <row r="2893" spans="1:18" ht="30" x14ac:dyDescent="0.25">
      <c r="A2893" s="32">
        <f t="shared" si="44"/>
        <v>2882</v>
      </c>
      <c r="B2893" s="55">
        <v>20189050027942</v>
      </c>
      <c r="C2893" s="56">
        <v>43196</v>
      </c>
      <c r="D2893" s="57" t="s">
        <v>120</v>
      </c>
      <c r="E2893" s="57" t="s">
        <v>85</v>
      </c>
      <c r="F2893" s="57" t="s">
        <v>107</v>
      </c>
      <c r="G2893" s="58" t="s">
        <v>125</v>
      </c>
      <c r="H2893" s="57" t="s">
        <v>43</v>
      </c>
      <c r="I2893" s="56">
        <v>43196</v>
      </c>
      <c r="J2893" s="59" t="s">
        <v>120</v>
      </c>
      <c r="K2893" s="22">
        <f>IFERROR(WORKDAY(C2893,Q2893,DiasNOLaborables),"")</f>
        <v>43210</v>
      </c>
      <c r="L2893" s="34" t="str">
        <f>+IF(C2893="","",IF(I2893="","",(IF(I2893&lt;=K2893,"A TIEMPO","FUERA DE TIEMPO"))))</f>
        <v>A TIEMPO</v>
      </c>
      <c r="M2893" s="34">
        <f>IF(I2893="","",NETWORKDAYS(Hoja1!C2893+1,Hoja1!I2893,DiasNOLaborables))</f>
        <v>-1</v>
      </c>
      <c r="N2893" s="35" t="str">
        <f>IF(NETWORKDAYS(K2893+1,I2893,DiasNOLaborables)&lt;=0,"",NETWORKDAYS(K2893+1,I2893,DiasNOLaborables))</f>
        <v/>
      </c>
      <c r="O2893" s="36"/>
      <c r="P2893" s="37"/>
      <c r="Q2893" s="38">
        <f>IFERROR(VLOOKUP(E2893,$Y$50:$Z$63,2),"")</f>
        <v>10</v>
      </c>
      <c r="R2893" s="37"/>
    </row>
    <row r="2894" spans="1:18" ht="30" x14ac:dyDescent="0.25">
      <c r="A2894" s="32">
        <f t="shared" ref="A2894:A2957" si="45">IF(B2894&lt;&gt;"",A2893+1,"")</f>
        <v>2883</v>
      </c>
      <c r="B2894" s="55">
        <v>20189050027952</v>
      </c>
      <c r="C2894" s="56">
        <v>43196</v>
      </c>
      <c r="D2894" s="57" t="s">
        <v>120</v>
      </c>
      <c r="E2894" s="57" t="s">
        <v>85</v>
      </c>
      <c r="F2894" s="57" t="s">
        <v>107</v>
      </c>
      <c r="G2894" s="58" t="s">
        <v>125</v>
      </c>
      <c r="H2894" s="57" t="s">
        <v>43</v>
      </c>
      <c r="I2894" s="56">
        <v>43196</v>
      </c>
      <c r="J2894" s="59" t="s">
        <v>120</v>
      </c>
      <c r="K2894" s="22">
        <f>IFERROR(WORKDAY(C2894,Q2894,DiasNOLaborables),"")</f>
        <v>43210</v>
      </c>
      <c r="L2894" s="34" t="str">
        <f>+IF(C2894="","",IF(I2894="","",(IF(I2894&lt;=K2894,"A TIEMPO","FUERA DE TIEMPO"))))</f>
        <v>A TIEMPO</v>
      </c>
      <c r="M2894" s="34">
        <f>IF(I2894="","",NETWORKDAYS(Hoja1!C2894+1,Hoja1!I2894,DiasNOLaborables))</f>
        <v>-1</v>
      </c>
      <c r="N2894" s="35" t="str">
        <f>IF(NETWORKDAYS(K2894+1,I2894,DiasNOLaborables)&lt;=0,"",NETWORKDAYS(K2894+1,I2894,DiasNOLaborables))</f>
        <v/>
      </c>
      <c r="O2894" s="36"/>
      <c r="P2894" s="37"/>
      <c r="Q2894" s="38">
        <f>IFERROR(VLOOKUP(E2894,$Y$50:$Z$63,2),"")</f>
        <v>10</v>
      </c>
      <c r="R2894" s="37"/>
    </row>
    <row r="2895" spans="1:18" ht="30" x14ac:dyDescent="0.25">
      <c r="A2895" s="32">
        <f t="shared" si="45"/>
        <v>2884</v>
      </c>
      <c r="B2895" s="55">
        <v>20189050027972</v>
      </c>
      <c r="C2895" s="56">
        <v>43196</v>
      </c>
      <c r="D2895" s="57" t="s">
        <v>120</v>
      </c>
      <c r="E2895" s="57" t="s">
        <v>85</v>
      </c>
      <c r="F2895" s="57" t="s">
        <v>107</v>
      </c>
      <c r="G2895" s="58" t="s">
        <v>125</v>
      </c>
      <c r="H2895" s="57" t="s">
        <v>43</v>
      </c>
      <c r="I2895" s="56">
        <v>43196</v>
      </c>
      <c r="J2895" s="59" t="s">
        <v>120</v>
      </c>
      <c r="K2895" s="22">
        <f>IFERROR(WORKDAY(C2895,Q2895,DiasNOLaborables),"")</f>
        <v>43210</v>
      </c>
      <c r="L2895" s="34" t="str">
        <f>+IF(C2895="","",IF(I2895="","",(IF(I2895&lt;=K2895,"A TIEMPO","FUERA DE TIEMPO"))))</f>
        <v>A TIEMPO</v>
      </c>
      <c r="M2895" s="34">
        <f>IF(I2895="","",NETWORKDAYS(Hoja1!C2895+1,Hoja1!I2895,DiasNOLaborables))</f>
        <v>-1</v>
      </c>
      <c r="N2895" s="35" t="str">
        <f>IF(NETWORKDAYS(K2895+1,I2895,DiasNOLaborables)&lt;=0,"",NETWORKDAYS(K2895+1,I2895,DiasNOLaborables))</f>
        <v/>
      </c>
      <c r="O2895" s="36"/>
      <c r="P2895" s="37"/>
      <c r="Q2895" s="38">
        <f>IFERROR(VLOOKUP(E2895,$Y$50:$Z$63,2),"")</f>
        <v>10</v>
      </c>
      <c r="R2895" s="37"/>
    </row>
    <row r="2896" spans="1:18" ht="30" x14ac:dyDescent="0.25">
      <c r="A2896" s="32">
        <f t="shared" si="45"/>
        <v>2885</v>
      </c>
      <c r="B2896" s="55">
        <v>20189050027982</v>
      </c>
      <c r="C2896" s="56">
        <v>43196</v>
      </c>
      <c r="D2896" s="57" t="s">
        <v>120</v>
      </c>
      <c r="E2896" s="57" t="s">
        <v>85</v>
      </c>
      <c r="F2896" s="57" t="s">
        <v>107</v>
      </c>
      <c r="G2896" s="58" t="s">
        <v>125</v>
      </c>
      <c r="H2896" s="57" t="s">
        <v>43</v>
      </c>
      <c r="I2896" s="56">
        <v>43196</v>
      </c>
      <c r="J2896" s="59" t="s">
        <v>120</v>
      </c>
      <c r="K2896" s="22">
        <f>IFERROR(WORKDAY(C2896,Q2896,DiasNOLaborables),"")</f>
        <v>43210</v>
      </c>
      <c r="L2896" s="34" t="str">
        <f>+IF(C2896="","",IF(I2896="","",(IF(I2896&lt;=K2896,"A TIEMPO","FUERA DE TIEMPO"))))</f>
        <v>A TIEMPO</v>
      </c>
      <c r="M2896" s="34">
        <f>IF(I2896="","",NETWORKDAYS(Hoja1!C2896+1,Hoja1!I2896,DiasNOLaborables))</f>
        <v>-1</v>
      </c>
      <c r="N2896" s="35" t="str">
        <f>IF(NETWORKDAYS(K2896+1,I2896,DiasNOLaborables)&lt;=0,"",NETWORKDAYS(K2896+1,I2896,DiasNOLaborables))</f>
        <v/>
      </c>
      <c r="O2896" s="36"/>
      <c r="P2896" s="37"/>
      <c r="Q2896" s="38">
        <f>IFERROR(VLOOKUP(E2896,$Y$50:$Z$63,2),"")</f>
        <v>10</v>
      </c>
      <c r="R2896" s="37"/>
    </row>
    <row r="2897" spans="1:18" ht="30" x14ac:dyDescent="0.25">
      <c r="A2897" s="32">
        <f t="shared" si="45"/>
        <v>2886</v>
      </c>
      <c r="B2897" s="55">
        <v>20189050028002</v>
      </c>
      <c r="C2897" s="56">
        <v>43196</v>
      </c>
      <c r="D2897" s="57" t="s">
        <v>120</v>
      </c>
      <c r="E2897" s="57" t="s">
        <v>85</v>
      </c>
      <c r="F2897" s="57" t="s">
        <v>107</v>
      </c>
      <c r="G2897" s="58" t="s">
        <v>125</v>
      </c>
      <c r="H2897" s="57" t="s">
        <v>43</v>
      </c>
      <c r="I2897" s="56">
        <v>43196</v>
      </c>
      <c r="J2897" s="59" t="s">
        <v>120</v>
      </c>
      <c r="K2897" s="22">
        <f>IFERROR(WORKDAY(C2897,Q2897,DiasNOLaborables),"")</f>
        <v>43210</v>
      </c>
      <c r="L2897" s="34" t="str">
        <f>+IF(C2897="","",IF(I2897="","",(IF(I2897&lt;=K2897,"A TIEMPO","FUERA DE TIEMPO"))))</f>
        <v>A TIEMPO</v>
      </c>
      <c r="M2897" s="34">
        <f>IF(I2897="","",NETWORKDAYS(Hoja1!C2897+1,Hoja1!I2897,DiasNOLaborables))</f>
        <v>-1</v>
      </c>
      <c r="N2897" s="35" t="str">
        <f>IF(NETWORKDAYS(K2897+1,I2897,DiasNOLaborables)&lt;=0,"",NETWORKDAYS(K2897+1,I2897,DiasNOLaborables))</f>
        <v/>
      </c>
      <c r="O2897" s="36"/>
      <c r="P2897" s="37"/>
      <c r="Q2897" s="38">
        <f>IFERROR(VLOOKUP(E2897,$Y$50:$Z$63,2),"")</f>
        <v>10</v>
      </c>
      <c r="R2897" s="37"/>
    </row>
    <row r="2898" spans="1:18" ht="30" x14ac:dyDescent="0.25">
      <c r="A2898" s="32">
        <f t="shared" si="45"/>
        <v>2887</v>
      </c>
      <c r="B2898" s="55">
        <v>20189050028012</v>
      </c>
      <c r="C2898" s="56">
        <v>43196</v>
      </c>
      <c r="D2898" s="57" t="s">
        <v>120</v>
      </c>
      <c r="E2898" s="57" t="s">
        <v>85</v>
      </c>
      <c r="F2898" s="57" t="s">
        <v>107</v>
      </c>
      <c r="G2898" s="58" t="s">
        <v>125</v>
      </c>
      <c r="H2898" s="57" t="s">
        <v>43</v>
      </c>
      <c r="I2898" s="56">
        <v>43196</v>
      </c>
      <c r="J2898" s="59" t="s">
        <v>120</v>
      </c>
      <c r="K2898" s="22">
        <f>IFERROR(WORKDAY(C2898,Q2898,DiasNOLaborables),"")</f>
        <v>43210</v>
      </c>
      <c r="L2898" s="34" t="str">
        <f>+IF(C2898="","",IF(I2898="","",(IF(I2898&lt;=K2898,"A TIEMPO","FUERA DE TIEMPO"))))</f>
        <v>A TIEMPO</v>
      </c>
      <c r="M2898" s="34">
        <f>IF(I2898="","",NETWORKDAYS(Hoja1!C2898+1,Hoja1!I2898,DiasNOLaborables))</f>
        <v>-1</v>
      </c>
      <c r="N2898" s="35" t="str">
        <f>IF(NETWORKDAYS(K2898+1,I2898,DiasNOLaborables)&lt;=0,"",NETWORKDAYS(K2898+1,I2898,DiasNOLaborables))</f>
        <v/>
      </c>
      <c r="O2898" s="36"/>
      <c r="P2898" s="37"/>
      <c r="Q2898" s="38">
        <f>IFERROR(VLOOKUP(E2898,$Y$50:$Z$63,2),"")</f>
        <v>10</v>
      </c>
      <c r="R2898" s="37"/>
    </row>
    <row r="2899" spans="1:18" ht="30" x14ac:dyDescent="0.25">
      <c r="A2899" s="32">
        <f t="shared" si="45"/>
        <v>2888</v>
      </c>
      <c r="B2899" s="55">
        <v>20189050028032</v>
      </c>
      <c r="C2899" s="56">
        <v>43196</v>
      </c>
      <c r="D2899" s="57" t="s">
        <v>120</v>
      </c>
      <c r="E2899" s="57" t="s">
        <v>85</v>
      </c>
      <c r="F2899" s="57" t="s">
        <v>107</v>
      </c>
      <c r="G2899" s="58" t="s">
        <v>125</v>
      </c>
      <c r="H2899" s="57" t="s">
        <v>43</v>
      </c>
      <c r="I2899" s="56">
        <v>43196</v>
      </c>
      <c r="J2899" s="59" t="s">
        <v>120</v>
      </c>
      <c r="K2899" s="22">
        <f>IFERROR(WORKDAY(C2899,Q2899,DiasNOLaborables),"")</f>
        <v>43210</v>
      </c>
      <c r="L2899" s="34" t="str">
        <f>+IF(C2899="","",IF(I2899="","",(IF(I2899&lt;=K2899,"A TIEMPO","FUERA DE TIEMPO"))))</f>
        <v>A TIEMPO</v>
      </c>
      <c r="M2899" s="34">
        <f>IF(I2899="","",NETWORKDAYS(Hoja1!C2899+1,Hoja1!I2899,DiasNOLaborables))</f>
        <v>-1</v>
      </c>
      <c r="N2899" s="35" t="str">
        <f>IF(NETWORKDAYS(K2899+1,I2899,DiasNOLaborables)&lt;=0,"",NETWORKDAYS(K2899+1,I2899,DiasNOLaborables))</f>
        <v/>
      </c>
      <c r="O2899" s="36"/>
      <c r="P2899" s="37"/>
      <c r="Q2899" s="38">
        <f>IFERROR(VLOOKUP(E2899,$Y$50:$Z$63,2),"")</f>
        <v>10</v>
      </c>
      <c r="R2899" s="37"/>
    </row>
    <row r="2900" spans="1:18" ht="45" x14ac:dyDescent="0.25">
      <c r="A2900" s="32">
        <f t="shared" si="45"/>
        <v>2889</v>
      </c>
      <c r="B2900" s="55">
        <v>20189050028052</v>
      </c>
      <c r="C2900" s="56">
        <v>43196</v>
      </c>
      <c r="D2900" s="57" t="s">
        <v>120</v>
      </c>
      <c r="E2900" s="57" t="s">
        <v>85</v>
      </c>
      <c r="F2900" s="57" t="s">
        <v>92</v>
      </c>
      <c r="G2900" s="58" t="s">
        <v>125</v>
      </c>
      <c r="H2900" s="57" t="s">
        <v>54</v>
      </c>
      <c r="I2900" s="56">
        <v>43201</v>
      </c>
      <c r="J2900" s="59" t="s">
        <v>120</v>
      </c>
      <c r="K2900" s="22">
        <f>IFERROR(WORKDAY(C2900,Q2900,DiasNOLaborables),"")</f>
        <v>43210</v>
      </c>
      <c r="L2900" s="34" t="str">
        <f>+IF(C2900="","",IF(I2900="","",(IF(I2900&lt;=K2900,"A TIEMPO","FUERA DE TIEMPO"))))</f>
        <v>A TIEMPO</v>
      </c>
      <c r="M2900" s="34">
        <f>IF(I2900="","",NETWORKDAYS(Hoja1!C2900+1,Hoja1!I2900,DiasNOLaborables))</f>
        <v>3</v>
      </c>
      <c r="N2900" s="35" t="str">
        <f>IF(NETWORKDAYS(K2900+1,I2900,DiasNOLaborables)&lt;=0,"",NETWORKDAYS(K2900+1,I2900,DiasNOLaborables))</f>
        <v/>
      </c>
      <c r="O2900" s="36"/>
      <c r="P2900" s="37"/>
      <c r="Q2900" s="38">
        <f>IFERROR(VLOOKUP(E2900,$Y$50:$Z$63,2),"")</f>
        <v>10</v>
      </c>
      <c r="R2900" s="37"/>
    </row>
    <row r="2901" spans="1:18" ht="30" x14ac:dyDescent="0.25">
      <c r="A2901" s="32">
        <f t="shared" si="45"/>
        <v>2890</v>
      </c>
      <c r="B2901" s="55">
        <v>20189050028072</v>
      </c>
      <c r="C2901" s="56">
        <v>43196</v>
      </c>
      <c r="D2901" s="57" t="s">
        <v>120</v>
      </c>
      <c r="E2901" s="57" t="s">
        <v>85</v>
      </c>
      <c r="F2901" s="57" t="s">
        <v>107</v>
      </c>
      <c r="G2901" s="58" t="s">
        <v>125</v>
      </c>
      <c r="H2901" s="57" t="s">
        <v>43</v>
      </c>
      <c r="I2901" s="56">
        <v>43201</v>
      </c>
      <c r="J2901" s="59" t="s">
        <v>120</v>
      </c>
      <c r="K2901" s="22">
        <f>IFERROR(WORKDAY(C2901,Q2901,DiasNOLaborables),"")</f>
        <v>43210</v>
      </c>
      <c r="L2901" s="34" t="str">
        <f>+IF(C2901="","",IF(I2901="","",(IF(I2901&lt;=K2901,"A TIEMPO","FUERA DE TIEMPO"))))</f>
        <v>A TIEMPO</v>
      </c>
      <c r="M2901" s="34">
        <f>IF(I2901="","",NETWORKDAYS(Hoja1!C2901+1,Hoja1!I2901,DiasNOLaborables))</f>
        <v>3</v>
      </c>
      <c r="N2901" s="35" t="str">
        <f>IF(NETWORKDAYS(K2901+1,I2901,DiasNOLaborables)&lt;=0,"",NETWORKDAYS(K2901+1,I2901,DiasNOLaborables))</f>
        <v/>
      </c>
      <c r="O2901" s="36"/>
      <c r="P2901" s="37"/>
      <c r="Q2901" s="38">
        <f>IFERROR(VLOOKUP(E2901,$Y$50:$Z$63,2),"")</f>
        <v>10</v>
      </c>
      <c r="R2901" s="37"/>
    </row>
    <row r="2902" spans="1:18" ht="30" x14ac:dyDescent="0.25">
      <c r="A2902" s="32">
        <f t="shared" si="45"/>
        <v>2891</v>
      </c>
      <c r="B2902" s="55">
        <v>20189050028102</v>
      </c>
      <c r="C2902" s="56">
        <v>43196</v>
      </c>
      <c r="D2902" s="57" t="s">
        <v>120</v>
      </c>
      <c r="E2902" s="57" t="s">
        <v>85</v>
      </c>
      <c r="F2902" s="57" t="s">
        <v>107</v>
      </c>
      <c r="G2902" s="58" t="s">
        <v>125</v>
      </c>
      <c r="H2902" s="57" t="s">
        <v>43</v>
      </c>
      <c r="I2902" s="56">
        <v>43201</v>
      </c>
      <c r="J2902" s="59" t="s">
        <v>120</v>
      </c>
      <c r="K2902" s="22">
        <f>IFERROR(WORKDAY(C2902,Q2902,DiasNOLaborables),"")</f>
        <v>43210</v>
      </c>
      <c r="L2902" s="34" t="str">
        <f>+IF(C2902="","",IF(I2902="","",(IF(I2902&lt;=K2902,"A TIEMPO","FUERA DE TIEMPO"))))</f>
        <v>A TIEMPO</v>
      </c>
      <c r="M2902" s="34">
        <f>IF(I2902="","",NETWORKDAYS(Hoja1!C2902+1,Hoja1!I2902,DiasNOLaborables))</f>
        <v>3</v>
      </c>
      <c r="N2902" s="35" t="str">
        <f>IF(NETWORKDAYS(K2902+1,I2902,DiasNOLaborables)&lt;=0,"",NETWORKDAYS(K2902+1,I2902,DiasNOLaborables))</f>
        <v/>
      </c>
      <c r="O2902" s="36"/>
      <c r="P2902" s="37"/>
      <c r="Q2902" s="38">
        <f>IFERROR(VLOOKUP(E2902,$Y$50:$Z$63,2),"")</f>
        <v>10</v>
      </c>
      <c r="R2902" s="37"/>
    </row>
    <row r="2903" spans="1:18" ht="45" x14ac:dyDescent="0.25">
      <c r="A2903" s="32">
        <f t="shared" si="45"/>
        <v>2892</v>
      </c>
      <c r="B2903" s="55">
        <v>20189050028172</v>
      </c>
      <c r="C2903" s="56">
        <v>43196</v>
      </c>
      <c r="D2903" s="57" t="s">
        <v>120</v>
      </c>
      <c r="E2903" s="57" t="s">
        <v>85</v>
      </c>
      <c r="F2903" s="57" t="s">
        <v>39</v>
      </c>
      <c r="G2903" s="58" t="s">
        <v>125</v>
      </c>
      <c r="H2903" s="57" t="s">
        <v>54</v>
      </c>
      <c r="I2903" s="56">
        <v>43208</v>
      </c>
      <c r="J2903" s="59" t="s">
        <v>120</v>
      </c>
      <c r="K2903" s="22">
        <f>IFERROR(WORKDAY(C2903,Q2903,DiasNOLaborables),"")</f>
        <v>43210</v>
      </c>
      <c r="L2903" s="34" t="str">
        <f>+IF(C2903="","",IF(I2903="","",(IF(I2903&lt;=K2903,"A TIEMPO","FUERA DE TIEMPO"))))</f>
        <v>A TIEMPO</v>
      </c>
      <c r="M2903" s="34">
        <f>IF(I2903="","",NETWORKDAYS(Hoja1!C2903+1,Hoja1!I2903,DiasNOLaborables))</f>
        <v>8</v>
      </c>
      <c r="N2903" s="35" t="str">
        <f>IF(NETWORKDAYS(K2903+1,I2903,DiasNOLaborables)&lt;=0,"",NETWORKDAYS(K2903+1,I2903,DiasNOLaborables))</f>
        <v/>
      </c>
      <c r="O2903" s="36"/>
      <c r="P2903" s="37"/>
      <c r="Q2903" s="38">
        <f>IFERROR(VLOOKUP(E2903,$Y$50:$Z$63,2),"")</f>
        <v>10</v>
      </c>
      <c r="R2903" s="37"/>
    </row>
    <row r="2904" spans="1:18" ht="30" x14ac:dyDescent="0.25">
      <c r="A2904" s="32">
        <f t="shared" si="45"/>
        <v>2893</v>
      </c>
      <c r="B2904" s="55">
        <v>20189050028252</v>
      </c>
      <c r="C2904" s="56">
        <v>43196</v>
      </c>
      <c r="D2904" s="57" t="s">
        <v>120</v>
      </c>
      <c r="E2904" s="57" t="s">
        <v>85</v>
      </c>
      <c r="F2904" s="57" t="s">
        <v>107</v>
      </c>
      <c r="G2904" s="58" t="s">
        <v>125</v>
      </c>
      <c r="H2904" s="57" t="s">
        <v>43</v>
      </c>
      <c r="I2904" s="56">
        <v>43196</v>
      </c>
      <c r="J2904" s="59" t="s">
        <v>120</v>
      </c>
      <c r="K2904" s="22">
        <f>IFERROR(WORKDAY(C2904,Q2904,DiasNOLaborables),"")</f>
        <v>43210</v>
      </c>
      <c r="L2904" s="34" t="str">
        <f>+IF(C2904="","",IF(I2904="","",(IF(I2904&lt;=K2904,"A TIEMPO","FUERA DE TIEMPO"))))</f>
        <v>A TIEMPO</v>
      </c>
      <c r="M2904" s="34">
        <f>IF(I2904="","",NETWORKDAYS(Hoja1!C2904+1,Hoja1!I2904,DiasNOLaborables))</f>
        <v>-1</v>
      </c>
      <c r="N2904" s="35" t="str">
        <f>IF(NETWORKDAYS(K2904+1,I2904,DiasNOLaborables)&lt;=0,"",NETWORKDAYS(K2904+1,I2904,DiasNOLaborables))</f>
        <v/>
      </c>
      <c r="O2904" s="36"/>
      <c r="P2904" s="37"/>
      <c r="Q2904" s="38">
        <f>IFERROR(VLOOKUP(E2904,$Y$50:$Z$63,2),"")</f>
        <v>10</v>
      </c>
      <c r="R2904" s="37"/>
    </row>
    <row r="2905" spans="1:18" ht="45" x14ac:dyDescent="0.25">
      <c r="A2905" s="32">
        <f t="shared" si="45"/>
        <v>2894</v>
      </c>
      <c r="B2905" s="55">
        <v>20189050028262</v>
      </c>
      <c r="C2905" s="56">
        <v>43196</v>
      </c>
      <c r="D2905" s="57" t="s">
        <v>120</v>
      </c>
      <c r="E2905" s="57" t="s">
        <v>85</v>
      </c>
      <c r="F2905" s="57" t="s">
        <v>110</v>
      </c>
      <c r="G2905" s="58" t="s">
        <v>125</v>
      </c>
      <c r="H2905" s="57" t="s">
        <v>54</v>
      </c>
      <c r="I2905" s="56">
        <v>43202</v>
      </c>
      <c r="J2905" s="59" t="s">
        <v>119</v>
      </c>
      <c r="K2905" s="22">
        <f>IFERROR(WORKDAY(C2905,Q2905,DiasNOLaborables),"")</f>
        <v>43210</v>
      </c>
      <c r="L2905" s="34" t="str">
        <f>+IF(C2905="","",IF(I2905="","",(IF(I2905&lt;=K2905,"A TIEMPO","FUERA DE TIEMPO"))))</f>
        <v>A TIEMPO</v>
      </c>
      <c r="M2905" s="34">
        <f>IF(I2905="","",NETWORKDAYS(Hoja1!C2905+1,Hoja1!I2905,DiasNOLaborables))</f>
        <v>4</v>
      </c>
      <c r="N2905" s="35" t="str">
        <f>IF(NETWORKDAYS(K2905+1,I2905,DiasNOLaborables)&lt;=0,"",NETWORKDAYS(K2905+1,I2905,DiasNOLaborables))</f>
        <v/>
      </c>
      <c r="O2905" s="36"/>
      <c r="P2905" s="37"/>
      <c r="Q2905" s="38">
        <f>IFERROR(VLOOKUP(E2905,$Y$50:$Z$63,2),"")</f>
        <v>10</v>
      </c>
      <c r="R2905" s="37"/>
    </row>
    <row r="2906" spans="1:18" ht="30" x14ac:dyDescent="0.25">
      <c r="A2906" s="32">
        <f t="shared" si="45"/>
        <v>2895</v>
      </c>
      <c r="B2906" s="55">
        <v>20189050028272</v>
      </c>
      <c r="C2906" s="56">
        <v>43196</v>
      </c>
      <c r="D2906" s="57" t="s">
        <v>120</v>
      </c>
      <c r="E2906" s="57" t="s">
        <v>85</v>
      </c>
      <c r="F2906" s="57" t="s">
        <v>107</v>
      </c>
      <c r="G2906" s="58" t="s">
        <v>125</v>
      </c>
      <c r="H2906" s="57" t="s">
        <v>43</v>
      </c>
      <c r="I2906" s="56">
        <v>43196</v>
      </c>
      <c r="J2906" s="59" t="s">
        <v>120</v>
      </c>
      <c r="K2906" s="22">
        <f>IFERROR(WORKDAY(C2906,Q2906,DiasNOLaborables),"")</f>
        <v>43210</v>
      </c>
      <c r="L2906" s="34" t="str">
        <f>+IF(C2906="","",IF(I2906="","",(IF(I2906&lt;=K2906,"A TIEMPO","FUERA DE TIEMPO"))))</f>
        <v>A TIEMPO</v>
      </c>
      <c r="M2906" s="34">
        <f>IF(I2906="","",NETWORKDAYS(Hoja1!C2906+1,Hoja1!I2906,DiasNOLaborables))</f>
        <v>-1</v>
      </c>
      <c r="N2906" s="35" t="str">
        <f>IF(NETWORKDAYS(K2906+1,I2906,DiasNOLaborables)&lt;=0,"",NETWORKDAYS(K2906+1,I2906,DiasNOLaborables))</f>
        <v/>
      </c>
      <c r="O2906" s="36"/>
      <c r="P2906" s="37"/>
      <c r="Q2906" s="38">
        <f>IFERROR(VLOOKUP(E2906,$Y$50:$Z$63,2),"")</f>
        <v>10</v>
      </c>
      <c r="R2906" s="37"/>
    </row>
    <row r="2907" spans="1:18" ht="45" x14ac:dyDescent="0.25">
      <c r="A2907" s="32">
        <f t="shared" si="45"/>
        <v>2896</v>
      </c>
      <c r="B2907" s="55">
        <v>20189050028282</v>
      </c>
      <c r="C2907" s="56">
        <v>43196</v>
      </c>
      <c r="D2907" s="57" t="s">
        <v>123</v>
      </c>
      <c r="E2907" s="57" t="s">
        <v>85</v>
      </c>
      <c r="F2907" s="57" t="s">
        <v>89</v>
      </c>
      <c r="G2907" s="58" t="s">
        <v>125</v>
      </c>
      <c r="H2907" s="57" t="s">
        <v>45</v>
      </c>
      <c r="I2907" s="56">
        <v>43200</v>
      </c>
      <c r="J2907" s="59" t="s">
        <v>120</v>
      </c>
      <c r="K2907" s="22">
        <f>IFERROR(WORKDAY(C2907,Q2907,DiasNOLaborables),"")</f>
        <v>43210</v>
      </c>
      <c r="L2907" s="34" t="str">
        <f>+IF(C2907="","",IF(I2907="","",(IF(I2907&lt;=K2907,"A TIEMPO","FUERA DE TIEMPO"))))</f>
        <v>A TIEMPO</v>
      </c>
      <c r="M2907" s="34">
        <f>IF(I2907="","",NETWORKDAYS(Hoja1!C2907+1,Hoja1!I2907,DiasNOLaborables))</f>
        <v>2</v>
      </c>
      <c r="N2907" s="35" t="str">
        <f>IF(NETWORKDAYS(K2907+1,I2907,DiasNOLaborables)&lt;=0,"",NETWORKDAYS(K2907+1,I2907,DiasNOLaborables))</f>
        <v/>
      </c>
      <c r="O2907" s="36"/>
      <c r="P2907" s="37"/>
      <c r="Q2907" s="38">
        <f>IFERROR(VLOOKUP(E2907,$Y$50:$Z$63,2),"")</f>
        <v>10</v>
      </c>
      <c r="R2907" s="37"/>
    </row>
    <row r="2908" spans="1:18" ht="30" x14ac:dyDescent="0.25">
      <c r="A2908" s="32">
        <f t="shared" si="45"/>
        <v>2897</v>
      </c>
      <c r="B2908" s="55">
        <v>20189050028302</v>
      </c>
      <c r="C2908" s="56">
        <v>43196</v>
      </c>
      <c r="D2908" s="57" t="s">
        <v>120</v>
      </c>
      <c r="E2908" s="57" t="s">
        <v>85</v>
      </c>
      <c r="F2908" s="57" t="s">
        <v>107</v>
      </c>
      <c r="G2908" s="58" t="s">
        <v>125</v>
      </c>
      <c r="H2908" s="57" t="s">
        <v>43</v>
      </c>
      <c r="I2908" s="56">
        <v>43196</v>
      </c>
      <c r="J2908" s="59" t="s">
        <v>120</v>
      </c>
      <c r="K2908" s="22">
        <f>IFERROR(WORKDAY(C2908,Q2908,DiasNOLaborables),"")</f>
        <v>43210</v>
      </c>
      <c r="L2908" s="34" t="str">
        <f>+IF(C2908="","",IF(I2908="","",(IF(I2908&lt;=K2908,"A TIEMPO","FUERA DE TIEMPO"))))</f>
        <v>A TIEMPO</v>
      </c>
      <c r="M2908" s="34">
        <f>IF(I2908="","",NETWORKDAYS(Hoja1!C2908+1,Hoja1!I2908,DiasNOLaborables))</f>
        <v>-1</v>
      </c>
      <c r="N2908" s="35" t="str">
        <f>IF(NETWORKDAYS(K2908+1,I2908,DiasNOLaborables)&lt;=0,"",NETWORKDAYS(K2908+1,I2908,DiasNOLaborables))</f>
        <v/>
      </c>
      <c r="O2908" s="36"/>
      <c r="P2908" s="37"/>
      <c r="Q2908" s="38">
        <f>IFERROR(VLOOKUP(E2908,$Y$50:$Z$63,2),"")</f>
        <v>10</v>
      </c>
      <c r="R2908" s="37"/>
    </row>
    <row r="2909" spans="1:18" ht="30" x14ac:dyDescent="0.25">
      <c r="A2909" s="32">
        <f t="shared" si="45"/>
        <v>2898</v>
      </c>
      <c r="B2909" s="55">
        <v>20189050028312</v>
      </c>
      <c r="C2909" s="56">
        <v>43196</v>
      </c>
      <c r="D2909" s="57" t="s">
        <v>120</v>
      </c>
      <c r="E2909" s="57" t="s">
        <v>85</v>
      </c>
      <c r="F2909" s="57" t="s">
        <v>107</v>
      </c>
      <c r="G2909" s="58" t="s">
        <v>125</v>
      </c>
      <c r="H2909" s="57" t="s">
        <v>43</v>
      </c>
      <c r="I2909" s="56">
        <v>43196</v>
      </c>
      <c r="J2909" s="59" t="s">
        <v>120</v>
      </c>
      <c r="K2909" s="22">
        <f>IFERROR(WORKDAY(C2909,Q2909,DiasNOLaborables),"")</f>
        <v>43210</v>
      </c>
      <c r="L2909" s="34" t="str">
        <f>+IF(C2909="","",IF(I2909="","",(IF(I2909&lt;=K2909,"A TIEMPO","FUERA DE TIEMPO"))))</f>
        <v>A TIEMPO</v>
      </c>
      <c r="M2909" s="34">
        <f>IF(I2909="","",NETWORKDAYS(Hoja1!C2909+1,Hoja1!I2909,DiasNOLaborables))</f>
        <v>-1</v>
      </c>
      <c r="N2909" s="35" t="str">
        <f>IF(NETWORKDAYS(K2909+1,I2909,DiasNOLaborables)&lt;=0,"",NETWORKDAYS(K2909+1,I2909,DiasNOLaborables))</f>
        <v/>
      </c>
      <c r="O2909" s="36"/>
      <c r="P2909" s="37"/>
      <c r="Q2909" s="38">
        <f>IFERROR(VLOOKUP(E2909,$Y$50:$Z$63,2),"")</f>
        <v>10</v>
      </c>
      <c r="R2909" s="37"/>
    </row>
    <row r="2910" spans="1:18" ht="45" x14ac:dyDescent="0.25">
      <c r="A2910" s="32">
        <f t="shared" si="45"/>
        <v>2899</v>
      </c>
      <c r="B2910" s="55">
        <v>20189050028322</v>
      </c>
      <c r="C2910" s="56">
        <v>43196</v>
      </c>
      <c r="D2910" s="57" t="s">
        <v>120</v>
      </c>
      <c r="E2910" s="57" t="s">
        <v>85</v>
      </c>
      <c r="F2910" s="57" t="s">
        <v>92</v>
      </c>
      <c r="G2910" s="58" t="s">
        <v>125</v>
      </c>
      <c r="H2910" s="57" t="s">
        <v>54</v>
      </c>
      <c r="I2910" s="56">
        <v>43203</v>
      </c>
      <c r="J2910" s="59" t="s">
        <v>119</v>
      </c>
      <c r="K2910" s="22">
        <f>IFERROR(WORKDAY(C2910,Q2910,DiasNOLaborables),"")</f>
        <v>43210</v>
      </c>
      <c r="L2910" s="34" t="str">
        <f>+IF(C2910="","",IF(I2910="","",(IF(I2910&lt;=K2910,"A TIEMPO","FUERA DE TIEMPO"))))</f>
        <v>A TIEMPO</v>
      </c>
      <c r="M2910" s="34">
        <f>IF(I2910="","",NETWORKDAYS(Hoja1!C2910+1,Hoja1!I2910,DiasNOLaborables))</f>
        <v>5</v>
      </c>
      <c r="N2910" s="35" t="str">
        <f>IF(NETWORKDAYS(K2910+1,I2910,DiasNOLaborables)&lt;=0,"",NETWORKDAYS(K2910+1,I2910,DiasNOLaborables))</f>
        <v/>
      </c>
      <c r="O2910" s="36"/>
      <c r="P2910" s="37"/>
      <c r="Q2910" s="38">
        <f>IFERROR(VLOOKUP(E2910,$Y$50:$Z$63,2),"")</f>
        <v>10</v>
      </c>
      <c r="R2910" s="37"/>
    </row>
    <row r="2911" spans="1:18" ht="30" x14ac:dyDescent="0.25">
      <c r="A2911" s="32">
        <f t="shared" si="45"/>
        <v>2900</v>
      </c>
      <c r="B2911" s="55">
        <v>20189050028332</v>
      </c>
      <c r="C2911" s="56">
        <v>43196</v>
      </c>
      <c r="D2911" s="57" t="s">
        <v>120</v>
      </c>
      <c r="E2911" s="57" t="s">
        <v>85</v>
      </c>
      <c r="F2911" s="57" t="s">
        <v>96</v>
      </c>
      <c r="G2911" s="58" t="s">
        <v>125</v>
      </c>
      <c r="H2911" s="57" t="s">
        <v>42</v>
      </c>
      <c r="I2911" s="56">
        <v>43210</v>
      </c>
      <c r="J2911" s="59" t="s">
        <v>120</v>
      </c>
      <c r="K2911" s="22">
        <f>IFERROR(WORKDAY(C2911,Q2911,DiasNOLaborables),"")</f>
        <v>43210</v>
      </c>
      <c r="L2911" s="34" t="str">
        <f>+IF(C2911="","",IF(I2911="","",(IF(I2911&lt;=K2911,"A TIEMPO","FUERA DE TIEMPO"))))</f>
        <v>A TIEMPO</v>
      </c>
      <c r="M2911" s="34">
        <f>IF(I2911="","",NETWORKDAYS(Hoja1!C2911+1,Hoja1!I2911,DiasNOLaborables))</f>
        <v>10</v>
      </c>
      <c r="N2911" s="35" t="str">
        <f>IF(NETWORKDAYS(K2911+1,I2911,DiasNOLaborables)&lt;=0,"",NETWORKDAYS(K2911+1,I2911,DiasNOLaborables))</f>
        <v/>
      </c>
      <c r="O2911" s="36"/>
      <c r="P2911" s="37"/>
      <c r="Q2911" s="38">
        <f>IFERROR(VLOOKUP(E2911,$Y$50:$Z$63,2),"")</f>
        <v>10</v>
      </c>
      <c r="R2911" s="37"/>
    </row>
    <row r="2912" spans="1:18" ht="30" x14ac:dyDescent="0.25">
      <c r="A2912" s="32">
        <f t="shared" si="45"/>
        <v>2901</v>
      </c>
      <c r="B2912" s="55">
        <v>20189050028352</v>
      </c>
      <c r="C2912" s="56">
        <v>43196</v>
      </c>
      <c r="D2912" s="57" t="s">
        <v>120</v>
      </c>
      <c r="E2912" s="57" t="s">
        <v>85</v>
      </c>
      <c r="F2912" s="57" t="s">
        <v>107</v>
      </c>
      <c r="G2912" s="58" t="s">
        <v>125</v>
      </c>
      <c r="H2912" s="57" t="s">
        <v>43</v>
      </c>
      <c r="I2912" s="56">
        <v>43196</v>
      </c>
      <c r="J2912" s="59" t="s">
        <v>120</v>
      </c>
      <c r="K2912" s="22">
        <f>IFERROR(WORKDAY(C2912,Q2912,DiasNOLaborables),"")</f>
        <v>43210</v>
      </c>
      <c r="L2912" s="34" t="str">
        <f>+IF(C2912="","",IF(I2912="","",(IF(I2912&lt;=K2912,"A TIEMPO","FUERA DE TIEMPO"))))</f>
        <v>A TIEMPO</v>
      </c>
      <c r="M2912" s="34">
        <f>IF(I2912="","",NETWORKDAYS(Hoja1!C2912+1,Hoja1!I2912,DiasNOLaborables))</f>
        <v>-1</v>
      </c>
      <c r="N2912" s="35" t="str">
        <f>IF(NETWORKDAYS(K2912+1,I2912,DiasNOLaborables)&lt;=0,"",NETWORKDAYS(K2912+1,I2912,DiasNOLaborables))</f>
        <v/>
      </c>
      <c r="O2912" s="36"/>
      <c r="P2912" s="37"/>
      <c r="Q2912" s="38">
        <f>IFERROR(VLOOKUP(E2912,$Y$50:$Z$63,2),"")</f>
        <v>10</v>
      </c>
      <c r="R2912" s="37"/>
    </row>
    <row r="2913" spans="1:18" ht="30" x14ac:dyDescent="0.25">
      <c r="A2913" s="32">
        <f t="shared" si="45"/>
        <v>2902</v>
      </c>
      <c r="B2913" s="55">
        <v>20189050028382</v>
      </c>
      <c r="C2913" s="56">
        <v>43196</v>
      </c>
      <c r="D2913" s="57" t="s">
        <v>120</v>
      </c>
      <c r="E2913" s="57" t="s">
        <v>85</v>
      </c>
      <c r="F2913" s="57" t="s">
        <v>98</v>
      </c>
      <c r="G2913" s="58" t="s">
        <v>125</v>
      </c>
      <c r="H2913" s="57" t="s">
        <v>43</v>
      </c>
      <c r="I2913" s="56">
        <v>43196</v>
      </c>
      <c r="J2913" s="59" t="s">
        <v>120</v>
      </c>
      <c r="K2913" s="22">
        <f>IFERROR(WORKDAY(C2913,Q2913,DiasNOLaborables),"")</f>
        <v>43210</v>
      </c>
      <c r="L2913" s="34" t="str">
        <f>+IF(C2913="","",IF(I2913="","",(IF(I2913&lt;=K2913,"A TIEMPO","FUERA DE TIEMPO"))))</f>
        <v>A TIEMPO</v>
      </c>
      <c r="M2913" s="34">
        <f>IF(I2913="","",NETWORKDAYS(Hoja1!C2913+1,Hoja1!I2913,DiasNOLaborables))</f>
        <v>-1</v>
      </c>
      <c r="N2913" s="35" t="str">
        <f>IF(NETWORKDAYS(K2913+1,I2913,DiasNOLaborables)&lt;=0,"",NETWORKDAYS(K2913+1,I2913,DiasNOLaborables))</f>
        <v/>
      </c>
      <c r="O2913" s="36"/>
      <c r="P2913" s="37"/>
      <c r="Q2913" s="38">
        <f>IFERROR(VLOOKUP(E2913,$Y$50:$Z$63,2),"")</f>
        <v>10</v>
      </c>
      <c r="R2913" s="37"/>
    </row>
    <row r="2914" spans="1:18" ht="45" x14ac:dyDescent="0.25">
      <c r="A2914" s="32">
        <f t="shared" si="45"/>
        <v>2903</v>
      </c>
      <c r="B2914" s="55">
        <v>20189050028392</v>
      </c>
      <c r="C2914" s="56">
        <v>43196</v>
      </c>
      <c r="D2914" s="57" t="s">
        <v>120</v>
      </c>
      <c r="E2914" s="57" t="s">
        <v>85</v>
      </c>
      <c r="F2914" s="57" t="s">
        <v>39</v>
      </c>
      <c r="G2914" s="58" t="s">
        <v>125</v>
      </c>
      <c r="H2914" s="57" t="s">
        <v>54</v>
      </c>
      <c r="I2914" s="56">
        <v>43208</v>
      </c>
      <c r="J2914" s="59" t="s">
        <v>119</v>
      </c>
      <c r="K2914" s="22">
        <f>IFERROR(WORKDAY(C2914,Q2914,DiasNOLaborables),"")</f>
        <v>43210</v>
      </c>
      <c r="L2914" s="34" t="str">
        <f>+IF(C2914="","",IF(I2914="","",(IF(I2914&lt;=K2914,"A TIEMPO","FUERA DE TIEMPO"))))</f>
        <v>A TIEMPO</v>
      </c>
      <c r="M2914" s="34">
        <f>IF(I2914="","",NETWORKDAYS(Hoja1!C2914+1,Hoja1!I2914,DiasNOLaborables))</f>
        <v>8</v>
      </c>
      <c r="N2914" s="35" t="str">
        <f>IF(NETWORKDAYS(K2914+1,I2914,DiasNOLaborables)&lt;=0,"",NETWORKDAYS(K2914+1,I2914,DiasNOLaborables))</f>
        <v/>
      </c>
      <c r="O2914" s="36"/>
      <c r="P2914" s="37"/>
      <c r="Q2914" s="38">
        <f>IFERROR(VLOOKUP(E2914,$Y$50:$Z$63,2),"")</f>
        <v>10</v>
      </c>
      <c r="R2914" s="37"/>
    </row>
    <row r="2915" spans="1:18" ht="30" x14ac:dyDescent="0.25">
      <c r="A2915" s="32">
        <f t="shared" si="45"/>
        <v>2904</v>
      </c>
      <c r="B2915" s="55">
        <v>20189050028402</v>
      </c>
      <c r="C2915" s="56">
        <v>43196</v>
      </c>
      <c r="D2915" s="57" t="s">
        <v>120</v>
      </c>
      <c r="E2915" s="57" t="s">
        <v>85</v>
      </c>
      <c r="F2915" s="57" t="s">
        <v>98</v>
      </c>
      <c r="G2915" s="58" t="s">
        <v>125</v>
      </c>
      <c r="H2915" s="57" t="s">
        <v>43</v>
      </c>
      <c r="I2915" s="56">
        <v>43201</v>
      </c>
      <c r="J2915" s="59" t="s">
        <v>120</v>
      </c>
      <c r="K2915" s="22">
        <f>IFERROR(WORKDAY(C2915,Q2915,DiasNOLaborables),"")</f>
        <v>43210</v>
      </c>
      <c r="L2915" s="34" t="str">
        <f>+IF(C2915="","",IF(I2915="","",(IF(I2915&lt;=K2915,"A TIEMPO","FUERA DE TIEMPO"))))</f>
        <v>A TIEMPO</v>
      </c>
      <c r="M2915" s="34">
        <f>IF(I2915="","",NETWORKDAYS(Hoja1!C2915+1,Hoja1!I2915,DiasNOLaborables))</f>
        <v>3</v>
      </c>
      <c r="N2915" s="35" t="str">
        <f>IF(NETWORKDAYS(K2915+1,I2915,DiasNOLaborables)&lt;=0,"",NETWORKDAYS(K2915+1,I2915,DiasNOLaborables))</f>
        <v/>
      </c>
      <c r="O2915" s="36"/>
      <c r="P2915" s="37"/>
      <c r="Q2915" s="38">
        <f>IFERROR(VLOOKUP(E2915,$Y$50:$Z$63,2),"")</f>
        <v>10</v>
      </c>
      <c r="R2915" s="37"/>
    </row>
    <row r="2916" spans="1:18" ht="30" x14ac:dyDescent="0.25">
      <c r="A2916" s="32">
        <f t="shared" si="45"/>
        <v>2905</v>
      </c>
      <c r="B2916" s="55">
        <v>20189050028412</v>
      </c>
      <c r="C2916" s="56">
        <v>43196</v>
      </c>
      <c r="D2916" s="57" t="s">
        <v>120</v>
      </c>
      <c r="E2916" s="57" t="s">
        <v>85</v>
      </c>
      <c r="F2916" s="57" t="s">
        <v>98</v>
      </c>
      <c r="G2916" s="58" t="s">
        <v>125</v>
      </c>
      <c r="H2916" s="57" t="s">
        <v>43</v>
      </c>
      <c r="I2916" s="56">
        <v>43196</v>
      </c>
      <c r="J2916" s="59" t="s">
        <v>120</v>
      </c>
      <c r="K2916" s="22">
        <f>IFERROR(WORKDAY(C2916,Q2916,DiasNOLaborables),"")</f>
        <v>43210</v>
      </c>
      <c r="L2916" s="34" t="str">
        <f>+IF(C2916="","",IF(I2916="","",(IF(I2916&lt;=K2916,"A TIEMPO","FUERA DE TIEMPO"))))</f>
        <v>A TIEMPO</v>
      </c>
      <c r="M2916" s="34">
        <f>IF(I2916="","",NETWORKDAYS(Hoja1!C2916+1,Hoja1!I2916,DiasNOLaborables))</f>
        <v>-1</v>
      </c>
      <c r="N2916" s="35" t="str">
        <f>IF(NETWORKDAYS(K2916+1,I2916,DiasNOLaborables)&lt;=0,"",NETWORKDAYS(K2916+1,I2916,DiasNOLaborables))</f>
        <v/>
      </c>
      <c r="O2916" s="36"/>
      <c r="P2916" s="37"/>
      <c r="Q2916" s="38">
        <f>IFERROR(VLOOKUP(E2916,$Y$50:$Z$63,2),"")</f>
        <v>10</v>
      </c>
      <c r="R2916" s="37"/>
    </row>
    <row r="2917" spans="1:18" ht="30" x14ac:dyDescent="0.25">
      <c r="A2917" s="32">
        <f t="shared" si="45"/>
        <v>2906</v>
      </c>
      <c r="B2917" s="55">
        <v>20189050028422</v>
      </c>
      <c r="C2917" s="56">
        <v>43196</v>
      </c>
      <c r="D2917" s="57" t="s">
        <v>120</v>
      </c>
      <c r="E2917" s="57" t="s">
        <v>79</v>
      </c>
      <c r="F2917" s="57" t="s">
        <v>94</v>
      </c>
      <c r="G2917" s="58" t="s">
        <v>125</v>
      </c>
      <c r="H2917" s="57" t="s">
        <v>42</v>
      </c>
      <c r="I2917" s="56">
        <v>43209</v>
      </c>
      <c r="J2917" s="59" t="s">
        <v>119</v>
      </c>
      <c r="K2917" s="22">
        <f>IFERROR(WORKDAY(C2917,Q2917,DiasNOLaborables),"")</f>
        <v>43210</v>
      </c>
      <c r="L2917" s="34" t="str">
        <f>+IF(C2917="","",IF(I2917="","",(IF(I2917&lt;=K2917,"A TIEMPO","FUERA DE TIEMPO"))))</f>
        <v>A TIEMPO</v>
      </c>
      <c r="M2917" s="34">
        <f>IF(I2917="","",NETWORKDAYS(Hoja1!C2917+1,Hoja1!I2917,DiasNOLaborables))</f>
        <v>9</v>
      </c>
      <c r="N2917" s="35" t="str">
        <f>IF(NETWORKDAYS(K2917+1,I2917,DiasNOLaborables)&lt;=0,"",NETWORKDAYS(K2917+1,I2917,DiasNOLaborables))</f>
        <v/>
      </c>
      <c r="O2917" s="36"/>
      <c r="P2917" s="37"/>
      <c r="Q2917" s="38">
        <f>IFERROR(VLOOKUP(E2917,$Y$50:$Z$63,2),"")</f>
        <v>10</v>
      </c>
      <c r="R2917" s="37"/>
    </row>
    <row r="2918" spans="1:18" ht="30" x14ac:dyDescent="0.25">
      <c r="A2918" s="32">
        <f t="shared" si="45"/>
        <v>2907</v>
      </c>
      <c r="B2918" s="55">
        <v>20189050028432</v>
      </c>
      <c r="C2918" s="56">
        <v>43196</v>
      </c>
      <c r="D2918" s="57" t="s">
        <v>120</v>
      </c>
      <c r="E2918" s="57" t="s">
        <v>75</v>
      </c>
      <c r="F2918" s="57" t="s">
        <v>94</v>
      </c>
      <c r="G2918" s="58" t="s">
        <v>125</v>
      </c>
      <c r="H2918" s="57" t="s">
        <v>42</v>
      </c>
      <c r="I2918" s="56">
        <v>43203</v>
      </c>
      <c r="J2918" s="59" t="s">
        <v>120</v>
      </c>
      <c r="K2918" s="22">
        <f>IFERROR(WORKDAY(C2918,Q2918,DiasNOLaborables),"")</f>
        <v>43242</v>
      </c>
      <c r="L2918" s="34" t="str">
        <f>+IF(C2918="","",IF(I2918="","",(IF(I2918&lt;=K2918,"A TIEMPO","FUERA DE TIEMPO"))))</f>
        <v>A TIEMPO</v>
      </c>
      <c r="M2918" s="34">
        <f>IF(I2918="","",NETWORKDAYS(Hoja1!C2918+1,Hoja1!I2918,DiasNOLaborables))</f>
        <v>5</v>
      </c>
      <c r="N2918" s="35" t="str">
        <f>IF(NETWORKDAYS(K2918+1,I2918,DiasNOLaborables)&lt;=0,"",NETWORKDAYS(K2918+1,I2918,DiasNOLaborables))</f>
        <v/>
      </c>
      <c r="O2918" s="36"/>
      <c r="P2918" s="37"/>
      <c r="Q2918" s="38">
        <f>IFERROR(VLOOKUP(E2918,$Y$50:$Z$63,2),"")</f>
        <v>30</v>
      </c>
      <c r="R2918" s="37"/>
    </row>
    <row r="2919" spans="1:18" ht="30" x14ac:dyDescent="0.25">
      <c r="A2919" s="32">
        <f t="shared" si="45"/>
        <v>2908</v>
      </c>
      <c r="B2919" s="55">
        <v>20189050028452</v>
      </c>
      <c r="C2919" s="56">
        <v>43196</v>
      </c>
      <c r="D2919" s="57" t="s">
        <v>120</v>
      </c>
      <c r="E2919" s="57" t="s">
        <v>85</v>
      </c>
      <c r="F2919" s="57" t="s">
        <v>106</v>
      </c>
      <c r="G2919" s="58" t="s">
        <v>125</v>
      </c>
      <c r="H2919" s="57" t="s">
        <v>53</v>
      </c>
      <c r="I2919" s="56">
        <v>43199</v>
      </c>
      <c r="J2919" s="59" t="s">
        <v>120</v>
      </c>
      <c r="K2919" s="22">
        <f>IFERROR(WORKDAY(C2919,Q2919,DiasNOLaborables),"")</f>
        <v>43210</v>
      </c>
      <c r="L2919" s="34" t="str">
        <f>+IF(C2919="","",IF(I2919="","",(IF(I2919&lt;=K2919,"A TIEMPO","FUERA DE TIEMPO"))))</f>
        <v>A TIEMPO</v>
      </c>
      <c r="M2919" s="34">
        <f>IF(I2919="","",NETWORKDAYS(Hoja1!C2919+1,Hoja1!I2919,DiasNOLaborables))</f>
        <v>1</v>
      </c>
      <c r="N2919" s="35" t="str">
        <f>IF(NETWORKDAYS(K2919+1,I2919,DiasNOLaborables)&lt;=0,"",NETWORKDAYS(K2919+1,I2919,DiasNOLaborables))</f>
        <v/>
      </c>
      <c r="O2919" s="36"/>
      <c r="P2919" s="37"/>
      <c r="Q2919" s="38">
        <f>IFERROR(VLOOKUP(E2919,$Y$50:$Z$63,2),"")</f>
        <v>10</v>
      </c>
      <c r="R2919" s="37"/>
    </row>
    <row r="2920" spans="1:18" ht="30" x14ac:dyDescent="0.25">
      <c r="A2920" s="32">
        <f t="shared" si="45"/>
        <v>2909</v>
      </c>
      <c r="B2920" s="55">
        <v>20189050028462</v>
      </c>
      <c r="C2920" s="56">
        <v>43196</v>
      </c>
      <c r="D2920" s="57" t="s">
        <v>120</v>
      </c>
      <c r="E2920" s="57" t="s">
        <v>85</v>
      </c>
      <c r="F2920" s="57" t="s">
        <v>107</v>
      </c>
      <c r="G2920" s="58" t="s">
        <v>125</v>
      </c>
      <c r="H2920" s="57" t="s">
        <v>43</v>
      </c>
      <c r="I2920" s="56">
        <v>43202</v>
      </c>
      <c r="J2920" s="59" t="s">
        <v>120</v>
      </c>
      <c r="K2920" s="22">
        <f>IFERROR(WORKDAY(C2920,Q2920,DiasNOLaborables),"")</f>
        <v>43210</v>
      </c>
      <c r="L2920" s="34" t="str">
        <f>+IF(C2920="","",IF(I2920="","",(IF(I2920&lt;=K2920,"A TIEMPO","FUERA DE TIEMPO"))))</f>
        <v>A TIEMPO</v>
      </c>
      <c r="M2920" s="34">
        <f>IF(I2920="","",NETWORKDAYS(Hoja1!C2920+1,Hoja1!I2920,DiasNOLaborables))</f>
        <v>4</v>
      </c>
      <c r="N2920" s="35" t="str">
        <f>IF(NETWORKDAYS(K2920+1,I2920,DiasNOLaborables)&lt;=0,"",NETWORKDAYS(K2920+1,I2920,DiasNOLaborables))</f>
        <v/>
      </c>
      <c r="O2920" s="36"/>
      <c r="P2920" s="37"/>
      <c r="Q2920" s="38">
        <f>IFERROR(VLOOKUP(E2920,$Y$50:$Z$63,2),"")</f>
        <v>10</v>
      </c>
      <c r="R2920" s="37"/>
    </row>
    <row r="2921" spans="1:18" ht="30" x14ac:dyDescent="0.25">
      <c r="A2921" s="32">
        <f t="shared" si="45"/>
        <v>2910</v>
      </c>
      <c r="B2921" s="55">
        <v>20189050028472</v>
      </c>
      <c r="C2921" s="56">
        <v>43196</v>
      </c>
      <c r="D2921" s="57" t="s">
        <v>120</v>
      </c>
      <c r="E2921" s="57" t="s">
        <v>85</v>
      </c>
      <c r="F2921" s="57" t="s">
        <v>107</v>
      </c>
      <c r="G2921" s="58" t="s">
        <v>125</v>
      </c>
      <c r="H2921" s="57" t="s">
        <v>43</v>
      </c>
      <c r="I2921" s="56">
        <v>43196</v>
      </c>
      <c r="J2921" s="59" t="s">
        <v>120</v>
      </c>
      <c r="K2921" s="22">
        <f>IFERROR(WORKDAY(C2921,Q2921,DiasNOLaborables),"")</f>
        <v>43210</v>
      </c>
      <c r="L2921" s="34" t="str">
        <f>+IF(C2921="","",IF(I2921="","",(IF(I2921&lt;=K2921,"A TIEMPO","FUERA DE TIEMPO"))))</f>
        <v>A TIEMPO</v>
      </c>
      <c r="M2921" s="34">
        <f>IF(I2921="","",NETWORKDAYS(Hoja1!C2921+1,Hoja1!I2921,DiasNOLaborables))</f>
        <v>-1</v>
      </c>
      <c r="N2921" s="35" t="str">
        <f>IF(NETWORKDAYS(K2921+1,I2921,DiasNOLaborables)&lt;=0,"",NETWORKDAYS(K2921+1,I2921,DiasNOLaborables))</f>
        <v/>
      </c>
      <c r="O2921" s="36"/>
      <c r="P2921" s="37"/>
      <c r="Q2921" s="38">
        <f>IFERROR(VLOOKUP(E2921,$Y$50:$Z$63,2),"")</f>
        <v>10</v>
      </c>
      <c r="R2921" s="37"/>
    </row>
    <row r="2922" spans="1:18" ht="30" x14ac:dyDescent="0.25">
      <c r="A2922" s="32">
        <f t="shared" si="45"/>
        <v>2911</v>
      </c>
      <c r="B2922" s="55">
        <v>20189050028482</v>
      </c>
      <c r="C2922" s="56">
        <v>43196</v>
      </c>
      <c r="D2922" s="57" t="s">
        <v>120</v>
      </c>
      <c r="E2922" s="57" t="s">
        <v>85</v>
      </c>
      <c r="F2922" s="57" t="s">
        <v>96</v>
      </c>
      <c r="G2922" s="58" t="s">
        <v>125</v>
      </c>
      <c r="H2922" s="57" t="s">
        <v>42</v>
      </c>
      <c r="I2922" s="56">
        <v>43208</v>
      </c>
      <c r="J2922" s="59" t="s">
        <v>120</v>
      </c>
      <c r="K2922" s="22">
        <f>IFERROR(WORKDAY(C2922,Q2922,DiasNOLaborables),"")</f>
        <v>43210</v>
      </c>
      <c r="L2922" s="34" t="str">
        <f>+IF(C2922="","",IF(I2922="","",(IF(I2922&lt;=K2922,"A TIEMPO","FUERA DE TIEMPO"))))</f>
        <v>A TIEMPO</v>
      </c>
      <c r="M2922" s="34">
        <f>IF(I2922="","",NETWORKDAYS(Hoja1!C2922+1,Hoja1!I2922,DiasNOLaborables))</f>
        <v>8</v>
      </c>
      <c r="N2922" s="35" t="str">
        <f>IF(NETWORKDAYS(K2922+1,I2922,DiasNOLaborables)&lt;=0,"",NETWORKDAYS(K2922+1,I2922,DiasNOLaborables))</f>
        <v/>
      </c>
      <c r="O2922" s="36"/>
      <c r="P2922" s="37"/>
      <c r="Q2922" s="38">
        <f>IFERROR(VLOOKUP(E2922,$Y$50:$Z$63,2),"")</f>
        <v>10</v>
      </c>
      <c r="R2922" s="37"/>
    </row>
    <row r="2923" spans="1:18" ht="30" x14ac:dyDescent="0.25">
      <c r="A2923" s="32">
        <f t="shared" si="45"/>
        <v>2912</v>
      </c>
      <c r="B2923" s="55">
        <v>20189050028492</v>
      </c>
      <c r="C2923" s="56">
        <v>43196</v>
      </c>
      <c r="D2923" s="57" t="s">
        <v>120</v>
      </c>
      <c r="E2923" s="57" t="s">
        <v>85</v>
      </c>
      <c r="F2923" s="57" t="s">
        <v>96</v>
      </c>
      <c r="G2923" s="58" t="s">
        <v>125</v>
      </c>
      <c r="H2923" s="57" t="s">
        <v>42</v>
      </c>
      <c r="I2923" s="56">
        <v>43196</v>
      </c>
      <c r="J2923" s="59" t="s">
        <v>120</v>
      </c>
      <c r="K2923" s="22">
        <f>IFERROR(WORKDAY(C2923,Q2923,DiasNOLaborables),"")</f>
        <v>43210</v>
      </c>
      <c r="L2923" s="34" t="str">
        <f>+IF(C2923="","",IF(I2923="","",(IF(I2923&lt;=K2923,"A TIEMPO","FUERA DE TIEMPO"))))</f>
        <v>A TIEMPO</v>
      </c>
      <c r="M2923" s="34">
        <f>IF(I2923="","",NETWORKDAYS(Hoja1!C2923+1,Hoja1!I2923,DiasNOLaborables))</f>
        <v>-1</v>
      </c>
      <c r="N2923" s="35" t="str">
        <f>IF(NETWORKDAYS(K2923+1,I2923,DiasNOLaborables)&lt;=0,"",NETWORKDAYS(K2923+1,I2923,DiasNOLaborables))</f>
        <v/>
      </c>
      <c r="O2923" s="36"/>
      <c r="P2923" s="37"/>
      <c r="Q2923" s="38">
        <f>IFERROR(VLOOKUP(E2923,$Y$50:$Z$63,2),"")</f>
        <v>10</v>
      </c>
      <c r="R2923" s="37"/>
    </row>
    <row r="2924" spans="1:18" ht="30" x14ac:dyDescent="0.25">
      <c r="A2924" s="32">
        <f t="shared" si="45"/>
        <v>2913</v>
      </c>
      <c r="B2924" s="55">
        <v>20189050028512</v>
      </c>
      <c r="C2924" s="56">
        <v>43196</v>
      </c>
      <c r="D2924" s="57" t="s">
        <v>120</v>
      </c>
      <c r="E2924" s="57" t="s">
        <v>85</v>
      </c>
      <c r="F2924" s="57" t="s">
        <v>89</v>
      </c>
      <c r="G2924" s="58" t="s">
        <v>125</v>
      </c>
      <c r="H2924" s="57" t="s">
        <v>43</v>
      </c>
      <c r="I2924" s="56">
        <v>43196</v>
      </c>
      <c r="J2924" s="59" t="s">
        <v>120</v>
      </c>
      <c r="K2924" s="22">
        <f>IFERROR(WORKDAY(C2924,Q2924,DiasNOLaborables),"")</f>
        <v>43210</v>
      </c>
      <c r="L2924" s="34" t="str">
        <f>+IF(C2924="","",IF(I2924="","",(IF(I2924&lt;=K2924,"A TIEMPO","FUERA DE TIEMPO"))))</f>
        <v>A TIEMPO</v>
      </c>
      <c r="M2924" s="34">
        <f>IF(I2924="","",NETWORKDAYS(Hoja1!C2924+1,Hoja1!I2924,DiasNOLaborables))</f>
        <v>-1</v>
      </c>
      <c r="N2924" s="35" t="str">
        <f>IF(NETWORKDAYS(K2924+1,I2924,DiasNOLaborables)&lt;=0,"",NETWORKDAYS(K2924+1,I2924,DiasNOLaborables))</f>
        <v/>
      </c>
      <c r="O2924" s="36"/>
      <c r="P2924" s="37"/>
      <c r="Q2924" s="38">
        <f>IFERROR(VLOOKUP(E2924,$Y$50:$Z$63,2),"")</f>
        <v>10</v>
      </c>
      <c r="R2924" s="37"/>
    </row>
    <row r="2925" spans="1:18" ht="30" x14ac:dyDescent="0.25">
      <c r="A2925" s="32">
        <f t="shared" si="45"/>
        <v>2914</v>
      </c>
      <c r="B2925" s="55">
        <v>20189050028522</v>
      </c>
      <c r="C2925" s="56">
        <v>43196</v>
      </c>
      <c r="D2925" s="57" t="s">
        <v>120</v>
      </c>
      <c r="E2925" s="57" t="s">
        <v>85</v>
      </c>
      <c r="F2925" s="57" t="s">
        <v>107</v>
      </c>
      <c r="G2925" s="58" t="s">
        <v>125</v>
      </c>
      <c r="H2925" s="57" t="s">
        <v>43</v>
      </c>
      <c r="I2925" s="56">
        <v>43196</v>
      </c>
      <c r="J2925" s="59" t="s">
        <v>120</v>
      </c>
      <c r="K2925" s="22">
        <f>IFERROR(WORKDAY(C2925,Q2925,DiasNOLaborables),"")</f>
        <v>43210</v>
      </c>
      <c r="L2925" s="34" t="str">
        <f>+IF(C2925="","",IF(I2925="","",(IF(I2925&lt;=K2925,"A TIEMPO","FUERA DE TIEMPO"))))</f>
        <v>A TIEMPO</v>
      </c>
      <c r="M2925" s="34">
        <f>IF(I2925="","",NETWORKDAYS(Hoja1!C2925+1,Hoja1!I2925,DiasNOLaborables))</f>
        <v>-1</v>
      </c>
      <c r="N2925" s="35" t="str">
        <f>IF(NETWORKDAYS(K2925+1,I2925,DiasNOLaborables)&lt;=0,"",NETWORKDAYS(K2925+1,I2925,DiasNOLaborables))</f>
        <v/>
      </c>
      <c r="O2925" s="36"/>
      <c r="P2925" s="37"/>
      <c r="Q2925" s="38">
        <f>IFERROR(VLOOKUP(E2925,$Y$50:$Z$63,2),"")</f>
        <v>10</v>
      </c>
      <c r="R2925" s="37"/>
    </row>
    <row r="2926" spans="1:18" ht="30" x14ac:dyDescent="0.25">
      <c r="A2926" s="32">
        <f t="shared" si="45"/>
        <v>2915</v>
      </c>
      <c r="B2926" s="55">
        <v>20189050028532</v>
      </c>
      <c r="C2926" s="56">
        <v>43196</v>
      </c>
      <c r="D2926" s="57" t="s">
        <v>120</v>
      </c>
      <c r="E2926" s="57" t="s">
        <v>85</v>
      </c>
      <c r="F2926" s="57" t="s">
        <v>89</v>
      </c>
      <c r="G2926" s="58" t="s">
        <v>125</v>
      </c>
      <c r="H2926" s="57" t="s">
        <v>46</v>
      </c>
      <c r="I2926" s="56">
        <v>43199</v>
      </c>
      <c r="J2926" s="59" t="s">
        <v>120</v>
      </c>
      <c r="K2926" s="22">
        <f>IFERROR(WORKDAY(C2926,Q2926,DiasNOLaborables),"")</f>
        <v>43210</v>
      </c>
      <c r="L2926" s="34" t="str">
        <f>+IF(C2926="","",IF(I2926="","",(IF(I2926&lt;=K2926,"A TIEMPO","FUERA DE TIEMPO"))))</f>
        <v>A TIEMPO</v>
      </c>
      <c r="M2926" s="34">
        <f>IF(I2926="","",NETWORKDAYS(Hoja1!C2926+1,Hoja1!I2926,DiasNOLaborables))</f>
        <v>1</v>
      </c>
      <c r="N2926" s="35" t="str">
        <f>IF(NETWORKDAYS(K2926+1,I2926,DiasNOLaborables)&lt;=0,"",NETWORKDAYS(K2926+1,I2926,DiasNOLaborables))</f>
        <v/>
      </c>
      <c r="O2926" s="36"/>
      <c r="P2926" s="37"/>
      <c r="Q2926" s="38">
        <f>IFERROR(VLOOKUP(E2926,$Y$50:$Z$63,2),"")</f>
        <v>10</v>
      </c>
      <c r="R2926" s="37"/>
    </row>
    <row r="2927" spans="1:18" ht="45" x14ac:dyDescent="0.25">
      <c r="A2927" s="32">
        <f t="shared" si="45"/>
        <v>2916</v>
      </c>
      <c r="B2927" s="55">
        <v>20189050028542</v>
      </c>
      <c r="C2927" s="56">
        <v>43196</v>
      </c>
      <c r="D2927" s="57" t="s">
        <v>120</v>
      </c>
      <c r="E2927" s="57" t="s">
        <v>85</v>
      </c>
      <c r="F2927" s="57" t="s">
        <v>89</v>
      </c>
      <c r="G2927" s="58" t="s">
        <v>125</v>
      </c>
      <c r="H2927" s="57" t="s">
        <v>45</v>
      </c>
      <c r="I2927" s="56">
        <v>43202</v>
      </c>
      <c r="J2927" s="59" t="s">
        <v>120</v>
      </c>
      <c r="K2927" s="22">
        <f>IFERROR(WORKDAY(C2927,Q2927,DiasNOLaborables),"")</f>
        <v>43210</v>
      </c>
      <c r="L2927" s="34" t="str">
        <f>+IF(C2927="","",IF(I2927="","",(IF(I2927&lt;=K2927,"A TIEMPO","FUERA DE TIEMPO"))))</f>
        <v>A TIEMPO</v>
      </c>
      <c r="M2927" s="34">
        <f>IF(I2927="","",NETWORKDAYS(Hoja1!C2927+1,Hoja1!I2927,DiasNOLaborables))</f>
        <v>4</v>
      </c>
      <c r="N2927" s="35" t="str">
        <f>IF(NETWORKDAYS(K2927+1,I2927,DiasNOLaborables)&lt;=0,"",NETWORKDAYS(K2927+1,I2927,DiasNOLaborables))</f>
        <v/>
      </c>
      <c r="O2927" s="36"/>
      <c r="P2927" s="37"/>
      <c r="Q2927" s="38">
        <f>IFERROR(VLOOKUP(E2927,$Y$50:$Z$63,2),"")</f>
        <v>10</v>
      </c>
      <c r="R2927" s="37"/>
    </row>
    <row r="2928" spans="1:18" ht="30" x14ac:dyDescent="0.25">
      <c r="A2928" s="32">
        <f t="shared" si="45"/>
        <v>2917</v>
      </c>
      <c r="B2928" s="55">
        <v>20189050028552</v>
      </c>
      <c r="C2928" s="56">
        <v>43196</v>
      </c>
      <c r="D2928" s="57" t="s">
        <v>120</v>
      </c>
      <c r="E2928" s="57" t="s">
        <v>85</v>
      </c>
      <c r="F2928" s="57" t="s">
        <v>89</v>
      </c>
      <c r="G2928" s="58" t="s">
        <v>125</v>
      </c>
      <c r="H2928" s="57" t="s">
        <v>46</v>
      </c>
      <c r="I2928" s="56">
        <v>43199</v>
      </c>
      <c r="J2928" s="59" t="s">
        <v>120</v>
      </c>
      <c r="K2928" s="22">
        <f>IFERROR(WORKDAY(C2928,Q2928,DiasNOLaborables),"")</f>
        <v>43210</v>
      </c>
      <c r="L2928" s="34" t="str">
        <f>+IF(C2928="","",IF(I2928="","",(IF(I2928&lt;=K2928,"A TIEMPO","FUERA DE TIEMPO"))))</f>
        <v>A TIEMPO</v>
      </c>
      <c r="M2928" s="34">
        <f>IF(I2928="","",NETWORKDAYS(Hoja1!C2928+1,Hoja1!I2928,DiasNOLaborables))</f>
        <v>1</v>
      </c>
      <c r="N2928" s="35" t="str">
        <f>IF(NETWORKDAYS(K2928+1,I2928,DiasNOLaborables)&lt;=0,"",NETWORKDAYS(K2928+1,I2928,DiasNOLaborables))</f>
        <v/>
      </c>
      <c r="O2928" s="36"/>
      <c r="P2928" s="37"/>
      <c r="Q2928" s="38">
        <f>IFERROR(VLOOKUP(E2928,$Y$50:$Z$63,2),"")</f>
        <v>10</v>
      </c>
      <c r="R2928" s="37"/>
    </row>
    <row r="2929" spans="1:18" ht="45" x14ac:dyDescent="0.25">
      <c r="A2929" s="32">
        <f t="shared" si="45"/>
        <v>2918</v>
      </c>
      <c r="B2929" s="55">
        <v>20189050028572</v>
      </c>
      <c r="C2929" s="56">
        <v>43196</v>
      </c>
      <c r="D2929" s="57" t="s">
        <v>120</v>
      </c>
      <c r="E2929" s="57" t="s">
        <v>85</v>
      </c>
      <c r="F2929" s="57" t="s">
        <v>39</v>
      </c>
      <c r="G2929" s="58" t="s">
        <v>125</v>
      </c>
      <c r="H2929" s="57" t="s">
        <v>54</v>
      </c>
      <c r="I2929" s="56">
        <v>43201</v>
      </c>
      <c r="J2929" s="59" t="s">
        <v>119</v>
      </c>
      <c r="K2929" s="22">
        <f>IFERROR(WORKDAY(C2929,Q2929,DiasNOLaborables),"")</f>
        <v>43210</v>
      </c>
      <c r="L2929" s="34" t="str">
        <f>+IF(C2929="","",IF(I2929="","",(IF(I2929&lt;=K2929,"A TIEMPO","FUERA DE TIEMPO"))))</f>
        <v>A TIEMPO</v>
      </c>
      <c r="M2929" s="34">
        <f>IF(I2929="","",NETWORKDAYS(Hoja1!C2929+1,Hoja1!I2929,DiasNOLaborables))</f>
        <v>3</v>
      </c>
      <c r="N2929" s="35" t="str">
        <f>IF(NETWORKDAYS(K2929+1,I2929,DiasNOLaborables)&lt;=0,"",NETWORKDAYS(K2929+1,I2929,DiasNOLaborables))</f>
        <v/>
      </c>
      <c r="O2929" s="36"/>
      <c r="P2929" s="37"/>
      <c r="Q2929" s="38">
        <f>IFERROR(VLOOKUP(E2929,$Y$50:$Z$63,2),"")</f>
        <v>10</v>
      </c>
      <c r="R2929" s="37"/>
    </row>
    <row r="2930" spans="1:18" ht="30" x14ac:dyDescent="0.25">
      <c r="A2930" s="32">
        <f t="shared" si="45"/>
        <v>2919</v>
      </c>
      <c r="B2930" s="55">
        <v>20189050028582</v>
      </c>
      <c r="C2930" s="56">
        <v>43196</v>
      </c>
      <c r="D2930" s="57" t="s">
        <v>120</v>
      </c>
      <c r="E2930" s="57" t="s">
        <v>85</v>
      </c>
      <c r="F2930" s="57" t="s">
        <v>107</v>
      </c>
      <c r="G2930" s="58" t="s">
        <v>125</v>
      </c>
      <c r="H2930" s="57" t="s">
        <v>43</v>
      </c>
      <c r="I2930" s="56">
        <v>43196</v>
      </c>
      <c r="J2930" s="59" t="s">
        <v>120</v>
      </c>
      <c r="K2930" s="22">
        <f>IFERROR(WORKDAY(C2930,Q2930,DiasNOLaborables),"")</f>
        <v>43210</v>
      </c>
      <c r="L2930" s="34" t="str">
        <f>+IF(C2930="","",IF(I2930="","",(IF(I2930&lt;=K2930,"A TIEMPO","FUERA DE TIEMPO"))))</f>
        <v>A TIEMPO</v>
      </c>
      <c r="M2930" s="34">
        <f>IF(I2930="","",NETWORKDAYS(Hoja1!C2930+1,Hoja1!I2930,DiasNOLaborables))</f>
        <v>-1</v>
      </c>
      <c r="N2930" s="35" t="str">
        <f>IF(NETWORKDAYS(K2930+1,I2930,DiasNOLaborables)&lt;=0,"",NETWORKDAYS(K2930+1,I2930,DiasNOLaborables))</f>
        <v/>
      </c>
      <c r="O2930" s="36"/>
      <c r="P2930" s="37"/>
      <c r="Q2930" s="38">
        <f>IFERROR(VLOOKUP(E2930,$Y$50:$Z$63,2),"")</f>
        <v>10</v>
      </c>
      <c r="R2930" s="37"/>
    </row>
    <row r="2931" spans="1:18" ht="30" x14ac:dyDescent="0.25">
      <c r="A2931" s="32">
        <f t="shared" si="45"/>
        <v>2920</v>
      </c>
      <c r="B2931" s="55">
        <v>20189050028602</v>
      </c>
      <c r="C2931" s="56">
        <v>43196</v>
      </c>
      <c r="D2931" s="57" t="s">
        <v>120</v>
      </c>
      <c r="E2931" s="57" t="s">
        <v>85</v>
      </c>
      <c r="F2931" s="57" t="s">
        <v>105</v>
      </c>
      <c r="G2931" s="58" t="s">
        <v>125</v>
      </c>
      <c r="H2931" s="57" t="s">
        <v>41</v>
      </c>
      <c r="I2931" s="56">
        <v>43203</v>
      </c>
      <c r="J2931" s="59" t="s">
        <v>120</v>
      </c>
      <c r="K2931" s="22">
        <f>IFERROR(WORKDAY(C2931,Q2931,DiasNOLaborables),"")</f>
        <v>43210</v>
      </c>
      <c r="L2931" s="34" t="str">
        <f>+IF(C2931="","",IF(I2931="","",(IF(I2931&lt;=K2931,"A TIEMPO","FUERA DE TIEMPO"))))</f>
        <v>A TIEMPO</v>
      </c>
      <c r="M2931" s="34">
        <f>IF(I2931="","",NETWORKDAYS(Hoja1!C2931+1,Hoja1!I2931,DiasNOLaborables))</f>
        <v>5</v>
      </c>
      <c r="N2931" s="35" t="str">
        <f>IF(NETWORKDAYS(K2931+1,I2931,DiasNOLaborables)&lt;=0,"",NETWORKDAYS(K2931+1,I2931,DiasNOLaborables))</f>
        <v/>
      </c>
      <c r="O2931" s="36"/>
      <c r="P2931" s="37"/>
      <c r="Q2931" s="38">
        <f>IFERROR(VLOOKUP(E2931,$Y$50:$Z$63,2),"")</f>
        <v>10</v>
      </c>
      <c r="R2931" s="37"/>
    </row>
    <row r="2932" spans="1:18" ht="30" x14ac:dyDescent="0.25">
      <c r="A2932" s="32">
        <f t="shared" si="45"/>
        <v>2921</v>
      </c>
      <c r="B2932" s="55">
        <v>20189050028612</v>
      </c>
      <c r="C2932" s="56">
        <v>43196</v>
      </c>
      <c r="D2932" s="57" t="s">
        <v>120</v>
      </c>
      <c r="E2932" s="57" t="s">
        <v>85</v>
      </c>
      <c r="F2932" s="57" t="s">
        <v>113</v>
      </c>
      <c r="G2932" s="58" t="s">
        <v>125</v>
      </c>
      <c r="H2932" s="57" t="s">
        <v>51</v>
      </c>
      <c r="I2932" s="56">
        <v>43202</v>
      </c>
      <c r="J2932" s="59" t="s">
        <v>119</v>
      </c>
      <c r="K2932" s="22">
        <f>IFERROR(WORKDAY(C2932,Q2932,DiasNOLaborables),"")</f>
        <v>43210</v>
      </c>
      <c r="L2932" s="34" t="str">
        <f>+IF(C2932="","",IF(I2932="","",(IF(I2932&lt;=K2932,"A TIEMPO","FUERA DE TIEMPO"))))</f>
        <v>A TIEMPO</v>
      </c>
      <c r="M2932" s="34">
        <f>IF(I2932="","",NETWORKDAYS(Hoja1!C2932+1,Hoja1!I2932,DiasNOLaborables))</f>
        <v>4</v>
      </c>
      <c r="N2932" s="35" t="str">
        <f>IF(NETWORKDAYS(K2932+1,I2932,DiasNOLaborables)&lt;=0,"",NETWORKDAYS(K2932+1,I2932,DiasNOLaborables))</f>
        <v/>
      </c>
      <c r="O2932" s="36"/>
      <c r="P2932" s="37"/>
      <c r="Q2932" s="38">
        <f>IFERROR(VLOOKUP(E2932,$Y$50:$Z$63,2),"")</f>
        <v>10</v>
      </c>
      <c r="R2932" s="37"/>
    </row>
    <row r="2933" spans="1:18" ht="30" x14ac:dyDescent="0.25">
      <c r="A2933" s="32">
        <f t="shared" si="45"/>
        <v>2922</v>
      </c>
      <c r="B2933" s="55">
        <v>20189050028692</v>
      </c>
      <c r="C2933" s="56">
        <v>43196</v>
      </c>
      <c r="D2933" s="57" t="s">
        <v>120</v>
      </c>
      <c r="E2933" s="57" t="s">
        <v>75</v>
      </c>
      <c r="F2933" s="57" t="s">
        <v>94</v>
      </c>
      <c r="G2933" s="58" t="s">
        <v>125</v>
      </c>
      <c r="H2933" s="57" t="s">
        <v>42</v>
      </c>
      <c r="I2933" s="56">
        <v>43214</v>
      </c>
      <c r="J2933" s="59" t="s">
        <v>120</v>
      </c>
      <c r="K2933" s="22">
        <f>IFERROR(WORKDAY(C2933,Q2933,DiasNOLaborables),"")</f>
        <v>43242</v>
      </c>
      <c r="L2933" s="34" t="str">
        <f>+IF(C2933="","",IF(I2933="","",(IF(I2933&lt;=K2933,"A TIEMPO","FUERA DE TIEMPO"))))</f>
        <v>A TIEMPO</v>
      </c>
      <c r="M2933" s="34">
        <f>IF(I2933="","",NETWORKDAYS(Hoja1!C2933+1,Hoja1!I2933,DiasNOLaborables))</f>
        <v>12</v>
      </c>
      <c r="N2933" s="35" t="str">
        <f>IF(NETWORKDAYS(K2933+1,I2933,DiasNOLaborables)&lt;=0,"",NETWORKDAYS(K2933+1,I2933,DiasNOLaborables))</f>
        <v/>
      </c>
      <c r="O2933" s="36"/>
      <c r="P2933" s="37"/>
      <c r="Q2933" s="38">
        <f>IFERROR(VLOOKUP(E2933,$Y$50:$Z$63,2),"")</f>
        <v>30</v>
      </c>
      <c r="R2933" s="37"/>
    </row>
    <row r="2934" spans="1:18" ht="30" x14ac:dyDescent="0.25">
      <c r="A2934" s="32">
        <f t="shared" si="45"/>
        <v>2923</v>
      </c>
      <c r="B2934" s="55">
        <v>20189050028722</v>
      </c>
      <c r="C2934" s="56">
        <v>43196</v>
      </c>
      <c r="D2934" s="57" t="s">
        <v>120</v>
      </c>
      <c r="E2934" s="57" t="s">
        <v>85</v>
      </c>
      <c r="F2934" s="57" t="s">
        <v>89</v>
      </c>
      <c r="G2934" s="58" t="s">
        <v>125</v>
      </c>
      <c r="H2934" s="57" t="s">
        <v>43</v>
      </c>
      <c r="I2934" s="56">
        <v>43199</v>
      </c>
      <c r="J2934" s="59" t="s">
        <v>120</v>
      </c>
      <c r="K2934" s="22">
        <f>IFERROR(WORKDAY(C2934,Q2934,DiasNOLaborables),"")</f>
        <v>43210</v>
      </c>
      <c r="L2934" s="34" t="str">
        <f>+IF(C2934="","",IF(I2934="","",(IF(I2934&lt;=K2934,"A TIEMPO","FUERA DE TIEMPO"))))</f>
        <v>A TIEMPO</v>
      </c>
      <c r="M2934" s="34">
        <f>IF(I2934="","",NETWORKDAYS(Hoja1!C2934+1,Hoja1!I2934,DiasNOLaborables))</f>
        <v>1</v>
      </c>
      <c r="N2934" s="35" t="str">
        <f>IF(NETWORKDAYS(K2934+1,I2934,DiasNOLaborables)&lt;=0,"",NETWORKDAYS(K2934+1,I2934,DiasNOLaborables))</f>
        <v/>
      </c>
      <c r="O2934" s="36"/>
      <c r="P2934" s="37"/>
      <c r="Q2934" s="38">
        <f>IFERROR(VLOOKUP(E2934,$Y$50:$Z$63,2),"")</f>
        <v>10</v>
      </c>
      <c r="R2934" s="37"/>
    </row>
    <row r="2935" spans="1:18" ht="30" x14ac:dyDescent="0.25">
      <c r="A2935" s="32">
        <f t="shared" si="45"/>
        <v>2924</v>
      </c>
      <c r="B2935" s="55">
        <v>20189050028732</v>
      </c>
      <c r="C2935" s="56">
        <v>43196</v>
      </c>
      <c r="D2935" s="57" t="s">
        <v>120</v>
      </c>
      <c r="E2935" s="57" t="s">
        <v>75</v>
      </c>
      <c r="F2935" s="57" t="s">
        <v>94</v>
      </c>
      <c r="G2935" s="58" t="s">
        <v>125</v>
      </c>
      <c r="H2935" s="57" t="s">
        <v>42</v>
      </c>
      <c r="I2935" s="56">
        <v>43216</v>
      </c>
      <c r="J2935" s="59" t="s">
        <v>119</v>
      </c>
      <c r="K2935" s="22">
        <f>IFERROR(WORKDAY(C2935,Q2935,DiasNOLaborables),"")</f>
        <v>43242</v>
      </c>
      <c r="L2935" s="34" t="str">
        <f>+IF(C2935="","",IF(I2935="","",(IF(I2935&lt;=K2935,"A TIEMPO","FUERA DE TIEMPO"))))</f>
        <v>A TIEMPO</v>
      </c>
      <c r="M2935" s="34">
        <f>IF(I2935="","",NETWORKDAYS(Hoja1!C2935+1,Hoja1!I2935,DiasNOLaborables))</f>
        <v>14</v>
      </c>
      <c r="N2935" s="35" t="str">
        <f>IF(NETWORKDAYS(K2935+1,I2935,DiasNOLaborables)&lt;=0,"",NETWORKDAYS(K2935+1,I2935,DiasNOLaborables))</f>
        <v/>
      </c>
      <c r="O2935" s="36"/>
      <c r="P2935" s="37"/>
      <c r="Q2935" s="38">
        <f>IFERROR(VLOOKUP(E2935,$Y$50:$Z$63,2),"")</f>
        <v>30</v>
      </c>
      <c r="R2935" s="37"/>
    </row>
    <row r="2936" spans="1:18" ht="30" x14ac:dyDescent="0.25">
      <c r="A2936" s="32">
        <f t="shared" si="45"/>
        <v>2925</v>
      </c>
      <c r="B2936" s="55">
        <v>20189050028742</v>
      </c>
      <c r="C2936" s="56">
        <v>43196</v>
      </c>
      <c r="D2936" s="57" t="s">
        <v>120</v>
      </c>
      <c r="E2936" s="57" t="s">
        <v>85</v>
      </c>
      <c r="F2936" s="57" t="s">
        <v>107</v>
      </c>
      <c r="G2936" s="58" t="s">
        <v>125</v>
      </c>
      <c r="H2936" s="57" t="s">
        <v>43</v>
      </c>
      <c r="I2936" s="56">
        <v>43196</v>
      </c>
      <c r="J2936" s="59" t="s">
        <v>120</v>
      </c>
      <c r="K2936" s="22">
        <f>IFERROR(WORKDAY(C2936,Q2936,DiasNOLaborables),"")</f>
        <v>43210</v>
      </c>
      <c r="L2936" s="34" t="str">
        <f>+IF(C2936="","",IF(I2936="","",(IF(I2936&lt;=K2936,"A TIEMPO","FUERA DE TIEMPO"))))</f>
        <v>A TIEMPO</v>
      </c>
      <c r="M2936" s="34">
        <f>IF(I2936="","",NETWORKDAYS(Hoja1!C2936+1,Hoja1!I2936,DiasNOLaborables))</f>
        <v>-1</v>
      </c>
      <c r="N2936" s="35" t="str">
        <f>IF(NETWORKDAYS(K2936+1,I2936,DiasNOLaborables)&lt;=0,"",NETWORKDAYS(K2936+1,I2936,DiasNOLaborables))</f>
        <v/>
      </c>
      <c r="O2936" s="36"/>
      <c r="P2936" s="37"/>
      <c r="Q2936" s="38">
        <f>IFERROR(VLOOKUP(E2936,$Y$50:$Z$63,2),"")</f>
        <v>10</v>
      </c>
      <c r="R2936" s="37"/>
    </row>
    <row r="2937" spans="1:18" ht="45" x14ac:dyDescent="0.25">
      <c r="A2937" s="32">
        <f t="shared" si="45"/>
        <v>2926</v>
      </c>
      <c r="B2937" s="55">
        <v>20189050027802</v>
      </c>
      <c r="C2937" s="56">
        <v>43196</v>
      </c>
      <c r="D2937" s="57" t="s">
        <v>120</v>
      </c>
      <c r="E2937" s="57" t="s">
        <v>85</v>
      </c>
      <c r="F2937" s="57" t="s">
        <v>109</v>
      </c>
      <c r="G2937" s="58" t="s">
        <v>126</v>
      </c>
      <c r="H2937" s="57" t="s">
        <v>44</v>
      </c>
      <c r="I2937" s="56">
        <v>43206</v>
      </c>
      <c r="J2937" s="59" t="s">
        <v>120</v>
      </c>
      <c r="K2937" s="22">
        <f>IFERROR(WORKDAY(C2937,Q2937,DiasNOLaborables),"")</f>
        <v>43210</v>
      </c>
      <c r="L2937" s="34" t="str">
        <f>+IF(C2937="","",IF(I2937="","",(IF(I2937&lt;=K2937,"A TIEMPO","FUERA DE TIEMPO"))))</f>
        <v>A TIEMPO</v>
      </c>
      <c r="M2937" s="34">
        <f>IF(I2937="","",NETWORKDAYS(Hoja1!C2937+1,Hoja1!I2937,DiasNOLaborables))</f>
        <v>6</v>
      </c>
      <c r="N2937" s="35" t="str">
        <f>IF(NETWORKDAYS(K2937+1,I2937,DiasNOLaborables)&lt;=0,"",NETWORKDAYS(K2937+1,I2937,DiasNOLaborables))</f>
        <v/>
      </c>
      <c r="O2937" s="36"/>
      <c r="P2937" s="37"/>
      <c r="Q2937" s="38">
        <f>IFERROR(VLOOKUP(E2937,$Y$50:$Z$63,2),"")</f>
        <v>10</v>
      </c>
      <c r="R2937" s="37"/>
    </row>
    <row r="2938" spans="1:18" ht="45" x14ac:dyDescent="0.25">
      <c r="A2938" s="32">
        <f t="shared" si="45"/>
        <v>2927</v>
      </c>
      <c r="B2938" s="55">
        <v>20189050027962</v>
      </c>
      <c r="C2938" s="56">
        <v>43196</v>
      </c>
      <c r="D2938" s="57" t="s">
        <v>120</v>
      </c>
      <c r="E2938" s="57" t="s">
        <v>85</v>
      </c>
      <c r="F2938" s="57" t="s">
        <v>109</v>
      </c>
      <c r="G2938" s="58" t="s">
        <v>126</v>
      </c>
      <c r="H2938" s="57" t="s">
        <v>44</v>
      </c>
      <c r="I2938" s="56">
        <v>43206</v>
      </c>
      <c r="J2938" s="59" t="s">
        <v>120</v>
      </c>
      <c r="K2938" s="22">
        <f>IFERROR(WORKDAY(C2938,Q2938,DiasNOLaborables),"")</f>
        <v>43210</v>
      </c>
      <c r="L2938" s="34" t="str">
        <f>+IF(C2938="","",IF(I2938="","",(IF(I2938&lt;=K2938,"A TIEMPO","FUERA DE TIEMPO"))))</f>
        <v>A TIEMPO</v>
      </c>
      <c r="M2938" s="34">
        <f>IF(I2938="","",NETWORKDAYS(Hoja1!C2938+1,Hoja1!I2938,DiasNOLaborables))</f>
        <v>6</v>
      </c>
      <c r="N2938" s="35" t="str">
        <f>IF(NETWORKDAYS(K2938+1,I2938,DiasNOLaborables)&lt;=0,"",NETWORKDAYS(K2938+1,I2938,DiasNOLaborables))</f>
        <v/>
      </c>
      <c r="O2938" s="36"/>
      <c r="P2938" s="37"/>
      <c r="Q2938" s="38">
        <f>IFERROR(VLOOKUP(E2938,$Y$50:$Z$63,2),"")</f>
        <v>10</v>
      </c>
      <c r="R2938" s="37"/>
    </row>
    <row r="2939" spans="1:18" ht="45" x14ac:dyDescent="0.25">
      <c r="A2939" s="32">
        <f t="shared" si="45"/>
        <v>2928</v>
      </c>
      <c r="B2939" s="55">
        <v>20189050027992</v>
      </c>
      <c r="C2939" s="56">
        <v>43196</v>
      </c>
      <c r="D2939" s="57" t="s">
        <v>123</v>
      </c>
      <c r="E2939" s="57" t="s">
        <v>85</v>
      </c>
      <c r="F2939" s="57" t="s">
        <v>109</v>
      </c>
      <c r="G2939" s="58" t="s">
        <v>126</v>
      </c>
      <c r="H2939" s="57" t="s">
        <v>44</v>
      </c>
      <c r="I2939" s="56">
        <v>43206</v>
      </c>
      <c r="J2939" s="59" t="s">
        <v>120</v>
      </c>
      <c r="K2939" s="22">
        <f>IFERROR(WORKDAY(C2939,Q2939,DiasNOLaborables),"")</f>
        <v>43210</v>
      </c>
      <c r="L2939" s="34" t="str">
        <f>+IF(C2939="","",IF(I2939="","",(IF(I2939&lt;=K2939,"A TIEMPO","FUERA DE TIEMPO"))))</f>
        <v>A TIEMPO</v>
      </c>
      <c r="M2939" s="34">
        <f>IF(I2939="","",NETWORKDAYS(Hoja1!C2939+1,Hoja1!I2939,DiasNOLaborables))</f>
        <v>6</v>
      </c>
      <c r="N2939" s="35" t="str">
        <f>IF(NETWORKDAYS(K2939+1,I2939,DiasNOLaborables)&lt;=0,"",NETWORKDAYS(K2939+1,I2939,DiasNOLaborables))</f>
        <v/>
      </c>
      <c r="O2939" s="36"/>
      <c r="P2939" s="37"/>
      <c r="Q2939" s="38">
        <f>IFERROR(VLOOKUP(E2939,$Y$50:$Z$63,2),"")</f>
        <v>10</v>
      </c>
      <c r="R2939" s="37"/>
    </row>
    <row r="2940" spans="1:18" ht="45" x14ac:dyDescent="0.25">
      <c r="A2940" s="32">
        <f t="shared" si="45"/>
        <v>2929</v>
      </c>
      <c r="B2940" s="55">
        <v>20189050028022</v>
      </c>
      <c r="C2940" s="56">
        <v>43196</v>
      </c>
      <c r="D2940" s="57" t="s">
        <v>123</v>
      </c>
      <c r="E2940" s="57" t="s">
        <v>85</v>
      </c>
      <c r="F2940" s="57" t="s">
        <v>109</v>
      </c>
      <c r="G2940" s="58" t="s">
        <v>126</v>
      </c>
      <c r="H2940" s="57" t="s">
        <v>44</v>
      </c>
      <c r="I2940" s="56">
        <v>43206</v>
      </c>
      <c r="J2940" s="59" t="s">
        <v>120</v>
      </c>
      <c r="K2940" s="22">
        <f>IFERROR(WORKDAY(C2940,Q2940,DiasNOLaborables),"")</f>
        <v>43210</v>
      </c>
      <c r="L2940" s="34" t="str">
        <f>+IF(C2940="","",IF(I2940="","",(IF(I2940&lt;=K2940,"A TIEMPO","FUERA DE TIEMPO"))))</f>
        <v>A TIEMPO</v>
      </c>
      <c r="M2940" s="34">
        <f>IF(I2940="","",NETWORKDAYS(Hoja1!C2940+1,Hoja1!I2940,DiasNOLaborables))</f>
        <v>6</v>
      </c>
      <c r="N2940" s="35" t="str">
        <f>IF(NETWORKDAYS(K2940+1,I2940,DiasNOLaborables)&lt;=0,"",NETWORKDAYS(K2940+1,I2940,DiasNOLaborables))</f>
        <v/>
      </c>
      <c r="O2940" s="36"/>
      <c r="P2940" s="37"/>
      <c r="Q2940" s="38">
        <f>IFERROR(VLOOKUP(E2940,$Y$50:$Z$63,2),"")</f>
        <v>10</v>
      </c>
      <c r="R2940" s="37"/>
    </row>
    <row r="2941" spans="1:18" ht="45" x14ac:dyDescent="0.25">
      <c r="A2941" s="32">
        <f t="shared" si="45"/>
        <v>2930</v>
      </c>
      <c r="B2941" s="55">
        <v>20189050028042</v>
      </c>
      <c r="C2941" s="56">
        <v>43196</v>
      </c>
      <c r="D2941" s="57" t="s">
        <v>123</v>
      </c>
      <c r="E2941" s="57" t="s">
        <v>85</v>
      </c>
      <c r="F2941" s="57" t="s">
        <v>109</v>
      </c>
      <c r="G2941" s="58" t="s">
        <v>126</v>
      </c>
      <c r="H2941" s="57" t="s">
        <v>44</v>
      </c>
      <c r="I2941" s="56">
        <v>43206</v>
      </c>
      <c r="J2941" s="59" t="s">
        <v>120</v>
      </c>
      <c r="K2941" s="22">
        <f>IFERROR(WORKDAY(C2941,Q2941,DiasNOLaborables),"")</f>
        <v>43210</v>
      </c>
      <c r="L2941" s="34" t="str">
        <f>+IF(C2941="","",IF(I2941="","",(IF(I2941&lt;=K2941,"A TIEMPO","FUERA DE TIEMPO"))))</f>
        <v>A TIEMPO</v>
      </c>
      <c r="M2941" s="34">
        <f>IF(I2941="","",NETWORKDAYS(Hoja1!C2941+1,Hoja1!I2941,DiasNOLaborables))</f>
        <v>6</v>
      </c>
      <c r="N2941" s="35" t="str">
        <f>IF(NETWORKDAYS(K2941+1,I2941,DiasNOLaborables)&lt;=0,"",NETWORKDAYS(K2941+1,I2941,DiasNOLaborables))</f>
        <v/>
      </c>
      <c r="O2941" s="36"/>
      <c r="P2941" s="37"/>
      <c r="Q2941" s="38">
        <f>IFERROR(VLOOKUP(E2941,$Y$50:$Z$63,2),"")</f>
        <v>10</v>
      </c>
      <c r="R2941" s="37"/>
    </row>
    <row r="2942" spans="1:18" ht="45" x14ac:dyDescent="0.25">
      <c r="A2942" s="32">
        <f t="shared" si="45"/>
        <v>2931</v>
      </c>
      <c r="B2942" s="55">
        <v>20189050028062</v>
      </c>
      <c r="C2942" s="56">
        <v>43196</v>
      </c>
      <c r="D2942" s="57" t="s">
        <v>120</v>
      </c>
      <c r="E2942" s="57" t="s">
        <v>85</v>
      </c>
      <c r="F2942" s="57" t="s">
        <v>109</v>
      </c>
      <c r="G2942" s="58" t="s">
        <v>126</v>
      </c>
      <c r="H2942" s="57" t="s">
        <v>44</v>
      </c>
      <c r="I2942" s="56">
        <v>43206</v>
      </c>
      <c r="J2942" s="59" t="s">
        <v>120</v>
      </c>
      <c r="K2942" s="22">
        <f>IFERROR(WORKDAY(C2942,Q2942,DiasNOLaborables),"")</f>
        <v>43210</v>
      </c>
      <c r="L2942" s="34" t="str">
        <f>+IF(C2942="","",IF(I2942="","",(IF(I2942&lt;=K2942,"A TIEMPO","FUERA DE TIEMPO"))))</f>
        <v>A TIEMPO</v>
      </c>
      <c r="M2942" s="34">
        <f>IF(I2942="","",NETWORKDAYS(Hoja1!C2942+1,Hoja1!I2942,DiasNOLaborables))</f>
        <v>6</v>
      </c>
      <c r="N2942" s="35" t="str">
        <f>IF(NETWORKDAYS(K2942+1,I2942,DiasNOLaborables)&lt;=0,"",NETWORKDAYS(K2942+1,I2942,DiasNOLaborables))</f>
        <v/>
      </c>
      <c r="O2942" s="36"/>
      <c r="P2942" s="37"/>
      <c r="Q2942" s="38">
        <f>IFERROR(VLOOKUP(E2942,$Y$50:$Z$63,2),"")</f>
        <v>10</v>
      </c>
      <c r="R2942" s="37"/>
    </row>
    <row r="2943" spans="1:18" ht="45" x14ac:dyDescent="0.25">
      <c r="A2943" s="32">
        <f t="shared" si="45"/>
        <v>2932</v>
      </c>
      <c r="B2943" s="55">
        <v>20189050028082</v>
      </c>
      <c r="C2943" s="56">
        <v>43196</v>
      </c>
      <c r="D2943" s="57" t="s">
        <v>120</v>
      </c>
      <c r="E2943" s="57" t="s">
        <v>85</v>
      </c>
      <c r="F2943" s="57" t="s">
        <v>109</v>
      </c>
      <c r="G2943" s="58" t="s">
        <v>126</v>
      </c>
      <c r="H2943" s="57" t="s">
        <v>44</v>
      </c>
      <c r="I2943" s="56">
        <v>43206</v>
      </c>
      <c r="J2943" s="59" t="s">
        <v>120</v>
      </c>
      <c r="K2943" s="22">
        <f>IFERROR(WORKDAY(C2943,Q2943,DiasNOLaborables),"")</f>
        <v>43210</v>
      </c>
      <c r="L2943" s="34" t="str">
        <f>+IF(C2943="","",IF(I2943="","",(IF(I2943&lt;=K2943,"A TIEMPO","FUERA DE TIEMPO"))))</f>
        <v>A TIEMPO</v>
      </c>
      <c r="M2943" s="34">
        <f>IF(I2943="","",NETWORKDAYS(Hoja1!C2943+1,Hoja1!I2943,DiasNOLaborables))</f>
        <v>6</v>
      </c>
      <c r="N2943" s="35" t="str">
        <f>IF(NETWORKDAYS(K2943+1,I2943,DiasNOLaborables)&lt;=0,"",NETWORKDAYS(K2943+1,I2943,DiasNOLaborables))</f>
        <v/>
      </c>
      <c r="O2943" s="36"/>
      <c r="P2943" s="37"/>
      <c r="Q2943" s="38">
        <f>IFERROR(VLOOKUP(E2943,$Y$50:$Z$63,2),"")</f>
        <v>10</v>
      </c>
      <c r="R2943" s="37"/>
    </row>
    <row r="2944" spans="1:18" ht="45" x14ac:dyDescent="0.25">
      <c r="A2944" s="32">
        <f t="shared" si="45"/>
        <v>2933</v>
      </c>
      <c r="B2944" s="55">
        <v>20189050028092</v>
      </c>
      <c r="C2944" s="56">
        <v>43196</v>
      </c>
      <c r="D2944" s="57" t="s">
        <v>120</v>
      </c>
      <c r="E2944" s="57" t="s">
        <v>85</v>
      </c>
      <c r="F2944" s="57" t="s">
        <v>109</v>
      </c>
      <c r="G2944" s="58" t="s">
        <v>126</v>
      </c>
      <c r="H2944" s="57" t="s">
        <v>44</v>
      </c>
      <c r="I2944" s="56">
        <v>43206</v>
      </c>
      <c r="J2944" s="59" t="s">
        <v>120</v>
      </c>
      <c r="K2944" s="22">
        <f>IFERROR(WORKDAY(C2944,Q2944,DiasNOLaborables),"")</f>
        <v>43210</v>
      </c>
      <c r="L2944" s="34" t="str">
        <f>+IF(C2944="","",IF(I2944="","",(IF(I2944&lt;=K2944,"A TIEMPO","FUERA DE TIEMPO"))))</f>
        <v>A TIEMPO</v>
      </c>
      <c r="M2944" s="34">
        <f>IF(I2944="","",NETWORKDAYS(Hoja1!C2944+1,Hoja1!I2944,DiasNOLaborables))</f>
        <v>6</v>
      </c>
      <c r="N2944" s="35" t="str">
        <f>IF(NETWORKDAYS(K2944+1,I2944,DiasNOLaborables)&lt;=0,"",NETWORKDAYS(K2944+1,I2944,DiasNOLaborables))</f>
        <v/>
      </c>
      <c r="O2944" s="36"/>
      <c r="P2944" s="37"/>
      <c r="Q2944" s="38">
        <f>IFERROR(VLOOKUP(E2944,$Y$50:$Z$63,2),"")</f>
        <v>10</v>
      </c>
      <c r="R2944" s="37"/>
    </row>
    <row r="2945" spans="1:18" ht="45" x14ac:dyDescent="0.25">
      <c r="A2945" s="32">
        <f t="shared" si="45"/>
        <v>2934</v>
      </c>
      <c r="B2945" s="55">
        <v>20189050028112</v>
      </c>
      <c r="C2945" s="56">
        <v>43196</v>
      </c>
      <c r="D2945" s="57" t="s">
        <v>120</v>
      </c>
      <c r="E2945" s="57" t="s">
        <v>85</v>
      </c>
      <c r="F2945" s="57" t="s">
        <v>109</v>
      </c>
      <c r="G2945" s="58" t="s">
        <v>126</v>
      </c>
      <c r="H2945" s="57" t="s">
        <v>44</v>
      </c>
      <c r="I2945" s="56">
        <v>43207</v>
      </c>
      <c r="J2945" s="59" t="s">
        <v>120</v>
      </c>
      <c r="K2945" s="22">
        <f>IFERROR(WORKDAY(C2945,Q2945,DiasNOLaborables),"")</f>
        <v>43210</v>
      </c>
      <c r="L2945" s="34" t="str">
        <f>+IF(C2945="","",IF(I2945="","",(IF(I2945&lt;=K2945,"A TIEMPO","FUERA DE TIEMPO"))))</f>
        <v>A TIEMPO</v>
      </c>
      <c r="M2945" s="34">
        <f>IF(I2945="","",NETWORKDAYS(Hoja1!C2945+1,Hoja1!I2945,DiasNOLaborables))</f>
        <v>7</v>
      </c>
      <c r="N2945" s="35" t="str">
        <f>IF(NETWORKDAYS(K2945+1,I2945,DiasNOLaborables)&lt;=0,"",NETWORKDAYS(K2945+1,I2945,DiasNOLaborables))</f>
        <v/>
      </c>
      <c r="O2945" s="36"/>
      <c r="P2945" s="37"/>
      <c r="Q2945" s="38">
        <f>IFERROR(VLOOKUP(E2945,$Y$50:$Z$63,2),"")</f>
        <v>10</v>
      </c>
      <c r="R2945" s="37"/>
    </row>
    <row r="2946" spans="1:18" ht="45" x14ac:dyDescent="0.25">
      <c r="A2946" s="32">
        <f t="shared" si="45"/>
        <v>2935</v>
      </c>
      <c r="B2946" s="55">
        <v>20189050028132</v>
      </c>
      <c r="C2946" s="56">
        <v>43196</v>
      </c>
      <c r="D2946" s="57" t="s">
        <v>120</v>
      </c>
      <c r="E2946" s="57" t="s">
        <v>85</v>
      </c>
      <c r="F2946" s="57" t="s">
        <v>109</v>
      </c>
      <c r="G2946" s="58" t="s">
        <v>126</v>
      </c>
      <c r="H2946" s="57" t="s">
        <v>44</v>
      </c>
      <c r="I2946" s="56">
        <v>43207</v>
      </c>
      <c r="J2946" s="59" t="s">
        <v>120</v>
      </c>
      <c r="K2946" s="22">
        <f>IFERROR(WORKDAY(C2946,Q2946,DiasNOLaborables),"")</f>
        <v>43210</v>
      </c>
      <c r="L2946" s="34" t="str">
        <f>+IF(C2946="","",IF(I2946="","",(IF(I2946&lt;=K2946,"A TIEMPO","FUERA DE TIEMPO"))))</f>
        <v>A TIEMPO</v>
      </c>
      <c r="M2946" s="34">
        <f>IF(I2946="","",NETWORKDAYS(Hoja1!C2946+1,Hoja1!I2946,DiasNOLaborables))</f>
        <v>7</v>
      </c>
      <c r="N2946" s="35" t="str">
        <f>IF(NETWORKDAYS(K2946+1,I2946,DiasNOLaborables)&lt;=0,"",NETWORKDAYS(K2946+1,I2946,DiasNOLaborables))</f>
        <v/>
      </c>
      <c r="O2946" s="36"/>
      <c r="P2946" s="37"/>
      <c r="Q2946" s="38">
        <f>IFERROR(VLOOKUP(E2946,$Y$50:$Z$63,2),"")</f>
        <v>10</v>
      </c>
      <c r="R2946" s="37"/>
    </row>
    <row r="2947" spans="1:18" ht="45" x14ac:dyDescent="0.25">
      <c r="A2947" s="32">
        <f t="shared" si="45"/>
        <v>2936</v>
      </c>
      <c r="B2947" s="55">
        <v>20189050028152</v>
      </c>
      <c r="C2947" s="56">
        <v>43196</v>
      </c>
      <c r="D2947" s="57" t="s">
        <v>120</v>
      </c>
      <c r="E2947" s="57" t="s">
        <v>85</v>
      </c>
      <c r="F2947" s="57" t="s">
        <v>109</v>
      </c>
      <c r="G2947" s="58" t="s">
        <v>126</v>
      </c>
      <c r="H2947" s="57" t="s">
        <v>44</v>
      </c>
      <c r="I2947" s="56">
        <v>43207</v>
      </c>
      <c r="J2947" s="59" t="s">
        <v>120</v>
      </c>
      <c r="K2947" s="22">
        <f>IFERROR(WORKDAY(C2947,Q2947,DiasNOLaborables),"")</f>
        <v>43210</v>
      </c>
      <c r="L2947" s="34" t="str">
        <f>+IF(C2947="","",IF(I2947="","",(IF(I2947&lt;=K2947,"A TIEMPO","FUERA DE TIEMPO"))))</f>
        <v>A TIEMPO</v>
      </c>
      <c r="M2947" s="34">
        <f>IF(I2947="","",NETWORKDAYS(Hoja1!C2947+1,Hoja1!I2947,DiasNOLaborables))</f>
        <v>7</v>
      </c>
      <c r="N2947" s="35" t="str">
        <f>IF(NETWORKDAYS(K2947+1,I2947,DiasNOLaborables)&lt;=0,"",NETWORKDAYS(K2947+1,I2947,DiasNOLaborables))</f>
        <v/>
      </c>
      <c r="O2947" s="36"/>
      <c r="P2947" s="37"/>
      <c r="Q2947" s="38">
        <f>IFERROR(VLOOKUP(E2947,$Y$50:$Z$63,2),"")</f>
        <v>10</v>
      </c>
      <c r="R2947" s="37"/>
    </row>
    <row r="2948" spans="1:18" ht="45" x14ac:dyDescent="0.25">
      <c r="A2948" s="32">
        <f t="shared" si="45"/>
        <v>2937</v>
      </c>
      <c r="B2948" s="55">
        <v>20189050027672</v>
      </c>
      <c r="C2948" s="56">
        <v>43196</v>
      </c>
      <c r="D2948" s="57" t="s">
        <v>123</v>
      </c>
      <c r="E2948" s="57" t="s">
        <v>85</v>
      </c>
      <c r="F2948" s="57" t="s">
        <v>109</v>
      </c>
      <c r="G2948" s="58" t="s">
        <v>126</v>
      </c>
      <c r="H2948" s="57" t="s">
        <v>44</v>
      </c>
      <c r="I2948" s="56">
        <v>43206</v>
      </c>
      <c r="J2948" s="59" t="s">
        <v>120</v>
      </c>
      <c r="K2948" s="22">
        <f>IFERROR(WORKDAY(C2948,Q2948,DiasNOLaborables),"")</f>
        <v>43210</v>
      </c>
      <c r="L2948" s="34" t="str">
        <f>+IF(C2948="","",IF(I2948="","",(IF(I2948&lt;=K2948,"A TIEMPO","FUERA DE TIEMPO"))))</f>
        <v>A TIEMPO</v>
      </c>
      <c r="M2948" s="34">
        <f>IF(I2948="","",NETWORKDAYS(Hoja1!C2948+1,Hoja1!I2948,DiasNOLaborables))</f>
        <v>6</v>
      </c>
      <c r="N2948" s="35" t="str">
        <f>IF(NETWORKDAYS(K2948+1,I2948,DiasNOLaborables)&lt;=0,"",NETWORKDAYS(K2948+1,I2948,DiasNOLaborables))</f>
        <v/>
      </c>
      <c r="O2948" s="36"/>
      <c r="P2948" s="37"/>
      <c r="Q2948" s="38">
        <f>IFERROR(VLOOKUP(E2948,$Y$50:$Z$63,2),"")</f>
        <v>10</v>
      </c>
      <c r="R2948" s="37"/>
    </row>
    <row r="2949" spans="1:18" ht="45" x14ac:dyDescent="0.25">
      <c r="A2949" s="32">
        <f t="shared" si="45"/>
        <v>2938</v>
      </c>
      <c r="B2949" s="55">
        <v>20189050027692</v>
      </c>
      <c r="C2949" s="56">
        <v>43196</v>
      </c>
      <c r="D2949" s="57" t="s">
        <v>123</v>
      </c>
      <c r="E2949" s="57" t="s">
        <v>85</v>
      </c>
      <c r="F2949" s="57" t="s">
        <v>109</v>
      </c>
      <c r="G2949" s="58" t="s">
        <v>126</v>
      </c>
      <c r="H2949" s="57" t="s">
        <v>44</v>
      </c>
      <c r="I2949" s="56">
        <v>43206</v>
      </c>
      <c r="J2949" s="59" t="s">
        <v>120</v>
      </c>
      <c r="K2949" s="22">
        <f>IFERROR(WORKDAY(C2949,Q2949,DiasNOLaborables),"")</f>
        <v>43210</v>
      </c>
      <c r="L2949" s="34" t="str">
        <f>+IF(C2949="","",IF(I2949="","",(IF(I2949&lt;=K2949,"A TIEMPO","FUERA DE TIEMPO"))))</f>
        <v>A TIEMPO</v>
      </c>
      <c r="M2949" s="34">
        <f>IF(I2949="","",NETWORKDAYS(Hoja1!C2949+1,Hoja1!I2949,DiasNOLaborables))</f>
        <v>6</v>
      </c>
      <c r="N2949" s="35" t="str">
        <f>IF(NETWORKDAYS(K2949+1,I2949,DiasNOLaborables)&lt;=0,"",NETWORKDAYS(K2949+1,I2949,DiasNOLaborables))</f>
        <v/>
      </c>
      <c r="O2949" s="36"/>
      <c r="P2949" s="37"/>
      <c r="Q2949" s="38">
        <f>IFERROR(VLOOKUP(E2949,$Y$50:$Z$63,2),"")</f>
        <v>10</v>
      </c>
      <c r="R2949" s="37"/>
    </row>
    <row r="2950" spans="1:18" ht="45" x14ac:dyDescent="0.25">
      <c r="A2950" s="32">
        <f t="shared" si="45"/>
        <v>2939</v>
      </c>
      <c r="B2950" s="55">
        <v>20189050028342</v>
      </c>
      <c r="C2950" s="56">
        <v>43196</v>
      </c>
      <c r="D2950" s="57" t="s">
        <v>123</v>
      </c>
      <c r="E2950" s="57" t="s">
        <v>85</v>
      </c>
      <c r="F2950" s="57" t="s">
        <v>109</v>
      </c>
      <c r="G2950" s="58" t="s">
        <v>126</v>
      </c>
      <c r="H2950" s="57" t="s">
        <v>44</v>
      </c>
      <c r="I2950" s="56">
        <v>43206</v>
      </c>
      <c r="J2950" s="59" t="s">
        <v>120</v>
      </c>
      <c r="K2950" s="22">
        <f>IFERROR(WORKDAY(C2950,Q2950,DiasNOLaborables),"")</f>
        <v>43210</v>
      </c>
      <c r="L2950" s="34" t="str">
        <f>+IF(C2950="","",IF(I2950="","",(IF(I2950&lt;=K2950,"A TIEMPO","FUERA DE TIEMPO"))))</f>
        <v>A TIEMPO</v>
      </c>
      <c r="M2950" s="34">
        <f>IF(I2950="","",NETWORKDAYS(Hoja1!C2950+1,Hoja1!I2950,DiasNOLaborables))</f>
        <v>6</v>
      </c>
      <c r="N2950" s="35" t="str">
        <f>IF(NETWORKDAYS(K2950+1,I2950,DiasNOLaborables)&lt;=0,"",NETWORKDAYS(K2950+1,I2950,DiasNOLaborables))</f>
        <v/>
      </c>
      <c r="O2950" s="36"/>
      <c r="P2950" s="37"/>
      <c r="Q2950" s="38">
        <f>IFERROR(VLOOKUP(E2950,$Y$50:$Z$63,2),"")</f>
        <v>10</v>
      </c>
      <c r="R2950" s="37"/>
    </row>
    <row r="2951" spans="1:18" ht="45" x14ac:dyDescent="0.25">
      <c r="A2951" s="32">
        <f t="shared" si="45"/>
        <v>2940</v>
      </c>
      <c r="B2951" s="55">
        <v>20189050028362</v>
      </c>
      <c r="C2951" s="56">
        <v>43196</v>
      </c>
      <c r="D2951" s="57" t="s">
        <v>120</v>
      </c>
      <c r="E2951" s="57" t="s">
        <v>85</v>
      </c>
      <c r="F2951" s="57" t="s">
        <v>109</v>
      </c>
      <c r="G2951" s="58" t="s">
        <v>126</v>
      </c>
      <c r="H2951" s="57" t="s">
        <v>44</v>
      </c>
      <c r="I2951" s="56">
        <v>43206</v>
      </c>
      <c r="J2951" s="59" t="s">
        <v>120</v>
      </c>
      <c r="K2951" s="22">
        <f>IFERROR(WORKDAY(C2951,Q2951,DiasNOLaborables),"")</f>
        <v>43210</v>
      </c>
      <c r="L2951" s="34" t="str">
        <f>+IF(C2951="","",IF(I2951="","",(IF(I2951&lt;=K2951,"A TIEMPO","FUERA DE TIEMPO"))))</f>
        <v>A TIEMPO</v>
      </c>
      <c r="M2951" s="34">
        <f>IF(I2951="","",NETWORKDAYS(Hoja1!C2951+1,Hoja1!I2951,DiasNOLaborables))</f>
        <v>6</v>
      </c>
      <c r="N2951" s="35" t="str">
        <f>IF(NETWORKDAYS(K2951+1,I2951,DiasNOLaborables)&lt;=0,"",NETWORKDAYS(K2951+1,I2951,DiasNOLaborables))</f>
        <v/>
      </c>
      <c r="O2951" s="36"/>
      <c r="P2951" s="37"/>
      <c r="Q2951" s="38">
        <f>IFERROR(VLOOKUP(E2951,$Y$50:$Z$63,2),"")</f>
        <v>10</v>
      </c>
      <c r="R2951" s="37"/>
    </row>
    <row r="2952" spans="1:18" ht="45" x14ac:dyDescent="0.25">
      <c r="A2952" s="32">
        <f t="shared" si="45"/>
        <v>2941</v>
      </c>
      <c r="B2952" s="55">
        <v>20189050028372</v>
      </c>
      <c r="C2952" s="56">
        <v>43196</v>
      </c>
      <c r="D2952" s="57" t="s">
        <v>120</v>
      </c>
      <c r="E2952" s="57" t="s">
        <v>85</v>
      </c>
      <c r="F2952" s="57" t="s">
        <v>109</v>
      </c>
      <c r="G2952" s="58" t="s">
        <v>126</v>
      </c>
      <c r="H2952" s="57" t="s">
        <v>44</v>
      </c>
      <c r="I2952" s="56">
        <v>43206</v>
      </c>
      <c r="J2952" s="59" t="s">
        <v>120</v>
      </c>
      <c r="K2952" s="22">
        <f>IFERROR(WORKDAY(C2952,Q2952,DiasNOLaborables),"")</f>
        <v>43210</v>
      </c>
      <c r="L2952" s="34" t="str">
        <f>+IF(C2952="","",IF(I2952="","",(IF(I2952&lt;=K2952,"A TIEMPO","FUERA DE TIEMPO"))))</f>
        <v>A TIEMPO</v>
      </c>
      <c r="M2952" s="34">
        <f>IF(I2952="","",NETWORKDAYS(Hoja1!C2952+1,Hoja1!I2952,DiasNOLaborables))</f>
        <v>6</v>
      </c>
      <c r="N2952" s="35" t="str">
        <f>IF(NETWORKDAYS(K2952+1,I2952,DiasNOLaborables)&lt;=0,"",NETWORKDAYS(K2952+1,I2952,DiasNOLaborables))</f>
        <v/>
      </c>
      <c r="O2952" s="36"/>
      <c r="P2952" s="37"/>
      <c r="Q2952" s="38">
        <f>IFERROR(VLOOKUP(E2952,$Y$50:$Z$63,2),"")</f>
        <v>10</v>
      </c>
      <c r="R2952" s="37"/>
    </row>
    <row r="2953" spans="1:18" ht="45" x14ac:dyDescent="0.25">
      <c r="A2953" s="32">
        <f t="shared" si="45"/>
        <v>2942</v>
      </c>
      <c r="B2953" s="55">
        <v>20189050028442</v>
      </c>
      <c r="C2953" s="56">
        <v>43196</v>
      </c>
      <c r="D2953" s="57" t="s">
        <v>120</v>
      </c>
      <c r="E2953" s="57" t="s">
        <v>85</v>
      </c>
      <c r="F2953" s="57" t="s">
        <v>109</v>
      </c>
      <c r="G2953" s="58" t="s">
        <v>126</v>
      </c>
      <c r="H2953" s="57" t="s">
        <v>44</v>
      </c>
      <c r="I2953" s="56">
        <v>43206</v>
      </c>
      <c r="J2953" s="59" t="s">
        <v>120</v>
      </c>
      <c r="K2953" s="22">
        <f>IFERROR(WORKDAY(C2953,Q2953,DiasNOLaborables),"")</f>
        <v>43210</v>
      </c>
      <c r="L2953" s="34" t="str">
        <f>+IF(C2953="","",IF(I2953="","",(IF(I2953&lt;=K2953,"A TIEMPO","FUERA DE TIEMPO"))))</f>
        <v>A TIEMPO</v>
      </c>
      <c r="M2953" s="34">
        <f>IF(I2953="","",NETWORKDAYS(Hoja1!C2953+1,Hoja1!I2953,DiasNOLaborables))</f>
        <v>6</v>
      </c>
      <c r="N2953" s="35" t="str">
        <f>IF(NETWORKDAYS(K2953+1,I2953,DiasNOLaborables)&lt;=0,"",NETWORKDAYS(K2953+1,I2953,DiasNOLaborables))</f>
        <v/>
      </c>
      <c r="O2953" s="36"/>
      <c r="P2953" s="37"/>
      <c r="Q2953" s="38">
        <f>IFERROR(VLOOKUP(E2953,$Y$50:$Z$63,2),"")</f>
        <v>10</v>
      </c>
      <c r="R2953" s="37"/>
    </row>
    <row r="2954" spans="1:18" ht="45" x14ac:dyDescent="0.25">
      <c r="A2954" s="32">
        <f t="shared" si="45"/>
        <v>2943</v>
      </c>
      <c r="B2954" s="55">
        <v>20189050028562</v>
      </c>
      <c r="C2954" s="56">
        <v>43196</v>
      </c>
      <c r="D2954" s="57" t="s">
        <v>120</v>
      </c>
      <c r="E2954" s="57" t="s">
        <v>85</v>
      </c>
      <c r="F2954" s="57" t="s">
        <v>109</v>
      </c>
      <c r="G2954" s="58" t="s">
        <v>126</v>
      </c>
      <c r="H2954" s="57" t="s">
        <v>44</v>
      </c>
      <c r="I2954" s="56">
        <v>43206</v>
      </c>
      <c r="J2954" s="59" t="s">
        <v>120</v>
      </c>
      <c r="K2954" s="22">
        <f>IFERROR(WORKDAY(C2954,Q2954,DiasNOLaborables),"")</f>
        <v>43210</v>
      </c>
      <c r="L2954" s="34" t="str">
        <f>+IF(C2954="","",IF(I2954="","",(IF(I2954&lt;=K2954,"A TIEMPO","FUERA DE TIEMPO"))))</f>
        <v>A TIEMPO</v>
      </c>
      <c r="M2954" s="34">
        <f>IF(I2954="","",NETWORKDAYS(Hoja1!C2954+1,Hoja1!I2954,DiasNOLaborables))</f>
        <v>6</v>
      </c>
      <c r="N2954" s="35" t="str">
        <f>IF(NETWORKDAYS(K2954+1,I2954,DiasNOLaborables)&lt;=0,"",NETWORKDAYS(K2954+1,I2954,DiasNOLaborables))</f>
        <v/>
      </c>
      <c r="O2954" s="36"/>
      <c r="P2954" s="37"/>
      <c r="Q2954" s="38">
        <f>IFERROR(VLOOKUP(E2954,$Y$50:$Z$63,2),"")</f>
        <v>10</v>
      </c>
      <c r="R2954" s="37"/>
    </row>
    <row r="2955" spans="1:18" ht="45" x14ac:dyDescent="0.25">
      <c r="A2955" s="32">
        <f t="shared" si="45"/>
        <v>2944</v>
      </c>
      <c r="B2955" s="55">
        <v>20189050028592</v>
      </c>
      <c r="C2955" s="56">
        <v>43196</v>
      </c>
      <c r="D2955" s="57" t="s">
        <v>120</v>
      </c>
      <c r="E2955" s="57" t="s">
        <v>85</v>
      </c>
      <c r="F2955" s="57" t="s">
        <v>109</v>
      </c>
      <c r="G2955" s="58" t="s">
        <v>126</v>
      </c>
      <c r="H2955" s="57" t="s">
        <v>44</v>
      </c>
      <c r="I2955" s="56">
        <v>43206</v>
      </c>
      <c r="J2955" s="59" t="s">
        <v>120</v>
      </c>
      <c r="K2955" s="22">
        <f>IFERROR(WORKDAY(C2955,Q2955,DiasNOLaborables),"")</f>
        <v>43210</v>
      </c>
      <c r="L2955" s="34" t="str">
        <f>+IF(C2955="","",IF(I2955="","",(IF(I2955&lt;=K2955,"A TIEMPO","FUERA DE TIEMPO"))))</f>
        <v>A TIEMPO</v>
      </c>
      <c r="M2955" s="34">
        <f>IF(I2955="","",NETWORKDAYS(Hoja1!C2955+1,Hoja1!I2955,DiasNOLaborables))</f>
        <v>6</v>
      </c>
      <c r="N2955" s="35" t="str">
        <f>IF(NETWORKDAYS(K2955+1,I2955,DiasNOLaborables)&lt;=0,"",NETWORKDAYS(K2955+1,I2955,DiasNOLaborables))</f>
        <v/>
      </c>
      <c r="O2955" s="36"/>
      <c r="P2955" s="37"/>
      <c r="Q2955" s="38">
        <f>IFERROR(VLOOKUP(E2955,$Y$50:$Z$63,2),"")</f>
        <v>10</v>
      </c>
      <c r="R2955" s="37"/>
    </row>
    <row r="2956" spans="1:18" ht="45" x14ac:dyDescent="0.25">
      <c r="A2956" s="32">
        <f t="shared" si="45"/>
        <v>2945</v>
      </c>
      <c r="B2956" s="55">
        <v>20189050028632</v>
      </c>
      <c r="C2956" s="56">
        <v>43196</v>
      </c>
      <c r="D2956" s="57" t="s">
        <v>120</v>
      </c>
      <c r="E2956" s="57" t="s">
        <v>85</v>
      </c>
      <c r="F2956" s="57" t="s">
        <v>109</v>
      </c>
      <c r="G2956" s="58" t="s">
        <v>126</v>
      </c>
      <c r="H2956" s="57" t="s">
        <v>44</v>
      </c>
      <c r="I2956" s="56">
        <v>43206</v>
      </c>
      <c r="J2956" s="59" t="s">
        <v>120</v>
      </c>
      <c r="K2956" s="22">
        <f>IFERROR(WORKDAY(C2956,Q2956,DiasNOLaborables),"")</f>
        <v>43210</v>
      </c>
      <c r="L2956" s="34" t="str">
        <f>+IF(C2956="","",IF(I2956="","",(IF(I2956&lt;=K2956,"A TIEMPO","FUERA DE TIEMPO"))))</f>
        <v>A TIEMPO</v>
      </c>
      <c r="M2956" s="34">
        <f>IF(I2956="","",NETWORKDAYS(Hoja1!C2956+1,Hoja1!I2956,DiasNOLaborables))</f>
        <v>6</v>
      </c>
      <c r="N2956" s="35" t="str">
        <f>IF(NETWORKDAYS(K2956+1,I2956,DiasNOLaborables)&lt;=0,"",NETWORKDAYS(K2956+1,I2956,DiasNOLaborables))</f>
        <v/>
      </c>
      <c r="O2956" s="36"/>
      <c r="P2956" s="37"/>
      <c r="Q2956" s="38">
        <f>IFERROR(VLOOKUP(E2956,$Y$50:$Z$63,2),"")</f>
        <v>10</v>
      </c>
      <c r="R2956" s="37"/>
    </row>
    <row r="2957" spans="1:18" ht="45" x14ac:dyDescent="0.25">
      <c r="A2957" s="32">
        <f t="shared" si="45"/>
        <v>2946</v>
      </c>
      <c r="B2957" s="55">
        <v>20189050028642</v>
      </c>
      <c r="C2957" s="56">
        <v>43196</v>
      </c>
      <c r="D2957" s="57" t="s">
        <v>120</v>
      </c>
      <c r="E2957" s="57" t="s">
        <v>85</v>
      </c>
      <c r="F2957" s="57" t="s">
        <v>109</v>
      </c>
      <c r="G2957" s="58" t="s">
        <v>126</v>
      </c>
      <c r="H2957" s="57" t="s">
        <v>44</v>
      </c>
      <c r="I2957" s="56">
        <v>43206</v>
      </c>
      <c r="J2957" s="59" t="s">
        <v>120</v>
      </c>
      <c r="K2957" s="22">
        <f>IFERROR(WORKDAY(C2957,Q2957,DiasNOLaborables),"")</f>
        <v>43210</v>
      </c>
      <c r="L2957" s="34" t="str">
        <f>+IF(C2957="","",IF(I2957="","",(IF(I2957&lt;=K2957,"A TIEMPO","FUERA DE TIEMPO"))))</f>
        <v>A TIEMPO</v>
      </c>
      <c r="M2957" s="34">
        <f>IF(I2957="","",NETWORKDAYS(Hoja1!C2957+1,Hoja1!I2957,DiasNOLaborables))</f>
        <v>6</v>
      </c>
      <c r="N2957" s="35" t="str">
        <f>IF(NETWORKDAYS(K2957+1,I2957,DiasNOLaborables)&lt;=0,"",NETWORKDAYS(K2957+1,I2957,DiasNOLaborables))</f>
        <v/>
      </c>
      <c r="O2957" s="36"/>
      <c r="P2957" s="37"/>
      <c r="Q2957" s="38">
        <f>IFERROR(VLOOKUP(E2957,$Y$50:$Z$63,2),"")</f>
        <v>10</v>
      </c>
      <c r="R2957" s="37"/>
    </row>
    <row r="2958" spans="1:18" ht="45" x14ac:dyDescent="0.25">
      <c r="A2958" s="32">
        <f t="shared" ref="A2958:A3021" si="46">IF(B2958&lt;&gt;"",A2957+1,"")</f>
        <v>2947</v>
      </c>
      <c r="B2958" s="55">
        <v>20189050028652</v>
      </c>
      <c r="C2958" s="56">
        <v>43196</v>
      </c>
      <c r="D2958" s="57" t="s">
        <v>120</v>
      </c>
      <c r="E2958" s="57" t="s">
        <v>85</v>
      </c>
      <c r="F2958" s="57" t="s">
        <v>109</v>
      </c>
      <c r="G2958" s="58" t="s">
        <v>126</v>
      </c>
      <c r="H2958" s="57" t="s">
        <v>44</v>
      </c>
      <c r="I2958" s="56">
        <v>43206</v>
      </c>
      <c r="J2958" s="59" t="s">
        <v>120</v>
      </c>
      <c r="K2958" s="22">
        <f>IFERROR(WORKDAY(C2958,Q2958,DiasNOLaborables),"")</f>
        <v>43210</v>
      </c>
      <c r="L2958" s="34" t="str">
        <f>+IF(C2958="","",IF(I2958="","",(IF(I2958&lt;=K2958,"A TIEMPO","FUERA DE TIEMPO"))))</f>
        <v>A TIEMPO</v>
      </c>
      <c r="M2958" s="34">
        <f>IF(I2958="","",NETWORKDAYS(Hoja1!C2958+1,Hoja1!I2958,DiasNOLaborables))</f>
        <v>6</v>
      </c>
      <c r="N2958" s="35" t="str">
        <f>IF(NETWORKDAYS(K2958+1,I2958,DiasNOLaborables)&lt;=0,"",NETWORKDAYS(K2958+1,I2958,DiasNOLaborables))</f>
        <v/>
      </c>
      <c r="O2958" s="36"/>
      <c r="P2958" s="37"/>
      <c r="Q2958" s="38">
        <f>IFERROR(VLOOKUP(E2958,$Y$50:$Z$63,2),"")</f>
        <v>10</v>
      </c>
      <c r="R2958" s="37"/>
    </row>
    <row r="2959" spans="1:18" ht="45" x14ac:dyDescent="0.25">
      <c r="A2959" s="32">
        <f t="shared" si="46"/>
        <v>2948</v>
      </c>
      <c r="B2959" s="55">
        <v>20189050028662</v>
      </c>
      <c r="C2959" s="56">
        <v>43196</v>
      </c>
      <c r="D2959" s="57" t="s">
        <v>120</v>
      </c>
      <c r="E2959" s="57" t="s">
        <v>85</v>
      </c>
      <c r="F2959" s="57" t="s">
        <v>109</v>
      </c>
      <c r="G2959" s="58" t="s">
        <v>126</v>
      </c>
      <c r="H2959" s="57" t="s">
        <v>44</v>
      </c>
      <c r="I2959" s="56">
        <v>43206</v>
      </c>
      <c r="J2959" s="59" t="s">
        <v>120</v>
      </c>
      <c r="K2959" s="22">
        <f>IFERROR(WORKDAY(C2959,Q2959,DiasNOLaborables),"")</f>
        <v>43210</v>
      </c>
      <c r="L2959" s="34" t="str">
        <f>+IF(C2959="","",IF(I2959="","",(IF(I2959&lt;=K2959,"A TIEMPO","FUERA DE TIEMPO"))))</f>
        <v>A TIEMPO</v>
      </c>
      <c r="M2959" s="34">
        <f>IF(I2959="","",NETWORKDAYS(Hoja1!C2959+1,Hoja1!I2959,DiasNOLaborables))</f>
        <v>6</v>
      </c>
      <c r="N2959" s="35" t="str">
        <f>IF(NETWORKDAYS(K2959+1,I2959,DiasNOLaborables)&lt;=0,"",NETWORKDAYS(K2959+1,I2959,DiasNOLaborables))</f>
        <v/>
      </c>
      <c r="O2959" s="36"/>
      <c r="P2959" s="37"/>
      <c r="Q2959" s="38">
        <f>IFERROR(VLOOKUP(E2959,$Y$50:$Z$63,2),"")</f>
        <v>10</v>
      </c>
      <c r="R2959" s="37"/>
    </row>
    <row r="2960" spans="1:18" ht="45" x14ac:dyDescent="0.25">
      <c r="A2960" s="32">
        <f t="shared" si="46"/>
        <v>2949</v>
      </c>
      <c r="B2960" s="55">
        <v>20189050028672</v>
      </c>
      <c r="C2960" s="56">
        <v>43196</v>
      </c>
      <c r="D2960" s="57" t="s">
        <v>120</v>
      </c>
      <c r="E2960" s="57" t="s">
        <v>85</v>
      </c>
      <c r="F2960" s="57" t="s">
        <v>109</v>
      </c>
      <c r="G2960" s="58" t="s">
        <v>126</v>
      </c>
      <c r="H2960" s="57" t="s">
        <v>44</v>
      </c>
      <c r="I2960" s="56">
        <v>43207</v>
      </c>
      <c r="J2960" s="59" t="s">
        <v>120</v>
      </c>
      <c r="K2960" s="22">
        <f>IFERROR(WORKDAY(C2960,Q2960,DiasNOLaborables),"")</f>
        <v>43210</v>
      </c>
      <c r="L2960" s="34" t="str">
        <f>+IF(C2960="","",IF(I2960="","",(IF(I2960&lt;=K2960,"A TIEMPO","FUERA DE TIEMPO"))))</f>
        <v>A TIEMPO</v>
      </c>
      <c r="M2960" s="34">
        <f>IF(I2960="","",NETWORKDAYS(Hoja1!C2960+1,Hoja1!I2960,DiasNOLaborables))</f>
        <v>7</v>
      </c>
      <c r="N2960" s="35" t="str">
        <f>IF(NETWORKDAYS(K2960+1,I2960,DiasNOLaborables)&lt;=0,"",NETWORKDAYS(K2960+1,I2960,DiasNOLaborables))</f>
        <v/>
      </c>
      <c r="O2960" s="36"/>
      <c r="P2960" s="37"/>
      <c r="Q2960" s="38">
        <f>IFERROR(VLOOKUP(E2960,$Y$50:$Z$63,2),"")</f>
        <v>10</v>
      </c>
      <c r="R2960" s="37"/>
    </row>
    <row r="2961" spans="1:18" ht="45" x14ac:dyDescent="0.25">
      <c r="A2961" s="32">
        <f t="shared" si="46"/>
        <v>2950</v>
      </c>
      <c r="B2961" s="55">
        <v>20189050028682</v>
      </c>
      <c r="C2961" s="56">
        <v>43196</v>
      </c>
      <c r="D2961" s="57" t="s">
        <v>120</v>
      </c>
      <c r="E2961" s="57" t="s">
        <v>85</v>
      </c>
      <c r="F2961" s="57" t="s">
        <v>109</v>
      </c>
      <c r="G2961" s="58" t="s">
        <v>126</v>
      </c>
      <c r="H2961" s="57" t="s">
        <v>44</v>
      </c>
      <c r="I2961" s="56">
        <v>43207</v>
      </c>
      <c r="J2961" s="59" t="s">
        <v>120</v>
      </c>
      <c r="K2961" s="22">
        <f>IFERROR(WORKDAY(C2961,Q2961,DiasNOLaborables),"")</f>
        <v>43210</v>
      </c>
      <c r="L2961" s="34" t="str">
        <f>+IF(C2961="","",IF(I2961="","",(IF(I2961&lt;=K2961,"A TIEMPO","FUERA DE TIEMPO"))))</f>
        <v>A TIEMPO</v>
      </c>
      <c r="M2961" s="34">
        <f>IF(I2961="","",NETWORKDAYS(Hoja1!C2961+1,Hoja1!I2961,DiasNOLaborables))</f>
        <v>7</v>
      </c>
      <c r="N2961" s="35" t="str">
        <f>IF(NETWORKDAYS(K2961+1,I2961,DiasNOLaborables)&lt;=0,"",NETWORKDAYS(K2961+1,I2961,DiasNOLaborables))</f>
        <v/>
      </c>
      <c r="O2961" s="36"/>
      <c r="P2961" s="37"/>
      <c r="Q2961" s="38">
        <f>IFERROR(VLOOKUP(E2961,$Y$50:$Z$63,2),"")</f>
        <v>10</v>
      </c>
      <c r="R2961" s="37"/>
    </row>
    <row r="2962" spans="1:18" ht="45" x14ac:dyDescent="0.25">
      <c r="A2962" s="32">
        <f t="shared" si="46"/>
        <v>2951</v>
      </c>
      <c r="B2962" s="55">
        <v>20189050028702</v>
      </c>
      <c r="C2962" s="56">
        <v>43196</v>
      </c>
      <c r="D2962" s="57" t="s">
        <v>120</v>
      </c>
      <c r="E2962" s="57" t="s">
        <v>85</v>
      </c>
      <c r="F2962" s="57" t="s">
        <v>109</v>
      </c>
      <c r="G2962" s="58" t="s">
        <v>126</v>
      </c>
      <c r="H2962" s="57" t="s">
        <v>44</v>
      </c>
      <c r="I2962" s="56">
        <v>43207</v>
      </c>
      <c r="J2962" s="59" t="s">
        <v>120</v>
      </c>
      <c r="K2962" s="22">
        <f>IFERROR(WORKDAY(C2962,Q2962,DiasNOLaborables),"")</f>
        <v>43210</v>
      </c>
      <c r="L2962" s="34" t="str">
        <f>+IF(C2962="","",IF(I2962="","",(IF(I2962&lt;=K2962,"A TIEMPO","FUERA DE TIEMPO"))))</f>
        <v>A TIEMPO</v>
      </c>
      <c r="M2962" s="34">
        <f>IF(I2962="","",NETWORKDAYS(Hoja1!C2962+1,Hoja1!I2962,DiasNOLaborables))</f>
        <v>7</v>
      </c>
      <c r="N2962" s="35" t="str">
        <f>IF(NETWORKDAYS(K2962+1,I2962,DiasNOLaborables)&lt;=0,"",NETWORKDAYS(K2962+1,I2962,DiasNOLaborables))</f>
        <v/>
      </c>
      <c r="O2962" s="36"/>
      <c r="P2962" s="37"/>
      <c r="Q2962" s="38">
        <f>IFERROR(VLOOKUP(E2962,$Y$50:$Z$63,2),"")</f>
        <v>10</v>
      </c>
      <c r="R2962" s="37"/>
    </row>
    <row r="2963" spans="1:18" ht="45" x14ac:dyDescent="0.25">
      <c r="A2963" s="32">
        <f t="shared" si="46"/>
        <v>2952</v>
      </c>
      <c r="B2963" s="55">
        <v>20189050028712</v>
      </c>
      <c r="C2963" s="56">
        <v>43196</v>
      </c>
      <c r="D2963" s="57" t="s">
        <v>120</v>
      </c>
      <c r="E2963" s="57" t="s">
        <v>85</v>
      </c>
      <c r="F2963" s="57" t="s">
        <v>109</v>
      </c>
      <c r="G2963" s="58" t="s">
        <v>126</v>
      </c>
      <c r="H2963" s="57" t="s">
        <v>44</v>
      </c>
      <c r="I2963" s="56">
        <v>43207</v>
      </c>
      <c r="J2963" s="59" t="s">
        <v>120</v>
      </c>
      <c r="K2963" s="22">
        <f>IFERROR(WORKDAY(C2963,Q2963,DiasNOLaborables),"")</f>
        <v>43210</v>
      </c>
      <c r="L2963" s="34" t="str">
        <f>+IF(C2963="","",IF(I2963="","",(IF(I2963&lt;=K2963,"A TIEMPO","FUERA DE TIEMPO"))))</f>
        <v>A TIEMPO</v>
      </c>
      <c r="M2963" s="34">
        <f>IF(I2963="","",NETWORKDAYS(Hoja1!C2963+1,Hoja1!I2963,DiasNOLaborables))</f>
        <v>7</v>
      </c>
      <c r="N2963" s="35" t="str">
        <f>IF(NETWORKDAYS(K2963+1,I2963,DiasNOLaborables)&lt;=0,"",NETWORKDAYS(K2963+1,I2963,DiasNOLaborables))</f>
        <v/>
      </c>
      <c r="O2963" s="36"/>
      <c r="P2963" s="37"/>
      <c r="Q2963" s="38">
        <f>IFERROR(VLOOKUP(E2963,$Y$50:$Z$63,2),"")</f>
        <v>10</v>
      </c>
      <c r="R2963" s="37"/>
    </row>
    <row r="2964" spans="1:18" ht="45" x14ac:dyDescent="0.25">
      <c r="A2964" s="32">
        <f t="shared" si="46"/>
        <v>2953</v>
      </c>
      <c r="B2964" s="55">
        <v>20189050028182</v>
      </c>
      <c r="C2964" s="56">
        <v>43196</v>
      </c>
      <c r="D2964" s="57" t="s">
        <v>120</v>
      </c>
      <c r="E2964" s="57" t="s">
        <v>85</v>
      </c>
      <c r="F2964" s="57" t="s">
        <v>109</v>
      </c>
      <c r="G2964" s="58" t="s">
        <v>126</v>
      </c>
      <c r="H2964" s="57" t="s">
        <v>44</v>
      </c>
      <c r="I2964" s="56">
        <v>43207</v>
      </c>
      <c r="J2964" s="59" t="s">
        <v>120</v>
      </c>
      <c r="K2964" s="22">
        <f>IFERROR(WORKDAY(C2964,Q2964,DiasNOLaborables),"")</f>
        <v>43210</v>
      </c>
      <c r="L2964" s="34" t="str">
        <f>+IF(C2964="","",IF(I2964="","",(IF(I2964&lt;=K2964,"A TIEMPO","FUERA DE TIEMPO"))))</f>
        <v>A TIEMPO</v>
      </c>
      <c r="M2964" s="34">
        <f>IF(I2964="","",NETWORKDAYS(Hoja1!C2964+1,Hoja1!I2964,DiasNOLaborables))</f>
        <v>7</v>
      </c>
      <c r="N2964" s="35" t="str">
        <f>IF(NETWORKDAYS(K2964+1,I2964,DiasNOLaborables)&lt;=0,"",NETWORKDAYS(K2964+1,I2964,DiasNOLaborables))</f>
        <v/>
      </c>
      <c r="O2964" s="36"/>
      <c r="P2964" s="37"/>
      <c r="Q2964" s="38">
        <f>IFERROR(VLOOKUP(E2964,$Y$50:$Z$63,2),"")</f>
        <v>10</v>
      </c>
      <c r="R2964" s="37"/>
    </row>
    <row r="2965" spans="1:18" ht="45" x14ac:dyDescent="0.25">
      <c r="A2965" s="32">
        <f t="shared" si="46"/>
        <v>2954</v>
      </c>
      <c r="B2965" s="55">
        <v>20189050028162</v>
      </c>
      <c r="C2965" s="56">
        <v>43196</v>
      </c>
      <c r="D2965" s="57" t="s">
        <v>123</v>
      </c>
      <c r="E2965" s="57" t="s">
        <v>85</v>
      </c>
      <c r="F2965" s="57" t="s">
        <v>109</v>
      </c>
      <c r="G2965" s="58" t="s">
        <v>126</v>
      </c>
      <c r="H2965" s="57" t="s">
        <v>44</v>
      </c>
      <c r="I2965" s="56">
        <v>43207</v>
      </c>
      <c r="J2965" s="59" t="s">
        <v>120</v>
      </c>
      <c r="K2965" s="22">
        <f>IFERROR(WORKDAY(C2965,Q2965,DiasNOLaborables),"")</f>
        <v>43210</v>
      </c>
      <c r="L2965" s="34" t="str">
        <f>+IF(C2965="","",IF(I2965="","",(IF(I2965&lt;=K2965,"A TIEMPO","FUERA DE TIEMPO"))))</f>
        <v>A TIEMPO</v>
      </c>
      <c r="M2965" s="34">
        <f>IF(I2965="","",NETWORKDAYS(Hoja1!C2965+1,Hoja1!I2965,DiasNOLaborables))</f>
        <v>7</v>
      </c>
      <c r="N2965" s="35" t="str">
        <f>IF(NETWORKDAYS(K2965+1,I2965,DiasNOLaborables)&lt;=0,"",NETWORKDAYS(K2965+1,I2965,DiasNOLaborables))</f>
        <v/>
      </c>
      <c r="O2965" s="36"/>
      <c r="P2965" s="37"/>
      <c r="Q2965" s="38">
        <f>IFERROR(VLOOKUP(E2965,$Y$50:$Z$63,2),"")</f>
        <v>10</v>
      </c>
      <c r="R2965" s="37"/>
    </row>
    <row r="2966" spans="1:18" ht="45" x14ac:dyDescent="0.25">
      <c r="A2966" s="32">
        <f t="shared" si="46"/>
        <v>2955</v>
      </c>
      <c r="B2966" s="55">
        <v>20189050028222</v>
      </c>
      <c r="C2966" s="56">
        <v>43196</v>
      </c>
      <c r="D2966" s="57" t="s">
        <v>120</v>
      </c>
      <c r="E2966" s="57" t="s">
        <v>85</v>
      </c>
      <c r="F2966" s="57" t="s">
        <v>109</v>
      </c>
      <c r="G2966" s="58" t="s">
        <v>126</v>
      </c>
      <c r="H2966" s="57" t="s">
        <v>44</v>
      </c>
      <c r="I2966" s="56">
        <v>43207</v>
      </c>
      <c r="J2966" s="59" t="s">
        <v>120</v>
      </c>
      <c r="K2966" s="22">
        <f>IFERROR(WORKDAY(C2966,Q2966,DiasNOLaborables),"")</f>
        <v>43210</v>
      </c>
      <c r="L2966" s="34" t="str">
        <f>+IF(C2966="","",IF(I2966="","",(IF(I2966&lt;=K2966,"A TIEMPO","FUERA DE TIEMPO"))))</f>
        <v>A TIEMPO</v>
      </c>
      <c r="M2966" s="34">
        <f>IF(I2966="","",NETWORKDAYS(Hoja1!C2966+1,Hoja1!I2966,DiasNOLaborables))</f>
        <v>7</v>
      </c>
      <c r="N2966" s="35" t="str">
        <f>IF(NETWORKDAYS(K2966+1,I2966,DiasNOLaborables)&lt;=0,"",NETWORKDAYS(K2966+1,I2966,DiasNOLaborables))</f>
        <v/>
      </c>
      <c r="O2966" s="36"/>
      <c r="P2966" s="37"/>
      <c r="Q2966" s="38">
        <f>IFERROR(VLOOKUP(E2966,$Y$50:$Z$63,2),"")</f>
        <v>10</v>
      </c>
      <c r="R2966" s="37"/>
    </row>
    <row r="2967" spans="1:18" ht="45" x14ac:dyDescent="0.25">
      <c r="A2967" s="32">
        <f t="shared" si="46"/>
        <v>2956</v>
      </c>
      <c r="B2967" s="55">
        <v>20189050028212</v>
      </c>
      <c r="C2967" s="56">
        <v>43196</v>
      </c>
      <c r="D2967" s="57" t="s">
        <v>120</v>
      </c>
      <c r="E2967" s="57" t="s">
        <v>85</v>
      </c>
      <c r="F2967" s="57" t="s">
        <v>109</v>
      </c>
      <c r="G2967" s="58" t="s">
        <v>126</v>
      </c>
      <c r="H2967" s="57" t="s">
        <v>44</v>
      </c>
      <c r="I2967" s="56">
        <v>43207</v>
      </c>
      <c r="J2967" s="59" t="s">
        <v>120</v>
      </c>
      <c r="K2967" s="22">
        <f>IFERROR(WORKDAY(C2967,Q2967,DiasNOLaborables),"")</f>
        <v>43210</v>
      </c>
      <c r="L2967" s="34" t="str">
        <f>+IF(C2967="","",IF(I2967="","",(IF(I2967&lt;=K2967,"A TIEMPO","FUERA DE TIEMPO"))))</f>
        <v>A TIEMPO</v>
      </c>
      <c r="M2967" s="34">
        <f>IF(I2967="","",NETWORKDAYS(Hoja1!C2967+1,Hoja1!I2967,DiasNOLaborables))</f>
        <v>7</v>
      </c>
      <c r="N2967" s="35" t="str">
        <f>IF(NETWORKDAYS(K2967+1,I2967,DiasNOLaborables)&lt;=0,"",NETWORKDAYS(K2967+1,I2967,DiasNOLaborables))</f>
        <v/>
      </c>
      <c r="O2967" s="36"/>
      <c r="P2967" s="37"/>
      <c r="Q2967" s="38">
        <f>IFERROR(VLOOKUP(E2967,$Y$50:$Z$63,2),"")</f>
        <v>10</v>
      </c>
      <c r="R2967" s="37"/>
    </row>
    <row r="2968" spans="1:18" ht="45" x14ac:dyDescent="0.25">
      <c r="A2968" s="32">
        <f t="shared" si="46"/>
        <v>2957</v>
      </c>
      <c r="B2968" s="55">
        <v>20189050028292</v>
      </c>
      <c r="C2968" s="56">
        <v>43196</v>
      </c>
      <c r="D2968" s="57" t="s">
        <v>120</v>
      </c>
      <c r="E2968" s="57" t="s">
        <v>85</v>
      </c>
      <c r="F2968" s="57" t="s">
        <v>109</v>
      </c>
      <c r="G2968" s="58" t="s">
        <v>126</v>
      </c>
      <c r="H2968" s="57" t="s">
        <v>44</v>
      </c>
      <c r="I2968" s="56">
        <v>43207</v>
      </c>
      <c r="J2968" s="59" t="s">
        <v>120</v>
      </c>
      <c r="K2968" s="22">
        <f>IFERROR(WORKDAY(C2968,Q2968,DiasNOLaborables),"")</f>
        <v>43210</v>
      </c>
      <c r="L2968" s="34" t="str">
        <f>+IF(C2968="","",IF(I2968="","",(IF(I2968&lt;=K2968,"A TIEMPO","FUERA DE TIEMPO"))))</f>
        <v>A TIEMPO</v>
      </c>
      <c r="M2968" s="34">
        <f>IF(I2968="","",NETWORKDAYS(Hoja1!C2968+1,Hoja1!I2968,DiasNOLaborables))</f>
        <v>7</v>
      </c>
      <c r="N2968" s="35" t="str">
        <f>IF(NETWORKDAYS(K2968+1,I2968,DiasNOLaborables)&lt;=0,"",NETWORKDAYS(K2968+1,I2968,DiasNOLaborables))</f>
        <v/>
      </c>
      <c r="O2968" s="36"/>
      <c r="P2968" s="37"/>
      <c r="Q2968" s="38">
        <f>IFERROR(VLOOKUP(E2968,$Y$50:$Z$63,2),"")</f>
        <v>10</v>
      </c>
      <c r="R2968" s="37"/>
    </row>
    <row r="2969" spans="1:18" ht="45" x14ac:dyDescent="0.25">
      <c r="A2969" s="32">
        <f t="shared" si="46"/>
        <v>2958</v>
      </c>
      <c r="B2969" s="55">
        <v>20189910049162</v>
      </c>
      <c r="C2969" s="56">
        <v>43196</v>
      </c>
      <c r="D2969" s="57" t="s">
        <v>115</v>
      </c>
      <c r="E2969" s="57" t="s">
        <v>85</v>
      </c>
      <c r="F2969" s="57" t="s">
        <v>109</v>
      </c>
      <c r="G2969" s="58" t="s">
        <v>126</v>
      </c>
      <c r="H2969" s="57" t="s">
        <v>44</v>
      </c>
      <c r="I2969" s="56">
        <v>43208</v>
      </c>
      <c r="J2969" s="59" t="s">
        <v>120</v>
      </c>
      <c r="K2969" s="22">
        <f>IFERROR(WORKDAY(C2969,Q2969,DiasNOLaborables),"")</f>
        <v>43210</v>
      </c>
      <c r="L2969" s="34" t="str">
        <f>+IF(C2969="","",IF(I2969="","",(IF(I2969&lt;=K2969,"A TIEMPO","FUERA DE TIEMPO"))))</f>
        <v>A TIEMPO</v>
      </c>
      <c r="M2969" s="34">
        <f>IF(I2969="","",NETWORKDAYS(Hoja1!C2969+1,Hoja1!I2969,DiasNOLaborables))</f>
        <v>8</v>
      </c>
      <c r="N2969" s="35" t="str">
        <f>IF(NETWORKDAYS(K2969+1,I2969,DiasNOLaborables)&lt;=0,"",NETWORKDAYS(K2969+1,I2969,DiasNOLaborables))</f>
        <v/>
      </c>
      <c r="O2969" s="36"/>
      <c r="P2969" s="37"/>
      <c r="Q2969" s="38">
        <f>IFERROR(VLOOKUP(E2969,$Y$50:$Z$63,2),"")</f>
        <v>10</v>
      </c>
      <c r="R2969" s="37"/>
    </row>
    <row r="2970" spans="1:18" ht="45" x14ac:dyDescent="0.25">
      <c r="A2970" s="32">
        <f t="shared" si="46"/>
        <v>2959</v>
      </c>
      <c r="B2970" s="55">
        <v>20189050028752</v>
      </c>
      <c r="C2970" s="56">
        <v>43196</v>
      </c>
      <c r="D2970" s="57" t="s">
        <v>120</v>
      </c>
      <c r="E2970" s="57" t="s">
        <v>85</v>
      </c>
      <c r="F2970" s="57" t="s">
        <v>92</v>
      </c>
      <c r="G2970" s="58" t="s">
        <v>125</v>
      </c>
      <c r="H2970" s="57" t="s">
        <v>54</v>
      </c>
      <c r="I2970" s="56">
        <v>43200</v>
      </c>
      <c r="J2970" s="59" t="s">
        <v>119</v>
      </c>
      <c r="K2970" s="22">
        <f>IFERROR(WORKDAY(C2970,Q2970,DiasNOLaborables),"")</f>
        <v>43210</v>
      </c>
      <c r="L2970" s="34" t="str">
        <f>+IF(C2970="","",IF(I2970="","",(IF(I2970&lt;=K2970,"A TIEMPO","FUERA DE TIEMPO"))))</f>
        <v>A TIEMPO</v>
      </c>
      <c r="M2970" s="34">
        <f>IF(I2970="","",NETWORKDAYS(Hoja1!C2970+1,Hoja1!I2970,DiasNOLaborables))</f>
        <v>2</v>
      </c>
      <c r="N2970" s="35" t="str">
        <f>IF(NETWORKDAYS(K2970+1,I2970,DiasNOLaborables)&lt;=0,"",NETWORKDAYS(K2970+1,I2970,DiasNOLaborables))</f>
        <v/>
      </c>
      <c r="O2970" s="36"/>
      <c r="P2970" s="37"/>
      <c r="Q2970" s="38">
        <f>IFERROR(VLOOKUP(E2970,$Y$50:$Z$63,2),"")</f>
        <v>10</v>
      </c>
      <c r="R2970" s="37"/>
    </row>
    <row r="2971" spans="1:18" ht="45" x14ac:dyDescent="0.25">
      <c r="A2971" s="32">
        <f t="shared" si="46"/>
        <v>2960</v>
      </c>
      <c r="B2971" s="55">
        <v>20189910049022</v>
      </c>
      <c r="C2971" s="56">
        <v>43196</v>
      </c>
      <c r="D2971" s="57" t="s">
        <v>119</v>
      </c>
      <c r="E2971" s="57" t="s">
        <v>85</v>
      </c>
      <c r="F2971" s="57" t="s">
        <v>39</v>
      </c>
      <c r="G2971" s="58" t="s">
        <v>125</v>
      </c>
      <c r="H2971" s="57" t="s">
        <v>54</v>
      </c>
      <c r="I2971" s="56">
        <v>43209</v>
      </c>
      <c r="J2971" s="59" t="s">
        <v>120</v>
      </c>
      <c r="K2971" s="22">
        <f>IFERROR(WORKDAY(C2971,Q2971,DiasNOLaborables),"")</f>
        <v>43210</v>
      </c>
      <c r="L2971" s="34" t="str">
        <f>+IF(C2971="","",IF(I2971="","",(IF(I2971&lt;=K2971,"A TIEMPO","FUERA DE TIEMPO"))))</f>
        <v>A TIEMPO</v>
      </c>
      <c r="M2971" s="34">
        <f>IF(I2971="","",NETWORKDAYS(Hoja1!C2971+1,Hoja1!I2971,DiasNOLaborables))</f>
        <v>9</v>
      </c>
      <c r="N2971" s="35" t="str">
        <f>IF(NETWORKDAYS(K2971+1,I2971,DiasNOLaborables)&lt;=0,"",NETWORKDAYS(K2971+1,I2971,DiasNOLaborables))</f>
        <v/>
      </c>
      <c r="O2971" s="36"/>
      <c r="P2971" s="37"/>
      <c r="Q2971" s="38">
        <f>IFERROR(VLOOKUP(E2971,$Y$50:$Z$63,2),"")</f>
        <v>10</v>
      </c>
      <c r="R2971" s="37"/>
    </row>
    <row r="2972" spans="1:18" ht="45" x14ac:dyDescent="0.25">
      <c r="A2972" s="32">
        <f t="shared" si="46"/>
        <v>2961</v>
      </c>
      <c r="B2972" s="55">
        <v>20189050028762</v>
      </c>
      <c r="C2972" s="56">
        <v>43196</v>
      </c>
      <c r="D2972" s="57" t="s">
        <v>120</v>
      </c>
      <c r="E2972" s="57" t="s">
        <v>85</v>
      </c>
      <c r="F2972" s="57" t="s">
        <v>92</v>
      </c>
      <c r="G2972" s="58" t="s">
        <v>125</v>
      </c>
      <c r="H2972" s="57" t="s">
        <v>54</v>
      </c>
      <c r="I2972" s="56">
        <v>43200</v>
      </c>
      <c r="J2972" s="59" t="s">
        <v>119</v>
      </c>
      <c r="K2972" s="22">
        <f>IFERROR(WORKDAY(C2972,Q2972,DiasNOLaborables),"")</f>
        <v>43210</v>
      </c>
      <c r="L2972" s="34" t="str">
        <f>+IF(C2972="","",IF(I2972="","",(IF(I2972&lt;=K2972,"A TIEMPO","FUERA DE TIEMPO"))))</f>
        <v>A TIEMPO</v>
      </c>
      <c r="M2972" s="34">
        <f>IF(I2972="","",NETWORKDAYS(Hoja1!C2972+1,Hoja1!I2972,DiasNOLaborables))</f>
        <v>2</v>
      </c>
      <c r="N2972" s="35" t="str">
        <f>IF(NETWORKDAYS(K2972+1,I2972,DiasNOLaborables)&lt;=0,"",NETWORKDAYS(K2972+1,I2972,DiasNOLaborables))</f>
        <v/>
      </c>
      <c r="O2972" s="36"/>
      <c r="P2972" s="37"/>
      <c r="Q2972" s="38">
        <f>IFERROR(VLOOKUP(E2972,$Y$50:$Z$63,2),"")</f>
        <v>10</v>
      </c>
      <c r="R2972" s="37"/>
    </row>
    <row r="2973" spans="1:18" ht="30" x14ac:dyDescent="0.25">
      <c r="A2973" s="32">
        <f t="shared" si="46"/>
        <v>2962</v>
      </c>
      <c r="B2973" s="55">
        <v>20189050027652</v>
      </c>
      <c r="C2973" s="56">
        <v>43196</v>
      </c>
      <c r="D2973" s="57" t="s">
        <v>120</v>
      </c>
      <c r="E2973" s="57" t="s">
        <v>85</v>
      </c>
      <c r="F2973" s="57" t="s">
        <v>89</v>
      </c>
      <c r="G2973" s="58" t="s">
        <v>125</v>
      </c>
      <c r="H2973" s="57" t="s">
        <v>52</v>
      </c>
      <c r="I2973" s="56">
        <v>43208</v>
      </c>
      <c r="J2973" s="59" t="s">
        <v>120</v>
      </c>
      <c r="K2973" s="22">
        <f>IFERROR(WORKDAY(C2973,Q2973,DiasNOLaborables),"")</f>
        <v>43210</v>
      </c>
      <c r="L2973" s="34" t="str">
        <f>+IF(C2973="","",IF(I2973="","",(IF(I2973&lt;=K2973,"A TIEMPO","FUERA DE TIEMPO"))))</f>
        <v>A TIEMPO</v>
      </c>
      <c r="M2973" s="34">
        <f>IF(I2973="","",NETWORKDAYS(Hoja1!C2973+1,Hoja1!I2973,DiasNOLaborables))</f>
        <v>8</v>
      </c>
      <c r="N2973" s="35" t="str">
        <f>IF(NETWORKDAYS(K2973+1,I2973,DiasNOLaborables)&lt;=0,"",NETWORKDAYS(K2973+1,I2973,DiasNOLaborables))</f>
        <v/>
      </c>
      <c r="O2973" s="36"/>
      <c r="P2973" s="37"/>
      <c r="Q2973" s="38">
        <f>IFERROR(VLOOKUP(E2973,$Y$50:$Z$63,2),"")</f>
        <v>10</v>
      </c>
      <c r="R2973" s="37"/>
    </row>
    <row r="2974" spans="1:18" ht="30" x14ac:dyDescent="0.25">
      <c r="A2974" s="32">
        <f t="shared" si="46"/>
        <v>2963</v>
      </c>
      <c r="B2974" s="55">
        <v>20189050027662</v>
      </c>
      <c r="C2974" s="56">
        <v>43196</v>
      </c>
      <c r="D2974" s="57" t="s">
        <v>123</v>
      </c>
      <c r="E2974" s="57" t="s">
        <v>85</v>
      </c>
      <c r="F2974" s="57" t="s">
        <v>106</v>
      </c>
      <c r="G2974" s="58" t="s">
        <v>125</v>
      </c>
      <c r="H2974" s="57" t="s">
        <v>53</v>
      </c>
      <c r="I2974" s="56">
        <v>43200</v>
      </c>
      <c r="J2974" s="59" t="s">
        <v>120</v>
      </c>
      <c r="K2974" s="22">
        <f>IFERROR(WORKDAY(C2974,Q2974,DiasNOLaborables),"")</f>
        <v>43210</v>
      </c>
      <c r="L2974" s="34" t="str">
        <f>+IF(C2974="","",IF(I2974="","",(IF(I2974&lt;=K2974,"A TIEMPO","FUERA DE TIEMPO"))))</f>
        <v>A TIEMPO</v>
      </c>
      <c r="M2974" s="34">
        <f>IF(I2974="","",NETWORKDAYS(Hoja1!C2974+1,Hoja1!I2974,DiasNOLaborables))</f>
        <v>2</v>
      </c>
      <c r="N2974" s="35" t="str">
        <f>IF(NETWORKDAYS(K2974+1,I2974,DiasNOLaborables)&lt;=0,"",NETWORKDAYS(K2974+1,I2974,DiasNOLaborables))</f>
        <v/>
      </c>
      <c r="O2974" s="36"/>
      <c r="P2974" s="37"/>
      <c r="Q2974" s="38">
        <f>IFERROR(VLOOKUP(E2974,$Y$50:$Z$63,2),"")</f>
        <v>10</v>
      </c>
      <c r="R2974" s="37"/>
    </row>
    <row r="2975" spans="1:18" ht="30" x14ac:dyDescent="0.25">
      <c r="A2975" s="32">
        <f t="shared" si="46"/>
        <v>2964</v>
      </c>
      <c r="B2975" s="55">
        <v>20189050027702</v>
      </c>
      <c r="C2975" s="56">
        <v>43196</v>
      </c>
      <c r="D2975" s="57" t="s">
        <v>123</v>
      </c>
      <c r="E2975" s="57" t="s">
        <v>85</v>
      </c>
      <c r="F2975" s="57" t="s">
        <v>96</v>
      </c>
      <c r="G2975" s="58" t="s">
        <v>125</v>
      </c>
      <c r="H2975" s="57" t="s">
        <v>42</v>
      </c>
      <c r="I2975" s="56">
        <v>43203</v>
      </c>
      <c r="J2975" s="59" t="s">
        <v>120</v>
      </c>
      <c r="K2975" s="22">
        <f>IFERROR(WORKDAY(C2975,Q2975,DiasNOLaborables),"")</f>
        <v>43210</v>
      </c>
      <c r="L2975" s="34" t="str">
        <f>+IF(C2975="","",IF(I2975="","",(IF(I2975&lt;=K2975,"A TIEMPO","FUERA DE TIEMPO"))))</f>
        <v>A TIEMPO</v>
      </c>
      <c r="M2975" s="34">
        <f>IF(I2975="","",NETWORKDAYS(Hoja1!C2975+1,Hoja1!I2975,DiasNOLaborables))</f>
        <v>5</v>
      </c>
      <c r="N2975" s="35" t="str">
        <f>IF(NETWORKDAYS(K2975+1,I2975,DiasNOLaborables)&lt;=0,"",NETWORKDAYS(K2975+1,I2975,DiasNOLaborables))</f>
        <v/>
      </c>
      <c r="O2975" s="36"/>
      <c r="P2975" s="37"/>
      <c r="Q2975" s="38">
        <f>IFERROR(VLOOKUP(E2975,$Y$50:$Z$63,2),"")</f>
        <v>10</v>
      </c>
      <c r="R2975" s="37"/>
    </row>
    <row r="2976" spans="1:18" ht="30" x14ac:dyDescent="0.25">
      <c r="A2976" s="32">
        <f t="shared" si="46"/>
        <v>2965</v>
      </c>
      <c r="B2976" s="55">
        <v>20187030001082</v>
      </c>
      <c r="C2976" s="56">
        <v>43196</v>
      </c>
      <c r="D2976" s="57" t="s">
        <v>119</v>
      </c>
      <c r="E2976" s="57" t="s">
        <v>78</v>
      </c>
      <c r="F2976" s="57" t="s">
        <v>94</v>
      </c>
      <c r="G2976" s="58" t="s">
        <v>125</v>
      </c>
      <c r="H2976" s="57" t="s">
        <v>42</v>
      </c>
      <c r="I2976" s="56">
        <v>43214</v>
      </c>
      <c r="J2976" s="59" t="s">
        <v>120</v>
      </c>
      <c r="K2976" s="22">
        <f>IFERROR(WORKDAY(C2976,Q2976,DiasNOLaborables),"")</f>
        <v>43217</v>
      </c>
      <c r="L2976" s="34" t="str">
        <f>+IF(C2976="","",IF(I2976="","",(IF(I2976&lt;=K2976,"A TIEMPO","FUERA DE TIEMPO"))))</f>
        <v>A TIEMPO</v>
      </c>
      <c r="M2976" s="34">
        <f>IF(I2976="","",NETWORKDAYS(Hoja1!C2976+1,Hoja1!I2976,DiasNOLaborables))</f>
        <v>12</v>
      </c>
      <c r="N2976" s="35" t="str">
        <f>IF(NETWORKDAYS(K2976+1,I2976,DiasNOLaborables)&lt;=0,"",NETWORKDAYS(K2976+1,I2976,DiasNOLaborables))</f>
        <v/>
      </c>
      <c r="O2976" s="36"/>
      <c r="P2976" s="37"/>
      <c r="Q2976" s="38">
        <f>IFERROR(VLOOKUP(E2976,$Y$50:$Z$63,2),"")</f>
        <v>15</v>
      </c>
      <c r="R2976" s="37"/>
    </row>
    <row r="2977" spans="1:18" ht="30" x14ac:dyDescent="0.25">
      <c r="A2977" s="32">
        <f t="shared" si="46"/>
        <v>2966</v>
      </c>
      <c r="B2977" s="55">
        <v>20189050027712</v>
      </c>
      <c r="C2977" s="56">
        <v>43196</v>
      </c>
      <c r="D2977" s="57" t="s">
        <v>123</v>
      </c>
      <c r="E2977" s="57" t="s">
        <v>85</v>
      </c>
      <c r="F2977" s="57" t="s">
        <v>89</v>
      </c>
      <c r="G2977" s="58" t="s">
        <v>125</v>
      </c>
      <c r="H2977" s="57" t="s">
        <v>46</v>
      </c>
      <c r="I2977" s="56">
        <v>43199</v>
      </c>
      <c r="J2977" s="59" t="s">
        <v>120</v>
      </c>
      <c r="K2977" s="22">
        <f>IFERROR(WORKDAY(C2977,Q2977,DiasNOLaborables),"")</f>
        <v>43210</v>
      </c>
      <c r="L2977" s="34" t="str">
        <f>+IF(C2977="","",IF(I2977="","",(IF(I2977&lt;=K2977,"A TIEMPO","FUERA DE TIEMPO"))))</f>
        <v>A TIEMPO</v>
      </c>
      <c r="M2977" s="34">
        <f>IF(I2977="","",NETWORKDAYS(Hoja1!C2977+1,Hoja1!I2977,DiasNOLaborables))</f>
        <v>1</v>
      </c>
      <c r="N2977" s="35" t="str">
        <f>IF(NETWORKDAYS(K2977+1,I2977,DiasNOLaborables)&lt;=0,"",NETWORKDAYS(K2977+1,I2977,DiasNOLaborables))</f>
        <v/>
      </c>
      <c r="O2977" s="36"/>
      <c r="P2977" s="37"/>
      <c r="Q2977" s="38">
        <f>IFERROR(VLOOKUP(E2977,$Y$50:$Z$63,2),"")</f>
        <v>10</v>
      </c>
      <c r="R2977" s="37"/>
    </row>
    <row r="2978" spans="1:18" ht="30" x14ac:dyDescent="0.25">
      <c r="A2978" s="32">
        <f t="shared" si="46"/>
        <v>2967</v>
      </c>
      <c r="B2978" s="55">
        <v>20189050027752</v>
      </c>
      <c r="C2978" s="56">
        <v>43196</v>
      </c>
      <c r="D2978" s="57" t="s">
        <v>123</v>
      </c>
      <c r="E2978" s="57" t="s">
        <v>85</v>
      </c>
      <c r="F2978" s="57" t="s">
        <v>96</v>
      </c>
      <c r="G2978" s="58" t="s">
        <v>125</v>
      </c>
      <c r="H2978" s="57" t="s">
        <v>42</v>
      </c>
      <c r="I2978" s="56">
        <v>43208</v>
      </c>
      <c r="J2978" s="59" t="s">
        <v>120</v>
      </c>
      <c r="K2978" s="22">
        <f>IFERROR(WORKDAY(C2978,Q2978,DiasNOLaborables),"")</f>
        <v>43210</v>
      </c>
      <c r="L2978" s="34" t="str">
        <f>+IF(C2978="","",IF(I2978="","",(IF(I2978&lt;=K2978,"A TIEMPO","FUERA DE TIEMPO"))))</f>
        <v>A TIEMPO</v>
      </c>
      <c r="M2978" s="34">
        <f>IF(I2978="","",NETWORKDAYS(Hoja1!C2978+1,Hoja1!I2978,DiasNOLaborables))</f>
        <v>8</v>
      </c>
      <c r="N2978" s="35" t="str">
        <f>IF(NETWORKDAYS(K2978+1,I2978,DiasNOLaborables)&lt;=0,"",NETWORKDAYS(K2978+1,I2978,DiasNOLaborables))</f>
        <v/>
      </c>
      <c r="O2978" s="36"/>
      <c r="P2978" s="37"/>
      <c r="Q2978" s="38">
        <f>IFERROR(VLOOKUP(E2978,$Y$50:$Z$63,2),"")</f>
        <v>10</v>
      </c>
      <c r="R2978" s="37"/>
    </row>
    <row r="2979" spans="1:18" ht="30" x14ac:dyDescent="0.25">
      <c r="A2979" s="32">
        <f t="shared" si="46"/>
        <v>2968</v>
      </c>
      <c r="B2979" s="55">
        <v>20189050027762</v>
      </c>
      <c r="C2979" s="56">
        <v>43196</v>
      </c>
      <c r="D2979" s="57" t="s">
        <v>123</v>
      </c>
      <c r="E2979" s="57" t="s">
        <v>85</v>
      </c>
      <c r="F2979" s="57" t="s">
        <v>89</v>
      </c>
      <c r="G2979" s="58" t="s">
        <v>125</v>
      </c>
      <c r="H2979" s="57" t="s">
        <v>46</v>
      </c>
      <c r="I2979" s="56">
        <v>43199</v>
      </c>
      <c r="J2979" s="59" t="s">
        <v>120</v>
      </c>
      <c r="K2979" s="22">
        <f>IFERROR(WORKDAY(C2979,Q2979,DiasNOLaborables),"")</f>
        <v>43210</v>
      </c>
      <c r="L2979" s="34" t="str">
        <f>+IF(C2979="","",IF(I2979="","",(IF(I2979&lt;=K2979,"A TIEMPO","FUERA DE TIEMPO"))))</f>
        <v>A TIEMPO</v>
      </c>
      <c r="M2979" s="34">
        <f>IF(I2979="","",NETWORKDAYS(Hoja1!C2979+1,Hoja1!I2979,DiasNOLaborables))</f>
        <v>1</v>
      </c>
      <c r="N2979" s="35" t="str">
        <f>IF(NETWORKDAYS(K2979+1,I2979,DiasNOLaborables)&lt;=0,"",NETWORKDAYS(K2979+1,I2979,DiasNOLaborables))</f>
        <v/>
      </c>
      <c r="O2979" s="36"/>
      <c r="P2979" s="37"/>
      <c r="Q2979" s="38">
        <f>IFERROR(VLOOKUP(E2979,$Y$50:$Z$63,2),"")</f>
        <v>10</v>
      </c>
      <c r="R2979" s="37"/>
    </row>
    <row r="2980" spans="1:18" ht="30" x14ac:dyDescent="0.25">
      <c r="A2980" s="32">
        <f t="shared" si="46"/>
        <v>2969</v>
      </c>
      <c r="B2980" s="55">
        <v>20189050027902</v>
      </c>
      <c r="C2980" s="56">
        <v>43196</v>
      </c>
      <c r="D2980" s="57" t="s">
        <v>123</v>
      </c>
      <c r="E2980" s="57" t="s">
        <v>75</v>
      </c>
      <c r="F2980" s="57" t="s">
        <v>94</v>
      </c>
      <c r="G2980" s="58" t="s">
        <v>125</v>
      </c>
      <c r="H2980" s="57" t="s">
        <v>42</v>
      </c>
      <c r="I2980" s="56">
        <v>43210</v>
      </c>
      <c r="J2980" s="59" t="s">
        <v>120</v>
      </c>
      <c r="K2980" s="22">
        <f>IFERROR(WORKDAY(C2980,Q2980,DiasNOLaborables),"")</f>
        <v>43242</v>
      </c>
      <c r="L2980" s="34" t="str">
        <f>+IF(C2980="","",IF(I2980="","",(IF(I2980&lt;=K2980,"A TIEMPO","FUERA DE TIEMPO"))))</f>
        <v>A TIEMPO</v>
      </c>
      <c r="M2980" s="34">
        <f>IF(I2980="","",NETWORKDAYS(Hoja1!C2980+1,Hoja1!I2980,DiasNOLaborables))</f>
        <v>10</v>
      </c>
      <c r="N2980" s="35" t="str">
        <f>IF(NETWORKDAYS(K2980+1,I2980,DiasNOLaborables)&lt;=0,"",NETWORKDAYS(K2980+1,I2980,DiasNOLaborables))</f>
        <v/>
      </c>
      <c r="O2980" s="36"/>
      <c r="P2980" s="37"/>
      <c r="Q2980" s="38">
        <f>IFERROR(VLOOKUP(E2980,$Y$50:$Z$63,2),"")</f>
        <v>30</v>
      </c>
      <c r="R2980" s="37"/>
    </row>
    <row r="2981" spans="1:18" ht="30" x14ac:dyDescent="0.25">
      <c r="A2981" s="32">
        <f t="shared" si="46"/>
        <v>2970</v>
      </c>
      <c r="B2981" s="55">
        <v>20189050028142</v>
      </c>
      <c r="C2981" s="56">
        <v>43196</v>
      </c>
      <c r="D2981" s="57" t="s">
        <v>123</v>
      </c>
      <c r="E2981" s="57" t="s">
        <v>85</v>
      </c>
      <c r="F2981" s="57" t="s">
        <v>89</v>
      </c>
      <c r="G2981" s="58" t="s">
        <v>125</v>
      </c>
      <c r="H2981" s="57" t="s">
        <v>46</v>
      </c>
      <c r="I2981" s="56">
        <v>43199</v>
      </c>
      <c r="J2981" s="59" t="s">
        <v>120</v>
      </c>
      <c r="K2981" s="22">
        <f>IFERROR(WORKDAY(C2981,Q2981,DiasNOLaborables),"")</f>
        <v>43210</v>
      </c>
      <c r="L2981" s="34" t="str">
        <f>+IF(C2981="","",IF(I2981="","",(IF(I2981&lt;=K2981,"A TIEMPO","FUERA DE TIEMPO"))))</f>
        <v>A TIEMPO</v>
      </c>
      <c r="M2981" s="34">
        <f>IF(I2981="","",NETWORKDAYS(Hoja1!C2981+1,Hoja1!I2981,DiasNOLaborables))</f>
        <v>1</v>
      </c>
      <c r="N2981" s="35" t="str">
        <f>IF(NETWORKDAYS(K2981+1,I2981,DiasNOLaborables)&lt;=0,"",NETWORKDAYS(K2981+1,I2981,DiasNOLaborables))</f>
        <v/>
      </c>
      <c r="O2981" s="36"/>
      <c r="P2981" s="37"/>
      <c r="Q2981" s="38">
        <f>IFERROR(VLOOKUP(E2981,$Y$50:$Z$63,2),"")</f>
        <v>10</v>
      </c>
      <c r="R2981" s="37"/>
    </row>
    <row r="2982" spans="1:18" ht="30" x14ac:dyDescent="0.25">
      <c r="A2982" s="32">
        <f t="shared" si="46"/>
        <v>2971</v>
      </c>
      <c r="B2982" s="55">
        <v>20189050028812</v>
      </c>
      <c r="C2982" s="56">
        <v>43197</v>
      </c>
      <c r="D2982" s="57" t="s">
        <v>123</v>
      </c>
      <c r="E2982" s="57" t="s">
        <v>85</v>
      </c>
      <c r="F2982" s="57" t="s">
        <v>89</v>
      </c>
      <c r="G2982" s="58" t="s">
        <v>125</v>
      </c>
      <c r="H2982" s="57" t="s">
        <v>51</v>
      </c>
      <c r="I2982" s="56">
        <v>43201</v>
      </c>
      <c r="J2982" s="59" t="s">
        <v>120</v>
      </c>
      <c r="K2982" s="22">
        <f>IFERROR(WORKDAY(C2982,Q2982,DiasNOLaborables),"")</f>
        <v>43210</v>
      </c>
      <c r="L2982" s="34" t="str">
        <f>+IF(C2982="","",IF(I2982="","",(IF(I2982&lt;=K2982,"A TIEMPO","FUERA DE TIEMPO"))))</f>
        <v>A TIEMPO</v>
      </c>
      <c r="M2982" s="34">
        <f>IF(I2982="","",NETWORKDAYS(Hoja1!C2982+1,Hoja1!I2982,DiasNOLaborables))</f>
        <v>3</v>
      </c>
      <c r="N2982" s="35" t="str">
        <f>IF(NETWORKDAYS(K2982+1,I2982,DiasNOLaborables)&lt;=0,"",NETWORKDAYS(K2982+1,I2982,DiasNOLaborables))</f>
        <v/>
      </c>
      <c r="O2982" s="36"/>
      <c r="P2982" s="37"/>
      <c r="Q2982" s="38">
        <f>IFERROR(VLOOKUP(E2982,$Y$50:$Z$63,2),"")</f>
        <v>10</v>
      </c>
      <c r="R2982" s="37"/>
    </row>
    <row r="2983" spans="1:18" ht="45" x14ac:dyDescent="0.25">
      <c r="A2983" s="32">
        <f t="shared" si="46"/>
        <v>2972</v>
      </c>
      <c r="B2983" s="55">
        <v>20189050028772</v>
      </c>
      <c r="C2983" s="56">
        <v>43197</v>
      </c>
      <c r="D2983" s="57" t="s">
        <v>123</v>
      </c>
      <c r="E2983" s="57" t="s">
        <v>85</v>
      </c>
      <c r="F2983" s="57" t="s">
        <v>109</v>
      </c>
      <c r="G2983" s="58" t="s">
        <v>126</v>
      </c>
      <c r="H2983" s="57" t="s">
        <v>44</v>
      </c>
      <c r="I2983" s="56">
        <v>43207</v>
      </c>
      <c r="J2983" s="59" t="s">
        <v>120</v>
      </c>
      <c r="K2983" s="22">
        <f>IFERROR(WORKDAY(C2983,Q2983,DiasNOLaborables),"")</f>
        <v>43210</v>
      </c>
      <c r="L2983" s="34" t="str">
        <f>+IF(C2983="","",IF(I2983="","",(IF(I2983&lt;=K2983,"A TIEMPO","FUERA DE TIEMPO"))))</f>
        <v>A TIEMPO</v>
      </c>
      <c r="M2983" s="34">
        <f>IF(I2983="","",NETWORKDAYS(Hoja1!C2983+1,Hoja1!I2983,DiasNOLaborables))</f>
        <v>7</v>
      </c>
      <c r="N2983" s="35" t="str">
        <f>IF(NETWORKDAYS(K2983+1,I2983,DiasNOLaborables)&lt;=0,"",NETWORKDAYS(K2983+1,I2983,DiasNOLaborables))</f>
        <v/>
      </c>
      <c r="O2983" s="36"/>
      <c r="P2983" s="37"/>
      <c r="Q2983" s="38">
        <f>IFERROR(VLOOKUP(E2983,$Y$50:$Z$63,2),"")</f>
        <v>10</v>
      </c>
      <c r="R2983" s="37"/>
    </row>
    <row r="2984" spans="1:18" ht="45" x14ac:dyDescent="0.25">
      <c r="A2984" s="32">
        <f t="shared" si="46"/>
        <v>2973</v>
      </c>
      <c r="B2984" s="55">
        <v>20189050028782</v>
      </c>
      <c r="C2984" s="56">
        <v>43197</v>
      </c>
      <c r="D2984" s="57" t="s">
        <v>123</v>
      </c>
      <c r="E2984" s="57" t="s">
        <v>85</v>
      </c>
      <c r="F2984" s="57" t="s">
        <v>109</v>
      </c>
      <c r="G2984" s="58" t="s">
        <v>126</v>
      </c>
      <c r="H2984" s="57" t="s">
        <v>44</v>
      </c>
      <c r="I2984" s="56">
        <v>43207</v>
      </c>
      <c r="J2984" s="59" t="s">
        <v>120</v>
      </c>
      <c r="K2984" s="22">
        <f>IFERROR(WORKDAY(C2984,Q2984,DiasNOLaborables),"")</f>
        <v>43210</v>
      </c>
      <c r="L2984" s="34" t="str">
        <f>+IF(C2984="","",IF(I2984="","",(IF(I2984&lt;=K2984,"A TIEMPO","FUERA DE TIEMPO"))))</f>
        <v>A TIEMPO</v>
      </c>
      <c r="M2984" s="34">
        <f>IF(I2984="","",NETWORKDAYS(Hoja1!C2984+1,Hoja1!I2984,DiasNOLaborables))</f>
        <v>7</v>
      </c>
      <c r="N2984" s="35" t="str">
        <f>IF(NETWORKDAYS(K2984+1,I2984,DiasNOLaborables)&lt;=0,"",NETWORKDAYS(K2984+1,I2984,DiasNOLaborables))</f>
        <v/>
      </c>
      <c r="O2984" s="36"/>
      <c r="P2984" s="37"/>
      <c r="Q2984" s="38">
        <f>IFERROR(VLOOKUP(E2984,$Y$50:$Z$63,2),"")</f>
        <v>10</v>
      </c>
      <c r="R2984" s="37"/>
    </row>
    <row r="2985" spans="1:18" ht="45" x14ac:dyDescent="0.25">
      <c r="A2985" s="32">
        <f t="shared" si="46"/>
        <v>2974</v>
      </c>
      <c r="B2985" s="55">
        <v>20189050028792</v>
      </c>
      <c r="C2985" s="56">
        <v>43197</v>
      </c>
      <c r="D2985" s="57" t="s">
        <v>123</v>
      </c>
      <c r="E2985" s="57" t="s">
        <v>85</v>
      </c>
      <c r="F2985" s="57" t="s">
        <v>109</v>
      </c>
      <c r="G2985" s="58" t="s">
        <v>126</v>
      </c>
      <c r="H2985" s="57" t="s">
        <v>44</v>
      </c>
      <c r="I2985" s="56">
        <v>43207</v>
      </c>
      <c r="J2985" s="59" t="s">
        <v>120</v>
      </c>
      <c r="K2985" s="22">
        <f>IFERROR(WORKDAY(C2985,Q2985,DiasNOLaborables),"")</f>
        <v>43210</v>
      </c>
      <c r="L2985" s="34" t="str">
        <f>+IF(C2985="","",IF(I2985="","",(IF(I2985&lt;=K2985,"A TIEMPO","FUERA DE TIEMPO"))))</f>
        <v>A TIEMPO</v>
      </c>
      <c r="M2985" s="34">
        <f>IF(I2985="","",NETWORKDAYS(Hoja1!C2985+1,Hoja1!I2985,DiasNOLaborables))</f>
        <v>7</v>
      </c>
      <c r="N2985" s="35" t="str">
        <f>IF(NETWORKDAYS(K2985+1,I2985,DiasNOLaborables)&lt;=0,"",NETWORKDAYS(K2985+1,I2985,DiasNOLaborables))</f>
        <v/>
      </c>
      <c r="O2985" s="36"/>
      <c r="P2985" s="37"/>
      <c r="Q2985" s="38">
        <f>IFERROR(VLOOKUP(E2985,$Y$50:$Z$63,2),"")</f>
        <v>10</v>
      </c>
      <c r="R2985" s="37"/>
    </row>
    <row r="2986" spans="1:18" ht="45" x14ac:dyDescent="0.25">
      <c r="A2986" s="32">
        <f t="shared" si="46"/>
        <v>2975</v>
      </c>
      <c r="B2986" s="55">
        <v>20189050028802</v>
      </c>
      <c r="C2986" s="56">
        <v>43197</v>
      </c>
      <c r="D2986" s="57" t="s">
        <v>123</v>
      </c>
      <c r="E2986" s="57" t="s">
        <v>85</v>
      </c>
      <c r="F2986" s="57" t="s">
        <v>109</v>
      </c>
      <c r="G2986" s="58" t="s">
        <v>126</v>
      </c>
      <c r="H2986" s="57" t="s">
        <v>44</v>
      </c>
      <c r="I2986" s="56">
        <v>43207</v>
      </c>
      <c r="J2986" s="59" t="s">
        <v>120</v>
      </c>
      <c r="K2986" s="22">
        <f>IFERROR(WORKDAY(C2986,Q2986,DiasNOLaborables),"")</f>
        <v>43210</v>
      </c>
      <c r="L2986" s="34" t="str">
        <f>+IF(C2986="","",IF(I2986="","",(IF(I2986&lt;=K2986,"A TIEMPO","FUERA DE TIEMPO"))))</f>
        <v>A TIEMPO</v>
      </c>
      <c r="M2986" s="34">
        <f>IF(I2986="","",NETWORKDAYS(Hoja1!C2986+1,Hoja1!I2986,DiasNOLaborables))</f>
        <v>7</v>
      </c>
      <c r="N2986" s="35" t="str">
        <f>IF(NETWORKDAYS(K2986+1,I2986,DiasNOLaborables)&lt;=0,"",NETWORKDAYS(K2986+1,I2986,DiasNOLaborables))</f>
        <v/>
      </c>
      <c r="O2986" s="36"/>
      <c r="P2986" s="37"/>
      <c r="Q2986" s="38">
        <f>IFERROR(VLOOKUP(E2986,$Y$50:$Z$63,2),"")</f>
        <v>10</v>
      </c>
      <c r="R2986" s="37"/>
    </row>
    <row r="2987" spans="1:18" ht="45" x14ac:dyDescent="0.25">
      <c r="A2987" s="32">
        <f t="shared" si="46"/>
        <v>2976</v>
      </c>
      <c r="B2987" s="55">
        <v>20189050028832</v>
      </c>
      <c r="C2987" s="56">
        <v>43197</v>
      </c>
      <c r="D2987" s="57" t="s">
        <v>123</v>
      </c>
      <c r="E2987" s="57" t="s">
        <v>85</v>
      </c>
      <c r="F2987" s="57" t="s">
        <v>109</v>
      </c>
      <c r="G2987" s="58" t="s">
        <v>126</v>
      </c>
      <c r="H2987" s="57" t="s">
        <v>44</v>
      </c>
      <c r="I2987" s="56">
        <v>43207</v>
      </c>
      <c r="J2987" s="59" t="s">
        <v>120</v>
      </c>
      <c r="K2987" s="22">
        <f>IFERROR(WORKDAY(C2987,Q2987,DiasNOLaborables),"")</f>
        <v>43210</v>
      </c>
      <c r="L2987" s="34" t="str">
        <f>+IF(C2987="","",IF(I2987="","",(IF(I2987&lt;=K2987,"A TIEMPO","FUERA DE TIEMPO"))))</f>
        <v>A TIEMPO</v>
      </c>
      <c r="M2987" s="34">
        <f>IF(I2987="","",NETWORKDAYS(Hoja1!C2987+1,Hoja1!I2987,DiasNOLaborables))</f>
        <v>7</v>
      </c>
      <c r="N2987" s="35" t="str">
        <f>IF(NETWORKDAYS(K2987+1,I2987,DiasNOLaborables)&lt;=0,"",NETWORKDAYS(K2987+1,I2987,DiasNOLaborables))</f>
        <v/>
      </c>
      <c r="O2987" s="36"/>
      <c r="P2987" s="37"/>
      <c r="Q2987" s="38">
        <f>IFERROR(VLOOKUP(E2987,$Y$50:$Z$63,2),"")</f>
        <v>10</v>
      </c>
      <c r="R2987" s="37"/>
    </row>
    <row r="2988" spans="1:18" ht="45" x14ac:dyDescent="0.25">
      <c r="A2988" s="32">
        <f t="shared" si="46"/>
        <v>2977</v>
      </c>
      <c r="B2988" s="55">
        <v>20189050028872</v>
      </c>
      <c r="C2988" s="56">
        <v>43197</v>
      </c>
      <c r="D2988" s="57" t="s">
        <v>123</v>
      </c>
      <c r="E2988" s="57" t="s">
        <v>85</v>
      </c>
      <c r="F2988" s="57" t="s">
        <v>109</v>
      </c>
      <c r="G2988" s="58" t="s">
        <v>126</v>
      </c>
      <c r="H2988" s="57" t="s">
        <v>44</v>
      </c>
      <c r="I2988" s="56">
        <v>43207</v>
      </c>
      <c r="J2988" s="59" t="s">
        <v>120</v>
      </c>
      <c r="K2988" s="22">
        <f>IFERROR(WORKDAY(C2988,Q2988,DiasNOLaborables),"")</f>
        <v>43210</v>
      </c>
      <c r="L2988" s="34" t="str">
        <f>+IF(C2988="","",IF(I2988="","",(IF(I2988&lt;=K2988,"A TIEMPO","FUERA DE TIEMPO"))))</f>
        <v>A TIEMPO</v>
      </c>
      <c r="M2988" s="34">
        <f>IF(I2988="","",NETWORKDAYS(Hoja1!C2988+1,Hoja1!I2988,DiasNOLaborables))</f>
        <v>7</v>
      </c>
      <c r="N2988" s="35" t="str">
        <f>IF(NETWORKDAYS(K2988+1,I2988,DiasNOLaborables)&lt;=0,"",NETWORKDAYS(K2988+1,I2988,DiasNOLaborables))</f>
        <v/>
      </c>
      <c r="O2988" s="36"/>
      <c r="P2988" s="37"/>
      <c r="Q2988" s="38">
        <f>IFERROR(VLOOKUP(E2988,$Y$50:$Z$63,2),"")</f>
        <v>10</v>
      </c>
      <c r="R2988" s="37"/>
    </row>
    <row r="2989" spans="1:18" ht="30" x14ac:dyDescent="0.25">
      <c r="A2989" s="32">
        <f t="shared" si="46"/>
        <v>2978</v>
      </c>
      <c r="B2989" s="55">
        <v>20189050028882</v>
      </c>
      <c r="C2989" s="56">
        <v>43197</v>
      </c>
      <c r="D2989" s="57" t="s">
        <v>123</v>
      </c>
      <c r="E2989" s="57" t="s">
        <v>85</v>
      </c>
      <c r="F2989" s="57" t="s">
        <v>89</v>
      </c>
      <c r="G2989" s="58" t="s">
        <v>125</v>
      </c>
      <c r="H2989" s="57" t="s">
        <v>46</v>
      </c>
      <c r="I2989" s="56">
        <v>43199</v>
      </c>
      <c r="J2989" s="59" t="s">
        <v>120</v>
      </c>
      <c r="K2989" s="22">
        <f>IFERROR(WORKDAY(C2989,Q2989,DiasNOLaborables),"")</f>
        <v>43210</v>
      </c>
      <c r="L2989" s="34" t="str">
        <f>+IF(C2989="","",IF(I2989="","",(IF(I2989&lt;=K2989,"A TIEMPO","FUERA DE TIEMPO"))))</f>
        <v>A TIEMPO</v>
      </c>
      <c r="M2989" s="34">
        <f>IF(I2989="","",NETWORKDAYS(Hoja1!C2989+1,Hoja1!I2989,DiasNOLaborables))</f>
        <v>1</v>
      </c>
      <c r="N2989" s="35" t="str">
        <f>IF(NETWORKDAYS(K2989+1,I2989,DiasNOLaborables)&lt;=0,"",NETWORKDAYS(K2989+1,I2989,DiasNOLaborables))</f>
        <v/>
      </c>
      <c r="O2989" s="36"/>
      <c r="P2989" s="37"/>
      <c r="Q2989" s="38">
        <f>IFERROR(VLOOKUP(E2989,$Y$50:$Z$63,2),"")</f>
        <v>10</v>
      </c>
      <c r="R2989" s="37"/>
    </row>
    <row r="2990" spans="1:18" ht="45" x14ac:dyDescent="0.25">
      <c r="A2990" s="32">
        <f t="shared" si="46"/>
        <v>2979</v>
      </c>
      <c r="B2990" s="55">
        <v>20189050028902</v>
      </c>
      <c r="C2990" s="56">
        <v>43198</v>
      </c>
      <c r="D2990" s="57" t="s">
        <v>123</v>
      </c>
      <c r="E2990" s="57" t="s">
        <v>85</v>
      </c>
      <c r="F2990" s="57" t="s">
        <v>109</v>
      </c>
      <c r="G2990" s="58" t="s">
        <v>126</v>
      </c>
      <c r="H2990" s="57" t="s">
        <v>44</v>
      </c>
      <c r="I2990" s="56">
        <v>43207</v>
      </c>
      <c r="J2990" s="59" t="s">
        <v>120</v>
      </c>
      <c r="K2990" s="22">
        <f>IFERROR(WORKDAY(C2990,Q2990,DiasNOLaborables),"")</f>
        <v>43210</v>
      </c>
      <c r="L2990" s="34" t="str">
        <f>+IF(C2990="","",IF(I2990="","",(IF(I2990&lt;=K2990,"A TIEMPO","FUERA DE TIEMPO"))))</f>
        <v>A TIEMPO</v>
      </c>
      <c r="M2990" s="34">
        <f>IF(I2990="","",NETWORKDAYS(Hoja1!C2990+1,Hoja1!I2990,DiasNOLaborables))</f>
        <v>7</v>
      </c>
      <c r="N2990" s="35" t="str">
        <f>IF(NETWORKDAYS(K2990+1,I2990,DiasNOLaborables)&lt;=0,"",NETWORKDAYS(K2990+1,I2990,DiasNOLaborables))</f>
        <v/>
      </c>
      <c r="O2990" s="36"/>
      <c r="P2990" s="37"/>
      <c r="Q2990" s="38">
        <f>IFERROR(VLOOKUP(E2990,$Y$50:$Z$63,2),"")</f>
        <v>10</v>
      </c>
      <c r="R2990" s="37"/>
    </row>
    <row r="2991" spans="1:18" ht="45" x14ac:dyDescent="0.25">
      <c r="A2991" s="32">
        <f t="shared" si="46"/>
        <v>2980</v>
      </c>
      <c r="B2991" s="55">
        <v>20189050028922</v>
      </c>
      <c r="C2991" s="56">
        <v>43198</v>
      </c>
      <c r="D2991" s="57" t="s">
        <v>123</v>
      </c>
      <c r="E2991" s="57" t="s">
        <v>85</v>
      </c>
      <c r="F2991" s="57" t="s">
        <v>109</v>
      </c>
      <c r="G2991" s="58" t="s">
        <v>126</v>
      </c>
      <c r="H2991" s="57" t="s">
        <v>44</v>
      </c>
      <c r="I2991" s="56">
        <v>43207</v>
      </c>
      <c r="J2991" s="59" t="s">
        <v>120</v>
      </c>
      <c r="K2991" s="22">
        <f>IFERROR(WORKDAY(C2991,Q2991,DiasNOLaborables),"")</f>
        <v>43210</v>
      </c>
      <c r="L2991" s="34" t="str">
        <f>+IF(C2991="","",IF(I2991="","",(IF(I2991&lt;=K2991,"A TIEMPO","FUERA DE TIEMPO"))))</f>
        <v>A TIEMPO</v>
      </c>
      <c r="M2991" s="34">
        <f>IF(I2991="","",NETWORKDAYS(Hoja1!C2991+1,Hoja1!I2991,DiasNOLaborables))</f>
        <v>7</v>
      </c>
      <c r="N2991" s="35" t="str">
        <f>IF(NETWORKDAYS(K2991+1,I2991,DiasNOLaborables)&lt;=0,"",NETWORKDAYS(K2991+1,I2991,DiasNOLaborables))</f>
        <v/>
      </c>
      <c r="O2991" s="36"/>
      <c r="P2991" s="37"/>
      <c r="Q2991" s="38">
        <f>IFERROR(VLOOKUP(E2991,$Y$50:$Z$63,2),"")</f>
        <v>10</v>
      </c>
      <c r="R2991" s="37"/>
    </row>
    <row r="2992" spans="1:18" ht="45" x14ac:dyDescent="0.25">
      <c r="A2992" s="32">
        <f t="shared" si="46"/>
        <v>2981</v>
      </c>
      <c r="B2992" s="55">
        <v>20189050028932</v>
      </c>
      <c r="C2992" s="56">
        <v>43198</v>
      </c>
      <c r="D2992" s="57" t="s">
        <v>123</v>
      </c>
      <c r="E2992" s="57" t="s">
        <v>85</v>
      </c>
      <c r="F2992" s="57" t="s">
        <v>109</v>
      </c>
      <c r="G2992" s="58" t="s">
        <v>126</v>
      </c>
      <c r="H2992" s="57" t="s">
        <v>44</v>
      </c>
      <c r="I2992" s="56">
        <v>43207</v>
      </c>
      <c r="J2992" s="59" t="s">
        <v>120</v>
      </c>
      <c r="K2992" s="22">
        <f>IFERROR(WORKDAY(C2992,Q2992,DiasNOLaborables),"")</f>
        <v>43210</v>
      </c>
      <c r="L2992" s="34" t="str">
        <f>+IF(C2992="","",IF(I2992="","",(IF(I2992&lt;=K2992,"A TIEMPO","FUERA DE TIEMPO"))))</f>
        <v>A TIEMPO</v>
      </c>
      <c r="M2992" s="34">
        <f>IF(I2992="","",NETWORKDAYS(Hoja1!C2992+1,Hoja1!I2992,DiasNOLaborables))</f>
        <v>7</v>
      </c>
      <c r="N2992" s="35" t="str">
        <f>IF(NETWORKDAYS(K2992+1,I2992,DiasNOLaborables)&lt;=0,"",NETWORKDAYS(K2992+1,I2992,DiasNOLaborables))</f>
        <v/>
      </c>
      <c r="O2992" s="36"/>
      <c r="P2992" s="37"/>
      <c r="Q2992" s="38">
        <f>IFERROR(VLOOKUP(E2992,$Y$50:$Z$63,2),"")</f>
        <v>10</v>
      </c>
      <c r="R2992" s="37"/>
    </row>
    <row r="2993" spans="1:18" ht="45" x14ac:dyDescent="0.25">
      <c r="A2993" s="32">
        <f t="shared" si="46"/>
        <v>2982</v>
      </c>
      <c r="B2993" s="55">
        <v>20189050028942</v>
      </c>
      <c r="C2993" s="56">
        <v>43198</v>
      </c>
      <c r="D2993" s="57" t="s">
        <v>123</v>
      </c>
      <c r="E2993" s="57" t="s">
        <v>85</v>
      </c>
      <c r="F2993" s="57" t="s">
        <v>109</v>
      </c>
      <c r="G2993" s="58" t="s">
        <v>126</v>
      </c>
      <c r="H2993" s="57" t="s">
        <v>44</v>
      </c>
      <c r="I2993" s="56">
        <v>43207</v>
      </c>
      <c r="J2993" s="59" t="s">
        <v>120</v>
      </c>
      <c r="K2993" s="22">
        <f>IFERROR(WORKDAY(C2993,Q2993,DiasNOLaborables),"")</f>
        <v>43210</v>
      </c>
      <c r="L2993" s="34" t="str">
        <f>+IF(C2993="","",IF(I2993="","",(IF(I2993&lt;=K2993,"A TIEMPO","FUERA DE TIEMPO"))))</f>
        <v>A TIEMPO</v>
      </c>
      <c r="M2993" s="34">
        <f>IF(I2993="","",NETWORKDAYS(Hoja1!C2993+1,Hoja1!I2993,DiasNOLaborables))</f>
        <v>7</v>
      </c>
      <c r="N2993" s="35" t="str">
        <f>IF(NETWORKDAYS(K2993+1,I2993,DiasNOLaborables)&lt;=0,"",NETWORKDAYS(K2993+1,I2993,DiasNOLaborables))</f>
        <v/>
      </c>
      <c r="O2993" s="36"/>
      <c r="P2993" s="37"/>
      <c r="Q2993" s="38">
        <f>IFERROR(VLOOKUP(E2993,$Y$50:$Z$63,2),"")</f>
        <v>10</v>
      </c>
      <c r="R2993" s="37"/>
    </row>
    <row r="2994" spans="1:18" ht="45" x14ac:dyDescent="0.25">
      <c r="A2994" s="32">
        <f t="shared" si="46"/>
        <v>2983</v>
      </c>
      <c r="B2994" s="55">
        <v>20189050028952</v>
      </c>
      <c r="C2994" s="56">
        <v>43198</v>
      </c>
      <c r="D2994" s="57" t="s">
        <v>123</v>
      </c>
      <c r="E2994" s="57" t="s">
        <v>85</v>
      </c>
      <c r="F2994" s="57" t="s">
        <v>109</v>
      </c>
      <c r="G2994" s="58" t="s">
        <v>126</v>
      </c>
      <c r="H2994" s="57" t="s">
        <v>44</v>
      </c>
      <c r="I2994" s="56">
        <v>43207</v>
      </c>
      <c r="J2994" s="59" t="s">
        <v>120</v>
      </c>
      <c r="K2994" s="22">
        <f>IFERROR(WORKDAY(C2994,Q2994,DiasNOLaborables),"")</f>
        <v>43210</v>
      </c>
      <c r="L2994" s="34" t="str">
        <f>+IF(C2994="","",IF(I2994="","",(IF(I2994&lt;=K2994,"A TIEMPO","FUERA DE TIEMPO"))))</f>
        <v>A TIEMPO</v>
      </c>
      <c r="M2994" s="34">
        <f>IF(I2994="","",NETWORKDAYS(Hoja1!C2994+1,Hoja1!I2994,DiasNOLaborables))</f>
        <v>7</v>
      </c>
      <c r="N2994" s="35" t="str">
        <f>IF(NETWORKDAYS(K2994+1,I2994,DiasNOLaborables)&lt;=0,"",NETWORKDAYS(K2994+1,I2994,DiasNOLaborables))</f>
        <v/>
      </c>
      <c r="O2994" s="36"/>
      <c r="P2994" s="37"/>
      <c r="Q2994" s="38">
        <f>IFERROR(VLOOKUP(E2994,$Y$50:$Z$63,2),"")</f>
        <v>10</v>
      </c>
      <c r="R2994" s="37"/>
    </row>
    <row r="2995" spans="1:18" ht="45" x14ac:dyDescent="0.25">
      <c r="A2995" s="32">
        <f t="shared" si="46"/>
        <v>2984</v>
      </c>
      <c r="B2995" s="55">
        <v>20189050028982</v>
      </c>
      <c r="C2995" s="56">
        <v>43198</v>
      </c>
      <c r="D2995" s="57" t="s">
        <v>123</v>
      </c>
      <c r="E2995" s="57" t="s">
        <v>85</v>
      </c>
      <c r="F2995" s="57" t="s">
        <v>109</v>
      </c>
      <c r="G2995" s="58" t="s">
        <v>126</v>
      </c>
      <c r="H2995" s="57" t="s">
        <v>44</v>
      </c>
      <c r="I2995" s="56">
        <v>43207</v>
      </c>
      <c r="J2995" s="59" t="s">
        <v>120</v>
      </c>
      <c r="K2995" s="22">
        <f>IFERROR(WORKDAY(C2995,Q2995,DiasNOLaborables),"")</f>
        <v>43210</v>
      </c>
      <c r="L2995" s="34" t="str">
        <f>+IF(C2995="","",IF(I2995="","",(IF(I2995&lt;=K2995,"A TIEMPO","FUERA DE TIEMPO"))))</f>
        <v>A TIEMPO</v>
      </c>
      <c r="M2995" s="34">
        <f>IF(I2995="","",NETWORKDAYS(Hoja1!C2995+1,Hoja1!I2995,DiasNOLaborables))</f>
        <v>7</v>
      </c>
      <c r="N2995" s="35" t="str">
        <f>IF(NETWORKDAYS(K2995+1,I2995,DiasNOLaborables)&lt;=0,"",NETWORKDAYS(K2995+1,I2995,DiasNOLaborables))</f>
        <v/>
      </c>
      <c r="O2995" s="36"/>
      <c r="P2995" s="37"/>
      <c r="Q2995" s="38">
        <f>IFERROR(VLOOKUP(E2995,$Y$50:$Z$63,2),"")</f>
        <v>10</v>
      </c>
      <c r="R2995" s="37"/>
    </row>
    <row r="2996" spans="1:18" ht="45" x14ac:dyDescent="0.25">
      <c r="A2996" s="32">
        <f t="shared" si="46"/>
        <v>2985</v>
      </c>
      <c r="B2996" s="55">
        <v>20189050028992</v>
      </c>
      <c r="C2996" s="56">
        <v>43198</v>
      </c>
      <c r="D2996" s="57" t="s">
        <v>123</v>
      </c>
      <c r="E2996" s="57" t="s">
        <v>85</v>
      </c>
      <c r="F2996" s="57" t="s">
        <v>109</v>
      </c>
      <c r="G2996" s="58" t="s">
        <v>126</v>
      </c>
      <c r="H2996" s="57" t="s">
        <v>44</v>
      </c>
      <c r="I2996" s="56">
        <v>43207</v>
      </c>
      <c r="J2996" s="59" t="s">
        <v>120</v>
      </c>
      <c r="K2996" s="22">
        <f>IFERROR(WORKDAY(C2996,Q2996,DiasNOLaborables),"")</f>
        <v>43210</v>
      </c>
      <c r="L2996" s="34" t="str">
        <f>+IF(C2996="","",IF(I2996="","",(IF(I2996&lt;=K2996,"A TIEMPO","FUERA DE TIEMPO"))))</f>
        <v>A TIEMPO</v>
      </c>
      <c r="M2996" s="34">
        <f>IF(I2996="","",NETWORKDAYS(Hoja1!C2996+1,Hoja1!I2996,DiasNOLaborables))</f>
        <v>7</v>
      </c>
      <c r="N2996" s="35" t="str">
        <f>IF(NETWORKDAYS(K2996+1,I2996,DiasNOLaborables)&lt;=0,"",NETWORKDAYS(K2996+1,I2996,DiasNOLaborables))</f>
        <v/>
      </c>
      <c r="O2996" s="36"/>
      <c r="P2996" s="37"/>
      <c r="Q2996" s="38">
        <f>IFERROR(VLOOKUP(E2996,$Y$50:$Z$63,2),"")</f>
        <v>10</v>
      </c>
      <c r="R2996" s="37"/>
    </row>
    <row r="2997" spans="1:18" ht="45" x14ac:dyDescent="0.25">
      <c r="A2997" s="32">
        <f t="shared" si="46"/>
        <v>2986</v>
      </c>
      <c r="B2997" s="55">
        <v>20189050029002</v>
      </c>
      <c r="C2997" s="56">
        <v>43198</v>
      </c>
      <c r="D2997" s="57" t="s">
        <v>123</v>
      </c>
      <c r="E2997" s="57" t="s">
        <v>85</v>
      </c>
      <c r="F2997" s="57" t="s">
        <v>109</v>
      </c>
      <c r="G2997" s="58" t="s">
        <v>126</v>
      </c>
      <c r="H2997" s="57" t="s">
        <v>44</v>
      </c>
      <c r="I2997" s="56">
        <v>43207</v>
      </c>
      <c r="J2997" s="59" t="s">
        <v>120</v>
      </c>
      <c r="K2997" s="22">
        <f>IFERROR(WORKDAY(C2997,Q2997,DiasNOLaborables),"")</f>
        <v>43210</v>
      </c>
      <c r="L2997" s="34" t="str">
        <f>+IF(C2997="","",IF(I2997="","",(IF(I2997&lt;=K2997,"A TIEMPO","FUERA DE TIEMPO"))))</f>
        <v>A TIEMPO</v>
      </c>
      <c r="M2997" s="34">
        <f>IF(I2997="","",NETWORKDAYS(Hoja1!C2997+1,Hoja1!I2997,DiasNOLaborables))</f>
        <v>7</v>
      </c>
      <c r="N2997" s="35" t="str">
        <f>IF(NETWORKDAYS(K2997+1,I2997,DiasNOLaborables)&lt;=0,"",NETWORKDAYS(K2997+1,I2997,DiasNOLaborables))</f>
        <v/>
      </c>
      <c r="O2997" s="36"/>
      <c r="P2997" s="37"/>
      <c r="Q2997" s="38">
        <f>IFERROR(VLOOKUP(E2997,$Y$50:$Z$63,2),"")</f>
        <v>10</v>
      </c>
      <c r="R2997" s="37"/>
    </row>
    <row r="2998" spans="1:18" ht="45" x14ac:dyDescent="0.25">
      <c r="A2998" s="32">
        <f t="shared" si="46"/>
        <v>2987</v>
      </c>
      <c r="B2998" s="55">
        <v>20189050029012</v>
      </c>
      <c r="C2998" s="56">
        <v>43198</v>
      </c>
      <c r="D2998" s="57" t="s">
        <v>123</v>
      </c>
      <c r="E2998" s="57" t="s">
        <v>85</v>
      </c>
      <c r="F2998" s="57" t="s">
        <v>109</v>
      </c>
      <c r="G2998" s="58" t="s">
        <v>126</v>
      </c>
      <c r="H2998" s="57" t="s">
        <v>44</v>
      </c>
      <c r="I2998" s="56">
        <v>43207</v>
      </c>
      <c r="J2998" s="59" t="s">
        <v>120</v>
      </c>
      <c r="K2998" s="22">
        <f>IFERROR(WORKDAY(C2998,Q2998,DiasNOLaborables),"")</f>
        <v>43210</v>
      </c>
      <c r="L2998" s="34" t="str">
        <f>+IF(C2998="","",IF(I2998="","",(IF(I2998&lt;=K2998,"A TIEMPO","FUERA DE TIEMPO"))))</f>
        <v>A TIEMPO</v>
      </c>
      <c r="M2998" s="34">
        <f>IF(I2998="","",NETWORKDAYS(Hoja1!C2998+1,Hoja1!I2998,DiasNOLaborables))</f>
        <v>7</v>
      </c>
      <c r="N2998" s="35" t="str">
        <f>IF(NETWORKDAYS(K2998+1,I2998,DiasNOLaborables)&lt;=0,"",NETWORKDAYS(K2998+1,I2998,DiasNOLaborables))</f>
        <v/>
      </c>
      <c r="O2998" s="36"/>
      <c r="P2998" s="37"/>
      <c r="Q2998" s="38">
        <f>IFERROR(VLOOKUP(E2998,$Y$50:$Z$63,2),"")</f>
        <v>10</v>
      </c>
      <c r="R2998" s="37"/>
    </row>
    <row r="2999" spans="1:18" ht="45" x14ac:dyDescent="0.25">
      <c r="A2999" s="32">
        <f t="shared" si="46"/>
        <v>2988</v>
      </c>
      <c r="B2999" s="55">
        <v>20189050030082</v>
      </c>
      <c r="C2999" s="56">
        <v>43198</v>
      </c>
      <c r="D2999" s="57" t="s">
        <v>120</v>
      </c>
      <c r="E2999" s="57" t="s">
        <v>85</v>
      </c>
      <c r="F2999" s="57" t="s">
        <v>109</v>
      </c>
      <c r="G2999" s="58" t="s">
        <v>126</v>
      </c>
      <c r="H2999" s="57" t="s">
        <v>44</v>
      </c>
      <c r="I2999" s="56">
        <v>43207</v>
      </c>
      <c r="J2999" s="59" t="s">
        <v>120</v>
      </c>
      <c r="K2999" s="22">
        <f>IFERROR(WORKDAY(C2999,Q2999,DiasNOLaborables),"")</f>
        <v>43210</v>
      </c>
      <c r="L2999" s="34" t="str">
        <f>+IF(C2999="","",IF(I2999="","",(IF(I2999&lt;=K2999,"A TIEMPO","FUERA DE TIEMPO"))))</f>
        <v>A TIEMPO</v>
      </c>
      <c r="M2999" s="34">
        <f>IF(I2999="","",NETWORKDAYS(Hoja1!C2999+1,Hoja1!I2999,DiasNOLaborables))</f>
        <v>7</v>
      </c>
      <c r="N2999" s="35" t="str">
        <f>IF(NETWORKDAYS(K2999+1,I2999,DiasNOLaborables)&lt;=0,"",NETWORKDAYS(K2999+1,I2999,DiasNOLaborables))</f>
        <v/>
      </c>
      <c r="O2999" s="36"/>
      <c r="P2999" s="37"/>
      <c r="Q2999" s="38">
        <f>IFERROR(VLOOKUP(E2999,$Y$50:$Z$63,2),"")</f>
        <v>10</v>
      </c>
      <c r="R2999" s="37"/>
    </row>
    <row r="3000" spans="1:18" ht="45" x14ac:dyDescent="0.25">
      <c r="A3000" s="32">
        <f t="shared" si="46"/>
        <v>2989</v>
      </c>
      <c r="B3000" s="55">
        <v>20187040000462</v>
      </c>
      <c r="C3000" s="56">
        <v>43198</v>
      </c>
      <c r="D3000" s="57" t="s">
        <v>115</v>
      </c>
      <c r="E3000" s="57" t="s">
        <v>85</v>
      </c>
      <c r="F3000" s="57" t="s">
        <v>109</v>
      </c>
      <c r="G3000" s="58" t="s">
        <v>126</v>
      </c>
      <c r="H3000" s="57" t="s">
        <v>44</v>
      </c>
      <c r="I3000" s="56">
        <v>43208</v>
      </c>
      <c r="J3000" s="59" t="s">
        <v>120</v>
      </c>
      <c r="K3000" s="22">
        <f>IFERROR(WORKDAY(C3000,Q3000,DiasNOLaborables),"")</f>
        <v>43210</v>
      </c>
      <c r="L3000" s="34" t="str">
        <f>+IF(C3000="","",IF(I3000="","",(IF(I3000&lt;=K3000,"A TIEMPO","FUERA DE TIEMPO"))))</f>
        <v>A TIEMPO</v>
      </c>
      <c r="M3000" s="34">
        <f>IF(I3000="","",NETWORKDAYS(Hoja1!C3000+1,Hoja1!I3000,DiasNOLaborables))</f>
        <v>8</v>
      </c>
      <c r="N3000" s="35" t="str">
        <f>IF(NETWORKDAYS(K3000+1,I3000,DiasNOLaborables)&lt;=0,"",NETWORKDAYS(K3000+1,I3000,DiasNOLaborables))</f>
        <v/>
      </c>
      <c r="O3000" s="36"/>
      <c r="P3000" s="37"/>
      <c r="Q3000" s="38">
        <f>IFERROR(VLOOKUP(E3000,$Y$50:$Z$63,2),"")</f>
        <v>10</v>
      </c>
      <c r="R3000" s="37"/>
    </row>
    <row r="3001" spans="1:18" ht="45" x14ac:dyDescent="0.25">
      <c r="A3001" s="32">
        <f t="shared" si="46"/>
        <v>2990</v>
      </c>
      <c r="B3001" s="55">
        <v>20189050028912</v>
      </c>
      <c r="C3001" s="56">
        <v>43198</v>
      </c>
      <c r="D3001" s="57" t="s">
        <v>123</v>
      </c>
      <c r="E3001" s="57" t="s">
        <v>85</v>
      </c>
      <c r="F3001" s="57" t="s">
        <v>89</v>
      </c>
      <c r="G3001" s="58" t="s">
        <v>125</v>
      </c>
      <c r="H3001" s="57" t="s">
        <v>45</v>
      </c>
      <c r="I3001" s="56">
        <v>43202</v>
      </c>
      <c r="J3001" s="59" t="s">
        <v>120</v>
      </c>
      <c r="K3001" s="22">
        <f>IFERROR(WORKDAY(C3001,Q3001,DiasNOLaborables),"")</f>
        <v>43210</v>
      </c>
      <c r="L3001" s="34" t="str">
        <f>+IF(C3001="","",IF(I3001="","",(IF(I3001&lt;=K3001,"A TIEMPO","FUERA DE TIEMPO"))))</f>
        <v>A TIEMPO</v>
      </c>
      <c r="M3001" s="34">
        <f>IF(I3001="","",NETWORKDAYS(Hoja1!C3001+1,Hoja1!I3001,DiasNOLaborables))</f>
        <v>4</v>
      </c>
      <c r="N3001" s="35" t="str">
        <f>IF(NETWORKDAYS(K3001+1,I3001,DiasNOLaborables)&lt;=0,"",NETWORKDAYS(K3001+1,I3001,DiasNOLaborables))</f>
        <v/>
      </c>
      <c r="O3001" s="36"/>
      <c r="P3001" s="37"/>
      <c r="Q3001" s="38">
        <f>IFERROR(VLOOKUP(E3001,$Y$50:$Z$63,2),"")</f>
        <v>10</v>
      </c>
      <c r="R3001" s="37"/>
    </row>
    <row r="3002" spans="1:18" ht="30" x14ac:dyDescent="0.25">
      <c r="A3002" s="32">
        <f t="shared" si="46"/>
        <v>2991</v>
      </c>
      <c r="B3002" s="55">
        <v>20189050029022</v>
      </c>
      <c r="C3002" s="56">
        <v>43199</v>
      </c>
      <c r="D3002" s="57" t="s">
        <v>117</v>
      </c>
      <c r="E3002" s="57" t="s">
        <v>78</v>
      </c>
      <c r="F3002" s="57" t="s">
        <v>89</v>
      </c>
      <c r="G3002" s="58" t="s">
        <v>125</v>
      </c>
      <c r="H3002" s="57" t="s">
        <v>38</v>
      </c>
      <c r="I3002" s="56">
        <v>43215</v>
      </c>
      <c r="J3002" s="59" t="s">
        <v>120</v>
      </c>
      <c r="K3002" s="22">
        <f>IFERROR(WORKDAY(C3002,Q3002,DiasNOLaborables),"")</f>
        <v>43220</v>
      </c>
      <c r="L3002" s="34" t="str">
        <f>+IF(C3002="","",IF(I3002="","",(IF(I3002&lt;=K3002,"A TIEMPO","FUERA DE TIEMPO"))))</f>
        <v>A TIEMPO</v>
      </c>
      <c r="M3002" s="34">
        <f>IF(I3002="","",NETWORKDAYS(Hoja1!C3002+1,Hoja1!I3002,DiasNOLaborables))</f>
        <v>12</v>
      </c>
      <c r="N3002" s="35" t="str">
        <f>IF(NETWORKDAYS(K3002+1,I3002,DiasNOLaborables)&lt;=0,"",NETWORKDAYS(K3002+1,I3002,DiasNOLaborables))</f>
        <v/>
      </c>
      <c r="O3002" s="36"/>
      <c r="P3002" s="37"/>
      <c r="Q3002" s="38">
        <f>IFERROR(VLOOKUP(E3002,$Y$50:$Z$63,2),"")</f>
        <v>15</v>
      </c>
      <c r="R3002" s="37"/>
    </row>
    <row r="3003" spans="1:18" ht="45" x14ac:dyDescent="0.25">
      <c r="A3003" s="32">
        <f t="shared" si="46"/>
        <v>2992</v>
      </c>
      <c r="B3003" s="55">
        <v>20189050029032</v>
      </c>
      <c r="C3003" s="56">
        <v>43199</v>
      </c>
      <c r="D3003" s="57" t="s">
        <v>120</v>
      </c>
      <c r="E3003" s="57" t="s">
        <v>85</v>
      </c>
      <c r="F3003" s="57" t="s">
        <v>92</v>
      </c>
      <c r="G3003" s="58" t="s">
        <v>125</v>
      </c>
      <c r="H3003" s="57" t="s">
        <v>54</v>
      </c>
      <c r="I3003" s="56">
        <v>43202</v>
      </c>
      <c r="J3003" s="59" t="s">
        <v>120</v>
      </c>
      <c r="K3003" s="22">
        <f>IFERROR(WORKDAY(C3003,Q3003,DiasNOLaborables),"")</f>
        <v>43213</v>
      </c>
      <c r="L3003" s="34" t="str">
        <f>+IF(C3003="","",IF(I3003="","",(IF(I3003&lt;=K3003,"A TIEMPO","FUERA DE TIEMPO"))))</f>
        <v>A TIEMPO</v>
      </c>
      <c r="M3003" s="34">
        <f>IF(I3003="","",NETWORKDAYS(Hoja1!C3003+1,Hoja1!I3003,DiasNOLaborables))</f>
        <v>3</v>
      </c>
      <c r="N3003" s="35" t="str">
        <f>IF(NETWORKDAYS(K3003+1,I3003,DiasNOLaborables)&lt;=0,"",NETWORKDAYS(K3003+1,I3003,DiasNOLaborables))</f>
        <v/>
      </c>
      <c r="O3003" s="36"/>
      <c r="P3003" s="37"/>
      <c r="Q3003" s="38">
        <f>IFERROR(VLOOKUP(E3003,$Y$50:$Z$63,2),"")</f>
        <v>10</v>
      </c>
      <c r="R3003" s="37"/>
    </row>
    <row r="3004" spans="1:18" ht="45" x14ac:dyDescent="0.25">
      <c r="A3004" s="32">
        <f t="shared" si="46"/>
        <v>2993</v>
      </c>
      <c r="B3004" s="55">
        <v>20189050029072</v>
      </c>
      <c r="C3004" s="56">
        <v>43199</v>
      </c>
      <c r="D3004" s="57" t="s">
        <v>120</v>
      </c>
      <c r="E3004" s="57" t="s">
        <v>85</v>
      </c>
      <c r="F3004" s="57" t="s">
        <v>92</v>
      </c>
      <c r="G3004" s="58" t="s">
        <v>125</v>
      </c>
      <c r="H3004" s="57" t="s">
        <v>54</v>
      </c>
      <c r="I3004" s="56">
        <v>43201</v>
      </c>
      <c r="J3004" s="59" t="s">
        <v>119</v>
      </c>
      <c r="K3004" s="22">
        <f>IFERROR(WORKDAY(C3004,Q3004,DiasNOLaborables),"")</f>
        <v>43213</v>
      </c>
      <c r="L3004" s="34" t="str">
        <f>+IF(C3004="","",IF(I3004="","",(IF(I3004&lt;=K3004,"A TIEMPO","FUERA DE TIEMPO"))))</f>
        <v>A TIEMPO</v>
      </c>
      <c r="M3004" s="34">
        <f>IF(I3004="","",NETWORKDAYS(Hoja1!C3004+1,Hoja1!I3004,DiasNOLaborables))</f>
        <v>2</v>
      </c>
      <c r="N3004" s="35" t="str">
        <f>IF(NETWORKDAYS(K3004+1,I3004,DiasNOLaborables)&lt;=0,"",NETWORKDAYS(K3004+1,I3004,DiasNOLaborables))</f>
        <v/>
      </c>
      <c r="O3004" s="36"/>
      <c r="P3004" s="37"/>
      <c r="Q3004" s="38">
        <f>IFERROR(VLOOKUP(E3004,$Y$50:$Z$63,2),"")</f>
        <v>10</v>
      </c>
      <c r="R3004" s="37"/>
    </row>
    <row r="3005" spans="1:18" ht="30" x14ac:dyDescent="0.25">
      <c r="A3005" s="32">
        <f t="shared" si="46"/>
        <v>2994</v>
      </c>
      <c r="B3005" s="55">
        <v>20189050029082</v>
      </c>
      <c r="C3005" s="56">
        <v>43199</v>
      </c>
      <c r="D3005" s="57" t="s">
        <v>120</v>
      </c>
      <c r="E3005" s="57" t="s">
        <v>85</v>
      </c>
      <c r="F3005" s="57" t="s">
        <v>100</v>
      </c>
      <c r="G3005" s="58" t="s">
        <v>125</v>
      </c>
      <c r="H3005" s="57" t="s">
        <v>41</v>
      </c>
      <c r="I3005" s="56">
        <v>43213</v>
      </c>
      <c r="J3005" s="59" t="s">
        <v>120</v>
      </c>
      <c r="K3005" s="22">
        <f>IFERROR(WORKDAY(C3005,Q3005,DiasNOLaborables),"")</f>
        <v>43213</v>
      </c>
      <c r="L3005" s="34" t="str">
        <f>+IF(C3005="","",IF(I3005="","",(IF(I3005&lt;=K3005,"A TIEMPO","FUERA DE TIEMPO"))))</f>
        <v>A TIEMPO</v>
      </c>
      <c r="M3005" s="34">
        <f>IF(I3005="","",NETWORKDAYS(Hoja1!C3005+1,Hoja1!I3005,DiasNOLaborables))</f>
        <v>10</v>
      </c>
      <c r="N3005" s="35" t="str">
        <f>IF(NETWORKDAYS(K3005+1,I3005,DiasNOLaborables)&lt;=0,"",NETWORKDAYS(K3005+1,I3005,DiasNOLaborables))</f>
        <v/>
      </c>
      <c r="O3005" s="36"/>
      <c r="P3005" s="37"/>
      <c r="Q3005" s="38">
        <f>IFERROR(VLOOKUP(E3005,$Y$50:$Z$63,2),"")</f>
        <v>10</v>
      </c>
      <c r="R3005" s="37"/>
    </row>
    <row r="3006" spans="1:18" ht="30" x14ac:dyDescent="0.25">
      <c r="A3006" s="32">
        <f t="shared" si="46"/>
        <v>2995</v>
      </c>
      <c r="B3006" s="55">
        <v>20189050029092</v>
      </c>
      <c r="C3006" s="56">
        <v>43199</v>
      </c>
      <c r="D3006" s="57" t="s">
        <v>120</v>
      </c>
      <c r="E3006" s="57" t="s">
        <v>85</v>
      </c>
      <c r="F3006" s="57" t="s">
        <v>57</v>
      </c>
      <c r="G3006" s="58" t="s">
        <v>125</v>
      </c>
      <c r="H3006" s="57" t="s">
        <v>41</v>
      </c>
      <c r="I3006" s="56">
        <v>43206</v>
      </c>
      <c r="J3006" s="59" t="s">
        <v>119</v>
      </c>
      <c r="K3006" s="22">
        <f>IFERROR(WORKDAY(C3006,Q3006,DiasNOLaborables),"")</f>
        <v>43213</v>
      </c>
      <c r="L3006" s="34" t="str">
        <f>+IF(C3006="","",IF(I3006="","",(IF(I3006&lt;=K3006,"A TIEMPO","FUERA DE TIEMPO"))))</f>
        <v>A TIEMPO</v>
      </c>
      <c r="M3006" s="34">
        <f>IF(I3006="","",NETWORKDAYS(Hoja1!C3006+1,Hoja1!I3006,DiasNOLaborables))</f>
        <v>5</v>
      </c>
      <c r="N3006" s="35" t="str">
        <f>IF(NETWORKDAYS(K3006+1,I3006,DiasNOLaborables)&lt;=0,"",NETWORKDAYS(K3006+1,I3006,DiasNOLaborables))</f>
        <v/>
      </c>
      <c r="O3006" s="36"/>
      <c r="P3006" s="37"/>
      <c r="Q3006" s="38">
        <f>IFERROR(VLOOKUP(E3006,$Y$50:$Z$63,2),"")</f>
        <v>10</v>
      </c>
      <c r="R3006" s="37"/>
    </row>
    <row r="3007" spans="1:18" ht="30" x14ac:dyDescent="0.25">
      <c r="A3007" s="32">
        <f t="shared" si="46"/>
        <v>2996</v>
      </c>
      <c r="B3007" s="55">
        <v>20189050029102</v>
      </c>
      <c r="C3007" s="56">
        <v>43199</v>
      </c>
      <c r="D3007" s="57" t="s">
        <v>120</v>
      </c>
      <c r="E3007" s="57" t="s">
        <v>85</v>
      </c>
      <c r="F3007" s="57" t="s">
        <v>111</v>
      </c>
      <c r="G3007" s="58" t="s">
        <v>125</v>
      </c>
      <c r="H3007" s="57" t="s">
        <v>16</v>
      </c>
      <c r="I3007" s="56">
        <v>43201</v>
      </c>
      <c r="J3007" s="59" t="s">
        <v>120</v>
      </c>
      <c r="K3007" s="22">
        <f>IFERROR(WORKDAY(C3007,Q3007,DiasNOLaborables),"")</f>
        <v>43213</v>
      </c>
      <c r="L3007" s="34" t="str">
        <f>+IF(C3007="","",IF(I3007="","",(IF(I3007&lt;=K3007,"A TIEMPO","FUERA DE TIEMPO"))))</f>
        <v>A TIEMPO</v>
      </c>
      <c r="M3007" s="34">
        <f>IF(I3007="","",NETWORKDAYS(Hoja1!C3007+1,Hoja1!I3007,DiasNOLaborables))</f>
        <v>2</v>
      </c>
      <c r="N3007" s="35" t="str">
        <f>IF(NETWORKDAYS(K3007+1,I3007,DiasNOLaborables)&lt;=0,"",NETWORKDAYS(K3007+1,I3007,DiasNOLaborables))</f>
        <v/>
      </c>
      <c r="O3007" s="36"/>
      <c r="P3007" s="37"/>
      <c r="Q3007" s="38">
        <f>IFERROR(VLOOKUP(E3007,$Y$50:$Z$63,2),"")</f>
        <v>10</v>
      </c>
      <c r="R3007" s="37"/>
    </row>
    <row r="3008" spans="1:18" ht="45" x14ac:dyDescent="0.25">
      <c r="A3008" s="32">
        <f t="shared" si="46"/>
        <v>2997</v>
      </c>
      <c r="B3008" s="55">
        <v>20189050029112</v>
      </c>
      <c r="C3008" s="56">
        <v>43199</v>
      </c>
      <c r="D3008" s="57" t="s">
        <v>120</v>
      </c>
      <c r="E3008" s="57" t="s">
        <v>85</v>
      </c>
      <c r="F3008" s="57" t="s">
        <v>89</v>
      </c>
      <c r="G3008" s="58" t="s">
        <v>125</v>
      </c>
      <c r="H3008" s="57" t="s">
        <v>45</v>
      </c>
      <c r="I3008" s="56">
        <v>43210</v>
      </c>
      <c r="J3008" s="59" t="s">
        <v>120</v>
      </c>
      <c r="K3008" s="22">
        <f>IFERROR(WORKDAY(C3008,Q3008,DiasNOLaborables),"")</f>
        <v>43213</v>
      </c>
      <c r="L3008" s="34" t="str">
        <f>+IF(C3008="","",IF(I3008="","",(IF(I3008&lt;=K3008,"A TIEMPO","FUERA DE TIEMPO"))))</f>
        <v>A TIEMPO</v>
      </c>
      <c r="M3008" s="34">
        <f>IF(I3008="","",NETWORKDAYS(Hoja1!C3008+1,Hoja1!I3008,DiasNOLaborables))</f>
        <v>9</v>
      </c>
      <c r="N3008" s="35" t="str">
        <f>IF(NETWORKDAYS(K3008+1,I3008,DiasNOLaborables)&lt;=0,"",NETWORKDAYS(K3008+1,I3008,DiasNOLaborables))</f>
        <v/>
      </c>
      <c r="O3008" s="36"/>
      <c r="P3008" s="37"/>
      <c r="Q3008" s="38">
        <f>IFERROR(VLOOKUP(E3008,$Y$50:$Z$63,2),"")</f>
        <v>10</v>
      </c>
      <c r="R3008" s="37"/>
    </row>
    <row r="3009" spans="1:18" ht="30" x14ac:dyDescent="0.25">
      <c r="A3009" s="32">
        <f t="shared" si="46"/>
        <v>2998</v>
      </c>
      <c r="B3009" s="55">
        <v>20189050029212</v>
      </c>
      <c r="C3009" s="56">
        <v>43199</v>
      </c>
      <c r="D3009" s="57" t="s">
        <v>120</v>
      </c>
      <c r="E3009" s="57" t="s">
        <v>85</v>
      </c>
      <c r="F3009" s="57" t="s">
        <v>88</v>
      </c>
      <c r="G3009" s="58" t="s">
        <v>125</v>
      </c>
      <c r="H3009" s="57" t="s">
        <v>43</v>
      </c>
      <c r="I3009" s="56">
        <v>43206</v>
      </c>
      <c r="J3009" s="59" t="s">
        <v>120</v>
      </c>
      <c r="K3009" s="22">
        <f>IFERROR(WORKDAY(C3009,Q3009,DiasNOLaborables),"")</f>
        <v>43213</v>
      </c>
      <c r="L3009" s="34" t="str">
        <f>+IF(C3009="","",IF(I3009="","",(IF(I3009&lt;=K3009,"A TIEMPO","FUERA DE TIEMPO"))))</f>
        <v>A TIEMPO</v>
      </c>
      <c r="M3009" s="34">
        <f>IF(I3009="","",NETWORKDAYS(Hoja1!C3009+1,Hoja1!I3009,DiasNOLaborables))</f>
        <v>5</v>
      </c>
      <c r="N3009" s="35" t="str">
        <f>IF(NETWORKDAYS(K3009+1,I3009,DiasNOLaborables)&lt;=0,"",NETWORKDAYS(K3009+1,I3009,DiasNOLaborables))</f>
        <v/>
      </c>
      <c r="O3009" s="36"/>
      <c r="P3009" s="37"/>
      <c r="Q3009" s="38">
        <f>IFERROR(VLOOKUP(E3009,$Y$50:$Z$63,2),"")</f>
        <v>10</v>
      </c>
      <c r="R3009" s="37"/>
    </row>
    <row r="3010" spans="1:18" ht="30" x14ac:dyDescent="0.25">
      <c r="A3010" s="32">
        <f t="shared" si="46"/>
        <v>2999</v>
      </c>
      <c r="B3010" s="55">
        <v>20189050029222</v>
      </c>
      <c r="C3010" s="56">
        <v>43199</v>
      </c>
      <c r="D3010" s="57" t="s">
        <v>120</v>
      </c>
      <c r="E3010" s="57" t="s">
        <v>75</v>
      </c>
      <c r="F3010" s="57" t="s">
        <v>94</v>
      </c>
      <c r="G3010" s="58" t="s">
        <v>125</v>
      </c>
      <c r="H3010" s="57" t="s">
        <v>42</v>
      </c>
      <c r="I3010" s="56">
        <v>43214</v>
      </c>
      <c r="J3010" s="59" t="s">
        <v>120</v>
      </c>
      <c r="K3010" s="22">
        <f>IFERROR(WORKDAY(C3010,Q3010,DiasNOLaborables),"")</f>
        <v>43243</v>
      </c>
      <c r="L3010" s="34" t="str">
        <f>+IF(C3010="","",IF(I3010="","",(IF(I3010&lt;=K3010,"A TIEMPO","FUERA DE TIEMPO"))))</f>
        <v>A TIEMPO</v>
      </c>
      <c r="M3010" s="34">
        <f>IF(I3010="","",NETWORKDAYS(Hoja1!C3010+1,Hoja1!I3010,DiasNOLaborables))</f>
        <v>11</v>
      </c>
      <c r="N3010" s="35" t="str">
        <f>IF(NETWORKDAYS(K3010+1,I3010,DiasNOLaborables)&lt;=0,"",NETWORKDAYS(K3010+1,I3010,DiasNOLaborables))</f>
        <v/>
      </c>
      <c r="O3010" s="36"/>
      <c r="P3010" s="37"/>
      <c r="Q3010" s="38">
        <f>IFERROR(VLOOKUP(E3010,$Y$50:$Z$63,2),"")</f>
        <v>30</v>
      </c>
      <c r="R3010" s="37"/>
    </row>
    <row r="3011" spans="1:18" ht="30" x14ac:dyDescent="0.25">
      <c r="A3011" s="32">
        <f t="shared" si="46"/>
        <v>3000</v>
      </c>
      <c r="B3011" s="55">
        <v>20189050029232</v>
      </c>
      <c r="C3011" s="56">
        <v>43199</v>
      </c>
      <c r="D3011" s="57" t="s">
        <v>120</v>
      </c>
      <c r="E3011" s="57" t="s">
        <v>85</v>
      </c>
      <c r="F3011" s="57" t="s">
        <v>107</v>
      </c>
      <c r="G3011" s="58" t="s">
        <v>125</v>
      </c>
      <c r="H3011" s="57" t="s">
        <v>43</v>
      </c>
      <c r="I3011" s="56">
        <v>43201</v>
      </c>
      <c r="J3011" s="59" t="s">
        <v>120</v>
      </c>
      <c r="K3011" s="22">
        <f>IFERROR(WORKDAY(C3011,Q3011,DiasNOLaborables),"")</f>
        <v>43213</v>
      </c>
      <c r="L3011" s="34" t="str">
        <f>+IF(C3011="","",IF(I3011="","",(IF(I3011&lt;=K3011,"A TIEMPO","FUERA DE TIEMPO"))))</f>
        <v>A TIEMPO</v>
      </c>
      <c r="M3011" s="34">
        <f>IF(I3011="","",NETWORKDAYS(Hoja1!C3011+1,Hoja1!I3011,DiasNOLaborables))</f>
        <v>2</v>
      </c>
      <c r="N3011" s="35" t="str">
        <f>IF(NETWORKDAYS(K3011+1,I3011,DiasNOLaborables)&lt;=0,"",NETWORKDAYS(K3011+1,I3011,DiasNOLaborables))</f>
        <v/>
      </c>
      <c r="O3011" s="36"/>
      <c r="P3011" s="37"/>
      <c r="Q3011" s="38">
        <f>IFERROR(VLOOKUP(E3011,$Y$50:$Z$63,2),"")</f>
        <v>10</v>
      </c>
      <c r="R3011" s="37"/>
    </row>
    <row r="3012" spans="1:18" ht="30" x14ac:dyDescent="0.25">
      <c r="A3012" s="32">
        <f t="shared" si="46"/>
        <v>3001</v>
      </c>
      <c r="B3012" s="55">
        <v>20189050029242</v>
      </c>
      <c r="C3012" s="56">
        <v>43199</v>
      </c>
      <c r="D3012" s="57" t="s">
        <v>120</v>
      </c>
      <c r="E3012" s="57" t="s">
        <v>85</v>
      </c>
      <c r="F3012" s="57" t="s">
        <v>89</v>
      </c>
      <c r="G3012" s="58" t="s">
        <v>125</v>
      </c>
      <c r="H3012" s="57" t="s">
        <v>52</v>
      </c>
      <c r="I3012" s="56">
        <v>43209</v>
      </c>
      <c r="J3012" s="59" t="s">
        <v>120</v>
      </c>
      <c r="K3012" s="22">
        <f>IFERROR(WORKDAY(C3012,Q3012,DiasNOLaborables),"")</f>
        <v>43213</v>
      </c>
      <c r="L3012" s="34" t="str">
        <f>+IF(C3012="","",IF(I3012="","",(IF(I3012&lt;=K3012,"A TIEMPO","FUERA DE TIEMPO"))))</f>
        <v>A TIEMPO</v>
      </c>
      <c r="M3012" s="34">
        <f>IF(I3012="","",NETWORKDAYS(Hoja1!C3012+1,Hoja1!I3012,DiasNOLaborables))</f>
        <v>8</v>
      </c>
      <c r="N3012" s="35" t="str">
        <f>IF(NETWORKDAYS(K3012+1,I3012,DiasNOLaborables)&lt;=0,"",NETWORKDAYS(K3012+1,I3012,DiasNOLaborables))</f>
        <v/>
      </c>
      <c r="O3012" s="36"/>
      <c r="P3012" s="37"/>
      <c r="Q3012" s="38">
        <f>IFERROR(VLOOKUP(E3012,$Y$50:$Z$63,2),"")</f>
        <v>10</v>
      </c>
      <c r="R3012" s="37"/>
    </row>
    <row r="3013" spans="1:18" ht="30" x14ac:dyDescent="0.25">
      <c r="A3013" s="32">
        <f t="shared" si="46"/>
        <v>3002</v>
      </c>
      <c r="B3013" s="55">
        <v>20189050029332</v>
      </c>
      <c r="C3013" s="56">
        <v>43199</v>
      </c>
      <c r="D3013" s="57" t="s">
        <v>120</v>
      </c>
      <c r="E3013" s="57" t="s">
        <v>85</v>
      </c>
      <c r="F3013" s="57" t="s">
        <v>107</v>
      </c>
      <c r="G3013" s="58" t="s">
        <v>125</v>
      </c>
      <c r="H3013" s="57" t="s">
        <v>43</v>
      </c>
      <c r="I3013" s="56">
        <v>43199</v>
      </c>
      <c r="J3013" s="59" t="s">
        <v>120</v>
      </c>
      <c r="K3013" s="22">
        <f>IFERROR(WORKDAY(C3013,Q3013,DiasNOLaborables),"")</f>
        <v>43213</v>
      </c>
      <c r="L3013" s="34" t="str">
        <f>+IF(C3013="","",IF(I3013="","",(IF(I3013&lt;=K3013,"A TIEMPO","FUERA DE TIEMPO"))))</f>
        <v>A TIEMPO</v>
      </c>
      <c r="M3013" s="34">
        <f>IF(I3013="","",NETWORKDAYS(Hoja1!C3013+1,Hoja1!I3013,DiasNOLaborables))</f>
        <v>-2</v>
      </c>
      <c r="N3013" s="35" t="str">
        <f>IF(NETWORKDAYS(K3013+1,I3013,DiasNOLaborables)&lt;=0,"",NETWORKDAYS(K3013+1,I3013,DiasNOLaborables))</f>
        <v/>
      </c>
      <c r="O3013" s="36"/>
      <c r="P3013" s="37"/>
      <c r="Q3013" s="38">
        <f>IFERROR(VLOOKUP(E3013,$Y$50:$Z$63,2),"")</f>
        <v>10</v>
      </c>
      <c r="R3013" s="37"/>
    </row>
    <row r="3014" spans="1:18" ht="30" x14ac:dyDescent="0.25">
      <c r="A3014" s="32">
        <f t="shared" si="46"/>
        <v>3003</v>
      </c>
      <c r="B3014" s="55">
        <v>20189050029342</v>
      </c>
      <c r="C3014" s="56">
        <v>43199</v>
      </c>
      <c r="D3014" s="57" t="s">
        <v>120</v>
      </c>
      <c r="E3014" s="57" t="s">
        <v>85</v>
      </c>
      <c r="F3014" s="57" t="s">
        <v>107</v>
      </c>
      <c r="G3014" s="58" t="s">
        <v>125</v>
      </c>
      <c r="H3014" s="57" t="s">
        <v>43</v>
      </c>
      <c r="I3014" s="56">
        <v>43199</v>
      </c>
      <c r="J3014" s="59" t="s">
        <v>120</v>
      </c>
      <c r="K3014" s="22">
        <f>IFERROR(WORKDAY(C3014,Q3014,DiasNOLaborables),"")</f>
        <v>43213</v>
      </c>
      <c r="L3014" s="34" t="str">
        <f>+IF(C3014="","",IF(I3014="","",(IF(I3014&lt;=K3014,"A TIEMPO","FUERA DE TIEMPO"))))</f>
        <v>A TIEMPO</v>
      </c>
      <c r="M3014" s="34">
        <f>IF(I3014="","",NETWORKDAYS(Hoja1!C3014+1,Hoja1!I3014,DiasNOLaborables))</f>
        <v>-2</v>
      </c>
      <c r="N3014" s="35" t="str">
        <f>IF(NETWORKDAYS(K3014+1,I3014,DiasNOLaborables)&lt;=0,"",NETWORKDAYS(K3014+1,I3014,DiasNOLaborables))</f>
        <v/>
      </c>
      <c r="O3014" s="36"/>
      <c r="P3014" s="37"/>
      <c r="Q3014" s="38">
        <f>IFERROR(VLOOKUP(E3014,$Y$50:$Z$63,2),"")</f>
        <v>10</v>
      </c>
      <c r="R3014" s="37"/>
    </row>
    <row r="3015" spans="1:18" ht="30" x14ac:dyDescent="0.25">
      <c r="A3015" s="32">
        <f t="shared" si="46"/>
        <v>3004</v>
      </c>
      <c r="B3015" s="55">
        <v>20189050029352</v>
      </c>
      <c r="C3015" s="56">
        <v>43199</v>
      </c>
      <c r="D3015" s="57" t="s">
        <v>120</v>
      </c>
      <c r="E3015" s="57" t="s">
        <v>85</v>
      </c>
      <c r="F3015" s="57" t="s">
        <v>107</v>
      </c>
      <c r="G3015" s="58" t="s">
        <v>125</v>
      </c>
      <c r="H3015" s="57" t="s">
        <v>43</v>
      </c>
      <c r="I3015" s="56">
        <v>43210</v>
      </c>
      <c r="J3015" s="59" t="s">
        <v>120</v>
      </c>
      <c r="K3015" s="22">
        <f>IFERROR(WORKDAY(C3015,Q3015,DiasNOLaborables),"")</f>
        <v>43213</v>
      </c>
      <c r="L3015" s="34" t="str">
        <f>+IF(C3015="","",IF(I3015="","",(IF(I3015&lt;=K3015,"A TIEMPO","FUERA DE TIEMPO"))))</f>
        <v>A TIEMPO</v>
      </c>
      <c r="M3015" s="34">
        <f>IF(I3015="","",NETWORKDAYS(Hoja1!C3015+1,Hoja1!I3015,DiasNOLaborables))</f>
        <v>9</v>
      </c>
      <c r="N3015" s="35" t="str">
        <f>IF(NETWORKDAYS(K3015+1,I3015,DiasNOLaborables)&lt;=0,"",NETWORKDAYS(K3015+1,I3015,DiasNOLaborables))</f>
        <v/>
      </c>
      <c r="O3015" s="36"/>
      <c r="P3015" s="37"/>
      <c r="Q3015" s="38">
        <f>IFERROR(VLOOKUP(E3015,$Y$50:$Z$63,2),"")</f>
        <v>10</v>
      </c>
      <c r="R3015" s="37"/>
    </row>
    <row r="3016" spans="1:18" ht="45" x14ac:dyDescent="0.25">
      <c r="A3016" s="32">
        <f t="shared" si="46"/>
        <v>3005</v>
      </c>
      <c r="B3016" s="55">
        <v>20189050029382</v>
      </c>
      <c r="C3016" s="56">
        <v>43199</v>
      </c>
      <c r="D3016" s="57" t="s">
        <v>120</v>
      </c>
      <c r="E3016" s="57" t="s">
        <v>85</v>
      </c>
      <c r="F3016" s="57" t="s">
        <v>89</v>
      </c>
      <c r="G3016" s="58" t="s">
        <v>125</v>
      </c>
      <c r="H3016" s="57" t="s">
        <v>45</v>
      </c>
      <c r="I3016" s="56">
        <v>43210</v>
      </c>
      <c r="J3016" s="59" t="s">
        <v>120</v>
      </c>
      <c r="K3016" s="22">
        <f>IFERROR(WORKDAY(C3016,Q3016,DiasNOLaborables),"")</f>
        <v>43213</v>
      </c>
      <c r="L3016" s="34" t="str">
        <f>+IF(C3016="","",IF(I3016="","",(IF(I3016&lt;=K3016,"A TIEMPO","FUERA DE TIEMPO"))))</f>
        <v>A TIEMPO</v>
      </c>
      <c r="M3016" s="34">
        <f>IF(I3016="","",NETWORKDAYS(Hoja1!C3016+1,Hoja1!I3016,DiasNOLaborables))</f>
        <v>9</v>
      </c>
      <c r="N3016" s="35" t="str">
        <f>IF(NETWORKDAYS(K3016+1,I3016,DiasNOLaborables)&lt;=0,"",NETWORKDAYS(K3016+1,I3016,DiasNOLaborables))</f>
        <v/>
      </c>
      <c r="O3016" s="36"/>
      <c r="P3016" s="37"/>
      <c r="Q3016" s="38">
        <f>IFERROR(VLOOKUP(E3016,$Y$50:$Z$63,2),"")</f>
        <v>10</v>
      </c>
      <c r="R3016" s="37"/>
    </row>
    <row r="3017" spans="1:18" ht="30" x14ac:dyDescent="0.25">
      <c r="A3017" s="32">
        <f t="shared" si="46"/>
        <v>3006</v>
      </c>
      <c r="B3017" s="55">
        <v>20189050029402</v>
      </c>
      <c r="C3017" s="56">
        <v>43199</v>
      </c>
      <c r="D3017" s="57" t="s">
        <v>120</v>
      </c>
      <c r="E3017" s="57" t="s">
        <v>85</v>
      </c>
      <c r="F3017" s="57" t="s">
        <v>107</v>
      </c>
      <c r="G3017" s="58" t="s">
        <v>125</v>
      </c>
      <c r="H3017" s="57" t="s">
        <v>43</v>
      </c>
      <c r="I3017" s="56">
        <v>43199</v>
      </c>
      <c r="J3017" s="59" t="s">
        <v>120</v>
      </c>
      <c r="K3017" s="22">
        <f>IFERROR(WORKDAY(C3017,Q3017,DiasNOLaborables),"")</f>
        <v>43213</v>
      </c>
      <c r="L3017" s="34" t="str">
        <f>+IF(C3017="","",IF(I3017="","",(IF(I3017&lt;=K3017,"A TIEMPO","FUERA DE TIEMPO"))))</f>
        <v>A TIEMPO</v>
      </c>
      <c r="M3017" s="34">
        <f>IF(I3017="","",NETWORKDAYS(Hoja1!C3017+1,Hoja1!I3017,DiasNOLaborables))</f>
        <v>-2</v>
      </c>
      <c r="N3017" s="35" t="str">
        <f>IF(NETWORKDAYS(K3017+1,I3017,DiasNOLaborables)&lt;=0,"",NETWORKDAYS(K3017+1,I3017,DiasNOLaborables))</f>
        <v/>
      </c>
      <c r="O3017" s="36"/>
      <c r="P3017" s="37"/>
      <c r="Q3017" s="38">
        <f>IFERROR(VLOOKUP(E3017,$Y$50:$Z$63,2),"")</f>
        <v>10</v>
      </c>
      <c r="R3017" s="37"/>
    </row>
    <row r="3018" spans="1:18" ht="30" x14ac:dyDescent="0.25">
      <c r="A3018" s="32">
        <f t="shared" si="46"/>
        <v>3007</v>
      </c>
      <c r="B3018" s="55">
        <v>20189050029412</v>
      </c>
      <c r="C3018" s="56">
        <v>43199</v>
      </c>
      <c r="D3018" s="57" t="s">
        <v>120</v>
      </c>
      <c r="E3018" s="57" t="s">
        <v>85</v>
      </c>
      <c r="F3018" s="57" t="s">
        <v>107</v>
      </c>
      <c r="G3018" s="58" t="s">
        <v>125</v>
      </c>
      <c r="H3018" s="57" t="s">
        <v>43</v>
      </c>
      <c r="I3018" s="56">
        <v>43199</v>
      </c>
      <c r="J3018" s="59" t="s">
        <v>120</v>
      </c>
      <c r="K3018" s="22">
        <f>IFERROR(WORKDAY(C3018,Q3018,DiasNOLaborables),"")</f>
        <v>43213</v>
      </c>
      <c r="L3018" s="34" t="str">
        <f>+IF(C3018="","",IF(I3018="","",(IF(I3018&lt;=K3018,"A TIEMPO","FUERA DE TIEMPO"))))</f>
        <v>A TIEMPO</v>
      </c>
      <c r="M3018" s="34">
        <f>IF(I3018="","",NETWORKDAYS(Hoja1!C3018+1,Hoja1!I3018,DiasNOLaborables))</f>
        <v>-2</v>
      </c>
      <c r="N3018" s="35" t="str">
        <f>IF(NETWORKDAYS(K3018+1,I3018,DiasNOLaborables)&lt;=0,"",NETWORKDAYS(K3018+1,I3018,DiasNOLaborables))</f>
        <v/>
      </c>
      <c r="O3018" s="36"/>
      <c r="P3018" s="37"/>
      <c r="Q3018" s="38">
        <f>IFERROR(VLOOKUP(E3018,$Y$50:$Z$63,2),"")</f>
        <v>10</v>
      </c>
      <c r="R3018" s="37"/>
    </row>
    <row r="3019" spans="1:18" ht="30" x14ac:dyDescent="0.25">
      <c r="A3019" s="32">
        <f t="shared" si="46"/>
        <v>3008</v>
      </c>
      <c r="B3019" s="55">
        <v>20189050029442</v>
      </c>
      <c r="C3019" s="56">
        <v>43199</v>
      </c>
      <c r="D3019" s="57" t="s">
        <v>120</v>
      </c>
      <c r="E3019" s="57" t="s">
        <v>85</v>
      </c>
      <c r="F3019" s="57" t="s">
        <v>107</v>
      </c>
      <c r="G3019" s="58" t="s">
        <v>125</v>
      </c>
      <c r="H3019" s="57" t="s">
        <v>43</v>
      </c>
      <c r="I3019" s="56">
        <v>43199</v>
      </c>
      <c r="J3019" s="59" t="s">
        <v>120</v>
      </c>
      <c r="K3019" s="22">
        <f>IFERROR(WORKDAY(C3019,Q3019,DiasNOLaborables),"")</f>
        <v>43213</v>
      </c>
      <c r="L3019" s="34" t="str">
        <f>+IF(C3019="","",IF(I3019="","",(IF(I3019&lt;=K3019,"A TIEMPO","FUERA DE TIEMPO"))))</f>
        <v>A TIEMPO</v>
      </c>
      <c r="M3019" s="34">
        <f>IF(I3019="","",NETWORKDAYS(Hoja1!C3019+1,Hoja1!I3019,DiasNOLaborables))</f>
        <v>-2</v>
      </c>
      <c r="N3019" s="35" t="str">
        <f>IF(NETWORKDAYS(K3019+1,I3019,DiasNOLaborables)&lt;=0,"",NETWORKDAYS(K3019+1,I3019,DiasNOLaborables))</f>
        <v/>
      </c>
      <c r="O3019" s="36"/>
      <c r="P3019" s="37"/>
      <c r="Q3019" s="38">
        <f>IFERROR(VLOOKUP(E3019,$Y$50:$Z$63,2),"")</f>
        <v>10</v>
      </c>
      <c r="R3019" s="37"/>
    </row>
    <row r="3020" spans="1:18" ht="45" x14ac:dyDescent="0.25">
      <c r="A3020" s="32">
        <f t="shared" si="46"/>
        <v>3009</v>
      </c>
      <c r="B3020" s="55">
        <v>20189050029452</v>
      </c>
      <c r="C3020" s="56">
        <v>43199</v>
      </c>
      <c r="D3020" s="57" t="s">
        <v>120</v>
      </c>
      <c r="E3020" s="57" t="s">
        <v>85</v>
      </c>
      <c r="F3020" s="57" t="s">
        <v>92</v>
      </c>
      <c r="G3020" s="58" t="s">
        <v>125</v>
      </c>
      <c r="H3020" s="57" t="s">
        <v>54</v>
      </c>
      <c r="I3020" s="56">
        <v>43203</v>
      </c>
      <c r="J3020" s="59" t="s">
        <v>120</v>
      </c>
      <c r="K3020" s="22">
        <f>IFERROR(WORKDAY(C3020,Q3020,DiasNOLaborables),"")</f>
        <v>43213</v>
      </c>
      <c r="L3020" s="34" t="str">
        <f>+IF(C3020="","",IF(I3020="","",(IF(I3020&lt;=K3020,"A TIEMPO","FUERA DE TIEMPO"))))</f>
        <v>A TIEMPO</v>
      </c>
      <c r="M3020" s="34">
        <f>IF(I3020="","",NETWORKDAYS(Hoja1!C3020+1,Hoja1!I3020,DiasNOLaborables))</f>
        <v>4</v>
      </c>
      <c r="N3020" s="35" t="str">
        <f>IF(NETWORKDAYS(K3020+1,I3020,DiasNOLaborables)&lt;=0,"",NETWORKDAYS(K3020+1,I3020,DiasNOLaborables))</f>
        <v/>
      </c>
      <c r="O3020" s="36"/>
      <c r="P3020" s="37"/>
      <c r="Q3020" s="38">
        <f>IFERROR(VLOOKUP(E3020,$Y$50:$Z$63,2),"")</f>
        <v>10</v>
      </c>
      <c r="R3020" s="37"/>
    </row>
    <row r="3021" spans="1:18" ht="30" x14ac:dyDescent="0.25">
      <c r="A3021" s="32">
        <f t="shared" si="46"/>
        <v>3010</v>
      </c>
      <c r="B3021" s="55">
        <v>20189050029472</v>
      </c>
      <c r="C3021" s="56">
        <v>43199</v>
      </c>
      <c r="D3021" s="57" t="s">
        <v>120</v>
      </c>
      <c r="E3021" s="57" t="s">
        <v>85</v>
      </c>
      <c r="F3021" s="57" t="s">
        <v>107</v>
      </c>
      <c r="G3021" s="58" t="s">
        <v>125</v>
      </c>
      <c r="H3021" s="57" t="s">
        <v>43</v>
      </c>
      <c r="I3021" s="56">
        <v>43201</v>
      </c>
      <c r="J3021" s="59" t="s">
        <v>120</v>
      </c>
      <c r="K3021" s="22">
        <f>IFERROR(WORKDAY(C3021,Q3021,DiasNOLaborables),"")</f>
        <v>43213</v>
      </c>
      <c r="L3021" s="34" t="str">
        <f>+IF(C3021="","",IF(I3021="","",(IF(I3021&lt;=K3021,"A TIEMPO","FUERA DE TIEMPO"))))</f>
        <v>A TIEMPO</v>
      </c>
      <c r="M3021" s="34">
        <f>IF(I3021="","",NETWORKDAYS(Hoja1!C3021+1,Hoja1!I3021,DiasNOLaborables))</f>
        <v>2</v>
      </c>
      <c r="N3021" s="35" t="str">
        <f>IF(NETWORKDAYS(K3021+1,I3021,DiasNOLaborables)&lt;=0,"",NETWORKDAYS(K3021+1,I3021,DiasNOLaborables))</f>
        <v/>
      </c>
      <c r="O3021" s="36"/>
      <c r="P3021" s="37"/>
      <c r="Q3021" s="38">
        <f>IFERROR(VLOOKUP(E3021,$Y$50:$Z$63,2),"")</f>
        <v>10</v>
      </c>
      <c r="R3021" s="37"/>
    </row>
    <row r="3022" spans="1:18" ht="30" x14ac:dyDescent="0.25">
      <c r="A3022" s="32">
        <f t="shared" ref="A3022:A3085" si="47">IF(B3022&lt;&gt;"",A3021+1,"")</f>
        <v>3011</v>
      </c>
      <c r="B3022" s="55">
        <v>20189050029502</v>
      </c>
      <c r="C3022" s="56">
        <v>43199</v>
      </c>
      <c r="D3022" s="57" t="s">
        <v>120</v>
      </c>
      <c r="E3022" s="57" t="s">
        <v>85</v>
      </c>
      <c r="F3022" s="57" t="s">
        <v>107</v>
      </c>
      <c r="G3022" s="58" t="s">
        <v>125</v>
      </c>
      <c r="H3022" s="57" t="s">
        <v>43</v>
      </c>
      <c r="I3022" s="56">
        <v>43201</v>
      </c>
      <c r="J3022" s="59" t="s">
        <v>120</v>
      </c>
      <c r="K3022" s="22">
        <f>IFERROR(WORKDAY(C3022,Q3022,DiasNOLaborables),"")</f>
        <v>43213</v>
      </c>
      <c r="L3022" s="34" t="str">
        <f>+IF(C3022="","",IF(I3022="","",(IF(I3022&lt;=K3022,"A TIEMPO","FUERA DE TIEMPO"))))</f>
        <v>A TIEMPO</v>
      </c>
      <c r="M3022" s="34">
        <f>IF(I3022="","",NETWORKDAYS(Hoja1!C3022+1,Hoja1!I3022,DiasNOLaborables))</f>
        <v>2</v>
      </c>
      <c r="N3022" s="35" t="str">
        <f>IF(NETWORKDAYS(K3022+1,I3022,DiasNOLaborables)&lt;=0,"",NETWORKDAYS(K3022+1,I3022,DiasNOLaborables))</f>
        <v/>
      </c>
      <c r="O3022" s="36"/>
      <c r="P3022" s="37"/>
      <c r="Q3022" s="38">
        <f>IFERROR(VLOOKUP(E3022,$Y$50:$Z$63,2),"")</f>
        <v>10</v>
      </c>
      <c r="R3022" s="37"/>
    </row>
    <row r="3023" spans="1:18" ht="30" x14ac:dyDescent="0.25">
      <c r="A3023" s="32">
        <f t="shared" si="47"/>
        <v>3012</v>
      </c>
      <c r="B3023" s="55">
        <v>20189050029532</v>
      </c>
      <c r="C3023" s="56">
        <v>43199</v>
      </c>
      <c r="D3023" s="57" t="s">
        <v>120</v>
      </c>
      <c r="E3023" s="57" t="s">
        <v>85</v>
      </c>
      <c r="F3023" s="57" t="s">
        <v>89</v>
      </c>
      <c r="G3023" s="58" t="s">
        <v>125</v>
      </c>
      <c r="H3023" s="57" t="s">
        <v>38</v>
      </c>
      <c r="I3023" s="56">
        <v>43210</v>
      </c>
      <c r="J3023" s="59" t="s">
        <v>120</v>
      </c>
      <c r="K3023" s="22">
        <f>IFERROR(WORKDAY(C3023,Q3023,DiasNOLaborables),"")</f>
        <v>43213</v>
      </c>
      <c r="L3023" s="34" t="str">
        <f>+IF(C3023="","",IF(I3023="","",(IF(I3023&lt;=K3023,"A TIEMPO","FUERA DE TIEMPO"))))</f>
        <v>A TIEMPO</v>
      </c>
      <c r="M3023" s="34">
        <f>IF(I3023="","",NETWORKDAYS(Hoja1!C3023+1,Hoja1!I3023,DiasNOLaborables))</f>
        <v>9</v>
      </c>
      <c r="N3023" s="35" t="str">
        <f>IF(NETWORKDAYS(K3023+1,I3023,DiasNOLaborables)&lt;=0,"",NETWORKDAYS(K3023+1,I3023,DiasNOLaborables))</f>
        <v/>
      </c>
      <c r="O3023" s="36"/>
      <c r="P3023" s="37"/>
      <c r="Q3023" s="38">
        <f>IFERROR(VLOOKUP(E3023,$Y$50:$Z$63,2),"")</f>
        <v>10</v>
      </c>
      <c r="R3023" s="37"/>
    </row>
    <row r="3024" spans="1:18" ht="45" x14ac:dyDescent="0.25">
      <c r="A3024" s="32">
        <f t="shared" si="47"/>
        <v>3013</v>
      </c>
      <c r="B3024" s="55">
        <v>20189050029542</v>
      </c>
      <c r="C3024" s="56">
        <v>43199</v>
      </c>
      <c r="D3024" s="57" t="s">
        <v>120</v>
      </c>
      <c r="E3024" s="57" t="s">
        <v>85</v>
      </c>
      <c r="F3024" s="57" t="s">
        <v>57</v>
      </c>
      <c r="G3024" s="58" t="s">
        <v>125</v>
      </c>
      <c r="H3024" s="57" t="s">
        <v>47</v>
      </c>
      <c r="I3024" s="56">
        <v>43200</v>
      </c>
      <c r="J3024" s="59" t="s">
        <v>120</v>
      </c>
      <c r="K3024" s="22">
        <f>IFERROR(WORKDAY(C3024,Q3024,DiasNOLaborables),"")</f>
        <v>43213</v>
      </c>
      <c r="L3024" s="34" t="str">
        <f>+IF(C3024="","",IF(I3024="","",(IF(I3024&lt;=K3024,"A TIEMPO","FUERA DE TIEMPO"))))</f>
        <v>A TIEMPO</v>
      </c>
      <c r="M3024" s="34">
        <f>IF(I3024="","",NETWORKDAYS(Hoja1!C3024+1,Hoja1!I3024,DiasNOLaborables))</f>
        <v>1</v>
      </c>
      <c r="N3024" s="35" t="str">
        <f>IF(NETWORKDAYS(K3024+1,I3024,DiasNOLaborables)&lt;=0,"",NETWORKDAYS(K3024+1,I3024,DiasNOLaborables))</f>
        <v/>
      </c>
      <c r="O3024" s="36"/>
      <c r="P3024" s="37"/>
      <c r="Q3024" s="38">
        <f>IFERROR(VLOOKUP(E3024,$Y$50:$Z$63,2),"")</f>
        <v>10</v>
      </c>
      <c r="R3024" s="37"/>
    </row>
    <row r="3025" spans="1:31" ht="30" x14ac:dyDescent="0.25">
      <c r="A3025" s="32">
        <f t="shared" si="47"/>
        <v>3014</v>
      </c>
      <c r="B3025" s="55">
        <v>20189050029552</v>
      </c>
      <c r="C3025" s="56">
        <v>43199</v>
      </c>
      <c r="D3025" s="57" t="s">
        <v>120</v>
      </c>
      <c r="E3025" s="57" t="s">
        <v>85</v>
      </c>
      <c r="F3025" s="57" t="s">
        <v>107</v>
      </c>
      <c r="G3025" s="58" t="s">
        <v>125</v>
      </c>
      <c r="H3025" s="57" t="s">
        <v>43</v>
      </c>
      <c r="I3025" s="56">
        <v>43207</v>
      </c>
      <c r="J3025" s="59" t="s">
        <v>120</v>
      </c>
      <c r="K3025" s="22">
        <f>IFERROR(WORKDAY(C3025,Q3025,DiasNOLaborables),"")</f>
        <v>43213</v>
      </c>
      <c r="L3025" s="34" t="str">
        <f>+IF(C3025="","",IF(I3025="","",(IF(I3025&lt;=K3025,"A TIEMPO","FUERA DE TIEMPO"))))</f>
        <v>A TIEMPO</v>
      </c>
      <c r="M3025" s="34">
        <f>IF(I3025="","",NETWORKDAYS(Hoja1!C3025+1,Hoja1!I3025,DiasNOLaborables))</f>
        <v>6</v>
      </c>
      <c r="N3025" s="35" t="str">
        <f>IF(NETWORKDAYS(K3025+1,I3025,DiasNOLaborables)&lt;=0,"",NETWORKDAYS(K3025+1,I3025,DiasNOLaborables))</f>
        <v/>
      </c>
      <c r="O3025" s="36"/>
      <c r="P3025" s="37"/>
      <c r="Q3025" s="38">
        <f>IFERROR(VLOOKUP(E3025,$Y$50:$Z$63,2),"")</f>
        <v>10</v>
      </c>
      <c r="R3025" s="37"/>
    </row>
    <row r="3026" spans="1:31" ht="30" x14ac:dyDescent="0.25">
      <c r="A3026" s="32">
        <f t="shared" si="47"/>
        <v>3015</v>
      </c>
      <c r="B3026" s="55">
        <v>20189050029572</v>
      </c>
      <c r="C3026" s="56">
        <v>43199</v>
      </c>
      <c r="D3026" s="57" t="s">
        <v>120</v>
      </c>
      <c r="E3026" s="57" t="s">
        <v>85</v>
      </c>
      <c r="F3026" s="57" t="s">
        <v>107</v>
      </c>
      <c r="G3026" s="58" t="s">
        <v>125</v>
      </c>
      <c r="H3026" s="57" t="s">
        <v>43</v>
      </c>
      <c r="I3026" s="56">
        <v>43199</v>
      </c>
      <c r="J3026" s="59" t="s">
        <v>120</v>
      </c>
      <c r="K3026" s="22">
        <f>IFERROR(WORKDAY(C3026,Q3026,DiasNOLaborables),"")</f>
        <v>43213</v>
      </c>
      <c r="L3026" s="34" t="str">
        <f>+IF(C3026="","",IF(I3026="","",(IF(I3026&lt;=K3026,"A TIEMPO","FUERA DE TIEMPO"))))</f>
        <v>A TIEMPO</v>
      </c>
      <c r="M3026" s="34">
        <f>IF(I3026="","",NETWORKDAYS(Hoja1!C3026+1,Hoja1!I3026,DiasNOLaborables))</f>
        <v>-2</v>
      </c>
      <c r="N3026" s="35" t="str">
        <f>IF(NETWORKDAYS(K3026+1,I3026,DiasNOLaborables)&lt;=0,"",NETWORKDAYS(K3026+1,I3026,DiasNOLaborables))</f>
        <v/>
      </c>
      <c r="O3026" s="36"/>
      <c r="P3026" s="37"/>
      <c r="Q3026" s="38">
        <f>IFERROR(VLOOKUP(E3026,$Y$50:$Z$63,2),"")</f>
        <v>10</v>
      </c>
      <c r="R3026" s="37"/>
    </row>
    <row r="3027" spans="1:31" ht="30" x14ac:dyDescent="0.25">
      <c r="A3027" s="32">
        <f t="shared" si="47"/>
        <v>3016</v>
      </c>
      <c r="B3027" s="55">
        <v>20189050029602</v>
      </c>
      <c r="C3027" s="56">
        <v>43199</v>
      </c>
      <c r="D3027" s="57" t="s">
        <v>120</v>
      </c>
      <c r="E3027" s="57" t="s">
        <v>85</v>
      </c>
      <c r="F3027" s="57" t="s">
        <v>57</v>
      </c>
      <c r="G3027" s="58" t="s">
        <v>125</v>
      </c>
      <c r="H3027" s="57" t="s">
        <v>41</v>
      </c>
      <c r="I3027" s="56">
        <v>43202</v>
      </c>
      <c r="J3027" s="59" t="s">
        <v>120</v>
      </c>
      <c r="K3027" s="22">
        <f>IFERROR(WORKDAY(C3027,Q3027,DiasNOLaborables),"")</f>
        <v>43213</v>
      </c>
      <c r="L3027" s="34" t="str">
        <f>+IF(C3027="","",IF(I3027="","",(IF(I3027&lt;=K3027,"A TIEMPO","FUERA DE TIEMPO"))))</f>
        <v>A TIEMPO</v>
      </c>
      <c r="M3027" s="34">
        <f>IF(I3027="","",NETWORKDAYS(Hoja1!C3027+1,Hoja1!I3027,DiasNOLaborables))</f>
        <v>3</v>
      </c>
      <c r="N3027" s="35" t="str">
        <f>IF(NETWORKDAYS(K3027+1,I3027,DiasNOLaborables)&lt;=0,"",NETWORKDAYS(K3027+1,I3027,DiasNOLaborables))</f>
        <v/>
      </c>
      <c r="O3027" s="36"/>
      <c r="P3027" s="37"/>
      <c r="Q3027" s="38">
        <f>IFERROR(VLOOKUP(E3027,$Y$50:$Z$63,2),"")</f>
        <v>10</v>
      </c>
      <c r="R3027" s="37"/>
    </row>
    <row r="3028" spans="1:31" ht="30" x14ac:dyDescent="0.25">
      <c r="A3028" s="32">
        <f t="shared" si="47"/>
        <v>3017</v>
      </c>
      <c r="B3028" s="55">
        <v>20189050029622</v>
      </c>
      <c r="C3028" s="56">
        <v>43199</v>
      </c>
      <c r="D3028" s="57" t="s">
        <v>120</v>
      </c>
      <c r="E3028" s="57" t="s">
        <v>85</v>
      </c>
      <c r="F3028" s="57" t="s">
        <v>105</v>
      </c>
      <c r="G3028" s="58" t="s">
        <v>125</v>
      </c>
      <c r="H3028" s="57" t="s">
        <v>41</v>
      </c>
      <c r="I3028" s="56">
        <v>43201</v>
      </c>
      <c r="J3028" s="59" t="s">
        <v>120</v>
      </c>
      <c r="K3028" s="22">
        <f>IFERROR(WORKDAY(C3028,Q3028,DiasNOLaborables),"")</f>
        <v>43213</v>
      </c>
      <c r="L3028" s="34" t="str">
        <f>+IF(C3028="","",IF(I3028="","",(IF(I3028&lt;=K3028,"A TIEMPO","FUERA DE TIEMPO"))))</f>
        <v>A TIEMPO</v>
      </c>
      <c r="M3028" s="34">
        <f>IF(I3028="","",NETWORKDAYS(Hoja1!C3028+1,Hoja1!I3028,DiasNOLaborables))</f>
        <v>2</v>
      </c>
      <c r="N3028" s="35" t="str">
        <f>IF(NETWORKDAYS(K3028+1,I3028,DiasNOLaborables)&lt;=0,"",NETWORKDAYS(K3028+1,I3028,DiasNOLaborables))</f>
        <v/>
      </c>
      <c r="O3028" s="36"/>
      <c r="P3028" s="37"/>
      <c r="Q3028" s="38">
        <f>IFERROR(VLOOKUP(E3028,$Y$50:$Z$63,2),"")</f>
        <v>10</v>
      </c>
      <c r="R3028" s="37"/>
    </row>
    <row r="3029" spans="1:31" s="75" customFormat="1" ht="30" x14ac:dyDescent="0.25">
      <c r="A3029" s="32">
        <f t="shared" si="47"/>
        <v>3018</v>
      </c>
      <c r="B3029" s="67">
        <v>20189050029632</v>
      </c>
      <c r="C3029" s="66">
        <v>43199</v>
      </c>
      <c r="D3029" s="57" t="s">
        <v>120</v>
      </c>
      <c r="E3029" s="68" t="s">
        <v>76</v>
      </c>
      <c r="F3029" s="68" t="s">
        <v>107</v>
      </c>
      <c r="G3029" s="69" t="s">
        <v>125</v>
      </c>
      <c r="H3029" s="68" t="s">
        <v>43</v>
      </c>
      <c r="I3029" s="66">
        <v>43248</v>
      </c>
      <c r="J3029" s="70" t="s">
        <v>120</v>
      </c>
      <c r="K3029" s="71">
        <f>IFERROR(WORKDAY(C3029,Q3029,DiasNOLaborables),"")</f>
        <v>43243</v>
      </c>
      <c r="L3029" s="72" t="str">
        <f>+IF(C3029="","",IF(I3029="","",(IF(I3029&lt;=K3029,"A TIEMPO","FUERA DE TIEMPO"))))</f>
        <v>FUERA DE TIEMPO</v>
      </c>
      <c r="M3029" s="72">
        <f>IF(I3029="","",NETWORKDAYS(Hoja1!C3029+1,Hoja1!I3029,DiasNOLaborables))</f>
        <v>33</v>
      </c>
      <c r="N3029" s="73">
        <f>IF(NETWORKDAYS(K3029+1,I3029,DiasNOLaborables)&lt;=0,"",NETWORKDAYS(K3029+1,I3029,DiasNOLaborables))</f>
        <v>3</v>
      </c>
      <c r="O3029" s="74"/>
      <c r="Q3029" s="76">
        <f>IFERROR(VLOOKUP(E3029,$Y$50:$Z$63,2),"")</f>
        <v>30</v>
      </c>
      <c r="Y3029" s="26"/>
      <c r="Z3029" s="26"/>
      <c r="AA3029" s="26"/>
      <c r="AB3029" s="26"/>
      <c r="AC3029" s="26"/>
      <c r="AD3029" s="26"/>
      <c r="AE3029" s="76"/>
    </row>
    <row r="3030" spans="1:31" ht="45" x14ac:dyDescent="0.25">
      <c r="A3030" s="32">
        <f t="shared" si="47"/>
        <v>3019</v>
      </c>
      <c r="B3030" s="55">
        <v>20189050029762</v>
      </c>
      <c r="C3030" s="56">
        <v>43199</v>
      </c>
      <c r="D3030" s="57" t="s">
        <v>120</v>
      </c>
      <c r="E3030" s="57" t="s">
        <v>85</v>
      </c>
      <c r="F3030" s="57" t="s">
        <v>89</v>
      </c>
      <c r="G3030" s="58" t="s">
        <v>125</v>
      </c>
      <c r="H3030" s="57" t="s">
        <v>45</v>
      </c>
      <c r="I3030" s="56">
        <v>43210</v>
      </c>
      <c r="J3030" s="59" t="s">
        <v>120</v>
      </c>
      <c r="K3030" s="22">
        <f>IFERROR(WORKDAY(C3030,Q3030,DiasNOLaborables),"")</f>
        <v>43213</v>
      </c>
      <c r="L3030" s="34" t="str">
        <f>+IF(C3030="","",IF(I3030="","",(IF(I3030&lt;=K3030,"A TIEMPO","FUERA DE TIEMPO"))))</f>
        <v>A TIEMPO</v>
      </c>
      <c r="M3030" s="34">
        <f>IF(I3030="","",NETWORKDAYS(Hoja1!C3030+1,Hoja1!I3030,DiasNOLaborables))</f>
        <v>9</v>
      </c>
      <c r="N3030" s="35" t="str">
        <f>IF(NETWORKDAYS(K3030+1,I3030,DiasNOLaborables)&lt;=0,"",NETWORKDAYS(K3030+1,I3030,DiasNOLaborables))</f>
        <v/>
      </c>
      <c r="O3030" s="36"/>
      <c r="P3030" s="37"/>
      <c r="Q3030" s="38">
        <f>IFERROR(VLOOKUP(E3030,$Y$50:$Z$63,2),"")</f>
        <v>10</v>
      </c>
      <c r="R3030" s="37"/>
    </row>
    <row r="3031" spans="1:31" ht="30" x14ac:dyDescent="0.25">
      <c r="A3031" s="32">
        <f t="shared" si="47"/>
        <v>3020</v>
      </c>
      <c r="B3031" s="55">
        <v>20189050029772</v>
      </c>
      <c r="C3031" s="56">
        <v>43199</v>
      </c>
      <c r="D3031" s="57" t="s">
        <v>120</v>
      </c>
      <c r="E3031" s="57" t="s">
        <v>85</v>
      </c>
      <c r="F3031" s="57" t="s">
        <v>96</v>
      </c>
      <c r="G3031" s="58" t="s">
        <v>125</v>
      </c>
      <c r="H3031" s="57" t="s">
        <v>42</v>
      </c>
      <c r="I3031" s="56">
        <v>43207</v>
      </c>
      <c r="J3031" s="59" t="s">
        <v>120</v>
      </c>
      <c r="K3031" s="22">
        <f>IFERROR(WORKDAY(C3031,Q3031,DiasNOLaborables),"")</f>
        <v>43213</v>
      </c>
      <c r="L3031" s="34" t="str">
        <f>+IF(C3031="","",IF(I3031="","",(IF(I3031&lt;=K3031,"A TIEMPO","FUERA DE TIEMPO"))))</f>
        <v>A TIEMPO</v>
      </c>
      <c r="M3031" s="34">
        <f>IF(I3031="","",NETWORKDAYS(Hoja1!C3031+1,Hoja1!I3031,DiasNOLaborables))</f>
        <v>6</v>
      </c>
      <c r="N3031" s="35" t="str">
        <f>IF(NETWORKDAYS(K3031+1,I3031,DiasNOLaborables)&lt;=0,"",NETWORKDAYS(K3031+1,I3031,DiasNOLaborables))</f>
        <v/>
      </c>
      <c r="O3031" s="36"/>
      <c r="P3031" s="37"/>
      <c r="Q3031" s="38">
        <f>IFERROR(VLOOKUP(E3031,$Y$50:$Z$63,2),"")</f>
        <v>10</v>
      </c>
      <c r="R3031" s="37"/>
    </row>
    <row r="3032" spans="1:31" ht="30" x14ac:dyDescent="0.25">
      <c r="A3032" s="32">
        <f t="shared" si="47"/>
        <v>3021</v>
      </c>
      <c r="B3032" s="55">
        <v>20189050029792</v>
      </c>
      <c r="C3032" s="56">
        <v>43199</v>
      </c>
      <c r="D3032" s="57" t="s">
        <v>120</v>
      </c>
      <c r="E3032" s="57" t="s">
        <v>85</v>
      </c>
      <c r="F3032" s="57" t="s">
        <v>89</v>
      </c>
      <c r="G3032" s="58" t="s">
        <v>125</v>
      </c>
      <c r="H3032" s="57" t="s">
        <v>46</v>
      </c>
      <c r="I3032" s="56">
        <v>43200</v>
      </c>
      <c r="J3032" s="59" t="s">
        <v>120</v>
      </c>
      <c r="K3032" s="22">
        <f>IFERROR(WORKDAY(C3032,Q3032,DiasNOLaborables),"")</f>
        <v>43213</v>
      </c>
      <c r="L3032" s="34" t="str">
        <f>+IF(C3032="","",IF(I3032="","",(IF(I3032&lt;=K3032,"A TIEMPO","FUERA DE TIEMPO"))))</f>
        <v>A TIEMPO</v>
      </c>
      <c r="M3032" s="34">
        <f>IF(I3032="","",NETWORKDAYS(Hoja1!C3032+1,Hoja1!I3032,DiasNOLaborables))</f>
        <v>1</v>
      </c>
      <c r="N3032" s="35" t="str">
        <f>IF(NETWORKDAYS(K3032+1,I3032,DiasNOLaborables)&lt;=0,"",NETWORKDAYS(K3032+1,I3032,DiasNOLaborables))</f>
        <v/>
      </c>
      <c r="O3032" s="36"/>
      <c r="P3032" s="37"/>
      <c r="Q3032" s="38">
        <f>IFERROR(VLOOKUP(E3032,$Y$50:$Z$63,2),"")</f>
        <v>10</v>
      </c>
      <c r="R3032" s="37"/>
    </row>
    <row r="3033" spans="1:31" ht="45" x14ac:dyDescent="0.25">
      <c r="A3033" s="32">
        <f t="shared" si="47"/>
        <v>3022</v>
      </c>
      <c r="B3033" s="55">
        <v>20189050029722</v>
      </c>
      <c r="C3033" s="56">
        <v>43199</v>
      </c>
      <c r="D3033" s="57" t="s">
        <v>120</v>
      </c>
      <c r="E3033" s="57" t="s">
        <v>85</v>
      </c>
      <c r="F3033" s="57" t="s">
        <v>109</v>
      </c>
      <c r="G3033" s="58" t="s">
        <v>126</v>
      </c>
      <c r="H3033" s="57" t="s">
        <v>44</v>
      </c>
      <c r="I3033" s="56">
        <v>43209</v>
      </c>
      <c r="J3033" s="59" t="s">
        <v>119</v>
      </c>
      <c r="K3033" s="22">
        <f>IFERROR(WORKDAY(C3033,Q3033,DiasNOLaborables),"")</f>
        <v>43213</v>
      </c>
      <c r="L3033" s="34" t="str">
        <f>+IF(C3033="","",IF(I3033="","",(IF(I3033&lt;=K3033,"A TIEMPO","FUERA DE TIEMPO"))))</f>
        <v>A TIEMPO</v>
      </c>
      <c r="M3033" s="34">
        <f>IF(I3033="","",NETWORKDAYS(Hoja1!C3033+1,Hoja1!I3033,DiasNOLaborables))</f>
        <v>8</v>
      </c>
      <c r="N3033" s="35" t="str">
        <f>IF(NETWORKDAYS(K3033+1,I3033,DiasNOLaborables)&lt;=0,"",NETWORKDAYS(K3033+1,I3033,DiasNOLaborables))</f>
        <v/>
      </c>
      <c r="O3033" s="36"/>
      <c r="P3033" s="37"/>
      <c r="Q3033" s="38">
        <f>IFERROR(VLOOKUP(E3033,$Y$50:$Z$63,2),"")</f>
        <v>10</v>
      </c>
      <c r="R3033" s="37"/>
    </row>
    <row r="3034" spans="1:31" ht="30" x14ac:dyDescent="0.25">
      <c r="A3034" s="32">
        <f t="shared" si="47"/>
        <v>3023</v>
      </c>
      <c r="B3034" s="55">
        <v>20189050028962</v>
      </c>
      <c r="C3034" s="56">
        <v>43199</v>
      </c>
      <c r="D3034" s="57" t="s">
        <v>123</v>
      </c>
      <c r="E3034" s="57" t="s">
        <v>85</v>
      </c>
      <c r="F3034" s="57" t="s">
        <v>96</v>
      </c>
      <c r="G3034" s="58" t="s">
        <v>125</v>
      </c>
      <c r="H3034" s="57" t="s">
        <v>42</v>
      </c>
      <c r="I3034" s="56">
        <v>43206</v>
      </c>
      <c r="J3034" s="59" t="s">
        <v>120</v>
      </c>
      <c r="K3034" s="22">
        <f>IFERROR(WORKDAY(C3034,Q3034,DiasNOLaborables),"")</f>
        <v>43213</v>
      </c>
      <c r="L3034" s="34" t="str">
        <f>+IF(C3034="","",IF(I3034="","",(IF(I3034&lt;=K3034,"A TIEMPO","FUERA DE TIEMPO"))))</f>
        <v>A TIEMPO</v>
      </c>
      <c r="M3034" s="34">
        <f>IF(I3034="","",NETWORKDAYS(Hoja1!C3034+1,Hoja1!I3034,DiasNOLaborables))</f>
        <v>5</v>
      </c>
      <c r="N3034" s="35" t="str">
        <f>IF(NETWORKDAYS(K3034+1,I3034,DiasNOLaborables)&lt;=0,"",NETWORKDAYS(K3034+1,I3034,DiasNOLaborables))</f>
        <v/>
      </c>
      <c r="O3034" s="36"/>
      <c r="P3034" s="37"/>
      <c r="Q3034" s="38">
        <f>IFERROR(VLOOKUP(E3034,$Y$50:$Z$63,2),"")</f>
        <v>10</v>
      </c>
      <c r="R3034" s="37"/>
    </row>
    <row r="3035" spans="1:31" ht="30" x14ac:dyDescent="0.25">
      <c r="A3035" s="32">
        <f t="shared" si="47"/>
        <v>3024</v>
      </c>
      <c r="B3035" s="55">
        <v>20189050029042</v>
      </c>
      <c r="C3035" s="56">
        <v>43199</v>
      </c>
      <c r="D3035" s="57" t="s">
        <v>123</v>
      </c>
      <c r="E3035" s="57" t="s">
        <v>85</v>
      </c>
      <c r="F3035" s="57" t="s">
        <v>57</v>
      </c>
      <c r="G3035" s="58" t="s">
        <v>125</v>
      </c>
      <c r="H3035" s="57" t="s">
        <v>41</v>
      </c>
      <c r="I3035" s="56">
        <v>43209</v>
      </c>
      <c r="J3035" s="59" t="s">
        <v>120</v>
      </c>
      <c r="K3035" s="22">
        <f>IFERROR(WORKDAY(C3035,Q3035,DiasNOLaborables),"")</f>
        <v>43213</v>
      </c>
      <c r="L3035" s="34" t="str">
        <f>+IF(C3035="","",IF(I3035="","",(IF(I3035&lt;=K3035,"A TIEMPO","FUERA DE TIEMPO"))))</f>
        <v>A TIEMPO</v>
      </c>
      <c r="M3035" s="34">
        <f>IF(I3035="","",NETWORKDAYS(Hoja1!C3035+1,Hoja1!I3035,DiasNOLaborables))</f>
        <v>8</v>
      </c>
      <c r="N3035" s="35" t="str">
        <f>IF(NETWORKDAYS(K3035+1,I3035,DiasNOLaborables)&lt;=0,"",NETWORKDAYS(K3035+1,I3035,DiasNOLaborables))</f>
        <v/>
      </c>
      <c r="O3035" s="36"/>
      <c r="P3035" s="37"/>
      <c r="Q3035" s="38">
        <f>IFERROR(VLOOKUP(E3035,$Y$50:$Z$63,2),"")</f>
        <v>10</v>
      </c>
      <c r="R3035" s="37"/>
    </row>
    <row r="3036" spans="1:31" ht="30" x14ac:dyDescent="0.25">
      <c r="A3036" s="32">
        <f t="shared" si="47"/>
        <v>3025</v>
      </c>
      <c r="B3036" s="55">
        <v>20189050029392</v>
      </c>
      <c r="C3036" s="56">
        <v>43199</v>
      </c>
      <c r="D3036" s="57" t="s">
        <v>123</v>
      </c>
      <c r="E3036" s="57" t="s">
        <v>75</v>
      </c>
      <c r="F3036" s="57" t="s">
        <v>94</v>
      </c>
      <c r="G3036" s="58" t="s">
        <v>125</v>
      </c>
      <c r="H3036" s="57" t="s">
        <v>42</v>
      </c>
      <c r="I3036" s="56">
        <v>43210</v>
      </c>
      <c r="J3036" s="59" t="s">
        <v>120</v>
      </c>
      <c r="K3036" s="22">
        <f>IFERROR(WORKDAY(C3036,Q3036,DiasNOLaborables),"")</f>
        <v>43243</v>
      </c>
      <c r="L3036" s="34" t="str">
        <f>+IF(C3036="","",IF(I3036="","",(IF(I3036&lt;=K3036,"A TIEMPO","FUERA DE TIEMPO"))))</f>
        <v>A TIEMPO</v>
      </c>
      <c r="M3036" s="34">
        <f>IF(I3036="","",NETWORKDAYS(Hoja1!C3036+1,Hoja1!I3036,DiasNOLaborables))</f>
        <v>9</v>
      </c>
      <c r="N3036" s="35" t="str">
        <f>IF(NETWORKDAYS(K3036+1,I3036,DiasNOLaborables)&lt;=0,"",NETWORKDAYS(K3036+1,I3036,DiasNOLaborables))</f>
        <v/>
      </c>
      <c r="O3036" s="36"/>
      <c r="P3036" s="37"/>
      <c r="Q3036" s="38">
        <f>IFERROR(VLOOKUP(E3036,$Y$50:$Z$63,2),"")</f>
        <v>30</v>
      </c>
      <c r="R3036" s="37"/>
    </row>
    <row r="3037" spans="1:31" ht="30" x14ac:dyDescent="0.25">
      <c r="A3037" s="32">
        <f t="shared" si="47"/>
        <v>3026</v>
      </c>
      <c r="B3037" s="55">
        <v>20189050029422</v>
      </c>
      <c r="C3037" s="56">
        <v>43199</v>
      </c>
      <c r="D3037" s="57" t="s">
        <v>123</v>
      </c>
      <c r="E3037" s="57" t="s">
        <v>75</v>
      </c>
      <c r="F3037" s="57" t="s">
        <v>94</v>
      </c>
      <c r="G3037" s="58" t="s">
        <v>125</v>
      </c>
      <c r="H3037" s="57" t="s">
        <v>42</v>
      </c>
      <c r="I3037" s="56">
        <v>43214</v>
      </c>
      <c r="J3037" s="59" t="s">
        <v>120</v>
      </c>
      <c r="K3037" s="22">
        <f>IFERROR(WORKDAY(C3037,Q3037,DiasNOLaborables),"")</f>
        <v>43243</v>
      </c>
      <c r="L3037" s="34" t="str">
        <f>+IF(C3037="","",IF(I3037="","",(IF(I3037&lt;=K3037,"A TIEMPO","FUERA DE TIEMPO"))))</f>
        <v>A TIEMPO</v>
      </c>
      <c r="M3037" s="34">
        <f>IF(I3037="","",NETWORKDAYS(Hoja1!C3037+1,Hoja1!I3037,DiasNOLaborables))</f>
        <v>11</v>
      </c>
      <c r="N3037" s="35" t="str">
        <f>IF(NETWORKDAYS(K3037+1,I3037,DiasNOLaborables)&lt;=0,"",NETWORKDAYS(K3037+1,I3037,DiasNOLaborables))</f>
        <v/>
      </c>
      <c r="O3037" s="36"/>
      <c r="P3037" s="37"/>
      <c r="Q3037" s="38">
        <f>IFERROR(VLOOKUP(E3037,$Y$50:$Z$63,2),"")</f>
        <v>30</v>
      </c>
      <c r="R3037" s="37"/>
    </row>
    <row r="3038" spans="1:31" ht="45" x14ac:dyDescent="0.25">
      <c r="A3038" s="32">
        <f t="shared" si="47"/>
        <v>3027</v>
      </c>
      <c r="B3038" s="55">
        <v>20189050029522</v>
      </c>
      <c r="C3038" s="56">
        <v>43199</v>
      </c>
      <c r="D3038" s="57" t="s">
        <v>123</v>
      </c>
      <c r="E3038" s="57" t="s">
        <v>85</v>
      </c>
      <c r="F3038" s="57" t="s">
        <v>89</v>
      </c>
      <c r="G3038" s="58" t="s">
        <v>125</v>
      </c>
      <c r="H3038" s="57" t="s">
        <v>45</v>
      </c>
      <c r="I3038" s="56">
        <v>43203</v>
      </c>
      <c r="J3038" s="59" t="s">
        <v>120</v>
      </c>
      <c r="K3038" s="22">
        <f>IFERROR(WORKDAY(C3038,Q3038,DiasNOLaborables),"")</f>
        <v>43213</v>
      </c>
      <c r="L3038" s="34" t="str">
        <f>+IF(C3038="","",IF(I3038="","",(IF(I3038&lt;=K3038,"A TIEMPO","FUERA DE TIEMPO"))))</f>
        <v>A TIEMPO</v>
      </c>
      <c r="M3038" s="34">
        <f>IF(I3038="","",NETWORKDAYS(Hoja1!C3038+1,Hoja1!I3038,DiasNOLaborables))</f>
        <v>4</v>
      </c>
      <c r="N3038" s="35" t="str">
        <f>IF(NETWORKDAYS(K3038+1,I3038,DiasNOLaborables)&lt;=0,"",NETWORKDAYS(K3038+1,I3038,DiasNOLaborables))</f>
        <v/>
      </c>
      <c r="O3038" s="36"/>
      <c r="P3038" s="37"/>
      <c r="Q3038" s="38">
        <f>IFERROR(VLOOKUP(E3038,$Y$50:$Z$63,2),"")</f>
        <v>10</v>
      </c>
      <c r="R3038" s="37"/>
    </row>
    <row r="3039" spans="1:31" ht="45" x14ac:dyDescent="0.25">
      <c r="A3039" s="32">
        <f t="shared" si="47"/>
        <v>3028</v>
      </c>
      <c r="B3039" s="55">
        <v>20189050029052</v>
      </c>
      <c r="C3039" s="56">
        <v>43199</v>
      </c>
      <c r="D3039" s="57" t="s">
        <v>120</v>
      </c>
      <c r="E3039" s="57" t="s">
        <v>85</v>
      </c>
      <c r="F3039" s="57" t="s">
        <v>109</v>
      </c>
      <c r="G3039" s="58" t="s">
        <v>126</v>
      </c>
      <c r="H3039" s="57" t="s">
        <v>44</v>
      </c>
      <c r="I3039" s="56">
        <v>43207</v>
      </c>
      <c r="J3039" s="59" t="s">
        <v>120</v>
      </c>
      <c r="K3039" s="22">
        <f>IFERROR(WORKDAY(C3039,Q3039,DiasNOLaborables),"")</f>
        <v>43213</v>
      </c>
      <c r="L3039" s="34" t="str">
        <f>+IF(C3039="","",IF(I3039="","",(IF(I3039&lt;=K3039,"A TIEMPO","FUERA DE TIEMPO"))))</f>
        <v>A TIEMPO</v>
      </c>
      <c r="M3039" s="34">
        <f>IF(I3039="","",NETWORKDAYS(Hoja1!C3039+1,Hoja1!I3039,DiasNOLaborables))</f>
        <v>6</v>
      </c>
      <c r="N3039" s="35" t="str">
        <f>IF(NETWORKDAYS(K3039+1,I3039,DiasNOLaborables)&lt;=0,"",NETWORKDAYS(K3039+1,I3039,DiasNOLaborables))</f>
        <v/>
      </c>
      <c r="O3039" s="36"/>
      <c r="P3039" s="37"/>
      <c r="Q3039" s="38">
        <f>IFERROR(VLOOKUP(E3039,$Y$50:$Z$63,2),"")</f>
        <v>10</v>
      </c>
      <c r="R3039" s="37"/>
    </row>
    <row r="3040" spans="1:31" ht="45" x14ac:dyDescent="0.25">
      <c r="A3040" s="32">
        <f t="shared" si="47"/>
        <v>3029</v>
      </c>
      <c r="B3040" s="55">
        <v>20189050029062</v>
      </c>
      <c r="C3040" s="56">
        <v>43199</v>
      </c>
      <c r="D3040" s="57" t="s">
        <v>120</v>
      </c>
      <c r="E3040" s="57" t="s">
        <v>85</v>
      </c>
      <c r="F3040" s="57" t="s">
        <v>109</v>
      </c>
      <c r="G3040" s="58" t="s">
        <v>126</v>
      </c>
      <c r="H3040" s="57" t="s">
        <v>44</v>
      </c>
      <c r="I3040" s="56">
        <v>43207</v>
      </c>
      <c r="J3040" s="59" t="s">
        <v>120</v>
      </c>
      <c r="K3040" s="22">
        <f>IFERROR(WORKDAY(C3040,Q3040,DiasNOLaborables),"")</f>
        <v>43213</v>
      </c>
      <c r="L3040" s="34" t="str">
        <f>+IF(C3040="","",IF(I3040="","",(IF(I3040&lt;=K3040,"A TIEMPO","FUERA DE TIEMPO"))))</f>
        <v>A TIEMPO</v>
      </c>
      <c r="M3040" s="34">
        <f>IF(I3040="","",NETWORKDAYS(Hoja1!C3040+1,Hoja1!I3040,DiasNOLaborables))</f>
        <v>6</v>
      </c>
      <c r="N3040" s="35" t="str">
        <f>IF(NETWORKDAYS(K3040+1,I3040,DiasNOLaborables)&lt;=0,"",NETWORKDAYS(K3040+1,I3040,DiasNOLaborables))</f>
        <v/>
      </c>
      <c r="O3040" s="36"/>
      <c r="P3040" s="37"/>
      <c r="Q3040" s="38">
        <f>IFERROR(VLOOKUP(E3040,$Y$50:$Z$63,2),"")</f>
        <v>10</v>
      </c>
      <c r="R3040" s="37"/>
    </row>
    <row r="3041" spans="1:18" ht="45" x14ac:dyDescent="0.25">
      <c r="A3041" s="32">
        <f t="shared" si="47"/>
        <v>3030</v>
      </c>
      <c r="B3041" s="55">
        <v>20189910049522</v>
      </c>
      <c r="C3041" s="56">
        <v>43199</v>
      </c>
      <c r="D3041" s="57" t="s">
        <v>120</v>
      </c>
      <c r="E3041" s="57" t="s">
        <v>85</v>
      </c>
      <c r="F3041" s="57" t="s">
        <v>109</v>
      </c>
      <c r="G3041" s="58" t="s">
        <v>126</v>
      </c>
      <c r="H3041" s="57" t="s">
        <v>44</v>
      </c>
      <c r="I3041" s="56">
        <v>43207</v>
      </c>
      <c r="J3041" s="59" t="s">
        <v>120</v>
      </c>
      <c r="K3041" s="22">
        <f>IFERROR(WORKDAY(C3041,Q3041,DiasNOLaborables),"")</f>
        <v>43213</v>
      </c>
      <c r="L3041" s="34" t="str">
        <f>+IF(C3041="","",IF(I3041="","",(IF(I3041&lt;=K3041,"A TIEMPO","FUERA DE TIEMPO"))))</f>
        <v>A TIEMPO</v>
      </c>
      <c r="M3041" s="34">
        <f>IF(I3041="","",NETWORKDAYS(Hoja1!C3041+1,Hoja1!I3041,DiasNOLaborables))</f>
        <v>6</v>
      </c>
      <c r="N3041" s="35" t="str">
        <f>IF(NETWORKDAYS(K3041+1,I3041,DiasNOLaborables)&lt;=0,"",NETWORKDAYS(K3041+1,I3041,DiasNOLaborables))</f>
        <v/>
      </c>
      <c r="O3041" s="36"/>
      <c r="P3041" s="37"/>
      <c r="Q3041" s="38">
        <f>IFERROR(VLOOKUP(E3041,$Y$50:$Z$63,2),"")</f>
        <v>10</v>
      </c>
      <c r="R3041" s="37"/>
    </row>
    <row r="3042" spans="1:18" ht="45" x14ac:dyDescent="0.25">
      <c r="A3042" s="32">
        <f t="shared" si="47"/>
        <v>3031</v>
      </c>
      <c r="B3042" s="55">
        <v>20189050029132</v>
      </c>
      <c r="C3042" s="56">
        <v>43199</v>
      </c>
      <c r="D3042" s="57" t="s">
        <v>120</v>
      </c>
      <c r="E3042" s="57" t="s">
        <v>85</v>
      </c>
      <c r="F3042" s="57" t="s">
        <v>109</v>
      </c>
      <c r="G3042" s="58" t="s">
        <v>125</v>
      </c>
      <c r="H3042" s="57" t="s">
        <v>52</v>
      </c>
      <c r="I3042" s="56">
        <v>43207</v>
      </c>
      <c r="J3042" s="59" t="s">
        <v>120</v>
      </c>
      <c r="K3042" s="22">
        <f>IFERROR(WORKDAY(C3042,Q3042,DiasNOLaborables),"")</f>
        <v>43213</v>
      </c>
      <c r="L3042" s="34" t="str">
        <f>+IF(C3042="","",IF(I3042="","",(IF(I3042&lt;=K3042,"A TIEMPO","FUERA DE TIEMPO"))))</f>
        <v>A TIEMPO</v>
      </c>
      <c r="M3042" s="34">
        <f>IF(I3042="","",NETWORKDAYS(Hoja1!C3042+1,Hoja1!I3042,DiasNOLaborables))</f>
        <v>6</v>
      </c>
      <c r="N3042" s="35" t="str">
        <f>IF(NETWORKDAYS(K3042+1,I3042,DiasNOLaborables)&lt;=0,"",NETWORKDAYS(K3042+1,I3042,DiasNOLaborables))</f>
        <v/>
      </c>
      <c r="O3042" s="36"/>
      <c r="P3042" s="37"/>
      <c r="Q3042" s="38">
        <f>IFERROR(VLOOKUP(E3042,$Y$50:$Z$63,2),"")</f>
        <v>10</v>
      </c>
      <c r="R3042" s="37"/>
    </row>
    <row r="3043" spans="1:18" ht="45" x14ac:dyDescent="0.25">
      <c r="A3043" s="32">
        <f t="shared" si="47"/>
        <v>3032</v>
      </c>
      <c r="B3043" s="55">
        <v>20189050029122</v>
      </c>
      <c r="C3043" s="56">
        <v>43199</v>
      </c>
      <c r="D3043" s="57" t="s">
        <v>120</v>
      </c>
      <c r="E3043" s="57" t="s">
        <v>85</v>
      </c>
      <c r="F3043" s="57" t="s">
        <v>109</v>
      </c>
      <c r="G3043" s="58" t="s">
        <v>126</v>
      </c>
      <c r="H3043" s="57" t="s">
        <v>44</v>
      </c>
      <c r="I3043" s="56">
        <v>43208</v>
      </c>
      <c r="J3043" s="59" t="s">
        <v>120</v>
      </c>
      <c r="K3043" s="22">
        <f>IFERROR(WORKDAY(C3043,Q3043,DiasNOLaborables),"")</f>
        <v>43213</v>
      </c>
      <c r="L3043" s="34" t="str">
        <f>+IF(C3043="","",IF(I3043="","",(IF(I3043&lt;=K3043,"A TIEMPO","FUERA DE TIEMPO"))))</f>
        <v>A TIEMPO</v>
      </c>
      <c r="M3043" s="34">
        <f>IF(I3043="","",NETWORKDAYS(Hoja1!C3043+1,Hoja1!I3043,DiasNOLaborables))</f>
        <v>7</v>
      </c>
      <c r="N3043" s="35" t="str">
        <f>IF(NETWORKDAYS(K3043+1,I3043,DiasNOLaborables)&lt;=0,"",NETWORKDAYS(K3043+1,I3043,DiasNOLaborables))</f>
        <v/>
      </c>
      <c r="O3043" s="36"/>
      <c r="P3043" s="37"/>
      <c r="Q3043" s="38">
        <f>IFERROR(VLOOKUP(E3043,$Y$50:$Z$63,2),"")</f>
        <v>10</v>
      </c>
      <c r="R3043" s="37"/>
    </row>
    <row r="3044" spans="1:18" ht="45" x14ac:dyDescent="0.25">
      <c r="A3044" s="32">
        <f t="shared" si="47"/>
        <v>3033</v>
      </c>
      <c r="B3044" s="55">
        <v>20189050029152</v>
      </c>
      <c r="C3044" s="56">
        <v>43199</v>
      </c>
      <c r="D3044" s="57" t="s">
        <v>120</v>
      </c>
      <c r="E3044" s="57" t="s">
        <v>85</v>
      </c>
      <c r="F3044" s="57" t="s">
        <v>109</v>
      </c>
      <c r="G3044" s="58" t="s">
        <v>126</v>
      </c>
      <c r="H3044" s="57" t="s">
        <v>44</v>
      </c>
      <c r="I3044" s="56">
        <v>43208</v>
      </c>
      <c r="J3044" s="59" t="s">
        <v>120</v>
      </c>
      <c r="K3044" s="22">
        <f>IFERROR(WORKDAY(C3044,Q3044,DiasNOLaborables),"")</f>
        <v>43213</v>
      </c>
      <c r="L3044" s="34" t="str">
        <f>+IF(C3044="","",IF(I3044="","",(IF(I3044&lt;=K3044,"A TIEMPO","FUERA DE TIEMPO"))))</f>
        <v>A TIEMPO</v>
      </c>
      <c r="M3044" s="34">
        <f>IF(I3044="","",NETWORKDAYS(Hoja1!C3044+1,Hoja1!I3044,DiasNOLaborables))</f>
        <v>7</v>
      </c>
      <c r="N3044" s="35" t="str">
        <f>IF(NETWORKDAYS(K3044+1,I3044,DiasNOLaborables)&lt;=0,"",NETWORKDAYS(K3044+1,I3044,DiasNOLaborables))</f>
        <v/>
      </c>
      <c r="O3044" s="36"/>
      <c r="P3044" s="37"/>
      <c r="Q3044" s="38">
        <f>IFERROR(VLOOKUP(E3044,$Y$50:$Z$63,2),"")</f>
        <v>10</v>
      </c>
      <c r="R3044" s="37"/>
    </row>
    <row r="3045" spans="1:18" ht="45" x14ac:dyDescent="0.25">
      <c r="A3045" s="32">
        <f t="shared" si="47"/>
        <v>3034</v>
      </c>
      <c r="B3045" s="55">
        <v>20189050029142</v>
      </c>
      <c r="C3045" s="56">
        <v>43199</v>
      </c>
      <c r="D3045" s="57" t="s">
        <v>123</v>
      </c>
      <c r="E3045" s="57" t="s">
        <v>85</v>
      </c>
      <c r="F3045" s="57" t="s">
        <v>109</v>
      </c>
      <c r="G3045" s="58" t="s">
        <v>126</v>
      </c>
      <c r="H3045" s="57" t="s">
        <v>44</v>
      </c>
      <c r="I3045" s="56">
        <v>43208</v>
      </c>
      <c r="J3045" s="59" t="s">
        <v>120</v>
      </c>
      <c r="K3045" s="22">
        <f>IFERROR(WORKDAY(C3045,Q3045,DiasNOLaborables),"")</f>
        <v>43213</v>
      </c>
      <c r="L3045" s="34" t="str">
        <f>+IF(C3045="","",IF(I3045="","",(IF(I3045&lt;=K3045,"A TIEMPO","FUERA DE TIEMPO"))))</f>
        <v>A TIEMPO</v>
      </c>
      <c r="M3045" s="34">
        <f>IF(I3045="","",NETWORKDAYS(Hoja1!C3045+1,Hoja1!I3045,DiasNOLaborables))</f>
        <v>7</v>
      </c>
      <c r="N3045" s="35" t="str">
        <f>IF(NETWORKDAYS(K3045+1,I3045,DiasNOLaborables)&lt;=0,"",NETWORKDAYS(K3045+1,I3045,DiasNOLaborables))</f>
        <v/>
      </c>
      <c r="O3045" s="36"/>
      <c r="P3045" s="37"/>
      <c r="Q3045" s="38">
        <f>IFERROR(VLOOKUP(E3045,$Y$50:$Z$63,2),"")</f>
        <v>10</v>
      </c>
      <c r="R3045" s="37"/>
    </row>
    <row r="3046" spans="1:18" ht="45" x14ac:dyDescent="0.25">
      <c r="A3046" s="32">
        <f t="shared" si="47"/>
        <v>3035</v>
      </c>
      <c r="B3046" s="55">
        <v>20189050029182</v>
      </c>
      <c r="C3046" s="56">
        <v>43199</v>
      </c>
      <c r="D3046" s="57" t="s">
        <v>120</v>
      </c>
      <c r="E3046" s="57" t="s">
        <v>85</v>
      </c>
      <c r="F3046" s="57" t="s">
        <v>109</v>
      </c>
      <c r="G3046" s="58" t="s">
        <v>126</v>
      </c>
      <c r="H3046" s="57" t="s">
        <v>44</v>
      </c>
      <c r="I3046" s="56">
        <v>43208</v>
      </c>
      <c r="J3046" s="59" t="s">
        <v>120</v>
      </c>
      <c r="K3046" s="22">
        <f>IFERROR(WORKDAY(C3046,Q3046,DiasNOLaborables),"")</f>
        <v>43213</v>
      </c>
      <c r="L3046" s="34" t="str">
        <f>+IF(C3046="","",IF(I3046="","",(IF(I3046&lt;=K3046,"A TIEMPO","FUERA DE TIEMPO"))))</f>
        <v>A TIEMPO</v>
      </c>
      <c r="M3046" s="34">
        <f>IF(I3046="","",NETWORKDAYS(Hoja1!C3046+1,Hoja1!I3046,DiasNOLaborables))</f>
        <v>7</v>
      </c>
      <c r="N3046" s="35" t="str">
        <f>IF(NETWORKDAYS(K3046+1,I3046,DiasNOLaborables)&lt;=0,"",NETWORKDAYS(K3046+1,I3046,DiasNOLaborables))</f>
        <v/>
      </c>
      <c r="O3046" s="36"/>
      <c r="P3046" s="37"/>
      <c r="Q3046" s="38">
        <f>IFERROR(VLOOKUP(E3046,$Y$50:$Z$63,2),"")</f>
        <v>10</v>
      </c>
      <c r="R3046" s="37"/>
    </row>
    <row r="3047" spans="1:18" ht="45" x14ac:dyDescent="0.25">
      <c r="A3047" s="32">
        <f t="shared" si="47"/>
        <v>3036</v>
      </c>
      <c r="B3047" s="55">
        <v>20189050029192</v>
      </c>
      <c r="C3047" s="56">
        <v>43199</v>
      </c>
      <c r="D3047" s="57" t="s">
        <v>120</v>
      </c>
      <c r="E3047" s="57" t="s">
        <v>85</v>
      </c>
      <c r="F3047" s="57" t="s">
        <v>109</v>
      </c>
      <c r="G3047" s="58" t="s">
        <v>126</v>
      </c>
      <c r="H3047" s="57" t="s">
        <v>44</v>
      </c>
      <c r="I3047" s="56">
        <v>43208</v>
      </c>
      <c r="J3047" s="59" t="s">
        <v>120</v>
      </c>
      <c r="K3047" s="22">
        <f>IFERROR(WORKDAY(C3047,Q3047,DiasNOLaborables),"")</f>
        <v>43213</v>
      </c>
      <c r="L3047" s="34" t="str">
        <f>+IF(C3047="","",IF(I3047="","",(IF(I3047&lt;=K3047,"A TIEMPO","FUERA DE TIEMPO"))))</f>
        <v>A TIEMPO</v>
      </c>
      <c r="M3047" s="34">
        <f>IF(I3047="","",NETWORKDAYS(Hoja1!C3047+1,Hoja1!I3047,DiasNOLaborables))</f>
        <v>7</v>
      </c>
      <c r="N3047" s="35" t="str">
        <f>IF(NETWORKDAYS(K3047+1,I3047,DiasNOLaborables)&lt;=0,"",NETWORKDAYS(K3047+1,I3047,DiasNOLaborables))</f>
        <v/>
      </c>
      <c r="O3047" s="36"/>
      <c r="P3047" s="37"/>
      <c r="Q3047" s="38">
        <f>IFERROR(VLOOKUP(E3047,$Y$50:$Z$63,2),"")</f>
        <v>10</v>
      </c>
      <c r="R3047" s="37"/>
    </row>
    <row r="3048" spans="1:18" ht="45" x14ac:dyDescent="0.25">
      <c r="A3048" s="32">
        <f t="shared" si="47"/>
        <v>3037</v>
      </c>
      <c r="B3048" s="55">
        <v>20189050029172</v>
      </c>
      <c r="C3048" s="56">
        <v>43199</v>
      </c>
      <c r="D3048" s="57" t="s">
        <v>123</v>
      </c>
      <c r="E3048" s="57" t="s">
        <v>85</v>
      </c>
      <c r="F3048" s="57" t="s">
        <v>109</v>
      </c>
      <c r="G3048" s="58" t="s">
        <v>126</v>
      </c>
      <c r="H3048" s="57" t="s">
        <v>44</v>
      </c>
      <c r="I3048" s="56">
        <v>43208</v>
      </c>
      <c r="J3048" s="59" t="s">
        <v>120</v>
      </c>
      <c r="K3048" s="22">
        <f>IFERROR(WORKDAY(C3048,Q3048,DiasNOLaborables),"")</f>
        <v>43213</v>
      </c>
      <c r="L3048" s="34" t="str">
        <f>+IF(C3048="","",IF(I3048="","",(IF(I3048&lt;=K3048,"A TIEMPO","FUERA DE TIEMPO"))))</f>
        <v>A TIEMPO</v>
      </c>
      <c r="M3048" s="34">
        <f>IF(I3048="","",NETWORKDAYS(Hoja1!C3048+1,Hoja1!I3048,DiasNOLaborables))</f>
        <v>7</v>
      </c>
      <c r="N3048" s="35" t="str">
        <f>IF(NETWORKDAYS(K3048+1,I3048,DiasNOLaborables)&lt;=0,"",NETWORKDAYS(K3048+1,I3048,DiasNOLaborables))</f>
        <v/>
      </c>
      <c r="O3048" s="36"/>
      <c r="P3048" s="37"/>
      <c r="Q3048" s="38">
        <f>IFERROR(VLOOKUP(E3048,$Y$50:$Z$63,2),"")</f>
        <v>10</v>
      </c>
      <c r="R3048" s="37"/>
    </row>
    <row r="3049" spans="1:18" ht="45" x14ac:dyDescent="0.25">
      <c r="A3049" s="32">
        <f t="shared" si="47"/>
        <v>3038</v>
      </c>
      <c r="B3049" s="55">
        <v>20189050029202</v>
      </c>
      <c r="C3049" s="56">
        <v>43199</v>
      </c>
      <c r="D3049" s="57" t="s">
        <v>120</v>
      </c>
      <c r="E3049" s="57" t="s">
        <v>85</v>
      </c>
      <c r="F3049" s="57" t="s">
        <v>109</v>
      </c>
      <c r="G3049" s="58" t="s">
        <v>126</v>
      </c>
      <c r="H3049" s="57" t="s">
        <v>44</v>
      </c>
      <c r="I3049" s="56">
        <v>43208</v>
      </c>
      <c r="J3049" s="59" t="s">
        <v>120</v>
      </c>
      <c r="K3049" s="22">
        <f>IFERROR(WORKDAY(C3049,Q3049,DiasNOLaborables),"")</f>
        <v>43213</v>
      </c>
      <c r="L3049" s="34" t="str">
        <f>+IF(C3049="","",IF(I3049="","",(IF(I3049&lt;=K3049,"A TIEMPO","FUERA DE TIEMPO"))))</f>
        <v>A TIEMPO</v>
      </c>
      <c r="M3049" s="34">
        <f>IF(I3049="","",NETWORKDAYS(Hoja1!C3049+1,Hoja1!I3049,DiasNOLaborables))</f>
        <v>7</v>
      </c>
      <c r="N3049" s="35" t="str">
        <f>IF(NETWORKDAYS(K3049+1,I3049,DiasNOLaborables)&lt;=0,"",NETWORKDAYS(K3049+1,I3049,DiasNOLaborables))</f>
        <v/>
      </c>
      <c r="O3049" s="36"/>
      <c r="P3049" s="37"/>
      <c r="Q3049" s="38">
        <f>IFERROR(VLOOKUP(E3049,$Y$50:$Z$63,2),"")</f>
        <v>10</v>
      </c>
      <c r="R3049" s="37"/>
    </row>
    <row r="3050" spans="1:18" ht="45" x14ac:dyDescent="0.25">
      <c r="A3050" s="32">
        <f t="shared" si="47"/>
        <v>3039</v>
      </c>
      <c r="B3050" s="55">
        <v>20189050029252</v>
      </c>
      <c r="C3050" s="56">
        <v>43199</v>
      </c>
      <c r="D3050" s="57" t="s">
        <v>120</v>
      </c>
      <c r="E3050" s="57" t="s">
        <v>85</v>
      </c>
      <c r="F3050" s="57" t="s">
        <v>109</v>
      </c>
      <c r="G3050" s="58" t="s">
        <v>126</v>
      </c>
      <c r="H3050" s="57" t="s">
        <v>44</v>
      </c>
      <c r="I3050" s="56">
        <v>43208</v>
      </c>
      <c r="J3050" s="59" t="s">
        <v>120</v>
      </c>
      <c r="K3050" s="22">
        <f>IFERROR(WORKDAY(C3050,Q3050,DiasNOLaborables),"")</f>
        <v>43213</v>
      </c>
      <c r="L3050" s="34" t="str">
        <f>+IF(C3050="","",IF(I3050="","",(IF(I3050&lt;=K3050,"A TIEMPO","FUERA DE TIEMPO"))))</f>
        <v>A TIEMPO</v>
      </c>
      <c r="M3050" s="34">
        <f>IF(I3050="","",NETWORKDAYS(Hoja1!C3050+1,Hoja1!I3050,DiasNOLaborables))</f>
        <v>7</v>
      </c>
      <c r="N3050" s="35" t="str">
        <f>IF(NETWORKDAYS(K3050+1,I3050,DiasNOLaborables)&lt;=0,"",NETWORKDAYS(K3050+1,I3050,DiasNOLaborables))</f>
        <v/>
      </c>
      <c r="O3050" s="36"/>
      <c r="P3050" s="37"/>
      <c r="Q3050" s="38">
        <f>IFERROR(VLOOKUP(E3050,$Y$50:$Z$63,2),"")</f>
        <v>10</v>
      </c>
      <c r="R3050" s="37"/>
    </row>
    <row r="3051" spans="1:18" ht="45" x14ac:dyDescent="0.25">
      <c r="A3051" s="32">
        <f t="shared" si="47"/>
        <v>3040</v>
      </c>
      <c r="B3051" s="55">
        <v>20189050029272</v>
      </c>
      <c r="C3051" s="56">
        <v>43199</v>
      </c>
      <c r="D3051" s="57" t="s">
        <v>120</v>
      </c>
      <c r="E3051" s="57" t="s">
        <v>85</v>
      </c>
      <c r="F3051" s="57" t="s">
        <v>109</v>
      </c>
      <c r="G3051" s="58" t="s">
        <v>125</v>
      </c>
      <c r="H3051" s="57" t="s">
        <v>42</v>
      </c>
      <c r="I3051" s="56">
        <v>43208</v>
      </c>
      <c r="J3051" s="59" t="s">
        <v>120</v>
      </c>
      <c r="K3051" s="22">
        <f>IFERROR(WORKDAY(C3051,Q3051,DiasNOLaborables),"")</f>
        <v>43213</v>
      </c>
      <c r="L3051" s="34" t="str">
        <f>+IF(C3051="","",IF(I3051="","",(IF(I3051&lt;=K3051,"A TIEMPO","FUERA DE TIEMPO"))))</f>
        <v>A TIEMPO</v>
      </c>
      <c r="M3051" s="34">
        <f>IF(I3051="","",NETWORKDAYS(Hoja1!C3051+1,Hoja1!I3051,DiasNOLaborables))</f>
        <v>7</v>
      </c>
      <c r="N3051" s="35" t="str">
        <f>IF(NETWORKDAYS(K3051+1,I3051,DiasNOLaborables)&lt;=0,"",NETWORKDAYS(K3051+1,I3051,DiasNOLaborables))</f>
        <v/>
      </c>
      <c r="O3051" s="36"/>
      <c r="P3051" s="37"/>
      <c r="Q3051" s="38">
        <f>IFERROR(VLOOKUP(E3051,$Y$50:$Z$63,2),"")</f>
        <v>10</v>
      </c>
      <c r="R3051" s="37"/>
    </row>
    <row r="3052" spans="1:18" ht="45" x14ac:dyDescent="0.25">
      <c r="A3052" s="32">
        <f t="shared" si="47"/>
        <v>3041</v>
      </c>
      <c r="B3052" s="55">
        <v>20189050029262</v>
      </c>
      <c r="C3052" s="56">
        <v>43199</v>
      </c>
      <c r="D3052" s="57" t="s">
        <v>123</v>
      </c>
      <c r="E3052" s="57" t="s">
        <v>85</v>
      </c>
      <c r="F3052" s="57" t="s">
        <v>109</v>
      </c>
      <c r="G3052" s="58" t="s">
        <v>126</v>
      </c>
      <c r="H3052" s="57" t="s">
        <v>44</v>
      </c>
      <c r="I3052" s="56">
        <v>43208</v>
      </c>
      <c r="J3052" s="59" t="s">
        <v>120</v>
      </c>
      <c r="K3052" s="22">
        <f>IFERROR(WORKDAY(C3052,Q3052,DiasNOLaborables),"")</f>
        <v>43213</v>
      </c>
      <c r="L3052" s="34" t="str">
        <f>+IF(C3052="","",IF(I3052="","",(IF(I3052&lt;=K3052,"A TIEMPO","FUERA DE TIEMPO"))))</f>
        <v>A TIEMPO</v>
      </c>
      <c r="M3052" s="34">
        <f>IF(I3052="","",NETWORKDAYS(Hoja1!C3052+1,Hoja1!I3052,DiasNOLaborables))</f>
        <v>7</v>
      </c>
      <c r="N3052" s="35" t="str">
        <f>IF(NETWORKDAYS(K3052+1,I3052,DiasNOLaborables)&lt;=0,"",NETWORKDAYS(K3052+1,I3052,DiasNOLaborables))</f>
        <v/>
      </c>
      <c r="O3052" s="36"/>
      <c r="P3052" s="37"/>
      <c r="Q3052" s="38">
        <f>IFERROR(VLOOKUP(E3052,$Y$50:$Z$63,2),"")</f>
        <v>10</v>
      </c>
      <c r="R3052" s="37"/>
    </row>
    <row r="3053" spans="1:18" ht="45" x14ac:dyDescent="0.25">
      <c r="A3053" s="32">
        <f t="shared" si="47"/>
        <v>3042</v>
      </c>
      <c r="B3053" s="55">
        <v>20189050029292</v>
      </c>
      <c r="C3053" s="56">
        <v>43199</v>
      </c>
      <c r="D3053" s="57" t="s">
        <v>123</v>
      </c>
      <c r="E3053" s="57" t="s">
        <v>85</v>
      </c>
      <c r="F3053" s="57" t="s">
        <v>109</v>
      </c>
      <c r="G3053" s="58" t="s">
        <v>126</v>
      </c>
      <c r="H3053" s="57" t="s">
        <v>44</v>
      </c>
      <c r="I3053" s="56">
        <v>43208</v>
      </c>
      <c r="J3053" s="59" t="s">
        <v>120</v>
      </c>
      <c r="K3053" s="22">
        <f>IFERROR(WORKDAY(C3053,Q3053,DiasNOLaborables),"")</f>
        <v>43213</v>
      </c>
      <c r="L3053" s="34" t="str">
        <f>+IF(C3053="","",IF(I3053="","",(IF(I3053&lt;=K3053,"A TIEMPO","FUERA DE TIEMPO"))))</f>
        <v>A TIEMPO</v>
      </c>
      <c r="M3053" s="34">
        <f>IF(I3053="","",NETWORKDAYS(Hoja1!C3053+1,Hoja1!I3053,DiasNOLaborables))</f>
        <v>7</v>
      </c>
      <c r="N3053" s="35" t="str">
        <f>IF(NETWORKDAYS(K3053+1,I3053,DiasNOLaborables)&lt;=0,"",NETWORKDAYS(K3053+1,I3053,DiasNOLaborables))</f>
        <v/>
      </c>
      <c r="O3053" s="36"/>
      <c r="P3053" s="37"/>
      <c r="Q3053" s="38">
        <f>IFERROR(VLOOKUP(E3053,$Y$50:$Z$63,2),"")</f>
        <v>10</v>
      </c>
      <c r="R3053" s="37"/>
    </row>
    <row r="3054" spans="1:18" ht="45" x14ac:dyDescent="0.25">
      <c r="A3054" s="32">
        <f t="shared" si="47"/>
        <v>3043</v>
      </c>
      <c r="B3054" s="55">
        <v>20189050029322</v>
      </c>
      <c r="C3054" s="56">
        <v>43199</v>
      </c>
      <c r="D3054" s="57" t="s">
        <v>120</v>
      </c>
      <c r="E3054" s="57" t="s">
        <v>85</v>
      </c>
      <c r="F3054" s="57" t="s">
        <v>109</v>
      </c>
      <c r="G3054" s="58" t="s">
        <v>126</v>
      </c>
      <c r="H3054" s="57" t="s">
        <v>44</v>
      </c>
      <c r="I3054" s="56">
        <v>43208</v>
      </c>
      <c r="J3054" s="59" t="s">
        <v>120</v>
      </c>
      <c r="K3054" s="22">
        <f>IFERROR(WORKDAY(C3054,Q3054,DiasNOLaborables),"")</f>
        <v>43213</v>
      </c>
      <c r="L3054" s="34" t="str">
        <f>+IF(C3054="","",IF(I3054="","",(IF(I3054&lt;=K3054,"A TIEMPO","FUERA DE TIEMPO"))))</f>
        <v>A TIEMPO</v>
      </c>
      <c r="M3054" s="34">
        <f>IF(I3054="","",NETWORKDAYS(Hoja1!C3054+1,Hoja1!I3054,DiasNOLaborables))</f>
        <v>7</v>
      </c>
      <c r="N3054" s="35" t="str">
        <f>IF(NETWORKDAYS(K3054+1,I3054,DiasNOLaborables)&lt;=0,"",NETWORKDAYS(K3054+1,I3054,DiasNOLaborables))</f>
        <v/>
      </c>
      <c r="O3054" s="36"/>
      <c r="P3054" s="37"/>
      <c r="Q3054" s="38">
        <f>IFERROR(VLOOKUP(E3054,$Y$50:$Z$63,2),"")</f>
        <v>10</v>
      </c>
      <c r="R3054" s="37"/>
    </row>
    <row r="3055" spans="1:18" ht="45" x14ac:dyDescent="0.25">
      <c r="A3055" s="32">
        <f t="shared" si="47"/>
        <v>3044</v>
      </c>
      <c r="B3055" s="55">
        <v>20189910049612</v>
      </c>
      <c r="C3055" s="56">
        <v>43199</v>
      </c>
      <c r="D3055" s="57" t="s">
        <v>119</v>
      </c>
      <c r="E3055" s="57" t="s">
        <v>85</v>
      </c>
      <c r="F3055" s="57" t="s">
        <v>109</v>
      </c>
      <c r="G3055" s="58" t="s">
        <v>126</v>
      </c>
      <c r="H3055" s="57" t="s">
        <v>44</v>
      </c>
      <c r="I3055" s="56">
        <v>43208</v>
      </c>
      <c r="J3055" s="59" t="s">
        <v>120</v>
      </c>
      <c r="K3055" s="22">
        <f>IFERROR(WORKDAY(C3055,Q3055,DiasNOLaborables),"")</f>
        <v>43213</v>
      </c>
      <c r="L3055" s="34" t="str">
        <f>+IF(C3055="","",IF(I3055="","",(IF(I3055&lt;=K3055,"A TIEMPO","FUERA DE TIEMPO"))))</f>
        <v>A TIEMPO</v>
      </c>
      <c r="M3055" s="34">
        <f>IF(I3055="","",NETWORKDAYS(Hoja1!C3055+1,Hoja1!I3055,DiasNOLaborables))</f>
        <v>7</v>
      </c>
      <c r="N3055" s="35" t="str">
        <f>IF(NETWORKDAYS(K3055+1,I3055,DiasNOLaborables)&lt;=0,"",NETWORKDAYS(K3055+1,I3055,DiasNOLaborables))</f>
        <v/>
      </c>
      <c r="O3055" s="36"/>
      <c r="P3055" s="37"/>
      <c r="Q3055" s="38">
        <f>IFERROR(VLOOKUP(E3055,$Y$50:$Z$63,2),"")</f>
        <v>10</v>
      </c>
      <c r="R3055" s="37"/>
    </row>
    <row r="3056" spans="1:18" ht="45" x14ac:dyDescent="0.25">
      <c r="A3056" s="32">
        <f t="shared" si="47"/>
        <v>3045</v>
      </c>
      <c r="B3056" s="55">
        <v>20189050029362</v>
      </c>
      <c r="C3056" s="56">
        <v>43199</v>
      </c>
      <c r="D3056" s="57" t="s">
        <v>120</v>
      </c>
      <c r="E3056" s="57" t="s">
        <v>85</v>
      </c>
      <c r="F3056" s="57" t="s">
        <v>109</v>
      </c>
      <c r="G3056" s="58" t="s">
        <v>126</v>
      </c>
      <c r="H3056" s="57" t="s">
        <v>44</v>
      </c>
      <c r="I3056" s="56">
        <v>43208</v>
      </c>
      <c r="J3056" s="59" t="s">
        <v>120</v>
      </c>
      <c r="K3056" s="22">
        <f>IFERROR(WORKDAY(C3056,Q3056,DiasNOLaborables),"")</f>
        <v>43213</v>
      </c>
      <c r="L3056" s="34" t="str">
        <f>+IF(C3056="","",IF(I3056="","",(IF(I3056&lt;=K3056,"A TIEMPO","FUERA DE TIEMPO"))))</f>
        <v>A TIEMPO</v>
      </c>
      <c r="M3056" s="34">
        <f>IF(I3056="","",NETWORKDAYS(Hoja1!C3056+1,Hoja1!I3056,DiasNOLaborables))</f>
        <v>7</v>
      </c>
      <c r="N3056" s="35" t="str">
        <f>IF(NETWORKDAYS(K3056+1,I3056,DiasNOLaborables)&lt;=0,"",NETWORKDAYS(K3056+1,I3056,DiasNOLaborables))</f>
        <v/>
      </c>
      <c r="O3056" s="36"/>
      <c r="P3056" s="37"/>
      <c r="Q3056" s="38">
        <f>IFERROR(VLOOKUP(E3056,$Y$50:$Z$63,2),"")</f>
        <v>10</v>
      </c>
      <c r="R3056" s="37"/>
    </row>
    <row r="3057" spans="1:18" ht="45" x14ac:dyDescent="0.25">
      <c r="A3057" s="32">
        <f t="shared" si="47"/>
        <v>3046</v>
      </c>
      <c r="B3057" s="55">
        <v>20189050029372</v>
      </c>
      <c r="C3057" s="56">
        <v>43199</v>
      </c>
      <c r="D3057" s="57" t="s">
        <v>120</v>
      </c>
      <c r="E3057" s="57" t="s">
        <v>85</v>
      </c>
      <c r="F3057" s="57" t="s">
        <v>109</v>
      </c>
      <c r="G3057" s="58" t="s">
        <v>126</v>
      </c>
      <c r="H3057" s="57" t="s">
        <v>44</v>
      </c>
      <c r="I3057" s="56">
        <v>43208</v>
      </c>
      <c r="J3057" s="59" t="s">
        <v>120</v>
      </c>
      <c r="K3057" s="22">
        <f>IFERROR(WORKDAY(C3057,Q3057,DiasNOLaborables),"")</f>
        <v>43213</v>
      </c>
      <c r="L3057" s="34" t="str">
        <f>+IF(C3057="","",IF(I3057="","",(IF(I3057&lt;=K3057,"A TIEMPO","FUERA DE TIEMPO"))))</f>
        <v>A TIEMPO</v>
      </c>
      <c r="M3057" s="34">
        <f>IF(I3057="","",NETWORKDAYS(Hoja1!C3057+1,Hoja1!I3057,DiasNOLaborables))</f>
        <v>7</v>
      </c>
      <c r="N3057" s="35" t="str">
        <f>IF(NETWORKDAYS(K3057+1,I3057,DiasNOLaborables)&lt;=0,"",NETWORKDAYS(K3057+1,I3057,DiasNOLaborables))</f>
        <v/>
      </c>
      <c r="O3057" s="36"/>
      <c r="P3057" s="37"/>
      <c r="Q3057" s="38">
        <f>IFERROR(VLOOKUP(E3057,$Y$50:$Z$63,2),"")</f>
        <v>10</v>
      </c>
      <c r="R3057" s="37"/>
    </row>
    <row r="3058" spans="1:18" ht="45" x14ac:dyDescent="0.25">
      <c r="A3058" s="32">
        <f t="shared" si="47"/>
        <v>3047</v>
      </c>
      <c r="B3058" s="55">
        <v>20189050029432</v>
      </c>
      <c r="C3058" s="56">
        <v>43199</v>
      </c>
      <c r="D3058" s="57" t="s">
        <v>120</v>
      </c>
      <c r="E3058" s="57" t="s">
        <v>85</v>
      </c>
      <c r="F3058" s="57" t="s">
        <v>109</v>
      </c>
      <c r="G3058" s="58" t="s">
        <v>126</v>
      </c>
      <c r="H3058" s="57" t="s">
        <v>44</v>
      </c>
      <c r="I3058" s="56">
        <v>43208</v>
      </c>
      <c r="J3058" s="59" t="s">
        <v>120</v>
      </c>
      <c r="K3058" s="22">
        <f>IFERROR(WORKDAY(C3058,Q3058,DiasNOLaborables),"")</f>
        <v>43213</v>
      </c>
      <c r="L3058" s="34" t="str">
        <f>+IF(C3058="","",IF(I3058="","",(IF(I3058&lt;=K3058,"A TIEMPO","FUERA DE TIEMPO"))))</f>
        <v>A TIEMPO</v>
      </c>
      <c r="M3058" s="34">
        <f>IF(I3058="","",NETWORKDAYS(Hoja1!C3058+1,Hoja1!I3058,DiasNOLaborables))</f>
        <v>7</v>
      </c>
      <c r="N3058" s="35" t="str">
        <f>IF(NETWORKDAYS(K3058+1,I3058,DiasNOLaborables)&lt;=0,"",NETWORKDAYS(K3058+1,I3058,DiasNOLaborables))</f>
        <v/>
      </c>
      <c r="O3058" s="36"/>
      <c r="P3058" s="37"/>
      <c r="Q3058" s="38">
        <f>IFERROR(VLOOKUP(E3058,$Y$50:$Z$63,2),"")</f>
        <v>10</v>
      </c>
      <c r="R3058" s="37"/>
    </row>
    <row r="3059" spans="1:18" ht="45" x14ac:dyDescent="0.25">
      <c r="A3059" s="32">
        <f t="shared" si="47"/>
        <v>3048</v>
      </c>
      <c r="B3059" s="55">
        <v>20189050029462</v>
      </c>
      <c r="C3059" s="56">
        <v>43199</v>
      </c>
      <c r="D3059" s="57" t="s">
        <v>120</v>
      </c>
      <c r="E3059" s="57" t="s">
        <v>85</v>
      </c>
      <c r="F3059" s="57" t="s">
        <v>109</v>
      </c>
      <c r="G3059" s="58" t="s">
        <v>126</v>
      </c>
      <c r="H3059" s="57" t="s">
        <v>44</v>
      </c>
      <c r="I3059" s="56">
        <v>43208</v>
      </c>
      <c r="J3059" s="59" t="s">
        <v>120</v>
      </c>
      <c r="K3059" s="22">
        <f>IFERROR(WORKDAY(C3059,Q3059,DiasNOLaborables),"")</f>
        <v>43213</v>
      </c>
      <c r="L3059" s="34" t="str">
        <f>+IF(C3059="","",IF(I3059="","",(IF(I3059&lt;=K3059,"A TIEMPO","FUERA DE TIEMPO"))))</f>
        <v>A TIEMPO</v>
      </c>
      <c r="M3059" s="34">
        <f>IF(I3059="","",NETWORKDAYS(Hoja1!C3059+1,Hoja1!I3059,DiasNOLaborables))</f>
        <v>7</v>
      </c>
      <c r="N3059" s="35" t="str">
        <f>IF(NETWORKDAYS(K3059+1,I3059,DiasNOLaborables)&lt;=0,"",NETWORKDAYS(K3059+1,I3059,DiasNOLaborables))</f>
        <v/>
      </c>
      <c r="O3059" s="36"/>
      <c r="P3059" s="37"/>
      <c r="Q3059" s="38">
        <f>IFERROR(VLOOKUP(E3059,$Y$50:$Z$63,2),"")</f>
        <v>10</v>
      </c>
      <c r="R3059" s="37"/>
    </row>
    <row r="3060" spans="1:18" ht="45" x14ac:dyDescent="0.25">
      <c r="A3060" s="32">
        <f t="shared" si="47"/>
        <v>3049</v>
      </c>
      <c r="B3060" s="55">
        <v>20189050029492</v>
      </c>
      <c r="C3060" s="56">
        <v>43199</v>
      </c>
      <c r="D3060" s="57" t="s">
        <v>120</v>
      </c>
      <c r="E3060" s="57" t="s">
        <v>85</v>
      </c>
      <c r="F3060" s="57" t="s">
        <v>109</v>
      </c>
      <c r="G3060" s="58" t="s">
        <v>126</v>
      </c>
      <c r="H3060" s="57" t="s">
        <v>44</v>
      </c>
      <c r="I3060" s="56">
        <v>43208</v>
      </c>
      <c r="J3060" s="59" t="s">
        <v>120</v>
      </c>
      <c r="K3060" s="22">
        <f>IFERROR(WORKDAY(C3060,Q3060,DiasNOLaborables),"")</f>
        <v>43213</v>
      </c>
      <c r="L3060" s="34" t="str">
        <f>+IF(C3060="","",IF(I3060="","",(IF(I3060&lt;=K3060,"A TIEMPO","FUERA DE TIEMPO"))))</f>
        <v>A TIEMPO</v>
      </c>
      <c r="M3060" s="34">
        <f>IF(I3060="","",NETWORKDAYS(Hoja1!C3060+1,Hoja1!I3060,DiasNOLaborables))</f>
        <v>7</v>
      </c>
      <c r="N3060" s="35" t="str">
        <f>IF(NETWORKDAYS(K3060+1,I3060,DiasNOLaborables)&lt;=0,"",NETWORKDAYS(K3060+1,I3060,DiasNOLaborables))</f>
        <v/>
      </c>
      <c r="O3060" s="36"/>
      <c r="P3060" s="37"/>
      <c r="Q3060" s="38">
        <f>IFERROR(VLOOKUP(E3060,$Y$50:$Z$63,2),"")</f>
        <v>10</v>
      </c>
      <c r="R3060" s="37"/>
    </row>
    <row r="3061" spans="1:18" ht="45" x14ac:dyDescent="0.25">
      <c r="A3061" s="32">
        <f t="shared" si="47"/>
        <v>3050</v>
      </c>
      <c r="B3061" s="55">
        <v>20189050029512</v>
      </c>
      <c r="C3061" s="56">
        <v>43199</v>
      </c>
      <c r="D3061" s="57" t="s">
        <v>120</v>
      </c>
      <c r="E3061" s="57" t="s">
        <v>85</v>
      </c>
      <c r="F3061" s="57" t="s">
        <v>109</v>
      </c>
      <c r="G3061" s="58" t="s">
        <v>126</v>
      </c>
      <c r="H3061" s="57" t="s">
        <v>44</v>
      </c>
      <c r="I3061" s="56">
        <v>43209</v>
      </c>
      <c r="J3061" s="59" t="s">
        <v>120</v>
      </c>
      <c r="K3061" s="22">
        <f>IFERROR(WORKDAY(C3061,Q3061,DiasNOLaborables),"")</f>
        <v>43213</v>
      </c>
      <c r="L3061" s="34" t="str">
        <f>+IF(C3061="","",IF(I3061="","",(IF(I3061&lt;=K3061,"A TIEMPO","FUERA DE TIEMPO"))))</f>
        <v>A TIEMPO</v>
      </c>
      <c r="M3061" s="34">
        <f>IF(I3061="","",NETWORKDAYS(Hoja1!C3061+1,Hoja1!I3061,DiasNOLaborables))</f>
        <v>8</v>
      </c>
      <c r="N3061" s="35" t="str">
        <f>IF(NETWORKDAYS(K3061+1,I3061,DiasNOLaborables)&lt;=0,"",NETWORKDAYS(K3061+1,I3061,DiasNOLaborables))</f>
        <v/>
      </c>
      <c r="O3061" s="36"/>
      <c r="P3061" s="37"/>
      <c r="Q3061" s="38">
        <f>IFERROR(VLOOKUP(E3061,$Y$50:$Z$63,2),"")</f>
        <v>10</v>
      </c>
      <c r="R3061" s="37"/>
    </row>
    <row r="3062" spans="1:18" ht="45" x14ac:dyDescent="0.25">
      <c r="A3062" s="32">
        <f t="shared" si="47"/>
        <v>3051</v>
      </c>
      <c r="B3062" s="55">
        <v>20189050029562</v>
      </c>
      <c r="C3062" s="56">
        <v>43199</v>
      </c>
      <c r="D3062" s="57" t="s">
        <v>120</v>
      </c>
      <c r="E3062" s="57" t="s">
        <v>85</v>
      </c>
      <c r="F3062" s="57" t="s">
        <v>109</v>
      </c>
      <c r="G3062" s="58" t="s">
        <v>126</v>
      </c>
      <c r="H3062" s="57" t="s">
        <v>44</v>
      </c>
      <c r="I3062" s="56">
        <v>43209</v>
      </c>
      <c r="J3062" s="59" t="s">
        <v>120</v>
      </c>
      <c r="K3062" s="22">
        <f>IFERROR(WORKDAY(C3062,Q3062,DiasNOLaborables),"")</f>
        <v>43213</v>
      </c>
      <c r="L3062" s="34" t="str">
        <f>+IF(C3062="","",IF(I3062="","",(IF(I3062&lt;=K3062,"A TIEMPO","FUERA DE TIEMPO"))))</f>
        <v>A TIEMPO</v>
      </c>
      <c r="M3062" s="34">
        <f>IF(I3062="","",NETWORKDAYS(Hoja1!C3062+1,Hoja1!I3062,DiasNOLaborables))</f>
        <v>8</v>
      </c>
      <c r="N3062" s="35" t="str">
        <f>IF(NETWORKDAYS(K3062+1,I3062,DiasNOLaborables)&lt;=0,"",NETWORKDAYS(K3062+1,I3062,DiasNOLaborables))</f>
        <v/>
      </c>
      <c r="O3062" s="36"/>
      <c r="P3062" s="37"/>
      <c r="Q3062" s="38">
        <f>IFERROR(VLOOKUP(E3062,$Y$50:$Z$63,2),"")</f>
        <v>10</v>
      </c>
      <c r="R3062" s="37"/>
    </row>
    <row r="3063" spans="1:18" ht="45" x14ac:dyDescent="0.25">
      <c r="A3063" s="32">
        <f t="shared" si="47"/>
        <v>3052</v>
      </c>
      <c r="B3063" s="55">
        <v>20189050029592</v>
      </c>
      <c r="C3063" s="56">
        <v>43199</v>
      </c>
      <c r="D3063" s="57" t="s">
        <v>120</v>
      </c>
      <c r="E3063" s="57" t="s">
        <v>85</v>
      </c>
      <c r="F3063" s="57" t="s">
        <v>109</v>
      </c>
      <c r="G3063" s="58" t="s">
        <v>126</v>
      </c>
      <c r="H3063" s="57" t="s">
        <v>44</v>
      </c>
      <c r="I3063" s="56">
        <v>43209</v>
      </c>
      <c r="J3063" s="59" t="s">
        <v>120</v>
      </c>
      <c r="K3063" s="22">
        <f>IFERROR(WORKDAY(C3063,Q3063,DiasNOLaborables),"")</f>
        <v>43213</v>
      </c>
      <c r="L3063" s="34" t="str">
        <f>+IF(C3063="","",IF(I3063="","",(IF(I3063&lt;=K3063,"A TIEMPO","FUERA DE TIEMPO"))))</f>
        <v>A TIEMPO</v>
      </c>
      <c r="M3063" s="34">
        <f>IF(I3063="","",NETWORKDAYS(Hoja1!C3063+1,Hoja1!I3063,DiasNOLaborables))</f>
        <v>8</v>
      </c>
      <c r="N3063" s="35" t="str">
        <f>IF(NETWORKDAYS(K3063+1,I3063,DiasNOLaborables)&lt;=0,"",NETWORKDAYS(K3063+1,I3063,DiasNOLaborables))</f>
        <v/>
      </c>
      <c r="O3063" s="36"/>
      <c r="P3063" s="37"/>
      <c r="Q3063" s="38">
        <f>IFERROR(VLOOKUP(E3063,$Y$50:$Z$63,2),"")</f>
        <v>10</v>
      </c>
      <c r="R3063" s="37"/>
    </row>
    <row r="3064" spans="1:18" ht="45" x14ac:dyDescent="0.25">
      <c r="A3064" s="32">
        <f t="shared" si="47"/>
        <v>3053</v>
      </c>
      <c r="B3064" s="55">
        <v>20189050029612</v>
      </c>
      <c r="C3064" s="56">
        <v>43199</v>
      </c>
      <c r="D3064" s="57" t="s">
        <v>120</v>
      </c>
      <c r="E3064" s="57" t="s">
        <v>85</v>
      </c>
      <c r="F3064" s="57" t="s">
        <v>109</v>
      </c>
      <c r="G3064" s="58" t="s">
        <v>126</v>
      </c>
      <c r="H3064" s="57" t="s">
        <v>44</v>
      </c>
      <c r="I3064" s="56">
        <v>43209</v>
      </c>
      <c r="J3064" s="59" t="s">
        <v>120</v>
      </c>
      <c r="K3064" s="22">
        <f>IFERROR(WORKDAY(C3064,Q3064,DiasNOLaborables),"")</f>
        <v>43213</v>
      </c>
      <c r="L3064" s="34" t="str">
        <f>+IF(C3064="","",IF(I3064="","",(IF(I3064&lt;=K3064,"A TIEMPO","FUERA DE TIEMPO"))))</f>
        <v>A TIEMPO</v>
      </c>
      <c r="M3064" s="34">
        <f>IF(I3064="","",NETWORKDAYS(Hoja1!C3064+1,Hoja1!I3064,DiasNOLaborables))</f>
        <v>8</v>
      </c>
      <c r="N3064" s="35" t="str">
        <f>IF(NETWORKDAYS(K3064+1,I3064,DiasNOLaborables)&lt;=0,"",NETWORKDAYS(K3064+1,I3064,DiasNOLaborables))</f>
        <v/>
      </c>
      <c r="O3064" s="36"/>
      <c r="P3064" s="37"/>
      <c r="Q3064" s="38">
        <f>IFERROR(VLOOKUP(E3064,$Y$50:$Z$63,2),"")</f>
        <v>10</v>
      </c>
      <c r="R3064" s="37"/>
    </row>
    <row r="3065" spans="1:18" ht="45" x14ac:dyDescent="0.25">
      <c r="A3065" s="32">
        <f t="shared" si="47"/>
        <v>3054</v>
      </c>
      <c r="B3065" s="55">
        <v>20189050029652</v>
      </c>
      <c r="C3065" s="56">
        <v>43199</v>
      </c>
      <c r="D3065" s="57" t="s">
        <v>120</v>
      </c>
      <c r="E3065" s="57" t="s">
        <v>85</v>
      </c>
      <c r="F3065" s="57" t="s">
        <v>109</v>
      </c>
      <c r="G3065" s="58" t="s">
        <v>126</v>
      </c>
      <c r="H3065" s="57" t="s">
        <v>44</v>
      </c>
      <c r="I3065" s="56">
        <v>43209</v>
      </c>
      <c r="J3065" s="59" t="s">
        <v>120</v>
      </c>
      <c r="K3065" s="22">
        <f>IFERROR(WORKDAY(C3065,Q3065,DiasNOLaborables),"")</f>
        <v>43213</v>
      </c>
      <c r="L3065" s="34" t="str">
        <f>+IF(C3065="","",IF(I3065="","",(IF(I3065&lt;=K3065,"A TIEMPO","FUERA DE TIEMPO"))))</f>
        <v>A TIEMPO</v>
      </c>
      <c r="M3065" s="34">
        <f>IF(I3065="","",NETWORKDAYS(Hoja1!C3065+1,Hoja1!I3065,DiasNOLaborables))</f>
        <v>8</v>
      </c>
      <c r="N3065" s="35" t="str">
        <f>IF(NETWORKDAYS(K3065+1,I3065,DiasNOLaborables)&lt;=0,"",NETWORKDAYS(K3065+1,I3065,DiasNOLaborables))</f>
        <v/>
      </c>
      <c r="O3065" s="36"/>
      <c r="P3065" s="37"/>
      <c r="Q3065" s="38">
        <f>IFERROR(VLOOKUP(E3065,$Y$50:$Z$63,2),"")</f>
        <v>10</v>
      </c>
      <c r="R3065" s="37"/>
    </row>
    <row r="3066" spans="1:18" ht="45" x14ac:dyDescent="0.25">
      <c r="A3066" s="32">
        <f t="shared" si="47"/>
        <v>3055</v>
      </c>
      <c r="B3066" s="55">
        <v>20189050029662</v>
      </c>
      <c r="C3066" s="56">
        <v>43199</v>
      </c>
      <c r="D3066" s="57" t="s">
        <v>120</v>
      </c>
      <c r="E3066" s="57" t="s">
        <v>85</v>
      </c>
      <c r="F3066" s="57" t="s">
        <v>109</v>
      </c>
      <c r="G3066" s="58" t="s">
        <v>126</v>
      </c>
      <c r="H3066" s="57" t="s">
        <v>44</v>
      </c>
      <c r="I3066" s="56">
        <v>43209</v>
      </c>
      <c r="J3066" s="59" t="s">
        <v>120</v>
      </c>
      <c r="K3066" s="22">
        <f>IFERROR(WORKDAY(C3066,Q3066,DiasNOLaborables),"")</f>
        <v>43213</v>
      </c>
      <c r="L3066" s="34" t="str">
        <f>+IF(C3066="","",IF(I3066="","",(IF(I3066&lt;=K3066,"A TIEMPO","FUERA DE TIEMPO"))))</f>
        <v>A TIEMPO</v>
      </c>
      <c r="M3066" s="34">
        <f>IF(I3066="","",NETWORKDAYS(Hoja1!C3066+1,Hoja1!I3066,DiasNOLaborables))</f>
        <v>8</v>
      </c>
      <c r="N3066" s="35" t="str">
        <f>IF(NETWORKDAYS(K3066+1,I3066,DiasNOLaborables)&lt;=0,"",NETWORKDAYS(K3066+1,I3066,DiasNOLaborables))</f>
        <v/>
      </c>
      <c r="O3066" s="36"/>
      <c r="P3066" s="37"/>
      <c r="Q3066" s="38">
        <f>IFERROR(VLOOKUP(E3066,$Y$50:$Z$63,2),"")</f>
        <v>10</v>
      </c>
      <c r="R3066" s="37"/>
    </row>
    <row r="3067" spans="1:18" ht="45" x14ac:dyDescent="0.25">
      <c r="A3067" s="32">
        <f t="shared" si="47"/>
        <v>3056</v>
      </c>
      <c r="B3067" s="55">
        <v>20189050029682</v>
      </c>
      <c r="C3067" s="56">
        <v>43199</v>
      </c>
      <c r="D3067" s="57" t="s">
        <v>120</v>
      </c>
      <c r="E3067" s="57" t="s">
        <v>85</v>
      </c>
      <c r="F3067" s="57" t="s">
        <v>109</v>
      </c>
      <c r="G3067" s="58" t="s">
        <v>125</v>
      </c>
      <c r="H3067" s="57" t="s">
        <v>42</v>
      </c>
      <c r="I3067" s="56">
        <v>43209</v>
      </c>
      <c r="J3067" s="59" t="s">
        <v>120</v>
      </c>
      <c r="K3067" s="22">
        <f>IFERROR(WORKDAY(C3067,Q3067,DiasNOLaborables),"")</f>
        <v>43213</v>
      </c>
      <c r="L3067" s="34" t="str">
        <f>+IF(C3067="","",IF(I3067="","",(IF(I3067&lt;=K3067,"A TIEMPO","FUERA DE TIEMPO"))))</f>
        <v>A TIEMPO</v>
      </c>
      <c r="M3067" s="34">
        <f>IF(I3067="","",NETWORKDAYS(Hoja1!C3067+1,Hoja1!I3067,DiasNOLaborables))</f>
        <v>8</v>
      </c>
      <c r="N3067" s="35" t="str">
        <f>IF(NETWORKDAYS(K3067+1,I3067,DiasNOLaborables)&lt;=0,"",NETWORKDAYS(K3067+1,I3067,DiasNOLaborables))</f>
        <v/>
      </c>
      <c r="O3067" s="36"/>
      <c r="P3067" s="37"/>
      <c r="Q3067" s="38">
        <f>IFERROR(VLOOKUP(E3067,$Y$50:$Z$63,2),"")</f>
        <v>10</v>
      </c>
      <c r="R3067" s="37"/>
    </row>
    <row r="3068" spans="1:18" ht="45" x14ac:dyDescent="0.25">
      <c r="A3068" s="32">
        <f t="shared" si="47"/>
        <v>3057</v>
      </c>
      <c r="B3068" s="55">
        <v>20189050029702</v>
      </c>
      <c r="C3068" s="56">
        <v>43199</v>
      </c>
      <c r="D3068" s="57" t="s">
        <v>123</v>
      </c>
      <c r="E3068" s="57" t="s">
        <v>85</v>
      </c>
      <c r="F3068" s="57" t="s">
        <v>109</v>
      </c>
      <c r="G3068" s="58" t="s">
        <v>126</v>
      </c>
      <c r="H3068" s="57" t="s">
        <v>44</v>
      </c>
      <c r="I3068" s="56">
        <v>43209</v>
      </c>
      <c r="J3068" s="59" t="s">
        <v>120</v>
      </c>
      <c r="K3068" s="22">
        <f>IFERROR(WORKDAY(C3068,Q3068,DiasNOLaborables),"")</f>
        <v>43213</v>
      </c>
      <c r="L3068" s="34" t="str">
        <f>+IF(C3068="","",IF(I3068="","",(IF(I3068&lt;=K3068,"A TIEMPO","FUERA DE TIEMPO"))))</f>
        <v>A TIEMPO</v>
      </c>
      <c r="M3068" s="34">
        <f>IF(I3068="","",NETWORKDAYS(Hoja1!C3068+1,Hoja1!I3068,DiasNOLaborables))</f>
        <v>8</v>
      </c>
      <c r="N3068" s="35" t="str">
        <f>IF(NETWORKDAYS(K3068+1,I3068,DiasNOLaborables)&lt;=0,"",NETWORKDAYS(K3068+1,I3068,DiasNOLaborables))</f>
        <v/>
      </c>
      <c r="O3068" s="36"/>
      <c r="P3068" s="37"/>
      <c r="Q3068" s="38">
        <f>IFERROR(VLOOKUP(E3068,$Y$50:$Z$63,2),"")</f>
        <v>10</v>
      </c>
      <c r="R3068" s="37"/>
    </row>
    <row r="3069" spans="1:18" ht="45" x14ac:dyDescent="0.25">
      <c r="A3069" s="32">
        <f t="shared" si="47"/>
        <v>3058</v>
      </c>
      <c r="B3069" s="55">
        <v>20189050029742</v>
      </c>
      <c r="C3069" s="56">
        <v>43199</v>
      </c>
      <c r="D3069" s="57" t="s">
        <v>123</v>
      </c>
      <c r="E3069" s="57" t="s">
        <v>85</v>
      </c>
      <c r="F3069" s="57" t="s">
        <v>109</v>
      </c>
      <c r="G3069" s="58" t="s">
        <v>126</v>
      </c>
      <c r="H3069" s="57" t="s">
        <v>44</v>
      </c>
      <c r="I3069" s="56">
        <v>43209</v>
      </c>
      <c r="J3069" s="59" t="s">
        <v>120</v>
      </c>
      <c r="K3069" s="22">
        <f>IFERROR(WORKDAY(C3069,Q3069,DiasNOLaborables),"")</f>
        <v>43213</v>
      </c>
      <c r="L3069" s="34" t="str">
        <f>+IF(C3069="","",IF(I3069="","",(IF(I3069&lt;=K3069,"A TIEMPO","FUERA DE TIEMPO"))))</f>
        <v>A TIEMPO</v>
      </c>
      <c r="M3069" s="34">
        <f>IF(I3069="","",NETWORKDAYS(Hoja1!C3069+1,Hoja1!I3069,DiasNOLaborables))</f>
        <v>8</v>
      </c>
      <c r="N3069" s="35" t="str">
        <f>IF(NETWORKDAYS(K3069+1,I3069,DiasNOLaborables)&lt;=0,"",NETWORKDAYS(K3069+1,I3069,DiasNOLaborables))</f>
        <v/>
      </c>
      <c r="O3069" s="36"/>
      <c r="P3069" s="37"/>
      <c r="Q3069" s="38">
        <f>IFERROR(VLOOKUP(E3069,$Y$50:$Z$63,2),"")</f>
        <v>10</v>
      </c>
      <c r="R3069" s="37"/>
    </row>
    <row r="3070" spans="1:18" ht="45" x14ac:dyDescent="0.25">
      <c r="A3070" s="32">
        <f t="shared" si="47"/>
        <v>3059</v>
      </c>
      <c r="B3070" s="55">
        <v>20189050029752</v>
      </c>
      <c r="C3070" s="56">
        <v>43199</v>
      </c>
      <c r="D3070" s="57" t="s">
        <v>120</v>
      </c>
      <c r="E3070" s="57" t="s">
        <v>85</v>
      </c>
      <c r="F3070" s="57" t="s">
        <v>109</v>
      </c>
      <c r="G3070" s="58" t="s">
        <v>126</v>
      </c>
      <c r="H3070" s="57" t="s">
        <v>44</v>
      </c>
      <c r="I3070" s="56">
        <v>43209</v>
      </c>
      <c r="J3070" s="59" t="s">
        <v>120</v>
      </c>
      <c r="K3070" s="22">
        <f>IFERROR(WORKDAY(C3070,Q3070,DiasNOLaborables),"")</f>
        <v>43213</v>
      </c>
      <c r="L3070" s="34" t="str">
        <f>+IF(C3070="","",IF(I3070="","",(IF(I3070&lt;=K3070,"A TIEMPO","FUERA DE TIEMPO"))))</f>
        <v>A TIEMPO</v>
      </c>
      <c r="M3070" s="34">
        <f>IF(I3070="","",NETWORKDAYS(Hoja1!C3070+1,Hoja1!I3070,DiasNOLaborables))</f>
        <v>8</v>
      </c>
      <c r="N3070" s="35" t="str">
        <f>IF(NETWORKDAYS(K3070+1,I3070,DiasNOLaborables)&lt;=0,"",NETWORKDAYS(K3070+1,I3070,DiasNOLaborables))</f>
        <v/>
      </c>
      <c r="O3070" s="36"/>
      <c r="P3070" s="37"/>
      <c r="Q3070" s="38">
        <f>IFERROR(VLOOKUP(E3070,$Y$50:$Z$63,2),"")</f>
        <v>10</v>
      </c>
      <c r="R3070" s="37"/>
    </row>
    <row r="3071" spans="1:18" ht="45" x14ac:dyDescent="0.25">
      <c r="A3071" s="32">
        <f t="shared" si="47"/>
        <v>3060</v>
      </c>
      <c r="B3071" s="55">
        <v>20189050029782</v>
      </c>
      <c r="C3071" s="56">
        <v>43199</v>
      </c>
      <c r="D3071" s="57" t="s">
        <v>123</v>
      </c>
      <c r="E3071" s="57" t="s">
        <v>85</v>
      </c>
      <c r="F3071" s="57" t="s">
        <v>109</v>
      </c>
      <c r="G3071" s="58" t="s">
        <v>126</v>
      </c>
      <c r="H3071" s="57" t="s">
        <v>44</v>
      </c>
      <c r="I3071" s="56">
        <v>43209</v>
      </c>
      <c r="J3071" s="59" t="s">
        <v>120</v>
      </c>
      <c r="K3071" s="22">
        <f>IFERROR(WORKDAY(C3071,Q3071,DiasNOLaborables),"")</f>
        <v>43213</v>
      </c>
      <c r="L3071" s="34" t="str">
        <f>+IF(C3071="","",IF(I3071="","",(IF(I3071&lt;=K3071,"A TIEMPO","FUERA DE TIEMPO"))))</f>
        <v>A TIEMPO</v>
      </c>
      <c r="M3071" s="34">
        <f>IF(I3071="","",NETWORKDAYS(Hoja1!C3071+1,Hoja1!I3071,DiasNOLaborables))</f>
        <v>8</v>
      </c>
      <c r="N3071" s="35" t="str">
        <f>IF(NETWORKDAYS(K3071+1,I3071,DiasNOLaborables)&lt;=0,"",NETWORKDAYS(K3071+1,I3071,DiasNOLaborables))</f>
        <v/>
      </c>
      <c r="O3071" s="36"/>
      <c r="P3071" s="37"/>
      <c r="Q3071" s="38">
        <f>IFERROR(VLOOKUP(E3071,$Y$50:$Z$63,2),"")</f>
        <v>10</v>
      </c>
      <c r="R3071" s="37"/>
    </row>
    <row r="3072" spans="1:18" ht="45" x14ac:dyDescent="0.25">
      <c r="A3072" s="32">
        <f t="shared" si="47"/>
        <v>3061</v>
      </c>
      <c r="B3072" s="55">
        <v>20189050029802</v>
      </c>
      <c r="C3072" s="56">
        <v>43199</v>
      </c>
      <c r="D3072" s="57" t="s">
        <v>123</v>
      </c>
      <c r="E3072" s="57" t="s">
        <v>85</v>
      </c>
      <c r="F3072" s="57" t="s">
        <v>109</v>
      </c>
      <c r="G3072" s="58" t="s">
        <v>126</v>
      </c>
      <c r="H3072" s="57" t="s">
        <v>44</v>
      </c>
      <c r="I3072" s="56">
        <v>43209</v>
      </c>
      <c r="J3072" s="59" t="s">
        <v>120</v>
      </c>
      <c r="K3072" s="22">
        <f>IFERROR(WORKDAY(C3072,Q3072,DiasNOLaborables),"")</f>
        <v>43213</v>
      </c>
      <c r="L3072" s="34" t="str">
        <f>+IF(C3072="","",IF(I3072="","",(IF(I3072&lt;=K3072,"A TIEMPO","FUERA DE TIEMPO"))))</f>
        <v>A TIEMPO</v>
      </c>
      <c r="M3072" s="34">
        <f>IF(I3072="","",NETWORKDAYS(Hoja1!C3072+1,Hoja1!I3072,DiasNOLaborables))</f>
        <v>8</v>
      </c>
      <c r="N3072" s="35" t="str">
        <f>IF(NETWORKDAYS(K3072+1,I3072,DiasNOLaborables)&lt;=0,"",NETWORKDAYS(K3072+1,I3072,DiasNOLaborables))</f>
        <v/>
      </c>
      <c r="O3072" s="36"/>
      <c r="P3072" s="37"/>
      <c r="Q3072" s="38">
        <f>IFERROR(VLOOKUP(E3072,$Y$50:$Z$63,2),"")</f>
        <v>10</v>
      </c>
      <c r="R3072" s="37"/>
    </row>
    <row r="3073" spans="1:18" ht="45" x14ac:dyDescent="0.25">
      <c r="A3073" s="32">
        <f t="shared" si="47"/>
        <v>3062</v>
      </c>
      <c r="B3073" s="55">
        <v>20189050029812</v>
      </c>
      <c r="C3073" s="56">
        <v>43199</v>
      </c>
      <c r="D3073" s="57" t="s">
        <v>123</v>
      </c>
      <c r="E3073" s="57" t="s">
        <v>85</v>
      </c>
      <c r="F3073" s="57" t="s">
        <v>109</v>
      </c>
      <c r="G3073" s="58" t="s">
        <v>126</v>
      </c>
      <c r="H3073" s="57" t="s">
        <v>44</v>
      </c>
      <c r="I3073" s="56">
        <v>43210</v>
      </c>
      <c r="J3073" s="59" t="s">
        <v>120</v>
      </c>
      <c r="K3073" s="22">
        <f>IFERROR(WORKDAY(C3073,Q3073,DiasNOLaborables),"")</f>
        <v>43213</v>
      </c>
      <c r="L3073" s="34" t="str">
        <f>+IF(C3073="","",IF(I3073="","",(IF(I3073&lt;=K3073,"A TIEMPO","FUERA DE TIEMPO"))))</f>
        <v>A TIEMPO</v>
      </c>
      <c r="M3073" s="34">
        <f>IF(I3073="","",NETWORKDAYS(Hoja1!C3073+1,Hoja1!I3073,DiasNOLaborables))</f>
        <v>9</v>
      </c>
      <c r="N3073" s="35" t="str">
        <f>IF(NETWORKDAYS(K3073+1,I3073,DiasNOLaborables)&lt;=0,"",NETWORKDAYS(K3073+1,I3073,DiasNOLaborables))</f>
        <v/>
      </c>
      <c r="O3073" s="36"/>
      <c r="P3073" s="37"/>
      <c r="Q3073" s="38">
        <f>IFERROR(VLOOKUP(E3073,$Y$50:$Z$63,2),"")</f>
        <v>10</v>
      </c>
      <c r="R3073" s="37"/>
    </row>
    <row r="3074" spans="1:18" ht="45" x14ac:dyDescent="0.25">
      <c r="A3074" s="32">
        <f t="shared" si="47"/>
        <v>3063</v>
      </c>
      <c r="B3074" s="55">
        <v>20189050029842</v>
      </c>
      <c r="C3074" s="56">
        <v>43199</v>
      </c>
      <c r="D3074" s="57" t="s">
        <v>123</v>
      </c>
      <c r="E3074" s="57" t="s">
        <v>85</v>
      </c>
      <c r="F3074" s="57" t="s">
        <v>109</v>
      </c>
      <c r="G3074" s="58" t="s">
        <v>126</v>
      </c>
      <c r="H3074" s="57" t="s">
        <v>44</v>
      </c>
      <c r="I3074" s="56">
        <v>43210</v>
      </c>
      <c r="J3074" s="59" t="s">
        <v>120</v>
      </c>
      <c r="K3074" s="22">
        <f>IFERROR(WORKDAY(C3074,Q3074,DiasNOLaborables),"")</f>
        <v>43213</v>
      </c>
      <c r="L3074" s="34" t="str">
        <f>+IF(C3074="","",IF(I3074="","",(IF(I3074&lt;=K3074,"A TIEMPO","FUERA DE TIEMPO"))))</f>
        <v>A TIEMPO</v>
      </c>
      <c r="M3074" s="34">
        <f>IF(I3074="","",NETWORKDAYS(Hoja1!C3074+1,Hoja1!I3074,DiasNOLaborables))</f>
        <v>9</v>
      </c>
      <c r="N3074" s="35" t="str">
        <f>IF(NETWORKDAYS(K3074+1,I3074,DiasNOLaborables)&lt;=0,"",NETWORKDAYS(K3074+1,I3074,DiasNOLaborables))</f>
        <v/>
      </c>
      <c r="O3074" s="36"/>
      <c r="P3074" s="37"/>
      <c r="Q3074" s="38">
        <f>IFERROR(VLOOKUP(E3074,$Y$50:$Z$63,2),"")</f>
        <v>10</v>
      </c>
      <c r="R3074" s="37"/>
    </row>
    <row r="3075" spans="1:18" ht="45" x14ac:dyDescent="0.25">
      <c r="A3075" s="32">
        <f t="shared" si="47"/>
        <v>3064</v>
      </c>
      <c r="B3075" s="55">
        <v>20189050029892</v>
      </c>
      <c r="C3075" s="56">
        <v>43199</v>
      </c>
      <c r="D3075" s="57" t="s">
        <v>123</v>
      </c>
      <c r="E3075" s="57" t="s">
        <v>85</v>
      </c>
      <c r="F3075" s="57" t="s">
        <v>109</v>
      </c>
      <c r="G3075" s="58" t="s">
        <v>126</v>
      </c>
      <c r="H3075" s="57" t="s">
        <v>44</v>
      </c>
      <c r="I3075" s="56">
        <v>43210</v>
      </c>
      <c r="J3075" s="59" t="s">
        <v>120</v>
      </c>
      <c r="K3075" s="22">
        <f>IFERROR(WORKDAY(C3075,Q3075,DiasNOLaborables),"")</f>
        <v>43213</v>
      </c>
      <c r="L3075" s="34" t="str">
        <f>+IF(C3075="","",IF(I3075="","",(IF(I3075&lt;=K3075,"A TIEMPO","FUERA DE TIEMPO"))))</f>
        <v>A TIEMPO</v>
      </c>
      <c r="M3075" s="34">
        <f>IF(I3075="","",NETWORKDAYS(Hoja1!C3075+1,Hoja1!I3075,DiasNOLaborables))</f>
        <v>9</v>
      </c>
      <c r="N3075" s="35" t="str">
        <f>IF(NETWORKDAYS(K3075+1,I3075,DiasNOLaborables)&lt;=0,"",NETWORKDAYS(K3075+1,I3075,DiasNOLaborables))</f>
        <v/>
      </c>
      <c r="O3075" s="36"/>
      <c r="P3075" s="37"/>
      <c r="Q3075" s="38">
        <f>IFERROR(VLOOKUP(E3075,$Y$50:$Z$63,2),"")</f>
        <v>10</v>
      </c>
      <c r="R3075" s="37"/>
    </row>
    <row r="3076" spans="1:18" ht="45" x14ac:dyDescent="0.25">
      <c r="A3076" s="32">
        <f t="shared" si="47"/>
        <v>3065</v>
      </c>
      <c r="B3076" s="55">
        <v>20189910050162</v>
      </c>
      <c r="C3076" s="56">
        <v>43199</v>
      </c>
      <c r="D3076" s="57" t="s">
        <v>123</v>
      </c>
      <c r="E3076" s="57" t="s">
        <v>85</v>
      </c>
      <c r="F3076" s="57" t="s">
        <v>109</v>
      </c>
      <c r="G3076" s="58" t="s">
        <v>125</v>
      </c>
      <c r="H3076" s="57" t="s">
        <v>44</v>
      </c>
      <c r="I3076" s="56">
        <v>43210</v>
      </c>
      <c r="J3076" s="59" t="s">
        <v>120</v>
      </c>
      <c r="K3076" s="22">
        <f>IFERROR(WORKDAY(C3076,Q3076,DiasNOLaborables),"")</f>
        <v>43213</v>
      </c>
      <c r="L3076" s="34" t="str">
        <f>+IF(C3076="","",IF(I3076="","",(IF(I3076&lt;=K3076,"A TIEMPO","FUERA DE TIEMPO"))))</f>
        <v>A TIEMPO</v>
      </c>
      <c r="M3076" s="34">
        <f>IF(I3076="","",NETWORKDAYS(Hoja1!C3076+1,Hoja1!I3076,DiasNOLaborables))</f>
        <v>9</v>
      </c>
      <c r="N3076" s="35" t="str">
        <f>IF(NETWORKDAYS(K3076+1,I3076,DiasNOLaborables)&lt;=0,"",NETWORKDAYS(K3076+1,I3076,DiasNOLaborables))</f>
        <v/>
      </c>
      <c r="O3076" s="36"/>
      <c r="P3076" s="37"/>
      <c r="Q3076" s="38">
        <f>IFERROR(VLOOKUP(E3076,$Y$50:$Z$63,2),"")</f>
        <v>10</v>
      </c>
      <c r="R3076" s="37"/>
    </row>
    <row r="3077" spans="1:18" ht="45" x14ac:dyDescent="0.25">
      <c r="A3077" s="32">
        <f t="shared" si="47"/>
        <v>3066</v>
      </c>
      <c r="B3077" s="55">
        <v>20189050029992</v>
      </c>
      <c r="C3077" s="56">
        <v>43199</v>
      </c>
      <c r="D3077" s="57" t="s">
        <v>123</v>
      </c>
      <c r="E3077" s="57" t="s">
        <v>85</v>
      </c>
      <c r="F3077" s="57" t="s">
        <v>109</v>
      </c>
      <c r="G3077" s="58" t="s">
        <v>126</v>
      </c>
      <c r="H3077" s="57" t="s">
        <v>44</v>
      </c>
      <c r="I3077" s="56">
        <v>43210</v>
      </c>
      <c r="J3077" s="59" t="s">
        <v>120</v>
      </c>
      <c r="K3077" s="22">
        <f>IFERROR(WORKDAY(C3077,Q3077,DiasNOLaborables),"")</f>
        <v>43213</v>
      </c>
      <c r="L3077" s="34" t="str">
        <f>+IF(C3077="","",IF(I3077="","",(IF(I3077&lt;=K3077,"A TIEMPO","FUERA DE TIEMPO"))))</f>
        <v>A TIEMPO</v>
      </c>
      <c r="M3077" s="34">
        <f>IF(I3077="","",NETWORKDAYS(Hoja1!C3077+1,Hoja1!I3077,DiasNOLaborables))</f>
        <v>9</v>
      </c>
      <c r="N3077" s="35" t="str">
        <f>IF(NETWORKDAYS(K3077+1,I3077,DiasNOLaborables)&lt;=0,"",NETWORKDAYS(K3077+1,I3077,DiasNOLaborables))</f>
        <v/>
      </c>
      <c r="O3077" s="36"/>
      <c r="P3077" s="37"/>
      <c r="Q3077" s="38">
        <f>IFERROR(VLOOKUP(E3077,$Y$50:$Z$63,2),"")</f>
        <v>10</v>
      </c>
      <c r="R3077" s="37"/>
    </row>
    <row r="3078" spans="1:18" ht="45" x14ac:dyDescent="0.25">
      <c r="A3078" s="32">
        <f t="shared" si="47"/>
        <v>3067</v>
      </c>
      <c r="B3078" s="55">
        <v>20189050030002</v>
      </c>
      <c r="C3078" s="56">
        <v>43199</v>
      </c>
      <c r="D3078" s="57" t="s">
        <v>120</v>
      </c>
      <c r="E3078" s="57" t="s">
        <v>85</v>
      </c>
      <c r="F3078" s="57" t="s">
        <v>109</v>
      </c>
      <c r="G3078" s="58" t="s">
        <v>126</v>
      </c>
      <c r="H3078" s="57" t="s">
        <v>44</v>
      </c>
      <c r="I3078" s="56">
        <v>43210</v>
      </c>
      <c r="J3078" s="59" t="s">
        <v>120</v>
      </c>
      <c r="K3078" s="22">
        <f>IFERROR(WORKDAY(C3078,Q3078,DiasNOLaborables),"")</f>
        <v>43213</v>
      </c>
      <c r="L3078" s="34" t="str">
        <f>+IF(C3078="","",IF(I3078="","",(IF(I3078&lt;=K3078,"A TIEMPO","FUERA DE TIEMPO"))))</f>
        <v>A TIEMPO</v>
      </c>
      <c r="M3078" s="34">
        <f>IF(I3078="","",NETWORKDAYS(Hoja1!C3078+1,Hoja1!I3078,DiasNOLaborables))</f>
        <v>9</v>
      </c>
      <c r="N3078" s="35" t="str">
        <f>IF(NETWORKDAYS(K3078+1,I3078,DiasNOLaborables)&lt;=0,"",NETWORKDAYS(K3078+1,I3078,DiasNOLaborables))</f>
        <v/>
      </c>
      <c r="O3078" s="36"/>
      <c r="P3078" s="37"/>
      <c r="Q3078" s="38">
        <f>IFERROR(VLOOKUP(E3078,$Y$50:$Z$63,2),"")</f>
        <v>10</v>
      </c>
      <c r="R3078" s="37"/>
    </row>
    <row r="3079" spans="1:18" ht="30" x14ac:dyDescent="0.25">
      <c r="A3079" s="32">
        <f t="shared" si="47"/>
        <v>3068</v>
      </c>
      <c r="B3079" s="55">
        <v>20189050029642</v>
      </c>
      <c r="C3079" s="56">
        <v>43199</v>
      </c>
      <c r="D3079" s="57" t="s">
        <v>123</v>
      </c>
      <c r="E3079" s="57" t="s">
        <v>75</v>
      </c>
      <c r="F3079" s="57" t="s">
        <v>94</v>
      </c>
      <c r="G3079" s="58" t="s">
        <v>125</v>
      </c>
      <c r="H3079" s="57" t="s">
        <v>42</v>
      </c>
      <c r="I3079" s="56">
        <v>43215</v>
      </c>
      <c r="J3079" s="59" t="s">
        <v>119</v>
      </c>
      <c r="K3079" s="22">
        <f>IFERROR(WORKDAY(C3079,Q3079,DiasNOLaborables),"")</f>
        <v>43243</v>
      </c>
      <c r="L3079" s="34" t="str">
        <f>+IF(C3079="","",IF(I3079="","",(IF(I3079&lt;=K3079,"A TIEMPO","FUERA DE TIEMPO"))))</f>
        <v>A TIEMPO</v>
      </c>
      <c r="M3079" s="34">
        <f>IF(I3079="","",NETWORKDAYS(Hoja1!C3079+1,Hoja1!I3079,DiasNOLaborables))</f>
        <v>12</v>
      </c>
      <c r="N3079" s="35" t="str">
        <f>IF(NETWORKDAYS(K3079+1,I3079,DiasNOLaborables)&lt;=0,"",NETWORKDAYS(K3079+1,I3079,DiasNOLaborables))</f>
        <v/>
      </c>
      <c r="O3079" s="36"/>
      <c r="P3079" s="37"/>
      <c r="Q3079" s="38">
        <f>IFERROR(VLOOKUP(E3079,$Y$50:$Z$63,2),"")</f>
        <v>30</v>
      </c>
      <c r="R3079" s="37"/>
    </row>
    <row r="3080" spans="1:18" ht="30" x14ac:dyDescent="0.25">
      <c r="A3080" s="32">
        <f t="shared" si="47"/>
        <v>3069</v>
      </c>
      <c r="B3080" s="55">
        <v>20189050029672</v>
      </c>
      <c r="C3080" s="56">
        <v>43199</v>
      </c>
      <c r="D3080" s="57" t="s">
        <v>123</v>
      </c>
      <c r="E3080" s="57" t="s">
        <v>85</v>
      </c>
      <c r="F3080" s="57" t="s">
        <v>57</v>
      </c>
      <c r="G3080" s="58" t="s">
        <v>125</v>
      </c>
      <c r="H3080" s="57" t="s">
        <v>41</v>
      </c>
      <c r="I3080" s="56">
        <v>43208</v>
      </c>
      <c r="J3080" s="59" t="s">
        <v>119</v>
      </c>
      <c r="K3080" s="22">
        <f>IFERROR(WORKDAY(C3080,Q3080,DiasNOLaborables),"")</f>
        <v>43213</v>
      </c>
      <c r="L3080" s="34" t="str">
        <f>+IF(C3080="","",IF(I3080="","",(IF(I3080&lt;=K3080,"A TIEMPO","FUERA DE TIEMPO"))))</f>
        <v>A TIEMPO</v>
      </c>
      <c r="M3080" s="34">
        <f>IF(I3080="","",NETWORKDAYS(Hoja1!C3080+1,Hoja1!I3080,DiasNOLaborables))</f>
        <v>7</v>
      </c>
      <c r="N3080" s="35" t="str">
        <f>IF(NETWORKDAYS(K3080+1,I3080,DiasNOLaborables)&lt;=0,"",NETWORKDAYS(K3080+1,I3080,DiasNOLaborables))</f>
        <v/>
      </c>
      <c r="O3080" s="36"/>
      <c r="P3080" s="37"/>
      <c r="Q3080" s="38">
        <f>IFERROR(VLOOKUP(E3080,$Y$50:$Z$63,2),"")</f>
        <v>10</v>
      </c>
      <c r="R3080" s="37"/>
    </row>
    <row r="3081" spans="1:18" ht="30" x14ac:dyDescent="0.25">
      <c r="A3081" s="32">
        <f t="shared" si="47"/>
        <v>3070</v>
      </c>
      <c r="B3081" s="55">
        <v>20189050029712</v>
      </c>
      <c r="C3081" s="56">
        <v>43199</v>
      </c>
      <c r="D3081" s="57" t="s">
        <v>123</v>
      </c>
      <c r="E3081" s="57" t="s">
        <v>75</v>
      </c>
      <c r="F3081" s="57" t="s">
        <v>94</v>
      </c>
      <c r="G3081" s="58" t="s">
        <v>125</v>
      </c>
      <c r="H3081" s="57" t="s">
        <v>42</v>
      </c>
      <c r="I3081" s="56">
        <v>43214</v>
      </c>
      <c r="J3081" s="59" t="s">
        <v>120</v>
      </c>
      <c r="K3081" s="22">
        <f>IFERROR(WORKDAY(C3081,Q3081,DiasNOLaborables),"")</f>
        <v>43243</v>
      </c>
      <c r="L3081" s="34" t="str">
        <f>+IF(C3081="","",IF(I3081="","",(IF(I3081&lt;=K3081,"A TIEMPO","FUERA DE TIEMPO"))))</f>
        <v>A TIEMPO</v>
      </c>
      <c r="M3081" s="34">
        <f>IF(I3081="","",NETWORKDAYS(Hoja1!C3081+1,Hoja1!I3081,DiasNOLaborables))</f>
        <v>11</v>
      </c>
      <c r="N3081" s="35" t="str">
        <f>IF(NETWORKDAYS(K3081+1,I3081,DiasNOLaborables)&lt;=0,"",NETWORKDAYS(K3081+1,I3081,DiasNOLaborables))</f>
        <v/>
      </c>
      <c r="O3081" s="36"/>
      <c r="P3081" s="37"/>
      <c r="Q3081" s="38">
        <f>IFERROR(VLOOKUP(E3081,$Y$50:$Z$63,2),"")</f>
        <v>30</v>
      </c>
      <c r="R3081" s="37"/>
    </row>
    <row r="3082" spans="1:18" ht="30" x14ac:dyDescent="0.25">
      <c r="A3082" s="32">
        <f t="shared" si="47"/>
        <v>3071</v>
      </c>
      <c r="B3082" s="55">
        <v>20189050029822</v>
      </c>
      <c r="C3082" s="56">
        <v>43199</v>
      </c>
      <c r="D3082" s="57" t="s">
        <v>123</v>
      </c>
      <c r="E3082" s="57" t="s">
        <v>75</v>
      </c>
      <c r="F3082" s="57" t="s">
        <v>94</v>
      </c>
      <c r="G3082" s="58" t="s">
        <v>125</v>
      </c>
      <c r="H3082" s="57" t="s">
        <v>42</v>
      </c>
      <c r="I3082" s="56">
        <v>43206</v>
      </c>
      <c r="J3082" s="59" t="s">
        <v>120</v>
      </c>
      <c r="K3082" s="22">
        <f>IFERROR(WORKDAY(C3082,Q3082,DiasNOLaborables),"")</f>
        <v>43243</v>
      </c>
      <c r="L3082" s="34" t="str">
        <f>+IF(C3082="","",IF(I3082="","",(IF(I3082&lt;=K3082,"A TIEMPO","FUERA DE TIEMPO"))))</f>
        <v>A TIEMPO</v>
      </c>
      <c r="M3082" s="34">
        <f>IF(I3082="","",NETWORKDAYS(Hoja1!C3082+1,Hoja1!I3082,DiasNOLaborables))</f>
        <v>5</v>
      </c>
      <c r="N3082" s="35" t="str">
        <f>IF(NETWORKDAYS(K3082+1,I3082,DiasNOLaborables)&lt;=0,"",NETWORKDAYS(K3082+1,I3082,DiasNOLaborables))</f>
        <v/>
      </c>
      <c r="O3082" s="36"/>
      <c r="P3082" s="37"/>
      <c r="Q3082" s="38">
        <f>IFERROR(VLOOKUP(E3082,$Y$50:$Z$63,2),"")</f>
        <v>30</v>
      </c>
      <c r="R3082" s="37"/>
    </row>
    <row r="3083" spans="1:18" ht="30" x14ac:dyDescent="0.25">
      <c r="A3083" s="32">
        <f t="shared" si="47"/>
        <v>3072</v>
      </c>
      <c r="B3083" s="55">
        <v>20189050029832</v>
      </c>
      <c r="C3083" s="56">
        <v>43199</v>
      </c>
      <c r="D3083" s="57" t="s">
        <v>123</v>
      </c>
      <c r="E3083" s="57" t="s">
        <v>85</v>
      </c>
      <c r="F3083" s="57" t="s">
        <v>96</v>
      </c>
      <c r="G3083" s="58" t="s">
        <v>125</v>
      </c>
      <c r="H3083" s="57" t="s">
        <v>42</v>
      </c>
      <c r="I3083" s="56">
        <v>43201</v>
      </c>
      <c r="J3083" s="59" t="s">
        <v>120</v>
      </c>
      <c r="K3083" s="22">
        <f>IFERROR(WORKDAY(C3083,Q3083,DiasNOLaborables),"")</f>
        <v>43213</v>
      </c>
      <c r="L3083" s="34" t="str">
        <f>+IF(C3083="","",IF(I3083="","",(IF(I3083&lt;=K3083,"A TIEMPO","FUERA DE TIEMPO"))))</f>
        <v>A TIEMPO</v>
      </c>
      <c r="M3083" s="34">
        <f>IF(I3083="","",NETWORKDAYS(Hoja1!C3083+1,Hoja1!I3083,DiasNOLaborables))</f>
        <v>2</v>
      </c>
      <c r="N3083" s="35" t="str">
        <f>IF(NETWORKDAYS(K3083+1,I3083,DiasNOLaborables)&lt;=0,"",NETWORKDAYS(K3083+1,I3083,DiasNOLaborables))</f>
        <v/>
      </c>
      <c r="O3083" s="36"/>
      <c r="P3083" s="37"/>
      <c r="Q3083" s="38">
        <f>IFERROR(VLOOKUP(E3083,$Y$50:$Z$63,2),"")</f>
        <v>10</v>
      </c>
      <c r="R3083" s="37"/>
    </row>
    <row r="3084" spans="1:18" ht="45" x14ac:dyDescent="0.25">
      <c r="A3084" s="32">
        <f t="shared" si="47"/>
        <v>3073</v>
      </c>
      <c r="B3084" s="55">
        <v>20189050029862</v>
      </c>
      <c r="C3084" s="56">
        <v>43199</v>
      </c>
      <c r="D3084" s="57" t="s">
        <v>123</v>
      </c>
      <c r="E3084" s="57" t="s">
        <v>85</v>
      </c>
      <c r="F3084" s="57" t="s">
        <v>89</v>
      </c>
      <c r="G3084" s="58" t="s">
        <v>125</v>
      </c>
      <c r="H3084" s="57" t="s">
        <v>45</v>
      </c>
      <c r="I3084" s="56">
        <v>43210</v>
      </c>
      <c r="J3084" s="59" t="s">
        <v>120</v>
      </c>
      <c r="K3084" s="22">
        <f>IFERROR(WORKDAY(C3084,Q3084,DiasNOLaborables),"")</f>
        <v>43213</v>
      </c>
      <c r="L3084" s="34" t="str">
        <f>+IF(C3084="","",IF(I3084="","",(IF(I3084&lt;=K3084,"A TIEMPO","FUERA DE TIEMPO"))))</f>
        <v>A TIEMPO</v>
      </c>
      <c r="M3084" s="34">
        <f>IF(I3084="","",NETWORKDAYS(Hoja1!C3084+1,Hoja1!I3084,DiasNOLaborables))</f>
        <v>9</v>
      </c>
      <c r="N3084" s="35" t="str">
        <f>IF(NETWORKDAYS(K3084+1,I3084,DiasNOLaborables)&lt;=0,"",NETWORKDAYS(K3084+1,I3084,DiasNOLaborables))</f>
        <v/>
      </c>
      <c r="O3084" s="36"/>
      <c r="P3084" s="37"/>
      <c r="Q3084" s="38">
        <f>IFERROR(VLOOKUP(E3084,$Y$50:$Z$63,2),"")</f>
        <v>10</v>
      </c>
      <c r="R3084" s="37"/>
    </row>
    <row r="3085" spans="1:18" ht="45" x14ac:dyDescent="0.25">
      <c r="A3085" s="32">
        <f t="shared" si="47"/>
        <v>3074</v>
      </c>
      <c r="B3085" s="55">
        <v>20189050029932</v>
      </c>
      <c r="C3085" s="56">
        <v>43199</v>
      </c>
      <c r="D3085" s="57" t="s">
        <v>123</v>
      </c>
      <c r="E3085" s="57" t="s">
        <v>85</v>
      </c>
      <c r="F3085" s="57" t="s">
        <v>89</v>
      </c>
      <c r="G3085" s="58" t="s">
        <v>125</v>
      </c>
      <c r="H3085" s="57" t="s">
        <v>45</v>
      </c>
      <c r="I3085" s="56">
        <v>43209</v>
      </c>
      <c r="J3085" s="59" t="s">
        <v>120</v>
      </c>
      <c r="K3085" s="22">
        <f>IFERROR(WORKDAY(C3085,Q3085,DiasNOLaborables),"")</f>
        <v>43213</v>
      </c>
      <c r="L3085" s="34" t="str">
        <f>+IF(C3085="","",IF(I3085="","",(IF(I3085&lt;=K3085,"A TIEMPO","FUERA DE TIEMPO"))))</f>
        <v>A TIEMPO</v>
      </c>
      <c r="M3085" s="34">
        <f>IF(I3085="","",NETWORKDAYS(Hoja1!C3085+1,Hoja1!I3085,DiasNOLaborables))</f>
        <v>8</v>
      </c>
      <c r="N3085" s="35" t="str">
        <f>IF(NETWORKDAYS(K3085+1,I3085,DiasNOLaborables)&lt;=0,"",NETWORKDAYS(K3085+1,I3085,DiasNOLaborables))</f>
        <v/>
      </c>
      <c r="O3085" s="36"/>
      <c r="P3085" s="37"/>
      <c r="Q3085" s="38">
        <f>IFERROR(VLOOKUP(E3085,$Y$50:$Z$63,2),"")</f>
        <v>10</v>
      </c>
      <c r="R3085" s="37"/>
    </row>
    <row r="3086" spans="1:18" ht="45" x14ac:dyDescent="0.25">
      <c r="A3086" s="32">
        <f t="shared" ref="A3086:A3149" si="48">IF(B3086&lt;&gt;"",A3085+1,"")</f>
        <v>3075</v>
      </c>
      <c r="B3086" s="55">
        <v>20189910049512</v>
      </c>
      <c r="C3086" s="56">
        <v>43199</v>
      </c>
      <c r="D3086" s="57" t="s">
        <v>119</v>
      </c>
      <c r="E3086" s="57" t="s">
        <v>78</v>
      </c>
      <c r="F3086" s="57" t="s">
        <v>89</v>
      </c>
      <c r="G3086" s="58" t="s">
        <v>125</v>
      </c>
      <c r="H3086" s="57" t="s">
        <v>45</v>
      </c>
      <c r="I3086" s="56">
        <v>43214</v>
      </c>
      <c r="J3086" s="59" t="s">
        <v>120</v>
      </c>
      <c r="K3086" s="22">
        <f>IFERROR(WORKDAY(C3086,Q3086,DiasNOLaborables),"")</f>
        <v>43220</v>
      </c>
      <c r="L3086" s="34" t="str">
        <f>+IF(C3086="","",IF(I3086="","",(IF(I3086&lt;=K3086,"A TIEMPO","FUERA DE TIEMPO"))))</f>
        <v>A TIEMPO</v>
      </c>
      <c r="M3086" s="34">
        <f>IF(I3086="","",NETWORKDAYS(Hoja1!C3086+1,Hoja1!I3086,DiasNOLaborables))</f>
        <v>11</v>
      </c>
      <c r="N3086" s="35" t="str">
        <f>IF(NETWORKDAYS(K3086+1,I3086,DiasNOLaborables)&lt;=0,"",NETWORKDAYS(K3086+1,I3086,DiasNOLaborables))</f>
        <v/>
      </c>
      <c r="O3086" s="36"/>
      <c r="P3086" s="37"/>
      <c r="Q3086" s="38">
        <f>IFERROR(VLOOKUP(E3086,$Y$50:$Z$63,2),"")</f>
        <v>15</v>
      </c>
      <c r="R3086" s="37"/>
    </row>
    <row r="3087" spans="1:18" ht="30" x14ac:dyDescent="0.25">
      <c r="A3087" s="32">
        <f t="shared" si="48"/>
        <v>3076</v>
      </c>
      <c r="B3087" s="55">
        <v>20189910049742</v>
      </c>
      <c r="C3087" s="56">
        <v>43199</v>
      </c>
      <c r="D3087" s="57" t="s">
        <v>119</v>
      </c>
      <c r="E3087" s="57" t="s">
        <v>85</v>
      </c>
      <c r="F3087" s="57" t="s">
        <v>106</v>
      </c>
      <c r="G3087" s="58" t="s">
        <v>125</v>
      </c>
      <c r="H3087" s="57" t="s">
        <v>42</v>
      </c>
      <c r="I3087" s="56">
        <v>43208</v>
      </c>
      <c r="J3087" s="59" t="s">
        <v>120</v>
      </c>
      <c r="K3087" s="22">
        <f>IFERROR(WORKDAY(C3087,Q3087,DiasNOLaborables),"")</f>
        <v>43213</v>
      </c>
      <c r="L3087" s="34" t="str">
        <f>+IF(C3087="","",IF(I3087="","",(IF(I3087&lt;=K3087,"A TIEMPO","FUERA DE TIEMPO"))))</f>
        <v>A TIEMPO</v>
      </c>
      <c r="M3087" s="34">
        <f>IF(I3087="","",NETWORKDAYS(Hoja1!C3087+1,Hoja1!I3087,DiasNOLaborables))</f>
        <v>7</v>
      </c>
      <c r="N3087" s="35" t="str">
        <f>IF(NETWORKDAYS(K3087+1,I3087,DiasNOLaborables)&lt;=0,"",NETWORKDAYS(K3087+1,I3087,DiasNOLaborables))</f>
        <v/>
      </c>
      <c r="O3087" s="36"/>
      <c r="P3087" s="37"/>
      <c r="Q3087" s="38">
        <f>IFERROR(VLOOKUP(E3087,$Y$50:$Z$63,2),"")</f>
        <v>10</v>
      </c>
      <c r="R3087" s="37"/>
    </row>
    <row r="3088" spans="1:18" ht="30" x14ac:dyDescent="0.25">
      <c r="A3088" s="32">
        <f t="shared" si="48"/>
        <v>3077</v>
      </c>
      <c r="B3088" s="55">
        <v>20189910049802</v>
      </c>
      <c r="C3088" s="56">
        <v>43199</v>
      </c>
      <c r="D3088" s="57" t="s">
        <v>119</v>
      </c>
      <c r="E3088" s="57" t="s">
        <v>85</v>
      </c>
      <c r="F3088" s="57" t="s">
        <v>95</v>
      </c>
      <c r="G3088" s="58" t="s">
        <v>125</v>
      </c>
      <c r="H3088" s="57" t="s">
        <v>41</v>
      </c>
      <c r="I3088" s="56">
        <v>43208</v>
      </c>
      <c r="J3088" s="59" t="s">
        <v>119</v>
      </c>
      <c r="K3088" s="22">
        <f>IFERROR(WORKDAY(C3088,Q3088,DiasNOLaborables),"")</f>
        <v>43213</v>
      </c>
      <c r="L3088" s="34" t="str">
        <f>+IF(C3088="","",IF(I3088="","",(IF(I3088&lt;=K3088,"A TIEMPO","FUERA DE TIEMPO"))))</f>
        <v>A TIEMPO</v>
      </c>
      <c r="M3088" s="34">
        <f>IF(I3088="","",NETWORKDAYS(Hoja1!C3088+1,Hoja1!I3088,DiasNOLaborables))</f>
        <v>7</v>
      </c>
      <c r="N3088" s="35" t="str">
        <f>IF(NETWORKDAYS(K3088+1,I3088,DiasNOLaborables)&lt;=0,"",NETWORKDAYS(K3088+1,I3088,DiasNOLaborables))</f>
        <v/>
      </c>
      <c r="O3088" s="36"/>
      <c r="P3088" s="37"/>
      <c r="Q3088" s="38">
        <f>IFERROR(VLOOKUP(E3088,$Y$50:$Z$63,2),"")</f>
        <v>10</v>
      </c>
      <c r="R3088" s="37"/>
    </row>
    <row r="3089" spans="1:18" ht="30" x14ac:dyDescent="0.25">
      <c r="A3089" s="32">
        <f t="shared" si="48"/>
        <v>3078</v>
      </c>
      <c r="B3089" s="55">
        <v>20189910049832</v>
      </c>
      <c r="C3089" s="56">
        <v>43199</v>
      </c>
      <c r="D3089" s="57" t="s">
        <v>119</v>
      </c>
      <c r="E3089" s="57" t="s">
        <v>78</v>
      </c>
      <c r="F3089" s="57" t="s">
        <v>96</v>
      </c>
      <c r="G3089" s="58" t="s">
        <v>125</v>
      </c>
      <c r="H3089" s="57" t="s">
        <v>42</v>
      </c>
      <c r="I3089" s="56">
        <v>43214</v>
      </c>
      <c r="J3089" s="59" t="s">
        <v>119</v>
      </c>
      <c r="K3089" s="22">
        <f>IFERROR(WORKDAY(C3089,Q3089,DiasNOLaborables),"")</f>
        <v>43220</v>
      </c>
      <c r="L3089" s="34" t="str">
        <f>+IF(C3089="","",IF(I3089="","",(IF(I3089&lt;=K3089,"A TIEMPO","FUERA DE TIEMPO"))))</f>
        <v>A TIEMPO</v>
      </c>
      <c r="M3089" s="34">
        <f>IF(I3089="","",NETWORKDAYS(Hoja1!C3089+1,Hoja1!I3089,DiasNOLaborables))</f>
        <v>11</v>
      </c>
      <c r="N3089" s="35" t="str">
        <f>IF(NETWORKDAYS(K3089+1,I3089,DiasNOLaborables)&lt;=0,"",NETWORKDAYS(K3089+1,I3089,DiasNOLaborables))</f>
        <v/>
      </c>
      <c r="O3089" s="36"/>
      <c r="P3089" s="37"/>
      <c r="Q3089" s="38">
        <f>IFERROR(VLOOKUP(E3089,$Y$50:$Z$63,2),"")</f>
        <v>15</v>
      </c>
      <c r="R3089" s="37"/>
    </row>
    <row r="3090" spans="1:18" ht="30" x14ac:dyDescent="0.25">
      <c r="A3090" s="32">
        <f t="shared" si="48"/>
        <v>3079</v>
      </c>
      <c r="B3090" s="55">
        <v>20189910049952</v>
      </c>
      <c r="C3090" s="56">
        <v>43199</v>
      </c>
      <c r="D3090" s="57" t="s">
        <v>119</v>
      </c>
      <c r="E3090" s="57" t="s">
        <v>78</v>
      </c>
      <c r="F3090" s="57" t="s">
        <v>96</v>
      </c>
      <c r="G3090" s="58" t="s">
        <v>125</v>
      </c>
      <c r="H3090" s="57" t="s">
        <v>42</v>
      </c>
      <c r="I3090" s="56">
        <v>43208</v>
      </c>
      <c r="J3090" s="59" t="s">
        <v>119</v>
      </c>
      <c r="K3090" s="22">
        <f>IFERROR(WORKDAY(C3090,Q3090,DiasNOLaborables),"")</f>
        <v>43220</v>
      </c>
      <c r="L3090" s="34" t="str">
        <f>+IF(C3090="","",IF(I3090="","",(IF(I3090&lt;=K3090,"A TIEMPO","FUERA DE TIEMPO"))))</f>
        <v>A TIEMPO</v>
      </c>
      <c r="M3090" s="34">
        <f>IF(I3090="","",NETWORKDAYS(Hoja1!C3090+1,Hoja1!I3090,DiasNOLaborables))</f>
        <v>7</v>
      </c>
      <c r="N3090" s="35" t="str">
        <f>IF(NETWORKDAYS(K3090+1,I3090,DiasNOLaborables)&lt;=0,"",NETWORKDAYS(K3090+1,I3090,DiasNOLaborables))</f>
        <v/>
      </c>
      <c r="O3090" s="36"/>
      <c r="P3090" s="37"/>
      <c r="Q3090" s="38">
        <f>IFERROR(VLOOKUP(E3090,$Y$50:$Z$63,2),"")</f>
        <v>15</v>
      </c>
      <c r="R3090" s="37"/>
    </row>
    <row r="3091" spans="1:18" ht="30" x14ac:dyDescent="0.25">
      <c r="A3091" s="32">
        <f t="shared" si="48"/>
        <v>3080</v>
      </c>
      <c r="B3091" s="55">
        <v>20189910049982</v>
      </c>
      <c r="C3091" s="56">
        <v>43199</v>
      </c>
      <c r="D3091" s="57" t="s">
        <v>119</v>
      </c>
      <c r="E3091" s="57" t="s">
        <v>78</v>
      </c>
      <c r="F3091" s="57" t="s">
        <v>57</v>
      </c>
      <c r="G3091" s="58" t="s">
        <v>125</v>
      </c>
      <c r="H3091" s="57" t="s">
        <v>41</v>
      </c>
      <c r="I3091" s="63">
        <v>43214</v>
      </c>
      <c r="J3091" s="59" t="s">
        <v>119</v>
      </c>
      <c r="K3091" s="22">
        <f>IFERROR(WORKDAY(C3091,Q3091,DiasNOLaborables),"")</f>
        <v>43220</v>
      </c>
      <c r="L3091" s="34" t="str">
        <f>+IF(C3091="","",IF(I3091="","",(IF(I3091&lt;=K3091,"A TIEMPO","FUERA DE TIEMPO"))))</f>
        <v>A TIEMPO</v>
      </c>
      <c r="M3091" s="34">
        <f>IF(I3091="","",NETWORKDAYS(Hoja1!C3091+1,Hoja1!I3091,DiasNOLaborables))</f>
        <v>11</v>
      </c>
      <c r="N3091" s="35" t="str">
        <f>IF(NETWORKDAYS(K3091+1,I3091,DiasNOLaborables)&lt;=0,"",NETWORKDAYS(K3091+1,I3091,DiasNOLaborables))</f>
        <v/>
      </c>
      <c r="O3091" s="36"/>
      <c r="P3091" s="37"/>
      <c r="Q3091" s="38">
        <f>IFERROR(VLOOKUP(E3091,$Y$50:$Z$63,2),"")</f>
        <v>15</v>
      </c>
      <c r="R3091" s="37"/>
    </row>
    <row r="3092" spans="1:18" ht="30" x14ac:dyDescent="0.25">
      <c r="A3092" s="32">
        <f t="shared" si="48"/>
        <v>3081</v>
      </c>
      <c r="B3092" s="55">
        <v>20189910050232</v>
      </c>
      <c r="C3092" s="56">
        <v>43200</v>
      </c>
      <c r="D3092" s="57" t="s">
        <v>119</v>
      </c>
      <c r="E3092" s="57" t="s">
        <v>75</v>
      </c>
      <c r="F3092" s="57" t="s">
        <v>94</v>
      </c>
      <c r="G3092" s="58" t="s">
        <v>125</v>
      </c>
      <c r="H3092" s="57" t="s">
        <v>42</v>
      </c>
      <c r="I3092" s="63">
        <v>43215</v>
      </c>
      <c r="J3092" s="59" t="s">
        <v>119</v>
      </c>
      <c r="K3092" s="22">
        <f>IFERROR(WORKDAY(C3092,Q3092,DiasNOLaborables),"")</f>
        <v>43244</v>
      </c>
      <c r="L3092" s="34" t="str">
        <f>+IF(C3092="","",IF(I3092="","",(IF(I3092&lt;=K3092,"A TIEMPO","FUERA DE TIEMPO"))))</f>
        <v>A TIEMPO</v>
      </c>
      <c r="M3092" s="34">
        <f>IF(I3092="","",NETWORKDAYS(Hoja1!C3092+1,Hoja1!I3092,DiasNOLaborables))</f>
        <v>11</v>
      </c>
      <c r="N3092" s="35" t="str">
        <f>IF(NETWORKDAYS(K3092+1,I3092,DiasNOLaborables)&lt;=0,"",NETWORKDAYS(K3092+1,I3092,DiasNOLaborables))</f>
        <v/>
      </c>
      <c r="O3092" s="36"/>
      <c r="P3092" s="37"/>
      <c r="Q3092" s="38">
        <f>IFERROR(VLOOKUP(E3092,$Y$50:$Z$63,2),"")</f>
        <v>30</v>
      </c>
      <c r="R3092" s="37"/>
    </row>
    <row r="3093" spans="1:18" ht="30" x14ac:dyDescent="0.25">
      <c r="A3093" s="32">
        <f t="shared" si="48"/>
        <v>3082</v>
      </c>
      <c r="B3093" s="55">
        <v>20189910050262</v>
      </c>
      <c r="C3093" s="56">
        <v>43200</v>
      </c>
      <c r="D3093" s="57" t="s">
        <v>119</v>
      </c>
      <c r="E3093" s="57" t="s">
        <v>75</v>
      </c>
      <c r="F3093" s="57" t="s">
        <v>94</v>
      </c>
      <c r="G3093" s="58" t="s">
        <v>125</v>
      </c>
      <c r="H3093" s="57" t="s">
        <v>42</v>
      </c>
      <c r="I3093" s="56">
        <v>43223</v>
      </c>
      <c r="J3093" s="59" t="s">
        <v>119</v>
      </c>
      <c r="K3093" s="22">
        <f>IFERROR(WORKDAY(C3093,Q3093,DiasNOLaborables),"")</f>
        <v>43244</v>
      </c>
      <c r="L3093" s="34" t="str">
        <f>+IF(C3093="","",IF(I3093="","",(IF(I3093&lt;=K3093,"A TIEMPO","FUERA DE TIEMPO"))))</f>
        <v>A TIEMPO</v>
      </c>
      <c r="M3093" s="34">
        <f>IF(I3093="","",NETWORKDAYS(Hoja1!C3093+1,Hoja1!I3093,DiasNOLaborables))</f>
        <v>16</v>
      </c>
      <c r="N3093" s="35" t="str">
        <f>IF(NETWORKDAYS(K3093+1,I3093,DiasNOLaborables)&lt;=0,"",NETWORKDAYS(K3093+1,I3093,DiasNOLaborables))</f>
        <v/>
      </c>
      <c r="O3093" s="36"/>
      <c r="P3093" s="37"/>
      <c r="Q3093" s="38">
        <f>IFERROR(VLOOKUP(E3093,$Y$50:$Z$63,2),"")</f>
        <v>30</v>
      </c>
      <c r="R3093" s="37"/>
    </row>
    <row r="3094" spans="1:18" ht="30" x14ac:dyDescent="0.25">
      <c r="A3094" s="32">
        <f t="shared" si="48"/>
        <v>3083</v>
      </c>
      <c r="B3094" s="55">
        <v>20189050029952</v>
      </c>
      <c r="C3094" s="56">
        <v>43200</v>
      </c>
      <c r="D3094" s="57" t="s">
        <v>123</v>
      </c>
      <c r="E3094" s="57" t="s">
        <v>85</v>
      </c>
      <c r="F3094" s="57" t="s">
        <v>96</v>
      </c>
      <c r="G3094" s="58" t="s">
        <v>125</v>
      </c>
      <c r="H3094" s="57" t="s">
        <v>42</v>
      </c>
      <c r="I3094" s="56">
        <v>43210</v>
      </c>
      <c r="J3094" s="59" t="s">
        <v>120</v>
      </c>
      <c r="K3094" s="22">
        <f>IFERROR(WORKDAY(C3094,Q3094,DiasNOLaborables),"")</f>
        <v>43214</v>
      </c>
      <c r="L3094" s="34" t="str">
        <f>+IF(C3094="","",IF(I3094="","",(IF(I3094&lt;=K3094,"A TIEMPO","FUERA DE TIEMPO"))))</f>
        <v>A TIEMPO</v>
      </c>
      <c r="M3094" s="34">
        <f>IF(I3094="","",NETWORKDAYS(Hoja1!C3094+1,Hoja1!I3094,DiasNOLaborables))</f>
        <v>8</v>
      </c>
      <c r="N3094" s="35" t="str">
        <f>IF(NETWORKDAYS(K3094+1,I3094,DiasNOLaborables)&lt;=0,"",NETWORKDAYS(K3094+1,I3094,DiasNOLaborables))</f>
        <v/>
      </c>
      <c r="O3094" s="36"/>
      <c r="P3094" s="37"/>
      <c r="Q3094" s="38">
        <f>IFERROR(VLOOKUP(E3094,$Y$50:$Z$63,2),"")</f>
        <v>10</v>
      </c>
      <c r="R3094" s="37"/>
    </row>
    <row r="3095" spans="1:18" ht="30" x14ac:dyDescent="0.25">
      <c r="A3095" s="32">
        <f t="shared" si="48"/>
        <v>3084</v>
      </c>
      <c r="B3095" s="55">
        <v>20189050029962</v>
      </c>
      <c r="C3095" s="56">
        <v>43200</v>
      </c>
      <c r="D3095" s="57" t="s">
        <v>123</v>
      </c>
      <c r="E3095" s="57" t="s">
        <v>75</v>
      </c>
      <c r="F3095" s="57" t="s">
        <v>94</v>
      </c>
      <c r="G3095" s="58" t="s">
        <v>125</v>
      </c>
      <c r="H3095" s="57" t="s">
        <v>42</v>
      </c>
      <c r="I3095" s="56">
        <v>43228</v>
      </c>
      <c r="J3095" s="59" t="s">
        <v>120</v>
      </c>
      <c r="K3095" s="22">
        <f>IFERROR(WORKDAY(C3095,Q3095,DiasNOLaborables),"")</f>
        <v>43244</v>
      </c>
      <c r="L3095" s="34" t="str">
        <f>+IF(C3095="","",IF(I3095="","",(IF(I3095&lt;=K3095,"A TIEMPO","FUERA DE TIEMPO"))))</f>
        <v>A TIEMPO</v>
      </c>
      <c r="M3095" s="34">
        <f>IF(I3095="","",NETWORKDAYS(Hoja1!C3095+1,Hoja1!I3095,DiasNOLaborables))</f>
        <v>19</v>
      </c>
      <c r="N3095" s="35" t="str">
        <f>IF(NETWORKDAYS(K3095+1,I3095,DiasNOLaborables)&lt;=0,"",NETWORKDAYS(K3095+1,I3095,DiasNOLaborables))</f>
        <v/>
      </c>
      <c r="O3095" s="36"/>
      <c r="P3095" s="37"/>
      <c r="Q3095" s="38">
        <f>IFERROR(VLOOKUP(E3095,$Y$50:$Z$63,2),"")</f>
        <v>30</v>
      </c>
      <c r="R3095" s="37"/>
    </row>
    <row r="3096" spans="1:18" ht="30" x14ac:dyDescent="0.25">
      <c r="A3096" s="32">
        <f t="shared" si="48"/>
        <v>3085</v>
      </c>
      <c r="B3096" s="55">
        <v>20189050029972</v>
      </c>
      <c r="C3096" s="56">
        <v>43200</v>
      </c>
      <c r="D3096" s="57" t="s">
        <v>123</v>
      </c>
      <c r="E3096" s="57" t="s">
        <v>75</v>
      </c>
      <c r="F3096" s="57" t="s">
        <v>94</v>
      </c>
      <c r="G3096" s="58" t="s">
        <v>125</v>
      </c>
      <c r="H3096" s="57" t="s">
        <v>42</v>
      </c>
      <c r="I3096" s="56">
        <v>43210</v>
      </c>
      <c r="J3096" s="59" t="s">
        <v>120</v>
      </c>
      <c r="K3096" s="22">
        <f>IFERROR(WORKDAY(C3096,Q3096,DiasNOLaborables),"")</f>
        <v>43244</v>
      </c>
      <c r="L3096" s="34" t="str">
        <f>+IF(C3096="","",IF(I3096="","",(IF(I3096&lt;=K3096,"A TIEMPO","FUERA DE TIEMPO"))))</f>
        <v>A TIEMPO</v>
      </c>
      <c r="M3096" s="34">
        <f>IF(I3096="","",NETWORKDAYS(Hoja1!C3096+1,Hoja1!I3096,DiasNOLaborables))</f>
        <v>8</v>
      </c>
      <c r="N3096" s="35" t="str">
        <f>IF(NETWORKDAYS(K3096+1,I3096,DiasNOLaborables)&lt;=0,"",NETWORKDAYS(K3096+1,I3096,DiasNOLaborables))</f>
        <v/>
      </c>
      <c r="O3096" s="36"/>
      <c r="P3096" s="37"/>
      <c r="Q3096" s="38">
        <f>IFERROR(VLOOKUP(E3096,$Y$50:$Z$63,2),"")</f>
        <v>30</v>
      </c>
      <c r="R3096" s="37"/>
    </row>
    <row r="3097" spans="1:18" ht="30" x14ac:dyDescent="0.25">
      <c r="A3097" s="32">
        <f t="shared" si="48"/>
        <v>3086</v>
      </c>
      <c r="B3097" s="55">
        <v>20189050030012</v>
      </c>
      <c r="C3097" s="56">
        <v>43200</v>
      </c>
      <c r="D3097" s="57" t="s">
        <v>120</v>
      </c>
      <c r="E3097" s="57" t="s">
        <v>85</v>
      </c>
      <c r="F3097" s="57" t="s">
        <v>107</v>
      </c>
      <c r="G3097" s="58" t="s">
        <v>125</v>
      </c>
      <c r="H3097" s="57" t="s">
        <v>43</v>
      </c>
      <c r="I3097" s="56">
        <v>43200</v>
      </c>
      <c r="J3097" s="59" t="s">
        <v>120</v>
      </c>
      <c r="K3097" s="22">
        <f>IFERROR(WORKDAY(C3097,Q3097,DiasNOLaborables),"")</f>
        <v>43214</v>
      </c>
      <c r="L3097" s="34" t="str">
        <f>+IF(C3097="","",IF(I3097="","",(IF(I3097&lt;=K3097,"A TIEMPO","FUERA DE TIEMPO"))))</f>
        <v>A TIEMPO</v>
      </c>
      <c r="M3097" s="34">
        <f>IF(I3097="","",NETWORKDAYS(Hoja1!C3097+1,Hoja1!I3097,DiasNOLaborables))</f>
        <v>-2</v>
      </c>
      <c r="N3097" s="35" t="str">
        <f>IF(NETWORKDAYS(K3097+1,I3097,DiasNOLaborables)&lt;=0,"",NETWORKDAYS(K3097+1,I3097,DiasNOLaborables))</f>
        <v/>
      </c>
      <c r="O3097" s="36"/>
      <c r="P3097" s="37"/>
      <c r="Q3097" s="38">
        <f>IFERROR(VLOOKUP(E3097,$Y$50:$Z$63,2),"")</f>
        <v>10</v>
      </c>
      <c r="R3097" s="37"/>
    </row>
    <row r="3098" spans="1:18" ht="30" x14ac:dyDescent="0.25">
      <c r="A3098" s="32">
        <f t="shared" si="48"/>
        <v>3087</v>
      </c>
      <c r="B3098" s="55">
        <v>20189050030022</v>
      </c>
      <c r="C3098" s="56">
        <v>43200</v>
      </c>
      <c r="D3098" s="57" t="s">
        <v>120</v>
      </c>
      <c r="E3098" s="57" t="s">
        <v>85</v>
      </c>
      <c r="F3098" s="57" t="s">
        <v>57</v>
      </c>
      <c r="G3098" s="58" t="s">
        <v>125</v>
      </c>
      <c r="H3098" s="57" t="s">
        <v>41</v>
      </c>
      <c r="I3098" s="56">
        <v>43203</v>
      </c>
      <c r="J3098" s="59" t="s">
        <v>120</v>
      </c>
      <c r="K3098" s="22">
        <f>IFERROR(WORKDAY(C3098,Q3098,DiasNOLaborables),"")</f>
        <v>43214</v>
      </c>
      <c r="L3098" s="34" t="str">
        <f>+IF(C3098="","",IF(I3098="","",(IF(I3098&lt;=K3098,"A TIEMPO","FUERA DE TIEMPO"))))</f>
        <v>A TIEMPO</v>
      </c>
      <c r="M3098" s="34">
        <f>IF(I3098="","",NETWORKDAYS(Hoja1!C3098+1,Hoja1!I3098,DiasNOLaborables))</f>
        <v>3</v>
      </c>
      <c r="N3098" s="35" t="str">
        <f>IF(NETWORKDAYS(K3098+1,I3098,DiasNOLaborables)&lt;=0,"",NETWORKDAYS(K3098+1,I3098,DiasNOLaborables))</f>
        <v/>
      </c>
      <c r="O3098" s="36"/>
      <c r="P3098" s="37"/>
      <c r="Q3098" s="38">
        <f>IFERROR(VLOOKUP(E3098,$Y$50:$Z$63,2),"")</f>
        <v>10</v>
      </c>
      <c r="R3098" s="37"/>
    </row>
    <row r="3099" spans="1:18" ht="30" x14ac:dyDescent="0.25">
      <c r="A3099" s="32">
        <f t="shared" si="48"/>
        <v>3088</v>
      </c>
      <c r="B3099" s="55">
        <v>20189050030032</v>
      </c>
      <c r="C3099" s="56">
        <v>43200</v>
      </c>
      <c r="D3099" s="57" t="s">
        <v>120</v>
      </c>
      <c r="E3099" s="57" t="s">
        <v>85</v>
      </c>
      <c r="F3099" s="57" t="s">
        <v>107</v>
      </c>
      <c r="G3099" s="58" t="s">
        <v>125</v>
      </c>
      <c r="H3099" s="57" t="s">
        <v>43</v>
      </c>
      <c r="I3099" s="56">
        <v>43201</v>
      </c>
      <c r="J3099" s="59" t="s">
        <v>120</v>
      </c>
      <c r="K3099" s="22">
        <f>IFERROR(WORKDAY(C3099,Q3099,DiasNOLaborables),"")</f>
        <v>43214</v>
      </c>
      <c r="L3099" s="34" t="str">
        <f>+IF(C3099="","",IF(I3099="","",(IF(I3099&lt;=K3099,"A TIEMPO","FUERA DE TIEMPO"))))</f>
        <v>A TIEMPO</v>
      </c>
      <c r="M3099" s="34">
        <f>IF(I3099="","",NETWORKDAYS(Hoja1!C3099+1,Hoja1!I3099,DiasNOLaborables))</f>
        <v>1</v>
      </c>
      <c r="N3099" s="35" t="str">
        <f>IF(NETWORKDAYS(K3099+1,I3099,DiasNOLaborables)&lt;=0,"",NETWORKDAYS(K3099+1,I3099,DiasNOLaborables))</f>
        <v/>
      </c>
      <c r="O3099" s="36"/>
      <c r="P3099" s="37"/>
      <c r="Q3099" s="38">
        <f>IFERROR(VLOOKUP(E3099,$Y$50:$Z$63,2),"")</f>
        <v>10</v>
      </c>
      <c r="R3099" s="37"/>
    </row>
    <row r="3100" spans="1:18" ht="30" x14ac:dyDescent="0.25">
      <c r="A3100" s="32">
        <f t="shared" si="48"/>
        <v>3089</v>
      </c>
      <c r="B3100" s="55">
        <v>20189050030042</v>
      </c>
      <c r="C3100" s="56">
        <v>43200</v>
      </c>
      <c r="D3100" s="57" t="s">
        <v>120</v>
      </c>
      <c r="E3100" s="57" t="s">
        <v>75</v>
      </c>
      <c r="F3100" s="57" t="s">
        <v>94</v>
      </c>
      <c r="G3100" s="58" t="s">
        <v>125</v>
      </c>
      <c r="H3100" s="57" t="s">
        <v>42</v>
      </c>
      <c r="I3100" s="56">
        <v>43222</v>
      </c>
      <c r="J3100" s="59" t="s">
        <v>120</v>
      </c>
      <c r="K3100" s="22">
        <f>IFERROR(WORKDAY(C3100,Q3100,DiasNOLaborables),"")</f>
        <v>43244</v>
      </c>
      <c r="L3100" s="34" t="str">
        <f>+IF(C3100="","",IF(I3100="","",(IF(I3100&lt;=K3100,"A TIEMPO","FUERA DE TIEMPO"))))</f>
        <v>A TIEMPO</v>
      </c>
      <c r="M3100" s="34">
        <f>IF(I3100="","",NETWORKDAYS(Hoja1!C3100+1,Hoja1!I3100,DiasNOLaborables))</f>
        <v>15</v>
      </c>
      <c r="N3100" s="35" t="str">
        <f>IF(NETWORKDAYS(K3100+1,I3100,DiasNOLaborables)&lt;=0,"",NETWORKDAYS(K3100+1,I3100,DiasNOLaborables))</f>
        <v/>
      </c>
      <c r="O3100" s="36"/>
      <c r="P3100" s="37"/>
      <c r="Q3100" s="38">
        <f>IFERROR(VLOOKUP(E3100,$Y$50:$Z$63,2),"")</f>
        <v>30</v>
      </c>
      <c r="R3100" s="37"/>
    </row>
    <row r="3101" spans="1:18" ht="30" x14ac:dyDescent="0.25">
      <c r="A3101" s="32">
        <f t="shared" si="48"/>
        <v>3090</v>
      </c>
      <c r="B3101" s="55">
        <v>20189050030052</v>
      </c>
      <c r="C3101" s="56">
        <v>43200</v>
      </c>
      <c r="D3101" s="57" t="s">
        <v>120</v>
      </c>
      <c r="E3101" s="57" t="s">
        <v>85</v>
      </c>
      <c r="F3101" s="57" t="s">
        <v>89</v>
      </c>
      <c r="G3101" s="58" t="s">
        <v>125</v>
      </c>
      <c r="H3101" s="57" t="s">
        <v>46</v>
      </c>
      <c r="I3101" s="56">
        <v>43200</v>
      </c>
      <c r="J3101" s="59" t="s">
        <v>120</v>
      </c>
      <c r="K3101" s="22">
        <f>IFERROR(WORKDAY(C3101,Q3101,DiasNOLaborables),"")</f>
        <v>43214</v>
      </c>
      <c r="L3101" s="34" t="str">
        <f>+IF(C3101="","",IF(I3101="","",(IF(I3101&lt;=K3101,"A TIEMPO","FUERA DE TIEMPO"))))</f>
        <v>A TIEMPO</v>
      </c>
      <c r="M3101" s="34">
        <f>IF(I3101="","",NETWORKDAYS(Hoja1!C3101+1,Hoja1!I3101,DiasNOLaborables))</f>
        <v>-2</v>
      </c>
      <c r="N3101" s="35" t="str">
        <f>IF(NETWORKDAYS(K3101+1,I3101,DiasNOLaborables)&lt;=0,"",NETWORKDAYS(K3101+1,I3101,DiasNOLaborables))</f>
        <v/>
      </c>
      <c r="O3101" s="36"/>
      <c r="P3101" s="37"/>
      <c r="Q3101" s="38">
        <f>IFERROR(VLOOKUP(E3101,$Y$50:$Z$63,2),"")</f>
        <v>10</v>
      </c>
      <c r="R3101" s="37"/>
    </row>
    <row r="3102" spans="1:18" ht="45" x14ac:dyDescent="0.25">
      <c r="A3102" s="32">
        <f t="shared" si="48"/>
        <v>3091</v>
      </c>
      <c r="B3102" s="55">
        <v>20189050030062</v>
      </c>
      <c r="C3102" s="56">
        <v>43200</v>
      </c>
      <c r="D3102" s="57" t="s">
        <v>120</v>
      </c>
      <c r="E3102" s="57" t="s">
        <v>85</v>
      </c>
      <c r="F3102" s="57" t="s">
        <v>92</v>
      </c>
      <c r="G3102" s="58" t="s">
        <v>125</v>
      </c>
      <c r="H3102" s="57" t="s">
        <v>54</v>
      </c>
      <c r="I3102" s="56">
        <v>43203</v>
      </c>
      <c r="J3102" s="59" t="s">
        <v>120</v>
      </c>
      <c r="K3102" s="22">
        <f>IFERROR(WORKDAY(C3102,Q3102,DiasNOLaborables),"")</f>
        <v>43214</v>
      </c>
      <c r="L3102" s="34" t="str">
        <f>+IF(C3102="","",IF(I3102="","",(IF(I3102&lt;=K3102,"A TIEMPO","FUERA DE TIEMPO"))))</f>
        <v>A TIEMPO</v>
      </c>
      <c r="M3102" s="34">
        <f>IF(I3102="","",NETWORKDAYS(Hoja1!C3102+1,Hoja1!I3102,DiasNOLaborables))</f>
        <v>3</v>
      </c>
      <c r="N3102" s="35" t="str">
        <f>IF(NETWORKDAYS(K3102+1,I3102,DiasNOLaborables)&lt;=0,"",NETWORKDAYS(K3102+1,I3102,DiasNOLaborables))</f>
        <v/>
      </c>
      <c r="O3102" s="36"/>
      <c r="P3102" s="37"/>
      <c r="Q3102" s="38">
        <f>IFERROR(VLOOKUP(E3102,$Y$50:$Z$63,2),"")</f>
        <v>10</v>
      </c>
      <c r="R3102" s="37"/>
    </row>
    <row r="3103" spans="1:18" ht="30" x14ac:dyDescent="0.25">
      <c r="A3103" s="32">
        <f t="shared" si="48"/>
        <v>3092</v>
      </c>
      <c r="B3103" s="55">
        <v>20189050030092</v>
      </c>
      <c r="C3103" s="56">
        <v>43200</v>
      </c>
      <c r="D3103" s="57" t="s">
        <v>120</v>
      </c>
      <c r="E3103" s="57" t="s">
        <v>78</v>
      </c>
      <c r="F3103" s="57" t="s">
        <v>101</v>
      </c>
      <c r="G3103" s="58" t="s">
        <v>125</v>
      </c>
      <c r="H3103" s="57" t="s">
        <v>16</v>
      </c>
      <c r="I3103" s="56">
        <v>43217</v>
      </c>
      <c r="J3103" s="59" t="s">
        <v>120</v>
      </c>
      <c r="K3103" s="22">
        <f>IFERROR(WORKDAY(C3103,Q3103,DiasNOLaborables),"")</f>
        <v>43222</v>
      </c>
      <c r="L3103" s="34" t="str">
        <f>+IF(C3103="","",IF(I3103="","",(IF(I3103&lt;=K3103,"A TIEMPO","FUERA DE TIEMPO"))))</f>
        <v>A TIEMPO</v>
      </c>
      <c r="M3103" s="34">
        <f>IF(I3103="","",NETWORKDAYS(Hoja1!C3103+1,Hoja1!I3103,DiasNOLaborables))</f>
        <v>13</v>
      </c>
      <c r="N3103" s="35" t="str">
        <f>IF(NETWORKDAYS(K3103+1,I3103,DiasNOLaborables)&lt;=0,"",NETWORKDAYS(K3103+1,I3103,DiasNOLaborables))</f>
        <v/>
      </c>
      <c r="O3103" s="36"/>
      <c r="P3103" s="37"/>
      <c r="Q3103" s="38">
        <f>IFERROR(VLOOKUP(E3103,$Y$50:$Z$63,2),"")</f>
        <v>15</v>
      </c>
      <c r="R3103" s="37"/>
    </row>
    <row r="3104" spans="1:18" ht="30" x14ac:dyDescent="0.25">
      <c r="A3104" s="32">
        <f t="shared" si="48"/>
        <v>3093</v>
      </c>
      <c r="B3104" s="55">
        <v>20189050030102</v>
      </c>
      <c r="C3104" s="56">
        <v>43200</v>
      </c>
      <c r="D3104" s="57" t="s">
        <v>120</v>
      </c>
      <c r="E3104" s="57" t="s">
        <v>86</v>
      </c>
      <c r="F3104" s="57" t="s">
        <v>94</v>
      </c>
      <c r="G3104" s="58" t="s">
        <v>125</v>
      </c>
      <c r="H3104" s="57" t="s">
        <v>42</v>
      </c>
      <c r="I3104" s="56">
        <v>43203</v>
      </c>
      <c r="J3104" s="59" t="s">
        <v>119</v>
      </c>
      <c r="K3104" s="22">
        <f>IFERROR(WORKDAY(C3104,Q3104,DiasNOLaborables),"")</f>
        <v>43207</v>
      </c>
      <c r="L3104" s="34" t="str">
        <f>+IF(C3104="","",IF(I3104="","",(IF(I3104&lt;=K3104,"A TIEMPO","FUERA DE TIEMPO"))))</f>
        <v>A TIEMPO</v>
      </c>
      <c r="M3104" s="34">
        <f>IF(I3104="","",NETWORKDAYS(Hoja1!C3104+1,Hoja1!I3104,DiasNOLaborables))</f>
        <v>3</v>
      </c>
      <c r="N3104" s="35" t="str">
        <f>IF(NETWORKDAYS(K3104+1,I3104,DiasNOLaborables)&lt;=0,"",NETWORKDAYS(K3104+1,I3104,DiasNOLaborables))</f>
        <v/>
      </c>
      <c r="O3104" s="36"/>
      <c r="P3104" s="37"/>
      <c r="Q3104" s="38">
        <f>IFERROR(VLOOKUP(E3104,$Y$50:$Z$63,2),"")</f>
        <v>5</v>
      </c>
      <c r="R3104" s="37"/>
    </row>
    <row r="3105" spans="1:18" ht="30" x14ac:dyDescent="0.25">
      <c r="A3105" s="32">
        <f t="shared" si="48"/>
        <v>3094</v>
      </c>
      <c r="B3105" s="55">
        <v>20189050030112</v>
      </c>
      <c r="C3105" s="56">
        <v>43200</v>
      </c>
      <c r="D3105" s="57" t="s">
        <v>120</v>
      </c>
      <c r="E3105" s="57" t="s">
        <v>85</v>
      </c>
      <c r="F3105" s="57" t="s">
        <v>107</v>
      </c>
      <c r="G3105" s="58" t="s">
        <v>125</v>
      </c>
      <c r="H3105" s="57" t="s">
        <v>43</v>
      </c>
      <c r="I3105" s="56">
        <v>43200</v>
      </c>
      <c r="J3105" s="59" t="s">
        <v>120</v>
      </c>
      <c r="K3105" s="22">
        <f>IFERROR(WORKDAY(C3105,Q3105,DiasNOLaborables),"")</f>
        <v>43214</v>
      </c>
      <c r="L3105" s="34" t="str">
        <f>+IF(C3105="","",IF(I3105="","",(IF(I3105&lt;=K3105,"A TIEMPO","FUERA DE TIEMPO"))))</f>
        <v>A TIEMPO</v>
      </c>
      <c r="M3105" s="34">
        <f>IF(I3105="","",NETWORKDAYS(Hoja1!C3105+1,Hoja1!I3105,DiasNOLaborables))</f>
        <v>-2</v>
      </c>
      <c r="N3105" s="35" t="str">
        <f>IF(NETWORKDAYS(K3105+1,I3105,DiasNOLaborables)&lt;=0,"",NETWORKDAYS(K3105+1,I3105,DiasNOLaborables))</f>
        <v/>
      </c>
      <c r="O3105" s="36"/>
      <c r="P3105" s="37"/>
      <c r="Q3105" s="38">
        <f>IFERROR(VLOOKUP(E3105,$Y$50:$Z$63,2),"")</f>
        <v>10</v>
      </c>
      <c r="R3105" s="37"/>
    </row>
    <row r="3106" spans="1:18" ht="30" x14ac:dyDescent="0.25">
      <c r="A3106" s="32">
        <f t="shared" si="48"/>
        <v>3095</v>
      </c>
      <c r="B3106" s="55">
        <v>20189050030122</v>
      </c>
      <c r="C3106" s="56">
        <v>43200</v>
      </c>
      <c r="D3106" s="57" t="s">
        <v>120</v>
      </c>
      <c r="E3106" s="57" t="s">
        <v>85</v>
      </c>
      <c r="F3106" s="57" t="s">
        <v>107</v>
      </c>
      <c r="G3106" s="58" t="s">
        <v>125</v>
      </c>
      <c r="H3106" s="57" t="s">
        <v>43</v>
      </c>
      <c r="I3106" s="56">
        <v>43200</v>
      </c>
      <c r="J3106" s="59" t="s">
        <v>120</v>
      </c>
      <c r="K3106" s="22">
        <f>IFERROR(WORKDAY(C3106,Q3106,DiasNOLaborables),"")</f>
        <v>43214</v>
      </c>
      <c r="L3106" s="34" t="str">
        <f>+IF(C3106="","",IF(I3106="","",(IF(I3106&lt;=K3106,"A TIEMPO","FUERA DE TIEMPO"))))</f>
        <v>A TIEMPO</v>
      </c>
      <c r="M3106" s="34">
        <f>IF(I3106="","",NETWORKDAYS(Hoja1!C3106+1,Hoja1!I3106,DiasNOLaborables))</f>
        <v>-2</v>
      </c>
      <c r="N3106" s="35" t="str">
        <f>IF(NETWORKDAYS(K3106+1,I3106,DiasNOLaborables)&lt;=0,"",NETWORKDAYS(K3106+1,I3106,DiasNOLaborables))</f>
        <v/>
      </c>
      <c r="O3106" s="36"/>
      <c r="P3106" s="37"/>
      <c r="Q3106" s="38">
        <f>IFERROR(VLOOKUP(E3106,$Y$50:$Z$63,2),"")</f>
        <v>10</v>
      </c>
      <c r="R3106" s="37"/>
    </row>
    <row r="3107" spans="1:18" ht="30" x14ac:dyDescent="0.25">
      <c r="A3107" s="32">
        <f t="shared" si="48"/>
        <v>3096</v>
      </c>
      <c r="B3107" s="55">
        <v>20189050030142</v>
      </c>
      <c r="C3107" s="56">
        <v>43200</v>
      </c>
      <c r="D3107" s="57" t="s">
        <v>120</v>
      </c>
      <c r="E3107" s="57" t="s">
        <v>85</v>
      </c>
      <c r="F3107" s="57" t="s">
        <v>91</v>
      </c>
      <c r="G3107" s="58" t="s">
        <v>125</v>
      </c>
      <c r="H3107" s="57" t="s">
        <v>16</v>
      </c>
      <c r="I3107" s="56">
        <v>43206</v>
      </c>
      <c r="J3107" s="59" t="s">
        <v>120</v>
      </c>
      <c r="K3107" s="22">
        <f>IFERROR(WORKDAY(C3107,Q3107,DiasNOLaborables),"")</f>
        <v>43214</v>
      </c>
      <c r="L3107" s="34" t="str">
        <f>+IF(C3107="","",IF(I3107="","",(IF(I3107&lt;=K3107,"A TIEMPO","FUERA DE TIEMPO"))))</f>
        <v>A TIEMPO</v>
      </c>
      <c r="M3107" s="34">
        <f>IF(I3107="","",NETWORKDAYS(Hoja1!C3107+1,Hoja1!I3107,DiasNOLaborables))</f>
        <v>4</v>
      </c>
      <c r="N3107" s="35" t="str">
        <f>IF(NETWORKDAYS(K3107+1,I3107,DiasNOLaborables)&lt;=0,"",NETWORKDAYS(K3107+1,I3107,DiasNOLaborables))</f>
        <v/>
      </c>
      <c r="O3107" s="36"/>
      <c r="P3107" s="37"/>
      <c r="Q3107" s="38">
        <f>IFERROR(VLOOKUP(E3107,$Y$50:$Z$63,2),"")</f>
        <v>10</v>
      </c>
      <c r="R3107" s="37"/>
    </row>
    <row r="3108" spans="1:18" ht="45" x14ac:dyDescent="0.25">
      <c r="A3108" s="32">
        <f t="shared" si="48"/>
        <v>3097</v>
      </c>
      <c r="B3108" s="55">
        <v>20189050030152</v>
      </c>
      <c r="C3108" s="56">
        <v>43200</v>
      </c>
      <c r="D3108" s="57" t="s">
        <v>120</v>
      </c>
      <c r="E3108" s="57" t="s">
        <v>85</v>
      </c>
      <c r="F3108" s="57" t="s">
        <v>39</v>
      </c>
      <c r="G3108" s="58" t="s">
        <v>125</v>
      </c>
      <c r="H3108" s="57" t="s">
        <v>54</v>
      </c>
      <c r="I3108" s="56">
        <v>43213</v>
      </c>
      <c r="J3108" s="59" t="s">
        <v>120</v>
      </c>
      <c r="K3108" s="22">
        <f>IFERROR(WORKDAY(C3108,Q3108,DiasNOLaborables),"")</f>
        <v>43214</v>
      </c>
      <c r="L3108" s="34" t="str">
        <f>+IF(C3108="","",IF(I3108="","",(IF(I3108&lt;=K3108,"A TIEMPO","FUERA DE TIEMPO"))))</f>
        <v>A TIEMPO</v>
      </c>
      <c r="M3108" s="34">
        <f>IF(I3108="","",NETWORKDAYS(Hoja1!C3108+1,Hoja1!I3108,DiasNOLaborables))</f>
        <v>9</v>
      </c>
      <c r="N3108" s="35" t="str">
        <f>IF(NETWORKDAYS(K3108+1,I3108,DiasNOLaborables)&lt;=0,"",NETWORKDAYS(K3108+1,I3108,DiasNOLaborables))</f>
        <v/>
      </c>
      <c r="O3108" s="36"/>
      <c r="P3108" s="37"/>
      <c r="Q3108" s="38">
        <f>IFERROR(VLOOKUP(E3108,$Y$50:$Z$63,2),"")</f>
        <v>10</v>
      </c>
      <c r="R3108" s="37"/>
    </row>
    <row r="3109" spans="1:18" ht="45" x14ac:dyDescent="0.25">
      <c r="A3109" s="32">
        <f t="shared" si="48"/>
        <v>3098</v>
      </c>
      <c r="B3109" s="55">
        <v>20189050030162</v>
      </c>
      <c r="C3109" s="56">
        <v>43200</v>
      </c>
      <c r="D3109" s="57" t="s">
        <v>120</v>
      </c>
      <c r="E3109" s="57" t="s">
        <v>85</v>
      </c>
      <c r="F3109" s="57" t="s">
        <v>92</v>
      </c>
      <c r="G3109" s="58" t="s">
        <v>125</v>
      </c>
      <c r="H3109" s="57" t="s">
        <v>54</v>
      </c>
      <c r="I3109" s="56">
        <v>43213</v>
      </c>
      <c r="J3109" s="59" t="s">
        <v>120</v>
      </c>
      <c r="K3109" s="22">
        <f>IFERROR(WORKDAY(C3109,Q3109,DiasNOLaborables),"")</f>
        <v>43214</v>
      </c>
      <c r="L3109" s="34" t="str">
        <f>+IF(C3109="","",IF(I3109="","",(IF(I3109&lt;=K3109,"A TIEMPO","FUERA DE TIEMPO"))))</f>
        <v>A TIEMPO</v>
      </c>
      <c r="M3109" s="34">
        <f>IF(I3109="","",NETWORKDAYS(Hoja1!C3109+1,Hoja1!I3109,DiasNOLaborables))</f>
        <v>9</v>
      </c>
      <c r="N3109" s="35" t="str">
        <f>IF(NETWORKDAYS(K3109+1,I3109,DiasNOLaborables)&lt;=0,"",NETWORKDAYS(K3109+1,I3109,DiasNOLaborables))</f>
        <v/>
      </c>
      <c r="O3109" s="36"/>
      <c r="P3109" s="37"/>
      <c r="Q3109" s="38">
        <f>IFERROR(VLOOKUP(E3109,$Y$50:$Z$63,2),"")</f>
        <v>10</v>
      </c>
      <c r="R3109" s="37"/>
    </row>
    <row r="3110" spans="1:18" ht="45" x14ac:dyDescent="0.25">
      <c r="A3110" s="32">
        <f t="shared" si="48"/>
        <v>3099</v>
      </c>
      <c r="B3110" s="55">
        <v>20189050030132</v>
      </c>
      <c r="C3110" s="56">
        <v>43200</v>
      </c>
      <c r="D3110" s="57" t="s">
        <v>120</v>
      </c>
      <c r="E3110" s="57" t="s">
        <v>85</v>
      </c>
      <c r="F3110" s="57" t="s">
        <v>109</v>
      </c>
      <c r="G3110" s="58" t="s">
        <v>126</v>
      </c>
      <c r="H3110" s="57" t="s">
        <v>44</v>
      </c>
      <c r="I3110" s="56">
        <v>43208</v>
      </c>
      <c r="J3110" s="59" t="s">
        <v>120</v>
      </c>
      <c r="K3110" s="22">
        <f>IFERROR(WORKDAY(C3110,Q3110,DiasNOLaborables),"")</f>
        <v>43214</v>
      </c>
      <c r="L3110" s="34" t="str">
        <f>+IF(C3110="","",IF(I3110="","",(IF(I3110&lt;=K3110,"A TIEMPO","FUERA DE TIEMPO"))))</f>
        <v>A TIEMPO</v>
      </c>
      <c r="M3110" s="34">
        <f>IF(I3110="","",NETWORKDAYS(Hoja1!C3110+1,Hoja1!I3110,DiasNOLaborables))</f>
        <v>6</v>
      </c>
      <c r="N3110" s="35" t="str">
        <f>IF(NETWORKDAYS(K3110+1,I3110,DiasNOLaborables)&lt;=0,"",NETWORKDAYS(K3110+1,I3110,DiasNOLaborables))</f>
        <v/>
      </c>
      <c r="O3110" s="36"/>
      <c r="P3110" s="37"/>
      <c r="Q3110" s="38">
        <f>IFERROR(VLOOKUP(E3110,$Y$50:$Z$63,2),"")</f>
        <v>10</v>
      </c>
      <c r="R3110" s="37"/>
    </row>
    <row r="3111" spans="1:18" ht="45" x14ac:dyDescent="0.25">
      <c r="A3111" s="32">
        <f t="shared" si="48"/>
        <v>3100</v>
      </c>
      <c r="B3111" s="55">
        <v>20189050030192</v>
      </c>
      <c r="C3111" s="56">
        <v>43200</v>
      </c>
      <c r="D3111" s="57" t="s">
        <v>123</v>
      </c>
      <c r="E3111" s="57" t="s">
        <v>85</v>
      </c>
      <c r="F3111" s="57" t="s">
        <v>109</v>
      </c>
      <c r="G3111" s="58" t="s">
        <v>126</v>
      </c>
      <c r="H3111" s="57" t="s">
        <v>44</v>
      </c>
      <c r="I3111" s="56">
        <v>43208</v>
      </c>
      <c r="J3111" s="59" t="s">
        <v>120</v>
      </c>
      <c r="K3111" s="22">
        <f>IFERROR(WORKDAY(C3111,Q3111,DiasNOLaborables),"")</f>
        <v>43214</v>
      </c>
      <c r="L3111" s="34" t="str">
        <f>+IF(C3111="","",IF(I3111="","",(IF(I3111&lt;=K3111,"A TIEMPO","FUERA DE TIEMPO"))))</f>
        <v>A TIEMPO</v>
      </c>
      <c r="M3111" s="34">
        <f>IF(I3111="","",NETWORKDAYS(Hoja1!C3111+1,Hoja1!I3111,DiasNOLaborables))</f>
        <v>6</v>
      </c>
      <c r="N3111" s="35" t="str">
        <f>IF(NETWORKDAYS(K3111+1,I3111,DiasNOLaborables)&lt;=0,"",NETWORKDAYS(K3111+1,I3111,DiasNOLaborables))</f>
        <v/>
      </c>
      <c r="O3111" s="36"/>
      <c r="P3111" s="37"/>
      <c r="Q3111" s="38">
        <f>IFERROR(VLOOKUP(E3111,$Y$50:$Z$63,2),"")</f>
        <v>10</v>
      </c>
      <c r="R3111" s="37"/>
    </row>
    <row r="3112" spans="1:18" ht="45" x14ac:dyDescent="0.25">
      <c r="A3112" s="32">
        <f t="shared" si="48"/>
        <v>3101</v>
      </c>
      <c r="B3112" s="55">
        <v>20189050030202</v>
      </c>
      <c r="C3112" s="56">
        <v>43200</v>
      </c>
      <c r="D3112" s="57" t="s">
        <v>120</v>
      </c>
      <c r="E3112" s="57" t="s">
        <v>85</v>
      </c>
      <c r="F3112" s="57" t="s">
        <v>109</v>
      </c>
      <c r="G3112" s="58" t="s">
        <v>126</v>
      </c>
      <c r="H3112" s="57" t="s">
        <v>44</v>
      </c>
      <c r="I3112" s="56">
        <v>43208</v>
      </c>
      <c r="J3112" s="59" t="s">
        <v>120</v>
      </c>
      <c r="K3112" s="22">
        <f>IFERROR(WORKDAY(C3112,Q3112,DiasNOLaborables),"")</f>
        <v>43214</v>
      </c>
      <c r="L3112" s="34" t="str">
        <f>+IF(C3112="","",IF(I3112="","",(IF(I3112&lt;=K3112,"A TIEMPO","FUERA DE TIEMPO"))))</f>
        <v>A TIEMPO</v>
      </c>
      <c r="M3112" s="34">
        <f>IF(I3112="","",NETWORKDAYS(Hoja1!C3112+1,Hoja1!I3112,DiasNOLaborables))</f>
        <v>6</v>
      </c>
      <c r="N3112" s="35" t="str">
        <f>IF(NETWORKDAYS(K3112+1,I3112,DiasNOLaborables)&lt;=0,"",NETWORKDAYS(K3112+1,I3112,DiasNOLaborables))</f>
        <v/>
      </c>
      <c r="O3112" s="36"/>
      <c r="P3112" s="37"/>
      <c r="Q3112" s="38">
        <f>IFERROR(VLOOKUP(E3112,$Y$50:$Z$63,2),"")</f>
        <v>10</v>
      </c>
      <c r="R3112" s="37"/>
    </row>
    <row r="3113" spans="1:18" ht="45" x14ac:dyDescent="0.25">
      <c r="A3113" s="32">
        <f t="shared" si="48"/>
        <v>3102</v>
      </c>
      <c r="B3113" s="55">
        <v>20189050030232</v>
      </c>
      <c r="C3113" s="56">
        <v>43200</v>
      </c>
      <c r="D3113" s="57" t="s">
        <v>123</v>
      </c>
      <c r="E3113" s="57" t="s">
        <v>85</v>
      </c>
      <c r="F3113" s="57" t="s">
        <v>109</v>
      </c>
      <c r="G3113" s="58" t="s">
        <v>126</v>
      </c>
      <c r="H3113" s="57" t="s">
        <v>44</v>
      </c>
      <c r="I3113" s="56">
        <v>43208</v>
      </c>
      <c r="J3113" s="59" t="s">
        <v>120</v>
      </c>
      <c r="K3113" s="22">
        <f>IFERROR(WORKDAY(C3113,Q3113,DiasNOLaborables),"")</f>
        <v>43214</v>
      </c>
      <c r="L3113" s="34" t="str">
        <f>+IF(C3113="","",IF(I3113="","",(IF(I3113&lt;=K3113,"A TIEMPO","FUERA DE TIEMPO"))))</f>
        <v>A TIEMPO</v>
      </c>
      <c r="M3113" s="34">
        <f>IF(I3113="","",NETWORKDAYS(Hoja1!C3113+1,Hoja1!I3113,DiasNOLaborables))</f>
        <v>6</v>
      </c>
      <c r="N3113" s="35" t="str">
        <f>IF(NETWORKDAYS(K3113+1,I3113,DiasNOLaborables)&lt;=0,"",NETWORKDAYS(K3113+1,I3113,DiasNOLaborables))</f>
        <v/>
      </c>
      <c r="O3113" s="36"/>
      <c r="P3113" s="37"/>
      <c r="Q3113" s="38">
        <f>IFERROR(VLOOKUP(E3113,$Y$50:$Z$63,2),"")</f>
        <v>10</v>
      </c>
      <c r="R3113" s="37"/>
    </row>
    <row r="3114" spans="1:18" ht="45" x14ac:dyDescent="0.25">
      <c r="A3114" s="32">
        <f t="shared" si="48"/>
        <v>3103</v>
      </c>
      <c r="B3114" s="55">
        <v>20189050030262</v>
      </c>
      <c r="C3114" s="56">
        <v>43200</v>
      </c>
      <c r="D3114" s="57" t="s">
        <v>123</v>
      </c>
      <c r="E3114" s="57" t="s">
        <v>85</v>
      </c>
      <c r="F3114" s="57" t="s">
        <v>109</v>
      </c>
      <c r="G3114" s="58" t="s">
        <v>126</v>
      </c>
      <c r="H3114" s="57" t="s">
        <v>44</v>
      </c>
      <c r="I3114" s="56">
        <v>43208</v>
      </c>
      <c r="J3114" s="59" t="s">
        <v>120</v>
      </c>
      <c r="K3114" s="22">
        <f>IFERROR(WORKDAY(C3114,Q3114,DiasNOLaborables),"")</f>
        <v>43214</v>
      </c>
      <c r="L3114" s="34" t="str">
        <f>+IF(C3114="","",IF(I3114="","",(IF(I3114&lt;=K3114,"A TIEMPO","FUERA DE TIEMPO"))))</f>
        <v>A TIEMPO</v>
      </c>
      <c r="M3114" s="34">
        <f>IF(I3114="","",NETWORKDAYS(Hoja1!C3114+1,Hoja1!I3114,DiasNOLaborables))</f>
        <v>6</v>
      </c>
      <c r="N3114" s="35" t="str">
        <f>IF(NETWORKDAYS(K3114+1,I3114,DiasNOLaborables)&lt;=0,"",NETWORKDAYS(K3114+1,I3114,DiasNOLaborables))</f>
        <v/>
      </c>
      <c r="O3114" s="36"/>
      <c r="P3114" s="37"/>
      <c r="Q3114" s="38">
        <f>IFERROR(VLOOKUP(E3114,$Y$50:$Z$63,2),"")</f>
        <v>10</v>
      </c>
      <c r="R3114" s="37"/>
    </row>
    <row r="3115" spans="1:18" ht="45" x14ac:dyDescent="0.25">
      <c r="A3115" s="32">
        <f t="shared" si="48"/>
        <v>3104</v>
      </c>
      <c r="B3115" s="55">
        <v>20189050030282</v>
      </c>
      <c r="C3115" s="56">
        <v>43200</v>
      </c>
      <c r="D3115" s="57" t="s">
        <v>123</v>
      </c>
      <c r="E3115" s="57" t="s">
        <v>85</v>
      </c>
      <c r="F3115" s="57" t="s">
        <v>109</v>
      </c>
      <c r="G3115" s="58" t="s">
        <v>126</v>
      </c>
      <c r="H3115" s="57" t="s">
        <v>44</v>
      </c>
      <c r="I3115" s="56">
        <v>43208</v>
      </c>
      <c r="J3115" s="59" t="s">
        <v>120</v>
      </c>
      <c r="K3115" s="22">
        <f>IFERROR(WORKDAY(C3115,Q3115,DiasNOLaborables),"")</f>
        <v>43214</v>
      </c>
      <c r="L3115" s="34" t="str">
        <f>+IF(C3115="","",IF(I3115="","",(IF(I3115&lt;=K3115,"A TIEMPO","FUERA DE TIEMPO"))))</f>
        <v>A TIEMPO</v>
      </c>
      <c r="M3115" s="34">
        <f>IF(I3115="","",NETWORKDAYS(Hoja1!C3115+1,Hoja1!I3115,DiasNOLaborables))</f>
        <v>6</v>
      </c>
      <c r="N3115" s="35" t="str">
        <f>IF(NETWORKDAYS(K3115+1,I3115,DiasNOLaborables)&lt;=0,"",NETWORKDAYS(K3115+1,I3115,DiasNOLaborables))</f>
        <v/>
      </c>
      <c r="O3115" s="36"/>
      <c r="P3115" s="37"/>
      <c r="Q3115" s="38">
        <f>IFERROR(VLOOKUP(E3115,$Y$50:$Z$63,2),"")</f>
        <v>10</v>
      </c>
      <c r="R3115" s="37"/>
    </row>
    <row r="3116" spans="1:18" ht="45" x14ac:dyDescent="0.25">
      <c r="A3116" s="32">
        <f t="shared" si="48"/>
        <v>3105</v>
      </c>
      <c r="B3116" s="55">
        <v>20189050030322</v>
      </c>
      <c r="C3116" s="56">
        <v>43200</v>
      </c>
      <c r="D3116" s="57" t="s">
        <v>120</v>
      </c>
      <c r="E3116" s="57" t="s">
        <v>85</v>
      </c>
      <c r="F3116" s="57" t="s">
        <v>109</v>
      </c>
      <c r="G3116" s="58" t="s">
        <v>126</v>
      </c>
      <c r="H3116" s="57" t="s">
        <v>44</v>
      </c>
      <c r="I3116" s="56">
        <v>43208</v>
      </c>
      <c r="J3116" s="59" t="s">
        <v>120</v>
      </c>
      <c r="K3116" s="22">
        <f>IFERROR(WORKDAY(C3116,Q3116,DiasNOLaborables),"")</f>
        <v>43214</v>
      </c>
      <c r="L3116" s="34" t="str">
        <f>+IF(C3116="","",IF(I3116="","",(IF(I3116&lt;=K3116,"A TIEMPO","FUERA DE TIEMPO"))))</f>
        <v>A TIEMPO</v>
      </c>
      <c r="M3116" s="34">
        <f>IF(I3116="","",NETWORKDAYS(Hoja1!C3116+1,Hoja1!I3116,DiasNOLaborables))</f>
        <v>6</v>
      </c>
      <c r="N3116" s="35" t="str">
        <f>IF(NETWORKDAYS(K3116+1,I3116,DiasNOLaborables)&lt;=0,"",NETWORKDAYS(K3116+1,I3116,DiasNOLaborables))</f>
        <v/>
      </c>
      <c r="O3116" s="36"/>
      <c r="P3116" s="37"/>
      <c r="Q3116" s="38">
        <f>IFERROR(VLOOKUP(E3116,$Y$50:$Z$63,2),"")</f>
        <v>10</v>
      </c>
      <c r="R3116" s="37"/>
    </row>
    <row r="3117" spans="1:18" ht="45" x14ac:dyDescent="0.25">
      <c r="A3117" s="32">
        <f t="shared" si="48"/>
        <v>3106</v>
      </c>
      <c r="B3117" s="55">
        <v>20189050030332</v>
      </c>
      <c r="C3117" s="56">
        <v>43200</v>
      </c>
      <c r="D3117" s="57" t="s">
        <v>120</v>
      </c>
      <c r="E3117" s="57" t="s">
        <v>85</v>
      </c>
      <c r="F3117" s="57" t="s">
        <v>109</v>
      </c>
      <c r="G3117" s="58" t="s">
        <v>126</v>
      </c>
      <c r="H3117" s="57" t="s">
        <v>44</v>
      </c>
      <c r="I3117" s="56">
        <v>43208</v>
      </c>
      <c r="J3117" s="59" t="s">
        <v>120</v>
      </c>
      <c r="K3117" s="22">
        <f>IFERROR(WORKDAY(C3117,Q3117,DiasNOLaborables),"")</f>
        <v>43214</v>
      </c>
      <c r="L3117" s="34" t="str">
        <f>+IF(C3117="","",IF(I3117="","",(IF(I3117&lt;=K3117,"A TIEMPO","FUERA DE TIEMPO"))))</f>
        <v>A TIEMPO</v>
      </c>
      <c r="M3117" s="34">
        <f>IF(I3117="","",NETWORKDAYS(Hoja1!C3117+1,Hoja1!I3117,DiasNOLaborables))</f>
        <v>6</v>
      </c>
      <c r="N3117" s="35" t="str">
        <f>IF(NETWORKDAYS(K3117+1,I3117,DiasNOLaborables)&lt;=0,"",NETWORKDAYS(K3117+1,I3117,DiasNOLaborables))</f>
        <v/>
      </c>
      <c r="O3117" s="36"/>
      <c r="P3117" s="37"/>
      <c r="Q3117" s="38">
        <f>IFERROR(VLOOKUP(E3117,$Y$50:$Z$63,2),"")</f>
        <v>10</v>
      </c>
      <c r="R3117" s="37"/>
    </row>
    <row r="3118" spans="1:18" ht="45" x14ac:dyDescent="0.25">
      <c r="A3118" s="32">
        <f t="shared" si="48"/>
        <v>3107</v>
      </c>
      <c r="B3118" s="55">
        <v>20189050030442</v>
      </c>
      <c r="C3118" s="56">
        <v>43200</v>
      </c>
      <c r="D3118" s="57" t="s">
        <v>123</v>
      </c>
      <c r="E3118" s="57" t="s">
        <v>85</v>
      </c>
      <c r="F3118" s="57" t="s">
        <v>109</v>
      </c>
      <c r="G3118" s="58" t="s">
        <v>126</v>
      </c>
      <c r="H3118" s="57" t="s">
        <v>44</v>
      </c>
      <c r="I3118" s="56">
        <v>43208</v>
      </c>
      <c r="J3118" s="59" t="s">
        <v>120</v>
      </c>
      <c r="K3118" s="22">
        <f>IFERROR(WORKDAY(C3118,Q3118,DiasNOLaborables),"")</f>
        <v>43214</v>
      </c>
      <c r="L3118" s="34" t="str">
        <f>+IF(C3118="","",IF(I3118="","",(IF(I3118&lt;=K3118,"A TIEMPO","FUERA DE TIEMPO"))))</f>
        <v>A TIEMPO</v>
      </c>
      <c r="M3118" s="34">
        <f>IF(I3118="","",NETWORKDAYS(Hoja1!C3118+1,Hoja1!I3118,DiasNOLaborables))</f>
        <v>6</v>
      </c>
      <c r="N3118" s="35" t="str">
        <f>IF(NETWORKDAYS(K3118+1,I3118,DiasNOLaborables)&lt;=0,"",NETWORKDAYS(K3118+1,I3118,DiasNOLaborables))</f>
        <v/>
      </c>
      <c r="O3118" s="36"/>
      <c r="P3118" s="37"/>
      <c r="Q3118" s="38">
        <f>IFERROR(VLOOKUP(E3118,$Y$50:$Z$63,2),"")</f>
        <v>10</v>
      </c>
      <c r="R3118" s="37"/>
    </row>
    <row r="3119" spans="1:18" ht="45" x14ac:dyDescent="0.25">
      <c r="A3119" s="32">
        <f t="shared" si="48"/>
        <v>3108</v>
      </c>
      <c r="B3119" s="55">
        <v>20189050030452</v>
      </c>
      <c r="C3119" s="56">
        <v>43200</v>
      </c>
      <c r="D3119" s="57" t="s">
        <v>123</v>
      </c>
      <c r="E3119" s="57" t="s">
        <v>85</v>
      </c>
      <c r="F3119" s="57" t="s">
        <v>109</v>
      </c>
      <c r="G3119" s="58" t="s">
        <v>126</v>
      </c>
      <c r="H3119" s="57" t="s">
        <v>44</v>
      </c>
      <c r="I3119" s="56">
        <v>43208</v>
      </c>
      <c r="J3119" s="59" t="s">
        <v>120</v>
      </c>
      <c r="K3119" s="22">
        <f>IFERROR(WORKDAY(C3119,Q3119,DiasNOLaborables),"")</f>
        <v>43214</v>
      </c>
      <c r="L3119" s="34" t="str">
        <f>+IF(C3119="","",IF(I3119="","",(IF(I3119&lt;=K3119,"A TIEMPO","FUERA DE TIEMPO"))))</f>
        <v>A TIEMPO</v>
      </c>
      <c r="M3119" s="34">
        <f>IF(I3119="","",NETWORKDAYS(Hoja1!C3119+1,Hoja1!I3119,DiasNOLaborables))</f>
        <v>6</v>
      </c>
      <c r="N3119" s="35" t="str">
        <f>IF(NETWORKDAYS(K3119+1,I3119,DiasNOLaborables)&lt;=0,"",NETWORKDAYS(K3119+1,I3119,DiasNOLaborables))</f>
        <v/>
      </c>
      <c r="O3119" s="36"/>
      <c r="P3119" s="37"/>
      <c r="Q3119" s="38">
        <f>IFERROR(VLOOKUP(E3119,$Y$50:$Z$63,2),"")</f>
        <v>10</v>
      </c>
      <c r="R3119" s="37"/>
    </row>
    <row r="3120" spans="1:18" ht="45" x14ac:dyDescent="0.25">
      <c r="A3120" s="32">
        <f t="shared" si="48"/>
        <v>3109</v>
      </c>
      <c r="B3120" s="55">
        <v>20189050030462</v>
      </c>
      <c r="C3120" s="56">
        <v>43200</v>
      </c>
      <c r="D3120" s="57" t="s">
        <v>123</v>
      </c>
      <c r="E3120" s="57" t="s">
        <v>85</v>
      </c>
      <c r="F3120" s="57" t="s">
        <v>109</v>
      </c>
      <c r="G3120" s="58" t="s">
        <v>126</v>
      </c>
      <c r="H3120" s="57" t="s">
        <v>44</v>
      </c>
      <c r="I3120" s="56">
        <v>43208</v>
      </c>
      <c r="J3120" s="59" t="s">
        <v>120</v>
      </c>
      <c r="K3120" s="22">
        <f>IFERROR(WORKDAY(C3120,Q3120,DiasNOLaborables),"")</f>
        <v>43214</v>
      </c>
      <c r="L3120" s="34" t="str">
        <f>+IF(C3120="","",IF(I3120="","",(IF(I3120&lt;=K3120,"A TIEMPO","FUERA DE TIEMPO"))))</f>
        <v>A TIEMPO</v>
      </c>
      <c r="M3120" s="34">
        <f>IF(I3120="","",NETWORKDAYS(Hoja1!C3120+1,Hoja1!I3120,DiasNOLaborables))</f>
        <v>6</v>
      </c>
      <c r="N3120" s="35" t="str">
        <f>IF(NETWORKDAYS(K3120+1,I3120,DiasNOLaborables)&lt;=0,"",NETWORKDAYS(K3120+1,I3120,DiasNOLaborables))</f>
        <v/>
      </c>
      <c r="O3120" s="36"/>
      <c r="P3120" s="37"/>
      <c r="Q3120" s="38">
        <f>IFERROR(VLOOKUP(E3120,$Y$50:$Z$63,2),"")</f>
        <v>10</v>
      </c>
      <c r="R3120" s="37"/>
    </row>
    <row r="3121" spans="1:18" ht="45" x14ac:dyDescent="0.25">
      <c r="A3121" s="32">
        <f t="shared" si="48"/>
        <v>3110</v>
      </c>
      <c r="B3121" s="55">
        <v>20189050030472</v>
      </c>
      <c r="C3121" s="56">
        <v>43200</v>
      </c>
      <c r="D3121" s="57" t="s">
        <v>123</v>
      </c>
      <c r="E3121" s="57" t="s">
        <v>85</v>
      </c>
      <c r="F3121" s="57" t="s">
        <v>109</v>
      </c>
      <c r="G3121" s="58" t="s">
        <v>126</v>
      </c>
      <c r="H3121" s="57" t="s">
        <v>44</v>
      </c>
      <c r="I3121" s="56">
        <v>43208</v>
      </c>
      <c r="J3121" s="59" t="s">
        <v>120</v>
      </c>
      <c r="K3121" s="22">
        <f>IFERROR(WORKDAY(C3121,Q3121,DiasNOLaborables),"")</f>
        <v>43214</v>
      </c>
      <c r="L3121" s="34" t="str">
        <f>+IF(C3121="","",IF(I3121="","",(IF(I3121&lt;=K3121,"A TIEMPO","FUERA DE TIEMPO"))))</f>
        <v>A TIEMPO</v>
      </c>
      <c r="M3121" s="34">
        <f>IF(I3121="","",NETWORKDAYS(Hoja1!C3121+1,Hoja1!I3121,DiasNOLaborables))</f>
        <v>6</v>
      </c>
      <c r="N3121" s="35" t="str">
        <f>IF(NETWORKDAYS(K3121+1,I3121,DiasNOLaborables)&lt;=0,"",NETWORKDAYS(K3121+1,I3121,DiasNOLaborables))</f>
        <v/>
      </c>
      <c r="O3121" s="36"/>
      <c r="P3121" s="37"/>
      <c r="Q3121" s="38">
        <f>IFERROR(VLOOKUP(E3121,$Y$50:$Z$63,2),"")</f>
        <v>10</v>
      </c>
      <c r="R3121" s="37"/>
    </row>
    <row r="3122" spans="1:18" ht="45" x14ac:dyDescent="0.25">
      <c r="A3122" s="32">
        <f t="shared" si="48"/>
        <v>3111</v>
      </c>
      <c r="B3122" s="55">
        <v>20189050030482</v>
      </c>
      <c r="C3122" s="56">
        <v>43200</v>
      </c>
      <c r="D3122" s="57" t="s">
        <v>123</v>
      </c>
      <c r="E3122" s="57" t="s">
        <v>85</v>
      </c>
      <c r="F3122" s="57" t="s">
        <v>109</v>
      </c>
      <c r="G3122" s="58" t="s">
        <v>126</v>
      </c>
      <c r="H3122" s="57" t="s">
        <v>44</v>
      </c>
      <c r="I3122" s="56">
        <v>43208</v>
      </c>
      <c r="J3122" s="59" t="s">
        <v>120</v>
      </c>
      <c r="K3122" s="22">
        <f>IFERROR(WORKDAY(C3122,Q3122,DiasNOLaborables),"")</f>
        <v>43214</v>
      </c>
      <c r="L3122" s="34" t="str">
        <f>+IF(C3122="","",IF(I3122="","",(IF(I3122&lt;=K3122,"A TIEMPO","FUERA DE TIEMPO"))))</f>
        <v>A TIEMPO</v>
      </c>
      <c r="M3122" s="34">
        <f>IF(I3122="","",NETWORKDAYS(Hoja1!C3122+1,Hoja1!I3122,DiasNOLaborables))</f>
        <v>6</v>
      </c>
      <c r="N3122" s="35" t="str">
        <f>IF(NETWORKDAYS(K3122+1,I3122,DiasNOLaborables)&lt;=0,"",NETWORKDAYS(K3122+1,I3122,DiasNOLaborables))</f>
        <v/>
      </c>
      <c r="O3122" s="36"/>
      <c r="P3122" s="37"/>
      <c r="Q3122" s="38">
        <f>IFERROR(VLOOKUP(E3122,$Y$50:$Z$63,2),"")</f>
        <v>10</v>
      </c>
      <c r="R3122" s="37"/>
    </row>
    <row r="3123" spans="1:18" ht="45" x14ac:dyDescent="0.25">
      <c r="A3123" s="32">
        <f t="shared" si="48"/>
        <v>3112</v>
      </c>
      <c r="B3123" s="55">
        <v>20189050030492</v>
      </c>
      <c r="C3123" s="56">
        <v>43200</v>
      </c>
      <c r="D3123" s="57" t="s">
        <v>123</v>
      </c>
      <c r="E3123" s="57" t="s">
        <v>85</v>
      </c>
      <c r="F3123" s="57" t="s">
        <v>109</v>
      </c>
      <c r="G3123" s="58" t="s">
        <v>126</v>
      </c>
      <c r="H3123" s="57" t="s">
        <v>44</v>
      </c>
      <c r="I3123" s="56">
        <v>43208</v>
      </c>
      <c r="J3123" s="59" t="s">
        <v>120</v>
      </c>
      <c r="K3123" s="22">
        <f>IFERROR(WORKDAY(C3123,Q3123,DiasNOLaborables),"")</f>
        <v>43214</v>
      </c>
      <c r="L3123" s="34" t="str">
        <f>+IF(C3123="","",IF(I3123="","",(IF(I3123&lt;=K3123,"A TIEMPO","FUERA DE TIEMPO"))))</f>
        <v>A TIEMPO</v>
      </c>
      <c r="M3123" s="34">
        <f>IF(I3123="","",NETWORKDAYS(Hoja1!C3123+1,Hoja1!I3123,DiasNOLaborables))</f>
        <v>6</v>
      </c>
      <c r="N3123" s="35" t="str">
        <f>IF(NETWORKDAYS(K3123+1,I3123,DiasNOLaborables)&lt;=0,"",NETWORKDAYS(K3123+1,I3123,DiasNOLaborables))</f>
        <v/>
      </c>
      <c r="O3123" s="36"/>
      <c r="P3123" s="37"/>
      <c r="Q3123" s="38">
        <f>IFERROR(VLOOKUP(E3123,$Y$50:$Z$63,2),"")</f>
        <v>10</v>
      </c>
      <c r="R3123" s="37"/>
    </row>
    <row r="3124" spans="1:18" ht="45" x14ac:dyDescent="0.25">
      <c r="A3124" s="32">
        <f t="shared" si="48"/>
        <v>3113</v>
      </c>
      <c r="B3124" s="55">
        <v>20189050030512</v>
      </c>
      <c r="C3124" s="56">
        <v>43200</v>
      </c>
      <c r="D3124" s="57" t="s">
        <v>120</v>
      </c>
      <c r="E3124" s="57" t="s">
        <v>85</v>
      </c>
      <c r="F3124" s="57" t="s">
        <v>109</v>
      </c>
      <c r="G3124" s="58" t="s">
        <v>126</v>
      </c>
      <c r="H3124" s="57" t="s">
        <v>44</v>
      </c>
      <c r="I3124" s="56">
        <v>43208</v>
      </c>
      <c r="J3124" s="59" t="s">
        <v>120</v>
      </c>
      <c r="K3124" s="22">
        <f>IFERROR(WORKDAY(C3124,Q3124,DiasNOLaborables),"")</f>
        <v>43214</v>
      </c>
      <c r="L3124" s="34" t="str">
        <f>+IF(C3124="","",IF(I3124="","",(IF(I3124&lt;=K3124,"A TIEMPO","FUERA DE TIEMPO"))))</f>
        <v>A TIEMPO</v>
      </c>
      <c r="M3124" s="34">
        <f>IF(I3124="","",NETWORKDAYS(Hoja1!C3124+1,Hoja1!I3124,DiasNOLaborables))</f>
        <v>6</v>
      </c>
      <c r="N3124" s="35" t="str">
        <f>IF(NETWORKDAYS(K3124+1,I3124,DiasNOLaborables)&lt;=0,"",NETWORKDAYS(K3124+1,I3124,DiasNOLaborables))</f>
        <v/>
      </c>
      <c r="O3124" s="36"/>
      <c r="P3124" s="37"/>
      <c r="Q3124" s="38">
        <f>IFERROR(VLOOKUP(E3124,$Y$50:$Z$63,2),"")</f>
        <v>10</v>
      </c>
      <c r="R3124" s="37"/>
    </row>
    <row r="3125" spans="1:18" ht="45" x14ac:dyDescent="0.25">
      <c r="A3125" s="32">
        <f t="shared" si="48"/>
        <v>3114</v>
      </c>
      <c r="B3125" s="55">
        <v>20189050030532</v>
      </c>
      <c r="C3125" s="56">
        <v>43200</v>
      </c>
      <c r="D3125" s="57" t="s">
        <v>120</v>
      </c>
      <c r="E3125" s="57" t="s">
        <v>85</v>
      </c>
      <c r="F3125" s="57" t="s">
        <v>109</v>
      </c>
      <c r="G3125" s="58" t="s">
        <v>126</v>
      </c>
      <c r="H3125" s="57" t="s">
        <v>44</v>
      </c>
      <c r="I3125" s="56">
        <v>43208</v>
      </c>
      <c r="J3125" s="59" t="s">
        <v>120</v>
      </c>
      <c r="K3125" s="22">
        <f>IFERROR(WORKDAY(C3125,Q3125,DiasNOLaborables),"")</f>
        <v>43214</v>
      </c>
      <c r="L3125" s="34" t="str">
        <f>+IF(C3125="","",IF(I3125="","",(IF(I3125&lt;=K3125,"A TIEMPO","FUERA DE TIEMPO"))))</f>
        <v>A TIEMPO</v>
      </c>
      <c r="M3125" s="34">
        <f>IF(I3125="","",NETWORKDAYS(Hoja1!C3125+1,Hoja1!I3125,DiasNOLaborables))</f>
        <v>6</v>
      </c>
      <c r="N3125" s="35" t="str">
        <f>IF(NETWORKDAYS(K3125+1,I3125,DiasNOLaborables)&lt;=0,"",NETWORKDAYS(K3125+1,I3125,DiasNOLaborables))</f>
        <v/>
      </c>
      <c r="O3125" s="36"/>
      <c r="P3125" s="37"/>
      <c r="Q3125" s="38">
        <f>IFERROR(VLOOKUP(E3125,$Y$50:$Z$63,2),"")</f>
        <v>10</v>
      </c>
      <c r="R3125" s="37"/>
    </row>
    <row r="3126" spans="1:18" ht="45" x14ac:dyDescent="0.25">
      <c r="A3126" s="32">
        <f t="shared" si="48"/>
        <v>3115</v>
      </c>
      <c r="B3126" s="55">
        <v>20189050030542</v>
      </c>
      <c r="C3126" s="56">
        <v>43200</v>
      </c>
      <c r="D3126" s="57" t="s">
        <v>120</v>
      </c>
      <c r="E3126" s="57" t="s">
        <v>85</v>
      </c>
      <c r="F3126" s="57" t="s">
        <v>109</v>
      </c>
      <c r="G3126" s="58" t="s">
        <v>126</v>
      </c>
      <c r="H3126" s="57" t="s">
        <v>44</v>
      </c>
      <c r="I3126" s="56">
        <v>43208</v>
      </c>
      <c r="J3126" s="59" t="s">
        <v>120</v>
      </c>
      <c r="K3126" s="22">
        <f>IFERROR(WORKDAY(C3126,Q3126,DiasNOLaborables),"")</f>
        <v>43214</v>
      </c>
      <c r="L3126" s="34" t="str">
        <f>+IF(C3126="","",IF(I3126="","",(IF(I3126&lt;=K3126,"A TIEMPO","FUERA DE TIEMPO"))))</f>
        <v>A TIEMPO</v>
      </c>
      <c r="M3126" s="34">
        <f>IF(I3126="","",NETWORKDAYS(Hoja1!C3126+1,Hoja1!I3126,DiasNOLaborables))</f>
        <v>6</v>
      </c>
      <c r="N3126" s="35" t="str">
        <f>IF(NETWORKDAYS(K3126+1,I3126,DiasNOLaborables)&lt;=0,"",NETWORKDAYS(K3126+1,I3126,DiasNOLaborables))</f>
        <v/>
      </c>
      <c r="O3126" s="36"/>
      <c r="P3126" s="37"/>
      <c r="Q3126" s="38">
        <f>IFERROR(VLOOKUP(E3126,$Y$50:$Z$63,2),"")</f>
        <v>10</v>
      </c>
      <c r="R3126" s="37"/>
    </row>
    <row r="3127" spans="1:18" ht="45" x14ac:dyDescent="0.25">
      <c r="A3127" s="32">
        <f t="shared" si="48"/>
        <v>3116</v>
      </c>
      <c r="B3127" s="55">
        <v>20189050030552</v>
      </c>
      <c r="C3127" s="56">
        <v>43200</v>
      </c>
      <c r="D3127" s="57" t="s">
        <v>123</v>
      </c>
      <c r="E3127" s="57" t="s">
        <v>85</v>
      </c>
      <c r="F3127" s="57" t="s">
        <v>109</v>
      </c>
      <c r="G3127" s="58" t="s">
        <v>126</v>
      </c>
      <c r="H3127" s="57" t="s">
        <v>44</v>
      </c>
      <c r="I3127" s="56">
        <v>43208</v>
      </c>
      <c r="J3127" s="59" t="s">
        <v>120</v>
      </c>
      <c r="K3127" s="22">
        <f>IFERROR(WORKDAY(C3127,Q3127,DiasNOLaborables),"")</f>
        <v>43214</v>
      </c>
      <c r="L3127" s="34" t="str">
        <f>+IF(C3127="","",IF(I3127="","",(IF(I3127&lt;=K3127,"A TIEMPO","FUERA DE TIEMPO"))))</f>
        <v>A TIEMPO</v>
      </c>
      <c r="M3127" s="34">
        <f>IF(I3127="","",NETWORKDAYS(Hoja1!C3127+1,Hoja1!I3127,DiasNOLaborables))</f>
        <v>6</v>
      </c>
      <c r="N3127" s="35" t="str">
        <f>IF(NETWORKDAYS(K3127+1,I3127,DiasNOLaborables)&lt;=0,"",NETWORKDAYS(K3127+1,I3127,DiasNOLaborables))</f>
        <v/>
      </c>
      <c r="O3127" s="36"/>
      <c r="P3127" s="37"/>
      <c r="Q3127" s="38">
        <f>IFERROR(VLOOKUP(E3127,$Y$50:$Z$63,2),"")</f>
        <v>10</v>
      </c>
      <c r="R3127" s="37"/>
    </row>
    <row r="3128" spans="1:18" ht="45" x14ac:dyDescent="0.25">
      <c r="A3128" s="32">
        <f t="shared" si="48"/>
        <v>3117</v>
      </c>
      <c r="B3128" s="55">
        <v>20189050030562</v>
      </c>
      <c r="C3128" s="56">
        <v>43200</v>
      </c>
      <c r="D3128" s="57" t="s">
        <v>120</v>
      </c>
      <c r="E3128" s="57" t="s">
        <v>85</v>
      </c>
      <c r="F3128" s="57" t="s">
        <v>109</v>
      </c>
      <c r="G3128" s="58" t="s">
        <v>126</v>
      </c>
      <c r="H3128" s="57" t="s">
        <v>44</v>
      </c>
      <c r="I3128" s="56">
        <v>43208</v>
      </c>
      <c r="J3128" s="59" t="s">
        <v>120</v>
      </c>
      <c r="K3128" s="22">
        <f>IFERROR(WORKDAY(C3128,Q3128,DiasNOLaborables),"")</f>
        <v>43214</v>
      </c>
      <c r="L3128" s="34" t="str">
        <f>+IF(C3128="","",IF(I3128="","",(IF(I3128&lt;=K3128,"A TIEMPO","FUERA DE TIEMPO"))))</f>
        <v>A TIEMPO</v>
      </c>
      <c r="M3128" s="34">
        <f>IF(I3128="","",NETWORKDAYS(Hoja1!C3128+1,Hoja1!I3128,DiasNOLaborables))</f>
        <v>6</v>
      </c>
      <c r="N3128" s="35" t="str">
        <f>IF(NETWORKDAYS(K3128+1,I3128,DiasNOLaborables)&lt;=0,"",NETWORKDAYS(K3128+1,I3128,DiasNOLaborables))</f>
        <v/>
      </c>
      <c r="O3128" s="36"/>
      <c r="P3128" s="37"/>
      <c r="Q3128" s="38">
        <f>IFERROR(VLOOKUP(E3128,$Y$50:$Z$63,2),"")</f>
        <v>10</v>
      </c>
      <c r="R3128" s="37"/>
    </row>
    <row r="3129" spans="1:18" ht="45" x14ac:dyDescent="0.25">
      <c r="A3129" s="32">
        <f t="shared" si="48"/>
        <v>3118</v>
      </c>
      <c r="B3129" s="55">
        <v>20189050030582</v>
      </c>
      <c r="C3129" s="56">
        <v>43200</v>
      </c>
      <c r="D3129" s="57" t="s">
        <v>120</v>
      </c>
      <c r="E3129" s="57" t="s">
        <v>85</v>
      </c>
      <c r="F3129" s="57" t="s">
        <v>109</v>
      </c>
      <c r="G3129" s="58" t="s">
        <v>126</v>
      </c>
      <c r="H3129" s="57" t="s">
        <v>44</v>
      </c>
      <c r="I3129" s="56">
        <v>43208</v>
      </c>
      <c r="J3129" s="59" t="s">
        <v>120</v>
      </c>
      <c r="K3129" s="22">
        <f>IFERROR(WORKDAY(C3129,Q3129,DiasNOLaborables),"")</f>
        <v>43214</v>
      </c>
      <c r="L3129" s="34" t="str">
        <f>+IF(C3129="","",IF(I3129="","",(IF(I3129&lt;=K3129,"A TIEMPO","FUERA DE TIEMPO"))))</f>
        <v>A TIEMPO</v>
      </c>
      <c r="M3129" s="34">
        <f>IF(I3129="","",NETWORKDAYS(Hoja1!C3129+1,Hoja1!I3129,DiasNOLaborables))</f>
        <v>6</v>
      </c>
      <c r="N3129" s="35" t="str">
        <f>IF(NETWORKDAYS(K3129+1,I3129,DiasNOLaborables)&lt;=0,"",NETWORKDAYS(K3129+1,I3129,DiasNOLaborables))</f>
        <v/>
      </c>
      <c r="O3129" s="36"/>
      <c r="P3129" s="37"/>
      <c r="Q3129" s="38">
        <f>IFERROR(VLOOKUP(E3129,$Y$50:$Z$63,2),"")</f>
        <v>10</v>
      </c>
      <c r="R3129" s="37"/>
    </row>
    <row r="3130" spans="1:18" ht="45" x14ac:dyDescent="0.25">
      <c r="A3130" s="32">
        <f t="shared" si="48"/>
        <v>3119</v>
      </c>
      <c r="B3130" s="55">
        <v>20189050030172</v>
      </c>
      <c r="C3130" s="56">
        <v>43200</v>
      </c>
      <c r="D3130" s="57" t="s">
        <v>120</v>
      </c>
      <c r="E3130" s="57" t="s">
        <v>85</v>
      </c>
      <c r="F3130" s="57" t="s">
        <v>92</v>
      </c>
      <c r="G3130" s="58" t="s">
        <v>125</v>
      </c>
      <c r="H3130" s="57" t="s">
        <v>54</v>
      </c>
      <c r="I3130" s="56">
        <v>43213</v>
      </c>
      <c r="J3130" s="59" t="s">
        <v>120</v>
      </c>
      <c r="K3130" s="22">
        <f>IFERROR(WORKDAY(C3130,Q3130,DiasNOLaborables),"")</f>
        <v>43214</v>
      </c>
      <c r="L3130" s="34" t="str">
        <f>+IF(C3130="","",IF(I3130="","",(IF(I3130&lt;=K3130,"A TIEMPO","FUERA DE TIEMPO"))))</f>
        <v>A TIEMPO</v>
      </c>
      <c r="M3130" s="34">
        <f>IF(I3130="","",NETWORKDAYS(Hoja1!C3130+1,Hoja1!I3130,DiasNOLaborables))</f>
        <v>9</v>
      </c>
      <c r="N3130" s="35" t="str">
        <f>IF(NETWORKDAYS(K3130+1,I3130,DiasNOLaborables)&lt;=0,"",NETWORKDAYS(K3130+1,I3130,DiasNOLaborables))</f>
        <v/>
      </c>
      <c r="O3130" s="36"/>
      <c r="P3130" s="37"/>
      <c r="Q3130" s="38">
        <f>IFERROR(VLOOKUP(E3130,$Y$50:$Z$63,2),"")</f>
        <v>10</v>
      </c>
      <c r="R3130" s="37"/>
    </row>
    <row r="3131" spans="1:18" ht="45" x14ac:dyDescent="0.25">
      <c r="A3131" s="32">
        <f t="shared" si="48"/>
        <v>3120</v>
      </c>
      <c r="B3131" s="55">
        <v>20189050030072</v>
      </c>
      <c r="C3131" s="56">
        <v>43200</v>
      </c>
      <c r="D3131" s="57" t="s">
        <v>123</v>
      </c>
      <c r="E3131" s="57" t="s">
        <v>85</v>
      </c>
      <c r="F3131" s="57" t="s">
        <v>89</v>
      </c>
      <c r="G3131" s="58" t="s">
        <v>125</v>
      </c>
      <c r="H3131" s="57" t="s">
        <v>45</v>
      </c>
      <c r="I3131" s="56">
        <v>43210</v>
      </c>
      <c r="J3131" s="59" t="s">
        <v>120</v>
      </c>
      <c r="K3131" s="22">
        <f>IFERROR(WORKDAY(C3131,Q3131,DiasNOLaborables),"")</f>
        <v>43214</v>
      </c>
      <c r="L3131" s="34" t="str">
        <f>+IF(C3131="","",IF(I3131="","",(IF(I3131&lt;=K3131,"A TIEMPO","FUERA DE TIEMPO"))))</f>
        <v>A TIEMPO</v>
      </c>
      <c r="M3131" s="34">
        <f>IF(I3131="","",NETWORKDAYS(Hoja1!C3131+1,Hoja1!I3131,DiasNOLaborables))</f>
        <v>8</v>
      </c>
      <c r="N3131" s="35" t="str">
        <f>IF(NETWORKDAYS(K3131+1,I3131,DiasNOLaborables)&lt;=0,"",NETWORKDAYS(K3131+1,I3131,DiasNOLaborables))</f>
        <v/>
      </c>
      <c r="O3131" s="36"/>
      <c r="P3131" s="37"/>
      <c r="Q3131" s="38">
        <f>IFERROR(VLOOKUP(E3131,$Y$50:$Z$63,2),"")</f>
        <v>10</v>
      </c>
      <c r="R3131" s="37"/>
    </row>
    <row r="3132" spans="1:18" ht="45" x14ac:dyDescent="0.25">
      <c r="A3132" s="32">
        <f t="shared" si="48"/>
        <v>3121</v>
      </c>
      <c r="B3132" s="55">
        <v>20189050030212</v>
      </c>
      <c r="C3132" s="56">
        <v>43200</v>
      </c>
      <c r="D3132" s="57" t="s">
        <v>120</v>
      </c>
      <c r="E3132" s="57" t="s">
        <v>85</v>
      </c>
      <c r="F3132" s="57" t="s">
        <v>89</v>
      </c>
      <c r="G3132" s="58" t="s">
        <v>125</v>
      </c>
      <c r="H3132" s="57" t="s">
        <v>47</v>
      </c>
      <c r="I3132" s="56">
        <v>43200</v>
      </c>
      <c r="J3132" s="59" t="s">
        <v>120</v>
      </c>
      <c r="K3132" s="22">
        <f>IFERROR(WORKDAY(C3132,Q3132,DiasNOLaborables),"")</f>
        <v>43214</v>
      </c>
      <c r="L3132" s="34" t="str">
        <f>+IF(C3132="","",IF(I3132="","",(IF(I3132&lt;=K3132,"A TIEMPO","FUERA DE TIEMPO"))))</f>
        <v>A TIEMPO</v>
      </c>
      <c r="M3132" s="34">
        <f>IF(I3132="","",NETWORKDAYS(Hoja1!C3132+1,Hoja1!I3132,DiasNOLaborables))</f>
        <v>-2</v>
      </c>
      <c r="N3132" s="35" t="str">
        <f>IF(NETWORKDAYS(K3132+1,I3132,DiasNOLaborables)&lt;=0,"",NETWORKDAYS(K3132+1,I3132,DiasNOLaborables))</f>
        <v/>
      </c>
      <c r="O3132" s="36"/>
      <c r="P3132" s="37"/>
      <c r="Q3132" s="38">
        <f>IFERROR(VLOOKUP(E3132,$Y$50:$Z$63,2),"")</f>
        <v>10</v>
      </c>
      <c r="R3132" s="37"/>
    </row>
    <row r="3133" spans="1:18" ht="30" x14ac:dyDescent="0.25">
      <c r="A3133" s="32">
        <f t="shared" si="48"/>
        <v>3122</v>
      </c>
      <c r="B3133" s="55">
        <v>20189050030222</v>
      </c>
      <c r="C3133" s="56">
        <v>43200</v>
      </c>
      <c r="D3133" s="57" t="s">
        <v>120</v>
      </c>
      <c r="E3133" s="57" t="s">
        <v>85</v>
      </c>
      <c r="F3133" s="57" t="s">
        <v>96</v>
      </c>
      <c r="G3133" s="58" t="s">
        <v>125</v>
      </c>
      <c r="H3133" s="57" t="s">
        <v>42</v>
      </c>
      <c r="I3133" s="56">
        <v>43201</v>
      </c>
      <c r="J3133" s="59" t="s">
        <v>120</v>
      </c>
      <c r="K3133" s="22">
        <f>IFERROR(WORKDAY(C3133,Q3133,DiasNOLaborables),"")</f>
        <v>43214</v>
      </c>
      <c r="L3133" s="34" t="str">
        <f>+IF(C3133="","",IF(I3133="","",(IF(I3133&lt;=K3133,"A TIEMPO","FUERA DE TIEMPO"))))</f>
        <v>A TIEMPO</v>
      </c>
      <c r="M3133" s="34">
        <f>IF(I3133="","",NETWORKDAYS(Hoja1!C3133+1,Hoja1!I3133,DiasNOLaborables))</f>
        <v>1</v>
      </c>
      <c r="N3133" s="35" t="str">
        <f>IF(NETWORKDAYS(K3133+1,I3133,DiasNOLaborables)&lt;=0,"",NETWORKDAYS(K3133+1,I3133,DiasNOLaborables))</f>
        <v/>
      </c>
      <c r="O3133" s="36"/>
      <c r="P3133" s="37"/>
      <c r="Q3133" s="38">
        <f>IFERROR(VLOOKUP(E3133,$Y$50:$Z$63,2),"")</f>
        <v>10</v>
      </c>
      <c r="R3133" s="37"/>
    </row>
    <row r="3134" spans="1:18" ht="30" x14ac:dyDescent="0.25">
      <c r="A3134" s="32">
        <f t="shared" si="48"/>
        <v>3123</v>
      </c>
      <c r="B3134" s="55">
        <v>20189050030242</v>
      </c>
      <c r="C3134" s="56">
        <v>43200</v>
      </c>
      <c r="D3134" s="57" t="s">
        <v>120</v>
      </c>
      <c r="E3134" s="57" t="s">
        <v>85</v>
      </c>
      <c r="F3134" s="57" t="s">
        <v>96</v>
      </c>
      <c r="G3134" s="58" t="s">
        <v>125</v>
      </c>
      <c r="H3134" s="57" t="s">
        <v>42</v>
      </c>
      <c r="I3134" s="56">
        <v>43210</v>
      </c>
      <c r="J3134" s="59" t="s">
        <v>120</v>
      </c>
      <c r="K3134" s="22">
        <f>IFERROR(WORKDAY(C3134,Q3134,DiasNOLaborables),"")</f>
        <v>43214</v>
      </c>
      <c r="L3134" s="34" t="str">
        <f>+IF(C3134="","",IF(I3134="","",(IF(I3134&lt;=K3134,"A TIEMPO","FUERA DE TIEMPO"))))</f>
        <v>A TIEMPO</v>
      </c>
      <c r="M3134" s="34">
        <f>IF(I3134="","",NETWORKDAYS(Hoja1!C3134+1,Hoja1!I3134,DiasNOLaborables))</f>
        <v>8</v>
      </c>
      <c r="N3134" s="35" t="str">
        <f>IF(NETWORKDAYS(K3134+1,I3134,DiasNOLaborables)&lt;=0,"",NETWORKDAYS(K3134+1,I3134,DiasNOLaborables))</f>
        <v/>
      </c>
      <c r="O3134" s="36"/>
      <c r="P3134" s="37"/>
      <c r="Q3134" s="38">
        <f>IFERROR(VLOOKUP(E3134,$Y$50:$Z$63,2),"")</f>
        <v>10</v>
      </c>
      <c r="R3134" s="37"/>
    </row>
    <row r="3135" spans="1:18" ht="30" x14ac:dyDescent="0.25">
      <c r="A3135" s="32">
        <f t="shared" si="48"/>
        <v>3124</v>
      </c>
      <c r="B3135" s="55">
        <v>20189050030252</v>
      </c>
      <c r="C3135" s="56">
        <v>43200</v>
      </c>
      <c r="D3135" s="57" t="s">
        <v>120</v>
      </c>
      <c r="E3135" s="57" t="s">
        <v>85</v>
      </c>
      <c r="F3135" s="57" t="s">
        <v>96</v>
      </c>
      <c r="G3135" s="58" t="s">
        <v>125</v>
      </c>
      <c r="H3135" s="57" t="s">
        <v>42</v>
      </c>
      <c r="I3135" s="56">
        <v>43208</v>
      </c>
      <c r="J3135" s="59" t="s">
        <v>120</v>
      </c>
      <c r="K3135" s="22">
        <f>IFERROR(WORKDAY(C3135,Q3135,DiasNOLaborables),"")</f>
        <v>43214</v>
      </c>
      <c r="L3135" s="34" t="str">
        <f>+IF(C3135="","",IF(I3135="","",(IF(I3135&lt;=K3135,"A TIEMPO","FUERA DE TIEMPO"))))</f>
        <v>A TIEMPO</v>
      </c>
      <c r="M3135" s="34">
        <f>IF(I3135="","",NETWORKDAYS(Hoja1!C3135+1,Hoja1!I3135,DiasNOLaborables))</f>
        <v>6</v>
      </c>
      <c r="N3135" s="35" t="str">
        <f>IF(NETWORKDAYS(K3135+1,I3135,DiasNOLaborables)&lt;=0,"",NETWORKDAYS(K3135+1,I3135,DiasNOLaborables))</f>
        <v/>
      </c>
      <c r="O3135" s="36"/>
      <c r="P3135" s="37"/>
      <c r="Q3135" s="38">
        <f>IFERROR(VLOOKUP(E3135,$Y$50:$Z$63,2),"")</f>
        <v>10</v>
      </c>
      <c r="R3135" s="37"/>
    </row>
    <row r="3136" spans="1:18" ht="30" x14ac:dyDescent="0.25">
      <c r="A3136" s="32">
        <f t="shared" si="48"/>
        <v>3125</v>
      </c>
      <c r="B3136" s="55">
        <v>20189050030272</v>
      </c>
      <c r="C3136" s="56">
        <v>43200</v>
      </c>
      <c r="D3136" s="57" t="s">
        <v>123</v>
      </c>
      <c r="E3136" s="57" t="s">
        <v>75</v>
      </c>
      <c r="F3136" s="57" t="s">
        <v>94</v>
      </c>
      <c r="G3136" s="58" t="s">
        <v>125</v>
      </c>
      <c r="H3136" s="57" t="s">
        <v>42</v>
      </c>
      <c r="I3136" s="56">
        <v>43222</v>
      </c>
      <c r="J3136" s="59" t="s">
        <v>120</v>
      </c>
      <c r="K3136" s="22">
        <f>IFERROR(WORKDAY(C3136,Q3136,DiasNOLaborables),"")</f>
        <v>43244</v>
      </c>
      <c r="L3136" s="34" t="str">
        <f>+IF(C3136="","",IF(I3136="","",(IF(I3136&lt;=K3136,"A TIEMPO","FUERA DE TIEMPO"))))</f>
        <v>A TIEMPO</v>
      </c>
      <c r="M3136" s="34">
        <f>IF(I3136="","",NETWORKDAYS(Hoja1!C3136+1,Hoja1!I3136,DiasNOLaborables))</f>
        <v>15</v>
      </c>
      <c r="N3136" s="35" t="str">
        <f>IF(NETWORKDAYS(K3136+1,I3136,DiasNOLaborables)&lt;=0,"",NETWORKDAYS(K3136+1,I3136,DiasNOLaborables))</f>
        <v/>
      </c>
      <c r="O3136" s="36"/>
      <c r="P3136" s="37"/>
      <c r="Q3136" s="38">
        <f>IFERROR(VLOOKUP(E3136,$Y$50:$Z$63,2),"")</f>
        <v>30</v>
      </c>
      <c r="R3136" s="37"/>
    </row>
    <row r="3137" spans="1:18" ht="30" x14ac:dyDescent="0.25">
      <c r="A3137" s="32">
        <f t="shared" si="48"/>
        <v>3126</v>
      </c>
      <c r="B3137" s="55">
        <v>20189050030342</v>
      </c>
      <c r="C3137" s="56">
        <v>43200</v>
      </c>
      <c r="D3137" s="57" t="s">
        <v>123</v>
      </c>
      <c r="E3137" s="57" t="s">
        <v>75</v>
      </c>
      <c r="F3137" s="57" t="s">
        <v>96</v>
      </c>
      <c r="G3137" s="58" t="s">
        <v>125</v>
      </c>
      <c r="H3137" s="57" t="s">
        <v>42</v>
      </c>
      <c r="I3137" s="56">
        <v>43209</v>
      </c>
      <c r="J3137" s="59" t="s">
        <v>120</v>
      </c>
      <c r="K3137" s="22">
        <f>IFERROR(WORKDAY(C3137,Q3137,DiasNOLaborables),"")</f>
        <v>43244</v>
      </c>
      <c r="L3137" s="34" t="str">
        <f>+IF(C3137="","",IF(I3137="","",(IF(I3137&lt;=K3137,"A TIEMPO","FUERA DE TIEMPO"))))</f>
        <v>A TIEMPO</v>
      </c>
      <c r="M3137" s="34">
        <f>IF(I3137="","",NETWORKDAYS(Hoja1!C3137+1,Hoja1!I3137,DiasNOLaborables))</f>
        <v>7</v>
      </c>
      <c r="N3137" s="35" t="str">
        <f>IF(NETWORKDAYS(K3137+1,I3137,DiasNOLaborables)&lt;=0,"",NETWORKDAYS(K3137+1,I3137,DiasNOLaborables))</f>
        <v/>
      </c>
      <c r="O3137" s="36"/>
      <c r="P3137" s="37"/>
      <c r="Q3137" s="38">
        <f>IFERROR(VLOOKUP(E3137,$Y$50:$Z$63,2),"")</f>
        <v>30</v>
      </c>
      <c r="R3137" s="37"/>
    </row>
    <row r="3138" spans="1:18" ht="30" x14ac:dyDescent="0.25">
      <c r="A3138" s="32">
        <f t="shared" si="48"/>
        <v>3127</v>
      </c>
      <c r="B3138" s="55">
        <v>20189050030352</v>
      </c>
      <c r="C3138" s="56">
        <v>43200</v>
      </c>
      <c r="D3138" s="57" t="s">
        <v>123</v>
      </c>
      <c r="E3138" s="57" t="s">
        <v>75</v>
      </c>
      <c r="F3138" s="57" t="s">
        <v>94</v>
      </c>
      <c r="G3138" s="58" t="s">
        <v>125</v>
      </c>
      <c r="H3138" s="57" t="s">
        <v>42</v>
      </c>
      <c r="I3138" s="56">
        <v>43209</v>
      </c>
      <c r="J3138" s="59" t="s">
        <v>120</v>
      </c>
      <c r="K3138" s="22">
        <f>IFERROR(WORKDAY(C3138,Q3138,DiasNOLaborables),"")</f>
        <v>43244</v>
      </c>
      <c r="L3138" s="34" t="str">
        <f>+IF(C3138="","",IF(I3138="","",(IF(I3138&lt;=K3138,"A TIEMPO","FUERA DE TIEMPO"))))</f>
        <v>A TIEMPO</v>
      </c>
      <c r="M3138" s="34">
        <f>IF(I3138="","",NETWORKDAYS(Hoja1!C3138+1,Hoja1!I3138,DiasNOLaborables))</f>
        <v>7</v>
      </c>
      <c r="N3138" s="35" t="str">
        <f>IF(NETWORKDAYS(K3138+1,I3138,DiasNOLaborables)&lt;=0,"",NETWORKDAYS(K3138+1,I3138,DiasNOLaborables))</f>
        <v/>
      </c>
      <c r="O3138" s="36"/>
      <c r="P3138" s="37"/>
      <c r="Q3138" s="38">
        <f>IFERROR(VLOOKUP(E3138,$Y$50:$Z$63,2),"")</f>
        <v>30</v>
      </c>
      <c r="R3138" s="37"/>
    </row>
    <row r="3139" spans="1:18" ht="45" x14ac:dyDescent="0.25">
      <c r="A3139" s="32">
        <f t="shared" si="48"/>
        <v>3128</v>
      </c>
      <c r="B3139" s="55">
        <v>20189050030362</v>
      </c>
      <c r="C3139" s="56">
        <v>43200</v>
      </c>
      <c r="D3139" s="57" t="s">
        <v>123</v>
      </c>
      <c r="E3139" s="57" t="s">
        <v>85</v>
      </c>
      <c r="F3139" s="57" t="s">
        <v>92</v>
      </c>
      <c r="G3139" s="58" t="s">
        <v>125</v>
      </c>
      <c r="H3139" s="57" t="s">
        <v>54</v>
      </c>
      <c r="I3139" s="56">
        <v>43207</v>
      </c>
      <c r="J3139" s="59" t="s">
        <v>120</v>
      </c>
      <c r="K3139" s="22">
        <f>IFERROR(WORKDAY(C3139,Q3139,DiasNOLaborables),"")</f>
        <v>43214</v>
      </c>
      <c r="L3139" s="34" t="str">
        <f>+IF(C3139="","",IF(I3139="","",(IF(I3139&lt;=K3139,"A TIEMPO","FUERA DE TIEMPO"))))</f>
        <v>A TIEMPO</v>
      </c>
      <c r="M3139" s="34">
        <f>IF(I3139="","",NETWORKDAYS(Hoja1!C3139+1,Hoja1!I3139,DiasNOLaborables))</f>
        <v>5</v>
      </c>
      <c r="N3139" s="35" t="str">
        <f>IF(NETWORKDAYS(K3139+1,I3139,DiasNOLaborables)&lt;=0,"",NETWORKDAYS(K3139+1,I3139,DiasNOLaborables))</f>
        <v/>
      </c>
      <c r="O3139" s="36"/>
      <c r="P3139" s="37"/>
      <c r="Q3139" s="38">
        <f>IFERROR(VLOOKUP(E3139,$Y$50:$Z$63,2),"")</f>
        <v>10</v>
      </c>
      <c r="R3139" s="37"/>
    </row>
    <row r="3140" spans="1:18" ht="30" x14ac:dyDescent="0.25">
      <c r="A3140" s="32">
        <f t="shared" si="48"/>
        <v>3129</v>
      </c>
      <c r="B3140" s="55">
        <v>20189050030372</v>
      </c>
      <c r="C3140" s="56">
        <v>43200</v>
      </c>
      <c r="D3140" s="57" t="s">
        <v>123</v>
      </c>
      <c r="E3140" s="57" t="s">
        <v>85</v>
      </c>
      <c r="F3140" s="57" t="s">
        <v>89</v>
      </c>
      <c r="G3140" s="58" t="s">
        <v>125</v>
      </c>
      <c r="H3140" s="57" t="s">
        <v>46</v>
      </c>
      <c r="I3140" s="56">
        <v>43201</v>
      </c>
      <c r="J3140" s="59" t="s">
        <v>120</v>
      </c>
      <c r="K3140" s="22">
        <f>IFERROR(WORKDAY(C3140,Q3140,DiasNOLaborables),"")</f>
        <v>43214</v>
      </c>
      <c r="L3140" s="34" t="str">
        <f>+IF(C3140="","",IF(I3140="","",(IF(I3140&lt;=K3140,"A TIEMPO","FUERA DE TIEMPO"))))</f>
        <v>A TIEMPO</v>
      </c>
      <c r="M3140" s="34">
        <f>IF(I3140="","",NETWORKDAYS(Hoja1!C3140+1,Hoja1!I3140,DiasNOLaborables))</f>
        <v>1</v>
      </c>
      <c r="N3140" s="35" t="str">
        <f>IF(NETWORKDAYS(K3140+1,I3140,DiasNOLaborables)&lt;=0,"",NETWORKDAYS(K3140+1,I3140,DiasNOLaborables))</f>
        <v/>
      </c>
      <c r="O3140" s="36"/>
      <c r="P3140" s="37"/>
      <c r="Q3140" s="38">
        <f>IFERROR(VLOOKUP(E3140,$Y$50:$Z$63,2),"")</f>
        <v>10</v>
      </c>
      <c r="R3140" s="37"/>
    </row>
    <row r="3141" spans="1:18" ht="30" x14ac:dyDescent="0.25">
      <c r="A3141" s="32">
        <f t="shared" si="48"/>
        <v>3130</v>
      </c>
      <c r="B3141" s="55">
        <v>20189050030522</v>
      </c>
      <c r="C3141" s="56">
        <v>43201</v>
      </c>
      <c r="D3141" s="57" t="s">
        <v>120</v>
      </c>
      <c r="E3141" s="57" t="s">
        <v>85</v>
      </c>
      <c r="F3141" s="57" t="s">
        <v>91</v>
      </c>
      <c r="G3141" s="58" t="s">
        <v>125</v>
      </c>
      <c r="H3141" s="57" t="s">
        <v>16</v>
      </c>
      <c r="I3141" s="56">
        <v>43201</v>
      </c>
      <c r="J3141" s="59" t="s">
        <v>120</v>
      </c>
      <c r="K3141" s="22">
        <f>IFERROR(WORKDAY(C3141,Q3141,DiasNOLaborables),"")</f>
        <v>43215</v>
      </c>
      <c r="L3141" s="34" t="str">
        <f>+IF(C3141="","",IF(I3141="","",(IF(I3141&lt;=K3141,"A TIEMPO","FUERA DE TIEMPO"))))</f>
        <v>A TIEMPO</v>
      </c>
      <c r="M3141" s="34">
        <f>IF(I3141="","",NETWORKDAYS(Hoja1!C3141+1,Hoja1!I3141,DiasNOLaborables))</f>
        <v>-2</v>
      </c>
      <c r="N3141" s="35" t="str">
        <f>IF(NETWORKDAYS(K3141+1,I3141,DiasNOLaborables)&lt;=0,"",NETWORKDAYS(K3141+1,I3141,DiasNOLaborables))</f>
        <v/>
      </c>
      <c r="O3141" s="36"/>
      <c r="P3141" s="37"/>
      <c r="Q3141" s="38">
        <f>IFERROR(VLOOKUP(E3141,$Y$50:$Z$63,2),"")</f>
        <v>10</v>
      </c>
      <c r="R3141" s="37"/>
    </row>
    <row r="3142" spans="1:18" ht="45" x14ac:dyDescent="0.25">
      <c r="A3142" s="32">
        <f t="shared" si="48"/>
        <v>3131</v>
      </c>
      <c r="B3142" s="55">
        <v>20189050030572</v>
      </c>
      <c r="C3142" s="56">
        <v>43201</v>
      </c>
      <c r="D3142" s="57" t="s">
        <v>120</v>
      </c>
      <c r="E3142" s="57" t="s">
        <v>85</v>
      </c>
      <c r="F3142" s="57" t="s">
        <v>89</v>
      </c>
      <c r="G3142" s="58" t="s">
        <v>125</v>
      </c>
      <c r="H3142" s="57" t="s">
        <v>45</v>
      </c>
      <c r="I3142" s="56">
        <v>43213</v>
      </c>
      <c r="J3142" s="59" t="s">
        <v>120</v>
      </c>
      <c r="K3142" s="22">
        <f>IFERROR(WORKDAY(C3142,Q3142,DiasNOLaborables),"")</f>
        <v>43215</v>
      </c>
      <c r="L3142" s="34" t="str">
        <f>+IF(C3142="","",IF(I3142="","",(IF(I3142&lt;=K3142,"A TIEMPO","FUERA DE TIEMPO"))))</f>
        <v>A TIEMPO</v>
      </c>
      <c r="M3142" s="34">
        <f>IF(I3142="","",NETWORKDAYS(Hoja1!C3142+1,Hoja1!I3142,DiasNOLaborables))</f>
        <v>8</v>
      </c>
      <c r="N3142" s="35" t="str">
        <f>IF(NETWORKDAYS(K3142+1,I3142,DiasNOLaborables)&lt;=0,"",NETWORKDAYS(K3142+1,I3142,DiasNOLaborables))</f>
        <v/>
      </c>
      <c r="O3142" s="36"/>
      <c r="P3142" s="37"/>
      <c r="Q3142" s="38">
        <f>IFERROR(VLOOKUP(E3142,$Y$50:$Z$63,2),"")</f>
        <v>10</v>
      </c>
      <c r="R3142" s="37"/>
    </row>
    <row r="3143" spans="1:18" ht="30" x14ac:dyDescent="0.25">
      <c r="A3143" s="32">
        <f t="shared" si="48"/>
        <v>3132</v>
      </c>
      <c r="B3143" s="55">
        <v>20189050030602</v>
      </c>
      <c r="C3143" s="56">
        <v>43201</v>
      </c>
      <c r="D3143" s="57" t="s">
        <v>123</v>
      </c>
      <c r="E3143" s="57" t="s">
        <v>75</v>
      </c>
      <c r="F3143" s="57" t="s">
        <v>94</v>
      </c>
      <c r="G3143" s="58" t="s">
        <v>125</v>
      </c>
      <c r="H3143" s="57" t="s">
        <v>42</v>
      </c>
      <c r="I3143" s="56">
        <v>43214</v>
      </c>
      <c r="J3143" s="59" t="s">
        <v>120</v>
      </c>
      <c r="K3143" s="22">
        <f>IFERROR(WORKDAY(C3143,Q3143,DiasNOLaborables),"")</f>
        <v>43245</v>
      </c>
      <c r="L3143" s="34" t="str">
        <f>+IF(C3143="","",IF(I3143="","",(IF(I3143&lt;=K3143,"A TIEMPO","FUERA DE TIEMPO"))))</f>
        <v>A TIEMPO</v>
      </c>
      <c r="M3143" s="34">
        <f>IF(I3143="","",NETWORKDAYS(Hoja1!C3143+1,Hoja1!I3143,DiasNOLaborables))</f>
        <v>9</v>
      </c>
      <c r="N3143" s="35" t="str">
        <f>IF(NETWORKDAYS(K3143+1,I3143,DiasNOLaborables)&lt;=0,"",NETWORKDAYS(K3143+1,I3143,DiasNOLaborables))</f>
        <v/>
      </c>
      <c r="O3143" s="36"/>
      <c r="P3143" s="37"/>
      <c r="Q3143" s="38">
        <f>IFERROR(VLOOKUP(E3143,$Y$50:$Z$63,2),"")</f>
        <v>30</v>
      </c>
      <c r="R3143" s="37"/>
    </row>
    <row r="3144" spans="1:18" ht="30" x14ac:dyDescent="0.25">
      <c r="A3144" s="32">
        <f t="shared" si="48"/>
        <v>3133</v>
      </c>
      <c r="B3144" s="55">
        <v>20189050030612</v>
      </c>
      <c r="C3144" s="56">
        <v>43201</v>
      </c>
      <c r="D3144" s="57" t="s">
        <v>123</v>
      </c>
      <c r="E3144" s="57" t="s">
        <v>85</v>
      </c>
      <c r="F3144" s="57" t="s">
        <v>96</v>
      </c>
      <c r="G3144" s="58" t="s">
        <v>125</v>
      </c>
      <c r="H3144" s="57" t="s">
        <v>42</v>
      </c>
      <c r="I3144" s="56">
        <v>43206</v>
      </c>
      <c r="J3144" s="59" t="s">
        <v>120</v>
      </c>
      <c r="K3144" s="22">
        <f>IFERROR(WORKDAY(C3144,Q3144,DiasNOLaborables),"")</f>
        <v>43215</v>
      </c>
      <c r="L3144" s="34" t="str">
        <f>+IF(C3144="","",IF(I3144="","",(IF(I3144&lt;=K3144,"A TIEMPO","FUERA DE TIEMPO"))))</f>
        <v>A TIEMPO</v>
      </c>
      <c r="M3144" s="34">
        <f>IF(I3144="","",NETWORKDAYS(Hoja1!C3144+1,Hoja1!I3144,DiasNOLaborables))</f>
        <v>3</v>
      </c>
      <c r="N3144" s="35" t="str">
        <f>IF(NETWORKDAYS(K3144+1,I3144,DiasNOLaborables)&lt;=0,"",NETWORKDAYS(K3144+1,I3144,DiasNOLaborables))</f>
        <v/>
      </c>
      <c r="O3144" s="36"/>
      <c r="P3144" s="37"/>
      <c r="Q3144" s="38">
        <f>IFERROR(VLOOKUP(E3144,$Y$50:$Z$63,2),"")</f>
        <v>10</v>
      </c>
      <c r="R3144" s="37"/>
    </row>
    <row r="3145" spans="1:18" ht="45" x14ac:dyDescent="0.25">
      <c r="A3145" s="32">
        <f t="shared" si="48"/>
        <v>3134</v>
      </c>
      <c r="B3145" s="55">
        <v>20189050030592</v>
      </c>
      <c r="C3145" s="56">
        <v>43201</v>
      </c>
      <c r="D3145" s="57" t="s">
        <v>123</v>
      </c>
      <c r="E3145" s="57" t="s">
        <v>85</v>
      </c>
      <c r="F3145" s="57" t="s">
        <v>109</v>
      </c>
      <c r="G3145" s="58" t="s">
        <v>125</v>
      </c>
      <c r="H3145" s="57" t="s">
        <v>42</v>
      </c>
      <c r="I3145" s="56">
        <v>43208</v>
      </c>
      <c r="J3145" s="59" t="s">
        <v>120</v>
      </c>
      <c r="K3145" s="22">
        <f>IFERROR(WORKDAY(C3145,Q3145,DiasNOLaborables),"")</f>
        <v>43215</v>
      </c>
      <c r="L3145" s="34" t="str">
        <f>+IF(C3145="","",IF(I3145="","",(IF(I3145&lt;=K3145,"A TIEMPO","FUERA DE TIEMPO"))))</f>
        <v>A TIEMPO</v>
      </c>
      <c r="M3145" s="34">
        <f>IF(I3145="","",NETWORKDAYS(Hoja1!C3145+1,Hoja1!I3145,DiasNOLaborables))</f>
        <v>5</v>
      </c>
      <c r="N3145" s="35" t="str">
        <f>IF(NETWORKDAYS(K3145+1,I3145,DiasNOLaborables)&lt;=0,"",NETWORKDAYS(K3145+1,I3145,DiasNOLaborables))</f>
        <v/>
      </c>
      <c r="O3145" s="36"/>
      <c r="P3145" s="37"/>
      <c r="Q3145" s="38">
        <f>IFERROR(VLOOKUP(E3145,$Y$50:$Z$63,2),"")</f>
        <v>10</v>
      </c>
      <c r="R3145" s="37"/>
    </row>
    <row r="3146" spans="1:18" ht="45" x14ac:dyDescent="0.25">
      <c r="A3146" s="32">
        <f t="shared" si="48"/>
        <v>3135</v>
      </c>
      <c r="B3146" s="55">
        <v>20189050030622</v>
      </c>
      <c r="C3146" s="56">
        <v>43201</v>
      </c>
      <c r="D3146" s="57" t="s">
        <v>123</v>
      </c>
      <c r="E3146" s="57" t="s">
        <v>85</v>
      </c>
      <c r="F3146" s="57" t="s">
        <v>109</v>
      </c>
      <c r="G3146" s="58" t="s">
        <v>126</v>
      </c>
      <c r="H3146" s="57" t="s">
        <v>44</v>
      </c>
      <c r="I3146" s="56">
        <v>43208</v>
      </c>
      <c r="J3146" s="59" t="s">
        <v>120</v>
      </c>
      <c r="K3146" s="22">
        <f>IFERROR(WORKDAY(C3146,Q3146,DiasNOLaborables),"")</f>
        <v>43215</v>
      </c>
      <c r="L3146" s="34" t="str">
        <f>+IF(C3146="","",IF(I3146="","",(IF(I3146&lt;=K3146,"A TIEMPO","FUERA DE TIEMPO"))))</f>
        <v>A TIEMPO</v>
      </c>
      <c r="M3146" s="34">
        <f>IF(I3146="","",NETWORKDAYS(Hoja1!C3146+1,Hoja1!I3146,DiasNOLaborables))</f>
        <v>5</v>
      </c>
      <c r="N3146" s="35" t="str">
        <f>IF(NETWORKDAYS(K3146+1,I3146,DiasNOLaborables)&lt;=0,"",NETWORKDAYS(K3146+1,I3146,DiasNOLaborables))</f>
        <v/>
      </c>
      <c r="O3146" s="36"/>
      <c r="P3146" s="37"/>
      <c r="Q3146" s="38">
        <f>IFERROR(VLOOKUP(E3146,$Y$50:$Z$63,2),"")</f>
        <v>10</v>
      </c>
      <c r="R3146" s="37"/>
    </row>
    <row r="3147" spans="1:18" ht="45" x14ac:dyDescent="0.25">
      <c r="A3147" s="32">
        <f t="shared" si="48"/>
        <v>3136</v>
      </c>
      <c r="B3147" s="55">
        <v>20189050030642</v>
      </c>
      <c r="C3147" s="56">
        <v>43201</v>
      </c>
      <c r="D3147" s="57" t="s">
        <v>123</v>
      </c>
      <c r="E3147" s="57" t="s">
        <v>85</v>
      </c>
      <c r="F3147" s="57" t="s">
        <v>109</v>
      </c>
      <c r="G3147" s="58" t="s">
        <v>126</v>
      </c>
      <c r="H3147" s="57" t="s">
        <v>44</v>
      </c>
      <c r="I3147" s="56">
        <v>43208</v>
      </c>
      <c r="J3147" s="59" t="s">
        <v>120</v>
      </c>
      <c r="K3147" s="22">
        <f>IFERROR(WORKDAY(C3147,Q3147,DiasNOLaborables),"")</f>
        <v>43215</v>
      </c>
      <c r="L3147" s="34" t="str">
        <f>+IF(C3147="","",IF(I3147="","",(IF(I3147&lt;=K3147,"A TIEMPO","FUERA DE TIEMPO"))))</f>
        <v>A TIEMPO</v>
      </c>
      <c r="M3147" s="34">
        <f>IF(I3147="","",NETWORKDAYS(Hoja1!C3147+1,Hoja1!I3147,DiasNOLaborables))</f>
        <v>5</v>
      </c>
      <c r="N3147" s="35" t="str">
        <f>IF(NETWORKDAYS(K3147+1,I3147,DiasNOLaborables)&lt;=0,"",NETWORKDAYS(K3147+1,I3147,DiasNOLaborables))</f>
        <v/>
      </c>
      <c r="O3147" s="36"/>
      <c r="P3147" s="37"/>
      <c r="Q3147" s="38">
        <f>IFERROR(VLOOKUP(E3147,$Y$50:$Z$63,2),"")</f>
        <v>10</v>
      </c>
      <c r="R3147" s="37"/>
    </row>
    <row r="3148" spans="1:18" ht="45" x14ac:dyDescent="0.25">
      <c r="A3148" s="32">
        <f t="shared" si="48"/>
        <v>3137</v>
      </c>
      <c r="B3148" s="55">
        <v>20189050030662</v>
      </c>
      <c r="C3148" s="56">
        <v>43201</v>
      </c>
      <c r="D3148" s="57" t="s">
        <v>120</v>
      </c>
      <c r="E3148" s="57" t="s">
        <v>85</v>
      </c>
      <c r="F3148" s="57" t="s">
        <v>109</v>
      </c>
      <c r="G3148" s="58" t="s">
        <v>126</v>
      </c>
      <c r="H3148" s="57" t="s">
        <v>44</v>
      </c>
      <c r="I3148" s="56">
        <v>43208</v>
      </c>
      <c r="J3148" s="59" t="s">
        <v>120</v>
      </c>
      <c r="K3148" s="22">
        <f>IFERROR(WORKDAY(C3148,Q3148,DiasNOLaborables),"")</f>
        <v>43215</v>
      </c>
      <c r="L3148" s="34" t="str">
        <f>+IF(C3148="","",IF(I3148="","",(IF(I3148&lt;=K3148,"A TIEMPO","FUERA DE TIEMPO"))))</f>
        <v>A TIEMPO</v>
      </c>
      <c r="M3148" s="34">
        <f>IF(I3148="","",NETWORKDAYS(Hoja1!C3148+1,Hoja1!I3148,DiasNOLaborables))</f>
        <v>5</v>
      </c>
      <c r="N3148" s="35" t="str">
        <f>IF(NETWORKDAYS(K3148+1,I3148,DiasNOLaborables)&lt;=0,"",NETWORKDAYS(K3148+1,I3148,DiasNOLaborables))</f>
        <v/>
      </c>
      <c r="O3148" s="36"/>
      <c r="P3148" s="37"/>
      <c r="Q3148" s="38">
        <f>IFERROR(VLOOKUP(E3148,$Y$50:$Z$63,2),"")</f>
        <v>10</v>
      </c>
      <c r="R3148" s="37"/>
    </row>
    <row r="3149" spans="1:18" ht="45" x14ac:dyDescent="0.25">
      <c r="A3149" s="32">
        <f t="shared" si="48"/>
        <v>3138</v>
      </c>
      <c r="B3149" s="55">
        <v>20189050030742</v>
      </c>
      <c r="C3149" s="56">
        <v>43201</v>
      </c>
      <c r="D3149" s="57" t="s">
        <v>123</v>
      </c>
      <c r="E3149" s="57" t="s">
        <v>85</v>
      </c>
      <c r="F3149" s="57" t="s">
        <v>109</v>
      </c>
      <c r="G3149" s="58" t="s">
        <v>126</v>
      </c>
      <c r="H3149" s="57" t="s">
        <v>44</v>
      </c>
      <c r="I3149" s="56">
        <v>43208</v>
      </c>
      <c r="J3149" s="59" t="s">
        <v>120</v>
      </c>
      <c r="K3149" s="22">
        <f>IFERROR(WORKDAY(C3149,Q3149,DiasNOLaborables),"")</f>
        <v>43215</v>
      </c>
      <c r="L3149" s="34" t="str">
        <f>+IF(C3149="","",IF(I3149="","",(IF(I3149&lt;=K3149,"A TIEMPO","FUERA DE TIEMPO"))))</f>
        <v>A TIEMPO</v>
      </c>
      <c r="M3149" s="34">
        <f>IF(I3149="","",NETWORKDAYS(Hoja1!C3149+1,Hoja1!I3149,DiasNOLaborables))</f>
        <v>5</v>
      </c>
      <c r="N3149" s="35" t="str">
        <f>IF(NETWORKDAYS(K3149+1,I3149,DiasNOLaborables)&lt;=0,"",NETWORKDAYS(K3149+1,I3149,DiasNOLaborables))</f>
        <v/>
      </c>
      <c r="O3149" s="36"/>
      <c r="P3149" s="37"/>
      <c r="Q3149" s="38">
        <f>IFERROR(VLOOKUP(E3149,$Y$50:$Z$63,2),"")</f>
        <v>10</v>
      </c>
      <c r="R3149" s="37"/>
    </row>
    <row r="3150" spans="1:18" ht="45" x14ac:dyDescent="0.25">
      <c r="A3150" s="32">
        <f t="shared" ref="A3150:A3213" si="49">IF(B3150&lt;&gt;"",A3149+1,"")</f>
        <v>3139</v>
      </c>
      <c r="B3150" s="55">
        <v>20189050030762</v>
      </c>
      <c r="C3150" s="56">
        <v>43201</v>
      </c>
      <c r="D3150" s="57" t="s">
        <v>123</v>
      </c>
      <c r="E3150" s="57" t="s">
        <v>85</v>
      </c>
      <c r="F3150" s="57" t="s">
        <v>109</v>
      </c>
      <c r="G3150" s="58" t="s">
        <v>126</v>
      </c>
      <c r="H3150" s="57" t="s">
        <v>44</v>
      </c>
      <c r="I3150" s="56">
        <v>43208</v>
      </c>
      <c r="J3150" s="59" t="s">
        <v>120</v>
      </c>
      <c r="K3150" s="22">
        <f>IFERROR(WORKDAY(C3150,Q3150,DiasNOLaborables),"")</f>
        <v>43215</v>
      </c>
      <c r="L3150" s="34" t="str">
        <f>+IF(C3150="","",IF(I3150="","",(IF(I3150&lt;=K3150,"A TIEMPO","FUERA DE TIEMPO"))))</f>
        <v>A TIEMPO</v>
      </c>
      <c r="M3150" s="34">
        <f>IF(I3150="","",NETWORKDAYS(Hoja1!C3150+1,Hoja1!I3150,DiasNOLaborables))</f>
        <v>5</v>
      </c>
      <c r="N3150" s="35" t="str">
        <f>IF(NETWORKDAYS(K3150+1,I3150,DiasNOLaborables)&lt;=0,"",NETWORKDAYS(K3150+1,I3150,DiasNOLaborables))</f>
        <v/>
      </c>
      <c r="O3150" s="36"/>
      <c r="P3150" s="37"/>
      <c r="Q3150" s="38">
        <f>IFERROR(VLOOKUP(E3150,$Y$50:$Z$63,2),"")</f>
        <v>10</v>
      </c>
      <c r="R3150" s="37"/>
    </row>
    <row r="3151" spans="1:18" ht="45" x14ac:dyDescent="0.25">
      <c r="A3151" s="32">
        <f t="shared" si="49"/>
        <v>3140</v>
      </c>
      <c r="B3151" s="55">
        <v>20189910051472</v>
      </c>
      <c r="C3151" s="56">
        <v>43201</v>
      </c>
      <c r="D3151" s="57" t="s">
        <v>115</v>
      </c>
      <c r="E3151" s="57" t="s">
        <v>85</v>
      </c>
      <c r="F3151" s="57" t="s">
        <v>109</v>
      </c>
      <c r="G3151" s="58" t="s">
        <v>126</v>
      </c>
      <c r="H3151" s="57" t="s">
        <v>44</v>
      </c>
      <c r="I3151" s="56">
        <v>43208</v>
      </c>
      <c r="J3151" s="59" t="s">
        <v>120</v>
      </c>
      <c r="K3151" s="22">
        <f>IFERROR(WORKDAY(C3151,Q3151,DiasNOLaborables),"")</f>
        <v>43215</v>
      </c>
      <c r="L3151" s="34" t="str">
        <f>+IF(C3151="","",IF(I3151="","",(IF(I3151&lt;=K3151,"A TIEMPO","FUERA DE TIEMPO"))))</f>
        <v>A TIEMPO</v>
      </c>
      <c r="M3151" s="34">
        <f>IF(I3151="","",NETWORKDAYS(Hoja1!C3151+1,Hoja1!I3151,DiasNOLaborables))</f>
        <v>5</v>
      </c>
      <c r="N3151" s="35" t="str">
        <f>IF(NETWORKDAYS(K3151+1,I3151,DiasNOLaborables)&lt;=0,"",NETWORKDAYS(K3151+1,I3151,DiasNOLaborables))</f>
        <v/>
      </c>
      <c r="O3151" s="36"/>
      <c r="P3151" s="37"/>
      <c r="Q3151" s="38">
        <f>IFERROR(VLOOKUP(E3151,$Y$50:$Z$63,2),"")</f>
        <v>10</v>
      </c>
      <c r="R3151" s="37"/>
    </row>
    <row r="3152" spans="1:18" ht="45" x14ac:dyDescent="0.25">
      <c r="A3152" s="32">
        <f t="shared" si="49"/>
        <v>3141</v>
      </c>
      <c r="B3152" s="55">
        <v>20189050030772</v>
      </c>
      <c r="C3152" s="56">
        <v>43201</v>
      </c>
      <c r="D3152" s="57" t="s">
        <v>123</v>
      </c>
      <c r="E3152" s="57" t="s">
        <v>85</v>
      </c>
      <c r="F3152" s="57" t="s">
        <v>109</v>
      </c>
      <c r="G3152" s="58" t="s">
        <v>126</v>
      </c>
      <c r="H3152" s="57" t="s">
        <v>44</v>
      </c>
      <c r="I3152" s="56">
        <v>43208</v>
      </c>
      <c r="J3152" s="59" t="s">
        <v>120</v>
      </c>
      <c r="K3152" s="22">
        <f>IFERROR(WORKDAY(C3152,Q3152,DiasNOLaborables),"")</f>
        <v>43215</v>
      </c>
      <c r="L3152" s="34" t="str">
        <f>+IF(C3152="","",IF(I3152="","",(IF(I3152&lt;=K3152,"A TIEMPO","FUERA DE TIEMPO"))))</f>
        <v>A TIEMPO</v>
      </c>
      <c r="M3152" s="34">
        <f>IF(I3152="","",NETWORKDAYS(Hoja1!C3152+1,Hoja1!I3152,DiasNOLaborables))</f>
        <v>5</v>
      </c>
      <c r="N3152" s="35" t="str">
        <f>IF(NETWORKDAYS(K3152+1,I3152,DiasNOLaborables)&lt;=0,"",NETWORKDAYS(K3152+1,I3152,DiasNOLaborables))</f>
        <v/>
      </c>
      <c r="O3152" s="36"/>
      <c r="P3152" s="37"/>
      <c r="Q3152" s="38">
        <f>IFERROR(VLOOKUP(E3152,$Y$50:$Z$63,2),"")</f>
        <v>10</v>
      </c>
      <c r="R3152" s="37"/>
    </row>
    <row r="3153" spans="1:18" ht="45" x14ac:dyDescent="0.25">
      <c r="A3153" s="32">
        <f t="shared" si="49"/>
        <v>3142</v>
      </c>
      <c r="B3153" s="55">
        <v>20189050030782</v>
      </c>
      <c r="C3153" s="56">
        <v>43201</v>
      </c>
      <c r="D3153" s="57" t="s">
        <v>123</v>
      </c>
      <c r="E3153" s="57" t="s">
        <v>85</v>
      </c>
      <c r="F3153" s="57" t="s">
        <v>109</v>
      </c>
      <c r="G3153" s="58" t="s">
        <v>126</v>
      </c>
      <c r="H3153" s="57" t="s">
        <v>44</v>
      </c>
      <c r="I3153" s="56">
        <v>43208</v>
      </c>
      <c r="J3153" s="59" t="s">
        <v>120</v>
      </c>
      <c r="K3153" s="22">
        <f>IFERROR(WORKDAY(C3153,Q3153,DiasNOLaborables),"")</f>
        <v>43215</v>
      </c>
      <c r="L3153" s="34" t="str">
        <f>+IF(C3153="","",IF(I3153="","",(IF(I3153&lt;=K3153,"A TIEMPO","FUERA DE TIEMPO"))))</f>
        <v>A TIEMPO</v>
      </c>
      <c r="M3153" s="34">
        <f>IF(I3153="","",NETWORKDAYS(Hoja1!C3153+1,Hoja1!I3153,DiasNOLaborables))</f>
        <v>5</v>
      </c>
      <c r="N3153" s="35" t="str">
        <f>IF(NETWORKDAYS(K3153+1,I3153,DiasNOLaborables)&lt;=0,"",NETWORKDAYS(K3153+1,I3153,DiasNOLaborables))</f>
        <v/>
      </c>
      <c r="O3153" s="36"/>
      <c r="P3153" s="37"/>
      <c r="Q3153" s="38">
        <f>IFERROR(VLOOKUP(E3153,$Y$50:$Z$63,2),"")</f>
        <v>10</v>
      </c>
      <c r="R3153" s="37"/>
    </row>
    <row r="3154" spans="1:18" ht="45" x14ac:dyDescent="0.25">
      <c r="A3154" s="32">
        <f t="shared" si="49"/>
        <v>3143</v>
      </c>
      <c r="B3154" s="55">
        <v>20189050030792</v>
      </c>
      <c r="C3154" s="56">
        <v>43201</v>
      </c>
      <c r="D3154" s="57" t="s">
        <v>123</v>
      </c>
      <c r="E3154" s="57" t="s">
        <v>85</v>
      </c>
      <c r="F3154" s="57" t="s">
        <v>109</v>
      </c>
      <c r="G3154" s="58" t="s">
        <v>126</v>
      </c>
      <c r="H3154" s="57" t="s">
        <v>44</v>
      </c>
      <c r="I3154" s="56">
        <v>43208</v>
      </c>
      <c r="J3154" s="59" t="s">
        <v>120</v>
      </c>
      <c r="K3154" s="22">
        <f>IFERROR(WORKDAY(C3154,Q3154,DiasNOLaborables),"")</f>
        <v>43215</v>
      </c>
      <c r="L3154" s="34" t="str">
        <f>+IF(C3154="","",IF(I3154="","",(IF(I3154&lt;=K3154,"A TIEMPO","FUERA DE TIEMPO"))))</f>
        <v>A TIEMPO</v>
      </c>
      <c r="M3154" s="34">
        <f>IF(I3154="","",NETWORKDAYS(Hoja1!C3154+1,Hoja1!I3154,DiasNOLaborables))</f>
        <v>5</v>
      </c>
      <c r="N3154" s="35" t="str">
        <f>IF(NETWORKDAYS(K3154+1,I3154,DiasNOLaborables)&lt;=0,"",NETWORKDAYS(K3154+1,I3154,DiasNOLaborables))</f>
        <v/>
      </c>
      <c r="O3154" s="36"/>
      <c r="P3154" s="37"/>
      <c r="Q3154" s="38">
        <f>IFERROR(VLOOKUP(E3154,$Y$50:$Z$63,2),"")</f>
        <v>10</v>
      </c>
      <c r="R3154" s="37"/>
    </row>
    <row r="3155" spans="1:18" ht="30" x14ac:dyDescent="0.25">
      <c r="A3155" s="32">
        <f t="shared" si="49"/>
        <v>3144</v>
      </c>
      <c r="B3155" s="55">
        <v>20189050030682</v>
      </c>
      <c r="C3155" s="56">
        <v>43201</v>
      </c>
      <c r="D3155" s="57" t="s">
        <v>120</v>
      </c>
      <c r="E3155" s="57" t="s">
        <v>85</v>
      </c>
      <c r="F3155" s="57" t="s">
        <v>89</v>
      </c>
      <c r="G3155" s="58" t="s">
        <v>125</v>
      </c>
      <c r="H3155" s="57" t="s">
        <v>46</v>
      </c>
      <c r="I3155" s="56">
        <v>43202</v>
      </c>
      <c r="J3155" s="59" t="s">
        <v>120</v>
      </c>
      <c r="K3155" s="22">
        <f>IFERROR(WORKDAY(C3155,Q3155,DiasNOLaborables),"")</f>
        <v>43215</v>
      </c>
      <c r="L3155" s="34" t="str">
        <f>+IF(C3155="","",IF(I3155="","",(IF(I3155&lt;=K3155,"A TIEMPO","FUERA DE TIEMPO"))))</f>
        <v>A TIEMPO</v>
      </c>
      <c r="M3155" s="34">
        <f>IF(I3155="","",NETWORKDAYS(Hoja1!C3155+1,Hoja1!I3155,DiasNOLaborables))</f>
        <v>1</v>
      </c>
      <c r="N3155" s="35" t="str">
        <f>IF(NETWORKDAYS(K3155+1,I3155,DiasNOLaborables)&lt;=0,"",NETWORKDAYS(K3155+1,I3155,DiasNOLaborables))</f>
        <v/>
      </c>
      <c r="O3155" s="36"/>
      <c r="P3155" s="37"/>
      <c r="Q3155" s="38">
        <f>IFERROR(VLOOKUP(E3155,$Y$50:$Z$63,2),"")</f>
        <v>10</v>
      </c>
      <c r="R3155" s="37"/>
    </row>
    <row r="3156" spans="1:18" ht="30" x14ac:dyDescent="0.25">
      <c r="A3156" s="32">
        <f t="shared" si="49"/>
        <v>3145</v>
      </c>
      <c r="B3156" s="55">
        <v>20189050030692</v>
      </c>
      <c r="C3156" s="56">
        <v>43201</v>
      </c>
      <c r="D3156" s="57" t="s">
        <v>120</v>
      </c>
      <c r="E3156" s="57" t="s">
        <v>85</v>
      </c>
      <c r="F3156" s="57" t="s">
        <v>107</v>
      </c>
      <c r="G3156" s="58" t="s">
        <v>125</v>
      </c>
      <c r="H3156" s="57" t="s">
        <v>43</v>
      </c>
      <c r="I3156" s="56">
        <v>43201</v>
      </c>
      <c r="J3156" s="59" t="s">
        <v>120</v>
      </c>
      <c r="K3156" s="22">
        <f>IFERROR(WORKDAY(C3156,Q3156,DiasNOLaborables),"")</f>
        <v>43215</v>
      </c>
      <c r="L3156" s="34" t="str">
        <f>+IF(C3156="","",IF(I3156="","",(IF(I3156&lt;=K3156,"A TIEMPO","FUERA DE TIEMPO"))))</f>
        <v>A TIEMPO</v>
      </c>
      <c r="M3156" s="34">
        <f>IF(I3156="","",NETWORKDAYS(Hoja1!C3156+1,Hoja1!I3156,DiasNOLaborables))</f>
        <v>-2</v>
      </c>
      <c r="N3156" s="35" t="str">
        <f>IF(NETWORKDAYS(K3156+1,I3156,DiasNOLaborables)&lt;=0,"",NETWORKDAYS(K3156+1,I3156,DiasNOLaborables))</f>
        <v/>
      </c>
      <c r="O3156" s="36"/>
      <c r="P3156" s="37"/>
      <c r="Q3156" s="38">
        <f>IFERROR(VLOOKUP(E3156,$Y$50:$Z$63,2),"")</f>
        <v>10</v>
      </c>
      <c r="R3156" s="37"/>
    </row>
    <row r="3157" spans="1:18" ht="30" x14ac:dyDescent="0.25">
      <c r="A3157" s="32">
        <f t="shared" si="49"/>
        <v>3146</v>
      </c>
      <c r="B3157" s="55">
        <v>20189050030702</v>
      </c>
      <c r="C3157" s="56">
        <v>43201</v>
      </c>
      <c r="D3157" s="57" t="s">
        <v>120</v>
      </c>
      <c r="E3157" s="57" t="s">
        <v>85</v>
      </c>
      <c r="F3157" s="57" t="s">
        <v>107</v>
      </c>
      <c r="G3157" s="58" t="s">
        <v>125</v>
      </c>
      <c r="H3157" s="57" t="s">
        <v>43</v>
      </c>
      <c r="I3157" s="56">
        <v>43201</v>
      </c>
      <c r="J3157" s="59" t="s">
        <v>120</v>
      </c>
      <c r="K3157" s="22">
        <f>IFERROR(WORKDAY(C3157,Q3157,DiasNOLaborables),"")</f>
        <v>43215</v>
      </c>
      <c r="L3157" s="34" t="str">
        <f>+IF(C3157="","",IF(I3157="","",(IF(I3157&lt;=K3157,"A TIEMPO","FUERA DE TIEMPO"))))</f>
        <v>A TIEMPO</v>
      </c>
      <c r="M3157" s="34">
        <f>IF(I3157="","",NETWORKDAYS(Hoja1!C3157+1,Hoja1!I3157,DiasNOLaborables))</f>
        <v>-2</v>
      </c>
      <c r="N3157" s="35" t="str">
        <f>IF(NETWORKDAYS(K3157+1,I3157,DiasNOLaborables)&lt;=0,"",NETWORKDAYS(K3157+1,I3157,DiasNOLaborables))</f>
        <v/>
      </c>
      <c r="O3157" s="36"/>
      <c r="P3157" s="37"/>
      <c r="Q3157" s="38">
        <f>IFERROR(VLOOKUP(E3157,$Y$50:$Z$63,2),"")</f>
        <v>10</v>
      </c>
      <c r="R3157" s="37"/>
    </row>
    <row r="3158" spans="1:18" ht="30" x14ac:dyDescent="0.25">
      <c r="A3158" s="32">
        <f t="shared" si="49"/>
        <v>3147</v>
      </c>
      <c r="B3158" s="55">
        <v>20189050030712</v>
      </c>
      <c r="C3158" s="56">
        <v>43201</v>
      </c>
      <c r="D3158" s="57" t="s">
        <v>120</v>
      </c>
      <c r="E3158" s="57" t="s">
        <v>85</v>
      </c>
      <c r="F3158" s="57" t="s">
        <v>107</v>
      </c>
      <c r="G3158" s="58" t="s">
        <v>125</v>
      </c>
      <c r="H3158" s="57" t="s">
        <v>43</v>
      </c>
      <c r="I3158" s="56">
        <v>43201</v>
      </c>
      <c r="J3158" s="59" t="s">
        <v>120</v>
      </c>
      <c r="K3158" s="22">
        <f>IFERROR(WORKDAY(C3158,Q3158,DiasNOLaborables),"")</f>
        <v>43215</v>
      </c>
      <c r="L3158" s="34" t="str">
        <f>+IF(C3158="","",IF(I3158="","",(IF(I3158&lt;=K3158,"A TIEMPO","FUERA DE TIEMPO"))))</f>
        <v>A TIEMPO</v>
      </c>
      <c r="M3158" s="34">
        <f>IF(I3158="","",NETWORKDAYS(Hoja1!C3158+1,Hoja1!I3158,DiasNOLaborables))</f>
        <v>-2</v>
      </c>
      <c r="N3158" s="35" t="str">
        <f>IF(NETWORKDAYS(K3158+1,I3158,DiasNOLaborables)&lt;=0,"",NETWORKDAYS(K3158+1,I3158,DiasNOLaborables))</f>
        <v/>
      </c>
      <c r="O3158" s="36"/>
      <c r="P3158" s="37"/>
      <c r="Q3158" s="38">
        <f>IFERROR(VLOOKUP(E3158,$Y$50:$Z$63,2),"")</f>
        <v>10</v>
      </c>
      <c r="R3158" s="37"/>
    </row>
    <row r="3159" spans="1:18" ht="30" x14ac:dyDescent="0.25">
      <c r="A3159" s="32">
        <f t="shared" si="49"/>
        <v>3148</v>
      </c>
      <c r="B3159" s="55">
        <v>20189910051552</v>
      </c>
      <c r="C3159" s="56">
        <v>43201</v>
      </c>
      <c r="D3159" s="57" t="s">
        <v>119</v>
      </c>
      <c r="E3159" s="57" t="s">
        <v>85</v>
      </c>
      <c r="F3159" s="57" t="s">
        <v>94</v>
      </c>
      <c r="G3159" s="58" t="s">
        <v>125</v>
      </c>
      <c r="H3159" s="57" t="s">
        <v>42</v>
      </c>
      <c r="I3159" s="56">
        <v>43206</v>
      </c>
      <c r="J3159" s="59" t="s">
        <v>119</v>
      </c>
      <c r="K3159" s="22">
        <f>IFERROR(WORKDAY(C3159,Q3159,DiasNOLaborables),"")</f>
        <v>43215</v>
      </c>
      <c r="L3159" s="34" t="str">
        <f>+IF(C3159="","",IF(I3159="","",(IF(I3159&lt;=K3159,"A TIEMPO","FUERA DE TIEMPO"))))</f>
        <v>A TIEMPO</v>
      </c>
      <c r="M3159" s="34">
        <f>IF(I3159="","",NETWORKDAYS(Hoja1!C3159+1,Hoja1!I3159,DiasNOLaborables))</f>
        <v>3</v>
      </c>
      <c r="N3159" s="35" t="str">
        <f>IF(NETWORKDAYS(K3159+1,I3159,DiasNOLaborables)&lt;=0,"",NETWORKDAYS(K3159+1,I3159,DiasNOLaborables))</f>
        <v/>
      </c>
      <c r="O3159" s="36"/>
      <c r="P3159" s="37"/>
      <c r="Q3159" s="38">
        <f>IFERROR(VLOOKUP(E3159,$Y$50:$Z$63,2),"")</f>
        <v>10</v>
      </c>
      <c r="R3159" s="37"/>
    </row>
    <row r="3160" spans="1:18" ht="30" x14ac:dyDescent="0.25">
      <c r="A3160" s="32">
        <f t="shared" si="49"/>
        <v>3149</v>
      </c>
      <c r="B3160" s="55">
        <v>20189910051622</v>
      </c>
      <c r="C3160" s="56">
        <v>43201</v>
      </c>
      <c r="D3160" s="57" t="s">
        <v>119</v>
      </c>
      <c r="E3160" s="57" t="s">
        <v>75</v>
      </c>
      <c r="F3160" s="57" t="s">
        <v>94</v>
      </c>
      <c r="G3160" s="58" t="s">
        <v>125</v>
      </c>
      <c r="H3160" s="57" t="s">
        <v>42</v>
      </c>
      <c r="I3160" s="56">
        <v>43214</v>
      </c>
      <c r="J3160" s="59" t="s">
        <v>120</v>
      </c>
      <c r="K3160" s="22">
        <f>IFERROR(WORKDAY(C3160,Q3160,DiasNOLaborables),"")</f>
        <v>43245</v>
      </c>
      <c r="L3160" s="34" t="str">
        <f>+IF(C3160="","",IF(I3160="","",(IF(I3160&lt;=K3160,"A TIEMPO","FUERA DE TIEMPO"))))</f>
        <v>A TIEMPO</v>
      </c>
      <c r="M3160" s="34">
        <f>IF(I3160="","",NETWORKDAYS(Hoja1!C3160+1,Hoja1!I3160,DiasNOLaborables))</f>
        <v>9</v>
      </c>
      <c r="N3160" s="35" t="str">
        <f>IF(NETWORKDAYS(K3160+1,I3160,DiasNOLaborables)&lt;=0,"",NETWORKDAYS(K3160+1,I3160,DiasNOLaborables))</f>
        <v/>
      </c>
      <c r="O3160" s="36"/>
      <c r="P3160" s="37"/>
      <c r="Q3160" s="38">
        <f>IFERROR(VLOOKUP(E3160,$Y$50:$Z$63,2),"")</f>
        <v>30</v>
      </c>
      <c r="R3160" s="37"/>
    </row>
    <row r="3161" spans="1:18" ht="45" x14ac:dyDescent="0.25">
      <c r="A3161" s="32">
        <f t="shared" si="49"/>
        <v>3150</v>
      </c>
      <c r="B3161" s="55">
        <v>20189050030722</v>
      </c>
      <c r="C3161" s="56">
        <v>43201</v>
      </c>
      <c r="D3161" s="57" t="s">
        <v>120</v>
      </c>
      <c r="E3161" s="57" t="s">
        <v>85</v>
      </c>
      <c r="F3161" s="57" t="s">
        <v>89</v>
      </c>
      <c r="G3161" s="58" t="s">
        <v>125</v>
      </c>
      <c r="H3161" s="57" t="s">
        <v>45</v>
      </c>
      <c r="I3161" s="56">
        <v>43210</v>
      </c>
      <c r="J3161" s="59" t="s">
        <v>120</v>
      </c>
      <c r="K3161" s="22">
        <f>IFERROR(WORKDAY(C3161,Q3161,DiasNOLaborables),"")</f>
        <v>43215</v>
      </c>
      <c r="L3161" s="34" t="str">
        <f>+IF(C3161="","",IF(I3161="","",(IF(I3161&lt;=K3161,"A TIEMPO","FUERA DE TIEMPO"))))</f>
        <v>A TIEMPO</v>
      </c>
      <c r="M3161" s="34">
        <f>IF(I3161="","",NETWORKDAYS(Hoja1!C3161+1,Hoja1!I3161,DiasNOLaborables))</f>
        <v>7</v>
      </c>
      <c r="N3161" s="35" t="str">
        <f>IF(NETWORKDAYS(K3161+1,I3161,DiasNOLaborables)&lt;=0,"",NETWORKDAYS(K3161+1,I3161,DiasNOLaborables))</f>
        <v/>
      </c>
      <c r="O3161" s="36"/>
      <c r="P3161" s="37"/>
      <c r="Q3161" s="38">
        <f>IFERROR(VLOOKUP(E3161,$Y$50:$Z$63,2),"")</f>
        <v>10</v>
      </c>
      <c r="R3161" s="37"/>
    </row>
    <row r="3162" spans="1:18" ht="30" x14ac:dyDescent="0.25">
      <c r="A3162" s="32">
        <f t="shared" si="49"/>
        <v>3151</v>
      </c>
      <c r="B3162" s="55">
        <v>20189050030732</v>
      </c>
      <c r="C3162" s="56">
        <v>43201</v>
      </c>
      <c r="D3162" s="57" t="s">
        <v>120</v>
      </c>
      <c r="E3162" s="57" t="s">
        <v>85</v>
      </c>
      <c r="F3162" s="57" t="s">
        <v>107</v>
      </c>
      <c r="G3162" s="58" t="s">
        <v>125</v>
      </c>
      <c r="H3162" s="57" t="s">
        <v>43</v>
      </c>
      <c r="I3162" s="56">
        <v>43202</v>
      </c>
      <c r="J3162" s="59" t="s">
        <v>120</v>
      </c>
      <c r="K3162" s="22">
        <f>IFERROR(WORKDAY(C3162,Q3162,DiasNOLaborables),"")</f>
        <v>43215</v>
      </c>
      <c r="L3162" s="34" t="str">
        <f>+IF(C3162="","",IF(I3162="","",(IF(I3162&lt;=K3162,"A TIEMPO","FUERA DE TIEMPO"))))</f>
        <v>A TIEMPO</v>
      </c>
      <c r="M3162" s="34">
        <f>IF(I3162="","",NETWORKDAYS(Hoja1!C3162+1,Hoja1!I3162,DiasNOLaborables))</f>
        <v>1</v>
      </c>
      <c r="N3162" s="35" t="str">
        <f>IF(NETWORKDAYS(K3162+1,I3162,DiasNOLaborables)&lt;=0,"",NETWORKDAYS(K3162+1,I3162,DiasNOLaborables))</f>
        <v/>
      </c>
      <c r="O3162" s="36"/>
      <c r="P3162" s="37"/>
      <c r="Q3162" s="38">
        <f>IFERROR(VLOOKUP(E3162,$Y$50:$Z$63,2),"")</f>
        <v>10</v>
      </c>
      <c r="R3162" s="37"/>
    </row>
    <row r="3163" spans="1:18" ht="45" x14ac:dyDescent="0.25">
      <c r="A3163" s="32">
        <f t="shared" si="49"/>
        <v>3152</v>
      </c>
      <c r="B3163" s="55">
        <v>20189050030752</v>
      </c>
      <c r="C3163" s="56">
        <v>43201</v>
      </c>
      <c r="D3163" s="57" t="s">
        <v>123</v>
      </c>
      <c r="E3163" s="57" t="s">
        <v>85</v>
      </c>
      <c r="F3163" s="57" t="s">
        <v>89</v>
      </c>
      <c r="G3163" s="58" t="s">
        <v>125</v>
      </c>
      <c r="H3163" s="57" t="s">
        <v>45</v>
      </c>
      <c r="I3163" s="56">
        <v>43214</v>
      </c>
      <c r="J3163" s="59" t="s">
        <v>120</v>
      </c>
      <c r="K3163" s="22">
        <f>IFERROR(WORKDAY(C3163,Q3163,DiasNOLaborables),"")</f>
        <v>43215</v>
      </c>
      <c r="L3163" s="34" t="str">
        <f>+IF(C3163="","",IF(I3163="","",(IF(I3163&lt;=K3163,"A TIEMPO","FUERA DE TIEMPO"))))</f>
        <v>A TIEMPO</v>
      </c>
      <c r="M3163" s="34">
        <f>IF(I3163="","",NETWORKDAYS(Hoja1!C3163+1,Hoja1!I3163,DiasNOLaborables))</f>
        <v>9</v>
      </c>
      <c r="N3163" s="35" t="str">
        <f>IF(NETWORKDAYS(K3163+1,I3163,DiasNOLaborables)&lt;=0,"",NETWORKDAYS(K3163+1,I3163,DiasNOLaborables))</f>
        <v/>
      </c>
      <c r="O3163" s="36"/>
      <c r="P3163" s="37"/>
      <c r="Q3163" s="38">
        <f>IFERROR(VLOOKUP(E3163,$Y$50:$Z$63,2),"")</f>
        <v>10</v>
      </c>
      <c r="R3163" s="37"/>
    </row>
    <row r="3164" spans="1:18" ht="30" x14ac:dyDescent="0.25">
      <c r="A3164" s="32">
        <f t="shared" si="49"/>
        <v>3153</v>
      </c>
      <c r="B3164" s="55">
        <v>20189050030802</v>
      </c>
      <c r="C3164" s="56">
        <v>43201</v>
      </c>
      <c r="D3164" s="57" t="s">
        <v>123</v>
      </c>
      <c r="E3164" s="57" t="s">
        <v>78</v>
      </c>
      <c r="F3164" s="57" t="s">
        <v>94</v>
      </c>
      <c r="G3164" s="58" t="s">
        <v>125</v>
      </c>
      <c r="H3164" s="57" t="s">
        <v>42</v>
      </c>
      <c r="I3164" s="56">
        <v>43214</v>
      </c>
      <c r="J3164" s="59" t="s">
        <v>120</v>
      </c>
      <c r="K3164" s="22">
        <f>IFERROR(WORKDAY(C3164,Q3164,DiasNOLaborables),"")</f>
        <v>43223</v>
      </c>
      <c r="L3164" s="34" t="str">
        <f>+IF(C3164="","",IF(I3164="","",(IF(I3164&lt;=K3164,"A TIEMPO","FUERA DE TIEMPO"))))</f>
        <v>A TIEMPO</v>
      </c>
      <c r="M3164" s="34">
        <f>IF(I3164="","",NETWORKDAYS(Hoja1!C3164+1,Hoja1!I3164,DiasNOLaborables))</f>
        <v>9</v>
      </c>
      <c r="N3164" s="35" t="str">
        <f>IF(NETWORKDAYS(K3164+1,I3164,DiasNOLaborables)&lt;=0,"",NETWORKDAYS(K3164+1,I3164,DiasNOLaborables))</f>
        <v/>
      </c>
      <c r="O3164" s="36"/>
      <c r="P3164" s="37"/>
      <c r="Q3164" s="38">
        <f>IFERROR(VLOOKUP(E3164,$Y$50:$Z$63,2),"")</f>
        <v>15</v>
      </c>
      <c r="R3164" s="37"/>
    </row>
    <row r="3165" spans="1:18" ht="30" x14ac:dyDescent="0.25">
      <c r="A3165" s="32">
        <f t="shared" si="49"/>
        <v>3154</v>
      </c>
      <c r="B3165" s="55">
        <v>20189050030842</v>
      </c>
      <c r="C3165" s="56">
        <v>43202</v>
      </c>
      <c r="D3165" s="57" t="s">
        <v>123</v>
      </c>
      <c r="E3165" s="57" t="s">
        <v>85</v>
      </c>
      <c r="F3165" s="57" t="s">
        <v>107</v>
      </c>
      <c r="G3165" s="58" t="s">
        <v>125</v>
      </c>
      <c r="H3165" s="57" t="s">
        <v>43</v>
      </c>
      <c r="I3165" s="56">
        <v>43213</v>
      </c>
      <c r="J3165" s="59" t="s">
        <v>119</v>
      </c>
      <c r="K3165" s="22">
        <f>IFERROR(WORKDAY(C3165,Q3165,DiasNOLaborables),"")</f>
        <v>43216</v>
      </c>
      <c r="L3165" s="34" t="str">
        <f>+IF(C3165="","",IF(I3165="","",(IF(I3165&lt;=K3165,"A TIEMPO","FUERA DE TIEMPO"))))</f>
        <v>A TIEMPO</v>
      </c>
      <c r="M3165" s="34">
        <f>IF(I3165="","",NETWORKDAYS(Hoja1!C3165+1,Hoja1!I3165,DiasNOLaborables))</f>
        <v>7</v>
      </c>
      <c r="N3165" s="35" t="str">
        <f>IF(NETWORKDAYS(K3165+1,I3165,DiasNOLaborables)&lt;=0,"",NETWORKDAYS(K3165+1,I3165,DiasNOLaborables))</f>
        <v/>
      </c>
      <c r="O3165" s="36"/>
      <c r="P3165" s="37"/>
      <c r="Q3165" s="38">
        <f>IFERROR(VLOOKUP(E3165,$Y$50:$Z$63,2),"")</f>
        <v>10</v>
      </c>
      <c r="R3165" s="37"/>
    </row>
    <row r="3166" spans="1:18" ht="45" x14ac:dyDescent="0.25">
      <c r="A3166" s="32">
        <f t="shared" si="49"/>
        <v>3155</v>
      </c>
      <c r="B3166" s="55">
        <v>20189050030922</v>
      </c>
      <c r="C3166" s="56">
        <v>43202</v>
      </c>
      <c r="D3166" s="57" t="s">
        <v>120</v>
      </c>
      <c r="E3166" s="57" t="s">
        <v>85</v>
      </c>
      <c r="F3166" s="57" t="s">
        <v>39</v>
      </c>
      <c r="G3166" s="58" t="s">
        <v>125</v>
      </c>
      <c r="H3166" s="57" t="s">
        <v>54</v>
      </c>
      <c r="I3166" s="56">
        <v>43207</v>
      </c>
      <c r="J3166" s="59" t="s">
        <v>120</v>
      </c>
      <c r="K3166" s="22">
        <f>IFERROR(WORKDAY(C3166,Q3166,DiasNOLaborables),"")</f>
        <v>43216</v>
      </c>
      <c r="L3166" s="34" t="str">
        <f>+IF(C3166="","",IF(I3166="","",(IF(I3166&lt;=K3166,"A TIEMPO","FUERA DE TIEMPO"))))</f>
        <v>A TIEMPO</v>
      </c>
      <c r="M3166" s="34">
        <f>IF(I3166="","",NETWORKDAYS(Hoja1!C3166+1,Hoja1!I3166,DiasNOLaborables))</f>
        <v>3</v>
      </c>
      <c r="N3166" s="35" t="str">
        <f>IF(NETWORKDAYS(K3166+1,I3166,DiasNOLaborables)&lt;=0,"",NETWORKDAYS(K3166+1,I3166,DiasNOLaborables))</f>
        <v/>
      </c>
      <c r="O3166" s="36"/>
      <c r="P3166" s="37"/>
      <c r="Q3166" s="38">
        <f>IFERROR(VLOOKUP(E3166,$Y$50:$Z$63,2),"")</f>
        <v>10</v>
      </c>
      <c r="R3166" s="37"/>
    </row>
    <row r="3167" spans="1:18" ht="30" x14ac:dyDescent="0.25">
      <c r="A3167" s="32">
        <f t="shared" si="49"/>
        <v>3156</v>
      </c>
      <c r="B3167" s="55">
        <v>20189050030932</v>
      </c>
      <c r="C3167" s="56">
        <v>43202</v>
      </c>
      <c r="D3167" s="57" t="s">
        <v>120</v>
      </c>
      <c r="E3167" s="57" t="s">
        <v>85</v>
      </c>
      <c r="F3167" s="57" t="s">
        <v>101</v>
      </c>
      <c r="G3167" s="58" t="s">
        <v>125</v>
      </c>
      <c r="H3167" s="57" t="s">
        <v>16</v>
      </c>
      <c r="I3167" s="56">
        <v>43206</v>
      </c>
      <c r="J3167" s="59" t="s">
        <v>120</v>
      </c>
      <c r="K3167" s="22">
        <f>IFERROR(WORKDAY(C3167,Q3167,DiasNOLaborables),"")</f>
        <v>43216</v>
      </c>
      <c r="L3167" s="34" t="str">
        <f>+IF(C3167="","",IF(I3167="","",(IF(I3167&lt;=K3167,"A TIEMPO","FUERA DE TIEMPO"))))</f>
        <v>A TIEMPO</v>
      </c>
      <c r="M3167" s="34">
        <f>IF(I3167="","",NETWORKDAYS(Hoja1!C3167+1,Hoja1!I3167,DiasNOLaborables))</f>
        <v>2</v>
      </c>
      <c r="N3167" s="35" t="str">
        <f>IF(NETWORKDAYS(K3167+1,I3167,DiasNOLaborables)&lt;=0,"",NETWORKDAYS(K3167+1,I3167,DiasNOLaborables))</f>
        <v/>
      </c>
      <c r="O3167" s="36"/>
      <c r="P3167" s="37"/>
      <c r="Q3167" s="38">
        <f>IFERROR(VLOOKUP(E3167,$Y$50:$Z$63,2),"")</f>
        <v>10</v>
      </c>
      <c r="R3167" s="37"/>
    </row>
    <row r="3168" spans="1:18" ht="30" x14ac:dyDescent="0.25">
      <c r="A3168" s="32">
        <f t="shared" si="49"/>
        <v>3157</v>
      </c>
      <c r="B3168" s="55">
        <v>20189050030942</v>
      </c>
      <c r="C3168" s="56">
        <v>43202</v>
      </c>
      <c r="D3168" s="57" t="s">
        <v>120</v>
      </c>
      <c r="E3168" s="57" t="s">
        <v>85</v>
      </c>
      <c r="F3168" s="57" t="s">
        <v>89</v>
      </c>
      <c r="G3168" s="58" t="s">
        <v>125</v>
      </c>
      <c r="H3168" s="57" t="s">
        <v>38</v>
      </c>
      <c r="I3168" s="56">
        <v>43209</v>
      </c>
      <c r="J3168" s="59" t="s">
        <v>120</v>
      </c>
      <c r="K3168" s="22">
        <f>IFERROR(WORKDAY(C3168,Q3168,DiasNOLaborables),"")</f>
        <v>43216</v>
      </c>
      <c r="L3168" s="34" t="str">
        <f>+IF(C3168="","",IF(I3168="","",(IF(I3168&lt;=K3168,"A TIEMPO","FUERA DE TIEMPO"))))</f>
        <v>A TIEMPO</v>
      </c>
      <c r="M3168" s="34">
        <f>IF(I3168="","",NETWORKDAYS(Hoja1!C3168+1,Hoja1!I3168,DiasNOLaborables))</f>
        <v>5</v>
      </c>
      <c r="N3168" s="35" t="str">
        <f>IF(NETWORKDAYS(K3168+1,I3168,DiasNOLaborables)&lt;=0,"",NETWORKDAYS(K3168+1,I3168,DiasNOLaborables))</f>
        <v/>
      </c>
      <c r="O3168" s="36"/>
      <c r="P3168" s="37"/>
      <c r="Q3168" s="38">
        <f>IFERROR(VLOOKUP(E3168,$Y$50:$Z$63,2),"")</f>
        <v>10</v>
      </c>
      <c r="R3168" s="37"/>
    </row>
    <row r="3169" spans="1:18" ht="45" x14ac:dyDescent="0.25">
      <c r="A3169" s="32">
        <f t="shared" si="49"/>
        <v>3158</v>
      </c>
      <c r="B3169" s="55">
        <v>20189050031202</v>
      </c>
      <c r="C3169" s="56">
        <v>43202</v>
      </c>
      <c r="D3169" s="57" t="s">
        <v>123</v>
      </c>
      <c r="E3169" s="57" t="s">
        <v>85</v>
      </c>
      <c r="F3169" s="57" t="s">
        <v>109</v>
      </c>
      <c r="G3169" s="58" t="s">
        <v>126</v>
      </c>
      <c r="H3169" s="57" t="s">
        <v>44</v>
      </c>
      <c r="I3169" s="56">
        <v>43210</v>
      </c>
      <c r="J3169" s="59" t="s">
        <v>120</v>
      </c>
      <c r="K3169" s="22">
        <f>IFERROR(WORKDAY(C3169,Q3169,DiasNOLaborables),"")</f>
        <v>43216</v>
      </c>
      <c r="L3169" s="34" t="str">
        <f>+IF(C3169="","",IF(I3169="","",(IF(I3169&lt;=K3169,"A TIEMPO","FUERA DE TIEMPO"))))</f>
        <v>A TIEMPO</v>
      </c>
      <c r="M3169" s="34">
        <f>IF(I3169="","",NETWORKDAYS(Hoja1!C3169+1,Hoja1!I3169,DiasNOLaborables))</f>
        <v>6</v>
      </c>
      <c r="N3169" s="35" t="str">
        <f>IF(NETWORKDAYS(K3169+1,I3169,DiasNOLaborables)&lt;=0,"",NETWORKDAYS(K3169+1,I3169,DiasNOLaborables))</f>
        <v/>
      </c>
      <c r="O3169" s="36"/>
      <c r="P3169" s="37"/>
      <c r="Q3169" s="38">
        <f>IFERROR(VLOOKUP(E3169,$Y$50:$Z$63,2),"")</f>
        <v>10</v>
      </c>
      <c r="R3169" s="37"/>
    </row>
    <row r="3170" spans="1:18" ht="45" x14ac:dyDescent="0.25">
      <c r="A3170" s="32">
        <f t="shared" si="49"/>
        <v>3159</v>
      </c>
      <c r="B3170" s="55">
        <v>20189050031222</v>
      </c>
      <c r="C3170" s="56">
        <v>43202</v>
      </c>
      <c r="D3170" s="57" t="s">
        <v>123</v>
      </c>
      <c r="E3170" s="57" t="s">
        <v>85</v>
      </c>
      <c r="F3170" s="57" t="s">
        <v>109</v>
      </c>
      <c r="G3170" s="58" t="s">
        <v>126</v>
      </c>
      <c r="H3170" s="57" t="s">
        <v>44</v>
      </c>
      <c r="I3170" s="56">
        <v>43210</v>
      </c>
      <c r="J3170" s="59" t="s">
        <v>120</v>
      </c>
      <c r="K3170" s="22">
        <f>IFERROR(WORKDAY(C3170,Q3170,DiasNOLaborables),"")</f>
        <v>43216</v>
      </c>
      <c r="L3170" s="34" t="str">
        <f>+IF(C3170="","",IF(I3170="","",(IF(I3170&lt;=K3170,"A TIEMPO","FUERA DE TIEMPO"))))</f>
        <v>A TIEMPO</v>
      </c>
      <c r="M3170" s="34">
        <f>IF(I3170="","",NETWORKDAYS(Hoja1!C3170+1,Hoja1!I3170,DiasNOLaborables))</f>
        <v>6</v>
      </c>
      <c r="N3170" s="35" t="str">
        <f>IF(NETWORKDAYS(K3170+1,I3170,DiasNOLaborables)&lt;=0,"",NETWORKDAYS(K3170+1,I3170,DiasNOLaborables))</f>
        <v/>
      </c>
      <c r="O3170" s="36"/>
      <c r="P3170" s="37"/>
      <c r="Q3170" s="38">
        <f>IFERROR(VLOOKUP(E3170,$Y$50:$Z$63,2),"")</f>
        <v>10</v>
      </c>
      <c r="R3170" s="37"/>
    </row>
    <row r="3171" spans="1:18" ht="45" x14ac:dyDescent="0.25">
      <c r="A3171" s="32">
        <f t="shared" si="49"/>
        <v>3160</v>
      </c>
      <c r="B3171" s="55">
        <v>20189050031242</v>
      </c>
      <c r="C3171" s="56">
        <v>43202</v>
      </c>
      <c r="D3171" s="57" t="s">
        <v>123</v>
      </c>
      <c r="E3171" s="57" t="s">
        <v>85</v>
      </c>
      <c r="F3171" s="57" t="s">
        <v>109</v>
      </c>
      <c r="G3171" s="58" t="s">
        <v>126</v>
      </c>
      <c r="H3171" s="57" t="s">
        <v>44</v>
      </c>
      <c r="I3171" s="56">
        <v>43210</v>
      </c>
      <c r="J3171" s="59" t="s">
        <v>120</v>
      </c>
      <c r="K3171" s="22">
        <f>IFERROR(WORKDAY(C3171,Q3171,DiasNOLaborables),"")</f>
        <v>43216</v>
      </c>
      <c r="L3171" s="34" t="str">
        <f>+IF(C3171="","",IF(I3171="","",(IF(I3171&lt;=K3171,"A TIEMPO","FUERA DE TIEMPO"))))</f>
        <v>A TIEMPO</v>
      </c>
      <c r="M3171" s="34">
        <f>IF(I3171="","",NETWORKDAYS(Hoja1!C3171+1,Hoja1!I3171,DiasNOLaborables))</f>
        <v>6</v>
      </c>
      <c r="N3171" s="35" t="str">
        <f>IF(NETWORKDAYS(K3171+1,I3171,DiasNOLaborables)&lt;=0,"",NETWORKDAYS(K3171+1,I3171,DiasNOLaborables))</f>
        <v/>
      </c>
      <c r="O3171" s="36"/>
      <c r="P3171" s="37"/>
      <c r="Q3171" s="38">
        <f>IFERROR(VLOOKUP(E3171,$Y$50:$Z$63,2),"")</f>
        <v>10</v>
      </c>
      <c r="R3171" s="37"/>
    </row>
    <row r="3172" spans="1:18" ht="45" x14ac:dyDescent="0.25">
      <c r="A3172" s="32">
        <f t="shared" si="49"/>
        <v>3161</v>
      </c>
      <c r="B3172" s="55">
        <v>20189050031252</v>
      </c>
      <c r="C3172" s="56">
        <v>43202</v>
      </c>
      <c r="D3172" s="57" t="s">
        <v>123</v>
      </c>
      <c r="E3172" s="57" t="s">
        <v>85</v>
      </c>
      <c r="F3172" s="57" t="s">
        <v>109</v>
      </c>
      <c r="G3172" s="58" t="s">
        <v>126</v>
      </c>
      <c r="H3172" s="57" t="s">
        <v>44</v>
      </c>
      <c r="I3172" s="56">
        <v>43210</v>
      </c>
      <c r="J3172" s="59" t="s">
        <v>120</v>
      </c>
      <c r="K3172" s="22">
        <f>IFERROR(WORKDAY(C3172,Q3172,DiasNOLaborables),"")</f>
        <v>43216</v>
      </c>
      <c r="L3172" s="34" t="str">
        <f>+IF(C3172="","",IF(I3172="","",(IF(I3172&lt;=K3172,"A TIEMPO","FUERA DE TIEMPO"))))</f>
        <v>A TIEMPO</v>
      </c>
      <c r="M3172" s="34">
        <f>IF(I3172="","",NETWORKDAYS(Hoja1!C3172+1,Hoja1!I3172,DiasNOLaborables))</f>
        <v>6</v>
      </c>
      <c r="N3172" s="35" t="str">
        <f>IF(NETWORKDAYS(K3172+1,I3172,DiasNOLaborables)&lt;=0,"",NETWORKDAYS(K3172+1,I3172,DiasNOLaborables))</f>
        <v/>
      </c>
      <c r="O3172" s="36"/>
      <c r="P3172" s="37"/>
      <c r="Q3172" s="38">
        <f>IFERROR(VLOOKUP(E3172,$Y$50:$Z$63,2),"")</f>
        <v>10</v>
      </c>
      <c r="R3172" s="37"/>
    </row>
    <row r="3173" spans="1:18" ht="45" x14ac:dyDescent="0.25">
      <c r="A3173" s="32">
        <f t="shared" si="49"/>
        <v>3162</v>
      </c>
      <c r="B3173" s="55">
        <v>20189050031262</v>
      </c>
      <c r="C3173" s="56">
        <v>43202</v>
      </c>
      <c r="D3173" s="57" t="s">
        <v>123</v>
      </c>
      <c r="E3173" s="57" t="s">
        <v>85</v>
      </c>
      <c r="F3173" s="57" t="s">
        <v>109</v>
      </c>
      <c r="G3173" s="58" t="s">
        <v>126</v>
      </c>
      <c r="H3173" s="57" t="s">
        <v>44</v>
      </c>
      <c r="I3173" s="56">
        <v>43210</v>
      </c>
      <c r="J3173" s="59" t="s">
        <v>120</v>
      </c>
      <c r="K3173" s="22">
        <f>IFERROR(WORKDAY(C3173,Q3173,DiasNOLaborables),"")</f>
        <v>43216</v>
      </c>
      <c r="L3173" s="34" t="str">
        <f>+IF(C3173="","",IF(I3173="","",(IF(I3173&lt;=K3173,"A TIEMPO","FUERA DE TIEMPO"))))</f>
        <v>A TIEMPO</v>
      </c>
      <c r="M3173" s="34">
        <f>IF(I3173="","",NETWORKDAYS(Hoja1!C3173+1,Hoja1!I3173,DiasNOLaborables))</f>
        <v>6</v>
      </c>
      <c r="N3173" s="35" t="str">
        <f>IF(NETWORKDAYS(K3173+1,I3173,DiasNOLaborables)&lt;=0,"",NETWORKDAYS(K3173+1,I3173,DiasNOLaborables))</f>
        <v/>
      </c>
      <c r="O3173" s="36"/>
      <c r="P3173" s="37"/>
      <c r="Q3173" s="38">
        <f>IFERROR(VLOOKUP(E3173,$Y$50:$Z$63,2),"")</f>
        <v>10</v>
      </c>
      <c r="R3173" s="37"/>
    </row>
    <row r="3174" spans="1:18" ht="45" x14ac:dyDescent="0.25">
      <c r="A3174" s="32">
        <f t="shared" si="49"/>
        <v>3163</v>
      </c>
      <c r="B3174" s="55">
        <v>20189050031272</v>
      </c>
      <c r="C3174" s="56">
        <v>43202</v>
      </c>
      <c r="D3174" s="57" t="s">
        <v>123</v>
      </c>
      <c r="E3174" s="57" t="s">
        <v>85</v>
      </c>
      <c r="F3174" s="57" t="s">
        <v>109</v>
      </c>
      <c r="G3174" s="58" t="s">
        <v>126</v>
      </c>
      <c r="H3174" s="57" t="s">
        <v>44</v>
      </c>
      <c r="I3174" s="56">
        <v>43210</v>
      </c>
      <c r="J3174" s="59" t="s">
        <v>120</v>
      </c>
      <c r="K3174" s="22">
        <f>IFERROR(WORKDAY(C3174,Q3174,DiasNOLaborables),"")</f>
        <v>43216</v>
      </c>
      <c r="L3174" s="34" t="str">
        <f>+IF(C3174="","",IF(I3174="","",(IF(I3174&lt;=K3174,"A TIEMPO","FUERA DE TIEMPO"))))</f>
        <v>A TIEMPO</v>
      </c>
      <c r="M3174" s="34">
        <f>IF(I3174="","",NETWORKDAYS(Hoja1!C3174+1,Hoja1!I3174,DiasNOLaborables))</f>
        <v>6</v>
      </c>
      <c r="N3174" s="35" t="str">
        <f>IF(NETWORKDAYS(K3174+1,I3174,DiasNOLaborables)&lt;=0,"",NETWORKDAYS(K3174+1,I3174,DiasNOLaborables))</f>
        <v/>
      </c>
      <c r="O3174" s="36"/>
      <c r="P3174" s="37"/>
      <c r="Q3174" s="38">
        <f>IFERROR(VLOOKUP(E3174,$Y$50:$Z$63,2),"")</f>
        <v>10</v>
      </c>
      <c r="R3174" s="37"/>
    </row>
    <row r="3175" spans="1:18" ht="45" x14ac:dyDescent="0.25">
      <c r="A3175" s="32">
        <f t="shared" si="49"/>
        <v>3164</v>
      </c>
      <c r="B3175" s="55">
        <v>20189050030962</v>
      </c>
      <c r="C3175" s="56">
        <v>43202</v>
      </c>
      <c r="D3175" s="57" t="s">
        <v>120</v>
      </c>
      <c r="E3175" s="57" t="s">
        <v>85</v>
      </c>
      <c r="F3175" s="57" t="s">
        <v>92</v>
      </c>
      <c r="G3175" s="58" t="s">
        <v>125</v>
      </c>
      <c r="H3175" s="57" t="s">
        <v>54</v>
      </c>
      <c r="I3175" s="56">
        <v>43206</v>
      </c>
      <c r="J3175" s="59" t="s">
        <v>120</v>
      </c>
      <c r="K3175" s="22">
        <f>IFERROR(WORKDAY(C3175,Q3175,DiasNOLaborables),"")</f>
        <v>43216</v>
      </c>
      <c r="L3175" s="34" t="str">
        <f>+IF(C3175="","",IF(I3175="","",(IF(I3175&lt;=K3175,"A TIEMPO","FUERA DE TIEMPO"))))</f>
        <v>A TIEMPO</v>
      </c>
      <c r="M3175" s="34">
        <f>IF(I3175="","",NETWORKDAYS(Hoja1!C3175+1,Hoja1!I3175,DiasNOLaborables))</f>
        <v>2</v>
      </c>
      <c r="N3175" s="35" t="str">
        <f>IF(NETWORKDAYS(K3175+1,I3175,DiasNOLaborables)&lt;=0,"",NETWORKDAYS(K3175+1,I3175,DiasNOLaborables))</f>
        <v/>
      </c>
      <c r="O3175" s="36"/>
      <c r="P3175" s="37"/>
      <c r="Q3175" s="38">
        <f>IFERROR(VLOOKUP(E3175,$Y$50:$Z$63,2),"")</f>
        <v>10</v>
      </c>
      <c r="R3175" s="37"/>
    </row>
    <row r="3176" spans="1:18" ht="30" x14ac:dyDescent="0.25">
      <c r="A3176" s="32">
        <f t="shared" si="49"/>
        <v>3165</v>
      </c>
      <c r="B3176" s="55">
        <v>20189050031052</v>
      </c>
      <c r="C3176" s="56">
        <v>43202</v>
      </c>
      <c r="D3176" s="57" t="s">
        <v>120</v>
      </c>
      <c r="E3176" s="57" t="s">
        <v>85</v>
      </c>
      <c r="F3176" s="57" t="s">
        <v>96</v>
      </c>
      <c r="G3176" s="58" t="s">
        <v>125</v>
      </c>
      <c r="H3176" s="57" t="s">
        <v>42</v>
      </c>
      <c r="I3176" s="56">
        <v>43210</v>
      </c>
      <c r="J3176" s="59" t="s">
        <v>120</v>
      </c>
      <c r="K3176" s="22">
        <f>IFERROR(WORKDAY(C3176,Q3176,DiasNOLaborables),"")</f>
        <v>43216</v>
      </c>
      <c r="L3176" s="34" t="str">
        <f>+IF(C3176="","",IF(I3176="","",(IF(I3176&lt;=K3176,"A TIEMPO","FUERA DE TIEMPO"))))</f>
        <v>A TIEMPO</v>
      </c>
      <c r="M3176" s="34">
        <f>IF(I3176="","",NETWORKDAYS(Hoja1!C3176+1,Hoja1!I3176,DiasNOLaborables))</f>
        <v>6</v>
      </c>
      <c r="N3176" s="35" t="str">
        <f>IF(NETWORKDAYS(K3176+1,I3176,DiasNOLaborables)&lt;=0,"",NETWORKDAYS(K3176+1,I3176,DiasNOLaborables))</f>
        <v/>
      </c>
      <c r="O3176" s="36"/>
      <c r="P3176" s="37"/>
      <c r="Q3176" s="38">
        <f>IFERROR(VLOOKUP(E3176,$Y$50:$Z$63,2),"")</f>
        <v>10</v>
      </c>
      <c r="R3176" s="37"/>
    </row>
    <row r="3177" spans="1:18" ht="30" x14ac:dyDescent="0.25">
      <c r="A3177" s="32">
        <f t="shared" si="49"/>
        <v>3166</v>
      </c>
      <c r="B3177" s="55">
        <v>20189910051932</v>
      </c>
      <c r="C3177" s="56">
        <v>43202</v>
      </c>
      <c r="D3177" s="57" t="s">
        <v>119</v>
      </c>
      <c r="E3177" s="57" t="s">
        <v>75</v>
      </c>
      <c r="F3177" s="57" t="s">
        <v>94</v>
      </c>
      <c r="G3177" s="58" t="s">
        <v>125</v>
      </c>
      <c r="H3177" s="57" t="s">
        <v>42</v>
      </c>
      <c r="I3177" s="56">
        <v>43206</v>
      </c>
      <c r="J3177" s="59" t="s">
        <v>119</v>
      </c>
      <c r="K3177" s="22">
        <f>IFERROR(WORKDAY(C3177,Q3177,DiasNOLaborables),"")</f>
        <v>43248</v>
      </c>
      <c r="L3177" s="34" t="str">
        <f>+IF(C3177="","",IF(I3177="","",(IF(I3177&lt;=K3177,"A TIEMPO","FUERA DE TIEMPO"))))</f>
        <v>A TIEMPO</v>
      </c>
      <c r="M3177" s="34">
        <f>IF(I3177="","",NETWORKDAYS(Hoja1!C3177+1,Hoja1!I3177,DiasNOLaborables))</f>
        <v>2</v>
      </c>
      <c r="N3177" s="35" t="str">
        <f>IF(NETWORKDAYS(K3177+1,I3177,DiasNOLaborables)&lt;=0,"",NETWORKDAYS(K3177+1,I3177,DiasNOLaborables))</f>
        <v/>
      </c>
      <c r="O3177" s="36"/>
      <c r="P3177" s="37"/>
      <c r="Q3177" s="38">
        <f>IFERROR(VLOOKUP(E3177,$Y$50:$Z$63,2),"")</f>
        <v>30</v>
      </c>
      <c r="R3177" s="37"/>
    </row>
    <row r="3178" spans="1:18" ht="45" x14ac:dyDescent="0.25">
      <c r="A3178" s="32">
        <f t="shared" si="49"/>
        <v>3167</v>
      </c>
      <c r="B3178" s="55">
        <v>20189050031142</v>
      </c>
      <c r="C3178" s="56">
        <v>43202</v>
      </c>
      <c r="D3178" s="57" t="s">
        <v>120</v>
      </c>
      <c r="E3178" s="57" t="s">
        <v>85</v>
      </c>
      <c r="F3178" s="57" t="s">
        <v>109</v>
      </c>
      <c r="G3178" s="58" t="s">
        <v>125</v>
      </c>
      <c r="H3178" s="57" t="s">
        <v>42</v>
      </c>
      <c r="I3178" s="56">
        <v>43210</v>
      </c>
      <c r="J3178" s="59" t="s">
        <v>120</v>
      </c>
      <c r="K3178" s="22">
        <f>IFERROR(WORKDAY(C3178,Q3178,DiasNOLaborables),"")</f>
        <v>43216</v>
      </c>
      <c r="L3178" s="34" t="str">
        <f>+IF(C3178="","",IF(I3178="","",(IF(I3178&lt;=K3178,"A TIEMPO","FUERA DE TIEMPO"))))</f>
        <v>A TIEMPO</v>
      </c>
      <c r="M3178" s="34">
        <f>IF(I3178="","",NETWORKDAYS(Hoja1!C3178+1,Hoja1!I3178,DiasNOLaborables))</f>
        <v>6</v>
      </c>
      <c r="N3178" s="35" t="str">
        <f>IF(NETWORKDAYS(K3178+1,I3178,DiasNOLaborables)&lt;=0,"",NETWORKDAYS(K3178+1,I3178,DiasNOLaborables))</f>
        <v/>
      </c>
      <c r="O3178" s="36"/>
      <c r="P3178" s="37"/>
      <c r="Q3178" s="38">
        <f>IFERROR(VLOOKUP(E3178,$Y$50:$Z$63,2),"")</f>
        <v>10</v>
      </c>
      <c r="R3178" s="37"/>
    </row>
    <row r="3179" spans="1:18" ht="45" x14ac:dyDescent="0.25">
      <c r="A3179" s="32">
        <f t="shared" si="49"/>
        <v>3168</v>
      </c>
      <c r="B3179" s="55">
        <v>20189050031062</v>
      </c>
      <c r="C3179" s="56">
        <v>43202</v>
      </c>
      <c r="D3179" s="57" t="s">
        <v>123</v>
      </c>
      <c r="E3179" s="57" t="s">
        <v>85</v>
      </c>
      <c r="F3179" s="57" t="s">
        <v>109</v>
      </c>
      <c r="G3179" s="58" t="s">
        <v>125</v>
      </c>
      <c r="H3179" s="57" t="s">
        <v>42</v>
      </c>
      <c r="I3179" s="56">
        <v>43206</v>
      </c>
      <c r="J3179" s="59" t="s">
        <v>120</v>
      </c>
      <c r="K3179" s="22">
        <f>IFERROR(WORKDAY(C3179,Q3179,DiasNOLaborables),"")</f>
        <v>43216</v>
      </c>
      <c r="L3179" s="34" t="str">
        <f>+IF(C3179="","",IF(I3179="","",(IF(I3179&lt;=K3179,"A TIEMPO","FUERA DE TIEMPO"))))</f>
        <v>A TIEMPO</v>
      </c>
      <c r="M3179" s="34">
        <f>IF(I3179="","",NETWORKDAYS(Hoja1!C3179+1,Hoja1!I3179,DiasNOLaborables))</f>
        <v>2</v>
      </c>
      <c r="N3179" s="35" t="str">
        <f>IF(NETWORKDAYS(K3179+1,I3179,DiasNOLaborables)&lt;=0,"",NETWORKDAYS(K3179+1,I3179,DiasNOLaborables))</f>
        <v/>
      </c>
      <c r="O3179" s="36"/>
      <c r="P3179" s="37"/>
      <c r="Q3179" s="38">
        <f>IFERROR(VLOOKUP(E3179,$Y$50:$Z$63,2),"")</f>
        <v>10</v>
      </c>
      <c r="R3179" s="37"/>
    </row>
    <row r="3180" spans="1:18" ht="45" x14ac:dyDescent="0.25">
      <c r="A3180" s="32">
        <f t="shared" si="49"/>
        <v>3169</v>
      </c>
      <c r="B3180" s="55">
        <v>20189050030812</v>
      </c>
      <c r="C3180" s="56">
        <v>43202</v>
      </c>
      <c r="D3180" s="57" t="s">
        <v>123</v>
      </c>
      <c r="E3180" s="57" t="s">
        <v>85</v>
      </c>
      <c r="F3180" s="57" t="s">
        <v>109</v>
      </c>
      <c r="G3180" s="58" t="s">
        <v>126</v>
      </c>
      <c r="H3180" s="57" t="s">
        <v>44</v>
      </c>
      <c r="I3180" s="56">
        <v>43208</v>
      </c>
      <c r="J3180" s="59" t="s">
        <v>120</v>
      </c>
      <c r="K3180" s="22">
        <f>IFERROR(WORKDAY(C3180,Q3180,DiasNOLaborables),"")</f>
        <v>43216</v>
      </c>
      <c r="L3180" s="34" t="str">
        <f>+IF(C3180="","",IF(I3180="","",(IF(I3180&lt;=K3180,"A TIEMPO","FUERA DE TIEMPO"))))</f>
        <v>A TIEMPO</v>
      </c>
      <c r="M3180" s="34">
        <f>IF(I3180="","",NETWORKDAYS(Hoja1!C3180+1,Hoja1!I3180,DiasNOLaborables))</f>
        <v>4</v>
      </c>
      <c r="N3180" s="35" t="str">
        <f>IF(NETWORKDAYS(K3180+1,I3180,DiasNOLaborables)&lt;=0,"",NETWORKDAYS(K3180+1,I3180,DiasNOLaborables))</f>
        <v/>
      </c>
      <c r="O3180" s="36"/>
      <c r="P3180" s="37"/>
      <c r="Q3180" s="38">
        <f>IFERROR(VLOOKUP(E3180,$Y$50:$Z$63,2),"")</f>
        <v>10</v>
      </c>
      <c r="R3180" s="37"/>
    </row>
    <row r="3181" spans="1:18" ht="45" x14ac:dyDescent="0.25">
      <c r="A3181" s="32">
        <f t="shared" si="49"/>
        <v>3170</v>
      </c>
      <c r="B3181" s="55">
        <v>20189050030822</v>
      </c>
      <c r="C3181" s="56">
        <v>43202</v>
      </c>
      <c r="D3181" s="57" t="s">
        <v>123</v>
      </c>
      <c r="E3181" s="57" t="s">
        <v>85</v>
      </c>
      <c r="F3181" s="57" t="s">
        <v>109</v>
      </c>
      <c r="G3181" s="58" t="s">
        <v>126</v>
      </c>
      <c r="H3181" s="57" t="s">
        <v>44</v>
      </c>
      <c r="I3181" s="56">
        <v>43208</v>
      </c>
      <c r="J3181" s="59" t="s">
        <v>120</v>
      </c>
      <c r="K3181" s="22">
        <f>IFERROR(WORKDAY(C3181,Q3181,DiasNOLaborables),"")</f>
        <v>43216</v>
      </c>
      <c r="L3181" s="34" t="str">
        <f>+IF(C3181="","",IF(I3181="","",(IF(I3181&lt;=K3181,"A TIEMPO","FUERA DE TIEMPO"))))</f>
        <v>A TIEMPO</v>
      </c>
      <c r="M3181" s="34">
        <f>IF(I3181="","",NETWORKDAYS(Hoja1!C3181+1,Hoja1!I3181,DiasNOLaborables))</f>
        <v>4</v>
      </c>
      <c r="N3181" s="35" t="str">
        <f>IF(NETWORKDAYS(K3181+1,I3181,DiasNOLaborables)&lt;=0,"",NETWORKDAYS(K3181+1,I3181,DiasNOLaborables))</f>
        <v/>
      </c>
      <c r="O3181" s="36"/>
      <c r="P3181" s="37"/>
      <c r="Q3181" s="38">
        <f>IFERROR(VLOOKUP(E3181,$Y$50:$Z$63,2),"")</f>
        <v>10</v>
      </c>
      <c r="R3181" s="37"/>
    </row>
    <row r="3182" spans="1:18" ht="45" x14ac:dyDescent="0.25">
      <c r="A3182" s="32">
        <f t="shared" si="49"/>
        <v>3171</v>
      </c>
      <c r="B3182" s="55">
        <v>20189050030852</v>
      </c>
      <c r="C3182" s="56">
        <v>43202</v>
      </c>
      <c r="D3182" s="57" t="s">
        <v>123</v>
      </c>
      <c r="E3182" s="57" t="s">
        <v>85</v>
      </c>
      <c r="F3182" s="57" t="s">
        <v>109</v>
      </c>
      <c r="G3182" s="58" t="s">
        <v>126</v>
      </c>
      <c r="H3182" s="57" t="s">
        <v>44</v>
      </c>
      <c r="I3182" s="56">
        <v>43208</v>
      </c>
      <c r="J3182" s="59" t="s">
        <v>120</v>
      </c>
      <c r="K3182" s="22">
        <f>IFERROR(WORKDAY(C3182,Q3182,DiasNOLaborables),"")</f>
        <v>43216</v>
      </c>
      <c r="L3182" s="34" t="str">
        <f>+IF(C3182="","",IF(I3182="","",(IF(I3182&lt;=K3182,"A TIEMPO","FUERA DE TIEMPO"))))</f>
        <v>A TIEMPO</v>
      </c>
      <c r="M3182" s="34">
        <f>IF(I3182="","",NETWORKDAYS(Hoja1!C3182+1,Hoja1!I3182,DiasNOLaborables))</f>
        <v>4</v>
      </c>
      <c r="N3182" s="35" t="str">
        <f>IF(NETWORKDAYS(K3182+1,I3182,DiasNOLaborables)&lt;=0,"",NETWORKDAYS(K3182+1,I3182,DiasNOLaborables))</f>
        <v/>
      </c>
      <c r="O3182" s="36"/>
      <c r="P3182" s="37"/>
      <c r="Q3182" s="38">
        <f>IFERROR(VLOOKUP(E3182,$Y$50:$Z$63,2),"")</f>
        <v>10</v>
      </c>
      <c r="R3182" s="37"/>
    </row>
    <row r="3183" spans="1:18" ht="45" x14ac:dyDescent="0.25">
      <c r="A3183" s="32">
        <f t="shared" si="49"/>
        <v>3172</v>
      </c>
      <c r="B3183" s="55">
        <v>20189050030862</v>
      </c>
      <c r="C3183" s="56">
        <v>43202</v>
      </c>
      <c r="D3183" s="57" t="s">
        <v>123</v>
      </c>
      <c r="E3183" s="57" t="s">
        <v>85</v>
      </c>
      <c r="F3183" s="57" t="s">
        <v>109</v>
      </c>
      <c r="G3183" s="58" t="s">
        <v>126</v>
      </c>
      <c r="H3183" s="57" t="s">
        <v>44</v>
      </c>
      <c r="I3183" s="56">
        <v>43208</v>
      </c>
      <c r="J3183" s="59" t="s">
        <v>120</v>
      </c>
      <c r="K3183" s="22">
        <f>IFERROR(WORKDAY(C3183,Q3183,DiasNOLaborables),"")</f>
        <v>43216</v>
      </c>
      <c r="L3183" s="34" t="str">
        <f>+IF(C3183="","",IF(I3183="","",(IF(I3183&lt;=K3183,"A TIEMPO","FUERA DE TIEMPO"))))</f>
        <v>A TIEMPO</v>
      </c>
      <c r="M3183" s="34">
        <f>IF(I3183="","",NETWORKDAYS(Hoja1!C3183+1,Hoja1!I3183,DiasNOLaborables))</f>
        <v>4</v>
      </c>
      <c r="N3183" s="35" t="str">
        <f>IF(NETWORKDAYS(K3183+1,I3183,DiasNOLaborables)&lt;=0,"",NETWORKDAYS(K3183+1,I3183,DiasNOLaborables))</f>
        <v/>
      </c>
      <c r="O3183" s="36"/>
      <c r="P3183" s="37"/>
      <c r="Q3183" s="38">
        <f>IFERROR(VLOOKUP(E3183,$Y$50:$Z$63,2),"")</f>
        <v>10</v>
      </c>
      <c r="R3183" s="37"/>
    </row>
    <row r="3184" spans="1:18" ht="45" x14ac:dyDescent="0.25">
      <c r="A3184" s="32">
        <f t="shared" si="49"/>
        <v>3173</v>
      </c>
      <c r="B3184" s="55">
        <v>20189050030952</v>
      </c>
      <c r="C3184" s="56">
        <v>43202</v>
      </c>
      <c r="D3184" s="57" t="s">
        <v>123</v>
      </c>
      <c r="E3184" s="57" t="s">
        <v>85</v>
      </c>
      <c r="F3184" s="57" t="s">
        <v>109</v>
      </c>
      <c r="G3184" s="58" t="s">
        <v>126</v>
      </c>
      <c r="H3184" s="57" t="s">
        <v>44</v>
      </c>
      <c r="I3184" s="56">
        <v>43208</v>
      </c>
      <c r="J3184" s="59" t="s">
        <v>120</v>
      </c>
      <c r="K3184" s="22">
        <f>IFERROR(WORKDAY(C3184,Q3184,DiasNOLaborables),"")</f>
        <v>43216</v>
      </c>
      <c r="L3184" s="34" t="str">
        <f>+IF(C3184="","",IF(I3184="","",(IF(I3184&lt;=K3184,"A TIEMPO","FUERA DE TIEMPO"))))</f>
        <v>A TIEMPO</v>
      </c>
      <c r="M3184" s="34">
        <f>IF(I3184="","",NETWORKDAYS(Hoja1!C3184+1,Hoja1!I3184,DiasNOLaborables))</f>
        <v>4</v>
      </c>
      <c r="N3184" s="35" t="str">
        <f>IF(NETWORKDAYS(K3184+1,I3184,DiasNOLaborables)&lt;=0,"",NETWORKDAYS(K3184+1,I3184,DiasNOLaborables))</f>
        <v/>
      </c>
      <c r="O3184" s="36"/>
      <c r="P3184" s="37"/>
      <c r="Q3184" s="38">
        <f>IFERROR(VLOOKUP(E3184,$Y$50:$Z$63,2),"")</f>
        <v>10</v>
      </c>
      <c r="R3184" s="37"/>
    </row>
    <row r="3185" spans="1:18" ht="45" x14ac:dyDescent="0.25">
      <c r="A3185" s="32">
        <f t="shared" si="49"/>
        <v>3174</v>
      </c>
      <c r="B3185" s="55">
        <v>20189050031012</v>
      </c>
      <c r="C3185" s="56">
        <v>43202</v>
      </c>
      <c r="D3185" s="57" t="s">
        <v>123</v>
      </c>
      <c r="E3185" s="57" t="s">
        <v>85</v>
      </c>
      <c r="F3185" s="57" t="s">
        <v>109</v>
      </c>
      <c r="G3185" s="58" t="s">
        <v>126</v>
      </c>
      <c r="H3185" s="57" t="s">
        <v>44</v>
      </c>
      <c r="I3185" s="56">
        <v>43208</v>
      </c>
      <c r="J3185" s="59" t="s">
        <v>120</v>
      </c>
      <c r="K3185" s="22">
        <f>IFERROR(WORKDAY(C3185,Q3185,DiasNOLaborables),"")</f>
        <v>43216</v>
      </c>
      <c r="L3185" s="34" t="str">
        <f>+IF(C3185="","",IF(I3185="","",(IF(I3185&lt;=K3185,"A TIEMPO","FUERA DE TIEMPO"))))</f>
        <v>A TIEMPO</v>
      </c>
      <c r="M3185" s="34">
        <f>IF(I3185="","",NETWORKDAYS(Hoja1!C3185+1,Hoja1!I3185,DiasNOLaborables))</f>
        <v>4</v>
      </c>
      <c r="N3185" s="35" t="str">
        <f>IF(NETWORKDAYS(K3185+1,I3185,DiasNOLaborables)&lt;=0,"",NETWORKDAYS(K3185+1,I3185,DiasNOLaborables))</f>
        <v/>
      </c>
      <c r="O3185" s="36"/>
      <c r="P3185" s="37"/>
      <c r="Q3185" s="38">
        <f>IFERROR(VLOOKUP(E3185,$Y$50:$Z$63,2),"")</f>
        <v>10</v>
      </c>
      <c r="R3185" s="37"/>
    </row>
    <row r="3186" spans="1:18" ht="45" x14ac:dyDescent="0.25">
      <c r="A3186" s="32">
        <f t="shared" si="49"/>
        <v>3175</v>
      </c>
      <c r="B3186" s="55">
        <v>20189050031022</v>
      </c>
      <c r="C3186" s="56">
        <v>43202</v>
      </c>
      <c r="D3186" s="57" t="s">
        <v>123</v>
      </c>
      <c r="E3186" s="57" t="s">
        <v>85</v>
      </c>
      <c r="F3186" s="57" t="s">
        <v>109</v>
      </c>
      <c r="G3186" s="58" t="s">
        <v>126</v>
      </c>
      <c r="H3186" s="57" t="s">
        <v>44</v>
      </c>
      <c r="I3186" s="56">
        <v>43208</v>
      </c>
      <c r="J3186" s="59" t="s">
        <v>120</v>
      </c>
      <c r="K3186" s="22">
        <f>IFERROR(WORKDAY(C3186,Q3186,DiasNOLaborables),"")</f>
        <v>43216</v>
      </c>
      <c r="L3186" s="34" t="str">
        <f>+IF(C3186="","",IF(I3186="","",(IF(I3186&lt;=K3186,"A TIEMPO","FUERA DE TIEMPO"))))</f>
        <v>A TIEMPO</v>
      </c>
      <c r="M3186" s="34">
        <f>IF(I3186="","",NETWORKDAYS(Hoja1!C3186+1,Hoja1!I3186,DiasNOLaborables))</f>
        <v>4</v>
      </c>
      <c r="N3186" s="35" t="str">
        <f>IF(NETWORKDAYS(K3186+1,I3186,DiasNOLaborables)&lt;=0,"",NETWORKDAYS(K3186+1,I3186,DiasNOLaborables))</f>
        <v/>
      </c>
      <c r="O3186" s="36"/>
      <c r="P3186" s="37"/>
      <c r="Q3186" s="38">
        <f>IFERROR(VLOOKUP(E3186,$Y$50:$Z$63,2),"")</f>
        <v>10</v>
      </c>
      <c r="R3186" s="37"/>
    </row>
    <row r="3187" spans="1:18" ht="45" x14ac:dyDescent="0.25">
      <c r="A3187" s="32">
        <f t="shared" si="49"/>
        <v>3176</v>
      </c>
      <c r="B3187" s="55">
        <v>20189910051942</v>
      </c>
      <c r="C3187" s="56">
        <v>43202</v>
      </c>
      <c r="D3187" s="57" t="s">
        <v>120</v>
      </c>
      <c r="E3187" s="57" t="s">
        <v>78</v>
      </c>
      <c r="F3187" s="57" t="s">
        <v>109</v>
      </c>
      <c r="G3187" s="58" t="s">
        <v>125</v>
      </c>
      <c r="H3187" s="57" t="s">
        <v>41</v>
      </c>
      <c r="I3187" s="56">
        <v>43224</v>
      </c>
      <c r="J3187" s="59" t="s">
        <v>119</v>
      </c>
      <c r="K3187" s="22">
        <f>IFERROR(WORKDAY(C3187,Q3187,DiasNOLaborables),"")</f>
        <v>43224</v>
      </c>
      <c r="L3187" s="34" t="str">
        <f>+IF(C3187="","",IF(I3187="","",(IF(I3187&lt;=K3187,"A TIEMPO","FUERA DE TIEMPO"))))</f>
        <v>A TIEMPO</v>
      </c>
      <c r="M3187" s="34">
        <f>IF(I3187="","",NETWORKDAYS(Hoja1!C3187+1,Hoja1!I3187,DiasNOLaborables))</f>
        <v>15</v>
      </c>
      <c r="N3187" s="35" t="str">
        <f>IF(NETWORKDAYS(K3187+1,I3187,DiasNOLaborables)&lt;=0,"",NETWORKDAYS(K3187+1,I3187,DiasNOLaborables))</f>
        <v/>
      </c>
      <c r="O3187" s="36"/>
      <c r="P3187" s="37"/>
      <c r="Q3187" s="38">
        <f>IFERROR(VLOOKUP(E3187,$Y$50:$Z$63,2),"")</f>
        <v>15</v>
      </c>
      <c r="R3187" s="37"/>
    </row>
    <row r="3188" spans="1:18" ht="45" x14ac:dyDescent="0.25">
      <c r="A3188" s="32">
        <f t="shared" si="49"/>
        <v>3177</v>
      </c>
      <c r="B3188" s="55">
        <v>20189050031072</v>
      </c>
      <c r="C3188" s="56">
        <v>43202</v>
      </c>
      <c r="D3188" s="57" t="s">
        <v>123</v>
      </c>
      <c r="E3188" s="57" t="s">
        <v>85</v>
      </c>
      <c r="F3188" s="57" t="s">
        <v>109</v>
      </c>
      <c r="G3188" s="58" t="s">
        <v>126</v>
      </c>
      <c r="H3188" s="57" t="s">
        <v>44</v>
      </c>
      <c r="I3188" s="56">
        <v>43208</v>
      </c>
      <c r="J3188" s="59" t="s">
        <v>120</v>
      </c>
      <c r="K3188" s="22">
        <f>IFERROR(WORKDAY(C3188,Q3188,DiasNOLaborables),"")</f>
        <v>43216</v>
      </c>
      <c r="L3188" s="34" t="str">
        <f>+IF(C3188="","",IF(I3188="","",(IF(I3188&lt;=K3188,"A TIEMPO","FUERA DE TIEMPO"))))</f>
        <v>A TIEMPO</v>
      </c>
      <c r="M3188" s="34">
        <f>IF(I3188="","",NETWORKDAYS(Hoja1!C3188+1,Hoja1!I3188,DiasNOLaborables))</f>
        <v>4</v>
      </c>
      <c r="N3188" s="35" t="str">
        <f>IF(NETWORKDAYS(K3188+1,I3188,DiasNOLaborables)&lt;=0,"",NETWORKDAYS(K3188+1,I3188,DiasNOLaborables))</f>
        <v/>
      </c>
      <c r="O3188" s="36"/>
      <c r="P3188" s="37"/>
      <c r="Q3188" s="38">
        <f>IFERROR(VLOOKUP(E3188,$Y$50:$Z$63,2),"")</f>
        <v>10</v>
      </c>
      <c r="R3188" s="37"/>
    </row>
    <row r="3189" spans="1:18" ht="45" x14ac:dyDescent="0.25">
      <c r="A3189" s="32">
        <f t="shared" si="49"/>
        <v>3178</v>
      </c>
      <c r="B3189" s="55">
        <v>20189050031082</v>
      </c>
      <c r="C3189" s="56">
        <v>43202</v>
      </c>
      <c r="D3189" s="57" t="s">
        <v>123</v>
      </c>
      <c r="E3189" s="57" t="s">
        <v>85</v>
      </c>
      <c r="F3189" s="57" t="s">
        <v>109</v>
      </c>
      <c r="G3189" s="58" t="s">
        <v>126</v>
      </c>
      <c r="H3189" s="57" t="s">
        <v>44</v>
      </c>
      <c r="I3189" s="56">
        <v>43208</v>
      </c>
      <c r="J3189" s="59" t="s">
        <v>120</v>
      </c>
      <c r="K3189" s="22">
        <f>IFERROR(WORKDAY(C3189,Q3189,DiasNOLaborables),"")</f>
        <v>43216</v>
      </c>
      <c r="L3189" s="34" t="str">
        <f>+IF(C3189="","",IF(I3189="","",(IF(I3189&lt;=K3189,"A TIEMPO","FUERA DE TIEMPO"))))</f>
        <v>A TIEMPO</v>
      </c>
      <c r="M3189" s="34">
        <f>IF(I3189="","",NETWORKDAYS(Hoja1!C3189+1,Hoja1!I3189,DiasNOLaborables))</f>
        <v>4</v>
      </c>
      <c r="N3189" s="35" t="str">
        <f>IF(NETWORKDAYS(K3189+1,I3189,DiasNOLaborables)&lt;=0,"",NETWORKDAYS(K3189+1,I3189,DiasNOLaborables))</f>
        <v/>
      </c>
      <c r="O3189" s="36"/>
      <c r="P3189" s="37"/>
      <c r="Q3189" s="38">
        <f>IFERROR(VLOOKUP(E3189,$Y$50:$Z$63,2),"")</f>
        <v>10</v>
      </c>
      <c r="R3189" s="37"/>
    </row>
    <row r="3190" spans="1:18" ht="45" x14ac:dyDescent="0.25">
      <c r="A3190" s="32">
        <f t="shared" si="49"/>
        <v>3179</v>
      </c>
      <c r="B3190" s="55">
        <v>20187020000282</v>
      </c>
      <c r="C3190" s="56">
        <v>43202</v>
      </c>
      <c r="D3190" s="57" t="s">
        <v>115</v>
      </c>
      <c r="E3190" s="57" t="s">
        <v>75</v>
      </c>
      <c r="F3190" s="57" t="s">
        <v>109</v>
      </c>
      <c r="G3190" s="58" t="s">
        <v>125</v>
      </c>
      <c r="H3190" s="57" t="s">
        <v>42</v>
      </c>
      <c r="I3190" s="56">
        <v>43214</v>
      </c>
      <c r="J3190" s="59" t="s">
        <v>119</v>
      </c>
      <c r="K3190" s="22">
        <f>IFERROR(WORKDAY(C3190,Q3190,DiasNOLaborables),"")</f>
        <v>43248</v>
      </c>
      <c r="L3190" s="34" t="str">
        <f>+IF(C3190="","",IF(I3190="","",(IF(I3190&lt;=K3190,"A TIEMPO","FUERA DE TIEMPO"))))</f>
        <v>A TIEMPO</v>
      </c>
      <c r="M3190" s="34">
        <f>IF(I3190="","",NETWORKDAYS(Hoja1!C3190+1,Hoja1!I3190,DiasNOLaborables))</f>
        <v>8</v>
      </c>
      <c r="N3190" s="35" t="str">
        <f>IF(NETWORKDAYS(K3190+1,I3190,DiasNOLaborables)&lt;=0,"",NETWORKDAYS(K3190+1,I3190,DiasNOLaborables))</f>
        <v/>
      </c>
      <c r="O3190" s="36"/>
      <c r="P3190" s="37"/>
      <c r="Q3190" s="38">
        <f>IFERROR(VLOOKUP(E3190,$Y$50:$Z$63,2),"")</f>
        <v>30</v>
      </c>
      <c r="R3190" s="37"/>
    </row>
    <row r="3191" spans="1:18" ht="45" x14ac:dyDescent="0.25">
      <c r="A3191" s="32">
        <f t="shared" si="49"/>
        <v>3180</v>
      </c>
      <c r="B3191" s="55">
        <v>20189050031092</v>
      </c>
      <c r="C3191" s="56">
        <v>43202</v>
      </c>
      <c r="D3191" s="57" t="s">
        <v>123</v>
      </c>
      <c r="E3191" s="57" t="s">
        <v>85</v>
      </c>
      <c r="F3191" s="57" t="s">
        <v>109</v>
      </c>
      <c r="G3191" s="58" t="s">
        <v>126</v>
      </c>
      <c r="H3191" s="57" t="s">
        <v>44</v>
      </c>
      <c r="I3191" s="56">
        <v>43208</v>
      </c>
      <c r="J3191" s="59" t="s">
        <v>120</v>
      </c>
      <c r="K3191" s="22">
        <f>IFERROR(WORKDAY(C3191,Q3191,DiasNOLaborables),"")</f>
        <v>43216</v>
      </c>
      <c r="L3191" s="34" t="str">
        <f>+IF(C3191="","",IF(I3191="","",(IF(I3191&lt;=K3191,"A TIEMPO","FUERA DE TIEMPO"))))</f>
        <v>A TIEMPO</v>
      </c>
      <c r="M3191" s="34">
        <f>IF(I3191="","",NETWORKDAYS(Hoja1!C3191+1,Hoja1!I3191,DiasNOLaborables))</f>
        <v>4</v>
      </c>
      <c r="N3191" s="35" t="str">
        <f>IF(NETWORKDAYS(K3191+1,I3191,DiasNOLaborables)&lt;=0,"",NETWORKDAYS(K3191+1,I3191,DiasNOLaborables))</f>
        <v/>
      </c>
      <c r="O3191" s="36"/>
      <c r="P3191" s="37"/>
      <c r="Q3191" s="38">
        <f>IFERROR(VLOOKUP(E3191,$Y$50:$Z$63,2),"")</f>
        <v>10</v>
      </c>
      <c r="R3191" s="37"/>
    </row>
    <row r="3192" spans="1:18" ht="45" x14ac:dyDescent="0.25">
      <c r="A3192" s="32">
        <f t="shared" si="49"/>
        <v>3181</v>
      </c>
      <c r="B3192" s="55">
        <v>20189050031102</v>
      </c>
      <c r="C3192" s="56">
        <v>43202</v>
      </c>
      <c r="D3192" s="57" t="s">
        <v>123</v>
      </c>
      <c r="E3192" s="57" t="s">
        <v>85</v>
      </c>
      <c r="F3192" s="57" t="s">
        <v>109</v>
      </c>
      <c r="G3192" s="58" t="s">
        <v>126</v>
      </c>
      <c r="H3192" s="57" t="s">
        <v>44</v>
      </c>
      <c r="I3192" s="56">
        <v>43208</v>
      </c>
      <c r="J3192" s="59" t="s">
        <v>120</v>
      </c>
      <c r="K3192" s="22">
        <f>IFERROR(WORKDAY(C3192,Q3192,DiasNOLaborables),"")</f>
        <v>43216</v>
      </c>
      <c r="L3192" s="34" t="str">
        <f>+IF(C3192="","",IF(I3192="","",(IF(I3192&lt;=K3192,"A TIEMPO","FUERA DE TIEMPO"))))</f>
        <v>A TIEMPO</v>
      </c>
      <c r="M3192" s="34">
        <f>IF(I3192="","",NETWORKDAYS(Hoja1!C3192+1,Hoja1!I3192,DiasNOLaborables))</f>
        <v>4</v>
      </c>
      <c r="N3192" s="35" t="str">
        <f>IF(NETWORKDAYS(K3192+1,I3192,DiasNOLaborables)&lt;=0,"",NETWORKDAYS(K3192+1,I3192,DiasNOLaborables))</f>
        <v/>
      </c>
      <c r="O3192" s="36"/>
      <c r="P3192" s="37"/>
      <c r="Q3192" s="38">
        <f>IFERROR(VLOOKUP(E3192,$Y$50:$Z$63,2),"")</f>
        <v>10</v>
      </c>
      <c r="R3192" s="37"/>
    </row>
    <row r="3193" spans="1:18" ht="45" x14ac:dyDescent="0.25">
      <c r="A3193" s="32">
        <f t="shared" si="49"/>
        <v>3182</v>
      </c>
      <c r="B3193" s="55">
        <v>20189050031112</v>
      </c>
      <c r="C3193" s="56">
        <v>43202</v>
      </c>
      <c r="D3193" s="57" t="s">
        <v>123</v>
      </c>
      <c r="E3193" s="57" t="s">
        <v>85</v>
      </c>
      <c r="F3193" s="57" t="s">
        <v>109</v>
      </c>
      <c r="G3193" s="58" t="s">
        <v>126</v>
      </c>
      <c r="H3193" s="57" t="s">
        <v>44</v>
      </c>
      <c r="I3193" s="56">
        <v>43208</v>
      </c>
      <c r="J3193" s="59" t="s">
        <v>120</v>
      </c>
      <c r="K3193" s="22">
        <f>IFERROR(WORKDAY(C3193,Q3193,DiasNOLaborables),"")</f>
        <v>43216</v>
      </c>
      <c r="L3193" s="34" t="str">
        <f>+IF(C3193="","",IF(I3193="","",(IF(I3193&lt;=K3193,"A TIEMPO","FUERA DE TIEMPO"))))</f>
        <v>A TIEMPO</v>
      </c>
      <c r="M3193" s="34">
        <f>IF(I3193="","",NETWORKDAYS(Hoja1!C3193+1,Hoja1!I3193,DiasNOLaborables))</f>
        <v>4</v>
      </c>
      <c r="N3193" s="35" t="str">
        <f>IF(NETWORKDAYS(K3193+1,I3193,DiasNOLaborables)&lt;=0,"",NETWORKDAYS(K3193+1,I3193,DiasNOLaborables))</f>
        <v/>
      </c>
      <c r="O3193" s="36"/>
      <c r="P3193" s="37"/>
      <c r="Q3193" s="38">
        <f>IFERROR(VLOOKUP(E3193,$Y$50:$Z$63,2),"")</f>
        <v>10</v>
      </c>
      <c r="R3193" s="37"/>
    </row>
    <row r="3194" spans="1:18" ht="45" x14ac:dyDescent="0.25">
      <c r="A3194" s="32">
        <f t="shared" si="49"/>
        <v>3183</v>
      </c>
      <c r="B3194" s="55">
        <v>20189050031162</v>
      </c>
      <c r="C3194" s="56">
        <v>43202</v>
      </c>
      <c r="D3194" s="57" t="s">
        <v>120</v>
      </c>
      <c r="E3194" s="57" t="s">
        <v>85</v>
      </c>
      <c r="F3194" s="57" t="s">
        <v>109</v>
      </c>
      <c r="G3194" s="58" t="s">
        <v>126</v>
      </c>
      <c r="H3194" s="57" t="s">
        <v>44</v>
      </c>
      <c r="I3194" s="56">
        <v>43210</v>
      </c>
      <c r="J3194" s="59" t="s">
        <v>120</v>
      </c>
      <c r="K3194" s="22">
        <f>IFERROR(WORKDAY(C3194,Q3194,DiasNOLaborables),"")</f>
        <v>43216</v>
      </c>
      <c r="L3194" s="34" t="str">
        <f>+IF(C3194="","",IF(I3194="","",(IF(I3194&lt;=K3194,"A TIEMPO","FUERA DE TIEMPO"))))</f>
        <v>A TIEMPO</v>
      </c>
      <c r="M3194" s="34">
        <f>IF(I3194="","",NETWORKDAYS(Hoja1!C3194+1,Hoja1!I3194,DiasNOLaborables))</f>
        <v>6</v>
      </c>
      <c r="N3194" s="35" t="str">
        <f>IF(NETWORKDAYS(K3194+1,I3194,DiasNOLaborables)&lt;=0,"",NETWORKDAYS(K3194+1,I3194,DiasNOLaborables))</f>
        <v/>
      </c>
      <c r="O3194" s="36"/>
      <c r="P3194" s="37"/>
      <c r="Q3194" s="38">
        <f>IFERROR(VLOOKUP(E3194,$Y$50:$Z$63,2),"")</f>
        <v>10</v>
      </c>
      <c r="R3194" s="37"/>
    </row>
    <row r="3195" spans="1:18" ht="45" x14ac:dyDescent="0.25">
      <c r="A3195" s="32">
        <f t="shared" si="49"/>
        <v>3184</v>
      </c>
      <c r="B3195" s="55">
        <v>20189050031192</v>
      </c>
      <c r="C3195" s="56">
        <v>43202</v>
      </c>
      <c r="D3195" s="57" t="s">
        <v>123</v>
      </c>
      <c r="E3195" s="57" t="s">
        <v>85</v>
      </c>
      <c r="F3195" s="57" t="s">
        <v>109</v>
      </c>
      <c r="G3195" s="58" t="s">
        <v>126</v>
      </c>
      <c r="H3195" s="57" t="s">
        <v>44</v>
      </c>
      <c r="I3195" s="56">
        <v>43210</v>
      </c>
      <c r="J3195" s="59" t="s">
        <v>120</v>
      </c>
      <c r="K3195" s="22">
        <f>IFERROR(WORKDAY(C3195,Q3195,DiasNOLaborables),"")</f>
        <v>43216</v>
      </c>
      <c r="L3195" s="34" t="str">
        <f>+IF(C3195="","",IF(I3195="","",(IF(I3195&lt;=K3195,"A TIEMPO","FUERA DE TIEMPO"))))</f>
        <v>A TIEMPO</v>
      </c>
      <c r="M3195" s="34">
        <f>IF(I3195="","",NETWORKDAYS(Hoja1!C3195+1,Hoja1!I3195,DiasNOLaborables))</f>
        <v>6</v>
      </c>
      <c r="N3195" s="35" t="str">
        <f>IF(NETWORKDAYS(K3195+1,I3195,DiasNOLaborables)&lt;=0,"",NETWORKDAYS(K3195+1,I3195,DiasNOLaborables))</f>
        <v/>
      </c>
      <c r="O3195" s="36"/>
      <c r="P3195" s="37"/>
      <c r="Q3195" s="38">
        <f>IFERROR(VLOOKUP(E3195,$Y$50:$Z$63,2),"")</f>
        <v>10</v>
      </c>
      <c r="R3195" s="37"/>
    </row>
    <row r="3196" spans="1:18" ht="45" x14ac:dyDescent="0.25">
      <c r="A3196" s="32">
        <f t="shared" si="49"/>
        <v>3185</v>
      </c>
      <c r="B3196" s="55">
        <v>20189050031212</v>
      </c>
      <c r="C3196" s="56">
        <v>43202</v>
      </c>
      <c r="D3196" s="57" t="s">
        <v>120</v>
      </c>
      <c r="E3196" s="57" t="s">
        <v>85</v>
      </c>
      <c r="F3196" s="57" t="s">
        <v>109</v>
      </c>
      <c r="G3196" s="58" t="s">
        <v>126</v>
      </c>
      <c r="H3196" s="57" t="s">
        <v>44</v>
      </c>
      <c r="I3196" s="56">
        <v>43210</v>
      </c>
      <c r="J3196" s="59" t="s">
        <v>120</v>
      </c>
      <c r="K3196" s="22">
        <f>IFERROR(WORKDAY(C3196,Q3196,DiasNOLaborables),"")</f>
        <v>43216</v>
      </c>
      <c r="L3196" s="34" t="str">
        <f>+IF(C3196="","",IF(I3196="","",(IF(I3196&lt;=K3196,"A TIEMPO","FUERA DE TIEMPO"))))</f>
        <v>A TIEMPO</v>
      </c>
      <c r="M3196" s="34">
        <f>IF(I3196="","",NETWORKDAYS(Hoja1!C3196+1,Hoja1!I3196,DiasNOLaborables))</f>
        <v>6</v>
      </c>
      <c r="N3196" s="35" t="str">
        <f>IF(NETWORKDAYS(K3196+1,I3196,DiasNOLaborables)&lt;=0,"",NETWORKDAYS(K3196+1,I3196,DiasNOLaborables))</f>
        <v/>
      </c>
      <c r="O3196" s="36"/>
      <c r="P3196" s="37"/>
      <c r="Q3196" s="38">
        <f>IFERROR(VLOOKUP(E3196,$Y$50:$Z$63,2),"")</f>
        <v>10</v>
      </c>
      <c r="R3196" s="37"/>
    </row>
    <row r="3197" spans="1:18" ht="45" x14ac:dyDescent="0.25">
      <c r="A3197" s="32">
        <f t="shared" si="49"/>
        <v>3186</v>
      </c>
      <c r="B3197" s="55">
        <v>20189050030912</v>
      </c>
      <c r="C3197" s="56">
        <v>43202</v>
      </c>
      <c r="D3197" s="57" t="s">
        <v>123</v>
      </c>
      <c r="E3197" s="57" t="s">
        <v>85</v>
      </c>
      <c r="F3197" s="57" t="s">
        <v>109</v>
      </c>
      <c r="G3197" s="58" t="s">
        <v>126</v>
      </c>
      <c r="H3197" s="57" t="s">
        <v>44</v>
      </c>
      <c r="I3197" s="56">
        <v>43208</v>
      </c>
      <c r="J3197" s="59" t="s">
        <v>120</v>
      </c>
      <c r="K3197" s="22">
        <f>IFERROR(WORKDAY(C3197,Q3197,DiasNOLaborables),"")</f>
        <v>43216</v>
      </c>
      <c r="L3197" s="34" t="str">
        <f>+IF(C3197="","",IF(I3197="","",(IF(I3197&lt;=K3197,"A TIEMPO","FUERA DE TIEMPO"))))</f>
        <v>A TIEMPO</v>
      </c>
      <c r="M3197" s="34">
        <f>IF(I3197="","",NETWORKDAYS(Hoja1!C3197+1,Hoja1!I3197,DiasNOLaborables))</f>
        <v>4</v>
      </c>
      <c r="N3197" s="35" t="str">
        <f>IF(NETWORKDAYS(K3197+1,I3197,DiasNOLaborables)&lt;=0,"",NETWORKDAYS(K3197+1,I3197,DiasNOLaborables))</f>
        <v/>
      </c>
      <c r="O3197" s="36"/>
      <c r="P3197" s="37"/>
      <c r="Q3197" s="38">
        <f>IFERROR(VLOOKUP(E3197,$Y$50:$Z$63,2),"")</f>
        <v>10</v>
      </c>
      <c r="R3197" s="37"/>
    </row>
    <row r="3198" spans="1:18" ht="30" x14ac:dyDescent="0.25">
      <c r="A3198" s="32">
        <f t="shared" si="49"/>
        <v>3187</v>
      </c>
      <c r="B3198" s="55">
        <v>20189910052252</v>
      </c>
      <c r="C3198" s="56">
        <v>43202</v>
      </c>
      <c r="D3198" s="57" t="s">
        <v>119</v>
      </c>
      <c r="E3198" s="57" t="s">
        <v>75</v>
      </c>
      <c r="F3198" s="57" t="s">
        <v>94</v>
      </c>
      <c r="G3198" s="58" t="s">
        <v>125</v>
      </c>
      <c r="H3198" s="57" t="s">
        <v>42</v>
      </c>
      <c r="I3198" s="56">
        <v>43214</v>
      </c>
      <c r="J3198" s="59" t="s">
        <v>120</v>
      </c>
      <c r="K3198" s="22">
        <f>IFERROR(WORKDAY(C3198,Q3198,DiasNOLaborables),"")</f>
        <v>43248</v>
      </c>
      <c r="L3198" s="34" t="str">
        <f>+IF(C3198="","",IF(I3198="","",(IF(I3198&lt;=K3198,"A TIEMPO","FUERA DE TIEMPO"))))</f>
        <v>A TIEMPO</v>
      </c>
      <c r="M3198" s="34">
        <f>IF(I3198="","",NETWORKDAYS(Hoja1!C3198+1,Hoja1!I3198,DiasNOLaborables))</f>
        <v>8</v>
      </c>
      <c r="N3198" s="35" t="str">
        <f>IF(NETWORKDAYS(K3198+1,I3198,DiasNOLaborables)&lt;=0,"",NETWORKDAYS(K3198+1,I3198,DiasNOLaborables))</f>
        <v/>
      </c>
      <c r="O3198" s="36"/>
      <c r="P3198" s="37"/>
      <c r="Q3198" s="38">
        <f>IFERROR(VLOOKUP(E3198,$Y$50:$Z$63,2),"")</f>
        <v>30</v>
      </c>
      <c r="R3198" s="37"/>
    </row>
    <row r="3199" spans="1:18" ht="30" x14ac:dyDescent="0.25">
      <c r="A3199" s="32">
        <f t="shared" si="49"/>
        <v>3188</v>
      </c>
      <c r="B3199" s="55">
        <v>20189050031172</v>
      </c>
      <c r="C3199" s="56">
        <v>43202</v>
      </c>
      <c r="D3199" s="57" t="s">
        <v>123</v>
      </c>
      <c r="E3199" s="57" t="s">
        <v>75</v>
      </c>
      <c r="F3199" s="57" t="s">
        <v>94</v>
      </c>
      <c r="G3199" s="58" t="s">
        <v>125</v>
      </c>
      <c r="H3199" s="57" t="s">
        <v>42</v>
      </c>
      <c r="I3199" s="56">
        <v>43222</v>
      </c>
      <c r="J3199" s="59" t="s">
        <v>120</v>
      </c>
      <c r="K3199" s="22">
        <f>IFERROR(WORKDAY(C3199,Q3199,DiasNOLaborables),"")</f>
        <v>43248</v>
      </c>
      <c r="L3199" s="34" t="str">
        <f>+IF(C3199="","",IF(I3199="","",(IF(I3199&lt;=K3199,"A TIEMPO","FUERA DE TIEMPO"))))</f>
        <v>A TIEMPO</v>
      </c>
      <c r="M3199" s="34">
        <f>IF(I3199="","",NETWORKDAYS(Hoja1!C3199+1,Hoja1!I3199,DiasNOLaborables))</f>
        <v>13</v>
      </c>
      <c r="N3199" s="35" t="str">
        <f>IF(NETWORKDAYS(K3199+1,I3199,DiasNOLaborables)&lt;=0,"",NETWORKDAYS(K3199+1,I3199,DiasNOLaborables))</f>
        <v/>
      </c>
      <c r="O3199" s="36"/>
      <c r="P3199" s="37"/>
      <c r="Q3199" s="38">
        <f>IFERROR(VLOOKUP(E3199,$Y$50:$Z$63,2),"")</f>
        <v>30</v>
      </c>
      <c r="R3199" s="37"/>
    </row>
    <row r="3200" spans="1:18" ht="30" x14ac:dyDescent="0.25">
      <c r="A3200" s="32">
        <f t="shared" si="49"/>
        <v>3189</v>
      </c>
      <c r="B3200" s="55">
        <v>20189050031182</v>
      </c>
      <c r="C3200" s="56">
        <v>43202</v>
      </c>
      <c r="D3200" s="57" t="s">
        <v>123</v>
      </c>
      <c r="E3200" s="57" t="s">
        <v>85</v>
      </c>
      <c r="F3200" s="57" t="s">
        <v>105</v>
      </c>
      <c r="G3200" s="58" t="s">
        <v>125</v>
      </c>
      <c r="H3200" s="57" t="s">
        <v>41</v>
      </c>
      <c r="I3200" s="56">
        <v>43203</v>
      </c>
      <c r="J3200" s="59" t="s">
        <v>120</v>
      </c>
      <c r="K3200" s="22">
        <f>IFERROR(WORKDAY(C3200,Q3200,DiasNOLaborables),"")</f>
        <v>43216</v>
      </c>
      <c r="L3200" s="34" t="str">
        <f>+IF(C3200="","",IF(I3200="","",(IF(I3200&lt;=K3200,"A TIEMPO","FUERA DE TIEMPO"))))</f>
        <v>A TIEMPO</v>
      </c>
      <c r="M3200" s="34">
        <f>IF(I3200="","",NETWORKDAYS(Hoja1!C3200+1,Hoja1!I3200,DiasNOLaborables))</f>
        <v>1</v>
      </c>
      <c r="N3200" s="35" t="str">
        <f>IF(NETWORKDAYS(K3200+1,I3200,DiasNOLaborables)&lt;=0,"",NETWORKDAYS(K3200+1,I3200,DiasNOLaborables))</f>
        <v/>
      </c>
      <c r="O3200" s="36"/>
      <c r="P3200" s="37"/>
      <c r="Q3200" s="38">
        <f>IFERROR(VLOOKUP(E3200,$Y$50:$Z$63,2),"")</f>
        <v>10</v>
      </c>
      <c r="R3200" s="37"/>
    </row>
    <row r="3201" spans="1:18" ht="30" x14ac:dyDescent="0.25">
      <c r="A3201" s="32">
        <f t="shared" si="49"/>
        <v>3190</v>
      </c>
      <c r="B3201" s="55">
        <v>20189050031232</v>
      </c>
      <c r="C3201" s="56">
        <v>43202</v>
      </c>
      <c r="D3201" s="57" t="s">
        <v>123</v>
      </c>
      <c r="E3201" s="57" t="s">
        <v>85</v>
      </c>
      <c r="F3201" s="57" t="s">
        <v>97</v>
      </c>
      <c r="G3201" s="58" t="s">
        <v>125</v>
      </c>
      <c r="H3201" s="57" t="s">
        <v>41</v>
      </c>
      <c r="I3201" s="56">
        <v>43209</v>
      </c>
      <c r="J3201" s="59" t="s">
        <v>120</v>
      </c>
      <c r="K3201" s="22">
        <f>IFERROR(WORKDAY(C3201,Q3201,DiasNOLaborables),"")</f>
        <v>43216</v>
      </c>
      <c r="L3201" s="34" t="str">
        <f>+IF(C3201="","",IF(I3201="","",(IF(I3201&lt;=K3201,"A TIEMPO","FUERA DE TIEMPO"))))</f>
        <v>A TIEMPO</v>
      </c>
      <c r="M3201" s="34">
        <f>IF(I3201="","",NETWORKDAYS(Hoja1!C3201+1,Hoja1!I3201,DiasNOLaborables))</f>
        <v>5</v>
      </c>
      <c r="N3201" s="35" t="str">
        <f>IF(NETWORKDAYS(K3201+1,I3201,DiasNOLaborables)&lt;=0,"",NETWORKDAYS(K3201+1,I3201,DiasNOLaborables))</f>
        <v/>
      </c>
      <c r="O3201" s="36"/>
      <c r="P3201" s="37"/>
      <c r="Q3201" s="38">
        <f>IFERROR(VLOOKUP(E3201,$Y$50:$Z$63,2),"")</f>
        <v>10</v>
      </c>
      <c r="R3201" s="37"/>
    </row>
    <row r="3202" spans="1:18" ht="30" x14ac:dyDescent="0.25">
      <c r="A3202" s="32">
        <f t="shared" si="49"/>
        <v>3191</v>
      </c>
      <c r="B3202" s="55">
        <v>20189050031322</v>
      </c>
      <c r="C3202" s="56">
        <v>43203</v>
      </c>
      <c r="D3202" s="57" t="s">
        <v>120</v>
      </c>
      <c r="E3202" s="57" t="s">
        <v>85</v>
      </c>
      <c r="F3202" s="57" t="s">
        <v>107</v>
      </c>
      <c r="G3202" s="58" t="s">
        <v>125</v>
      </c>
      <c r="H3202" s="57" t="s">
        <v>43</v>
      </c>
      <c r="I3202" s="56">
        <v>43213</v>
      </c>
      <c r="J3202" s="59" t="s">
        <v>120</v>
      </c>
      <c r="K3202" s="22">
        <f>IFERROR(WORKDAY(C3202,Q3202,DiasNOLaborables),"")</f>
        <v>43217</v>
      </c>
      <c r="L3202" s="34" t="str">
        <f>+IF(C3202="","",IF(I3202="","",(IF(I3202&lt;=K3202,"A TIEMPO","FUERA DE TIEMPO"))))</f>
        <v>A TIEMPO</v>
      </c>
      <c r="M3202" s="34">
        <f>IF(I3202="","",NETWORKDAYS(Hoja1!C3202+1,Hoja1!I3202,DiasNOLaborables))</f>
        <v>6</v>
      </c>
      <c r="N3202" s="35" t="str">
        <f>IF(NETWORKDAYS(K3202+1,I3202,DiasNOLaborables)&lt;=0,"",NETWORKDAYS(K3202+1,I3202,DiasNOLaborables))</f>
        <v/>
      </c>
      <c r="O3202" s="36"/>
      <c r="P3202" s="37"/>
      <c r="Q3202" s="38">
        <f>IFERROR(VLOOKUP(E3202,$Y$50:$Z$63,2),"")</f>
        <v>10</v>
      </c>
      <c r="R3202" s="37"/>
    </row>
    <row r="3203" spans="1:18" ht="30" x14ac:dyDescent="0.25">
      <c r="A3203" s="32">
        <f t="shared" si="49"/>
        <v>3192</v>
      </c>
      <c r="B3203" s="55">
        <v>20189050031352</v>
      </c>
      <c r="C3203" s="56">
        <v>43203</v>
      </c>
      <c r="D3203" s="57" t="s">
        <v>120</v>
      </c>
      <c r="E3203" s="57" t="s">
        <v>85</v>
      </c>
      <c r="F3203" s="57" t="s">
        <v>107</v>
      </c>
      <c r="G3203" s="58" t="s">
        <v>125</v>
      </c>
      <c r="H3203" s="57" t="s">
        <v>43</v>
      </c>
      <c r="I3203" s="56">
        <v>43203</v>
      </c>
      <c r="J3203" s="59" t="s">
        <v>120</v>
      </c>
      <c r="K3203" s="22">
        <f>IFERROR(WORKDAY(C3203,Q3203,DiasNOLaborables),"")</f>
        <v>43217</v>
      </c>
      <c r="L3203" s="34" t="str">
        <f>+IF(C3203="","",IF(I3203="","",(IF(I3203&lt;=K3203,"A TIEMPO","FUERA DE TIEMPO"))))</f>
        <v>A TIEMPO</v>
      </c>
      <c r="M3203" s="34">
        <f>IF(I3203="","",NETWORKDAYS(Hoja1!C3203+1,Hoja1!I3203,DiasNOLaborables))</f>
        <v>-1</v>
      </c>
      <c r="N3203" s="35" t="str">
        <f>IF(NETWORKDAYS(K3203+1,I3203,DiasNOLaborables)&lt;=0,"",NETWORKDAYS(K3203+1,I3203,DiasNOLaborables))</f>
        <v/>
      </c>
      <c r="O3203" s="36"/>
      <c r="P3203" s="37"/>
      <c r="Q3203" s="38">
        <f>IFERROR(VLOOKUP(E3203,$Y$50:$Z$63,2),"")</f>
        <v>10</v>
      </c>
      <c r="R3203" s="37"/>
    </row>
    <row r="3204" spans="1:18" ht="45" x14ac:dyDescent="0.25">
      <c r="A3204" s="32">
        <f t="shared" si="49"/>
        <v>3193</v>
      </c>
      <c r="B3204" s="55">
        <v>20189050031362</v>
      </c>
      <c r="C3204" s="56">
        <v>43203</v>
      </c>
      <c r="D3204" s="57" t="s">
        <v>123</v>
      </c>
      <c r="E3204" s="57" t="s">
        <v>85</v>
      </c>
      <c r="F3204" s="57" t="s">
        <v>109</v>
      </c>
      <c r="G3204" s="58" t="s">
        <v>126</v>
      </c>
      <c r="H3204" s="57" t="s">
        <v>44</v>
      </c>
      <c r="I3204" s="56">
        <v>43210</v>
      </c>
      <c r="J3204" s="59" t="s">
        <v>120</v>
      </c>
      <c r="K3204" s="22">
        <f>IFERROR(WORKDAY(C3204,Q3204,DiasNOLaborables),"")</f>
        <v>43217</v>
      </c>
      <c r="L3204" s="34" t="str">
        <f>+IF(C3204="","",IF(I3204="","",(IF(I3204&lt;=K3204,"A TIEMPO","FUERA DE TIEMPO"))))</f>
        <v>A TIEMPO</v>
      </c>
      <c r="M3204" s="34">
        <f>IF(I3204="","",NETWORKDAYS(Hoja1!C3204+1,Hoja1!I3204,DiasNOLaborables))</f>
        <v>5</v>
      </c>
      <c r="N3204" s="35" t="str">
        <f>IF(NETWORKDAYS(K3204+1,I3204,DiasNOLaborables)&lt;=0,"",NETWORKDAYS(K3204+1,I3204,DiasNOLaborables))</f>
        <v/>
      </c>
      <c r="O3204" s="36"/>
      <c r="P3204" s="37"/>
      <c r="Q3204" s="38">
        <f>IFERROR(VLOOKUP(E3204,$Y$50:$Z$63,2),"")</f>
        <v>10</v>
      </c>
      <c r="R3204" s="37"/>
    </row>
    <row r="3205" spans="1:18" ht="45" x14ac:dyDescent="0.25">
      <c r="A3205" s="32">
        <f t="shared" si="49"/>
        <v>3194</v>
      </c>
      <c r="B3205" s="55">
        <v>20189050031382</v>
      </c>
      <c r="C3205" s="56">
        <v>43203</v>
      </c>
      <c r="D3205" s="57" t="s">
        <v>120</v>
      </c>
      <c r="E3205" s="57" t="s">
        <v>85</v>
      </c>
      <c r="F3205" s="57" t="s">
        <v>109</v>
      </c>
      <c r="G3205" s="58" t="s">
        <v>126</v>
      </c>
      <c r="H3205" s="57" t="s">
        <v>44</v>
      </c>
      <c r="I3205" s="56">
        <v>43210</v>
      </c>
      <c r="J3205" s="59" t="s">
        <v>120</v>
      </c>
      <c r="K3205" s="22">
        <f>IFERROR(WORKDAY(C3205,Q3205,DiasNOLaborables),"")</f>
        <v>43217</v>
      </c>
      <c r="L3205" s="34" t="str">
        <f>+IF(C3205="","",IF(I3205="","",(IF(I3205&lt;=K3205,"A TIEMPO","FUERA DE TIEMPO"))))</f>
        <v>A TIEMPO</v>
      </c>
      <c r="M3205" s="34">
        <f>IF(I3205="","",NETWORKDAYS(Hoja1!C3205+1,Hoja1!I3205,DiasNOLaborables))</f>
        <v>5</v>
      </c>
      <c r="N3205" s="35" t="str">
        <f>IF(NETWORKDAYS(K3205+1,I3205,DiasNOLaborables)&lt;=0,"",NETWORKDAYS(K3205+1,I3205,DiasNOLaborables))</f>
        <v/>
      </c>
      <c r="O3205" s="36"/>
      <c r="P3205" s="37"/>
      <c r="Q3205" s="38">
        <f>IFERROR(VLOOKUP(E3205,$Y$50:$Z$63,2),"")</f>
        <v>10</v>
      </c>
      <c r="R3205" s="37"/>
    </row>
    <row r="3206" spans="1:18" ht="45" x14ac:dyDescent="0.25">
      <c r="A3206" s="32">
        <f t="shared" si="49"/>
        <v>3195</v>
      </c>
      <c r="B3206" s="55">
        <v>20189050031402</v>
      </c>
      <c r="C3206" s="56">
        <v>43203</v>
      </c>
      <c r="D3206" s="57" t="s">
        <v>120</v>
      </c>
      <c r="E3206" s="57" t="s">
        <v>85</v>
      </c>
      <c r="F3206" s="57" t="s">
        <v>109</v>
      </c>
      <c r="G3206" s="58" t="s">
        <v>126</v>
      </c>
      <c r="H3206" s="57" t="s">
        <v>44</v>
      </c>
      <c r="I3206" s="56">
        <v>43210</v>
      </c>
      <c r="J3206" s="59" t="s">
        <v>120</v>
      </c>
      <c r="K3206" s="22">
        <f>IFERROR(WORKDAY(C3206,Q3206,DiasNOLaborables),"")</f>
        <v>43217</v>
      </c>
      <c r="L3206" s="34" t="str">
        <f>+IF(C3206="","",IF(I3206="","",(IF(I3206&lt;=K3206,"A TIEMPO","FUERA DE TIEMPO"))))</f>
        <v>A TIEMPO</v>
      </c>
      <c r="M3206" s="34">
        <f>IF(I3206="","",NETWORKDAYS(Hoja1!C3206+1,Hoja1!I3206,DiasNOLaborables))</f>
        <v>5</v>
      </c>
      <c r="N3206" s="35" t="str">
        <f>IF(NETWORKDAYS(K3206+1,I3206,DiasNOLaborables)&lt;=0,"",NETWORKDAYS(K3206+1,I3206,DiasNOLaborables))</f>
        <v/>
      </c>
      <c r="O3206" s="36"/>
      <c r="P3206" s="37"/>
      <c r="Q3206" s="38">
        <f>IFERROR(VLOOKUP(E3206,$Y$50:$Z$63,2),"")</f>
        <v>10</v>
      </c>
      <c r="R3206" s="37"/>
    </row>
    <row r="3207" spans="1:18" ht="45" x14ac:dyDescent="0.25">
      <c r="A3207" s="32">
        <f t="shared" si="49"/>
        <v>3196</v>
      </c>
      <c r="B3207" s="55">
        <v>20189050031432</v>
      </c>
      <c r="C3207" s="56">
        <v>43203</v>
      </c>
      <c r="D3207" s="57" t="s">
        <v>123</v>
      </c>
      <c r="E3207" s="57" t="s">
        <v>85</v>
      </c>
      <c r="F3207" s="57" t="s">
        <v>109</v>
      </c>
      <c r="G3207" s="58" t="s">
        <v>126</v>
      </c>
      <c r="H3207" s="57" t="s">
        <v>44</v>
      </c>
      <c r="I3207" s="56">
        <v>43210</v>
      </c>
      <c r="J3207" s="59" t="s">
        <v>120</v>
      </c>
      <c r="K3207" s="22">
        <f>IFERROR(WORKDAY(C3207,Q3207,DiasNOLaborables),"")</f>
        <v>43217</v>
      </c>
      <c r="L3207" s="34" t="str">
        <f>+IF(C3207="","",IF(I3207="","",(IF(I3207&lt;=K3207,"A TIEMPO","FUERA DE TIEMPO"))))</f>
        <v>A TIEMPO</v>
      </c>
      <c r="M3207" s="34">
        <f>IF(I3207="","",NETWORKDAYS(Hoja1!C3207+1,Hoja1!I3207,DiasNOLaborables))</f>
        <v>5</v>
      </c>
      <c r="N3207" s="35" t="str">
        <f>IF(NETWORKDAYS(K3207+1,I3207,DiasNOLaborables)&lt;=0,"",NETWORKDAYS(K3207+1,I3207,DiasNOLaborables))</f>
        <v/>
      </c>
      <c r="O3207" s="36"/>
      <c r="P3207" s="37"/>
      <c r="Q3207" s="38">
        <f>IFERROR(VLOOKUP(E3207,$Y$50:$Z$63,2),"")</f>
        <v>10</v>
      </c>
      <c r="R3207" s="37"/>
    </row>
    <row r="3208" spans="1:18" ht="45" x14ac:dyDescent="0.25">
      <c r="A3208" s="32">
        <f t="shared" si="49"/>
        <v>3197</v>
      </c>
      <c r="B3208" s="55">
        <v>20189050031452</v>
      </c>
      <c r="C3208" s="56">
        <v>43203</v>
      </c>
      <c r="D3208" s="57" t="s">
        <v>123</v>
      </c>
      <c r="E3208" s="57" t="s">
        <v>85</v>
      </c>
      <c r="F3208" s="57" t="s">
        <v>109</v>
      </c>
      <c r="G3208" s="58" t="s">
        <v>126</v>
      </c>
      <c r="H3208" s="57" t="s">
        <v>44</v>
      </c>
      <c r="I3208" s="56">
        <v>43210</v>
      </c>
      <c r="J3208" s="59" t="s">
        <v>120</v>
      </c>
      <c r="K3208" s="22">
        <f>IFERROR(WORKDAY(C3208,Q3208,DiasNOLaborables),"")</f>
        <v>43217</v>
      </c>
      <c r="L3208" s="34" t="str">
        <f>+IF(C3208="","",IF(I3208="","",(IF(I3208&lt;=K3208,"A TIEMPO","FUERA DE TIEMPO"))))</f>
        <v>A TIEMPO</v>
      </c>
      <c r="M3208" s="34">
        <f>IF(I3208="","",NETWORKDAYS(Hoja1!C3208+1,Hoja1!I3208,DiasNOLaborables))</f>
        <v>5</v>
      </c>
      <c r="N3208" s="35" t="str">
        <f>IF(NETWORKDAYS(K3208+1,I3208,DiasNOLaborables)&lt;=0,"",NETWORKDAYS(K3208+1,I3208,DiasNOLaborables))</f>
        <v/>
      </c>
      <c r="O3208" s="36"/>
      <c r="P3208" s="37"/>
      <c r="Q3208" s="38">
        <f>IFERROR(VLOOKUP(E3208,$Y$50:$Z$63,2),"")</f>
        <v>10</v>
      </c>
      <c r="R3208" s="37"/>
    </row>
    <row r="3209" spans="1:18" ht="45" x14ac:dyDescent="0.25">
      <c r="A3209" s="32">
        <f t="shared" si="49"/>
        <v>3198</v>
      </c>
      <c r="B3209" s="55">
        <v>20189050031462</v>
      </c>
      <c r="C3209" s="56">
        <v>43203</v>
      </c>
      <c r="D3209" s="57" t="s">
        <v>123</v>
      </c>
      <c r="E3209" s="57" t="s">
        <v>85</v>
      </c>
      <c r="F3209" s="57" t="s">
        <v>109</v>
      </c>
      <c r="G3209" s="58" t="s">
        <v>126</v>
      </c>
      <c r="H3209" s="57" t="s">
        <v>44</v>
      </c>
      <c r="I3209" s="56">
        <v>43210</v>
      </c>
      <c r="J3209" s="59" t="s">
        <v>120</v>
      </c>
      <c r="K3209" s="22">
        <f>IFERROR(WORKDAY(C3209,Q3209,DiasNOLaborables),"")</f>
        <v>43217</v>
      </c>
      <c r="L3209" s="34" t="str">
        <f>+IF(C3209="","",IF(I3209="","",(IF(I3209&lt;=K3209,"A TIEMPO","FUERA DE TIEMPO"))))</f>
        <v>A TIEMPO</v>
      </c>
      <c r="M3209" s="34">
        <f>IF(I3209="","",NETWORKDAYS(Hoja1!C3209+1,Hoja1!I3209,DiasNOLaborables))</f>
        <v>5</v>
      </c>
      <c r="N3209" s="35" t="str">
        <f>IF(NETWORKDAYS(K3209+1,I3209,DiasNOLaborables)&lt;=0,"",NETWORKDAYS(K3209+1,I3209,DiasNOLaborables))</f>
        <v/>
      </c>
      <c r="O3209" s="36"/>
      <c r="P3209" s="37"/>
      <c r="Q3209" s="38">
        <f>IFERROR(VLOOKUP(E3209,$Y$50:$Z$63,2),"")</f>
        <v>10</v>
      </c>
      <c r="R3209" s="37"/>
    </row>
    <row r="3210" spans="1:18" ht="45" x14ac:dyDescent="0.25">
      <c r="A3210" s="32">
        <f t="shared" si="49"/>
        <v>3199</v>
      </c>
      <c r="B3210" s="55">
        <v>20189050031512</v>
      </c>
      <c r="C3210" s="56">
        <v>43203</v>
      </c>
      <c r="D3210" s="57" t="s">
        <v>123</v>
      </c>
      <c r="E3210" s="57" t="s">
        <v>85</v>
      </c>
      <c r="F3210" s="57" t="s">
        <v>109</v>
      </c>
      <c r="G3210" s="58" t="s">
        <v>126</v>
      </c>
      <c r="H3210" s="57" t="s">
        <v>44</v>
      </c>
      <c r="I3210" s="56">
        <v>43210</v>
      </c>
      <c r="J3210" s="59" t="s">
        <v>120</v>
      </c>
      <c r="K3210" s="22">
        <f>IFERROR(WORKDAY(C3210,Q3210,DiasNOLaborables),"")</f>
        <v>43217</v>
      </c>
      <c r="L3210" s="34" t="str">
        <f>+IF(C3210="","",IF(I3210="","",(IF(I3210&lt;=K3210,"A TIEMPO","FUERA DE TIEMPO"))))</f>
        <v>A TIEMPO</v>
      </c>
      <c r="M3210" s="34">
        <f>IF(I3210="","",NETWORKDAYS(Hoja1!C3210+1,Hoja1!I3210,DiasNOLaborables))</f>
        <v>5</v>
      </c>
      <c r="N3210" s="35" t="str">
        <f>IF(NETWORKDAYS(K3210+1,I3210,DiasNOLaborables)&lt;=0,"",NETWORKDAYS(K3210+1,I3210,DiasNOLaborables))</f>
        <v/>
      </c>
      <c r="O3210" s="36"/>
      <c r="P3210" s="37"/>
      <c r="Q3210" s="38">
        <f>IFERROR(VLOOKUP(E3210,$Y$50:$Z$63,2),"")</f>
        <v>10</v>
      </c>
      <c r="R3210" s="37"/>
    </row>
    <row r="3211" spans="1:18" ht="45" x14ac:dyDescent="0.25">
      <c r="A3211" s="32">
        <f t="shared" si="49"/>
        <v>3200</v>
      </c>
      <c r="B3211" s="55">
        <v>20189050031532</v>
      </c>
      <c r="C3211" s="56">
        <v>43203</v>
      </c>
      <c r="D3211" s="57" t="s">
        <v>123</v>
      </c>
      <c r="E3211" s="57" t="s">
        <v>85</v>
      </c>
      <c r="F3211" s="57" t="s">
        <v>109</v>
      </c>
      <c r="G3211" s="58" t="s">
        <v>126</v>
      </c>
      <c r="H3211" s="57" t="s">
        <v>44</v>
      </c>
      <c r="I3211" s="56">
        <v>43210</v>
      </c>
      <c r="J3211" s="59" t="s">
        <v>120</v>
      </c>
      <c r="K3211" s="22">
        <f>IFERROR(WORKDAY(C3211,Q3211,DiasNOLaborables),"")</f>
        <v>43217</v>
      </c>
      <c r="L3211" s="34" t="str">
        <f>+IF(C3211="","",IF(I3211="","",(IF(I3211&lt;=K3211,"A TIEMPO","FUERA DE TIEMPO"))))</f>
        <v>A TIEMPO</v>
      </c>
      <c r="M3211" s="34">
        <f>IF(I3211="","",NETWORKDAYS(Hoja1!C3211+1,Hoja1!I3211,DiasNOLaborables))</f>
        <v>5</v>
      </c>
      <c r="N3211" s="35" t="str">
        <f>IF(NETWORKDAYS(K3211+1,I3211,DiasNOLaborables)&lt;=0,"",NETWORKDAYS(K3211+1,I3211,DiasNOLaborables))</f>
        <v/>
      </c>
      <c r="O3211" s="36"/>
      <c r="P3211" s="37"/>
      <c r="Q3211" s="38">
        <f>IFERROR(VLOOKUP(E3211,$Y$50:$Z$63,2),"")</f>
        <v>10</v>
      </c>
      <c r="R3211" s="37"/>
    </row>
    <row r="3212" spans="1:18" ht="45" x14ac:dyDescent="0.25">
      <c r="A3212" s="32">
        <f t="shared" si="49"/>
        <v>3201</v>
      </c>
      <c r="B3212" s="55">
        <v>20189050031542</v>
      </c>
      <c r="C3212" s="56">
        <v>43203</v>
      </c>
      <c r="D3212" s="57" t="s">
        <v>123</v>
      </c>
      <c r="E3212" s="57" t="s">
        <v>85</v>
      </c>
      <c r="F3212" s="57" t="s">
        <v>109</v>
      </c>
      <c r="G3212" s="58" t="s">
        <v>126</v>
      </c>
      <c r="H3212" s="57" t="s">
        <v>44</v>
      </c>
      <c r="I3212" s="56">
        <v>43210</v>
      </c>
      <c r="J3212" s="59" t="s">
        <v>120</v>
      </c>
      <c r="K3212" s="22">
        <f>IFERROR(WORKDAY(C3212,Q3212,DiasNOLaborables),"")</f>
        <v>43217</v>
      </c>
      <c r="L3212" s="34" t="str">
        <f>+IF(C3212="","",IF(I3212="","",(IF(I3212&lt;=K3212,"A TIEMPO","FUERA DE TIEMPO"))))</f>
        <v>A TIEMPO</v>
      </c>
      <c r="M3212" s="34">
        <f>IF(I3212="","",NETWORKDAYS(Hoja1!C3212+1,Hoja1!I3212,DiasNOLaborables))</f>
        <v>5</v>
      </c>
      <c r="N3212" s="35" t="str">
        <f>IF(NETWORKDAYS(K3212+1,I3212,DiasNOLaborables)&lt;=0,"",NETWORKDAYS(K3212+1,I3212,DiasNOLaborables))</f>
        <v/>
      </c>
      <c r="O3212" s="36"/>
      <c r="P3212" s="37"/>
      <c r="Q3212" s="38">
        <f>IFERROR(VLOOKUP(E3212,$Y$50:$Z$63,2),"")</f>
        <v>10</v>
      </c>
      <c r="R3212" s="37"/>
    </row>
    <row r="3213" spans="1:18" ht="45" x14ac:dyDescent="0.25">
      <c r="A3213" s="32">
        <f t="shared" si="49"/>
        <v>3202</v>
      </c>
      <c r="B3213" s="55">
        <v>20189050031552</v>
      </c>
      <c r="C3213" s="56">
        <v>43203</v>
      </c>
      <c r="D3213" s="57" t="s">
        <v>123</v>
      </c>
      <c r="E3213" s="57" t="s">
        <v>85</v>
      </c>
      <c r="F3213" s="57" t="s">
        <v>109</v>
      </c>
      <c r="G3213" s="58" t="s">
        <v>126</v>
      </c>
      <c r="H3213" s="57" t="s">
        <v>44</v>
      </c>
      <c r="I3213" s="56">
        <v>43210</v>
      </c>
      <c r="J3213" s="59" t="s">
        <v>120</v>
      </c>
      <c r="K3213" s="22">
        <f>IFERROR(WORKDAY(C3213,Q3213,DiasNOLaborables),"")</f>
        <v>43217</v>
      </c>
      <c r="L3213" s="34" t="str">
        <f>+IF(C3213="","",IF(I3213="","",(IF(I3213&lt;=K3213,"A TIEMPO","FUERA DE TIEMPO"))))</f>
        <v>A TIEMPO</v>
      </c>
      <c r="M3213" s="34">
        <f>IF(I3213="","",NETWORKDAYS(Hoja1!C3213+1,Hoja1!I3213,DiasNOLaborables))</f>
        <v>5</v>
      </c>
      <c r="N3213" s="35" t="str">
        <f>IF(NETWORKDAYS(K3213+1,I3213,DiasNOLaborables)&lt;=0,"",NETWORKDAYS(K3213+1,I3213,DiasNOLaborables))</f>
        <v/>
      </c>
      <c r="O3213" s="36"/>
      <c r="P3213" s="37"/>
      <c r="Q3213" s="38">
        <f>IFERROR(VLOOKUP(E3213,$Y$50:$Z$63,2),"")</f>
        <v>10</v>
      </c>
      <c r="R3213" s="37"/>
    </row>
    <row r="3214" spans="1:18" ht="45" x14ac:dyDescent="0.25">
      <c r="A3214" s="32">
        <f t="shared" ref="A3214:A3277" si="50">IF(B3214&lt;&gt;"",A3213+1,"")</f>
        <v>3203</v>
      </c>
      <c r="B3214" s="55">
        <v>20189050031562</v>
      </c>
      <c r="C3214" s="56">
        <v>43203</v>
      </c>
      <c r="D3214" s="57" t="s">
        <v>120</v>
      </c>
      <c r="E3214" s="57" t="s">
        <v>85</v>
      </c>
      <c r="F3214" s="57" t="s">
        <v>109</v>
      </c>
      <c r="G3214" s="58" t="s">
        <v>126</v>
      </c>
      <c r="H3214" s="57" t="s">
        <v>44</v>
      </c>
      <c r="I3214" s="56">
        <v>43214</v>
      </c>
      <c r="J3214" s="59" t="s">
        <v>120</v>
      </c>
      <c r="K3214" s="22">
        <f>IFERROR(WORKDAY(C3214,Q3214,DiasNOLaborables),"")</f>
        <v>43217</v>
      </c>
      <c r="L3214" s="34" t="str">
        <f>+IF(C3214="","",IF(I3214="","",(IF(I3214&lt;=K3214,"A TIEMPO","FUERA DE TIEMPO"))))</f>
        <v>A TIEMPO</v>
      </c>
      <c r="M3214" s="34">
        <f>IF(I3214="","",NETWORKDAYS(Hoja1!C3214+1,Hoja1!I3214,DiasNOLaborables))</f>
        <v>7</v>
      </c>
      <c r="N3214" s="35" t="str">
        <f>IF(NETWORKDAYS(K3214+1,I3214,DiasNOLaborables)&lt;=0,"",NETWORKDAYS(K3214+1,I3214,DiasNOLaborables))</f>
        <v/>
      </c>
      <c r="O3214" s="36"/>
      <c r="P3214" s="37"/>
      <c r="Q3214" s="38">
        <f>IFERROR(VLOOKUP(E3214,$Y$50:$Z$63,2),"")</f>
        <v>10</v>
      </c>
      <c r="R3214" s="37"/>
    </row>
    <row r="3215" spans="1:18" ht="45" x14ac:dyDescent="0.25">
      <c r="A3215" s="32">
        <f t="shared" si="50"/>
        <v>3204</v>
      </c>
      <c r="B3215" s="55">
        <v>20189050031602</v>
      </c>
      <c r="C3215" s="56">
        <v>43203</v>
      </c>
      <c r="D3215" s="57" t="s">
        <v>120</v>
      </c>
      <c r="E3215" s="57" t="s">
        <v>85</v>
      </c>
      <c r="F3215" s="57" t="s">
        <v>109</v>
      </c>
      <c r="G3215" s="58" t="s">
        <v>126</v>
      </c>
      <c r="H3215" s="57" t="s">
        <v>44</v>
      </c>
      <c r="I3215" s="56">
        <v>43210</v>
      </c>
      <c r="J3215" s="59" t="s">
        <v>120</v>
      </c>
      <c r="K3215" s="22">
        <f>IFERROR(WORKDAY(C3215,Q3215,DiasNOLaborables),"")</f>
        <v>43217</v>
      </c>
      <c r="L3215" s="34" t="str">
        <f>+IF(C3215="","",IF(I3215="","",(IF(I3215&lt;=K3215,"A TIEMPO","FUERA DE TIEMPO"))))</f>
        <v>A TIEMPO</v>
      </c>
      <c r="M3215" s="34">
        <f>IF(I3215="","",NETWORKDAYS(Hoja1!C3215+1,Hoja1!I3215,DiasNOLaborables))</f>
        <v>5</v>
      </c>
      <c r="N3215" s="35" t="str">
        <f>IF(NETWORKDAYS(K3215+1,I3215,DiasNOLaborables)&lt;=0,"",NETWORKDAYS(K3215+1,I3215,DiasNOLaborables))</f>
        <v/>
      </c>
      <c r="O3215" s="36"/>
      <c r="P3215" s="37"/>
      <c r="Q3215" s="38">
        <f>IFERROR(VLOOKUP(E3215,$Y$50:$Z$63,2),"")</f>
        <v>10</v>
      </c>
      <c r="R3215" s="37"/>
    </row>
    <row r="3216" spans="1:18" ht="45" x14ac:dyDescent="0.25">
      <c r="A3216" s="32">
        <f t="shared" si="50"/>
        <v>3205</v>
      </c>
      <c r="B3216" s="55">
        <v>20189050031632</v>
      </c>
      <c r="C3216" s="56">
        <v>43203</v>
      </c>
      <c r="D3216" s="57" t="s">
        <v>123</v>
      </c>
      <c r="E3216" s="57" t="s">
        <v>85</v>
      </c>
      <c r="F3216" s="57" t="s">
        <v>109</v>
      </c>
      <c r="G3216" s="58" t="s">
        <v>126</v>
      </c>
      <c r="H3216" s="57" t="s">
        <v>44</v>
      </c>
      <c r="I3216" s="56">
        <v>43210</v>
      </c>
      <c r="J3216" s="59" t="s">
        <v>120</v>
      </c>
      <c r="K3216" s="22">
        <f>IFERROR(WORKDAY(C3216,Q3216,DiasNOLaborables),"")</f>
        <v>43217</v>
      </c>
      <c r="L3216" s="34" t="str">
        <f>+IF(C3216="","",IF(I3216="","",(IF(I3216&lt;=K3216,"A TIEMPO","FUERA DE TIEMPO"))))</f>
        <v>A TIEMPO</v>
      </c>
      <c r="M3216" s="34">
        <f>IF(I3216="","",NETWORKDAYS(Hoja1!C3216+1,Hoja1!I3216,DiasNOLaborables))</f>
        <v>5</v>
      </c>
      <c r="N3216" s="35" t="str">
        <f>IF(NETWORKDAYS(K3216+1,I3216,DiasNOLaborables)&lt;=0,"",NETWORKDAYS(K3216+1,I3216,DiasNOLaborables))</f>
        <v/>
      </c>
      <c r="O3216" s="36"/>
      <c r="P3216" s="37"/>
      <c r="Q3216" s="38">
        <f>IFERROR(VLOOKUP(E3216,$Y$50:$Z$63,2),"")</f>
        <v>10</v>
      </c>
      <c r="R3216" s="37"/>
    </row>
    <row r="3217" spans="1:18" ht="45" x14ac:dyDescent="0.25">
      <c r="A3217" s="32">
        <f t="shared" si="50"/>
        <v>3206</v>
      </c>
      <c r="B3217" s="55">
        <v>20189050031642</v>
      </c>
      <c r="C3217" s="56">
        <v>43203</v>
      </c>
      <c r="D3217" s="57" t="s">
        <v>123</v>
      </c>
      <c r="E3217" s="57" t="s">
        <v>85</v>
      </c>
      <c r="F3217" s="57" t="s">
        <v>109</v>
      </c>
      <c r="G3217" s="58" t="s">
        <v>126</v>
      </c>
      <c r="H3217" s="57" t="s">
        <v>44</v>
      </c>
      <c r="I3217" s="56">
        <v>43210</v>
      </c>
      <c r="J3217" s="59" t="s">
        <v>120</v>
      </c>
      <c r="K3217" s="22">
        <f>IFERROR(WORKDAY(C3217,Q3217,DiasNOLaborables),"")</f>
        <v>43217</v>
      </c>
      <c r="L3217" s="34" t="str">
        <f>+IF(C3217="","",IF(I3217="","",(IF(I3217&lt;=K3217,"A TIEMPO","FUERA DE TIEMPO"))))</f>
        <v>A TIEMPO</v>
      </c>
      <c r="M3217" s="34">
        <f>IF(I3217="","",NETWORKDAYS(Hoja1!C3217+1,Hoja1!I3217,DiasNOLaborables))</f>
        <v>5</v>
      </c>
      <c r="N3217" s="35" t="str">
        <f>IF(NETWORKDAYS(K3217+1,I3217,DiasNOLaborables)&lt;=0,"",NETWORKDAYS(K3217+1,I3217,DiasNOLaborables))</f>
        <v/>
      </c>
      <c r="O3217" s="36"/>
      <c r="P3217" s="37"/>
      <c r="Q3217" s="38">
        <f>IFERROR(VLOOKUP(E3217,$Y$50:$Z$63,2),"")</f>
        <v>10</v>
      </c>
      <c r="R3217" s="37"/>
    </row>
    <row r="3218" spans="1:18" ht="45" x14ac:dyDescent="0.25">
      <c r="A3218" s="32">
        <f t="shared" si="50"/>
        <v>3207</v>
      </c>
      <c r="B3218" s="55">
        <v>20189050031652</v>
      </c>
      <c r="C3218" s="56">
        <v>43203</v>
      </c>
      <c r="D3218" s="57" t="s">
        <v>123</v>
      </c>
      <c r="E3218" s="57" t="s">
        <v>85</v>
      </c>
      <c r="F3218" s="57" t="s">
        <v>109</v>
      </c>
      <c r="G3218" s="58" t="s">
        <v>126</v>
      </c>
      <c r="H3218" s="57" t="s">
        <v>44</v>
      </c>
      <c r="I3218" s="56">
        <v>43210</v>
      </c>
      <c r="J3218" s="59" t="s">
        <v>120</v>
      </c>
      <c r="K3218" s="22">
        <f>IFERROR(WORKDAY(C3218,Q3218,DiasNOLaborables),"")</f>
        <v>43217</v>
      </c>
      <c r="L3218" s="34" t="str">
        <f>+IF(C3218="","",IF(I3218="","",(IF(I3218&lt;=K3218,"A TIEMPO","FUERA DE TIEMPO"))))</f>
        <v>A TIEMPO</v>
      </c>
      <c r="M3218" s="34">
        <f>IF(I3218="","",NETWORKDAYS(Hoja1!C3218+1,Hoja1!I3218,DiasNOLaborables))</f>
        <v>5</v>
      </c>
      <c r="N3218" s="35" t="str">
        <f>IF(NETWORKDAYS(K3218+1,I3218,DiasNOLaborables)&lt;=0,"",NETWORKDAYS(K3218+1,I3218,DiasNOLaborables))</f>
        <v/>
      </c>
      <c r="O3218" s="36"/>
      <c r="P3218" s="37"/>
      <c r="Q3218" s="38">
        <f>IFERROR(VLOOKUP(E3218,$Y$50:$Z$63,2),"")</f>
        <v>10</v>
      </c>
      <c r="R3218" s="37"/>
    </row>
    <row r="3219" spans="1:18" ht="45" x14ac:dyDescent="0.25">
      <c r="A3219" s="32">
        <f t="shared" si="50"/>
        <v>3208</v>
      </c>
      <c r="B3219" s="55">
        <v>20189050031282</v>
      </c>
      <c r="C3219" s="56">
        <v>43203</v>
      </c>
      <c r="D3219" s="57" t="s">
        <v>123</v>
      </c>
      <c r="E3219" s="57" t="s">
        <v>85</v>
      </c>
      <c r="F3219" s="57" t="s">
        <v>109</v>
      </c>
      <c r="G3219" s="58" t="s">
        <v>126</v>
      </c>
      <c r="H3219" s="57" t="s">
        <v>44</v>
      </c>
      <c r="I3219" s="56">
        <v>43210</v>
      </c>
      <c r="J3219" s="59" t="s">
        <v>120</v>
      </c>
      <c r="K3219" s="22">
        <f>IFERROR(WORKDAY(C3219,Q3219,DiasNOLaborables),"")</f>
        <v>43217</v>
      </c>
      <c r="L3219" s="34" t="str">
        <f>+IF(C3219="","",IF(I3219="","",(IF(I3219&lt;=K3219,"A TIEMPO","FUERA DE TIEMPO"))))</f>
        <v>A TIEMPO</v>
      </c>
      <c r="M3219" s="34">
        <f>IF(I3219="","",NETWORKDAYS(Hoja1!C3219+1,Hoja1!I3219,DiasNOLaborables))</f>
        <v>5</v>
      </c>
      <c r="N3219" s="35" t="str">
        <f>IF(NETWORKDAYS(K3219+1,I3219,DiasNOLaborables)&lt;=0,"",NETWORKDAYS(K3219+1,I3219,DiasNOLaborables))</f>
        <v/>
      </c>
      <c r="O3219" s="36"/>
      <c r="P3219" s="37"/>
      <c r="Q3219" s="38">
        <f>IFERROR(VLOOKUP(E3219,$Y$50:$Z$63,2),"")</f>
        <v>10</v>
      </c>
      <c r="R3219" s="37"/>
    </row>
    <row r="3220" spans="1:18" ht="45" x14ac:dyDescent="0.25">
      <c r="A3220" s="32">
        <f t="shared" si="50"/>
        <v>3209</v>
      </c>
      <c r="B3220" s="55">
        <v>20189050031292</v>
      </c>
      <c r="C3220" s="56">
        <v>43203</v>
      </c>
      <c r="D3220" s="57" t="s">
        <v>123</v>
      </c>
      <c r="E3220" s="57" t="s">
        <v>85</v>
      </c>
      <c r="F3220" s="57" t="s">
        <v>109</v>
      </c>
      <c r="G3220" s="58" t="s">
        <v>126</v>
      </c>
      <c r="H3220" s="57" t="s">
        <v>44</v>
      </c>
      <c r="I3220" s="56">
        <v>43210</v>
      </c>
      <c r="J3220" s="59" t="s">
        <v>120</v>
      </c>
      <c r="K3220" s="22">
        <f>IFERROR(WORKDAY(C3220,Q3220,DiasNOLaborables),"")</f>
        <v>43217</v>
      </c>
      <c r="L3220" s="34" t="str">
        <f>+IF(C3220="","",IF(I3220="","",(IF(I3220&lt;=K3220,"A TIEMPO","FUERA DE TIEMPO"))))</f>
        <v>A TIEMPO</v>
      </c>
      <c r="M3220" s="34">
        <f>IF(I3220="","",NETWORKDAYS(Hoja1!C3220+1,Hoja1!I3220,DiasNOLaborables))</f>
        <v>5</v>
      </c>
      <c r="N3220" s="35" t="str">
        <f>IF(NETWORKDAYS(K3220+1,I3220,DiasNOLaborables)&lt;=0,"",NETWORKDAYS(K3220+1,I3220,DiasNOLaborables))</f>
        <v/>
      </c>
      <c r="O3220" s="36"/>
      <c r="P3220" s="37"/>
      <c r="Q3220" s="38">
        <f>IFERROR(VLOOKUP(E3220,$Y$50:$Z$63,2),"")</f>
        <v>10</v>
      </c>
      <c r="R3220" s="37"/>
    </row>
    <row r="3221" spans="1:18" ht="45" x14ac:dyDescent="0.25">
      <c r="A3221" s="32">
        <f t="shared" si="50"/>
        <v>3210</v>
      </c>
      <c r="B3221" s="55">
        <v>20189050031332</v>
      </c>
      <c r="C3221" s="56">
        <v>43203</v>
      </c>
      <c r="D3221" s="57" t="s">
        <v>120</v>
      </c>
      <c r="E3221" s="57" t="s">
        <v>78</v>
      </c>
      <c r="F3221" s="57" t="s">
        <v>109</v>
      </c>
      <c r="G3221" s="58" t="s">
        <v>126</v>
      </c>
      <c r="H3221" s="57" t="s">
        <v>44</v>
      </c>
      <c r="I3221" s="56">
        <v>43220</v>
      </c>
      <c r="J3221" s="59" t="s">
        <v>119</v>
      </c>
      <c r="K3221" s="22">
        <f>IFERROR(WORKDAY(C3221,Q3221,DiasNOLaborables),"")</f>
        <v>43227</v>
      </c>
      <c r="L3221" s="34" t="str">
        <f>+IF(C3221="","",IF(I3221="","",(IF(I3221&lt;=K3221,"A TIEMPO","FUERA DE TIEMPO"))))</f>
        <v>A TIEMPO</v>
      </c>
      <c r="M3221" s="34">
        <f>IF(I3221="","",NETWORKDAYS(Hoja1!C3221+1,Hoja1!I3221,DiasNOLaborables))</f>
        <v>11</v>
      </c>
      <c r="N3221" s="35" t="str">
        <f>IF(NETWORKDAYS(K3221+1,I3221,DiasNOLaborables)&lt;=0,"",NETWORKDAYS(K3221+1,I3221,DiasNOLaborables))</f>
        <v/>
      </c>
      <c r="O3221" s="36"/>
      <c r="P3221" s="37"/>
      <c r="Q3221" s="38">
        <f>IFERROR(VLOOKUP(E3221,$Y$50:$Z$63,2),"")</f>
        <v>15</v>
      </c>
      <c r="R3221" s="37"/>
    </row>
    <row r="3222" spans="1:18" ht="45" x14ac:dyDescent="0.25">
      <c r="A3222" s="32">
        <f t="shared" si="50"/>
        <v>3211</v>
      </c>
      <c r="B3222" s="55">
        <v>20189050031672</v>
      </c>
      <c r="C3222" s="56">
        <v>43203</v>
      </c>
      <c r="D3222" s="57" t="s">
        <v>123</v>
      </c>
      <c r="E3222" s="57" t="s">
        <v>85</v>
      </c>
      <c r="F3222" s="57" t="s">
        <v>109</v>
      </c>
      <c r="G3222" s="58" t="s">
        <v>126</v>
      </c>
      <c r="H3222" s="57" t="s">
        <v>44</v>
      </c>
      <c r="I3222" s="56">
        <v>43210</v>
      </c>
      <c r="J3222" s="59" t="s">
        <v>120</v>
      </c>
      <c r="K3222" s="22">
        <f>IFERROR(WORKDAY(C3222,Q3222,DiasNOLaborables),"")</f>
        <v>43217</v>
      </c>
      <c r="L3222" s="34" t="str">
        <f>+IF(C3222="","",IF(I3222="","",(IF(I3222&lt;=K3222,"A TIEMPO","FUERA DE TIEMPO"))))</f>
        <v>A TIEMPO</v>
      </c>
      <c r="M3222" s="34">
        <f>IF(I3222="","",NETWORKDAYS(Hoja1!C3222+1,Hoja1!I3222,DiasNOLaborables))</f>
        <v>5</v>
      </c>
      <c r="N3222" s="35" t="str">
        <f>IF(NETWORKDAYS(K3222+1,I3222,DiasNOLaborables)&lt;=0,"",NETWORKDAYS(K3222+1,I3222,DiasNOLaborables))</f>
        <v/>
      </c>
      <c r="O3222" s="36"/>
      <c r="P3222" s="37"/>
      <c r="Q3222" s="38">
        <f>IFERROR(VLOOKUP(E3222,$Y$50:$Z$63,2),"")</f>
        <v>10</v>
      </c>
      <c r="R3222" s="37"/>
    </row>
    <row r="3223" spans="1:18" ht="30" x14ac:dyDescent="0.25">
      <c r="A3223" s="32">
        <f t="shared" si="50"/>
        <v>3212</v>
      </c>
      <c r="B3223" s="55">
        <v>20189050031372</v>
      </c>
      <c r="C3223" s="56">
        <v>43203</v>
      </c>
      <c r="D3223" s="57" t="s">
        <v>120</v>
      </c>
      <c r="E3223" s="57" t="s">
        <v>85</v>
      </c>
      <c r="F3223" s="57" t="s">
        <v>107</v>
      </c>
      <c r="G3223" s="58" t="s">
        <v>125</v>
      </c>
      <c r="H3223" s="57" t="s">
        <v>43</v>
      </c>
      <c r="I3223" s="56">
        <v>43208</v>
      </c>
      <c r="J3223" s="59" t="s">
        <v>120</v>
      </c>
      <c r="K3223" s="22">
        <f>IFERROR(WORKDAY(C3223,Q3223,DiasNOLaborables),"")</f>
        <v>43217</v>
      </c>
      <c r="L3223" s="34" t="str">
        <f>+IF(C3223="","",IF(I3223="","",(IF(I3223&lt;=K3223,"A TIEMPO","FUERA DE TIEMPO"))))</f>
        <v>A TIEMPO</v>
      </c>
      <c r="M3223" s="34">
        <f>IF(I3223="","",NETWORKDAYS(Hoja1!C3223+1,Hoja1!I3223,DiasNOLaborables))</f>
        <v>3</v>
      </c>
      <c r="N3223" s="35" t="str">
        <f>IF(NETWORKDAYS(K3223+1,I3223,DiasNOLaborables)&lt;=0,"",NETWORKDAYS(K3223+1,I3223,DiasNOLaborables))</f>
        <v/>
      </c>
      <c r="O3223" s="36"/>
      <c r="P3223" s="37"/>
      <c r="Q3223" s="38">
        <f>IFERROR(VLOOKUP(E3223,$Y$50:$Z$63,2),"")</f>
        <v>10</v>
      </c>
      <c r="R3223" s="37"/>
    </row>
    <row r="3224" spans="1:18" ht="30" x14ac:dyDescent="0.25">
      <c r="A3224" s="32">
        <f t="shared" si="50"/>
        <v>3213</v>
      </c>
      <c r="B3224" s="55">
        <v>20189050031392</v>
      </c>
      <c r="C3224" s="56">
        <v>43203</v>
      </c>
      <c r="D3224" s="57" t="s">
        <v>120</v>
      </c>
      <c r="E3224" s="57" t="s">
        <v>85</v>
      </c>
      <c r="F3224" s="57" t="s">
        <v>89</v>
      </c>
      <c r="G3224" s="58" t="s">
        <v>125</v>
      </c>
      <c r="H3224" s="57" t="s">
        <v>46</v>
      </c>
      <c r="I3224" s="56">
        <v>43175</v>
      </c>
      <c r="J3224" s="59" t="s">
        <v>120</v>
      </c>
      <c r="K3224" s="22">
        <f>IFERROR(WORKDAY(C3224,Q3224,DiasNOLaborables),"")</f>
        <v>43217</v>
      </c>
      <c r="L3224" s="34" t="str">
        <f>+IF(C3224="","",IF(I3224="","",(IF(I3224&lt;=K3224,"A TIEMPO","FUERA DE TIEMPO"))))</f>
        <v>A TIEMPO</v>
      </c>
      <c r="M3224" s="34">
        <f>IF(I3224="","",NETWORKDAYS(Hoja1!C3224+1,Hoja1!I3224,DiasNOLaborables))</f>
        <v>-18</v>
      </c>
      <c r="N3224" s="35" t="str">
        <f>IF(NETWORKDAYS(K3224+1,I3224,DiasNOLaborables)&lt;=0,"",NETWORKDAYS(K3224+1,I3224,DiasNOLaborables))</f>
        <v/>
      </c>
      <c r="O3224" s="36"/>
      <c r="P3224" s="37"/>
      <c r="Q3224" s="38">
        <f>IFERROR(VLOOKUP(E3224,$Y$50:$Z$63,2),"")</f>
        <v>10</v>
      </c>
      <c r="R3224" s="37"/>
    </row>
    <row r="3225" spans="1:18" ht="30" x14ac:dyDescent="0.25">
      <c r="A3225" s="32">
        <f t="shared" si="50"/>
        <v>3214</v>
      </c>
      <c r="B3225" s="55">
        <v>20189050031412</v>
      </c>
      <c r="C3225" s="56">
        <v>43203</v>
      </c>
      <c r="D3225" s="57" t="s">
        <v>120</v>
      </c>
      <c r="E3225" s="57" t="s">
        <v>85</v>
      </c>
      <c r="F3225" s="57" t="s">
        <v>88</v>
      </c>
      <c r="G3225" s="58" t="s">
        <v>125</v>
      </c>
      <c r="H3225" s="57" t="s">
        <v>43</v>
      </c>
      <c r="I3225" s="56">
        <v>43217</v>
      </c>
      <c r="J3225" s="59" t="s">
        <v>120</v>
      </c>
      <c r="K3225" s="22">
        <f>IFERROR(WORKDAY(C3225,Q3225,DiasNOLaborables),"")</f>
        <v>43217</v>
      </c>
      <c r="L3225" s="34" t="str">
        <f>+IF(C3225="","",IF(I3225="","",(IF(I3225&lt;=K3225,"A TIEMPO","FUERA DE TIEMPO"))))</f>
        <v>A TIEMPO</v>
      </c>
      <c r="M3225" s="34">
        <f>IF(I3225="","",NETWORKDAYS(Hoja1!C3225+1,Hoja1!I3225,DiasNOLaborables))</f>
        <v>10</v>
      </c>
      <c r="N3225" s="35" t="str">
        <f>IF(NETWORKDAYS(K3225+1,I3225,DiasNOLaborables)&lt;=0,"",NETWORKDAYS(K3225+1,I3225,DiasNOLaborables))</f>
        <v/>
      </c>
      <c r="O3225" s="36"/>
      <c r="P3225" s="37"/>
      <c r="Q3225" s="38">
        <f>IFERROR(VLOOKUP(E3225,$Y$50:$Z$63,2),"")</f>
        <v>10</v>
      </c>
      <c r="R3225" s="37"/>
    </row>
    <row r="3226" spans="1:18" ht="30" x14ac:dyDescent="0.25">
      <c r="A3226" s="32">
        <f t="shared" si="50"/>
        <v>3215</v>
      </c>
      <c r="B3226" s="55">
        <v>20189050031422</v>
      </c>
      <c r="C3226" s="56">
        <v>43203</v>
      </c>
      <c r="D3226" s="57" t="s">
        <v>120</v>
      </c>
      <c r="E3226" s="57" t="s">
        <v>85</v>
      </c>
      <c r="F3226" s="57" t="s">
        <v>98</v>
      </c>
      <c r="G3226" s="58" t="s">
        <v>125</v>
      </c>
      <c r="H3226" s="57" t="s">
        <v>43</v>
      </c>
      <c r="I3226" s="56">
        <v>43208</v>
      </c>
      <c r="J3226" s="59" t="s">
        <v>120</v>
      </c>
      <c r="K3226" s="22">
        <f>IFERROR(WORKDAY(C3226,Q3226,DiasNOLaborables),"")</f>
        <v>43217</v>
      </c>
      <c r="L3226" s="34" t="str">
        <f>+IF(C3226="","",IF(I3226="","",(IF(I3226&lt;=K3226,"A TIEMPO","FUERA DE TIEMPO"))))</f>
        <v>A TIEMPO</v>
      </c>
      <c r="M3226" s="34">
        <f>IF(I3226="","",NETWORKDAYS(Hoja1!C3226+1,Hoja1!I3226,DiasNOLaborables))</f>
        <v>3</v>
      </c>
      <c r="N3226" s="35" t="str">
        <f>IF(NETWORKDAYS(K3226+1,I3226,DiasNOLaborables)&lt;=0,"",NETWORKDAYS(K3226+1,I3226,DiasNOLaborables))</f>
        <v/>
      </c>
      <c r="O3226" s="36"/>
      <c r="P3226" s="37"/>
      <c r="Q3226" s="38">
        <f>IFERROR(VLOOKUP(E3226,$Y$50:$Z$63,2),"")</f>
        <v>10</v>
      </c>
      <c r="R3226" s="37"/>
    </row>
    <row r="3227" spans="1:18" ht="45" x14ac:dyDescent="0.25">
      <c r="A3227" s="32">
        <f t="shared" si="50"/>
        <v>3216</v>
      </c>
      <c r="B3227" s="55">
        <v>20189050031342</v>
      </c>
      <c r="C3227" s="56">
        <v>43203</v>
      </c>
      <c r="D3227" s="57" t="s">
        <v>123</v>
      </c>
      <c r="E3227" s="57" t="s">
        <v>85</v>
      </c>
      <c r="F3227" s="57" t="s">
        <v>89</v>
      </c>
      <c r="G3227" s="58" t="s">
        <v>125</v>
      </c>
      <c r="H3227" s="57" t="s">
        <v>45</v>
      </c>
      <c r="I3227" s="56">
        <v>43210</v>
      </c>
      <c r="J3227" s="59" t="s">
        <v>120</v>
      </c>
      <c r="K3227" s="22">
        <f>IFERROR(WORKDAY(C3227,Q3227,DiasNOLaborables),"")</f>
        <v>43217</v>
      </c>
      <c r="L3227" s="34" t="str">
        <f>+IF(C3227="","",IF(I3227="","",(IF(I3227&lt;=K3227,"A TIEMPO","FUERA DE TIEMPO"))))</f>
        <v>A TIEMPO</v>
      </c>
      <c r="M3227" s="34">
        <f>IF(I3227="","",NETWORKDAYS(Hoja1!C3227+1,Hoja1!I3227,DiasNOLaborables))</f>
        <v>5</v>
      </c>
      <c r="N3227" s="35" t="str">
        <f>IF(NETWORKDAYS(K3227+1,I3227,DiasNOLaborables)&lt;=0,"",NETWORKDAYS(K3227+1,I3227,DiasNOLaborables))</f>
        <v/>
      </c>
      <c r="O3227" s="36"/>
      <c r="P3227" s="37"/>
      <c r="Q3227" s="38">
        <f>IFERROR(VLOOKUP(E3227,$Y$50:$Z$63,2),"")</f>
        <v>10</v>
      </c>
      <c r="R3227" s="37"/>
    </row>
    <row r="3228" spans="1:18" ht="45" x14ac:dyDescent="0.25">
      <c r="A3228" s="32">
        <f t="shared" si="50"/>
        <v>3217</v>
      </c>
      <c r="B3228" s="55">
        <v>20189910052682</v>
      </c>
      <c r="C3228" s="56">
        <v>43203</v>
      </c>
      <c r="D3228" s="57" t="s">
        <v>119</v>
      </c>
      <c r="E3228" s="57" t="s">
        <v>85</v>
      </c>
      <c r="F3228" s="57" t="s">
        <v>89</v>
      </c>
      <c r="G3228" s="58" t="s">
        <v>125</v>
      </c>
      <c r="H3228" s="57" t="s">
        <v>45</v>
      </c>
      <c r="I3228" s="56">
        <v>43217</v>
      </c>
      <c r="J3228" s="59" t="s">
        <v>119</v>
      </c>
      <c r="K3228" s="22">
        <f>IFERROR(WORKDAY(C3228,Q3228,DiasNOLaborables),"")</f>
        <v>43217</v>
      </c>
      <c r="L3228" s="34" t="str">
        <f>+IF(C3228="","",IF(I3228="","",(IF(I3228&lt;=K3228,"A TIEMPO","FUERA DE TIEMPO"))))</f>
        <v>A TIEMPO</v>
      </c>
      <c r="M3228" s="34">
        <f>IF(I3228="","",NETWORKDAYS(Hoja1!C3228+1,Hoja1!I3228,DiasNOLaborables))</f>
        <v>10</v>
      </c>
      <c r="N3228" s="35" t="str">
        <f>IF(NETWORKDAYS(K3228+1,I3228,DiasNOLaborables)&lt;=0,"",NETWORKDAYS(K3228+1,I3228,DiasNOLaborables))</f>
        <v/>
      </c>
      <c r="O3228" s="36"/>
      <c r="P3228" s="37"/>
      <c r="Q3228" s="38">
        <f>IFERROR(VLOOKUP(E3228,$Y$50:$Z$63,2),"")</f>
        <v>10</v>
      </c>
      <c r="R3228" s="37"/>
    </row>
    <row r="3229" spans="1:18" ht="45" x14ac:dyDescent="0.25">
      <c r="A3229" s="32">
        <f t="shared" si="50"/>
        <v>3218</v>
      </c>
      <c r="B3229" s="55">
        <v>20189050031472</v>
      </c>
      <c r="C3229" s="56">
        <v>43203</v>
      </c>
      <c r="D3229" s="57" t="s">
        <v>123</v>
      </c>
      <c r="E3229" s="57" t="s">
        <v>85</v>
      </c>
      <c r="F3229" s="57" t="s">
        <v>89</v>
      </c>
      <c r="G3229" s="58" t="s">
        <v>125</v>
      </c>
      <c r="H3229" s="57" t="s">
        <v>45</v>
      </c>
      <c r="I3229" s="56">
        <v>43213</v>
      </c>
      <c r="J3229" s="59" t="s">
        <v>120</v>
      </c>
      <c r="K3229" s="22">
        <f>IFERROR(WORKDAY(C3229,Q3229,DiasNOLaborables),"")</f>
        <v>43217</v>
      </c>
      <c r="L3229" s="34" t="str">
        <f>+IF(C3229="","",IF(I3229="","",(IF(I3229&lt;=K3229,"A TIEMPO","FUERA DE TIEMPO"))))</f>
        <v>A TIEMPO</v>
      </c>
      <c r="M3229" s="34">
        <f>IF(I3229="","",NETWORKDAYS(Hoja1!C3229+1,Hoja1!I3229,DiasNOLaborables))</f>
        <v>6</v>
      </c>
      <c r="N3229" s="35" t="str">
        <f>IF(NETWORKDAYS(K3229+1,I3229,DiasNOLaborables)&lt;=0,"",NETWORKDAYS(K3229+1,I3229,DiasNOLaborables))</f>
        <v/>
      </c>
      <c r="O3229" s="36"/>
      <c r="P3229" s="37"/>
      <c r="Q3229" s="38">
        <f>IFERROR(VLOOKUP(E3229,$Y$50:$Z$63,2),"")</f>
        <v>10</v>
      </c>
      <c r="R3229" s="37"/>
    </row>
    <row r="3230" spans="1:18" ht="30" x14ac:dyDescent="0.25">
      <c r="A3230" s="32">
        <f t="shared" si="50"/>
        <v>3219</v>
      </c>
      <c r="B3230" s="55">
        <v>20189050031482</v>
      </c>
      <c r="C3230" s="56">
        <v>43203</v>
      </c>
      <c r="D3230" s="57" t="s">
        <v>120</v>
      </c>
      <c r="E3230" s="57" t="s">
        <v>85</v>
      </c>
      <c r="F3230" s="57" t="s">
        <v>57</v>
      </c>
      <c r="G3230" s="58" t="s">
        <v>125</v>
      </c>
      <c r="H3230" s="57" t="s">
        <v>41</v>
      </c>
      <c r="I3230" s="56">
        <v>43215</v>
      </c>
      <c r="J3230" s="59" t="s">
        <v>120</v>
      </c>
      <c r="K3230" s="22">
        <f>IFERROR(WORKDAY(C3230,Q3230,DiasNOLaborables),"")</f>
        <v>43217</v>
      </c>
      <c r="L3230" s="34" t="str">
        <f>+IF(C3230="","",IF(I3230="","",(IF(I3230&lt;=K3230,"A TIEMPO","FUERA DE TIEMPO"))))</f>
        <v>A TIEMPO</v>
      </c>
      <c r="M3230" s="34">
        <f>IF(I3230="","",NETWORKDAYS(Hoja1!C3230+1,Hoja1!I3230,DiasNOLaborables))</f>
        <v>8</v>
      </c>
      <c r="N3230" s="35" t="str">
        <f>IF(NETWORKDAYS(K3230+1,I3230,DiasNOLaborables)&lt;=0,"",NETWORKDAYS(K3230+1,I3230,DiasNOLaborables))</f>
        <v/>
      </c>
      <c r="O3230" s="36"/>
      <c r="P3230" s="37"/>
      <c r="Q3230" s="38">
        <f>IFERROR(VLOOKUP(E3230,$Y$50:$Z$63,2),"")</f>
        <v>10</v>
      </c>
      <c r="R3230" s="37"/>
    </row>
    <row r="3231" spans="1:18" ht="30" x14ac:dyDescent="0.25">
      <c r="A3231" s="32">
        <f t="shared" si="50"/>
        <v>3220</v>
      </c>
      <c r="B3231" s="55">
        <v>20189050031492</v>
      </c>
      <c r="C3231" s="56">
        <v>43203</v>
      </c>
      <c r="D3231" s="57" t="s">
        <v>120</v>
      </c>
      <c r="E3231" s="57" t="s">
        <v>85</v>
      </c>
      <c r="F3231" s="57" t="s">
        <v>107</v>
      </c>
      <c r="G3231" s="58" t="s">
        <v>125</v>
      </c>
      <c r="H3231" s="57" t="s">
        <v>43</v>
      </c>
      <c r="I3231" s="56">
        <v>43203</v>
      </c>
      <c r="J3231" s="59" t="s">
        <v>120</v>
      </c>
      <c r="K3231" s="22">
        <f>IFERROR(WORKDAY(C3231,Q3231,DiasNOLaborables),"")</f>
        <v>43217</v>
      </c>
      <c r="L3231" s="34" t="str">
        <f>+IF(C3231="","",IF(I3231="","",(IF(I3231&lt;=K3231,"A TIEMPO","FUERA DE TIEMPO"))))</f>
        <v>A TIEMPO</v>
      </c>
      <c r="M3231" s="34">
        <f>IF(I3231="","",NETWORKDAYS(Hoja1!C3231+1,Hoja1!I3231,DiasNOLaborables))</f>
        <v>-1</v>
      </c>
      <c r="N3231" s="35" t="str">
        <f>IF(NETWORKDAYS(K3231+1,I3231,DiasNOLaborables)&lt;=0,"",NETWORKDAYS(K3231+1,I3231,DiasNOLaborables))</f>
        <v/>
      </c>
      <c r="O3231" s="36"/>
      <c r="P3231" s="37"/>
      <c r="Q3231" s="38">
        <f>IFERROR(VLOOKUP(E3231,$Y$50:$Z$63,2),"")</f>
        <v>10</v>
      </c>
      <c r="R3231" s="37"/>
    </row>
    <row r="3232" spans="1:18" ht="30" x14ac:dyDescent="0.25">
      <c r="A3232" s="32">
        <f t="shared" si="50"/>
        <v>3221</v>
      </c>
      <c r="B3232" s="55">
        <v>20189050031502</v>
      </c>
      <c r="C3232" s="56">
        <v>43203</v>
      </c>
      <c r="D3232" s="57" t="s">
        <v>120</v>
      </c>
      <c r="E3232" s="57" t="s">
        <v>85</v>
      </c>
      <c r="F3232" s="57" t="s">
        <v>107</v>
      </c>
      <c r="G3232" s="58" t="s">
        <v>125</v>
      </c>
      <c r="H3232" s="57" t="s">
        <v>43</v>
      </c>
      <c r="I3232" s="56">
        <v>43203</v>
      </c>
      <c r="J3232" s="59" t="s">
        <v>120</v>
      </c>
      <c r="K3232" s="22">
        <f>IFERROR(WORKDAY(C3232,Q3232,DiasNOLaborables),"")</f>
        <v>43217</v>
      </c>
      <c r="L3232" s="34" t="str">
        <f>+IF(C3232="","",IF(I3232="","",(IF(I3232&lt;=K3232,"A TIEMPO","FUERA DE TIEMPO"))))</f>
        <v>A TIEMPO</v>
      </c>
      <c r="M3232" s="34">
        <f>IF(I3232="","",NETWORKDAYS(Hoja1!C3232+1,Hoja1!I3232,DiasNOLaborables))</f>
        <v>-1</v>
      </c>
      <c r="N3232" s="35" t="str">
        <f>IF(NETWORKDAYS(K3232+1,I3232,DiasNOLaborables)&lt;=0,"",NETWORKDAYS(K3232+1,I3232,DiasNOLaborables))</f>
        <v/>
      </c>
      <c r="O3232" s="36"/>
      <c r="P3232" s="37"/>
      <c r="Q3232" s="38">
        <f>IFERROR(VLOOKUP(E3232,$Y$50:$Z$63,2),"")</f>
        <v>10</v>
      </c>
      <c r="R3232" s="37"/>
    </row>
    <row r="3233" spans="1:18" ht="30" x14ac:dyDescent="0.25">
      <c r="A3233" s="32">
        <f t="shared" si="50"/>
        <v>3222</v>
      </c>
      <c r="B3233" s="55">
        <v>20189050031522</v>
      </c>
      <c r="C3233" s="56">
        <v>43203</v>
      </c>
      <c r="D3233" s="57" t="s">
        <v>120</v>
      </c>
      <c r="E3233" s="57" t="s">
        <v>75</v>
      </c>
      <c r="F3233" s="57" t="s">
        <v>94</v>
      </c>
      <c r="G3233" s="58" t="s">
        <v>125</v>
      </c>
      <c r="H3233" s="57" t="s">
        <v>42</v>
      </c>
      <c r="I3233" s="56">
        <v>43214</v>
      </c>
      <c r="J3233" s="59" t="s">
        <v>120</v>
      </c>
      <c r="K3233" s="22">
        <f>IFERROR(WORKDAY(C3233,Q3233,DiasNOLaborables),"")</f>
        <v>43249</v>
      </c>
      <c r="L3233" s="34" t="str">
        <f>+IF(C3233="","",IF(I3233="","",(IF(I3233&lt;=K3233,"A TIEMPO","FUERA DE TIEMPO"))))</f>
        <v>A TIEMPO</v>
      </c>
      <c r="M3233" s="34">
        <f>IF(I3233="","",NETWORKDAYS(Hoja1!C3233+1,Hoja1!I3233,DiasNOLaborables))</f>
        <v>7</v>
      </c>
      <c r="N3233" s="35" t="str">
        <f>IF(NETWORKDAYS(K3233+1,I3233,DiasNOLaborables)&lt;=0,"",NETWORKDAYS(K3233+1,I3233,DiasNOLaborables))</f>
        <v/>
      </c>
      <c r="O3233" s="36"/>
      <c r="P3233" s="37"/>
      <c r="Q3233" s="38">
        <f>IFERROR(VLOOKUP(E3233,$Y$50:$Z$63,2),"")</f>
        <v>30</v>
      </c>
      <c r="R3233" s="37"/>
    </row>
    <row r="3234" spans="1:18" ht="30" x14ac:dyDescent="0.25">
      <c r="A3234" s="32">
        <f t="shared" si="50"/>
        <v>3223</v>
      </c>
      <c r="B3234" s="55">
        <v>20189050031572</v>
      </c>
      <c r="C3234" s="56">
        <v>43203</v>
      </c>
      <c r="D3234" s="57" t="s">
        <v>120</v>
      </c>
      <c r="E3234" s="57" t="s">
        <v>75</v>
      </c>
      <c r="F3234" s="57" t="s">
        <v>94</v>
      </c>
      <c r="G3234" s="58" t="s">
        <v>125</v>
      </c>
      <c r="H3234" s="57" t="s">
        <v>42</v>
      </c>
      <c r="I3234" s="56">
        <v>43206</v>
      </c>
      <c r="J3234" s="59" t="s">
        <v>120</v>
      </c>
      <c r="K3234" s="22">
        <f>IFERROR(WORKDAY(C3234,Q3234,DiasNOLaborables),"")</f>
        <v>43249</v>
      </c>
      <c r="L3234" s="34" t="str">
        <f>+IF(C3234="","",IF(I3234="","",(IF(I3234&lt;=K3234,"A TIEMPO","FUERA DE TIEMPO"))))</f>
        <v>A TIEMPO</v>
      </c>
      <c r="M3234" s="34">
        <f>IF(I3234="","",NETWORKDAYS(Hoja1!C3234+1,Hoja1!I3234,DiasNOLaborables))</f>
        <v>1</v>
      </c>
      <c r="N3234" s="35" t="str">
        <f>IF(NETWORKDAYS(K3234+1,I3234,DiasNOLaborables)&lt;=0,"",NETWORKDAYS(K3234+1,I3234,DiasNOLaborables))</f>
        <v/>
      </c>
      <c r="O3234" s="36"/>
      <c r="P3234" s="37"/>
      <c r="Q3234" s="38">
        <f>IFERROR(VLOOKUP(E3234,$Y$50:$Z$63,2),"")</f>
        <v>30</v>
      </c>
      <c r="R3234" s="37"/>
    </row>
    <row r="3235" spans="1:18" ht="30" x14ac:dyDescent="0.25">
      <c r="A3235" s="32">
        <f t="shared" si="50"/>
        <v>3224</v>
      </c>
      <c r="B3235" s="55">
        <v>20189050031592</v>
      </c>
      <c r="C3235" s="56">
        <v>43203</v>
      </c>
      <c r="D3235" s="57" t="s">
        <v>120</v>
      </c>
      <c r="E3235" s="57" t="s">
        <v>75</v>
      </c>
      <c r="F3235" s="57" t="s">
        <v>94</v>
      </c>
      <c r="G3235" s="58" t="s">
        <v>125</v>
      </c>
      <c r="H3235" s="57" t="s">
        <v>42</v>
      </c>
      <c r="I3235" s="56">
        <v>43207</v>
      </c>
      <c r="J3235" s="59" t="s">
        <v>120</v>
      </c>
      <c r="K3235" s="22">
        <f>IFERROR(WORKDAY(C3235,Q3235,DiasNOLaborables),"")</f>
        <v>43249</v>
      </c>
      <c r="L3235" s="34" t="str">
        <f>+IF(C3235="","",IF(I3235="","",(IF(I3235&lt;=K3235,"A TIEMPO","FUERA DE TIEMPO"))))</f>
        <v>A TIEMPO</v>
      </c>
      <c r="M3235" s="34">
        <f>IF(I3235="","",NETWORKDAYS(Hoja1!C3235+1,Hoja1!I3235,DiasNOLaborables))</f>
        <v>2</v>
      </c>
      <c r="N3235" s="35" t="str">
        <f>IF(NETWORKDAYS(K3235+1,I3235,DiasNOLaborables)&lt;=0,"",NETWORKDAYS(K3235+1,I3235,DiasNOLaborables))</f>
        <v/>
      </c>
      <c r="O3235" s="36"/>
      <c r="P3235" s="37"/>
      <c r="Q3235" s="38">
        <f>IFERROR(VLOOKUP(E3235,$Y$50:$Z$63,2),"")</f>
        <v>30</v>
      </c>
      <c r="R3235" s="37"/>
    </row>
    <row r="3236" spans="1:18" ht="45" x14ac:dyDescent="0.25">
      <c r="A3236" s="32">
        <f t="shared" si="50"/>
        <v>3225</v>
      </c>
      <c r="B3236" s="55">
        <v>20189050031612</v>
      </c>
      <c r="C3236" s="56">
        <v>43203</v>
      </c>
      <c r="D3236" s="57" t="s">
        <v>120</v>
      </c>
      <c r="E3236" s="57" t="s">
        <v>85</v>
      </c>
      <c r="F3236" s="57" t="s">
        <v>39</v>
      </c>
      <c r="G3236" s="58" t="s">
        <v>125</v>
      </c>
      <c r="H3236" s="57" t="s">
        <v>54</v>
      </c>
      <c r="I3236" s="56">
        <v>43217</v>
      </c>
      <c r="J3236" s="59" t="s">
        <v>120</v>
      </c>
      <c r="K3236" s="22">
        <f>IFERROR(WORKDAY(C3236,Q3236,DiasNOLaborables),"")</f>
        <v>43217</v>
      </c>
      <c r="L3236" s="34" t="str">
        <f>+IF(C3236="","",IF(I3236="","",(IF(I3236&lt;=K3236,"A TIEMPO","FUERA DE TIEMPO"))))</f>
        <v>A TIEMPO</v>
      </c>
      <c r="M3236" s="34">
        <f>IF(I3236="","",NETWORKDAYS(Hoja1!C3236+1,Hoja1!I3236,DiasNOLaborables))</f>
        <v>10</v>
      </c>
      <c r="N3236" s="35" t="str">
        <f>IF(NETWORKDAYS(K3236+1,I3236,DiasNOLaborables)&lt;=0,"",NETWORKDAYS(K3236+1,I3236,DiasNOLaborables))</f>
        <v/>
      </c>
      <c r="O3236" s="36"/>
      <c r="P3236" s="37"/>
      <c r="Q3236" s="38">
        <f>IFERROR(VLOOKUP(E3236,$Y$50:$Z$63,2),"")</f>
        <v>10</v>
      </c>
      <c r="R3236" s="37"/>
    </row>
    <row r="3237" spans="1:18" ht="30" x14ac:dyDescent="0.25">
      <c r="A3237" s="32">
        <f t="shared" si="50"/>
        <v>3226</v>
      </c>
      <c r="B3237" s="55">
        <v>20189050031622</v>
      </c>
      <c r="C3237" s="56">
        <v>43203</v>
      </c>
      <c r="D3237" s="57" t="s">
        <v>120</v>
      </c>
      <c r="E3237" s="57" t="s">
        <v>85</v>
      </c>
      <c r="F3237" s="57" t="s">
        <v>107</v>
      </c>
      <c r="G3237" s="58" t="s">
        <v>125</v>
      </c>
      <c r="H3237" s="57" t="s">
        <v>43</v>
      </c>
      <c r="I3237" s="56">
        <v>43203</v>
      </c>
      <c r="J3237" s="59" t="s">
        <v>120</v>
      </c>
      <c r="K3237" s="22">
        <f>IFERROR(WORKDAY(C3237,Q3237,DiasNOLaborables),"")</f>
        <v>43217</v>
      </c>
      <c r="L3237" s="34" t="str">
        <f>+IF(C3237="","",IF(I3237="","",(IF(I3237&lt;=K3237,"A TIEMPO","FUERA DE TIEMPO"))))</f>
        <v>A TIEMPO</v>
      </c>
      <c r="M3237" s="34">
        <f>IF(I3237="","",NETWORKDAYS(Hoja1!C3237+1,Hoja1!I3237,DiasNOLaborables))</f>
        <v>-1</v>
      </c>
      <c r="N3237" s="35" t="str">
        <f>IF(NETWORKDAYS(K3237+1,I3237,DiasNOLaborables)&lt;=0,"",NETWORKDAYS(K3237+1,I3237,DiasNOLaborables))</f>
        <v/>
      </c>
      <c r="O3237" s="36"/>
      <c r="P3237" s="37"/>
      <c r="Q3237" s="38">
        <f>IFERROR(VLOOKUP(E3237,$Y$50:$Z$63,2),"")</f>
        <v>10</v>
      </c>
      <c r="R3237" s="37"/>
    </row>
    <row r="3238" spans="1:18" ht="45" x14ac:dyDescent="0.25">
      <c r="A3238" s="32">
        <f t="shared" si="50"/>
        <v>3227</v>
      </c>
      <c r="B3238" s="55">
        <v>20189910052892</v>
      </c>
      <c r="C3238" s="56">
        <v>43203</v>
      </c>
      <c r="D3238" s="57" t="s">
        <v>120</v>
      </c>
      <c r="E3238" s="57" t="s">
        <v>85</v>
      </c>
      <c r="F3238" s="57" t="s">
        <v>89</v>
      </c>
      <c r="G3238" s="58" t="s">
        <v>125</v>
      </c>
      <c r="H3238" s="57" t="s">
        <v>47</v>
      </c>
      <c r="I3238" s="56">
        <v>43206</v>
      </c>
      <c r="J3238" s="59" t="s">
        <v>120</v>
      </c>
      <c r="K3238" s="22">
        <f>IFERROR(WORKDAY(C3238,Q3238,DiasNOLaborables),"")</f>
        <v>43217</v>
      </c>
      <c r="L3238" s="34" t="str">
        <f>+IF(C3238="","",IF(I3238="","",(IF(I3238&lt;=K3238,"A TIEMPO","FUERA DE TIEMPO"))))</f>
        <v>A TIEMPO</v>
      </c>
      <c r="M3238" s="34">
        <f>IF(I3238="","",NETWORKDAYS(Hoja1!C3238+1,Hoja1!I3238,DiasNOLaborables))</f>
        <v>1</v>
      </c>
      <c r="N3238" s="35" t="str">
        <f>IF(NETWORKDAYS(K3238+1,I3238,DiasNOLaborables)&lt;=0,"",NETWORKDAYS(K3238+1,I3238,DiasNOLaborables))</f>
        <v/>
      </c>
      <c r="O3238" s="36"/>
      <c r="P3238" s="37"/>
      <c r="Q3238" s="38">
        <f>IFERROR(VLOOKUP(E3238,$Y$50:$Z$63,2),"")</f>
        <v>10</v>
      </c>
      <c r="R3238" s="37"/>
    </row>
    <row r="3239" spans="1:18" ht="45" x14ac:dyDescent="0.25">
      <c r="A3239" s="32">
        <f t="shared" si="50"/>
        <v>3228</v>
      </c>
      <c r="B3239" s="55">
        <v>20189050031692</v>
      </c>
      <c r="C3239" s="56">
        <v>43204</v>
      </c>
      <c r="D3239" s="57" t="s">
        <v>123</v>
      </c>
      <c r="E3239" s="57" t="s">
        <v>85</v>
      </c>
      <c r="F3239" s="57" t="s">
        <v>109</v>
      </c>
      <c r="G3239" s="58" t="s">
        <v>126</v>
      </c>
      <c r="H3239" s="57" t="s">
        <v>44</v>
      </c>
      <c r="I3239" s="56">
        <v>43214</v>
      </c>
      <c r="J3239" s="59" t="s">
        <v>120</v>
      </c>
      <c r="K3239" s="22">
        <f>IFERROR(WORKDAY(C3239,Q3239,DiasNOLaborables),"")</f>
        <v>43217</v>
      </c>
      <c r="L3239" s="34" t="str">
        <f>+IF(C3239="","",IF(I3239="","",(IF(I3239&lt;=K3239,"A TIEMPO","FUERA DE TIEMPO"))))</f>
        <v>A TIEMPO</v>
      </c>
      <c r="M3239" s="34">
        <f>IF(I3239="","",NETWORKDAYS(Hoja1!C3239+1,Hoja1!I3239,DiasNOLaborables))</f>
        <v>7</v>
      </c>
      <c r="N3239" s="35" t="str">
        <f>IF(NETWORKDAYS(K3239+1,I3239,DiasNOLaborables)&lt;=0,"",NETWORKDAYS(K3239+1,I3239,DiasNOLaborables))</f>
        <v/>
      </c>
      <c r="O3239" s="36"/>
      <c r="P3239" s="37"/>
      <c r="Q3239" s="38">
        <f>IFERROR(VLOOKUP(E3239,$Y$50:$Z$63,2),"")</f>
        <v>10</v>
      </c>
      <c r="R3239" s="37"/>
    </row>
    <row r="3240" spans="1:18" ht="45" x14ac:dyDescent="0.25">
      <c r="A3240" s="32">
        <f t="shared" si="50"/>
        <v>3229</v>
      </c>
      <c r="B3240" s="55">
        <v>20189050031702</v>
      </c>
      <c r="C3240" s="56">
        <v>43204</v>
      </c>
      <c r="D3240" s="57" t="s">
        <v>123</v>
      </c>
      <c r="E3240" s="57" t="s">
        <v>85</v>
      </c>
      <c r="F3240" s="57" t="s">
        <v>109</v>
      </c>
      <c r="G3240" s="58" t="s">
        <v>126</v>
      </c>
      <c r="H3240" s="57" t="s">
        <v>44</v>
      </c>
      <c r="I3240" s="56">
        <v>43214</v>
      </c>
      <c r="J3240" s="59" t="s">
        <v>120</v>
      </c>
      <c r="K3240" s="22">
        <f>IFERROR(WORKDAY(C3240,Q3240,DiasNOLaborables),"")</f>
        <v>43217</v>
      </c>
      <c r="L3240" s="34" t="str">
        <f>+IF(C3240="","",IF(I3240="","",(IF(I3240&lt;=K3240,"A TIEMPO","FUERA DE TIEMPO"))))</f>
        <v>A TIEMPO</v>
      </c>
      <c r="M3240" s="34">
        <f>IF(I3240="","",NETWORKDAYS(Hoja1!C3240+1,Hoja1!I3240,DiasNOLaborables))</f>
        <v>7</v>
      </c>
      <c r="N3240" s="35" t="str">
        <f>IF(NETWORKDAYS(K3240+1,I3240,DiasNOLaborables)&lt;=0,"",NETWORKDAYS(K3240+1,I3240,DiasNOLaborables))</f>
        <v/>
      </c>
      <c r="O3240" s="36"/>
      <c r="P3240" s="37"/>
      <c r="Q3240" s="38">
        <f>IFERROR(VLOOKUP(E3240,$Y$50:$Z$63,2),"")</f>
        <v>10</v>
      </c>
      <c r="R3240" s="37"/>
    </row>
    <row r="3241" spans="1:18" ht="45" x14ac:dyDescent="0.25">
      <c r="A3241" s="32">
        <f t="shared" si="50"/>
        <v>3230</v>
      </c>
      <c r="B3241" s="55">
        <v>20189050031712</v>
      </c>
      <c r="C3241" s="56">
        <v>43204</v>
      </c>
      <c r="D3241" s="57" t="s">
        <v>123</v>
      </c>
      <c r="E3241" s="57" t="s">
        <v>85</v>
      </c>
      <c r="F3241" s="57" t="s">
        <v>109</v>
      </c>
      <c r="G3241" s="58" t="s">
        <v>126</v>
      </c>
      <c r="H3241" s="57" t="s">
        <v>44</v>
      </c>
      <c r="I3241" s="56">
        <v>43214</v>
      </c>
      <c r="J3241" s="59" t="s">
        <v>120</v>
      </c>
      <c r="K3241" s="22">
        <f>IFERROR(WORKDAY(C3241,Q3241,DiasNOLaborables),"")</f>
        <v>43217</v>
      </c>
      <c r="L3241" s="34" t="str">
        <f>+IF(C3241="","",IF(I3241="","",(IF(I3241&lt;=K3241,"A TIEMPO","FUERA DE TIEMPO"))))</f>
        <v>A TIEMPO</v>
      </c>
      <c r="M3241" s="34">
        <f>IF(I3241="","",NETWORKDAYS(Hoja1!C3241+1,Hoja1!I3241,DiasNOLaborables))</f>
        <v>7</v>
      </c>
      <c r="N3241" s="35" t="str">
        <f>IF(NETWORKDAYS(K3241+1,I3241,DiasNOLaborables)&lt;=0,"",NETWORKDAYS(K3241+1,I3241,DiasNOLaborables))</f>
        <v/>
      </c>
      <c r="O3241" s="36"/>
      <c r="P3241" s="37"/>
      <c r="Q3241" s="38">
        <f>IFERROR(VLOOKUP(E3241,$Y$50:$Z$63,2),"")</f>
        <v>10</v>
      </c>
      <c r="R3241" s="37"/>
    </row>
    <row r="3242" spans="1:18" ht="45" x14ac:dyDescent="0.25">
      <c r="A3242" s="32">
        <f t="shared" si="50"/>
        <v>3231</v>
      </c>
      <c r="B3242" s="55">
        <v>20189050031752</v>
      </c>
      <c r="C3242" s="56">
        <v>43204</v>
      </c>
      <c r="D3242" s="57" t="s">
        <v>123</v>
      </c>
      <c r="E3242" s="57" t="s">
        <v>85</v>
      </c>
      <c r="F3242" s="57" t="s">
        <v>109</v>
      </c>
      <c r="G3242" s="58" t="s">
        <v>126</v>
      </c>
      <c r="H3242" s="57" t="s">
        <v>44</v>
      </c>
      <c r="I3242" s="56">
        <v>43214</v>
      </c>
      <c r="J3242" s="59" t="s">
        <v>120</v>
      </c>
      <c r="K3242" s="22">
        <f>IFERROR(WORKDAY(C3242,Q3242,DiasNOLaborables),"")</f>
        <v>43217</v>
      </c>
      <c r="L3242" s="34" t="str">
        <f>+IF(C3242="","",IF(I3242="","",(IF(I3242&lt;=K3242,"A TIEMPO","FUERA DE TIEMPO"))))</f>
        <v>A TIEMPO</v>
      </c>
      <c r="M3242" s="34">
        <f>IF(I3242="","",NETWORKDAYS(Hoja1!C3242+1,Hoja1!I3242,DiasNOLaborables))</f>
        <v>7</v>
      </c>
      <c r="N3242" s="35" t="str">
        <f>IF(NETWORKDAYS(K3242+1,I3242,DiasNOLaborables)&lt;=0,"",NETWORKDAYS(K3242+1,I3242,DiasNOLaborables))</f>
        <v/>
      </c>
      <c r="O3242" s="36"/>
      <c r="P3242" s="37"/>
      <c r="Q3242" s="38">
        <f>IFERROR(VLOOKUP(E3242,$Y$50:$Z$63,2),"")</f>
        <v>10</v>
      </c>
      <c r="R3242" s="37"/>
    </row>
    <row r="3243" spans="1:18" ht="45" x14ac:dyDescent="0.25">
      <c r="A3243" s="32">
        <f t="shared" si="50"/>
        <v>3232</v>
      </c>
      <c r="B3243" s="55">
        <v>20189050031762</v>
      </c>
      <c r="C3243" s="56">
        <v>43204</v>
      </c>
      <c r="D3243" s="57" t="s">
        <v>123</v>
      </c>
      <c r="E3243" s="57" t="s">
        <v>85</v>
      </c>
      <c r="F3243" s="57" t="s">
        <v>109</v>
      </c>
      <c r="G3243" s="58" t="s">
        <v>126</v>
      </c>
      <c r="H3243" s="57" t="s">
        <v>44</v>
      </c>
      <c r="I3243" s="56">
        <v>43214</v>
      </c>
      <c r="J3243" s="59" t="s">
        <v>120</v>
      </c>
      <c r="K3243" s="22">
        <f>IFERROR(WORKDAY(C3243,Q3243,DiasNOLaborables),"")</f>
        <v>43217</v>
      </c>
      <c r="L3243" s="34" t="str">
        <f>+IF(C3243="","",IF(I3243="","",(IF(I3243&lt;=K3243,"A TIEMPO","FUERA DE TIEMPO"))))</f>
        <v>A TIEMPO</v>
      </c>
      <c r="M3243" s="34">
        <f>IF(I3243="","",NETWORKDAYS(Hoja1!C3243+1,Hoja1!I3243,DiasNOLaborables))</f>
        <v>7</v>
      </c>
      <c r="N3243" s="35" t="str">
        <f>IF(NETWORKDAYS(K3243+1,I3243,DiasNOLaborables)&lt;=0,"",NETWORKDAYS(K3243+1,I3243,DiasNOLaborables))</f>
        <v/>
      </c>
      <c r="O3243" s="36"/>
      <c r="P3243" s="37"/>
      <c r="Q3243" s="38">
        <f>IFERROR(VLOOKUP(E3243,$Y$50:$Z$63,2),"")</f>
        <v>10</v>
      </c>
      <c r="R3243" s="37"/>
    </row>
    <row r="3244" spans="1:18" ht="45" x14ac:dyDescent="0.25">
      <c r="A3244" s="32">
        <f t="shared" si="50"/>
        <v>3233</v>
      </c>
      <c r="B3244" s="55">
        <v>20189050031732</v>
      </c>
      <c r="C3244" s="56">
        <v>43204</v>
      </c>
      <c r="D3244" s="57" t="s">
        <v>123</v>
      </c>
      <c r="E3244" s="57" t="s">
        <v>85</v>
      </c>
      <c r="F3244" s="57" t="s">
        <v>89</v>
      </c>
      <c r="G3244" s="58" t="s">
        <v>125</v>
      </c>
      <c r="H3244" s="57" t="s">
        <v>45</v>
      </c>
      <c r="I3244" s="56">
        <v>43214</v>
      </c>
      <c r="J3244" s="59" t="s">
        <v>120</v>
      </c>
      <c r="K3244" s="22">
        <f>IFERROR(WORKDAY(C3244,Q3244,DiasNOLaborables),"")</f>
        <v>43217</v>
      </c>
      <c r="L3244" s="34" t="str">
        <f>+IF(C3244="","",IF(I3244="","",(IF(I3244&lt;=K3244,"A TIEMPO","FUERA DE TIEMPO"))))</f>
        <v>A TIEMPO</v>
      </c>
      <c r="M3244" s="34">
        <f>IF(I3244="","",NETWORKDAYS(Hoja1!C3244+1,Hoja1!I3244,DiasNOLaborables))</f>
        <v>7</v>
      </c>
      <c r="N3244" s="35" t="str">
        <f>IF(NETWORKDAYS(K3244+1,I3244,DiasNOLaborables)&lt;=0,"",NETWORKDAYS(K3244+1,I3244,DiasNOLaborables))</f>
        <v/>
      </c>
      <c r="O3244" s="36"/>
      <c r="P3244" s="37"/>
      <c r="Q3244" s="38">
        <f>IFERROR(VLOOKUP(E3244,$Y$50:$Z$63,2),"")</f>
        <v>10</v>
      </c>
      <c r="R3244" s="37"/>
    </row>
    <row r="3245" spans="1:18" ht="45" x14ac:dyDescent="0.25">
      <c r="A3245" s="32">
        <f t="shared" si="50"/>
        <v>3234</v>
      </c>
      <c r="B3245" s="55">
        <v>20189050031862</v>
      </c>
      <c r="C3245" s="56">
        <v>43205</v>
      </c>
      <c r="D3245" s="57" t="s">
        <v>123</v>
      </c>
      <c r="E3245" s="57" t="s">
        <v>85</v>
      </c>
      <c r="F3245" s="57" t="s">
        <v>109</v>
      </c>
      <c r="G3245" s="58" t="s">
        <v>125</v>
      </c>
      <c r="H3245" s="57" t="s">
        <v>44</v>
      </c>
      <c r="I3245" s="56">
        <v>43214</v>
      </c>
      <c r="J3245" s="59" t="s">
        <v>120</v>
      </c>
      <c r="K3245" s="22">
        <f>IFERROR(WORKDAY(C3245,Q3245,DiasNOLaborables),"")</f>
        <v>43217</v>
      </c>
      <c r="L3245" s="34" t="str">
        <f>+IF(C3245="","",IF(I3245="","",(IF(I3245&lt;=K3245,"A TIEMPO","FUERA DE TIEMPO"))))</f>
        <v>A TIEMPO</v>
      </c>
      <c r="M3245" s="34">
        <f>IF(I3245="","",NETWORKDAYS(Hoja1!C3245+1,Hoja1!I3245,DiasNOLaborables))</f>
        <v>7</v>
      </c>
      <c r="N3245" s="35" t="str">
        <f>IF(NETWORKDAYS(K3245+1,I3245,DiasNOLaborables)&lt;=0,"",NETWORKDAYS(K3245+1,I3245,DiasNOLaborables))</f>
        <v/>
      </c>
      <c r="O3245" s="36"/>
      <c r="P3245" s="37"/>
      <c r="Q3245" s="38">
        <f>IFERROR(VLOOKUP(E3245,$Y$50:$Z$63,2),"")</f>
        <v>10</v>
      </c>
      <c r="R3245" s="37"/>
    </row>
    <row r="3246" spans="1:18" ht="45" x14ac:dyDescent="0.25">
      <c r="A3246" s="32">
        <f t="shared" si="50"/>
        <v>3235</v>
      </c>
      <c r="B3246" s="55">
        <v>20189050031792</v>
      </c>
      <c r="C3246" s="56">
        <v>43205</v>
      </c>
      <c r="D3246" s="57" t="s">
        <v>123</v>
      </c>
      <c r="E3246" s="57" t="s">
        <v>85</v>
      </c>
      <c r="F3246" s="57" t="s">
        <v>109</v>
      </c>
      <c r="G3246" s="58" t="s">
        <v>126</v>
      </c>
      <c r="H3246" s="57" t="s">
        <v>44</v>
      </c>
      <c r="I3246" s="56">
        <v>43214</v>
      </c>
      <c r="J3246" s="59" t="s">
        <v>120</v>
      </c>
      <c r="K3246" s="22">
        <f>IFERROR(WORKDAY(C3246,Q3246,DiasNOLaborables),"")</f>
        <v>43217</v>
      </c>
      <c r="L3246" s="34" t="str">
        <f>+IF(C3246="","",IF(I3246="","",(IF(I3246&lt;=K3246,"A TIEMPO","FUERA DE TIEMPO"))))</f>
        <v>A TIEMPO</v>
      </c>
      <c r="M3246" s="34">
        <f>IF(I3246="","",NETWORKDAYS(Hoja1!C3246+1,Hoja1!I3246,DiasNOLaborables))</f>
        <v>7</v>
      </c>
      <c r="N3246" s="35" t="str">
        <f>IF(NETWORKDAYS(K3246+1,I3246,DiasNOLaborables)&lt;=0,"",NETWORKDAYS(K3246+1,I3246,DiasNOLaborables))</f>
        <v/>
      </c>
      <c r="O3246" s="36"/>
      <c r="P3246" s="37"/>
      <c r="Q3246" s="38">
        <f>IFERROR(VLOOKUP(E3246,$Y$50:$Z$63,2),"")</f>
        <v>10</v>
      </c>
      <c r="R3246" s="37"/>
    </row>
    <row r="3247" spans="1:18" ht="45" x14ac:dyDescent="0.25">
      <c r="A3247" s="32">
        <f t="shared" si="50"/>
        <v>3236</v>
      </c>
      <c r="B3247" s="55">
        <v>20189050031802</v>
      </c>
      <c r="C3247" s="56">
        <v>43205</v>
      </c>
      <c r="D3247" s="57" t="s">
        <v>123</v>
      </c>
      <c r="E3247" s="57" t="s">
        <v>85</v>
      </c>
      <c r="F3247" s="57" t="s">
        <v>109</v>
      </c>
      <c r="G3247" s="58" t="s">
        <v>126</v>
      </c>
      <c r="H3247" s="57" t="s">
        <v>44</v>
      </c>
      <c r="I3247" s="56">
        <v>43214</v>
      </c>
      <c r="J3247" s="59" t="s">
        <v>120</v>
      </c>
      <c r="K3247" s="22">
        <f>IFERROR(WORKDAY(C3247,Q3247,DiasNOLaborables),"")</f>
        <v>43217</v>
      </c>
      <c r="L3247" s="34" t="str">
        <f>+IF(C3247="","",IF(I3247="","",(IF(I3247&lt;=K3247,"A TIEMPO","FUERA DE TIEMPO"))))</f>
        <v>A TIEMPO</v>
      </c>
      <c r="M3247" s="34">
        <f>IF(I3247="","",NETWORKDAYS(Hoja1!C3247+1,Hoja1!I3247,DiasNOLaborables))</f>
        <v>7</v>
      </c>
      <c r="N3247" s="35" t="str">
        <f>IF(NETWORKDAYS(K3247+1,I3247,DiasNOLaborables)&lt;=0,"",NETWORKDAYS(K3247+1,I3247,DiasNOLaborables))</f>
        <v/>
      </c>
      <c r="O3247" s="36"/>
      <c r="P3247" s="37"/>
      <c r="Q3247" s="38">
        <f>IFERROR(VLOOKUP(E3247,$Y$50:$Z$63,2),"")</f>
        <v>10</v>
      </c>
      <c r="R3247" s="37"/>
    </row>
    <row r="3248" spans="1:18" ht="45" x14ac:dyDescent="0.25">
      <c r="A3248" s="32">
        <f t="shared" si="50"/>
        <v>3237</v>
      </c>
      <c r="B3248" s="55">
        <v>20189050031822</v>
      </c>
      <c r="C3248" s="56">
        <v>43205</v>
      </c>
      <c r="D3248" s="57" t="s">
        <v>123</v>
      </c>
      <c r="E3248" s="57" t="s">
        <v>85</v>
      </c>
      <c r="F3248" s="57" t="s">
        <v>109</v>
      </c>
      <c r="G3248" s="58" t="s">
        <v>126</v>
      </c>
      <c r="H3248" s="57" t="s">
        <v>44</v>
      </c>
      <c r="I3248" s="56">
        <v>43215</v>
      </c>
      <c r="J3248" s="59" t="s">
        <v>120</v>
      </c>
      <c r="K3248" s="22">
        <f>IFERROR(WORKDAY(C3248,Q3248,DiasNOLaborables),"")</f>
        <v>43217</v>
      </c>
      <c r="L3248" s="34" t="str">
        <f>+IF(C3248="","",IF(I3248="","",(IF(I3248&lt;=K3248,"A TIEMPO","FUERA DE TIEMPO"))))</f>
        <v>A TIEMPO</v>
      </c>
      <c r="M3248" s="34">
        <f>IF(I3248="","",NETWORKDAYS(Hoja1!C3248+1,Hoja1!I3248,DiasNOLaborables))</f>
        <v>8</v>
      </c>
      <c r="N3248" s="35" t="str">
        <f>IF(NETWORKDAYS(K3248+1,I3248,DiasNOLaborables)&lt;=0,"",NETWORKDAYS(K3248+1,I3248,DiasNOLaborables))</f>
        <v/>
      </c>
      <c r="O3248" s="36"/>
      <c r="P3248" s="37"/>
      <c r="Q3248" s="38">
        <f>IFERROR(VLOOKUP(E3248,$Y$50:$Z$63,2),"")</f>
        <v>10</v>
      </c>
      <c r="R3248" s="37"/>
    </row>
    <row r="3249" spans="1:18" ht="45" x14ac:dyDescent="0.25">
      <c r="A3249" s="32">
        <f t="shared" si="50"/>
        <v>3238</v>
      </c>
      <c r="B3249" s="55">
        <v>20189050031832</v>
      </c>
      <c r="C3249" s="56">
        <v>43205</v>
      </c>
      <c r="D3249" s="57" t="s">
        <v>123</v>
      </c>
      <c r="E3249" s="57" t="s">
        <v>85</v>
      </c>
      <c r="F3249" s="57" t="s">
        <v>109</v>
      </c>
      <c r="G3249" s="58" t="s">
        <v>126</v>
      </c>
      <c r="H3249" s="57" t="s">
        <v>44</v>
      </c>
      <c r="I3249" s="56">
        <v>43214</v>
      </c>
      <c r="J3249" s="59" t="s">
        <v>120</v>
      </c>
      <c r="K3249" s="22">
        <f>IFERROR(WORKDAY(C3249,Q3249,DiasNOLaborables),"")</f>
        <v>43217</v>
      </c>
      <c r="L3249" s="34" t="str">
        <f>+IF(C3249="","",IF(I3249="","",(IF(I3249&lt;=K3249,"A TIEMPO","FUERA DE TIEMPO"))))</f>
        <v>A TIEMPO</v>
      </c>
      <c r="M3249" s="34">
        <f>IF(I3249="","",NETWORKDAYS(Hoja1!C3249+1,Hoja1!I3249,DiasNOLaborables))</f>
        <v>7</v>
      </c>
      <c r="N3249" s="35" t="str">
        <f>IF(NETWORKDAYS(K3249+1,I3249,DiasNOLaborables)&lt;=0,"",NETWORKDAYS(K3249+1,I3249,DiasNOLaborables))</f>
        <v/>
      </c>
      <c r="O3249" s="36"/>
      <c r="P3249" s="37"/>
      <c r="Q3249" s="38">
        <f>IFERROR(VLOOKUP(E3249,$Y$50:$Z$63,2),"")</f>
        <v>10</v>
      </c>
      <c r="R3249" s="37"/>
    </row>
    <row r="3250" spans="1:18" ht="45" x14ac:dyDescent="0.25">
      <c r="A3250" s="32">
        <f t="shared" si="50"/>
        <v>3239</v>
      </c>
      <c r="B3250" s="55">
        <v>20189050033652</v>
      </c>
      <c r="C3250" s="56">
        <v>43205</v>
      </c>
      <c r="D3250" s="57" t="s">
        <v>123</v>
      </c>
      <c r="E3250" s="57" t="s">
        <v>85</v>
      </c>
      <c r="F3250" s="57" t="s">
        <v>109</v>
      </c>
      <c r="G3250" s="58" t="s">
        <v>126</v>
      </c>
      <c r="H3250" s="57" t="s">
        <v>44</v>
      </c>
      <c r="I3250" s="56">
        <v>43214</v>
      </c>
      <c r="J3250" s="59" t="s">
        <v>120</v>
      </c>
      <c r="K3250" s="22">
        <f>IFERROR(WORKDAY(C3250,Q3250,DiasNOLaborables),"")</f>
        <v>43217</v>
      </c>
      <c r="L3250" s="34" t="str">
        <f>+IF(C3250="","",IF(I3250="","",(IF(I3250&lt;=K3250,"A TIEMPO","FUERA DE TIEMPO"))))</f>
        <v>A TIEMPO</v>
      </c>
      <c r="M3250" s="34">
        <f>IF(I3250="","",NETWORKDAYS(Hoja1!C3250+1,Hoja1!I3250,DiasNOLaborables))</f>
        <v>7</v>
      </c>
      <c r="N3250" s="35" t="str">
        <f>IF(NETWORKDAYS(K3250+1,I3250,DiasNOLaborables)&lt;=0,"",NETWORKDAYS(K3250+1,I3250,DiasNOLaborables))</f>
        <v/>
      </c>
      <c r="O3250" s="36"/>
      <c r="P3250" s="37"/>
      <c r="Q3250" s="38">
        <f>IFERROR(VLOOKUP(E3250,$Y$50:$Z$63,2),"")</f>
        <v>10</v>
      </c>
      <c r="R3250" s="37"/>
    </row>
    <row r="3251" spans="1:18" ht="45" x14ac:dyDescent="0.25">
      <c r="A3251" s="32">
        <f t="shared" si="50"/>
        <v>3240</v>
      </c>
      <c r="B3251" s="55">
        <v>20189050031842</v>
      </c>
      <c r="C3251" s="56">
        <v>43205</v>
      </c>
      <c r="D3251" s="57" t="s">
        <v>123</v>
      </c>
      <c r="E3251" s="57" t="s">
        <v>85</v>
      </c>
      <c r="F3251" s="57" t="s">
        <v>109</v>
      </c>
      <c r="G3251" s="58" t="s">
        <v>126</v>
      </c>
      <c r="H3251" s="57" t="s">
        <v>44</v>
      </c>
      <c r="I3251" s="56">
        <v>43210</v>
      </c>
      <c r="J3251" s="59" t="s">
        <v>120</v>
      </c>
      <c r="K3251" s="22">
        <f>IFERROR(WORKDAY(C3251,Q3251,DiasNOLaborables),"")</f>
        <v>43217</v>
      </c>
      <c r="L3251" s="34" t="str">
        <f>+IF(C3251="","",IF(I3251="","",(IF(I3251&lt;=K3251,"A TIEMPO","FUERA DE TIEMPO"))))</f>
        <v>A TIEMPO</v>
      </c>
      <c r="M3251" s="34">
        <f>IF(I3251="","",NETWORKDAYS(Hoja1!C3251+1,Hoja1!I3251,DiasNOLaborables))</f>
        <v>5</v>
      </c>
      <c r="N3251" s="35" t="str">
        <f>IF(NETWORKDAYS(K3251+1,I3251,DiasNOLaborables)&lt;=0,"",NETWORKDAYS(K3251+1,I3251,DiasNOLaborables))</f>
        <v/>
      </c>
      <c r="O3251" s="36"/>
      <c r="P3251" s="37"/>
      <c r="Q3251" s="38">
        <f>IFERROR(VLOOKUP(E3251,$Y$50:$Z$63,2),"")</f>
        <v>10</v>
      </c>
      <c r="R3251" s="37"/>
    </row>
    <row r="3252" spans="1:18" ht="45" x14ac:dyDescent="0.25">
      <c r="A3252" s="32">
        <f t="shared" si="50"/>
        <v>3241</v>
      </c>
      <c r="B3252" s="55">
        <v>20189050031852</v>
      </c>
      <c r="C3252" s="56">
        <v>43205</v>
      </c>
      <c r="D3252" s="57" t="s">
        <v>123</v>
      </c>
      <c r="E3252" s="57" t="s">
        <v>85</v>
      </c>
      <c r="F3252" s="57" t="s">
        <v>109</v>
      </c>
      <c r="G3252" s="58" t="s">
        <v>126</v>
      </c>
      <c r="H3252" s="57" t="s">
        <v>44</v>
      </c>
      <c r="I3252" s="56">
        <v>43210</v>
      </c>
      <c r="J3252" s="59" t="s">
        <v>120</v>
      </c>
      <c r="K3252" s="22">
        <f>IFERROR(WORKDAY(C3252,Q3252,DiasNOLaborables),"")</f>
        <v>43217</v>
      </c>
      <c r="L3252" s="34" t="str">
        <f>+IF(C3252="","",IF(I3252="","",(IF(I3252&lt;=K3252,"A TIEMPO","FUERA DE TIEMPO"))))</f>
        <v>A TIEMPO</v>
      </c>
      <c r="M3252" s="34">
        <f>IF(I3252="","",NETWORKDAYS(Hoja1!C3252+1,Hoja1!I3252,DiasNOLaborables))</f>
        <v>5</v>
      </c>
      <c r="N3252" s="35" t="str">
        <f>IF(NETWORKDAYS(K3252+1,I3252,DiasNOLaborables)&lt;=0,"",NETWORKDAYS(K3252+1,I3252,DiasNOLaborables))</f>
        <v/>
      </c>
      <c r="O3252" s="36"/>
      <c r="P3252" s="37"/>
      <c r="Q3252" s="38">
        <f>IFERROR(VLOOKUP(E3252,$Y$50:$Z$63,2),"")</f>
        <v>10</v>
      </c>
      <c r="R3252" s="37"/>
    </row>
    <row r="3253" spans="1:18" ht="30" x14ac:dyDescent="0.25">
      <c r="A3253" s="32">
        <f t="shared" si="50"/>
        <v>3242</v>
      </c>
      <c r="B3253" s="55">
        <v>20189050031772</v>
      </c>
      <c r="C3253" s="56">
        <v>43205</v>
      </c>
      <c r="D3253" s="57" t="s">
        <v>120</v>
      </c>
      <c r="E3253" s="57" t="s">
        <v>85</v>
      </c>
      <c r="F3253" s="57" t="s">
        <v>57</v>
      </c>
      <c r="G3253" s="58" t="s">
        <v>125</v>
      </c>
      <c r="H3253" s="57" t="s">
        <v>41</v>
      </c>
      <c r="I3253" s="56">
        <v>43217</v>
      </c>
      <c r="J3253" s="59" t="s">
        <v>120</v>
      </c>
      <c r="K3253" s="22">
        <f>IFERROR(WORKDAY(C3253,Q3253,DiasNOLaborables),"")</f>
        <v>43217</v>
      </c>
      <c r="L3253" s="34" t="str">
        <f>+IF(C3253="","",IF(I3253="","",(IF(I3253&lt;=K3253,"A TIEMPO","FUERA DE TIEMPO"))))</f>
        <v>A TIEMPO</v>
      </c>
      <c r="M3253" s="34">
        <f>IF(I3253="","",NETWORKDAYS(Hoja1!C3253+1,Hoja1!I3253,DiasNOLaborables))</f>
        <v>10</v>
      </c>
      <c r="N3253" s="35" t="str">
        <f>IF(NETWORKDAYS(K3253+1,I3253,DiasNOLaborables)&lt;=0,"",NETWORKDAYS(K3253+1,I3253,DiasNOLaborables))</f>
        <v/>
      </c>
      <c r="O3253" s="36"/>
      <c r="P3253" s="37"/>
      <c r="Q3253" s="38">
        <f>IFERROR(VLOOKUP(E3253,$Y$50:$Z$63,2),"")</f>
        <v>10</v>
      </c>
      <c r="R3253" s="37"/>
    </row>
    <row r="3254" spans="1:18" ht="30" x14ac:dyDescent="0.25">
      <c r="A3254" s="32">
        <f t="shared" si="50"/>
        <v>3243</v>
      </c>
      <c r="B3254" s="55">
        <v>20189050031932</v>
      </c>
      <c r="C3254" s="56">
        <v>43206</v>
      </c>
      <c r="D3254" s="57" t="s">
        <v>120</v>
      </c>
      <c r="E3254" s="57" t="s">
        <v>85</v>
      </c>
      <c r="F3254" s="57" t="s">
        <v>96</v>
      </c>
      <c r="G3254" s="58" t="s">
        <v>125</v>
      </c>
      <c r="H3254" s="57" t="s">
        <v>42</v>
      </c>
      <c r="I3254" s="56">
        <v>43203</v>
      </c>
      <c r="J3254" s="59" t="s">
        <v>120</v>
      </c>
      <c r="K3254" s="22">
        <f>IFERROR(WORKDAY(C3254,Q3254,DiasNOLaborables),"")</f>
        <v>43220</v>
      </c>
      <c r="L3254" s="34" t="str">
        <f>+IF(C3254="","",IF(I3254="","",(IF(I3254&lt;=K3254,"A TIEMPO","FUERA DE TIEMPO"))))</f>
        <v>A TIEMPO</v>
      </c>
      <c r="M3254" s="34">
        <f>IF(I3254="","",NETWORKDAYS(Hoja1!C3254+1,Hoja1!I3254,DiasNOLaborables))</f>
        <v>-3</v>
      </c>
      <c r="N3254" s="35" t="str">
        <f>IF(NETWORKDAYS(K3254+1,I3254,DiasNOLaborables)&lt;=0,"",NETWORKDAYS(K3254+1,I3254,DiasNOLaborables))</f>
        <v/>
      </c>
      <c r="O3254" s="36"/>
      <c r="P3254" s="37"/>
      <c r="Q3254" s="38">
        <f>IFERROR(VLOOKUP(E3254,$Y$50:$Z$63,2),"")</f>
        <v>10</v>
      </c>
      <c r="R3254" s="37"/>
    </row>
    <row r="3255" spans="1:18" ht="30" x14ac:dyDescent="0.25">
      <c r="A3255" s="32">
        <f t="shared" si="50"/>
        <v>3244</v>
      </c>
      <c r="B3255" s="55">
        <v>20189050031942</v>
      </c>
      <c r="C3255" s="56">
        <v>43206</v>
      </c>
      <c r="D3255" s="57" t="s">
        <v>120</v>
      </c>
      <c r="E3255" s="57" t="s">
        <v>79</v>
      </c>
      <c r="F3255" s="57" t="s">
        <v>95</v>
      </c>
      <c r="G3255" s="58" t="s">
        <v>125</v>
      </c>
      <c r="H3255" s="57" t="s">
        <v>41</v>
      </c>
      <c r="I3255" s="56">
        <v>43217</v>
      </c>
      <c r="J3255" s="59" t="s">
        <v>119</v>
      </c>
      <c r="K3255" s="22">
        <f>IFERROR(WORKDAY(C3255,Q3255,DiasNOLaborables),"")</f>
        <v>43220</v>
      </c>
      <c r="L3255" s="34" t="str">
        <f>+IF(C3255="","",IF(I3255="","",(IF(I3255&lt;=K3255,"A TIEMPO","FUERA DE TIEMPO"))))</f>
        <v>A TIEMPO</v>
      </c>
      <c r="M3255" s="34">
        <f>IF(I3255="","",NETWORKDAYS(Hoja1!C3255+1,Hoja1!I3255,DiasNOLaborables))</f>
        <v>9</v>
      </c>
      <c r="N3255" s="35" t="str">
        <f>IF(NETWORKDAYS(K3255+1,I3255,DiasNOLaborables)&lt;=0,"",NETWORKDAYS(K3255+1,I3255,DiasNOLaborables))</f>
        <v/>
      </c>
      <c r="O3255" s="36"/>
      <c r="P3255" s="37"/>
      <c r="Q3255" s="38">
        <f>IFERROR(VLOOKUP(E3255,$Y$50:$Z$63,2),"")</f>
        <v>10</v>
      </c>
      <c r="R3255" s="37"/>
    </row>
    <row r="3256" spans="1:18" ht="30" x14ac:dyDescent="0.25">
      <c r="A3256" s="32">
        <f t="shared" si="50"/>
        <v>3245</v>
      </c>
      <c r="B3256" s="55">
        <v>20189050031952</v>
      </c>
      <c r="C3256" s="56">
        <v>43206</v>
      </c>
      <c r="D3256" s="57" t="s">
        <v>120</v>
      </c>
      <c r="E3256" s="57" t="s">
        <v>79</v>
      </c>
      <c r="F3256" s="57" t="s">
        <v>95</v>
      </c>
      <c r="G3256" s="58" t="s">
        <v>125</v>
      </c>
      <c r="H3256" s="57" t="s">
        <v>41</v>
      </c>
      <c r="I3256" s="56">
        <v>43217</v>
      </c>
      <c r="J3256" s="59" t="s">
        <v>119</v>
      </c>
      <c r="K3256" s="22">
        <f>IFERROR(WORKDAY(C3256,Q3256,DiasNOLaborables),"")</f>
        <v>43220</v>
      </c>
      <c r="L3256" s="34" t="str">
        <f>+IF(C3256="","",IF(I3256="","",(IF(I3256&lt;=K3256,"A TIEMPO","FUERA DE TIEMPO"))))</f>
        <v>A TIEMPO</v>
      </c>
      <c r="M3256" s="34">
        <f>IF(I3256="","",NETWORKDAYS(Hoja1!C3256+1,Hoja1!I3256,DiasNOLaborables))</f>
        <v>9</v>
      </c>
      <c r="N3256" s="35" t="str">
        <f>IF(NETWORKDAYS(K3256+1,I3256,DiasNOLaborables)&lt;=0,"",NETWORKDAYS(K3256+1,I3256,DiasNOLaborables))</f>
        <v/>
      </c>
      <c r="O3256" s="36"/>
      <c r="P3256" s="37"/>
      <c r="Q3256" s="38">
        <f>IFERROR(VLOOKUP(E3256,$Y$50:$Z$63,2),"")</f>
        <v>10</v>
      </c>
      <c r="R3256" s="37"/>
    </row>
    <row r="3257" spans="1:18" ht="30" x14ac:dyDescent="0.25">
      <c r="A3257" s="32">
        <f t="shared" si="50"/>
        <v>3246</v>
      </c>
      <c r="B3257" s="55">
        <v>20189050031972</v>
      </c>
      <c r="C3257" s="56">
        <v>43206</v>
      </c>
      <c r="D3257" s="57" t="s">
        <v>120</v>
      </c>
      <c r="E3257" s="57" t="s">
        <v>85</v>
      </c>
      <c r="F3257" s="57" t="s">
        <v>89</v>
      </c>
      <c r="G3257" s="58" t="s">
        <v>125</v>
      </c>
      <c r="H3257" s="57" t="s">
        <v>52</v>
      </c>
      <c r="I3257" s="56">
        <v>43214</v>
      </c>
      <c r="J3257" s="59" t="s">
        <v>120</v>
      </c>
      <c r="K3257" s="22">
        <f>IFERROR(WORKDAY(C3257,Q3257,DiasNOLaborables),"")</f>
        <v>43220</v>
      </c>
      <c r="L3257" s="34" t="str">
        <f>+IF(C3257="","",IF(I3257="","",(IF(I3257&lt;=K3257,"A TIEMPO","FUERA DE TIEMPO"))))</f>
        <v>A TIEMPO</v>
      </c>
      <c r="M3257" s="34">
        <f>IF(I3257="","",NETWORKDAYS(Hoja1!C3257+1,Hoja1!I3257,DiasNOLaborables))</f>
        <v>6</v>
      </c>
      <c r="N3257" s="35" t="str">
        <f>IF(NETWORKDAYS(K3257+1,I3257,DiasNOLaborables)&lt;=0,"",NETWORKDAYS(K3257+1,I3257,DiasNOLaborables))</f>
        <v/>
      </c>
      <c r="O3257" s="36"/>
      <c r="P3257" s="37"/>
      <c r="Q3257" s="38">
        <f>IFERROR(VLOOKUP(E3257,$Y$50:$Z$63,2),"")</f>
        <v>10</v>
      </c>
      <c r="R3257" s="37"/>
    </row>
    <row r="3258" spans="1:18" ht="30" x14ac:dyDescent="0.25">
      <c r="A3258" s="32">
        <f t="shared" si="50"/>
        <v>3247</v>
      </c>
      <c r="B3258" s="55">
        <v>20189050032002</v>
      </c>
      <c r="C3258" s="56">
        <v>43206</v>
      </c>
      <c r="D3258" s="57" t="s">
        <v>120</v>
      </c>
      <c r="E3258" s="57" t="s">
        <v>85</v>
      </c>
      <c r="F3258" s="57" t="s">
        <v>107</v>
      </c>
      <c r="G3258" s="58" t="s">
        <v>125</v>
      </c>
      <c r="H3258" s="57" t="s">
        <v>43</v>
      </c>
      <c r="I3258" s="56">
        <v>43213</v>
      </c>
      <c r="J3258" s="59" t="s">
        <v>120</v>
      </c>
      <c r="K3258" s="22">
        <f>IFERROR(WORKDAY(C3258,Q3258,DiasNOLaborables),"")</f>
        <v>43220</v>
      </c>
      <c r="L3258" s="34" t="str">
        <f>+IF(C3258="","",IF(I3258="","",(IF(I3258&lt;=K3258,"A TIEMPO","FUERA DE TIEMPO"))))</f>
        <v>A TIEMPO</v>
      </c>
      <c r="M3258" s="34">
        <f>IF(I3258="","",NETWORKDAYS(Hoja1!C3258+1,Hoja1!I3258,DiasNOLaborables))</f>
        <v>5</v>
      </c>
      <c r="N3258" s="35" t="str">
        <f>IF(NETWORKDAYS(K3258+1,I3258,DiasNOLaborables)&lt;=0,"",NETWORKDAYS(K3258+1,I3258,DiasNOLaborables))</f>
        <v/>
      </c>
      <c r="O3258" s="36"/>
      <c r="P3258" s="37"/>
      <c r="Q3258" s="38">
        <f>IFERROR(VLOOKUP(E3258,$Y$50:$Z$63,2),"")</f>
        <v>10</v>
      </c>
      <c r="R3258" s="37"/>
    </row>
    <row r="3259" spans="1:18" ht="30" x14ac:dyDescent="0.25">
      <c r="A3259" s="32">
        <f t="shared" si="50"/>
        <v>3248</v>
      </c>
      <c r="B3259" s="55">
        <v>20189050032012</v>
      </c>
      <c r="C3259" s="56">
        <v>43206</v>
      </c>
      <c r="D3259" s="57" t="s">
        <v>120</v>
      </c>
      <c r="E3259" s="57" t="s">
        <v>85</v>
      </c>
      <c r="F3259" s="57" t="s">
        <v>96</v>
      </c>
      <c r="G3259" s="58" t="s">
        <v>125</v>
      </c>
      <c r="H3259" s="57" t="s">
        <v>42</v>
      </c>
      <c r="I3259" s="56">
        <v>43207</v>
      </c>
      <c r="J3259" s="59" t="s">
        <v>120</v>
      </c>
      <c r="K3259" s="22">
        <f>IFERROR(WORKDAY(C3259,Q3259,DiasNOLaborables),"")</f>
        <v>43220</v>
      </c>
      <c r="L3259" s="34" t="str">
        <f>+IF(C3259="","",IF(I3259="","",(IF(I3259&lt;=K3259,"A TIEMPO","FUERA DE TIEMPO"))))</f>
        <v>A TIEMPO</v>
      </c>
      <c r="M3259" s="34">
        <f>IF(I3259="","",NETWORKDAYS(Hoja1!C3259+1,Hoja1!I3259,DiasNOLaborables))</f>
        <v>1</v>
      </c>
      <c r="N3259" s="35" t="str">
        <f>IF(NETWORKDAYS(K3259+1,I3259,DiasNOLaborables)&lt;=0,"",NETWORKDAYS(K3259+1,I3259,DiasNOLaborables))</f>
        <v/>
      </c>
      <c r="O3259" s="36"/>
      <c r="P3259" s="37"/>
      <c r="Q3259" s="38">
        <f>IFERROR(VLOOKUP(E3259,$Y$50:$Z$63,2),"")</f>
        <v>10</v>
      </c>
      <c r="R3259" s="37"/>
    </row>
    <row r="3260" spans="1:18" ht="45" x14ac:dyDescent="0.25">
      <c r="A3260" s="32">
        <f t="shared" si="50"/>
        <v>3249</v>
      </c>
      <c r="B3260" s="55">
        <v>20189050032022</v>
      </c>
      <c r="C3260" s="56">
        <v>43206</v>
      </c>
      <c r="D3260" s="57" t="s">
        <v>120</v>
      </c>
      <c r="E3260" s="57" t="s">
        <v>85</v>
      </c>
      <c r="F3260" s="57" t="s">
        <v>92</v>
      </c>
      <c r="G3260" s="58" t="s">
        <v>125</v>
      </c>
      <c r="H3260" s="57" t="s">
        <v>54</v>
      </c>
      <c r="I3260" s="56">
        <v>43217</v>
      </c>
      <c r="J3260" s="59" t="s">
        <v>120</v>
      </c>
      <c r="K3260" s="22">
        <f>IFERROR(WORKDAY(C3260,Q3260,DiasNOLaborables),"")</f>
        <v>43220</v>
      </c>
      <c r="L3260" s="34" t="str">
        <f>+IF(C3260="","",IF(I3260="","",(IF(I3260&lt;=K3260,"A TIEMPO","FUERA DE TIEMPO"))))</f>
        <v>A TIEMPO</v>
      </c>
      <c r="M3260" s="34">
        <f>IF(I3260="","",NETWORKDAYS(Hoja1!C3260+1,Hoja1!I3260,DiasNOLaborables))</f>
        <v>9</v>
      </c>
      <c r="N3260" s="35" t="str">
        <f>IF(NETWORKDAYS(K3260+1,I3260,DiasNOLaborables)&lt;=0,"",NETWORKDAYS(K3260+1,I3260,DiasNOLaborables))</f>
        <v/>
      </c>
      <c r="O3260" s="36"/>
      <c r="P3260" s="37"/>
      <c r="Q3260" s="38">
        <f>IFERROR(VLOOKUP(E3260,$Y$50:$Z$63,2),"")</f>
        <v>10</v>
      </c>
      <c r="R3260" s="37"/>
    </row>
    <row r="3261" spans="1:18" ht="30" x14ac:dyDescent="0.25">
      <c r="A3261" s="32">
        <f t="shared" si="50"/>
        <v>3250</v>
      </c>
      <c r="B3261" s="55">
        <v>20189050031912</v>
      </c>
      <c r="C3261" s="56">
        <v>43206</v>
      </c>
      <c r="D3261" s="57" t="s">
        <v>123</v>
      </c>
      <c r="E3261" s="57" t="s">
        <v>85</v>
      </c>
      <c r="F3261" s="57" t="s">
        <v>89</v>
      </c>
      <c r="G3261" s="58" t="s">
        <v>125</v>
      </c>
      <c r="H3261" s="57" t="s">
        <v>46</v>
      </c>
      <c r="I3261" s="56">
        <v>43175</v>
      </c>
      <c r="J3261" s="59" t="s">
        <v>120</v>
      </c>
      <c r="K3261" s="22">
        <f>IFERROR(WORKDAY(C3261,Q3261,DiasNOLaborables),"")</f>
        <v>43220</v>
      </c>
      <c r="L3261" s="34" t="str">
        <f>+IF(C3261="","",IF(I3261="","",(IF(I3261&lt;=K3261,"A TIEMPO","FUERA DE TIEMPO"))))</f>
        <v>A TIEMPO</v>
      </c>
      <c r="M3261" s="34">
        <f>IF(I3261="","",NETWORKDAYS(Hoja1!C3261+1,Hoja1!I3261,DiasNOLaborables))</f>
        <v>-20</v>
      </c>
      <c r="N3261" s="35" t="str">
        <f>IF(NETWORKDAYS(K3261+1,I3261,DiasNOLaborables)&lt;=0,"",NETWORKDAYS(K3261+1,I3261,DiasNOLaborables))</f>
        <v/>
      </c>
      <c r="O3261" s="36"/>
      <c r="P3261" s="37"/>
      <c r="Q3261" s="38">
        <f>IFERROR(VLOOKUP(E3261,$Y$50:$Z$63,2),"")</f>
        <v>10</v>
      </c>
      <c r="R3261" s="37"/>
    </row>
    <row r="3262" spans="1:18" ht="45" x14ac:dyDescent="0.25">
      <c r="A3262" s="32">
        <f t="shared" si="50"/>
        <v>3251</v>
      </c>
      <c r="B3262" s="55">
        <v>20189050032062</v>
      </c>
      <c r="C3262" s="56">
        <v>43206</v>
      </c>
      <c r="D3262" s="57" t="s">
        <v>123</v>
      </c>
      <c r="E3262" s="57" t="s">
        <v>85</v>
      </c>
      <c r="F3262" s="57" t="s">
        <v>92</v>
      </c>
      <c r="G3262" s="58" t="s">
        <v>125</v>
      </c>
      <c r="H3262" s="57" t="s">
        <v>54</v>
      </c>
      <c r="I3262" s="56">
        <v>43213</v>
      </c>
      <c r="J3262" s="59" t="s">
        <v>119</v>
      </c>
      <c r="K3262" s="22">
        <f>IFERROR(WORKDAY(C3262,Q3262,DiasNOLaborables),"")</f>
        <v>43220</v>
      </c>
      <c r="L3262" s="34" t="str">
        <f>+IF(C3262="","",IF(I3262="","",(IF(I3262&lt;=K3262,"A TIEMPO","FUERA DE TIEMPO"))))</f>
        <v>A TIEMPO</v>
      </c>
      <c r="M3262" s="34">
        <f>IF(I3262="","",NETWORKDAYS(Hoja1!C3262+1,Hoja1!I3262,DiasNOLaborables))</f>
        <v>5</v>
      </c>
      <c r="N3262" s="35" t="str">
        <f>IF(NETWORKDAYS(K3262+1,I3262,DiasNOLaborables)&lt;=0,"",NETWORKDAYS(K3262+1,I3262,DiasNOLaborables))</f>
        <v/>
      </c>
      <c r="O3262" s="36"/>
      <c r="P3262" s="37"/>
      <c r="Q3262" s="38">
        <f>IFERROR(VLOOKUP(E3262,$Y$50:$Z$63,2),"")</f>
        <v>10</v>
      </c>
      <c r="R3262" s="37"/>
    </row>
    <row r="3263" spans="1:18" ht="45" x14ac:dyDescent="0.25">
      <c r="A3263" s="32">
        <f t="shared" si="50"/>
        <v>3252</v>
      </c>
      <c r="B3263" s="55">
        <v>20189050032112</v>
      </c>
      <c r="C3263" s="56">
        <v>43206</v>
      </c>
      <c r="D3263" s="57" t="s">
        <v>120</v>
      </c>
      <c r="E3263" s="57" t="s">
        <v>85</v>
      </c>
      <c r="F3263" s="57" t="s">
        <v>89</v>
      </c>
      <c r="G3263" s="58" t="s">
        <v>125</v>
      </c>
      <c r="H3263" s="57" t="s">
        <v>45</v>
      </c>
      <c r="I3263" s="56">
        <v>43216</v>
      </c>
      <c r="J3263" s="59" t="s">
        <v>120</v>
      </c>
      <c r="K3263" s="22">
        <f>IFERROR(WORKDAY(C3263,Q3263,DiasNOLaborables),"")</f>
        <v>43220</v>
      </c>
      <c r="L3263" s="34" t="str">
        <f>+IF(C3263="","",IF(I3263="","",(IF(I3263&lt;=K3263,"A TIEMPO","FUERA DE TIEMPO"))))</f>
        <v>A TIEMPO</v>
      </c>
      <c r="M3263" s="34">
        <f>IF(I3263="","",NETWORKDAYS(Hoja1!C3263+1,Hoja1!I3263,DiasNOLaborables))</f>
        <v>8</v>
      </c>
      <c r="N3263" s="35" t="str">
        <f>IF(NETWORKDAYS(K3263+1,I3263,DiasNOLaborables)&lt;=0,"",NETWORKDAYS(K3263+1,I3263,DiasNOLaborables))</f>
        <v/>
      </c>
      <c r="O3263" s="36"/>
      <c r="P3263" s="37"/>
      <c r="Q3263" s="38">
        <f>IFERROR(VLOOKUP(E3263,$Y$50:$Z$63,2),"")</f>
        <v>10</v>
      </c>
      <c r="R3263" s="37"/>
    </row>
    <row r="3264" spans="1:18" ht="45" x14ac:dyDescent="0.25">
      <c r="A3264" s="32">
        <f t="shared" si="50"/>
        <v>3253</v>
      </c>
      <c r="B3264" s="55">
        <v>20189050031922</v>
      </c>
      <c r="C3264" s="56">
        <v>43206</v>
      </c>
      <c r="D3264" s="57" t="s">
        <v>120</v>
      </c>
      <c r="E3264" s="57" t="s">
        <v>85</v>
      </c>
      <c r="F3264" s="57" t="s">
        <v>109</v>
      </c>
      <c r="G3264" s="58" t="s">
        <v>125</v>
      </c>
      <c r="H3264" s="57" t="s">
        <v>52</v>
      </c>
      <c r="I3264" s="56">
        <v>43214</v>
      </c>
      <c r="J3264" s="59" t="s">
        <v>120</v>
      </c>
      <c r="K3264" s="22">
        <f>IFERROR(WORKDAY(C3264,Q3264,DiasNOLaborables),"")</f>
        <v>43220</v>
      </c>
      <c r="L3264" s="34" t="str">
        <f>+IF(C3264="","",IF(I3264="","",(IF(I3264&lt;=K3264,"A TIEMPO","FUERA DE TIEMPO"))))</f>
        <v>A TIEMPO</v>
      </c>
      <c r="M3264" s="34">
        <f>IF(I3264="","",NETWORKDAYS(Hoja1!C3264+1,Hoja1!I3264,DiasNOLaborables))</f>
        <v>6</v>
      </c>
      <c r="N3264" s="35" t="str">
        <f>IF(NETWORKDAYS(K3264+1,I3264,DiasNOLaborables)&lt;=0,"",NETWORKDAYS(K3264+1,I3264,DiasNOLaborables))</f>
        <v/>
      </c>
      <c r="O3264" s="36"/>
      <c r="P3264" s="37"/>
      <c r="Q3264" s="38">
        <f>IFERROR(VLOOKUP(E3264,$Y$50:$Z$63,2),"")</f>
        <v>10</v>
      </c>
      <c r="R3264" s="37"/>
    </row>
    <row r="3265" spans="1:18" ht="45" x14ac:dyDescent="0.25">
      <c r="A3265" s="32">
        <f t="shared" si="50"/>
        <v>3254</v>
      </c>
      <c r="B3265" s="55">
        <v>20189910053162</v>
      </c>
      <c r="C3265" s="56">
        <v>43206</v>
      </c>
      <c r="D3265" s="57" t="s">
        <v>115</v>
      </c>
      <c r="E3265" s="57" t="s">
        <v>85</v>
      </c>
      <c r="F3265" s="57" t="s">
        <v>109</v>
      </c>
      <c r="G3265" s="58" t="s">
        <v>125</v>
      </c>
      <c r="H3265" s="57" t="s">
        <v>43</v>
      </c>
      <c r="I3265" s="56">
        <v>43214</v>
      </c>
      <c r="J3265" s="59" t="s">
        <v>120</v>
      </c>
      <c r="K3265" s="22">
        <f>IFERROR(WORKDAY(C3265,Q3265,DiasNOLaborables),"")</f>
        <v>43220</v>
      </c>
      <c r="L3265" s="34" t="str">
        <f>+IF(C3265="","",IF(I3265="","",(IF(I3265&lt;=K3265,"A TIEMPO","FUERA DE TIEMPO"))))</f>
        <v>A TIEMPO</v>
      </c>
      <c r="M3265" s="34">
        <f>IF(I3265="","",NETWORKDAYS(Hoja1!C3265+1,Hoja1!I3265,DiasNOLaborables))</f>
        <v>6</v>
      </c>
      <c r="N3265" s="35" t="str">
        <f>IF(NETWORKDAYS(K3265+1,I3265,DiasNOLaborables)&lt;=0,"",NETWORKDAYS(K3265+1,I3265,DiasNOLaborables))</f>
        <v/>
      </c>
      <c r="O3265" s="36"/>
      <c r="P3265" s="37"/>
      <c r="Q3265" s="38">
        <f>IFERROR(VLOOKUP(E3265,$Y$50:$Z$63,2),"")</f>
        <v>10</v>
      </c>
      <c r="R3265" s="37"/>
    </row>
    <row r="3266" spans="1:18" ht="45" x14ac:dyDescent="0.25">
      <c r="A3266" s="32">
        <f t="shared" si="50"/>
        <v>3255</v>
      </c>
      <c r="B3266" s="55">
        <v>20189050031962</v>
      </c>
      <c r="C3266" s="56">
        <v>43206</v>
      </c>
      <c r="D3266" s="57" t="s">
        <v>120</v>
      </c>
      <c r="E3266" s="57" t="s">
        <v>85</v>
      </c>
      <c r="F3266" s="57" t="s">
        <v>109</v>
      </c>
      <c r="G3266" s="58" t="s">
        <v>126</v>
      </c>
      <c r="H3266" s="57" t="s">
        <v>42</v>
      </c>
      <c r="I3266" s="56">
        <v>43214</v>
      </c>
      <c r="J3266" s="59" t="s">
        <v>120</v>
      </c>
      <c r="K3266" s="22">
        <f>IFERROR(WORKDAY(C3266,Q3266,DiasNOLaborables),"")</f>
        <v>43220</v>
      </c>
      <c r="L3266" s="34" t="str">
        <f>+IF(C3266="","",IF(I3266="","",(IF(I3266&lt;=K3266,"A TIEMPO","FUERA DE TIEMPO"))))</f>
        <v>A TIEMPO</v>
      </c>
      <c r="M3266" s="34">
        <f>IF(I3266="","",NETWORKDAYS(Hoja1!C3266+1,Hoja1!I3266,DiasNOLaborables))</f>
        <v>6</v>
      </c>
      <c r="N3266" s="35" t="str">
        <f>IF(NETWORKDAYS(K3266+1,I3266,DiasNOLaborables)&lt;=0,"",NETWORKDAYS(K3266+1,I3266,DiasNOLaborables))</f>
        <v/>
      </c>
      <c r="O3266" s="36"/>
      <c r="P3266" s="37"/>
      <c r="Q3266" s="38">
        <f>IFERROR(VLOOKUP(E3266,$Y$50:$Z$63,2),"")</f>
        <v>10</v>
      </c>
      <c r="R3266" s="37"/>
    </row>
    <row r="3267" spans="1:18" ht="45" x14ac:dyDescent="0.25">
      <c r="A3267" s="32">
        <f t="shared" si="50"/>
        <v>3256</v>
      </c>
      <c r="B3267" s="55">
        <v>20189050031992</v>
      </c>
      <c r="C3267" s="56">
        <v>43206</v>
      </c>
      <c r="D3267" s="57" t="s">
        <v>120</v>
      </c>
      <c r="E3267" s="57" t="s">
        <v>85</v>
      </c>
      <c r="F3267" s="57" t="s">
        <v>109</v>
      </c>
      <c r="G3267" s="58" t="s">
        <v>126</v>
      </c>
      <c r="H3267" s="57" t="s">
        <v>44</v>
      </c>
      <c r="I3267" s="56">
        <v>43214</v>
      </c>
      <c r="J3267" s="59" t="s">
        <v>120</v>
      </c>
      <c r="K3267" s="22">
        <f>IFERROR(WORKDAY(C3267,Q3267,DiasNOLaborables),"")</f>
        <v>43220</v>
      </c>
      <c r="L3267" s="34" t="str">
        <f>+IF(C3267="","",IF(I3267="","",(IF(I3267&lt;=K3267,"A TIEMPO","FUERA DE TIEMPO"))))</f>
        <v>A TIEMPO</v>
      </c>
      <c r="M3267" s="34">
        <f>IF(I3267="","",NETWORKDAYS(Hoja1!C3267+1,Hoja1!I3267,DiasNOLaborables))</f>
        <v>6</v>
      </c>
      <c r="N3267" s="35" t="str">
        <f>IF(NETWORKDAYS(K3267+1,I3267,DiasNOLaborables)&lt;=0,"",NETWORKDAYS(K3267+1,I3267,DiasNOLaborables))</f>
        <v/>
      </c>
      <c r="O3267" s="36"/>
      <c r="P3267" s="37"/>
      <c r="Q3267" s="38">
        <f>IFERROR(VLOOKUP(E3267,$Y$50:$Z$63,2),"")</f>
        <v>10</v>
      </c>
      <c r="R3267" s="37"/>
    </row>
    <row r="3268" spans="1:18" ht="45" x14ac:dyDescent="0.25">
      <c r="A3268" s="32">
        <f t="shared" si="50"/>
        <v>3257</v>
      </c>
      <c r="B3268" s="55">
        <v>20189050031982</v>
      </c>
      <c r="C3268" s="56">
        <v>43206</v>
      </c>
      <c r="D3268" s="57" t="s">
        <v>120</v>
      </c>
      <c r="E3268" s="57" t="s">
        <v>85</v>
      </c>
      <c r="F3268" s="57" t="s">
        <v>109</v>
      </c>
      <c r="G3268" s="58" t="s">
        <v>126</v>
      </c>
      <c r="H3268" s="57" t="s">
        <v>44</v>
      </c>
      <c r="I3268" s="56">
        <v>43214</v>
      </c>
      <c r="J3268" s="59" t="s">
        <v>120</v>
      </c>
      <c r="K3268" s="22">
        <f>IFERROR(WORKDAY(C3268,Q3268,DiasNOLaborables),"")</f>
        <v>43220</v>
      </c>
      <c r="L3268" s="34" t="str">
        <f>+IF(C3268="","",IF(I3268="","",(IF(I3268&lt;=K3268,"A TIEMPO","FUERA DE TIEMPO"))))</f>
        <v>A TIEMPO</v>
      </c>
      <c r="M3268" s="34">
        <f>IF(I3268="","",NETWORKDAYS(Hoja1!C3268+1,Hoja1!I3268,DiasNOLaborables))</f>
        <v>6</v>
      </c>
      <c r="N3268" s="35" t="str">
        <f>IF(NETWORKDAYS(K3268+1,I3268,DiasNOLaborables)&lt;=0,"",NETWORKDAYS(K3268+1,I3268,DiasNOLaborables))</f>
        <v/>
      </c>
      <c r="O3268" s="36"/>
      <c r="P3268" s="37"/>
      <c r="Q3268" s="38">
        <f>IFERROR(VLOOKUP(E3268,$Y$50:$Z$63,2),"")</f>
        <v>10</v>
      </c>
      <c r="R3268" s="37"/>
    </row>
    <row r="3269" spans="1:18" ht="45" x14ac:dyDescent="0.25">
      <c r="A3269" s="32">
        <f t="shared" si="50"/>
        <v>3258</v>
      </c>
      <c r="B3269" s="55">
        <v>20189050032032</v>
      </c>
      <c r="C3269" s="56">
        <v>43206</v>
      </c>
      <c r="D3269" s="57" t="s">
        <v>120</v>
      </c>
      <c r="E3269" s="57" t="s">
        <v>85</v>
      </c>
      <c r="F3269" s="57" t="s">
        <v>109</v>
      </c>
      <c r="G3269" s="58" t="s">
        <v>126</v>
      </c>
      <c r="H3269" s="57" t="s">
        <v>44</v>
      </c>
      <c r="I3269" s="56">
        <v>43214</v>
      </c>
      <c r="J3269" s="59" t="s">
        <v>120</v>
      </c>
      <c r="K3269" s="22">
        <f>IFERROR(WORKDAY(C3269,Q3269,DiasNOLaborables),"")</f>
        <v>43220</v>
      </c>
      <c r="L3269" s="34" t="str">
        <f>+IF(C3269="","",IF(I3269="","",(IF(I3269&lt;=K3269,"A TIEMPO","FUERA DE TIEMPO"))))</f>
        <v>A TIEMPO</v>
      </c>
      <c r="M3269" s="34">
        <f>IF(I3269="","",NETWORKDAYS(Hoja1!C3269+1,Hoja1!I3269,DiasNOLaborables))</f>
        <v>6</v>
      </c>
      <c r="N3269" s="35" t="str">
        <f>IF(NETWORKDAYS(K3269+1,I3269,DiasNOLaborables)&lt;=0,"",NETWORKDAYS(K3269+1,I3269,DiasNOLaborables))</f>
        <v/>
      </c>
      <c r="O3269" s="36"/>
      <c r="P3269" s="37"/>
      <c r="Q3269" s="38">
        <f>IFERROR(VLOOKUP(E3269,$Y$50:$Z$63,2),"")</f>
        <v>10</v>
      </c>
      <c r="R3269" s="37"/>
    </row>
    <row r="3270" spans="1:18" ht="45" x14ac:dyDescent="0.25">
      <c r="A3270" s="32">
        <f t="shared" si="50"/>
        <v>3259</v>
      </c>
      <c r="B3270" s="55">
        <v>20189050032042</v>
      </c>
      <c r="C3270" s="56">
        <v>43206</v>
      </c>
      <c r="D3270" s="57" t="s">
        <v>123</v>
      </c>
      <c r="E3270" s="57" t="s">
        <v>85</v>
      </c>
      <c r="F3270" s="57" t="s">
        <v>109</v>
      </c>
      <c r="G3270" s="58" t="s">
        <v>126</v>
      </c>
      <c r="H3270" s="57" t="s">
        <v>44</v>
      </c>
      <c r="I3270" s="56">
        <v>43214</v>
      </c>
      <c r="J3270" s="59" t="s">
        <v>120</v>
      </c>
      <c r="K3270" s="22">
        <f>IFERROR(WORKDAY(C3270,Q3270,DiasNOLaborables),"")</f>
        <v>43220</v>
      </c>
      <c r="L3270" s="34" t="str">
        <f>+IF(C3270="","",IF(I3270="","",(IF(I3270&lt;=K3270,"A TIEMPO","FUERA DE TIEMPO"))))</f>
        <v>A TIEMPO</v>
      </c>
      <c r="M3270" s="34">
        <f>IF(I3270="","",NETWORKDAYS(Hoja1!C3270+1,Hoja1!I3270,DiasNOLaborables))</f>
        <v>6</v>
      </c>
      <c r="N3270" s="35" t="str">
        <f>IF(NETWORKDAYS(K3270+1,I3270,DiasNOLaborables)&lt;=0,"",NETWORKDAYS(K3270+1,I3270,DiasNOLaborables))</f>
        <v/>
      </c>
      <c r="O3270" s="36"/>
      <c r="P3270" s="37"/>
      <c r="Q3270" s="38">
        <f>IFERROR(VLOOKUP(E3270,$Y$50:$Z$63,2),"")</f>
        <v>10</v>
      </c>
      <c r="R3270" s="37"/>
    </row>
    <row r="3271" spans="1:18" ht="45" x14ac:dyDescent="0.25">
      <c r="A3271" s="32">
        <f t="shared" si="50"/>
        <v>3260</v>
      </c>
      <c r="B3271" s="55">
        <v>20189050032092</v>
      </c>
      <c r="C3271" s="56">
        <v>43206</v>
      </c>
      <c r="D3271" s="57" t="s">
        <v>123</v>
      </c>
      <c r="E3271" s="57" t="s">
        <v>85</v>
      </c>
      <c r="F3271" s="57" t="s">
        <v>109</v>
      </c>
      <c r="G3271" s="58" t="s">
        <v>126</v>
      </c>
      <c r="H3271" s="57" t="s">
        <v>44</v>
      </c>
      <c r="I3271" s="56">
        <v>43214</v>
      </c>
      <c r="J3271" s="59" t="s">
        <v>120</v>
      </c>
      <c r="K3271" s="22">
        <f>IFERROR(WORKDAY(C3271,Q3271,DiasNOLaborables),"")</f>
        <v>43220</v>
      </c>
      <c r="L3271" s="34" t="str">
        <f>+IF(C3271="","",IF(I3271="","",(IF(I3271&lt;=K3271,"A TIEMPO","FUERA DE TIEMPO"))))</f>
        <v>A TIEMPO</v>
      </c>
      <c r="M3271" s="34">
        <f>IF(I3271="","",NETWORKDAYS(Hoja1!C3271+1,Hoja1!I3271,DiasNOLaborables))</f>
        <v>6</v>
      </c>
      <c r="N3271" s="35" t="str">
        <f>IF(NETWORKDAYS(K3271+1,I3271,DiasNOLaborables)&lt;=0,"",NETWORKDAYS(K3271+1,I3271,DiasNOLaborables))</f>
        <v/>
      </c>
      <c r="O3271" s="36"/>
      <c r="P3271" s="37"/>
      <c r="Q3271" s="38">
        <f>IFERROR(VLOOKUP(E3271,$Y$50:$Z$63,2),"")</f>
        <v>10</v>
      </c>
      <c r="R3271" s="37"/>
    </row>
    <row r="3272" spans="1:18" ht="30" x14ac:dyDescent="0.25">
      <c r="A3272" s="32">
        <f t="shared" si="50"/>
        <v>3261</v>
      </c>
      <c r="B3272" s="55">
        <v>20189050032162</v>
      </c>
      <c r="C3272" s="56">
        <v>43206</v>
      </c>
      <c r="D3272" s="57" t="s">
        <v>120</v>
      </c>
      <c r="E3272" s="57" t="s">
        <v>85</v>
      </c>
      <c r="F3272" s="57" t="s">
        <v>107</v>
      </c>
      <c r="G3272" s="58" t="s">
        <v>125</v>
      </c>
      <c r="H3272" s="57" t="s">
        <v>43</v>
      </c>
      <c r="I3272" s="56">
        <v>43208</v>
      </c>
      <c r="J3272" s="59" t="s">
        <v>120</v>
      </c>
      <c r="K3272" s="22">
        <f>IFERROR(WORKDAY(C3272,Q3272,DiasNOLaborables),"")</f>
        <v>43220</v>
      </c>
      <c r="L3272" s="34" t="str">
        <f>+IF(C3272="","",IF(I3272="","",(IF(I3272&lt;=K3272,"A TIEMPO","FUERA DE TIEMPO"))))</f>
        <v>A TIEMPO</v>
      </c>
      <c r="M3272" s="34">
        <f>IF(I3272="","",NETWORKDAYS(Hoja1!C3272+1,Hoja1!I3272,DiasNOLaborables))</f>
        <v>2</v>
      </c>
      <c r="N3272" s="35" t="str">
        <f>IF(NETWORKDAYS(K3272+1,I3272,DiasNOLaborables)&lt;=0,"",NETWORKDAYS(K3272+1,I3272,DiasNOLaborables))</f>
        <v/>
      </c>
      <c r="O3272" s="36"/>
      <c r="P3272" s="37"/>
      <c r="Q3272" s="38">
        <f>IFERROR(VLOOKUP(E3272,$Y$50:$Z$63,2),"")</f>
        <v>10</v>
      </c>
      <c r="R3272" s="37"/>
    </row>
    <row r="3273" spans="1:18" ht="30" x14ac:dyDescent="0.25">
      <c r="A3273" s="32">
        <f t="shared" si="50"/>
        <v>3262</v>
      </c>
      <c r="B3273" s="55">
        <v>20189050032172</v>
      </c>
      <c r="C3273" s="56">
        <v>43206</v>
      </c>
      <c r="D3273" s="57" t="s">
        <v>120</v>
      </c>
      <c r="E3273" s="57" t="s">
        <v>85</v>
      </c>
      <c r="F3273" s="57" t="s">
        <v>107</v>
      </c>
      <c r="G3273" s="58" t="s">
        <v>125</v>
      </c>
      <c r="H3273" s="57" t="s">
        <v>43</v>
      </c>
      <c r="I3273" s="56">
        <v>43206</v>
      </c>
      <c r="J3273" s="59" t="s">
        <v>120</v>
      </c>
      <c r="K3273" s="22">
        <f>IFERROR(WORKDAY(C3273,Q3273,DiasNOLaborables),"")</f>
        <v>43220</v>
      </c>
      <c r="L3273" s="34" t="str">
        <f>+IF(C3273="","",IF(I3273="","",(IF(I3273&lt;=K3273,"A TIEMPO","FUERA DE TIEMPO"))))</f>
        <v>A TIEMPO</v>
      </c>
      <c r="M3273" s="34">
        <f>IF(I3273="","",NETWORKDAYS(Hoja1!C3273+1,Hoja1!I3273,DiasNOLaborables))</f>
        <v>-2</v>
      </c>
      <c r="N3273" s="35" t="str">
        <f>IF(NETWORKDAYS(K3273+1,I3273,DiasNOLaborables)&lt;=0,"",NETWORKDAYS(K3273+1,I3273,DiasNOLaborables))</f>
        <v/>
      </c>
      <c r="O3273" s="36"/>
      <c r="P3273" s="37"/>
      <c r="Q3273" s="38">
        <f>IFERROR(VLOOKUP(E3273,$Y$50:$Z$63,2),"")</f>
        <v>10</v>
      </c>
      <c r="R3273" s="37"/>
    </row>
    <row r="3274" spans="1:18" ht="30" x14ac:dyDescent="0.25">
      <c r="A3274" s="32">
        <f t="shared" si="50"/>
        <v>3263</v>
      </c>
      <c r="B3274" s="55">
        <v>20189050032252</v>
      </c>
      <c r="C3274" s="56">
        <v>43207</v>
      </c>
      <c r="D3274" s="57" t="s">
        <v>120</v>
      </c>
      <c r="E3274" s="57" t="s">
        <v>85</v>
      </c>
      <c r="F3274" s="57" t="s">
        <v>57</v>
      </c>
      <c r="G3274" s="58" t="s">
        <v>125</v>
      </c>
      <c r="H3274" s="57" t="s">
        <v>41</v>
      </c>
      <c r="I3274" s="56">
        <v>43209</v>
      </c>
      <c r="J3274" s="59" t="s">
        <v>120</v>
      </c>
      <c r="K3274" s="22">
        <f>IFERROR(WORKDAY(C3274,Q3274,DiasNOLaborables),"")</f>
        <v>43222</v>
      </c>
      <c r="L3274" s="34" t="str">
        <f>+IF(C3274="","",IF(I3274="","",(IF(I3274&lt;=K3274,"A TIEMPO","FUERA DE TIEMPO"))))</f>
        <v>A TIEMPO</v>
      </c>
      <c r="M3274" s="34">
        <f>IF(I3274="","",NETWORKDAYS(Hoja1!C3274+1,Hoja1!I3274,DiasNOLaborables))</f>
        <v>2</v>
      </c>
      <c r="N3274" s="35" t="str">
        <f>IF(NETWORKDAYS(K3274+1,I3274,DiasNOLaborables)&lt;=0,"",NETWORKDAYS(K3274+1,I3274,DiasNOLaborables))</f>
        <v/>
      </c>
      <c r="O3274" s="36"/>
      <c r="P3274" s="37"/>
      <c r="Q3274" s="38">
        <f>IFERROR(VLOOKUP(E3274,$Y$50:$Z$63,2),"")</f>
        <v>10</v>
      </c>
      <c r="R3274" s="37"/>
    </row>
    <row r="3275" spans="1:18" ht="30" x14ac:dyDescent="0.25">
      <c r="A3275" s="32">
        <f t="shared" si="50"/>
        <v>3264</v>
      </c>
      <c r="B3275" s="55">
        <v>20189050032272</v>
      </c>
      <c r="C3275" s="56">
        <v>43207</v>
      </c>
      <c r="D3275" s="57" t="s">
        <v>120</v>
      </c>
      <c r="E3275" s="57" t="s">
        <v>78</v>
      </c>
      <c r="F3275" s="57" t="s">
        <v>94</v>
      </c>
      <c r="G3275" s="58" t="s">
        <v>125</v>
      </c>
      <c r="H3275" s="57" t="s">
        <v>42</v>
      </c>
      <c r="I3275" s="56">
        <v>43223</v>
      </c>
      <c r="J3275" s="59" t="s">
        <v>120</v>
      </c>
      <c r="K3275" s="22">
        <f>IFERROR(WORKDAY(C3275,Q3275,DiasNOLaborables),"")</f>
        <v>43229</v>
      </c>
      <c r="L3275" s="34" t="str">
        <f>+IF(C3275="","",IF(I3275="","",(IF(I3275&lt;=K3275,"A TIEMPO","FUERA DE TIEMPO"))))</f>
        <v>A TIEMPO</v>
      </c>
      <c r="M3275" s="34">
        <f>IF(I3275="","",NETWORKDAYS(Hoja1!C3275+1,Hoja1!I3275,DiasNOLaborables))</f>
        <v>11</v>
      </c>
      <c r="N3275" s="35" t="str">
        <f>IF(NETWORKDAYS(K3275+1,I3275,DiasNOLaborables)&lt;=0,"",NETWORKDAYS(K3275+1,I3275,DiasNOLaborables))</f>
        <v/>
      </c>
      <c r="O3275" s="36"/>
      <c r="P3275" s="37"/>
      <c r="Q3275" s="38">
        <f>IFERROR(VLOOKUP(E3275,$Y$50:$Z$63,2),"")</f>
        <v>15</v>
      </c>
      <c r="R3275" s="37"/>
    </row>
    <row r="3276" spans="1:18" ht="30" x14ac:dyDescent="0.25">
      <c r="A3276" s="32">
        <f t="shared" si="50"/>
        <v>3265</v>
      </c>
      <c r="B3276" s="55">
        <v>20189050032282</v>
      </c>
      <c r="C3276" s="56">
        <v>43207</v>
      </c>
      <c r="D3276" s="57" t="s">
        <v>120</v>
      </c>
      <c r="E3276" s="57" t="s">
        <v>85</v>
      </c>
      <c r="F3276" s="57" t="s">
        <v>107</v>
      </c>
      <c r="G3276" s="58" t="s">
        <v>125</v>
      </c>
      <c r="H3276" s="57" t="s">
        <v>43</v>
      </c>
      <c r="I3276" s="56">
        <v>43213</v>
      </c>
      <c r="J3276" s="59" t="s">
        <v>120</v>
      </c>
      <c r="K3276" s="22">
        <f>IFERROR(WORKDAY(C3276,Q3276,DiasNOLaborables),"")</f>
        <v>43222</v>
      </c>
      <c r="L3276" s="34" t="str">
        <f>+IF(C3276="","",IF(I3276="","",(IF(I3276&lt;=K3276,"A TIEMPO","FUERA DE TIEMPO"))))</f>
        <v>A TIEMPO</v>
      </c>
      <c r="M3276" s="34">
        <f>IF(I3276="","",NETWORKDAYS(Hoja1!C3276+1,Hoja1!I3276,DiasNOLaborables))</f>
        <v>4</v>
      </c>
      <c r="N3276" s="35" t="str">
        <f>IF(NETWORKDAYS(K3276+1,I3276,DiasNOLaborables)&lt;=0,"",NETWORKDAYS(K3276+1,I3276,DiasNOLaborables))</f>
        <v/>
      </c>
      <c r="O3276" s="36"/>
      <c r="P3276" s="37"/>
      <c r="Q3276" s="38">
        <f>IFERROR(VLOOKUP(E3276,$Y$50:$Z$63,2),"")</f>
        <v>10</v>
      </c>
      <c r="R3276" s="37"/>
    </row>
    <row r="3277" spans="1:18" ht="30" x14ac:dyDescent="0.25">
      <c r="A3277" s="32">
        <f t="shared" si="50"/>
        <v>3266</v>
      </c>
      <c r="B3277" s="55">
        <v>20189050032242</v>
      </c>
      <c r="C3277" s="56">
        <v>43207</v>
      </c>
      <c r="D3277" s="57" t="s">
        <v>120</v>
      </c>
      <c r="E3277" s="57" t="s">
        <v>75</v>
      </c>
      <c r="F3277" s="57" t="s">
        <v>94</v>
      </c>
      <c r="G3277" s="58" t="s">
        <v>125</v>
      </c>
      <c r="H3277" s="57" t="s">
        <v>42</v>
      </c>
      <c r="I3277" s="56">
        <v>43223</v>
      </c>
      <c r="J3277" s="59" t="s">
        <v>120</v>
      </c>
      <c r="K3277" s="22">
        <f>IFERROR(WORKDAY(C3277,Q3277,DiasNOLaborables),"")</f>
        <v>43251</v>
      </c>
      <c r="L3277" s="34" t="str">
        <f>+IF(C3277="","",IF(I3277="","",(IF(I3277&lt;=K3277,"A TIEMPO","FUERA DE TIEMPO"))))</f>
        <v>A TIEMPO</v>
      </c>
      <c r="M3277" s="34">
        <f>IF(I3277="","",NETWORKDAYS(Hoja1!C3277+1,Hoja1!I3277,DiasNOLaborables))</f>
        <v>11</v>
      </c>
      <c r="N3277" s="35" t="str">
        <f>IF(NETWORKDAYS(K3277+1,I3277,DiasNOLaborables)&lt;=0,"",NETWORKDAYS(K3277+1,I3277,DiasNOLaborables))</f>
        <v/>
      </c>
      <c r="O3277" s="36"/>
      <c r="P3277" s="37"/>
      <c r="Q3277" s="38">
        <f>IFERROR(VLOOKUP(E3277,$Y$50:$Z$63,2),"")</f>
        <v>30</v>
      </c>
      <c r="R3277" s="37"/>
    </row>
    <row r="3278" spans="1:18" ht="30" x14ac:dyDescent="0.25">
      <c r="A3278" s="32">
        <f t="shared" ref="A3278:A3341" si="51">IF(B3278&lt;&gt;"",A3277+1,"")</f>
        <v>3267</v>
      </c>
      <c r="B3278" s="55">
        <v>20187090000642</v>
      </c>
      <c r="C3278" s="56">
        <v>43207</v>
      </c>
      <c r="D3278" s="57" t="s">
        <v>119</v>
      </c>
      <c r="E3278" s="57" t="s">
        <v>85</v>
      </c>
      <c r="F3278" s="57" t="s">
        <v>96</v>
      </c>
      <c r="G3278" s="58" t="s">
        <v>125</v>
      </c>
      <c r="H3278" s="57" t="s">
        <v>42</v>
      </c>
      <c r="I3278" s="56">
        <v>43207</v>
      </c>
      <c r="J3278" s="59" t="s">
        <v>120</v>
      </c>
      <c r="K3278" s="22">
        <f>IFERROR(WORKDAY(C3278,Q3278,DiasNOLaborables),"")</f>
        <v>43222</v>
      </c>
      <c r="L3278" s="34" t="str">
        <f>+IF(C3278="","",IF(I3278="","",(IF(I3278&lt;=K3278,"A TIEMPO","FUERA DE TIEMPO"))))</f>
        <v>A TIEMPO</v>
      </c>
      <c r="M3278" s="34">
        <f>IF(I3278="","",NETWORKDAYS(Hoja1!C3278+1,Hoja1!I3278,DiasNOLaborables))</f>
        <v>-2</v>
      </c>
      <c r="N3278" s="35" t="str">
        <f>IF(NETWORKDAYS(K3278+1,I3278,DiasNOLaborables)&lt;=0,"",NETWORKDAYS(K3278+1,I3278,DiasNOLaborables))</f>
        <v/>
      </c>
      <c r="O3278" s="36"/>
      <c r="P3278" s="37"/>
      <c r="Q3278" s="38">
        <f>IFERROR(VLOOKUP(E3278,$Y$50:$Z$63,2),"")</f>
        <v>10</v>
      </c>
      <c r="R3278" s="37"/>
    </row>
    <row r="3279" spans="1:18" ht="30" x14ac:dyDescent="0.25">
      <c r="A3279" s="32">
        <f t="shared" si="51"/>
        <v>3268</v>
      </c>
      <c r="B3279" s="55">
        <v>20187090000662</v>
      </c>
      <c r="C3279" s="56">
        <v>43207</v>
      </c>
      <c r="D3279" s="57" t="s">
        <v>119</v>
      </c>
      <c r="E3279" s="57" t="s">
        <v>85</v>
      </c>
      <c r="F3279" s="57" t="s">
        <v>96</v>
      </c>
      <c r="G3279" s="58" t="s">
        <v>125</v>
      </c>
      <c r="H3279" s="57" t="s">
        <v>42</v>
      </c>
      <c r="I3279" s="56">
        <v>43222</v>
      </c>
      <c r="J3279" s="59" t="s">
        <v>119</v>
      </c>
      <c r="K3279" s="22">
        <f>IFERROR(WORKDAY(C3279,Q3279,DiasNOLaborables),"")</f>
        <v>43222</v>
      </c>
      <c r="L3279" s="34" t="str">
        <f>+IF(C3279="","",IF(I3279="","",(IF(I3279&lt;=K3279,"A TIEMPO","FUERA DE TIEMPO"))))</f>
        <v>A TIEMPO</v>
      </c>
      <c r="M3279" s="34">
        <f>IF(I3279="","",NETWORKDAYS(Hoja1!C3279+1,Hoja1!I3279,DiasNOLaborables))</f>
        <v>10</v>
      </c>
      <c r="N3279" s="35" t="str">
        <f>IF(NETWORKDAYS(K3279+1,I3279,DiasNOLaborables)&lt;=0,"",NETWORKDAYS(K3279+1,I3279,DiasNOLaborables))</f>
        <v/>
      </c>
      <c r="O3279" s="36"/>
      <c r="P3279" s="37"/>
      <c r="Q3279" s="38">
        <f>IFERROR(VLOOKUP(E3279,$Y$50:$Z$63,2),"")</f>
        <v>10</v>
      </c>
      <c r="R3279" s="37"/>
    </row>
    <row r="3280" spans="1:18" ht="30" x14ac:dyDescent="0.25">
      <c r="A3280" s="32">
        <f t="shared" si="51"/>
        <v>3269</v>
      </c>
      <c r="B3280" s="55">
        <v>20189050032292</v>
      </c>
      <c r="C3280" s="56">
        <v>43207</v>
      </c>
      <c r="D3280" s="57" t="s">
        <v>123</v>
      </c>
      <c r="E3280" s="57" t="s">
        <v>85</v>
      </c>
      <c r="F3280" s="57" t="s">
        <v>88</v>
      </c>
      <c r="G3280" s="58" t="s">
        <v>125</v>
      </c>
      <c r="H3280" s="57" t="s">
        <v>43</v>
      </c>
      <c r="I3280" s="56">
        <v>43214</v>
      </c>
      <c r="J3280" s="59" t="s">
        <v>120</v>
      </c>
      <c r="K3280" s="22">
        <f>IFERROR(WORKDAY(C3280,Q3280,DiasNOLaborables),"")</f>
        <v>43222</v>
      </c>
      <c r="L3280" s="34" t="str">
        <f>+IF(C3280="","",IF(I3280="","",(IF(I3280&lt;=K3280,"A TIEMPO","FUERA DE TIEMPO"))))</f>
        <v>A TIEMPO</v>
      </c>
      <c r="M3280" s="34">
        <f>IF(I3280="","",NETWORKDAYS(Hoja1!C3280+1,Hoja1!I3280,DiasNOLaborables))</f>
        <v>5</v>
      </c>
      <c r="N3280" s="35" t="str">
        <f>IF(NETWORKDAYS(K3280+1,I3280,DiasNOLaborables)&lt;=0,"",NETWORKDAYS(K3280+1,I3280,DiasNOLaborables))</f>
        <v/>
      </c>
      <c r="O3280" s="36"/>
      <c r="P3280" s="37"/>
      <c r="Q3280" s="38">
        <f>IFERROR(VLOOKUP(E3280,$Y$50:$Z$63,2),"")</f>
        <v>10</v>
      </c>
      <c r="R3280" s="37"/>
    </row>
    <row r="3281" spans="1:18" ht="30" x14ac:dyDescent="0.25">
      <c r="A3281" s="32">
        <f t="shared" si="51"/>
        <v>3270</v>
      </c>
      <c r="B3281" s="55">
        <v>20189050032342</v>
      </c>
      <c r="C3281" s="56">
        <v>43207</v>
      </c>
      <c r="D3281" s="57" t="s">
        <v>120</v>
      </c>
      <c r="E3281" s="57" t="s">
        <v>78</v>
      </c>
      <c r="F3281" s="57" t="s">
        <v>88</v>
      </c>
      <c r="G3281" s="58" t="s">
        <v>125</v>
      </c>
      <c r="H3281" s="57" t="s">
        <v>43</v>
      </c>
      <c r="I3281" s="56">
        <v>43227</v>
      </c>
      <c r="J3281" s="59" t="s">
        <v>120</v>
      </c>
      <c r="K3281" s="22">
        <f>IFERROR(WORKDAY(C3281,Q3281,DiasNOLaborables),"")</f>
        <v>43229</v>
      </c>
      <c r="L3281" s="34" t="str">
        <f>+IF(C3281="","",IF(I3281="","",(IF(I3281&lt;=K3281,"A TIEMPO","FUERA DE TIEMPO"))))</f>
        <v>A TIEMPO</v>
      </c>
      <c r="M3281" s="34">
        <f>IF(I3281="","",NETWORKDAYS(Hoja1!C3281+1,Hoja1!I3281,DiasNOLaborables))</f>
        <v>13</v>
      </c>
      <c r="N3281" s="35" t="str">
        <f>IF(NETWORKDAYS(K3281+1,I3281,DiasNOLaborables)&lt;=0,"",NETWORKDAYS(K3281+1,I3281,DiasNOLaborables))</f>
        <v/>
      </c>
      <c r="O3281" s="36"/>
      <c r="P3281" s="37"/>
      <c r="Q3281" s="38">
        <f>IFERROR(VLOOKUP(E3281,$Y$50:$Z$63,2),"")</f>
        <v>15</v>
      </c>
      <c r="R3281" s="37"/>
    </row>
    <row r="3282" spans="1:18" ht="30" x14ac:dyDescent="0.25">
      <c r="A3282" s="32">
        <f t="shared" si="51"/>
        <v>3271</v>
      </c>
      <c r="B3282" s="55">
        <v>20189050032362</v>
      </c>
      <c r="C3282" s="56">
        <v>43207</v>
      </c>
      <c r="D3282" s="57" t="s">
        <v>120</v>
      </c>
      <c r="E3282" s="57" t="s">
        <v>78</v>
      </c>
      <c r="F3282" s="57" t="s">
        <v>88</v>
      </c>
      <c r="G3282" s="58" t="s">
        <v>125</v>
      </c>
      <c r="H3282" s="57" t="s">
        <v>43</v>
      </c>
      <c r="I3282" s="56">
        <v>43216</v>
      </c>
      <c r="J3282" s="59" t="s">
        <v>120</v>
      </c>
      <c r="K3282" s="22">
        <f>IFERROR(WORKDAY(C3282,Q3282,DiasNOLaborables),"")</f>
        <v>43229</v>
      </c>
      <c r="L3282" s="34" t="str">
        <f>+IF(C3282="","",IF(I3282="","",(IF(I3282&lt;=K3282,"A TIEMPO","FUERA DE TIEMPO"))))</f>
        <v>A TIEMPO</v>
      </c>
      <c r="M3282" s="34">
        <f>IF(I3282="","",NETWORKDAYS(Hoja1!C3282+1,Hoja1!I3282,DiasNOLaborables))</f>
        <v>7</v>
      </c>
      <c r="N3282" s="35" t="str">
        <f>IF(NETWORKDAYS(K3282+1,I3282,DiasNOLaborables)&lt;=0,"",NETWORKDAYS(K3282+1,I3282,DiasNOLaborables))</f>
        <v/>
      </c>
      <c r="O3282" s="36"/>
      <c r="P3282" s="37"/>
      <c r="Q3282" s="38">
        <f>IFERROR(VLOOKUP(E3282,$Y$50:$Z$63,2),"")</f>
        <v>15</v>
      </c>
      <c r="R3282" s="37"/>
    </row>
    <row r="3283" spans="1:18" ht="30" x14ac:dyDescent="0.25">
      <c r="A3283" s="32">
        <f t="shared" si="51"/>
        <v>3272</v>
      </c>
      <c r="B3283" s="55">
        <v>20189050032372</v>
      </c>
      <c r="C3283" s="56">
        <v>43207</v>
      </c>
      <c r="D3283" s="57" t="s">
        <v>120</v>
      </c>
      <c r="E3283" s="57" t="s">
        <v>85</v>
      </c>
      <c r="F3283" s="57" t="s">
        <v>107</v>
      </c>
      <c r="G3283" s="58" t="s">
        <v>125</v>
      </c>
      <c r="H3283" s="57" t="s">
        <v>43</v>
      </c>
      <c r="I3283" s="56">
        <v>43208</v>
      </c>
      <c r="J3283" s="59" t="s">
        <v>120</v>
      </c>
      <c r="K3283" s="22">
        <f>IFERROR(WORKDAY(C3283,Q3283,DiasNOLaborables),"")</f>
        <v>43222</v>
      </c>
      <c r="L3283" s="34" t="str">
        <f>+IF(C3283="","",IF(I3283="","",(IF(I3283&lt;=K3283,"A TIEMPO","FUERA DE TIEMPO"))))</f>
        <v>A TIEMPO</v>
      </c>
      <c r="M3283" s="34">
        <f>IF(I3283="","",NETWORKDAYS(Hoja1!C3283+1,Hoja1!I3283,DiasNOLaborables))</f>
        <v>1</v>
      </c>
      <c r="N3283" s="35" t="str">
        <f>IF(NETWORKDAYS(K3283+1,I3283,DiasNOLaborables)&lt;=0,"",NETWORKDAYS(K3283+1,I3283,DiasNOLaborables))</f>
        <v/>
      </c>
      <c r="O3283" s="36"/>
      <c r="P3283" s="37"/>
      <c r="Q3283" s="38">
        <f>IFERROR(VLOOKUP(E3283,$Y$50:$Z$63,2),"")</f>
        <v>10</v>
      </c>
      <c r="R3283" s="37"/>
    </row>
    <row r="3284" spans="1:18" ht="45" x14ac:dyDescent="0.25">
      <c r="A3284" s="32">
        <f t="shared" si="51"/>
        <v>3273</v>
      </c>
      <c r="B3284" s="55">
        <v>20189050032402</v>
      </c>
      <c r="C3284" s="56">
        <v>43207</v>
      </c>
      <c r="D3284" s="57" t="s">
        <v>120</v>
      </c>
      <c r="E3284" s="57" t="s">
        <v>78</v>
      </c>
      <c r="F3284" s="57" t="s">
        <v>89</v>
      </c>
      <c r="G3284" s="58" t="s">
        <v>125</v>
      </c>
      <c r="H3284" s="57" t="s">
        <v>45</v>
      </c>
      <c r="I3284" s="56">
        <v>43222</v>
      </c>
      <c r="J3284" s="59" t="s">
        <v>120</v>
      </c>
      <c r="K3284" s="22">
        <f>IFERROR(WORKDAY(C3284,Q3284,DiasNOLaborables),"")</f>
        <v>43229</v>
      </c>
      <c r="L3284" s="34" t="str">
        <f>+IF(C3284="","",IF(I3284="","",(IF(I3284&lt;=K3284,"A TIEMPO","FUERA DE TIEMPO"))))</f>
        <v>A TIEMPO</v>
      </c>
      <c r="M3284" s="34">
        <f>IF(I3284="","",NETWORKDAYS(Hoja1!C3284+1,Hoja1!I3284,DiasNOLaborables))</f>
        <v>10</v>
      </c>
      <c r="N3284" s="35" t="str">
        <f>IF(NETWORKDAYS(K3284+1,I3284,DiasNOLaborables)&lt;=0,"",NETWORKDAYS(K3284+1,I3284,DiasNOLaborables))</f>
        <v/>
      </c>
      <c r="O3284" s="36"/>
      <c r="P3284" s="37"/>
      <c r="Q3284" s="38">
        <f>IFERROR(VLOOKUP(E3284,$Y$50:$Z$63,2),"")</f>
        <v>15</v>
      </c>
      <c r="R3284" s="37"/>
    </row>
    <row r="3285" spans="1:18" ht="45" x14ac:dyDescent="0.25">
      <c r="A3285" s="32">
        <f t="shared" si="51"/>
        <v>3274</v>
      </c>
      <c r="B3285" s="55">
        <v>20189050032432</v>
      </c>
      <c r="C3285" s="56">
        <v>43207</v>
      </c>
      <c r="D3285" s="57" t="s">
        <v>120</v>
      </c>
      <c r="E3285" s="57" t="s">
        <v>85</v>
      </c>
      <c r="F3285" s="57" t="s">
        <v>89</v>
      </c>
      <c r="G3285" s="58" t="s">
        <v>125</v>
      </c>
      <c r="H3285" s="57" t="s">
        <v>45</v>
      </c>
      <c r="I3285" s="56">
        <v>43214</v>
      </c>
      <c r="J3285" s="59" t="s">
        <v>120</v>
      </c>
      <c r="K3285" s="22">
        <f>IFERROR(WORKDAY(C3285,Q3285,DiasNOLaborables),"")</f>
        <v>43222</v>
      </c>
      <c r="L3285" s="34" t="str">
        <f>+IF(C3285="","",IF(I3285="","",(IF(I3285&lt;=K3285,"A TIEMPO","FUERA DE TIEMPO"))))</f>
        <v>A TIEMPO</v>
      </c>
      <c r="M3285" s="34">
        <f>IF(I3285="","",NETWORKDAYS(Hoja1!C3285+1,Hoja1!I3285,DiasNOLaborables))</f>
        <v>5</v>
      </c>
      <c r="N3285" s="35" t="str">
        <f>IF(NETWORKDAYS(K3285+1,I3285,DiasNOLaborables)&lt;=0,"",NETWORKDAYS(K3285+1,I3285,DiasNOLaborables))</f>
        <v/>
      </c>
      <c r="O3285" s="36"/>
      <c r="P3285" s="37"/>
      <c r="Q3285" s="38">
        <f>IFERROR(VLOOKUP(E3285,$Y$50:$Z$63,2),"")</f>
        <v>10</v>
      </c>
      <c r="R3285" s="37"/>
    </row>
    <row r="3286" spans="1:18" ht="45" x14ac:dyDescent="0.25">
      <c r="A3286" s="32">
        <f t="shared" si="51"/>
        <v>3275</v>
      </c>
      <c r="B3286" s="55">
        <v>20189050032352</v>
      </c>
      <c r="C3286" s="56">
        <v>43207</v>
      </c>
      <c r="D3286" s="57" t="s">
        <v>123</v>
      </c>
      <c r="E3286" s="57" t="s">
        <v>85</v>
      </c>
      <c r="F3286" s="57" t="s">
        <v>89</v>
      </c>
      <c r="G3286" s="58" t="s">
        <v>125</v>
      </c>
      <c r="H3286" s="57" t="s">
        <v>45</v>
      </c>
      <c r="I3286" s="56">
        <v>43217</v>
      </c>
      <c r="J3286" s="59" t="s">
        <v>120</v>
      </c>
      <c r="K3286" s="22">
        <f>IFERROR(WORKDAY(C3286,Q3286,DiasNOLaborables),"")</f>
        <v>43222</v>
      </c>
      <c r="L3286" s="34" t="str">
        <f>+IF(C3286="","",IF(I3286="","",(IF(I3286&lt;=K3286,"A TIEMPO","FUERA DE TIEMPO"))))</f>
        <v>A TIEMPO</v>
      </c>
      <c r="M3286" s="34">
        <f>IF(I3286="","",NETWORKDAYS(Hoja1!C3286+1,Hoja1!I3286,DiasNOLaborables))</f>
        <v>8</v>
      </c>
      <c r="N3286" s="35" t="str">
        <f>IF(NETWORKDAYS(K3286+1,I3286,DiasNOLaborables)&lt;=0,"",NETWORKDAYS(K3286+1,I3286,DiasNOLaborables))</f>
        <v/>
      </c>
      <c r="O3286" s="36"/>
      <c r="P3286" s="37"/>
      <c r="Q3286" s="38">
        <f>IFERROR(VLOOKUP(E3286,$Y$50:$Z$63,2),"")</f>
        <v>10</v>
      </c>
      <c r="R3286" s="37"/>
    </row>
    <row r="3287" spans="1:18" ht="45" x14ac:dyDescent="0.25">
      <c r="A3287" s="32">
        <f t="shared" si="51"/>
        <v>3276</v>
      </c>
      <c r="B3287" s="55">
        <v>20189050032392</v>
      </c>
      <c r="C3287" s="56">
        <v>43207</v>
      </c>
      <c r="D3287" s="57" t="s">
        <v>123</v>
      </c>
      <c r="E3287" s="57" t="s">
        <v>85</v>
      </c>
      <c r="F3287" s="57" t="s">
        <v>89</v>
      </c>
      <c r="G3287" s="58" t="s">
        <v>125</v>
      </c>
      <c r="H3287" s="57" t="s">
        <v>45</v>
      </c>
      <c r="I3287" s="56">
        <v>43208</v>
      </c>
      <c r="J3287" s="59" t="s">
        <v>120</v>
      </c>
      <c r="K3287" s="22">
        <f>IFERROR(WORKDAY(C3287,Q3287,DiasNOLaborables),"")</f>
        <v>43222</v>
      </c>
      <c r="L3287" s="34" t="str">
        <f>+IF(C3287="","",IF(I3287="","",(IF(I3287&lt;=K3287,"A TIEMPO","FUERA DE TIEMPO"))))</f>
        <v>A TIEMPO</v>
      </c>
      <c r="M3287" s="34">
        <f>IF(I3287="","",NETWORKDAYS(Hoja1!C3287+1,Hoja1!I3287,DiasNOLaborables))</f>
        <v>1</v>
      </c>
      <c r="N3287" s="35" t="str">
        <f>IF(NETWORKDAYS(K3287+1,I3287,DiasNOLaborables)&lt;=0,"",NETWORKDAYS(K3287+1,I3287,DiasNOLaborables))</f>
        <v/>
      </c>
      <c r="O3287" s="36"/>
      <c r="P3287" s="37"/>
      <c r="Q3287" s="38">
        <f>IFERROR(VLOOKUP(E3287,$Y$50:$Z$63,2),"")</f>
        <v>10</v>
      </c>
      <c r="R3287" s="37"/>
    </row>
    <row r="3288" spans="1:18" ht="30" x14ac:dyDescent="0.25">
      <c r="A3288" s="32">
        <f t="shared" si="51"/>
        <v>3277</v>
      </c>
      <c r="B3288" s="55">
        <v>20189050032442</v>
      </c>
      <c r="C3288" s="56">
        <v>43207</v>
      </c>
      <c r="D3288" s="57" t="s">
        <v>120</v>
      </c>
      <c r="E3288" s="57" t="s">
        <v>75</v>
      </c>
      <c r="F3288" s="57" t="s">
        <v>95</v>
      </c>
      <c r="G3288" s="58" t="s">
        <v>125</v>
      </c>
      <c r="H3288" s="57" t="s">
        <v>41</v>
      </c>
      <c r="I3288" s="56">
        <v>43216</v>
      </c>
      <c r="J3288" s="59" t="s">
        <v>120</v>
      </c>
      <c r="K3288" s="22">
        <f>IFERROR(WORKDAY(C3288,Q3288,DiasNOLaborables),"")</f>
        <v>43251</v>
      </c>
      <c r="L3288" s="34" t="str">
        <f>+IF(C3288="","",IF(I3288="","",(IF(I3288&lt;=K3288,"A TIEMPO","FUERA DE TIEMPO"))))</f>
        <v>A TIEMPO</v>
      </c>
      <c r="M3288" s="34">
        <f>IF(I3288="","",NETWORKDAYS(Hoja1!C3288+1,Hoja1!I3288,DiasNOLaborables))</f>
        <v>7</v>
      </c>
      <c r="N3288" s="35" t="str">
        <f>IF(NETWORKDAYS(K3288+1,I3288,DiasNOLaborables)&lt;=0,"",NETWORKDAYS(K3288+1,I3288,DiasNOLaborables))</f>
        <v/>
      </c>
      <c r="O3288" s="36"/>
      <c r="P3288" s="37"/>
      <c r="Q3288" s="38">
        <f>IFERROR(VLOOKUP(E3288,$Y$50:$Z$63,2),"")</f>
        <v>30</v>
      </c>
      <c r="R3288" s="37"/>
    </row>
    <row r="3289" spans="1:18" ht="45" x14ac:dyDescent="0.25">
      <c r="A3289" s="32">
        <f t="shared" si="51"/>
        <v>3278</v>
      </c>
      <c r="B3289" s="55">
        <v>20189050032312</v>
      </c>
      <c r="C3289" s="56">
        <v>43207</v>
      </c>
      <c r="D3289" s="57" t="s">
        <v>123</v>
      </c>
      <c r="E3289" s="57" t="s">
        <v>85</v>
      </c>
      <c r="F3289" s="57" t="s">
        <v>109</v>
      </c>
      <c r="G3289" s="58" t="s">
        <v>126</v>
      </c>
      <c r="H3289" s="57" t="s">
        <v>44</v>
      </c>
      <c r="I3289" s="56">
        <v>43215</v>
      </c>
      <c r="J3289" s="59" t="s">
        <v>120</v>
      </c>
      <c r="K3289" s="22">
        <f>IFERROR(WORKDAY(C3289,Q3289,DiasNOLaborables),"")</f>
        <v>43222</v>
      </c>
      <c r="L3289" s="34" t="str">
        <f>+IF(C3289="","",IF(I3289="","",(IF(I3289&lt;=K3289,"A TIEMPO","FUERA DE TIEMPO"))))</f>
        <v>A TIEMPO</v>
      </c>
      <c r="M3289" s="34">
        <f>IF(I3289="","",NETWORKDAYS(Hoja1!C3289+1,Hoja1!I3289,DiasNOLaborables))</f>
        <v>6</v>
      </c>
      <c r="N3289" s="35" t="str">
        <f>IF(NETWORKDAYS(K3289+1,I3289,DiasNOLaborables)&lt;=0,"",NETWORKDAYS(K3289+1,I3289,DiasNOLaborables))</f>
        <v/>
      </c>
      <c r="O3289" s="36"/>
      <c r="P3289" s="37"/>
      <c r="Q3289" s="38">
        <f>IFERROR(VLOOKUP(E3289,$Y$50:$Z$63,2),"")</f>
        <v>10</v>
      </c>
      <c r="R3289" s="37"/>
    </row>
    <row r="3290" spans="1:18" ht="45" x14ac:dyDescent="0.25">
      <c r="A3290" s="32">
        <f t="shared" si="51"/>
        <v>3279</v>
      </c>
      <c r="B3290" s="55">
        <v>20189050032332</v>
      </c>
      <c r="C3290" s="56">
        <v>43207</v>
      </c>
      <c r="D3290" s="57" t="s">
        <v>120</v>
      </c>
      <c r="E3290" s="57" t="s">
        <v>85</v>
      </c>
      <c r="F3290" s="57" t="s">
        <v>109</v>
      </c>
      <c r="G3290" s="58" t="s">
        <v>126</v>
      </c>
      <c r="H3290" s="57" t="s">
        <v>44</v>
      </c>
      <c r="I3290" s="56">
        <v>43215</v>
      </c>
      <c r="J3290" s="59" t="s">
        <v>120</v>
      </c>
      <c r="K3290" s="22">
        <f>IFERROR(WORKDAY(C3290,Q3290,DiasNOLaborables),"")</f>
        <v>43222</v>
      </c>
      <c r="L3290" s="34" t="str">
        <f>+IF(C3290="","",IF(I3290="","",(IF(I3290&lt;=K3290,"A TIEMPO","FUERA DE TIEMPO"))))</f>
        <v>A TIEMPO</v>
      </c>
      <c r="M3290" s="34">
        <f>IF(I3290="","",NETWORKDAYS(Hoja1!C3290+1,Hoja1!I3290,DiasNOLaborables))</f>
        <v>6</v>
      </c>
      <c r="N3290" s="35" t="str">
        <f>IF(NETWORKDAYS(K3290+1,I3290,DiasNOLaborables)&lt;=0,"",NETWORKDAYS(K3290+1,I3290,DiasNOLaborables))</f>
        <v/>
      </c>
      <c r="O3290" s="36"/>
      <c r="P3290" s="37"/>
      <c r="Q3290" s="38">
        <f>IFERROR(VLOOKUP(E3290,$Y$50:$Z$63,2),"")</f>
        <v>10</v>
      </c>
      <c r="R3290" s="37"/>
    </row>
    <row r="3291" spans="1:18" ht="45" x14ac:dyDescent="0.25">
      <c r="A3291" s="32">
        <f t="shared" si="51"/>
        <v>3280</v>
      </c>
      <c r="B3291" s="55">
        <v>20189910053722</v>
      </c>
      <c r="C3291" s="56">
        <v>43207</v>
      </c>
      <c r="D3291" s="57" t="s">
        <v>115</v>
      </c>
      <c r="E3291" s="57" t="s">
        <v>85</v>
      </c>
      <c r="F3291" s="57" t="s">
        <v>109</v>
      </c>
      <c r="G3291" s="58" t="s">
        <v>126</v>
      </c>
      <c r="H3291" s="57" t="s">
        <v>44</v>
      </c>
      <c r="I3291" s="56">
        <v>43215</v>
      </c>
      <c r="J3291" s="59" t="s">
        <v>119</v>
      </c>
      <c r="K3291" s="22">
        <f>IFERROR(WORKDAY(C3291,Q3291,DiasNOLaborables),"")</f>
        <v>43222</v>
      </c>
      <c r="L3291" s="34" t="str">
        <f>+IF(C3291="","",IF(I3291="","",(IF(I3291&lt;=K3291,"A TIEMPO","FUERA DE TIEMPO"))))</f>
        <v>A TIEMPO</v>
      </c>
      <c r="M3291" s="34">
        <f>IF(I3291="","",NETWORKDAYS(Hoja1!C3291+1,Hoja1!I3291,DiasNOLaborables))</f>
        <v>6</v>
      </c>
      <c r="N3291" s="35" t="str">
        <f>IF(NETWORKDAYS(K3291+1,I3291,DiasNOLaborables)&lt;=0,"",NETWORKDAYS(K3291+1,I3291,DiasNOLaborables))</f>
        <v/>
      </c>
      <c r="O3291" s="36"/>
      <c r="P3291" s="37"/>
      <c r="Q3291" s="38">
        <f>IFERROR(VLOOKUP(E3291,$Y$50:$Z$63,2),"")</f>
        <v>10</v>
      </c>
      <c r="R3291" s="37"/>
    </row>
    <row r="3292" spans="1:18" ht="45" x14ac:dyDescent="0.25">
      <c r="A3292" s="32">
        <f t="shared" si="51"/>
        <v>3281</v>
      </c>
      <c r="B3292" s="55">
        <v>20189050032412</v>
      </c>
      <c r="C3292" s="56">
        <v>43207</v>
      </c>
      <c r="D3292" s="57" t="s">
        <v>120</v>
      </c>
      <c r="E3292" s="57" t="s">
        <v>85</v>
      </c>
      <c r="F3292" s="57" t="s">
        <v>109</v>
      </c>
      <c r="G3292" s="58" t="s">
        <v>126</v>
      </c>
      <c r="H3292" s="57" t="s">
        <v>44</v>
      </c>
      <c r="I3292" s="56">
        <v>43215</v>
      </c>
      <c r="J3292" s="59" t="s">
        <v>120</v>
      </c>
      <c r="K3292" s="22">
        <f>IFERROR(WORKDAY(C3292,Q3292,DiasNOLaborables),"")</f>
        <v>43222</v>
      </c>
      <c r="L3292" s="34" t="str">
        <f>+IF(C3292="","",IF(I3292="","",(IF(I3292&lt;=K3292,"A TIEMPO","FUERA DE TIEMPO"))))</f>
        <v>A TIEMPO</v>
      </c>
      <c r="M3292" s="34">
        <f>IF(I3292="","",NETWORKDAYS(Hoja1!C3292+1,Hoja1!I3292,DiasNOLaborables))</f>
        <v>6</v>
      </c>
      <c r="N3292" s="35" t="str">
        <f>IF(NETWORKDAYS(K3292+1,I3292,DiasNOLaborables)&lt;=0,"",NETWORKDAYS(K3292+1,I3292,DiasNOLaborables))</f>
        <v/>
      </c>
      <c r="O3292" s="36"/>
      <c r="P3292" s="37"/>
      <c r="Q3292" s="38">
        <f>IFERROR(VLOOKUP(E3292,$Y$50:$Z$63,2),"")</f>
        <v>10</v>
      </c>
      <c r="R3292" s="37"/>
    </row>
    <row r="3293" spans="1:18" ht="45" x14ac:dyDescent="0.25">
      <c r="A3293" s="32">
        <f t="shared" si="51"/>
        <v>3282</v>
      </c>
      <c r="B3293" s="55">
        <v>20189050032422</v>
      </c>
      <c r="C3293" s="56">
        <v>43207</v>
      </c>
      <c r="D3293" s="57" t="s">
        <v>120</v>
      </c>
      <c r="E3293" s="57" t="s">
        <v>85</v>
      </c>
      <c r="F3293" s="57" t="s">
        <v>109</v>
      </c>
      <c r="G3293" s="58" t="s">
        <v>126</v>
      </c>
      <c r="H3293" s="57" t="s">
        <v>44</v>
      </c>
      <c r="I3293" s="56">
        <v>43215</v>
      </c>
      <c r="J3293" s="59" t="s">
        <v>120</v>
      </c>
      <c r="K3293" s="22">
        <f>IFERROR(WORKDAY(C3293,Q3293,DiasNOLaborables),"")</f>
        <v>43222</v>
      </c>
      <c r="L3293" s="34" t="str">
        <f>+IF(C3293="","",IF(I3293="","",(IF(I3293&lt;=K3293,"A TIEMPO","FUERA DE TIEMPO"))))</f>
        <v>A TIEMPO</v>
      </c>
      <c r="M3293" s="34">
        <f>IF(I3293="","",NETWORKDAYS(Hoja1!C3293+1,Hoja1!I3293,DiasNOLaborables))</f>
        <v>6</v>
      </c>
      <c r="N3293" s="35" t="str">
        <f>IF(NETWORKDAYS(K3293+1,I3293,DiasNOLaborables)&lt;=0,"",NETWORKDAYS(K3293+1,I3293,DiasNOLaborables))</f>
        <v/>
      </c>
      <c r="O3293" s="36"/>
      <c r="P3293" s="37"/>
      <c r="Q3293" s="38">
        <f>IFERROR(VLOOKUP(E3293,$Y$50:$Z$63,2),"")</f>
        <v>10</v>
      </c>
      <c r="R3293" s="37"/>
    </row>
    <row r="3294" spans="1:18" ht="45" x14ac:dyDescent="0.25">
      <c r="A3294" s="32">
        <f t="shared" si="51"/>
        <v>3283</v>
      </c>
      <c r="B3294" s="55">
        <v>20189050032452</v>
      </c>
      <c r="C3294" s="56">
        <v>43207</v>
      </c>
      <c r="D3294" s="57" t="s">
        <v>120</v>
      </c>
      <c r="E3294" s="57" t="s">
        <v>85</v>
      </c>
      <c r="F3294" s="57" t="s">
        <v>109</v>
      </c>
      <c r="G3294" s="58" t="s">
        <v>126</v>
      </c>
      <c r="H3294" s="57" t="s">
        <v>44</v>
      </c>
      <c r="I3294" s="56">
        <v>43216</v>
      </c>
      <c r="J3294" s="59" t="s">
        <v>120</v>
      </c>
      <c r="K3294" s="22">
        <f>IFERROR(WORKDAY(C3294,Q3294,DiasNOLaborables),"")</f>
        <v>43222</v>
      </c>
      <c r="L3294" s="34" t="str">
        <f>+IF(C3294="","",IF(I3294="","",(IF(I3294&lt;=K3294,"A TIEMPO","FUERA DE TIEMPO"))))</f>
        <v>A TIEMPO</v>
      </c>
      <c r="M3294" s="34">
        <f>IF(I3294="","",NETWORKDAYS(Hoja1!C3294+1,Hoja1!I3294,DiasNOLaborables))</f>
        <v>7</v>
      </c>
      <c r="N3294" s="35" t="str">
        <f>IF(NETWORKDAYS(K3294+1,I3294,DiasNOLaborables)&lt;=0,"",NETWORKDAYS(K3294+1,I3294,DiasNOLaborables))</f>
        <v/>
      </c>
      <c r="O3294" s="36"/>
      <c r="P3294" s="37"/>
      <c r="Q3294" s="38">
        <f>IFERROR(VLOOKUP(E3294,$Y$50:$Z$63,2),"")</f>
        <v>10</v>
      </c>
      <c r="R3294" s="37"/>
    </row>
    <row r="3295" spans="1:18" ht="45" x14ac:dyDescent="0.25">
      <c r="A3295" s="32">
        <f t="shared" si="51"/>
        <v>3284</v>
      </c>
      <c r="B3295" s="55">
        <v>20189050032462</v>
      </c>
      <c r="C3295" s="56">
        <v>43207</v>
      </c>
      <c r="D3295" s="57" t="s">
        <v>120</v>
      </c>
      <c r="E3295" s="57" t="s">
        <v>85</v>
      </c>
      <c r="F3295" s="57" t="s">
        <v>109</v>
      </c>
      <c r="G3295" s="58" t="s">
        <v>126</v>
      </c>
      <c r="H3295" s="57" t="s">
        <v>44</v>
      </c>
      <c r="I3295" s="56">
        <v>43216</v>
      </c>
      <c r="J3295" s="59" t="s">
        <v>120</v>
      </c>
      <c r="K3295" s="22">
        <f>IFERROR(WORKDAY(C3295,Q3295,DiasNOLaborables),"")</f>
        <v>43222</v>
      </c>
      <c r="L3295" s="34" t="str">
        <f>+IF(C3295="","",IF(I3295="","",(IF(I3295&lt;=K3295,"A TIEMPO","FUERA DE TIEMPO"))))</f>
        <v>A TIEMPO</v>
      </c>
      <c r="M3295" s="34">
        <f>IF(I3295="","",NETWORKDAYS(Hoja1!C3295+1,Hoja1!I3295,DiasNOLaborables))</f>
        <v>7</v>
      </c>
      <c r="N3295" s="35" t="str">
        <f>IF(NETWORKDAYS(K3295+1,I3295,DiasNOLaborables)&lt;=0,"",NETWORKDAYS(K3295+1,I3295,DiasNOLaborables))</f>
        <v/>
      </c>
      <c r="O3295" s="36"/>
      <c r="P3295" s="37"/>
      <c r="Q3295" s="38">
        <f>IFERROR(VLOOKUP(E3295,$Y$50:$Z$63,2),"")</f>
        <v>10</v>
      </c>
      <c r="R3295" s="37"/>
    </row>
    <row r="3296" spans="1:18" ht="45" x14ac:dyDescent="0.25">
      <c r="A3296" s="32">
        <f t="shared" si="51"/>
        <v>3285</v>
      </c>
      <c r="B3296" s="55">
        <v>20189050032472</v>
      </c>
      <c r="C3296" s="56">
        <v>43207</v>
      </c>
      <c r="D3296" s="57" t="s">
        <v>123</v>
      </c>
      <c r="E3296" s="57" t="s">
        <v>85</v>
      </c>
      <c r="F3296" s="57" t="s">
        <v>109</v>
      </c>
      <c r="G3296" s="58" t="s">
        <v>126</v>
      </c>
      <c r="H3296" s="57" t="s">
        <v>44</v>
      </c>
      <c r="I3296" s="56">
        <v>43216</v>
      </c>
      <c r="J3296" s="59" t="s">
        <v>120</v>
      </c>
      <c r="K3296" s="22">
        <f>IFERROR(WORKDAY(C3296,Q3296,DiasNOLaborables),"")</f>
        <v>43222</v>
      </c>
      <c r="L3296" s="34" t="str">
        <f>+IF(C3296="","",IF(I3296="","",(IF(I3296&lt;=K3296,"A TIEMPO","FUERA DE TIEMPO"))))</f>
        <v>A TIEMPO</v>
      </c>
      <c r="M3296" s="34">
        <f>IF(I3296="","",NETWORKDAYS(Hoja1!C3296+1,Hoja1!I3296,DiasNOLaborables))</f>
        <v>7</v>
      </c>
      <c r="N3296" s="35" t="str">
        <f>IF(NETWORKDAYS(K3296+1,I3296,DiasNOLaborables)&lt;=0,"",NETWORKDAYS(K3296+1,I3296,DiasNOLaborables))</f>
        <v/>
      </c>
      <c r="O3296" s="36"/>
      <c r="P3296" s="37"/>
      <c r="Q3296" s="38">
        <f>IFERROR(VLOOKUP(E3296,$Y$50:$Z$63,2),"")</f>
        <v>10</v>
      </c>
      <c r="R3296" s="37"/>
    </row>
    <row r="3297" spans="1:18" ht="30" x14ac:dyDescent="0.25">
      <c r="A3297" s="32">
        <f t="shared" si="51"/>
        <v>3286</v>
      </c>
      <c r="B3297" s="55">
        <v>20187080001342</v>
      </c>
      <c r="C3297" s="56">
        <v>43207</v>
      </c>
      <c r="D3297" s="57" t="s">
        <v>119</v>
      </c>
      <c r="E3297" s="57" t="s">
        <v>86</v>
      </c>
      <c r="F3297" s="57" t="s">
        <v>94</v>
      </c>
      <c r="G3297" s="58" t="s">
        <v>125</v>
      </c>
      <c r="H3297" s="57" t="s">
        <v>42</v>
      </c>
      <c r="I3297" s="56">
        <v>43214</v>
      </c>
      <c r="J3297" s="59" t="s">
        <v>119</v>
      </c>
      <c r="K3297" s="22">
        <f>IFERROR(WORKDAY(C3297,Q3297,DiasNOLaborables),"")</f>
        <v>43214</v>
      </c>
      <c r="L3297" s="34" t="str">
        <f>+IF(C3297="","",IF(I3297="","",(IF(I3297&lt;=K3297,"A TIEMPO","FUERA DE TIEMPO"))))</f>
        <v>A TIEMPO</v>
      </c>
      <c r="M3297" s="34">
        <f>IF(I3297="","",NETWORKDAYS(Hoja1!C3297+1,Hoja1!I3297,DiasNOLaborables))</f>
        <v>5</v>
      </c>
      <c r="N3297" s="35" t="str">
        <f>IF(NETWORKDAYS(K3297+1,I3297,DiasNOLaborables)&lt;=0,"",NETWORKDAYS(K3297+1,I3297,DiasNOLaborables))</f>
        <v/>
      </c>
      <c r="O3297" s="36"/>
      <c r="P3297" s="37"/>
      <c r="Q3297" s="38">
        <f>IFERROR(VLOOKUP(E3297,$Y$50:$Z$63,2),"")</f>
        <v>5</v>
      </c>
      <c r="R3297" s="37"/>
    </row>
    <row r="3298" spans="1:18" ht="45" x14ac:dyDescent="0.25">
      <c r="A3298" s="32">
        <f t="shared" si="51"/>
        <v>3287</v>
      </c>
      <c r="B3298" s="55">
        <v>20189050032102</v>
      </c>
      <c r="C3298" s="56">
        <v>43207</v>
      </c>
      <c r="D3298" s="57" t="s">
        <v>123</v>
      </c>
      <c r="E3298" s="57" t="s">
        <v>85</v>
      </c>
      <c r="F3298" s="57" t="s">
        <v>109</v>
      </c>
      <c r="G3298" s="58" t="s">
        <v>126</v>
      </c>
      <c r="H3298" s="57" t="s">
        <v>44</v>
      </c>
      <c r="I3298" s="56">
        <v>43214</v>
      </c>
      <c r="J3298" s="59" t="s">
        <v>120</v>
      </c>
      <c r="K3298" s="22">
        <f>IFERROR(WORKDAY(C3298,Q3298,DiasNOLaborables),"")</f>
        <v>43222</v>
      </c>
      <c r="L3298" s="34" t="str">
        <f>+IF(C3298="","",IF(I3298="","",(IF(I3298&lt;=K3298,"A TIEMPO","FUERA DE TIEMPO"))))</f>
        <v>A TIEMPO</v>
      </c>
      <c r="M3298" s="34">
        <f>IF(I3298="","",NETWORKDAYS(Hoja1!C3298+1,Hoja1!I3298,DiasNOLaborables))</f>
        <v>5</v>
      </c>
      <c r="N3298" s="35" t="str">
        <f>IF(NETWORKDAYS(K3298+1,I3298,DiasNOLaborables)&lt;=0,"",NETWORKDAYS(K3298+1,I3298,DiasNOLaborables))</f>
        <v/>
      </c>
      <c r="O3298" s="36"/>
      <c r="P3298" s="37"/>
      <c r="Q3298" s="38">
        <f>IFERROR(VLOOKUP(E3298,$Y$50:$Z$63,2),"")</f>
        <v>10</v>
      </c>
      <c r="R3298" s="37"/>
    </row>
    <row r="3299" spans="1:18" ht="45" x14ac:dyDescent="0.25">
      <c r="A3299" s="32">
        <f t="shared" si="51"/>
        <v>3288</v>
      </c>
      <c r="B3299" s="55">
        <v>20189050032122</v>
      </c>
      <c r="C3299" s="56">
        <v>43207</v>
      </c>
      <c r="D3299" s="57" t="s">
        <v>123</v>
      </c>
      <c r="E3299" s="57" t="s">
        <v>85</v>
      </c>
      <c r="F3299" s="57" t="s">
        <v>109</v>
      </c>
      <c r="G3299" s="58" t="s">
        <v>126</v>
      </c>
      <c r="H3299" s="57" t="s">
        <v>44</v>
      </c>
      <c r="I3299" s="56">
        <v>43214</v>
      </c>
      <c r="J3299" s="59" t="s">
        <v>120</v>
      </c>
      <c r="K3299" s="22">
        <f>IFERROR(WORKDAY(C3299,Q3299,DiasNOLaborables),"")</f>
        <v>43222</v>
      </c>
      <c r="L3299" s="34" t="str">
        <f>+IF(C3299="","",IF(I3299="","",(IF(I3299&lt;=K3299,"A TIEMPO","FUERA DE TIEMPO"))))</f>
        <v>A TIEMPO</v>
      </c>
      <c r="M3299" s="34">
        <f>IF(I3299="","",NETWORKDAYS(Hoja1!C3299+1,Hoja1!I3299,DiasNOLaborables))</f>
        <v>5</v>
      </c>
      <c r="N3299" s="35" t="str">
        <f>IF(NETWORKDAYS(K3299+1,I3299,DiasNOLaborables)&lt;=0,"",NETWORKDAYS(K3299+1,I3299,DiasNOLaborables))</f>
        <v/>
      </c>
      <c r="O3299" s="36"/>
      <c r="P3299" s="37"/>
      <c r="Q3299" s="38">
        <f>IFERROR(VLOOKUP(E3299,$Y$50:$Z$63,2),"")</f>
        <v>10</v>
      </c>
      <c r="R3299" s="37"/>
    </row>
    <row r="3300" spans="1:18" ht="45" x14ac:dyDescent="0.25">
      <c r="A3300" s="32">
        <f t="shared" si="51"/>
        <v>3289</v>
      </c>
      <c r="B3300" s="55">
        <v>20189050032132</v>
      </c>
      <c r="C3300" s="56">
        <v>43207</v>
      </c>
      <c r="D3300" s="57" t="s">
        <v>123</v>
      </c>
      <c r="E3300" s="57" t="s">
        <v>85</v>
      </c>
      <c r="F3300" s="57" t="s">
        <v>109</v>
      </c>
      <c r="G3300" s="58" t="s">
        <v>126</v>
      </c>
      <c r="H3300" s="57" t="s">
        <v>44</v>
      </c>
      <c r="I3300" s="56">
        <v>43214</v>
      </c>
      <c r="J3300" s="59" t="s">
        <v>120</v>
      </c>
      <c r="K3300" s="22">
        <f>IFERROR(WORKDAY(C3300,Q3300,DiasNOLaborables),"")</f>
        <v>43222</v>
      </c>
      <c r="L3300" s="34" t="str">
        <f>+IF(C3300="","",IF(I3300="","",(IF(I3300&lt;=K3300,"A TIEMPO","FUERA DE TIEMPO"))))</f>
        <v>A TIEMPO</v>
      </c>
      <c r="M3300" s="34">
        <f>IF(I3300="","",NETWORKDAYS(Hoja1!C3300+1,Hoja1!I3300,DiasNOLaborables))</f>
        <v>5</v>
      </c>
      <c r="N3300" s="35" t="str">
        <f>IF(NETWORKDAYS(K3300+1,I3300,DiasNOLaborables)&lt;=0,"",NETWORKDAYS(K3300+1,I3300,DiasNOLaborables))</f>
        <v/>
      </c>
      <c r="O3300" s="36"/>
      <c r="P3300" s="37"/>
      <c r="Q3300" s="38">
        <f>IFERROR(VLOOKUP(E3300,$Y$50:$Z$63,2),"")</f>
        <v>10</v>
      </c>
      <c r="R3300" s="37"/>
    </row>
    <row r="3301" spans="1:18" ht="45" x14ac:dyDescent="0.25">
      <c r="A3301" s="32">
        <f t="shared" si="51"/>
        <v>3290</v>
      </c>
      <c r="B3301" s="55">
        <v>20189050032142</v>
      </c>
      <c r="C3301" s="56">
        <v>43207</v>
      </c>
      <c r="D3301" s="57" t="s">
        <v>123</v>
      </c>
      <c r="E3301" s="57" t="s">
        <v>85</v>
      </c>
      <c r="F3301" s="57" t="s">
        <v>109</v>
      </c>
      <c r="G3301" s="58" t="s">
        <v>126</v>
      </c>
      <c r="H3301" s="57" t="s">
        <v>44</v>
      </c>
      <c r="I3301" s="56">
        <v>43214</v>
      </c>
      <c r="J3301" s="59" t="s">
        <v>120</v>
      </c>
      <c r="K3301" s="22">
        <f>IFERROR(WORKDAY(C3301,Q3301,DiasNOLaborables),"")</f>
        <v>43222</v>
      </c>
      <c r="L3301" s="34" t="str">
        <f>+IF(C3301="","",IF(I3301="","",(IF(I3301&lt;=K3301,"A TIEMPO","FUERA DE TIEMPO"))))</f>
        <v>A TIEMPO</v>
      </c>
      <c r="M3301" s="34">
        <f>IF(I3301="","",NETWORKDAYS(Hoja1!C3301+1,Hoja1!I3301,DiasNOLaborables))</f>
        <v>5</v>
      </c>
      <c r="N3301" s="35" t="str">
        <f>IF(NETWORKDAYS(K3301+1,I3301,DiasNOLaborables)&lt;=0,"",NETWORKDAYS(K3301+1,I3301,DiasNOLaborables))</f>
        <v/>
      </c>
      <c r="O3301" s="36"/>
      <c r="P3301" s="37"/>
      <c r="Q3301" s="38">
        <f>IFERROR(VLOOKUP(E3301,$Y$50:$Z$63,2),"")</f>
        <v>10</v>
      </c>
      <c r="R3301" s="37"/>
    </row>
    <row r="3302" spans="1:18" ht="45" x14ac:dyDescent="0.25">
      <c r="A3302" s="32">
        <f t="shared" si="51"/>
        <v>3291</v>
      </c>
      <c r="B3302" s="55">
        <v>20189050032152</v>
      </c>
      <c r="C3302" s="56">
        <v>43207</v>
      </c>
      <c r="D3302" s="57" t="s">
        <v>123</v>
      </c>
      <c r="E3302" s="57" t="s">
        <v>85</v>
      </c>
      <c r="F3302" s="57" t="s">
        <v>109</v>
      </c>
      <c r="G3302" s="58" t="s">
        <v>126</v>
      </c>
      <c r="H3302" s="57" t="s">
        <v>44</v>
      </c>
      <c r="I3302" s="56">
        <v>43215</v>
      </c>
      <c r="J3302" s="59" t="s">
        <v>120</v>
      </c>
      <c r="K3302" s="22">
        <f>IFERROR(WORKDAY(C3302,Q3302,DiasNOLaborables),"")</f>
        <v>43222</v>
      </c>
      <c r="L3302" s="34" t="str">
        <f>+IF(C3302="","",IF(I3302="","",(IF(I3302&lt;=K3302,"A TIEMPO","FUERA DE TIEMPO"))))</f>
        <v>A TIEMPO</v>
      </c>
      <c r="M3302" s="34">
        <f>IF(I3302="","",NETWORKDAYS(Hoja1!C3302+1,Hoja1!I3302,DiasNOLaborables))</f>
        <v>6</v>
      </c>
      <c r="N3302" s="35" t="str">
        <f>IF(NETWORKDAYS(K3302+1,I3302,DiasNOLaborables)&lt;=0,"",NETWORKDAYS(K3302+1,I3302,DiasNOLaborables))</f>
        <v/>
      </c>
      <c r="O3302" s="36"/>
      <c r="P3302" s="37"/>
      <c r="Q3302" s="38">
        <f>IFERROR(VLOOKUP(E3302,$Y$50:$Z$63,2),"")</f>
        <v>10</v>
      </c>
      <c r="R3302" s="37"/>
    </row>
    <row r="3303" spans="1:18" ht="45" x14ac:dyDescent="0.25">
      <c r="A3303" s="32">
        <f t="shared" si="51"/>
        <v>3292</v>
      </c>
      <c r="B3303" s="55">
        <v>20189050032182</v>
      </c>
      <c r="C3303" s="56">
        <v>43207</v>
      </c>
      <c r="D3303" s="57" t="s">
        <v>123</v>
      </c>
      <c r="E3303" s="57" t="s">
        <v>85</v>
      </c>
      <c r="F3303" s="57" t="s">
        <v>109</v>
      </c>
      <c r="G3303" s="58" t="s">
        <v>126</v>
      </c>
      <c r="H3303" s="57" t="s">
        <v>44</v>
      </c>
      <c r="I3303" s="56">
        <v>43215</v>
      </c>
      <c r="J3303" s="59" t="s">
        <v>120</v>
      </c>
      <c r="K3303" s="22">
        <f>IFERROR(WORKDAY(C3303,Q3303,DiasNOLaborables),"")</f>
        <v>43222</v>
      </c>
      <c r="L3303" s="34" t="str">
        <f>+IF(C3303="","",IF(I3303="","",(IF(I3303&lt;=K3303,"A TIEMPO","FUERA DE TIEMPO"))))</f>
        <v>A TIEMPO</v>
      </c>
      <c r="M3303" s="34">
        <f>IF(I3303="","",NETWORKDAYS(Hoja1!C3303+1,Hoja1!I3303,DiasNOLaborables))</f>
        <v>6</v>
      </c>
      <c r="N3303" s="35" t="str">
        <f>IF(NETWORKDAYS(K3303+1,I3303,DiasNOLaborables)&lt;=0,"",NETWORKDAYS(K3303+1,I3303,DiasNOLaborables))</f>
        <v/>
      </c>
      <c r="O3303" s="36"/>
      <c r="P3303" s="37"/>
      <c r="Q3303" s="38">
        <f>IFERROR(VLOOKUP(E3303,$Y$50:$Z$63,2),"")</f>
        <v>10</v>
      </c>
      <c r="R3303" s="37"/>
    </row>
    <row r="3304" spans="1:18" ht="45" x14ac:dyDescent="0.25">
      <c r="A3304" s="32">
        <f t="shared" si="51"/>
        <v>3293</v>
      </c>
      <c r="B3304" s="55">
        <v>20189050032192</v>
      </c>
      <c r="C3304" s="56">
        <v>43207</v>
      </c>
      <c r="D3304" s="57" t="s">
        <v>120</v>
      </c>
      <c r="E3304" s="57" t="s">
        <v>85</v>
      </c>
      <c r="F3304" s="57" t="s">
        <v>109</v>
      </c>
      <c r="G3304" s="58" t="s">
        <v>126</v>
      </c>
      <c r="H3304" s="57" t="s">
        <v>44</v>
      </c>
      <c r="I3304" s="56">
        <v>43215</v>
      </c>
      <c r="J3304" s="59" t="s">
        <v>120</v>
      </c>
      <c r="K3304" s="22">
        <f>IFERROR(WORKDAY(C3304,Q3304,DiasNOLaborables),"")</f>
        <v>43222</v>
      </c>
      <c r="L3304" s="34" t="str">
        <f>+IF(C3304="","",IF(I3304="","",(IF(I3304&lt;=K3304,"A TIEMPO","FUERA DE TIEMPO"))))</f>
        <v>A TIEMPO</v>
      </c>
      <c r="M3304" s="34">
        <f>IF(I3304="","",NETWORKDAYS(Hoja1!C3304+1,Hoja1!I3304,DiasNOLaborables))</f>
        <v>6</v>
      </c>
      <c r="N3304" s="35" t="str">
        <f>IF(NETWORKDAYS(K3304+1,I3304,DiasNOLaborables)&lt;=0,"",NETWORKDAYS(K3304+1,I3304,DiasNOLaborables))</f>
        <v/>
      </c>
      <c r="O3304" s="36"/>
      <c r="P3304" s="37"/>
      <c r="Q3304" s="38">
        <f>IFERROR(VLOOKUP(E3304,$Y$50:$Z$63,2),"")</f>
        <v>10</v>
      </c>
      <c r="R3304" s="37"/>
    </row>
    <row r="3305" spans="1:18" ht="45" x14ac:dyDescent="0.25">
      <c r="A3305" s="32">
        <f t="shared" si="51"/>
        <v>3294</v>
      </c>
      <c r="B3305" s="55">
        <v>20189050032262</v>
      </c>
      <c r="C3305" s="56">
        <v>43207</v>
      </c>
      <c r="D3305" s="57" t="s">
        <v>120</v>
      </c>
      <c r="E3305" s="57" t="s">
        <v>85</v>
      </c>
      <c r="F3305" s="57" t="s">
        <v>109</v>
      </c>
      <c r="G3305" s="58" t="s">
        <v>126</v>
      </c>
      <c r="H3305" s="57" t="s">
        <v>44</v>
      </c>
      <c r="I3305" s="56">
        <v>43215</v>
      </c>
      <c r="J3305" s="59" t="s">
        <v>120</v>
      </c>
      <c r="K3305" s="22">
        <f>IFERROR(WORKDAY(C3305,Q3305,DiasNOLaborables),"")</f>
        <v>43222</v>
      </c>
      <c r="L3305" s="34" t="str">
        <f>+IF(C3305="","",IF(I3305="","",(IF(I3305&lt;=K3305,"A TIEMPO","FUERA DE TIEMPO"))))</f>
        <v>A TIEMPO</v>
      </c>
      <c r="M3305" s="34">
        <f>IF(I3305="","",NETWORKDAYS(Hoja1!C3305+1,Hoja1!I3305,DiasNOLaborables))</f>
        <v>6</v>
      </c>
      <c r="N3305" s="35" t="str">
        <f>IF(NETWORKDAYS(K3305+1,I3305,DiasNOLaborables)&lt;=0,"",NETWORKDAYS(K3305+1,I3305,DiasNOLaborables))</f>
        <v/>
      </c>
      <c r="O3305" s="36"/>
      <c r="P3305" s="37"/>
      <c r="Q3305" s="38">
        <f>IFERROR(VLOOKUP(E3305,$Y$50:$Z$63,2),"")</f>
        <v>10</v>
      </c>
      <c r="R3305" s="37"/>
    </row>
    <row r="3306" spans="1:18" ht="45" x14ac:dyDescent="0.25">
      <c r="A3306" s="32">
        <f t="shared" si="51"/>
        <v>3295</v>
      </c>
      <c r="B3306" s="55">
        <v>20189910053452</v>
      </c>
      <c r="C3306" s="56">
        <v>43207</v>
      </c>
      <c r="D3306" s="57" t="s">
        <v>120</v>
      </c>
      <c r="E3306" s="57" t="s">
        <v>85</v>
      </c>
      <c r="F3306" s="57" t="s">
        <v>109</v>
      </c>
      <c r="G3306" s="58" t="s">
        <v>126</v>
      </c>
      <c r="H3306" s="57" t="s">
        <v>44</v>
      </c>
      <c r="I3306" s="56">
        <v>43215</v>
      </c>
      <c r="J3306" s="59" t="s">
        <v>120</v>
      </c>
      <c r="K3306" s="22">
        <f>IFERROR(WORKDAY(C3306,Q3306,DiasNOLaborables),"")</f>
        <v>43222</v>
      </c>
      <c r="L3306" s="34" t="str">
        <f>+IF(C3306="","",IF(I3306="","",(IF(I3306&lt;=K3306,"A TIEMPO","FUERA DE TIEMPO"))))</f>
        <v>A TIEMPO</v>
      </c>
      <c r="M3306" s="34">
        <f>IF(I3306="","",NETWORKDAYS(Hoja1!C3306+1,Hoja1!I3306,DiasNOLaborables))</f>
        <v>6</v>
      </c>
      <c r="N3306" s="35" t="str">
        <f>IF(NETWORKDAYS(K3306+1,I3306,DiasNOLaborables)&lt;=0,"",NETWORKDAYS(K3306+1,I3306,DiasNOLaborables))</f>
        <v/>
      </c>
      <c r="O3306" s="36"/>
      <c r="P3306" s="37"/>
      <c r="Q3306" s="38">
        <f>IFERROR(VLOOKUP(E3306,$Y$50:$Z$63,2),"")</f>
        <v>10</v>
      </c>
      <c r="R3306" s="37"/>
    </row>
    <row r="3307" spans="1:18" ht="45" x14ac:dyDescent="0.25">
      <c r="A3307" s="32">
        <f t="shared" si="51"/>
        <v>3296</v>
      </c>
      <c r="B3307" s="55">
        <v>20187090000652</v>
      </c>
      <c r="C3307" s="56">
        <v>43207</v>
      </c>
      <c r="D3307" s="57" t="s">
        <v>120</v>
      </c>
      <c r="E3307" s="57" t="s">
        <v>85</v>
      </c>
      <c r="F3307" s="57" t="s">
        <v>109</v>
      </c>
      <c r="G3307" s="58" t="s">
        <v>126</v>
      </c>
      <c r="H3307" s="57" t="s">
        <v>44</v>
      </c>
      <c r="I3307" s="56">
        <v>43215</v>
      </c>
      <c r="J3307" s="59" t="s">
        <v>120</v>
      </c>
      <c r="K3307" s="22">
        <f>IFERROR(WORKDAY(C3307,Q3307,DiasNOLaborables),"")</f>
        <v>43222</v>
      </c>
      <c r="L3307" s="34" t="str">
        <f>+IF(C3307="","",IF(I3307="","",(IF(I3307&lt;=K3307,"A TIEMPO","FUERA DE TIEMPO"))))</f>
        <v>A TIEMPO</v>
      </c>
      <c r="M3307" s="34">
        <f>IF(I3307="","",NETWORKDAYS(Hoja1!C3307+1,Hoja1!I3307,DiasNOLaborables))</f>
        <v>6</v>
      </c>
      <c r="N3307" s="35" t="str">
        <f>IF(NETWORKDAYS(K3307+1,I3307,DiasNOLaborables)&lt;=0,"",NETWORKDAYS(K3307+1,I3307,DiasNOLaborables))</f>
        <v/>
      </c>
      <c r="O3307" s="36"/>
      <c r="P3307" s="37"/>
      <c r="Q3307" s="38">
        <f>IFERROR(VLOOKUP(E3307,$Y$50:$Z$63,2),"")</f>
        <v>10</v>
      </c>
      <c r="R3307" s="37"/>
    </row>
    <row r="3308" spans="1:18" ht="45" x14ac:dyDescent="0.25">
      <c r="A3308" s="32">
        <f t="shared" si="51"/>
        <v>3297</v>
      </c>
      <c r="B3308" s="55">
        <v>20189050032302</v>
      </c>
      <c r="C3308" s="56">
        <v>43207</v>
      </c>
      <c r="D3308" s="57" t="s">
        <v>123</v>
      </c>
      <c r="E3308" s="57" t="s">
        <v>85</v>
      </c>
      <c r="F3308" s="57" t="s">
        <v>109</v>
      </c>
      <c r="G3308" s="58" t="s">
        <v>126</v>
      </c>
      <c r="H3308" s="57" t="s">
        <v>44</v>
      </c>
      <c r="I3308" s="56">
        <v>43215</v>
      </c>
      <c r="J3308" s="59" t="s">
        <v>120</v>
      </c>
      <c r="K3308" s="22">
        <f>IFERROR(WORKDAY(C3308,Q3308,DiasNOLaborables),"")</f>
        <v>43222</v>
      </c>
      <c r="L3308" s="34" t="str">
        <f>+IF(C3308="","",IF(I3308="","",(IF(I3308&lt;=K3308,"A TIEMPO","FUERA DE TIEMPO"))))</f>
        <v>A TIEMPO</v>
      </c>
      <c r="M3308" s="34">
        <f>IF(I3308="","",NETWORKDAYS(Hoja1!C3308+1,Hoja1!I3308,DiasNOLaborables))</f>
        <v>6</v>
      </c>
      <c r="N3308" s="35" t="str">
        <f>IF(NETWORKDAYS(K3308+1,I3308,DiasNOLaborables)&lt;=0,"",NETWORKDAYS(K3308+1,I3308,DiasNOLaborables))</f>
        <v/>
      </c>
      <c r="O3308" s="36"/>
      <c r="P3308" s="37"/>
      <c r="Q3308" s="38">
        <f>IFERROR(VLOOKUP(E3308,$Y$50:$Z$63,2),"")</f>
        <v>10</v>
      </c>
      <c r="R3308" s="37"/>
    </row>
    <row r="3309" spans="1:18" ht="45" x14ac:dyDescent="0.25">
      <c r="A3309" s="32">
        <f t="shared" si="51"/>
        <v>3298</v>
      </c>
      <c r="B3309" s="55">
        <v>20189050032482</v>
      </c>
      <c r="C3309" s="56">
        <v>43207</v>
      </c>
      <c r="D3309" s="57" t="s">
        <v>123</v>
      </c>
      <c r="E3309" s="57" t="s">
        <v>85</v>
      </c>
      <c r="F3309" s="57" t="s">
        <v>92</v>
      </c>
      <c r="G3309" s="58" t="s">
        <v>125</v>
      </c>
      <c r="H3309" s="57" t="s">
        <v>54</v>
      </c>
      <c r="I3309" s="56">
        <v>43213</v>
      </c>
      <c r="J3309" s="59" t="s">
        <v>120</v>
      </c>
      <c r="K3309" s="22">
        <f>IFERROR(WORKDAY(C3309,Q3309,DiasNOLaborables),"")</f>
        <v>43222</v>
      </c>
      <c r="L3309" s="34" t="str">
        <f>+IF(C3309="","",IF(I3309="","",(IF(I3309&lt;=K3309,"A TIEMPO","FUERA DE TIEMPO"))))</f>
        <v>A TIEMPO</v>
      </c>
      <c r="M3309" s="34">
        <f>IF(I3309="","",NETWORKDAYS(Hoja1!C3309+1,Hoja1!I3309,DiasNOLaborables))</f>
        <v>4</v>
      </c>
      <c r="N3309" s="35" t="str">
        <f>IF(NETWORKDAYS(K3309+1,I3309,DiasNOLaborables)&lt;=0,"",NETWORKDAYS(K3309+1,I3309,DiasNOLaborables))</f>
        <v/>
      </c>
      <c r="O3309" s="36"/>
      <c r="P3309" s="37"/>
      <c r="Q3309" s="38">
        <f>IFERROR(VLOOKUP(E3309,$Y$50:$Z$63,2),"")</f>
        <v>10</v>
      </c>
      <c r="R3309" s="37"/>
    </row>
    <row r="3310" spans="1:18" ht="30" x14ac:dyDescent="0.25">
      <c r="A3310" s="32">
        <f t="shared" si="51"/>
        <v>3299</v>
      </c>
      <c r="B3310" s="55">
        <v>20189050032492</v>
      </c>
      <c r="C3310" s="56">
        <v>43207</v>
      </c>
      <c r="D3310" s="57" t="s">
        <v>123</v>
      </c>
      <c r="E3310" s="57" t="s">
        <v>85</v>
      </c>
      <c r="F3310" s="57" t="s">
        <v>107</v>
      </c>
      <c r="G3310" s="58" t="s">
        <v>125</v>
      </c>
      <c r="H3310" s="57" t="s">
        <v>43</v>
      </c>
      <c r="I3310" s="56">
        <v>43208</v>
      </c>
      <c r="J3310" s="59" t="s">
        <v>120</v>
      </c>
      <c r="K3310" s="22">
        <f>IFERROR(WORKDAY(C3310,Q3310,DiasNOLaborables),"")</f>
        <v>43222</v>
      </c>
      <c r="L3310" s="34" t="str">
        <f>+IF(C3310="","",IF(I3310="","",(IF(I3310&lt;=K3310,"A TIEMPO","FUERA DE TIEMPO"))))</f>
        <v>A TIEMPO</v>
      </c>
      <c r="M3310" s="34">
        <f>IF(I3310="","",NETWORKDAYS(Hoja1!C3310+1,Hoja1!I3310,DiasNOLaborables))</f>
        <v>1</v>
      </c>
      <c r="N3310" s="35" t="str">
        <f>IF(NETWORKDAYS(K3310+1,I3310,DiasNOLaborables)&lt;=0,"",NETWORKDAYS(K3310+1,I3310,DiasNOLaborables))</f>
        <v/>
      </c>
      <c r="O3310" s="36"/>
      <c r="P3310" s="37"/>
      <c r="Q3310" s="38">
        <f>IFERROR(VLOOKUP(E3310,$Y$50:$Z$63,2),"")</f>
        <v>10</v>
      </c>
      <c r="R3310" s="37"/>
    </row>
    <row r="3311" spans="1:18" ht="30" x14ac:dyDescent="0.25">
      <c r="A3311" s="32">
        <f t="shared" si="51"/>
        <v>3300</v>
      </c>
      <c r="B3311" s="55">
        <v>20189050032512</v>
      </c>
      <c r="C3311" s="56">
        <v>43208</v>
      </c>
      <c r="D3311" s="57" t="s">
        <v>120</v>
      </c>
      <c r="E3311" s="57" t="s">
        <v>85</v>
      </c>
      <c r="F3311" s="57" t="s">
        <v>107</v>
      </c>
      <c r="G3311" s="58" t="s">
        <v>125</v>
      </c>
      <c r="H3311" s="57" t="s">
        <v>43</v>
      </c>
      <c r="I3311" s="56">
        <v>43213</v>
      </c>
      <c r="J3311" s="59" t="s">
        <v>120</v>
      </c>
      <c r="K3311" s="22">
        <f>IFERROR(WORKDAY(C3311,Q3311,DiasNOLaborables),"")</f>
        <v>43223</v>
      </c>
      <c r="L3311" s="34" t="str">
        <f>+IF(C3311="","",IF(I3311="","",(IF(I3311&lt;=K3311,"A TIEMPO","FUERA DE TIEMPO"))))</f>
        <v>A TIEMPO</v>
      </c>
      <c r="M3311" s="34">
        <f>IF(I3311="","",NETWORKDAYS(Hoja1!C3311+1,Hoja1!I3311,DiasNOLaborables))</f>
        <v>3</v>
      </c>
      <c r="N3311" s="35" t="str">
        <f>IF(NETWORKDAYS(K3311+1,I3311,DiasNOLaborables)&lt;=0,"",NETWORKDAYS(K3311+1,I3311,DiasNOLaborables))</f>
        <v/>
      </c>
      <c r="O3311" s="36"/>
      <c r="P3311" s="37"/>
      <c r="Q3311" s="38">
        <f>IFERROR(VLOOKUP(E3311,$Y$50:$Z$63,2),"")</f>
        <v>10</v>
      </c>
      <c r="R3311" s="37"/>
    </row>
    <row r="3312" spans="1:18" ht="30" x14ac:dyDescent="0.25">
      <c r="A3312" s="32">
        <f t="shared" si="51"/>
        <v>3301</v>
      </c>
      <c r="B3312" s="55">
        <v>20189050032522</v>
      </c>
      <c r="C3312" s="56">
        <v>43208</v>
      </c>
      <c r="D3312" s="57" t="s">
        <v>120</v>
      </c>
      <c r="E3312" s="57" t="s">
        <v>85</v>
      </c>
      <c r="F3312" s="57" t="s">
        <v>89</v>
      </c>
      <c r="G3312" s="58" t="s">
        <v>125</v>
      </c>
      <c r="H3312" s="57" t="s">
        <v>46</v>
      </c>
      <c r="I3312" s="56">
        <v>43208</v>
      </c>
      <c r="J3312" s="59" t="s">
        <v>120</v>
      </c>
      <c r="K3312" s="22">
        <f>IFERROR(WORKDAY(C3312,Q3312,DiasNOLaborables),"")</f>
        <v>43223</v>
      </c>
      <c r="L3312" s="34" t="str">
        <f>+IF(C3312="","",IF(I3312="","",(IF(I3312&lt;=K3312,"A TIEMPO","FUERA DE TIEMPO"))))</f>
        <v>A TIEMPO</v>
      </c>
      <c r="M3312" s="34">
        <f>IF(I3312="","",NETWORKDAYS(Hoja1!C3312+1,Hoja1!I3312,DiasNOLaborables))</f>
        <v>-2</v>
      </c>
      <c r="N3312" s="35" t="str">
        <f>IF(NETWORKDAYS(K3312+1,I3312,DiasNOLaborables)&lt;=0,"",NETWORKDAYS(K3312+1,I3312,DiasNOLaborables))</f>
        <v/>
      </c>
      <c r="O3312" s="36"/>
      <c r="P3312" s="37"/>
      <c r="Q3312" s="38">
        <f>IFERROR(VLOOKUP(E3312,$Y$50:$Z$63,2),"")</f>
        <v>10</v>
      </c>
      <c r="R3312" s="37"/>
    </row>
    <row r="3313" spans="1:18" ht="30" x14ac:dyDescent="0.25">
      <c r="A3313" s="32">
        <f t="shared" si="51"/>
        <v>3302</v>
      </c>
      <c r="B3313" s="55">
        <v>20189050032542</v>
      </c>
      <c r="C3313" s="56">
        <v>43208</v>
      </c>
      <c r="D3313" s="57" t="s">
        <v>120</v>
      </c>
      <c r="E3313" s="57" t="s">
        <v>85</v>
      </c>
      <c r="F3313" s="57" t="s">
        <v>96</v>
      </c>
      <c r="G3313" s="58" t="s">
        <v>125</v>
      </c>
      <c r="H3313" s="57" t="s">
        <v>42</v>
      </c>
      <c r="I3313" s="56">
        <v>43216</v>
      </c>
      <c r="J3313" s="59" t="s">
        <v>120</v>
      </c>
      <c r="K3313" s="22">
        <f>IFERROR(WORKDAY(C3313,Q3313,DiasNOLaborables),"")</f>
        <v>43223</v>
      </c>
      <c r="L3313" s="34" t="str">
        <f>+IF(C3313="","",IF(I3313="","",(IF(I3313&lt;=K3313,"A TIEMPO","FUERA DE TIEMPO"))))</f>
        <v>A TIEMPO</v>
      </c>
      <c r="M3313" s="34">
        <f>IF(I3313="","",NETWORKDAYS(Hoja1!C3313+1,Hoja1!I3313,DiasNOLaborables))</f>
        <v>6</v>
      </c>
      <c r="N3313" s="35" t="str">
        <f>IF(NETWORKDAYS(K3313+1,I3313,DiasNOLaborables)&lt;=0,"",NETWORKDAYS(K3313+1,I3313,DiasNOLaborables))</f>
        <v/>
      </c>
      <c r="O3313" s="36"/>
      <c r="P3313" s="37"/>
      <c r="Q3313" s="38">
        <f>IFERROR(VLOOKUP(E3313,$Y$50:$Z$63,2),"")</f>
        <v>10</v>
      </c>
      <c r="R3313" s="37"/>
    </row>
    <row r="3314" spans="1:18" ht="30" x14ac:dyDescent="0.25">
      <c r="A3314" s="32">
        <f t="shared" si="51"/>
        <v>3303</v>
      </c>
      <c r="B3314" s="55">
        <v>20189050032552</v>
      </c>
      <c r="C3314" s="56">
        <v>43208</v>
      </c>
      <c r="D3314" s="57" t="s">
        <v>120</v>
      </c>
      <c r="E3314" s="57" t="s">
        <v>85</v>
      </c>
      <c r="F3314" s="57" t="s">
        <v>107</v>
      </c>
      <c r="G3314" s="58" t="s">
        <v>125</v>
      </c>
      <c r="H3314" s="57" t="s">
        <v>43</v>
      </c>
      <c r="I3314" s="56">
        <v>43208</v>
      </c>
      <c r="J3314" s="59" t="s">
        <v>120</v>
      </c>
      <c r="K3314" s="22">
        <f>IFERROR(WORKDAY(C3314,Q3314,DiasNOLaborables),"")</f>
        <v>43223</v>
      </c>
      <c r="L3314" s="34" t="str">
        <f>+IF(C3314="","",IF(I3314="","",(IF(I3314&lt;=K3314,"A TIEMPO","FUERA DE TIEMPO"))))</f>
        <v>A TIEMPO</v>
      </c>
      <c r="M3314" s="34">
        <f>IF(I3314="","",NETWORKDAYS(Hoja1!C3314+1,Hoja1!I3314,DiasNOLaborables))</f>
        <v>-2</v>
      </c>
      <c r="N3314" s="35" t="str">
        <f>IF(NETWORKDAYS(K3314+1,I3314,DiasNOLaborables)&lt;=0,"",NETWORKDAYS(K3314+1,I3314,DiasNOLaborables))</f>
        <v/>
      </c>
      <c r="O3314" s="36"/>
      <c r="P3314" s="37"/>
      <c r="Q3314" s="38">
        <f>IFERROR(VLOOKUP(E3314,$Y$50:$Z$63,2),"")</f>
        <v>10</v>
      </c>
      <c r="R3314" s="37"/>
    </row>
    <row r="3315" spans="1:18" ht="45" x14ac:dyDescent="0.25">
      <c r="A3315" s="32">
        <f t="shared" si="51"/>
        <v>3304</v>
      </c>
      <c r="B3315" s="55">
        <v>20189050032562</v>
      </c>
      <c r="C3315" s="56">
        <v>43208</v>
      </c>
      <c r="D3315" s="57" t="s">
        <v>120</v>
      </c>
      <c r="E3315" s="57" t="s">
        <v>85</v>
      </c>
      <c r="F3315" s="57" t="s">
        <v>39</v>
      </c>
      <c r="G3315" s="58" t="s">
        <v>125</v>
      </c>
      <c r="H3315" s="57" t="s">
        <v>54</v>
      </c>
      <c r="I3315" s="56">
        <v>43222</v>
      </c>
      <c r="J3315" s="59" t="s">
        <v>120</v>
      </c>
      <c r="K3315" s="22">
        <f>IFERROR(WORKDAY(C3315,Q3315,DiasNOLaborables),"")</f>
        <v>43223</v>
      </c>
      <c r="L3315" s="34" t="str">
        <f>+IF(C3315="","",IF(I3315="","",(IF(I3315&lt;=K3315,"A TIEMPO","FUERA DE TIEMPO"))))</f>
        <v>A TIEMPO</v>
      </c>
      <c r="M3315" s="34">
        <f>IF(I3315="","",NETWORKDAYS(Hoja1!C3315+1,Hoja1!I3315,DiasNOLaborables))</f>
        <v>9</v>
      </c>
      <c r="N3315" s="35" t="str">
        <f>IF(NETWORKDAYS(K3315+1,I3315,DiasNOLaborables)&lt;=0,"",NETWORKDAYS(K3315+1,I3315,DiasNOLaborables))</f>
        <v/>
      </c>
      <c r="O3315" s="36"/>
      <c r="P3315" s="37"/>
      <c r="Q3315" s="38">
        <f>IFERROR(VLOOKUP(E3315,$Y$50:$Z$63,2),"")</f>
        <v>10</v>
      </c>
      <c r="R3315" s="37"/>
    </row>
    <row r="3316" spans="1:18" ht="45" x14ac:dyDescent="0.25">
      <c r="A3316" s="32">
        <f t="shared" si="51"/>
        <v>3305</v>
      </c>
      <c r="B3316" s="55">
        <v>20189050032532</v>
      </c>
      <c r="C3316" s="56">
        <v>43208</v>
      </c>
      <c r="D3316" s="57" t="s">
        <v>120</v>
      </c>
      <c r="E3316" s="57" t="s">
        <v>85</v>
      </c>
      <c r="F3316" s="57" t="s">
        <v>109</v>
      </c>
      <c r="G3316" s="58" t="s">
        <v>126</v>
      </c>
      <c r="H3316" s="57" t="s">
        <v>44</v>
      </c>
      <c r="I3316" s="56">
        <v>43216</v>
      </c>
      <c r="J3316" s="59" t="s">
        <v>120</v>
      </c>
      <c r="K3316" s="22">
        <f>IFERROR(WORKDAY(C3316,Q3316,DiasNOLaborables),"")</f>
        <v>43223</v>
      </c>
      <c r="L3316" s="34" t="str">
        <f>+IF(C3316="","",IF(I3316="","",(IF(I3316&lt;=K3316,"A TIEMPO","FUERA DE TIEMPO"))))</f>
        <v>A TIEMPO</v>
      </c>
      <c r="M3316" s="34">
        <f>IF(I3316="","",NETWORKDAYS(Hoja1!C3316+1,Hoja1!I3316,DiasNOLaborables))</f>
        <v>6</v>
      </c>
      <c r="N3316" s="35" t="str">
        <f>IF(NETWORKDAYS(K3316+1,I3316,DiasNOLaborables)&lt;=0,"",NETWORKDAYS(K3316+1,I3316,DiasNOLaborables))</f>
        <v/>
      </c>
      <c r="O3316" s="36"/>
      <c r="P3316" s="37"/>
      <c r="Q3316" s="38">
        <f>IFERROR(VLOOKUP(E3316,$Y$50:$Z$63,2),"")</f>
        <v>10</v>
      </c>
      <c r="R3316" s="37"/>
    </row>
    <row r="3317" spans="1:18" ht="45" x14ac:dyDescent="0.25">
      <c r="A3317" s="32">
        <f t="shared" si="51"/>
        <v>3306</v>
      </c>
      <c r="B3317" s="55">
        <v>20189050032572</v>
      </c>
      <c r="C3317" s="56">
        <v>43208</v>
      </c>
      <c r="D3317" s="57" t="s">
        <v>123</v>
      </c>
      <c r="E3317" s="57" t="s">
        <v>85</v>
      </c>
      <c r="F3317" s="57" t="s">
        <v>109</v>
      </c>
      <c r="G3317" s="58" t="s">
        <v>126</v>
      </c>
      <c r="H3317" s="57" t="s">
        <v>44</v>
      </c>
      <c r="I3317" s="56">
        <v>43216</v>
      </c>
      <c r="J3317" s="59" t="s">
        <v>120</v>
      </c>
      <c r="K3317" s="22">
        <f>IFERROR(WORKDAY(C3317,Q3317,DiasNOLaborables),"")</f>
        <v>43223</v>
      </c>
      <c r="L3317" s="34" t="str">
        <f>+IF(C3317="","",IF(I3317="","",(IF(I3317&lt;=K3317,"A TIEMPO","FUERA DE TIEMPO"))))</f>
        <v>A TIEMPO</v>
      </c>
      <c r="M3317" s="34">
        <f>IF(I3317="","",NETWORKDAYS(Hoja1!C3317+1,Hoja1!I3317,DiasNOLaborables))</f>
        <v>6</v>
      </c>
      <c r="N3317" s="35" t="str">
        <f>IF(NETWORKDAYS(K3317+1,I3317,DiasNOLaborables)&lt;=0,"",NETWORKDAYS(K3317+1,I3317,DiasNOLaborables))</f>
        <v/>
      </c>
      <c r="O3317" s="36"/>
      <c r="P3317" s="37"/>
      <c r="Q3317" s="38">
        <f>IFERROR(VLOOKUP(E3317,$Y$50:$Z$63,2),"")</f>
        <v>10</v>
      </c>
      <c r="R3317" s="37"/>
    </row>
    <row r="3318" spans="1:18" ht="45" x14ac:dyDescent="0.25">
      <c r="A3318" s="32">
        <f t="shared" si="51"/>
        <v>3307</v>
      </c>
      <c r="B3318" s="55">
        <v>20187090000682</v>
      </c>
      <c r="C3318" s="56">
        <v>43208</v>
      </c>
      <c r="D3318" s="57" t="s">
        <v>120</v>
      </c>
      <c r="E3318" s="57" t="s">
        <v>85</v>
      </c>
      <c r="F3318" s="57" t="s">
        <v>109</v>
      </c>
      <c r="G3318" s="58" t="s">
        <v>126</v>
      </c>
      <c r="H3318" s="57" t="s">
        <v>44</v>
      </c>
      <c r="I3318" s="56">
        <v>43216</v>
      </c>
      <c r="J3318" s="59" t="s">
        <v>120</v>
      </c>
      <c r="K3318" s="22">
        <f>IFERROR(WORKDAY(C3318,Q3318,DiasNOLaborables),"")</f>
        <v>43223</v>
      </c>
      <c r="L3318" s="34" t="str">
        <f>+IF(C3318="","",IF(I3318="","",(IF(I3318&lt;=K3318,"A TIEMPO","FUERA DE TIEMPO"))))</f>
        <v>A TIEMPO</v>
      </c>
      <c r="M3318" s="34">
        <f>IF(I3318="","",NETWORKDAYS(Hoja1!C3318+1,Hoja1!I3318,DiasNOLaborables))</f>
        <v>6</v>
      </c>
      <c r="N3318" s="35" t="str">
        <f>IF(NETWORKDAYS(K3318+1,I3318,DiasNOLaborables)&lt;=0,"",NETWORKDAYS(K3318+1,I3318,DiasNOLaborables))</f>
        <v/>
      </c>
      <c r="O3318" s="36"/>
      <c r="P3318" s="37"/>
      <c r="Q3318" s="38">
        <f>IFERROR(VLOOKUP(E3318,$Y$50:$Z$63,2),"")</f>
        <v>10</v>
      </c>
      <c r="R3318" s="37"/>
    </row>
    <row r="3319" spans="1:18" ht="45" x14ac:dyDescent="0.25">
      <c r="A3319" s="32">
        <f t="shared" si="51"/>
        <v>3308</v>
      </c>
      <c r="B3319" s="55">
        <v>20189050032632</v>
      </c>
      <c r="C3319" s="56">
        <v>43208</v>
      </c>
      <c r="D3319" s="57" t="s">
        <v>123</v>
      </c>
      <c r="E3319" s="57" t="s">
        <v>85</v>
      </c>
      <c r="F3319" s="57" t="s">
        <v>109</v>
      </c>
      <c r="G3319" s="58" t="s">
        <v>126</v>
      </c>
      <c r="H3319" s="57" t="s">
        <v>44</v>
      </c>
      <c r="I3319" s="56">
        <v>43216</v>
      </c>
      <c r="J3319" s="59" t="s">
        <v>120</v>
      </c>
      <c r="K3319" s="22">
        <f>IFERROR(WORKDAY(C3319,Q3319,DiasNOLaborables),"")</f>
        <v>43223</v>
      </c>
      <c r="L3319" s="34" t="str">
        <f>+IF(C3319="","",IF(I3319="","",(IF(I3319&lt;=K3319,"A TIEMPO","FUERA DE TIEMPO"))))</f>
        <v>A TIEMPO</v>
      </c>
      <c r="M3319" s="34">
        <f>IF(I3319="","",NETWORKDAYS(Hoja1!C3319+1,Hoja1!I3319,DiasNOLaborables))</f>
        <v>6</v>
      </c>
      <c r="N3319" s="35" t="str">
        <f>IF(NETWORKDAYS(K3319+1,I3319,DiasNOLaborables)&lt;=0,"",NETWORKDAYS(K3319+1,I3319,DiasNOLaborables))</f>
        <v/>
      </c>
      <c r="O3319" s="36"/>
      <c r="P3319" s="37"/>
      <c r="Q3319" s="38">
        <f>IFERROR(VLOOKUP(E3319,$Y$50:$Z$63,2),"")</f>
        <v>10</v>
      </c>
      <c r="R3319" s="37"/>
    </row>
    <row r="3320" spans="1:18" ht="45" x14ac:dyDescent="0.25">
      <c r="A3320" s="32">
        <f t="shared" si="51"/>
        <v>3309</v>
      </c>
      <c r="B3320" s="55">
        <v>20189050032642</v>
      </c>
      <c r="C3320" s="56">
        <v>43208</v>
      </c>
      <c r="D3320" s="57" t="s">
        <v>123</v>
      </c>
      <c r="E3320" s="57" t="s">
        <v>85</v>
      </c>
      <c r="F3320" s="57" t="s">
        <v>109</v>
      </c>
      <c r="G3320" s="58" t="s">
        <v>126</v>
      </c>
      <c r="H3320" s="57" t="s">
        <v>44</v>
      </c>
      <c r="I3320" s="56">
        <v>43216</v>
      </c>
      <c r="J3320" s="59" t="s">
        <v>120</v>
      </c>
      <c r="K3320" s="22">
        <f>IFERROR(WORKDAY(C3320,Q3320,DiasNOLaborables),"")</f>
        <v>43223</v>
      </c>
      <c r="L3320" s="34" t="str">
        <f>+IF(C3320="","",IF(I3320="","",(IF(I3320&lt;=K3320,"A TIEMPO","FUERA DE TIEMPO"))))</f>
        <v>A TIEMPO</v>
      </c>
      <c r="M3320" s="34">
        <f>IF(I3320="","",NETWORKDAYS(Hoja1!C3320+1,Hoja1!I3320,DiasNOLaborables))</f>
        <v>6</v>
      </c>
      <c r="N3320" s="35" t="str">
        <f>IF(NETWORKDAYS(K3320+1,I3320,DiasNOLaborables)&lt;=0,"",NETWORKDAYS(K3320+1,I3320,DiasNOLaborables))</f>
        <v/>
      </c>
      <c r="O3320" s="36"/>
      <c r="P3320" s="37"/>
      <c r="Q3320" s="38">
        <f>IFERROR(VLOOKUP(E3320,$Y$50:$Z$63,2),"")</f>
        <v>10</v>
      </c>
      <c r="R3320" s="37"/>
    </row>
    <row r="3321" spans="1:18" ht="45" x14ac:dyDescent="0.25">
      <c r="A3321" s="32">
        <f t="shared" si="51"/>
        <v>3310</v>
      </c>
      <c r="B3321" s="55">
        <v>20189050032652</v>
      </c>
      <c r="C3321" s="56">
        <v>43208</v>
      </c>
      <c r="D3321" s="57" t="s">
        <v>123</v>
      </c>
      <c r="E3321" s="57" t="s">
        <v>85</v>
      </c>
      <c r="F3321" s="57" t="s">
        <v>109</v>
      </c>
      <c r="G3321" s="58" t="s">
        <v>126</v>
      </c>
      <c r="H3321" s="57" t="s">
        <v>44</v>
      </c>
      <c r="I3321" s="56">
        <v>43216</v>
      </c>
      <c r="J3321" s="59" t="s">
        <v>120</v>
      </c>
      <c r="K3321" s="22">
        <f>IFERROR(WORKDAY(C3321,Q3321,DiasNOLaborables),"")</f>
        <v>43223</v>
      </c>
      <c r="L3321" s="34" t="str">
        <f>+IF(C3321="","",IF(I3321="","",(IF(I3321&lt;=K3321,"A TIEMPO","FUERA DE TIEMPO"))))</f>
        <v>A TIEMPO</v>
      </c>
      <c r="M3321" s="34">
        <f>IF(I3321="","",NETWORKDAYS(Hoja1!C3321+1,Hoja1!I3321,DiasNOLaborables))</f>
        <v>6</v>
      </c>
      <c r="N3321" s="35" t="str">
        <f>IF(NETWORKDAYS(K3321+1,I3321,DiasNOLaborables)&lt;=0,"",NETWORKDAYS(K3321+1,I3321,DiasNOLaborables))</f>
        <v/>
      </c>
      <c r="O3321" s="36"/>
      <c r="P3321" s="37"/>
      <c r="Q3321" s="38">
        <f>IFERROR(VLOOKUP(E3321,$Y$50:$Z$63,2),"")</f>
        <v>10</v>
      </c>
      <c r="R3321" s="37"/>
    </row>
    <row r="3322" spans="1:18" ht="45" x14ac:dyDescent="0.25">
      <c r="A3322" s="32">
        <f t="shared" si="51"/>
        <v>3311</v>
      </c>
      <c r="B3322" s="55">
        <v>20189050032662</v>
      </c>
      <c r="C3322" s="56">
        <v>43208</v>
      </c>
      <c r="D3322" s="57" t="s">
        <v>123</v>
      </c>
      <c r="E3322" s="57" t="s">
        <v>85</v>
      </c>
      <c r="F3322" s="57" t="s">
        <v>109</v>
      </c>
      <c r="G3322" s="58" t="s">
        <v>126</v>
      </c>
      <c r="H3322" s="57" t="s">
        <v>44</v>
      </c>
      <c r="I3322" s="56">
        <v>43216</v>
      </c>
      <c r="J3322" s="59" t="s">
        <v>120</v>
      </c>
      <c r="K3322" s="22">
        <f>IFERROR(WORKDAY(C3322,Q3322,DiasNOLaborables),"")</f>
        <v>43223</v>
      </c>
      <c r="L3322" s="34" t="str">
        <f>+IF(C3322="","",IF(I3322="","",(IF(I3322&lt;=K3322,"A TIEMPO","FUERA DE TIEMPO"))))</f>
        <v>A TIEMPO</v>
      </c>
      <c r="M3322" s="34">
        <f>IF(I3322="","",NETWORKDAYS(Hoja1!C3322+1,Hoja1!I3322,DiasNOLaborables))</f>
        <v>6</v>
      </c>
      <c r="N3322" s="35" t="str">
        <f>IF(NETWORKDAYS(K3322+1,I3322,DiasNOLaborables)&lt;=0,"",NETWORKDAYS(K3322+1,I3322,DiasNOLaborables))</f>
        <v/>
      </c>
      <c r="O3322" s="36"/>
      <c r="P3322" s="37"/>
      <c r="Q3322" s="38">
        <f>IFERROR(VLOOKUP(E3322,$Y$50:$Z$63,2),"")</f>
        <v>10</v>
      </c>
      <c r="R3322" s="37"/>
    </row>
    <row r="3323" spans="1:18" ht="45" x14ac:dyDescent="0.25">
      <c r="A3323" s="32">
        <f t="shared" si="51"/>
        <v>3312</v>
      </c>
      <c r="B3323" s="55">
        <v>20189910054042</v>
      </c>
      <c r="C3323" s="56">
        <v>43208</v>
      </c>
      <c r="D3323" s="57" t="s">
        <v>115</v>
      </c>
      <c r="E3323" s="57" t="s">
        <v>85</v>
      </c>
      <c r="F3323" s="57" t="s">
        <v>109</v>
      </c>
      <c r="G3323" s="58" t="s">
        <v>126</v>
      </c>
      <c r="H3323" s="57" t="s">
        <v>44</v>
      </c>
      <c r="I3323" s="56">
        <v>43216</v>
      </c>
      <c r="J3323" s="59" t="s">
        <v>120</v>
      </c>
      <c r="K3323" s="22">
        <f>IFERROR(WORKDAY(C3323,Q3323,DiasNOLaborables),"")</f>
        <v>43223</v>
      </c>
      <c r="L3323" s="34" t="str">
        <f>+IF(C3323="","",IF(I3323="","",(IF(I3323&lt;=K3323,"A TIEMPO","FUERA DE TIEMPO"))))</f>
        <v>A TIEMPO</v>
      </c>
      <c r="M3323" s="34">
        <f>IF(I3323="","",NETWORKDAYS(Hoja1!C3323+1,Hoja1!I3323,DiasNOLaborables))</f>
        <v>6</v>
      </c>
      <c r="N3323" s="35" t="str">
        <f>IF(NETWORKDAYS(K3323+1,I3323,DiasNOLaborables)&lt;=0,"",NETWORKDAYS(K3323+1,I3323,DiasNOLaborables))</f>
        <v/>
      </c>
      <c r="O3323" s="36"/>
      <c r="P3323" s="37"/>
      <c r="Q3323" s="38">
        <f>IFERROR(VLOOKUP(E3323,$Y$50:$Z$63,2),"")</f>
        <v>10</v>
      </c>
      <c r="R3323" s="37"/>
    </row>
    <row r="3324" spans="1:18" ht="45" x14ac:dyDescent="0.25">
      <c r="A3324" s="32">
        <f t="shared" si="51"/>
        <v>3313</v>
      </c>
      <c r="B3324" s="55">
        <v>20189050032682</v>
      </c>
      <c r="C3324" s="56">
        <v>43208</v>
      </c>
      <c r="D3324" s="57" t="s">
        <v>123</v>
      </c>
      <c r="E3324" s="57" t="s">
        <v>85</v>
      </c>
      <c r="F3324" s="57" t="s">
        <v>109</v>
      </c>
      <c r="G3324" s="58" t="s">
        <v>126</v>
      </c>
      <c r="H3324" s="57" t="s">
        <v>44</v>
      </c>
      <c r="I3324" s="56">
        <v>43216</v>
      </c>
      <c r="J3324" s="59" t="s">
        <v>120</v>
      </c>
      <c r="K3324" s="22">
        <f>IFERROR(WORKDAY(C3324,Q3324,DiasNOLaborables),"")</f>
        <v>43223</v>
      </c>
      <c r="L3324" s="34" t="str">
        <f>+IF(C3324="","",IF(I3324="","",(IF(I3324&lt;=K3324,"A TIEMPO","FUERA DE TIEMPO"))))</f>
        <v>A TIEMPO</v>
      </c>
      <c r="M3324" s="34">
        <f>IF(I3324="","",NETWORKDAYS(Hoja1!C3324+1,Hoja1!I3324,DiasNOLaborables))</f>
        <v>6</v>
      </c>
      <c r="N3324" s="35" t="str">
        <f>IF(NETWORKDAYS(K3324+1,I3324,DiasNOLaborables)&lt;=0,"",NETWORKDAYS(K3324+1,I3324,DiasNOLaborables))</f>
        <v/>
      </c>
      <c r="O3324" s="36"/>
      <c r="P3324" s="37"/>
      <c r="Q3324" s="38">
        <f>IFERROR(VLOOKUP(E3324,$Y$50:$Z$63,2),"")</f>
        <v>10</v>
      </c>
      <c r="R3324" s="37"/>
    </row>
    <row r="3325" spans="1:18" ht="45" x14ac:dyDescent="0.25">
      <c r="A3325" s="32">
        <f t="shared" si="51"/>
        <v>3314</v>
      </c>
      <c r="B3325" s="55">
        <v>20189050032692</v>
      </c>
      <c r="C3325" s="56">
        <v>43208</v>
      </c>
      <c r="D3325" s="57" t="s">
        <v>123</v>
      </c>
      <c r="E3325" s="57" t="s">
        <v>85</v>
      </c>
      <c r="F3325" s="57" t="s">
        <v>109</v>
      </c>
      <c r="G3325" s="58" t="s">
        <v>126</v>
      </c>
      <c r="H3325" s="57" t="s">
        <v>44</v>
      </c>
      <c r="I3325" s="56">
        <v>43216</v>
      </c>
      <c r="J3325" s="59" t="s">
        <v>120</v>
      </c>
      <c r="K3325" s="22">
        <f>IFERROR(WORKDAY(C3325,Q3325,DiasNOLaborables),"")</f>
        <v>43223</v>
      </c>
      <c r="L3325" s="34" t="str">
        <f>+IF(C3325="","",IF(I3325="","",(IF(I3325&lt;=K3325,"A TIEMPO","FUERA DE TIEMPO"))))</f>
        <v>A TIEMPO</v>
      </c>
      <c r="M3325" s="34">
        <f>IF(I3325="","",NETWORKDAYS(Hoja1!C3325+1,Hoja1!I3325,DiasNOLaborables))</f>
        <v>6</v>
      </c>
      <c r="N3325" s="35" t="str">
        <f>IF(NETWORKDAYS(K3325+1,I3325,DiasNOLaborables)&lt;=0,"",NETWORKDAYS(K3325+1,I3325,DiasNOLaborables))</f>
        <v/>
      </c>
      <c r="O3325" s="36"/>
      <c r="P3325" s="37"/>
      <c r="Q3325" s="38">
        <f>IFERROR(VLOOKUP(E3325,$Y$50:$Z$63,2),"")</f>
        <v>10</v>
      </c>
      <c r="R3325" s="37"/>
    </row>
    <row r="3326" spans="1:18" ht="45" x14ac:dyDescent="0.25">
      <c r="A3326" s="32">
        <f t="shared" si="51"/>
        <v>3315</v>
      </c>
      <c r="B3326" s="55">
        <v>20189050032722</v>
      </c>
      <c r="C3326" s="56">
        <v>43208</v>
      </c>
      <c r="D3326" s="57" t="s">
        <v>120</v>
      </c>
      <c r="E3326" s="57" t="s">
        <v>85</v>
      </c>
      <c r="F3326" s="57" t="s">
        <v>109</v>
      </c>
      <c r="G3326" s="58" t="s">
        <v>126</v>
      </c>
      <c r="H3326" s="57" t="s">
        <v>44</v>
      </c>
      <c r="I3326" s="56">
        <v>43216</v>
      </c>
      <c r="J3326" s="59" t="s">
        <v>120</v>
      </c>
      <c r="K3326" s="22">
        <f>IFERROR(WORKDAY(C3326,Q3326,DiasNOLaborables),"")</f>
        <v>43223</v>
      </c>
      <c r="L3326" s="34" t="str">
        <f>+IF(C3326="","",IF(I3326="","",(IF(I3326&lt;=K3326,"A TIEMPO","FUERA DE TIEMPO"))))</f>
        <v>A TIEMPO</v>
      </c>
      <c r="M3326" s="34">
        <f>IF(I3326="","",NETWORKDAYS(Hoja1!C3326+1,Hoja1!I3326,DiasNOLaborables))</f>
        <v>6</v>
      </c>
      <c r="N3326" s="35" t="str">
        <f>IF(NETWORKDAYS(K3326+1,I3326,DiasNOLaborables)&lt;=0,"",NETWORKDAYS(K3326+1,I3326,DiasNOLaborables))</f>
        <v/>
      </c>
      <c r="O3326" s="36"/>
      <c r="P3326" s="37"/>
      <c r="Q3326" s="38">
        <f>IFERROR(VLOOKUP(E3326,$Y$50:$Z$63,2),"")</f>
        <v>10</v>
      </c>
      <c r="R3326" s="37"/>
    </row>
    <row r="3327" spans="1:18" ht="45" x14ac:dyDescent="0.25">
      <c r="A3327" s="32">
        <f t="shared" si="51"/>
        <v>3316</v>
      </c>
      <c r="B3327" s="55">
        <v>20189050032732</v>
      </c>
      <c r="C3327" s="56">
        <v>43208</v>
      </c>
      <c r="D3327" s="57" t="s">
        <v>120</v>
      </c>
      <c r="E3327" s="57" t="s">
        <v>85</v>
      </c>
      <c r="F3327" s="57" t="s">
        <v>109</v>
      </c>
      <c r="G3327" s="58" t="s">
        <v>126</v>
      </c>
      <c r="H3327" s="57" t="s">
        <v>44</v>
      </c>
      <c r="I3327" s="56">
        <v>43216</v>
      </c>
      <c r="J3327" s="59" t="s">
        <v>120</v>
      </c>
      <c r="K3327" s="22">
        <f>IFERROR(WORKDAY(C3327,Q3327,DiasNOLaborables),"")</f>
        <v>43223</v>
      </c>
      <c r="L3327" s="34" t="str">
        <f>+IF(C3327="","",IF(I3327="","",(IF(I3327&lt;=K3327,"A TIEMPO","FUERA DE TIEMPO"))))</f>
        <v>A TIEMPO</v>
      </c>
      <c r="M3327" s="34">
        <f>IF(I3327="","",NETWORKDAYS(Hoja1!C3327+1,Hoja1!I3327,DiasNOLaborables))</f>
        <v>6</v>
      </c>
      <c r="N3327" s="35" t="str">
        <f>IF(NETWORKDAYS(K3327+1,I3327,DiasNOLaborables)&lt;=0,"",NETWORKDAYS(K3327+1,I3327,DiasNOLaborables))</f>
        <v/>
      </c>
      <c r="O3327" s="36"/>
      <c r="P3327" s="37"/>
      <c r="Q3327" s="38">
        <f>IFERROR(VLOOKUP(E3327,$Y$50:$Z$63,2),"")</f>
        <v>10</v>
      </c>
      <c r="R3327" s="37"/>
    </row>
    <row r="3328" spans="1:18" ht="45" x14ac:dyDescent="0.25">
      <c r="A3328" s="32">
        <f t="shared" si="51"/>
        <v>3317</v>
      </c>
      <c r="B3328" s="55">
        <v>20189050032742</v>
      </c>
      <c r="C3328" s="56">
        <v>43208</v>
      </c>
      <c r="D3328" s="57" t="s">
        <v>123</v>
      </c>
      <c r="E3328" s="57" t="s">
        <v>85</v>
      </c>
      <c r="F3328" s="57" t="s">
        <v>109</v>
      </c>
      <c r="G3328" s="58" t="s">
        <v>126</v>
      </c>
      <c r="H3328" s="57" t="s">
        <v>44</v>
      </c>
      <c r="I3328" s="56">
        <v>43216</v>
      </c>
      <c r="J3328" s="59" t="s">
        <v>120</v>
      </c>
      <c r="K3328" s="22">
        <f>IFERROR(WORKDAY(C3328,Q3328,DiasNOLaborables),"")</f>
        <v>43223</v>
      </c>
      <c r="L3328" s="34" t="str">
        <f>+IF(C3328="","",IF(I3328="","",(IF(I3328&lt;=K3328,"A TIEMPO","FUERA DE TIEMPO"))))</f>
        <v>A TIEMPO</v>
      </c>
      <c r="M3328" s="34">
        <f>IF(I3328="","",NETWORKDAYS(Hoja1!C3328+1,Hoja1!I3328,DiasNOLaborables))</f>
        <v>6</v>
      </c>
      <c r="N3328" s="35" t="str">
        <f>IF(NETWORKDAYS(K3328+1,I3328,DiasNOLaborables)&lt;=0,"",NETWORKDAYS(K3328+1,I3328,DiasNOLaborables))</f>
        <v/>
      </c>
      <c r="O3328" s="36"/>
      <c r="P3328" s="37"/>
      <c r="Q3328" s="38">
        <f>IFERROR(VLOOKUP(E3328,$Y$50:$Z$63,2),"")</f>
        <v>10</v>
      </c>
      <c r="R3328" s="37"/>
    </row>
    <row r="3329" spans="1:18" ht="45" x14ac:dyDescent="0.25">
      <c r="A3329" s="32">
        <f t="shared" si="51"/>
        <v>3318</v>
      </c>
      <c r="B3329" s="55">
        <v>20189050032752</v>
      </c>
      <c r="C3329" s="56">
        <v>43208</v>
      </c>
      <c r="D3329" s="57" t="s">
        <v>120</v>
      </c>
      <c r="E3329" s="57" t="s">
        <v>85</v>
      </c>
      <c r="F3329" s="57" t="s">
        <v>109</v>
      </c>
      <c r="G3329" s="58" t="s">
        <v>126</v>
      </c>
      <c r="H3329" s="57" t="s">
        <v>44</v>
      </c>
      <c r="I3329" s="56">
        <v>43216</v>
      </c>
      <c r="J3329" s="59" t="s">
        <v>120</v>
      </c>
      <c r="K3329" s="22">
        <f>IFERROR(WORKDAY(C3329,Q3329,DiasNOLaborables),"")</f>
        <v>43223</v>
      </c>
      <c r="L3329" s="34" t="str">
        <f>+IF(C3329="","",IF(I3329="","",(IF(I3329&lt;=K3329,"A TIEMPO","FUERA DE TIEMPO"))))</f>
        <v>A TIEMPO</v>
      </c>
      <c r="M3329" s="34">
        <f>IF(I3329="","",NETWORKDAYS(Hoja1!C3329+1,Hoja1!I3329,DiasNOLaborables))</f>
        <v>6</v>
      </c>
      <c r="N3329" s="35" t="str">
        <f>IF(NETWORKDAYS(K3329+1,I3329,DiasNOLaborables)&lt;=0,"",NETWORKDAYS(K3329+1,I3329,DiasNOLaborables))</f>
        <v/>
      </c>
      <c r="O3329" s="36"/>
      <c r="P3329" s="37"/>
      <c r="Q3329" s="38">
        <f>IFERROR(VLOOKUP(E3329,$Y$50:$Z$63,2),"")</f>
        <v>10</v>
      </c>
      <c r="R3329" s="37"/>
    </row>
    <row r="3330" spans="1:18" ht="45" x14ac:dyDescent="0.25">
      <c r="A3330" s="32">
        <f t="shared" si="51"/>
        <v>3319</v>
      </c>
      <c r="B3330" s="55">
        <v>20189050032772</v>
      </c>
      <c r="C3330" s="56">
        <v>43208</v>
      </c>
      <c r="D3330" s="57" t="s">
        <v>123</v>
      </c>
      <c r="E3330" s="57" t="s">
        <v>85</v>
      </c>
      <c r="F3330" s="57" t="s">
        <v>109</v>
      </c>
      <c r="G3330" s="58" t="s">
        <v>126</v>
      </c>
      <c r="H3330" s="57" t="s">
        <v>44</v>
      </c>
      <c r="I3330" s="56">
        <v>43216</v>
      </c>
      <c r="J3330" s="59" t="s">
        <v>120</v>
      </c>
      <c r="K3330" s="22">
        <f>IFERROR(WORKDAY(C3330,Q3330,DiasNOLaborables),"")</f>
        <v>43223</v>
      </c>
      <c r="L3330" s="34" t="str">
        <f>+IF(C3330="","",IF(I3330="","",(IF(I3330&lt;=K3330,"A TIEMPO","FUERA DE TIEMPO"))))</f>
        <v>A TIEMPO</v>
      </c>
      <c r="M3330" s="34">
        <f>IF(I3330="","",NETWORKDAYS(Hoja1!C3330+1,Hoja1!I3330,DiasNOLaborables))</f>
        <v>6</v>
      </c>
      <c r="N3330" s="35" t="str">
        <f>IF(NETWORKDAYS(K3330+1,I3330,DiasNOLaborables)&lt;=0,"",NETWORKDAYS(K3330+1,I3330,DiasNOLaborables))</f>
        <v/>
      </c>
      <c r="O3330" s="36"/>
      <c r="P3330" s="37"/>
      <c r="Q3330" s="38">
        <f>IFERROR(VLOOKUP(E3330,$Y$50:$Z$63,2),"")</f>
        <v>10</v>
      </c>
      <c r="R3330" s="37"/>
    </row>
    <row r="3331" spans="1:18" ht="45" x14ac:dyDescent="0.25">
      <c r="A3331" s="32">
        <f t="shared" si="51"/>
        <v>3320</v>
      </c>
      <c r="B3331" s="55">
        <v>20189050032782</v>
      </c>
      <c r="C3331" s="56">
        <v>43208</v>
      </c>
      <c r="D3331" s="57" t="s">
        <v>123</v>
      </c>
      <c r="E3331" s="57" t="s">
        <v>85</v>
      </c>
      <c r="F3331" s="57" t="s">
        <v>109</v>
      </c>
      <c r="G3331" s="58" t="s">
        <v>126</v>
      </c>
      <c r="H3331" s="57" t="s">
        <v>44</v>
      </c>
      <c r="I3331" s="56">
        <v>43216</v>
      </c>
      <c r="J3331" s="59" t="s">
        <v>120</v>
      </c>
      <c r="K3331" s="22">
        <f>IFERROR(WORKDAY(C3331,Q3331,DiasNOLaborables),"")</f>
        <v>43223</v>
      </c>
      <c r="L3331" s="34" t="str">
        <f>+IF(C3331="","",IF(I3331="","",(IF(I3331&lt;=K3331,"A TIEMPO","FUERA DE TIEMPO"))))</f>
        <v>A TIEMPO</v>
      </c>
      <c r="M3331" s="34">
        <f>IF(I3331="","",NETWORKDAYS(Hoja1!C3331+1,Hoja1!I3331,DiasNOLaborables))</f>
        <v>6</v>
      </c>
      <c r="N3331" s="35" t="str">
        <f>IF(NETWORKDAYS(K3331+1,I3331,DiasNOLaborables)&lt;=0,"",NETWORKDAYS(K3331+1,I3331,DiasNOLaborables))</f>
        <v/>
      </c>
      <c r="O3331" s="36"/>
      <c r="P3331" s="37"/>
      <c r="Q3331" s="38">
        <f>IFERROR(VLOOKUP(E3331,$Y$50:$Z$63,2),"")</f>
        <v>10</v>
      </c>
      <c r="R3331" s="37"/>
    </row>
    <row r="3332" spans="1:18" ht="45" x14ac:dyDescent="0.25">
      <c r="A3332" s="32">
        <f t="shared" si="51"/>
        <v>3321</v>
      </c>
      <c r="B3332" s="55">
        <v>20189050032802</v>
      </c>
      <c r="C3332" s="56">
        <v>43208</v>
      </c>
      <c r="D3332" s="57" t="s">
        <v>123</v>
      </c>
      <c r="E3332" s="57" t="s">
        <v>85</v>
      </c>
      <c r="F3332" s="57" t="s">
        <v>109</v>
      </c>
      <c r="G3332" s="58" t="s">
        <v>126</v>
      </c>
      <c r="H3332" s="57" t="s">
        <v>44</v>
      </c>
      <c r="I3332" s="56">
        <v>43216</v>
      </c>
      <c r="J3332" s="59" t="s">
        <v>120</v>
      </c>
      <c r="K3332" s="22">
        <f>IFERROR(WORKDAY(C3332,Q3332,DiasNOLaborables),"")</f>
        <v>43223</v>
      </c>
      <c r="L3332" s="34" t="str">
        <f>+IF(C3332="","",IF(I3332="","",(IF(I3332&lt;=K3332,"A TIEMPO","FUERA DE TIEMPO"))))</f>
        <v>A TIEMPO</v>
      </c>
      <c r="M3332" s="34">
        <f>IF(I3332="","",NETWORKDAYS(Hoja1!C3332+1,Hoja1!I3332,DiasNOLaborables))</f>
        <v>6</v>
      </c>
      <c r="N3332" s="35" t="str">
        <f>IF(NETWORKDAYS(K3332+1,I3332,DiasNOLaborables)&lt;=0,"",NETWORKDAYS(K3332+1,I3332,DiasNOLaborables))</f>
        <v/>
      </c>
      <c r="O3332" s="36"/>
      <c r="P3332" s="37"/>
      <c r="Q3332" s="38">
        <f>IFERROR(VLOOKUP(E3332,$Y$50:$Z$63,2),"")</f>
        <v>10</v>
      </c>
      <c r="R3332" s="37"/>
    </row>
    <row r="3333" spans="1:18" ht="45" x14ac:dyDescent="0.25">
      <c r="A3333" s="32">
        <f t="shared" si="51"/>
        <v>3322</v>
      </c>
      <c r="B3333" s="55">
        <v>20189050032812</v>
      </c>
      <c r="C3333" s="56">
        <v>43208</v>
      </c>
      <c r="D3333" s="57" t="s">
        <v>123</v>
      </c>
      <c r="E3333" s="57" t="s">
        <v>85</v>
      </c>
      <c r="F3333" s="57" t="s">
        <v>109</v>
      </c>
      <c r="G3333" s="58" t="s">
        <v>126</v>
      </c>
      <c r="H3333" s="57" t="s">
        <v>44</v>
      </c>
      <c r="I3333" s="56">
        <v>43217</v>
      </c>
      <c r="J3333" s="59" t="s">
        <v>120</v>
      </c>
      <c r="K3333" s="22">
        <f>IFERROR(WORKDAY(C3333,Q3333,DiasNOLaborables),"")</f>
        <v>43223</v>
      </c>
      <c r="L3333" s="34" t="str">
        <f>+IF(C3333="","",IF(I3333="","",(IF(I3333&lt;=K3333,"A TIEMPO","FUERA DE TIEMPO"))))</f>
        <v>A TIEMPO</v>
      </c>
      <c r="M3333" s="34">
        <f>IF(I3333="","",NETWORKDAYS(Hoja1!C3333+1,Hoja1!I3333,DiasNOLaborables))</f>
        <v>7</v>
      </c>
      <c r="N3333" s="35" t="str">
        <f>IF(NETWORKDAYS(K3333+1,I3333,DiasNOLaborables)&lt;=0,"",NETWORKDAYS(K3333+1,I3333,DiasNOLaborables))</f>
        <v/>
      </c>
      <c r="O3333" s="36"/>
      <c r="P3333" s="37"/>
      <c r="Q3333" s="38">
        <f>IFERROR(VLOOKUP(E3333,$Y$50:$Z$63,2),"")</f>
        <v>10</v>
      </c>
      <c r="R3333" s="37"/>
    </row>
    <row r="3334" spans="1:18" ht="45" x14ac:dyDescent="0.25">
      <c r="A3334" s="32">
        <f t="shared" si="51"/>
        <v>3323</v>
      </c>
      <c r="B3334" s="55">
        <v>20189050032882</v>
      </c>
      <c r="C3334" s="56">
        <v>43208</v>
      </c>
      <c r="D3334" s="57" t="s">
        <v>123</v>
      </c>
      <c r="E3334" s="57" t="s">
        <v>85</v>
      </c>
      <c r="F3334" s="57" t="s">
        <v>109</v>
      </c>
      <c r="G3334" s="58" t="s">
        <v>126</v>
      </c>
      <c r="H3334" s="57" t="s">
        <v>44</v>
      </c>
      <c r="I3334" s="56">
        <v>43217</v>
      </c>
      <c r="J3334" s="59" t="s">
        <v>120</v>
      </c>
      <c r="K3334" s="22">
        <f>IFERROR(WORKDAY(C3334,Q3334,DiasNOLaborables),"")</f>
        <v>43223</v>
      </c>
      <c r="L3334" s="34" t="str">
        <f>+IF(C3334="","",IF(I3334="","",(IF(I3334&lt;=K3334,"A TIEMPO","FUERA DE TIEMPO"))))</f>
        <v>A TIEMPO</v>
      </c>
      <c r="M3334" s="34">
        <f>IF(I3334="","",NETWORKDAYS(Hoja1!C3334+1,Hoja1!I3334,DiasNOLaborables))</f>
        <v>7</v>
      </c>
      <c r="N3334" s="35" t="str">
        <f>IF(NETWORKDAYS(K3334+1,I3334,DiasNOLaborables)&lt;=0,"",NETWORKDAYS(K3334+1,I3334,DiasNOLaborables))</f>
        <v/>
      </c>
      <c r="O3334" s="36"/>
      <c r="P3334" s="37"/>
      <c r="Q3334" s="38">
        <f>IFERROR(VLOOKUP(E3334,$Y$50:$Z$63,2),"")</f>
        <v>10</v>
      </c>
      <c r="R3334" s="37"/>
    </row>
    <row r="3335" spans="1:18" ht="45" x14ac:dyDescent="0.25">
      <c r="A3335" s="32">
        <f t="shared" si="51"/>
        <v>3324</v>
      </c>
      <c r="B3335" s="55">
        <v>20189050032892</v>
      </c>
      <c r="C3335" s="56">
        <v>43208</v>
      </c>
      <c r="D3335" s="57" t="s">
        <v>123</v>
      </c>
      <c r="E3335" s="57" t="s">
        <v>85</v>
      </c>
      <c r="F3335" s="57" t="s">
        <v>109</v>
      </c>
      <c r="G3335" s="58" t="s">
        <v>126</v>
      </c>
      <c r="H3335" s="57" t="s">
        <v>44</v>
      </c>
      <c r="I3335" s="56">
        <v>43217</v>
      </c>
      <c r="J3335" s="59" t="s">
        <v>120</v>
      </c>
      <c r="K3335" s="22">
        <f>IFERROR(WORKDAY(C3335,Q3335,DiasNOLaborables),"")</f>
        <v>43223</v>
      </c>
      <c r="L3335" s="34" t="str">
        <f>+IF(C3335="","",IF(I3335="","",(IF(I3335&lt;=K3335,"A TIEMPO","FUERA DE TIEMPO"))))</f>
        <v>A TIEMPO</v>
      </c>
      <c r="M3335" s="34">
        <f>IF(I3335="","",NETWORKDAYS(Hoja1!C3335+1,Hoja1!I3335,DiasNOLaborables))</f>
        <v>7</v>
      </c>
      <c r="N3335" s="35" t="str">
        <f>IF(NETWORKDAYS(K3335+1,I3335,DiasNOLaborables)&lt;=0,"",NETWORKDAYS(K3335+1,I3335,DiasNOLaborables))</f>
        <v/>
      </c>
      <c r="O3335" s="36"/>
      <c r="P3335" s="37"/>
      <c r="Q3335" s="38">
        <f>IFERROR(VLOOKUP(E3335,$Y$50:$Z$63,2),"")</f>
        <v>10</v>
      </c>
      <c r="R3335" s="37"/>
    </row>
    <row r="3336" spans="1:18" ht="30" x14ac:dyDescent="0.25">
      <c r="A3336" s="32">
        <f t="shared" si="51"/>
        <v>3325</v>
      </c>
      <c r="B3336" s="55">
        <v>20189050032592</v>
      </c>
      <c r="C3336" s="56">
        <v>43208</v>
      </c>
      <c r="D3336" s="57" t="s">
        <v>120</v>
      </c>
      <c r="E3336" s="57" t="s">
        <v>78</v>
      </c>
      <c r="F3336" s="57" t="s">
        <v>107</v>
      </c>
      <c r="G3336" s="58" t="s">
        <v>125</v>
      </c>
      <c r="H3336" s="57" t="s">
        <v>43</v>
      </c>
      <c r="I3336" s="56">
        <v>43224</v>
      </c>
      <c r="J3336" s="59" t="s">
        <v>119</v>
      </c>
      <c r="K3336" s="22">
        <f>IFERROR(WORKDAY(C3336,Q3336,DiasNOLaborables),"")</f>
        <v>43230</v>
      </c>
      <c r="L3336" s="34" t="str">
        <f>+IF(C3336="","",IF(I3336="","",(IF(I3336&lt;=K3336,"A TIEMPO","FUERA DE TIEMPO"))))</f>
        <v>A TIEMPO</v>
      </c>
      <c r="M3336" s="34">
        <f>IF(I3336="","",NETWORKDAYS(Hoja1!C3336+1,Hoja1!I3336,DiasNOLaborables))</f>
        <v>11</v>
      </c>
      <c r="N3336" s="35" t="str">
        <f>IF(NETWORKDAYS(K3336+1,I3336,DiasNOLaborables)&lt;=0,"",NETWORKDAYS(K3336+1,I3336,DiasNOLaborables))</f>
        <v/>
      </c>
      <c r="O3336" s="36"/>
      <c r="P3336" s="37"/>
      <c r="Q3336" s="38">
        <f>IFERROR(VLOOKUP(E3336,$Y$50:$Z$63,2),"")</f>
        <v>15</v>
      </c>
      <c r="R3336" s="37"/>
    </row>
    <row r="3337" spans="1:18" ht="30" x14ac:dyDescent="0.25">
      <c r="A3337" s="32">
        <f t="shared" si="51"/>
        <v>3326</v>
      </c>
      <c r="B3337" s="55">
        <v>20189050032622</v>
      </c>
      <c r="C3337" s="56">
        <v>43208</v>
      </c>
      <c r="D3337" s="57" t="s">
        <v>123</v>
      </c>
      <c r="E3337" s="57" t="s">
        <v>75</v>
      </c>
      <c r="F3337" s="57" t="s">
        <v>94</v>
      </c>
      <c r="G3337" s="58" t="s">
        <v>125</v>
      </c>
      <c r="H3337" s="57" t="s">
        <v>42</v>
      </c>
      <c r="I3337" s="56">
        <v>43222</v>
      </c>
      <c r="J3337" s="59" t="s">
        <v>120</v>
      </c>
      <c r="K3337" s="22">
        <f>IFERROR(WORKDAY(C3337,Q3337,DiasNOLaborables),"")</f>
        <v>43252</v>
      </c>
      <c r="L3337" s="34" t="str">
        <f>+IF(C3337="","",IF(I3337="","",(IF(I3337&lt;=K3337,"A TIEMPO","FUERA DE TIEMPO"))))</f>
        <v>A TIEMPO</v>
      </c>
      <c r="M3337" s="34">
        <f>IF(I3337="","",NETWORKDAYS(Hoja1!C3337+1,Hoja1!I3337,DiasNOLaborables))</f>
        <v>9</v>
      </c>
      <c r="N3337" s="35" t="str">
        <f>IF(NETWORKDAYS(K3337+1,I3337,DiasNOLaborables)&lt;=0,"",NETWORKDAYS(K3337+1,I3337,DiasNOLaborables))</f>
        <v/>
      </c>
      <c r="O3337" s="36"/>
      <c r="P3337" s="37"/>
      <c r="Q3337" s="38">
        <f>IFERROR(VLOOKUP(E3337,$Y$50:$Z$63,2),"")</f>
        <v>30</v>
      </c>
      <c r="R3337" s="37"/>
    </row>
    <row r="3338" spans="1:18" ht="30" x14ac:dyDescent="0.25">
      <c r="A3338" s="32">
        <f t="shared" si="51"/>
        <v>3327</v>
      </c>
      <c r="B3338" s="55">
        <v>20189910054212</v>
      </c>
      <c r="C3338" s="56">
        <v>43208</v>
      </c>
      <c r="D3338" s="57" t="s">
        <v>119</v>
      </c>
      <c r="E3338" s="57" t="s">
        <v>85</v>
      </c>
      <c r="F3338" s="57" t="s">
        <v>107</v>
      </c>
      <c r="G3338" s="58" t="s">
        <v>125</v>
      </c>
      <c r="H3338" s="57" t="s">
        <v>43</v>
      </c>
      <c r="I3338" s="56">
        <v>43217</v>
      </c>
      <c r="J3338" s="59" t="s">
        <v>120</v>
      </c>
      <c r="K3338" s="22">
        <f>IFERROR(WORKDAY(C3338,Q3338,DiasNOLaborables),"")</f>
        <v>43223</v>
      </c>
      <c r="L3338" s="34" t="str">
        <f>+IF(C3338="","",IF(I3338="","",(IF(I3338&lt;=K3338,"A TIEMPO","FUERA DE TIEMPO"))))</f>
        <v>A TIEMPO</v>
      </c>
      <c r="M3338" s="34">
        <f>IF(I3338="","",NETWORKDAYS(Hoja1!C3338+1,Hoja1!I3338,DiasNOLaborables))</f>
        <v>7</v>
      </c>
      <c r="N3338" s="35" t="str">
        <f>IF(NETWORKDAYS(K3338+1,I3338,DiasNOLaborables)&lt;=0,"",NETWORKDAYS(K3338+1,I3338,DiasNOLaborables))</f>
        <v/>
      </c>
      <c r="O3338" s="36"/>
      <c r="P3338" s="37"/>
      <c r="Q3338" s="38">
        <f>IFERROR(VLOOKUP(E3338,$Y$50:$Z$63,2),"")</f>
        <v>10</v>
      </c>
      <c r="R3338" s="37"/>
    </row>
    <row r="3339" spans="1:18" ht="30" x14ac:dyDescent="0.25">
      <c r="A3339" s="32">
        <f t="shared" si="51"/>
        <v>3328</v>
      </c>
      <c r="B3339" s="55">
        <v>20189050032672</v>
      </c>
      <c r="C3339" s="56">
        <v>43208</v>
      </c>
      <c r="D3339" s="57" t="s">
        <v>123</v>
      </c>
      <c r="E3339" s="57" t="s">
        <v>75</v>
      </c>
      <c r="F3339" s="57" t="s">
        <v>96</v>
      </c>
      <c r="G3339" s="58" t="s">
        <v>125</v>
      </c>
      <c r="H3339" s="57" t="s">
        <v>42</v>
      </c>
      <c r="I3339" s="56">
        <v>43224</v>
      </c>
      <c r="J3339" s="59" t="s">
        <v>120</v>
      </c>
      <c r="K3339" s="22">
        <f>IFERROR(WORKDAY(C3339,Q3339,DiasNOLaborables),"")</f>
        <v>43252</v>
      </c>
      <c r="L3339" s="34" t="str">
        <f>+IF(C3339="","",IF(I3339="","",(IF(I3339&lt;=K3339,"A TIEMPO","FUERA DE TIEMPO"))))</f>
        <v>A TIEMPO</v>
      </c>
      <c r="M3339" s="34">
        <f>IF(I3339="","",NETWORKDAYS(Hoja1!C3339+1,Hoja1!I3339,DiasNOLaborables))</f>
        <v>11</v>
      </c>
      <c r="N3339" s="35" t="str">
        <f>IF(NETWORKDAYS(K3339+1,I3339,DiasNOLaborables)&lt;=0,"",NETWORKDAYS(K3339+1,I3339,DiasNOLaborables))</f>
        <v/>
      </c>
      <c r="O3339" s="36"/>
      <c r="P3339" s="37"/>
      <c r="Q3339" s="38">
        <f>IFERROR(VLOOKUP(E3339,$Y$50:$Z$63,2),"")</f>
        <v>30</v>
      </c>
      <c r="R3339" s="37"/>
    </row>
    <row r="3340" spans="1:18" ht="45" x14ac:dyDescent="0.25">
      <c r="A3340" s="32">
        <f t="shared" si="51"/>
        <v>3329</v>
      </c>
      <c r="B3340" s="55">
        <v>20189050032702</v>
      </c>
      <c r="C3340" s="56">
        <v>43208</v>
      </c>
      <c r="D3340" s="57" t="s">
        <v>120</v>
      </c>
      <c r="E3340" s="57" t="s">
        <v>85</v>
      </c>
      <c r="F3340" s="57" t="s">
        <v>92</v>
      </c>
      <c r="G3340" s="58" t="s">
        <v>125</v>
      </c>
      <c r="H3340" s="57" t="s">
        <v>54</v>
      </c>
      <c r="I3340" s="56">
        <v>43213</v>
      </c>
      <c r="J3340" s="59" t="s">
        <v>120</v>
      </c>
      <c r="K3340" s="22">
        <f>IFERROR(WORKDAY(C3340,Q3340,DiasNOLaborables),"")</f>
        <v>43223</v>
      </c>
      <c r="L3340" s="34" t="str">
        <f>+IF(C3340="","",IF(I3340="","",(IF(I3340&lt;=K3340,"A TIEMPO","FUERA DE TIEMPO"))))</f>
        <v>A TIEMPO</v>
      </c>
      <c r="M3340" s="34">
        <f>IF(I3340="","",NETWORKDAYS(Hoja1!C3340+1,Hoja1!I3340,DiasNOLaborables))</f>
        <v>3</v>
      </c>
      <c r="N3340" s="35" t="str">
        <f>IF(NETWORKDAYS(K3340+1,I3340,DiasNOLaborables)&lt;=0,"",NETWORKDAYS(K3340+1,I3340,DiasNOLaborables))</f>
        <v/>
      </c>
      <c r="O3340" s="36"/>
      <c r="P3340" s="37"/>
      <c r="Q3340" s="38">
        <f>IFERROR(VLOOKUP(E3340,$Y$50:$Z$63,2),"")</f>
        <v>10</v>
      </c>
      <c r="R3340" s="37"/>
    </row>
    <row r="3341" spans="1:18" ht="30" x14ac:dyDescent="0.25">
      <c r="A3341" s="32">
        <f t="shared" si="51"/>
        <v>3330</v>
      </c>
      <c r="B3341" s="55">
        <v>20189050032712</v>
      </c>
      <c r="C3341" s="56">
        <v>43208</v>
      </c>
      <c r="D3341" s="57" t="s">
        <v>120</v>
      </c>
      <c r="E3341" s="57" t="s">
        <v>85</v>
      </c>
      <c r="F3341" s="57" t="s">
        <v>107</v>
      </c>
      <c r="G3341" s="58" t="s">
        <v>125</v>
      </c>
      <c r="H3341" s="57" t="s">
        <v>43</v>
      </c>
      <c r="I3341" s="56">
        <v>43208</v>
      </c>
      <c r="J3341" s="59" t="s">
        <v>120</v>
      </c>
      <c r="K3341" s="22">
        <f>IFERROR(WORKDAY(C3341,Q3341,DiasNOLaborables),"")</f>
        <v>43223</v>
      </c>
      <c r="L3341" s="34" t="str">
        <f>+IF(C3341="","",IF(I3341="","",(IF(I3341&lt;=K3341,"A TIEMPO","FUERA DE TIEMPO"))))</f>
        <v>A TIEMPO</v>
      </c>
      <c r="M3341" s="34">
        <f>IF(I3341="","",NETWORKDAYS(Hoja1!C3341+1,Hoja1!I3341,DiasNOLaborables))</f>
        <v>-2</v>
      </c>
      <c r="N3341" s="35" t="str">
        <f>IF(NETWORKDAYS(K3341+1,I3341,DiasNOLaborables)&lt;=0,"",NETWORKDAYS(K3341+1,I3341,DiasNOLaborables))</f>
        <v/>
      </c>
      <c r="O3341" s="36"/>
      <c r="P3341" s="37"/>
      <c r="Q3341" s="38">
        <f>IFERROR(VLOOKUP(E3341,$Y$50:$Z$63,2),"")</f>
        <v>10</v>
      </c>
      <c r="R3341" s="37"/>
    </row>
    <row r="3342" spans="1:18" ht="30" x14ac:dyDescent="0.25">
      <c r="A3342" s="32">
        <f t="shared" ref="A3342:A3405" si="52">IF(B3342&lt;&gt;"",A3341+1,"")</f>
        <v>3331</v>
      </c>
      <c r="B3342" s="55">
        <v>20189050032762</v>
      </c>
      <c r="C3342" s="56">
        <v>43208</v>
      </c>
      <c r="D3342" s="57" t="s">
        <v>120</v>
      </c>
      <c r="E3342" s="57" t="s">
        <v>78</v>
      </c>
      <c r="F3342" s="57" t="s">
        <v>93</v>
      </c>
      <c r="G3342" s="58" t="s">
        <v>125</v>
      </c>
      <c r="H3342" s="57" t="s">
        <v>42</v>
      </c>
      <c r="I3342" s="56">
        <v>43228</v>
      </c>
      <c r="J3342" s="59" t="s">
        <v>120</v>
      </c>
      <c r="K3342" s="22">
        <f>IFERROR(WORKDAY(C3342,Q3342,DiasNOLaborables),"")</f>
        <v>43230</v>
      </c>
      <c r="L3342" s="34" t="str">
        <f>+IF(C3342="","",IF(I3342="","",(IF(I3342&lt;=K3342,"A TIEMPO","FUERA DE TIEMPO"))))</f>
        <v>A TIEMPO</v>
      </c>
      <c r="M3342" s="34">
        <f>IF(I3342="","",NETWORKDAYS(Hoja1!C3342+1,Hoja1!I3342,DiasNOLaborables))</f>
        <v>13</v>
      </c>
      <c r="N3342" s="35" t="str">
        <f>IF(NETWORKDAYS(K3342+1,I3342,DiasNOLaborables)&lt;=0,"",NETWORKDAYS(K3342+1,I3342,DiasNOLaborables))</f>
        <v/>
      </c>
      <c r="O3342" s="36"/>
      <c r="P3342" s="37"/>
      <c r="Q3342" s="38">
        <f>IFERROR(VLOOKUP(E3342,$Y$50:$Z$63,2),"")</f>
        <v>15</v>
      </c>
      <c r="R3342" s="37"/>
    </row>
    <row r="3343" spans="1:18" ht="30" x14ac:dyDescent="0.25">
      <c r="A3343" s="32">
        <f t="shared" si="52"/>
        <v>3332</v>
      </c>
      <c r="B3343" s="55">
        <v>20189050032862</v>
      </c>
      <c r="C3343" s="56">
        <v>43208</v>
      </c>
      <c r="D3343" s="57" t="s">
        <v>123</v>
      </c>
      <c r="E3343" s="57" t="s">
        <v>85</v>
      </c>
      <c r="F3343" s="57" t="s">
        <v>57</v>
      </c>
      <c r="G3343" s="58" t="s">
        <v>125</v>
      </c>
      <c r="H3343" s="57" t="s">
        <v>41</v>
      </c>
      <c r="I3343" s="56">
        <v>43217</v>
      </c>
      <c r="J3343" s="59" t="s">
        <v>120</v>
      </c>
      <c r="K3343" s="22">
        <f>IFERROR(WORKDAY(C3343,Q3343,DiasNOLaborables),"")</f>
        <v>43223</v>
      </c>
      <c r="L3343" s="34" t="str">
        <f>+IF(C3343="","",IF(I3343="","",(IF(I3343&lt;=K3343,"A TIEMPO","FUERA DE TIEMPO"))))</f>
        <v>A TIEMPO</v>
      </c>
      <c r="M3343" s="34">
        <f>IF(I3343="","",NETWORKDAYS(Hoja1!C3343+1,Hoja1!I3343,DiasNOLaborables))</f>
        <v>7</v>
      </c>
      <c r="N3343" s="35" t="str">
        <f>IF(NETWORKDAYS(K3343+1,I3343,DiasNOLaborables)&lt;=0,"",NETWORKDAYS(K3343+1,I3343,DiasNOLaborables))</f>
        <v/>
      </c>
      <c r="O3343" s="36"/>
      <c r="P3343" s="37"/>
      <c r="Q3343" s="38">
        <f>IFERROR(VLOOKUP(E3343,$Y$50:$Z$63,2),"")</f>
        <v>10</v>
      </c>
      <c r="R3343" s="37"/>
    </row>
    <row r="3344" spans="1:18" ht="30" x14ac:dyDescent="0.25">
      <c r="A3344" s="32">
        <f t="shared" si="52"/>
        <v>3333</v>
      </c>
      <c r="B3344" s="55">
        <v>20189050032872</v>
      </c>
      <c r="C3344" s="56">
        <v>43208</v>
      </c>
      <c r="D3344" s="57" t="s">
        <v>123</v>
      </c>
      <c r="E3344" s="57" t="s">
        <v>85</v>
      </c>
      <c r="F3344" s="57" t="s">
        <v>57</v>
      </c>
      <c r="G3344" s="58" t="s">
        <v>125</v>
      </c>
      <c r="H3344" s="57" t="s">
        <v>41</v>
      </c>
      <c r="I3344" s="56">
        <v>43217</v>
      </c>
      <c r="J3344" s="59" t="s">
        <v>120</v>
      </c>
      <c r="K3344" s="22">
        <f>IFERROR(WORKDAY(C3344,Q3344,DiasNOLaborables),"")</f>
        <v>43223</v>
      </c>
      <c r="L3344" s="34" t="str">
        <f>+IF(C3344="","",IF(I3344="","",(IF(I3344&lt;=K3344,"A TIEMPO","FUERA DE TIEMPO"))))</f>
        <v>A TIEMPO</v>
      </c>
      <c r="M3344" s="34">
        <f>IF(I3344="","",NETWORKDAYS(Hoja1!C3344+1,Hoja1!I3344,DiasNOLaborables))</f>
        <v>7</v>
      </c>
      <c r="N3344" s="35" t="str">
        <f>IF(NETWORKDAYS(K3344+1,I3344,DiasNOLaborables)&lt;=0,"",NETWORKDAYS(K3344+1,I3344,DiasNOLaborables))</f>
        <v/>
      </c>
      <c r="O3344" s="36"/>
      <c r="P3344" s="37"/>
      <c r="Q3344" s="38">
        <f>IFERROR(VLOOKUP(E3344,$Y$50:$Z$63,2),"")</f>
        <v>10</v>
      </c>
      <c r="R3344" s="37"/>
    </row>
    <row r="3345" spans="1:18" ht="45" x14ac:dyDescent="0.25">
      <c r="A3345" s="32">
        <f t="shared" si="52"/>
        <v>3334</v>
      </c>
      <c r="B3345" s="55">
        <v>20189050033012</v>
      </c>
      <c r="C3345" s="56">
        <v>43209</v>
      </c>
      <c r="D3345" s="57" t="s">
        <v>123</v>
      </c>
      <c r="E3345" s="57" t="s">
        <v>85</v>
      </c>
      <c r="F3345" s="57" t="s">
        <v>89</v>
      </c>
      <c r="G3345" s="58" t="s">
        <v>125</v>
      </c>
      <c r="H3345" s="57" t="s">
        <v>45</v>
      </c>
      <c r="I3345" s="56">
        <v>43222</v>
      </c>
      <c r="J3345" s="59" t="s">
        <v>120</v>
      </c>
      <c r="K3345" s="22">
        <f>IFERROR(WORKDAY(C3345,Q3345,DiasNOLaborables),"")</f>
        <v>43224</v>
      </c>
      <c r="L3345" s="34" t="str">
        <f>+IF(C3345="","",IF(I3345="","",(IF(I3345&lt;=K3345,"A TIEMPO","FUERA DE TIEMPO"))))</f>
        <v>A TIEMPO</v>
      </c>
      <c r="M3345" s="34">
        <f>IF(I3345="","",NETWORKDAYS(Hoja1!C3345+1,Hoja1!I3345,DiasNOLaborables))</f>
        <v>8</v>
      </c>
      <c r="N3345" s="35" t="str">
        <f>IF(NETWORKDAYS(K3345+1,I3345,DiasNOLaborables)&lt;=0,"",NETWORKDAYS(K3345+1,I3345,DiasNOLaborables))</f>
        <v/>
      </c>
      <c r="O3345" s="36"/>
      <c r="P3345" s="37"/>
      <c r="Q3345" s="38">
        <f>IFERROR(VLOOKUP(E3345,$Y$50:$Z$63,2),"")</f>
        <v>10</v>
      </c>
      <c r="R3345" s="37"/>
    </row>
    <row r="3346" spans="1:18" ht="30" x14ac:dyDescent="0.25">
      <c r="A3346" s="32">
        <f t="shared" si="52"/>
        <v>3335</v>
      </c>
      <c r="B3346" s="55">
        <v>20189050033062</v>
      </c>
      <c r="C3346" s="56">
        <v>43209</v>
      </c>
      <c r="D3346" s="57" t="s">
        <v>120</v>
      </c>
      <c r="E3346" s="57" t="s">
        <v>75</v>
      </c>
      <c r="F3346" s="57" t="s">
        <v>94</v>
      </c>
      <c r="G3346" s="58" t="s">
        <v>125</v>
      </c>
      <c r="H3346" s="57" t="s">
        <v>42</v>
      </c>
      <c r="I3346" s="56">
        <v>43214</v>
      </c>
      <c r="J3346" s="59" t="s">
        <v>120</v>
      </c>
      <c r="K3346" s="22">
        <f>IFERROR(WORKDAY(C3346,Q3346,DiasNOLaborables),"")</f>
        <v>43256</v>
      </c>
      <c r="L3346" s="34" t="str">
        <f>+IF(C3346="","",IF(I3346="","",(IF(I3346&lt;=K3346,"A TIEMPO","FUERA DE TIEMPO"))))</f>
        <v>A TIEMPO</v>
      </c>
      <c r="M3346" s="34">
        <f>IF(I3346="","",NETWORKDAYS(Hoja1!C3346+1,Hoja1!I3346,DiasNOLaborables))</f>
        <v>3</v>
      </c>
      <c r="N3346" s="35" t="str">
        <f>IF(NETWORKDAYS(K3346+1,I3346,DiasNOLaborables)&lt;=0,"",NETWORKDAYS(K3346+1,I3346,DiasNOLaborables))</f>
        <v/>
      </c>
      <c r="O3346" s="36"/>
      <c r="P3346" s="37"/>
      <c r="Q3346" s="38">
        <f>IFERROR(VLOOKUP(E3346,$Y$50:$Z$63,2),"")</f>
        <v>30</v>
      </c>
      <c r="R3346" s="37"/>
    </row>
    <row r="3347" spans="1:18" ht="45" x14ac:dyDescent="0.25">
      <c r="A3347" s="32">
        <f t="shared" si="52"/>
        <v>3336</v>
      </c>
      <c r="B3347" s="55">
        <v>20189050033032</v>
      </c>
      <c r="C3347" s="56">
        <v>43209</v>
      </c>
      <c r="D3347" s="57" t="s">
        <v>120</v>
      </c>
      <c r="E3347" s="57" t="s">
        <v>85</v>
      </c>
      <c r="F3347" s="57" t="s">
        <v>109</v>
      </c>
      <c r="G3347" s="58" t="s">
        <v>126</v>
      </c>
      <c r="H3347" s="57" t="s">
        <v>44</v>
      </c>
      <c r="I3347" s="56">
        <v>43216</v>
      </c>
      <c r="J3347" s="59" t="s">
        <v>120</v>
      </c>
      <c r="K3347" s="22">
        <f>IFERROR(WORKDAY(C3347,Q3347,DiasNOLaborables),"")</f>
        <v>43224</v>
      </c>
      <c r="L3347" s="34" t="str">
        <f>+IF(C3347="","",IF(I3347="","",(IF(I3347&lt;=K3347,"A TIEMPO","FUERA DE TIEMPO"))))</f>
        <v>A TIEMPO</v>
      </c>
      <c r="M3347" s="34">
        <f>IF(I3347="","",NETWORKDAYS(Hoja1!C3347+1,Hoja1!I3347,DiasNOLaborables))</f>
        <v>5</v>
      </c>
      <c r="N3347" s="35" t="str">
        <f>IF(NETWORKDAYS(K3347+1,I3347,DiasNOLaborables)&lt;=0,"",NETWORKDAYS(K3347+1,I3347,DiasNOLaborables))</f>
        <v/>
      </c>
      <c r="O3347" s="36"/>
      <c r="P3347" s="37"/>
      <c r="Q3347" s="38">
        <f>IFERROR(VLOOKUP(E3347,$Y$50:$Z$63,2),"")</f>
        <v>10</v>
      </c>
      <c r="R3347" s="37"/>
    </row>
    <row r="3348" spans="1:18" ht="45" x14ac:dyDescent="0.25">
      <c r="A3348" s="32">
        <f t="shared" si="52"/>
        <v>3337</v>
      </c>
      <c r="B3348" s="55">
        <v>20189910054572</v>
      </c>
      <c r="C3348" s="56">
        <v>43209</v>
      </c>
      <c r="D3348" s="57" t="s">
        <v>120</v>
      </c>
      <c r="E3348" s="57" t="s">
        <v>85</v>
      </c>
      <c r="F3348" s="57" t="s">
        <v>109</v>
      </c>
      <c r="G3348" s="58" t="s">
        <v>126</v>
      </c>
      <c r="H3348" s="57" t="s">
        <v>44</v>
      </c>
      <c r="I3348" s="56">
        <v>43216</v>
      </c>
      <c r="J3348" s="59" t="s">
        <v>120</v>
      </c>
      <c r="K3348" s="22">
        <f>IFERROR(WORKDAY(C3348,Q3348,DiasNOLaborables),"")</f>
        <v>43224</v>
      </c>
      <c r="L3348" s="34" t="str">
        <f>+IF(C3348="","",IF(I3348="","",(IF(I3348&lt;=K3348,"A TIEMPO","FUERA DE TIEMPO"))))</f>
        <v>A TIEMPO</v>
      </c>
      <c r="M3348" s="34">
        <f>IF(I3348="","",NETWORKDAYS(Hoja1!C3348+1,Hoja1!I3348,DiasNOLaborables))</f>
        <v>5</v>
      </c>
      <c r="N3348" s="35" t="str">
        <f>IF(NETWORKDAYS(K3348+1,I3348,DiasNOLaborables)&lt;=0,"",NETWORKDAYS(K3348+1,I3348,DiasNOLaborables))</f>
        <v/>
      </c>
      <c r="O3348" s="36"/>
      <c r="P3348" s="37"/>
      <c r="Q3348" s="38">
        <f>IFERROR(VLOOKUP(E3348,$Y$50:$Z$63,2),"")</f>
        <v>10</v>
      </c>
      <c r="R3348" s="37"/>
    </row>
    <row r="3349" spans="1:18" ht="45" x14ac:dyDescent="0.25">
      <c r="A3349" s="32">
        <f t="shared" si="52"/>
        <v>3338</v>
      </c>
      <c r="B3349" s="55">
        <v>20187080001382</v>
      </c>
      <c r="C3349" s="56">
        <v>43209</v>
      </c>
      <c r="D3349" s="57" t="s">
        <v>115</v>
      </c>
      <c r="E3349" s="57" t="s">
        <v>85</v>
      </c>
      <c r="F3349" s="57" t="s">
        <v>109</v>
      </c>
      <c r="G3349" s="58" t="s">
        <v>126</v>
      </c>
      <c r="H3349" s="57" t="s">
        <v>44</v>
      </c>
      <c r="I3349" s="56">
        <v>43216</v>
      </c>
      <c r="J3349" s="59" t="s">
        <v>120</v>
      </c>
      <c r="K3349" s="22">
        <f>IFERROR(WORKDAY(C3349,Q3349,DiasNOLaborables),"")</f>
        <v>43224</v>
      </c>
      <c r="L3349" s="34" t="str">
        <f>+IF(C3349="","",IF(I3349="","",(IF(I3349&lt;=K3349,"A TIEMPO","FUERA DE TIEMPO"))))</f>
        <v>A TIEMPO</v>
      </c>
      <c r="M3349" s="34">
        <f>IF(I3349="","",NETWORKDAYS(Hoja1!C3349+1,Hoja1!I3349,DiasNOLaborables))</f>
        <v>5</v>
      </c>
      <c r="N3349" s="35" t="str">
        <f>IF(NETWORKDAYS(K3349+1,I3349,DiasNOLaborables)&lt;=0,"",NETWORKDAYS(K3349+1,I3349,DiasNOLaborables))</f>
        <v/>
      </c>
      <c r="O3349" s="36"/>
      <c r="P3349" s="37"/>
      <c r="Q3349" s="38">
        <f>IFERROR(VLOOKUP(E3349,$Y$50:$Z$63,2),"")</f>
        <v>10</v>
      </c>
      <c r="R3349" s="37"/>
    </row>
    <row r="3350" spans="1:18" ht="45" x14ac:dyDescent="0.25">
      <c r="A3350" s="32">
        <f t="shared" si="52"/>
        <v>3339</v>
      </c>
      <c r="B3350" s="55">
        <v>20189050033092</v>
      </c>
      <c r="C3350" s="56">
        <v>43209</v>
      </c>
      <c r="D3350" s="57" t="s">
        <v>123</v>
      </c>
      <c r="E3350" s="57" t="s">
        <v>85</v>
      </c>
      <c r="F3350" s="57" t="s">
        <v>109</v>
      </c>
      <c r="G3350" s="58" t="s">
        <v>126</v>
      </c>
      <c r="H3350" s="57" t="s">
        <v>44</v>
      </c>
      <c r="I3350" s="56">
        <v>43216</v>
      </c>
      <c r="J3350" s="59" t="s">
        <v>120</v>
      </c>
      <c r="K3350" s="22">
        <f>IFERROR(WORKDAY(C3350,Q3350,DiasNOLaborables),"")</f>
        <v>43224</v>
      </c>
      <c r="L3350" s="34" t="str">
        <f>+IF(C3350="","",IF(I3350="","",(IF(I3350&lt;=K3350,"A TIEMPO","FUERA DE TIEMPO"))))</f>
        <v>A TIEMPO</v>
      </c>
      <c r="M3350" s="34">
        <f>IF(I3350="","",NETWORKDAYS(Hoja1!C3350+1,Hoja1!I3350,DiasNOLaborables))</f>
        <v>5</v>
      </c>
      <c r="N3350" s="35" t="str">
        <f>IF(NETWORKDAYS(K3350+1,I3350,DiasNOLaborables)&lt;=0,"",NETWORKDAYS(K3350+1,I3350,DiasNOLaborables))</f>
        <v/>
      </c>
      <c r="O3350" s="36"/>
      <c r="P3350" s="37"/>
      <c r="Q3350" s="38">
        <f>IFERROR(VLOOKUP(E3350,$Y$50:$Z$63,2),"")</f>
        <v>10</v>
      </c>
      <c r="R3350" s="37"/>
    </row>
    <row r="3351" spans="1:18" ht="45" x14ac:dyDescent="0.25">
      <c r="A3351" s="32">
        <f t="shared" si="52"/>
        <v>3340</v>
      </c>
      <c r="B3351" s="55">
        <v>20189050033102</v>
      </c>
      <c r="C3351" s="56">
        <v>43209</v>
      </c>
      <c r="D3351" s="57" t="s">
        <v>123</v>
      </c>
      <c r="E3351" s="57" t="s">
        <v>85</v>
      </c>
      <c r="F3351" s="57" t="s">
        <v>109</v>
      </c>
      <c r="G3351" s="58" t="s">
        <v>126</v>
      </c>
      <c r="H3351" s="57" t="s">
        <v>44</v>
      </c>
      <c r="I3351" s="56">
        <v>43216</v>
      </c>
      <c r="J3351" s="59" t="s">
        <v>120</v>
      </c>
      <c r="K3351" s="22">
        <f>IFERROR(WORKDAY(C3351,Q3351,DiasNOLaborables),"")</f>
        <v>43224</v>
      </c>
      <c r="L3351" s="34" t="str">
        <f>+IF(C3351="","",IF(I3351="","",(IF(I3351&lt;=K3351,"A TIEMPO","FUERA DE TIEMPO"))))</f>
        <v>A TIEMPO</v>
      </c>
      <c r="M3351" s="34">
        <f>IF(I3351="","",NETWORKDAYS(Hoja1!C3351+1,Hoja1!I3351,DiasNOLaborables))</f>
        <v>5</v>
      </c>
      <c r="N3351" s="35" t="str">
        <f>IF(NETWORKDAYS(K3351+1,I3351,DiasNOLaborables)&lt;=0,"",NETWORKDAYS(K3351+1,I3351,DiasNOLaborables))</f>
        <v/>
      </c>
      <c r="O3351" s="36"/>
      <c r="P3351" s="37"/>
      <c r="Q3351" s="38">
        <f>IFERROR(VLOOKUP(E3351,$Y$50:$Z$63,2),"")</f>
        <v>10</v>
      </c>
      <c r="R3351" s="37"/>
    </row>
    <row r="3352" spans="1:18" ht="45" x14ac:dyDescent="0.25">
      <c r="A3352" s="32">
        <f t="shared" si="52"/>
        <v>3341</v>
      </c>
      <c r="B3352" s="55">
        <v>20189050033122</v>
      </c>
      <c r="C3352" s="56">
        <v>43209</v>
      </c>
      <c r="D3352" s="57" t="s">
        <v>123</v>
      </c>
      <c r="E3352" s="57" t="s">
        <v>85</v>
      </c>
      <c r="F3352" s="57" t="s">
        <v>109</v>
      </c>
      <c r="G3352" s="58" t="s">
        <v>126</v>
      </c>
      <c r="H3352" s="57" t="s">
        <v>44</v>
      </c>
      <c r="I3352" s="56">
        <v>43216</v>
      </c>
      <c r="J3352" s="59" t="s">
        <v>120</v>
      </c>
      <c r="K3352" s="22">
        <f>IFERROR(WORKDAY(C3352,Q3352,DiasNOLaborables),"")</f>
        <v>43224</v>
      </c>
      <c r="L3352" s="34" t="str">
        <f>+IF(C3352="","",IF(I3352="","",(IF(I3352&lt;=K3352,"A TIEMPO","FUERA DE TIEMPO"))))</f>
        <v>A TIEMPO</v>
      </c>
      <c r="M3352" s="34">
        <f>IF(I3352="","",NETWORKDAYS(Hoja1!C3352+1,Hoja1!I3352,DiasNOLaborables))</f>
        <v>5</v>
      </c>
      <c r="N3352" s="35" t="str">
        <f>IF(NETWORKDAYS(K3352+1,I3352,DiasNOLaborables)&lt;=0,"",NETWORKDAYS(K3352+1,I3352,DiasNOLaborables))</f>
        <v/>
      </c>
      <c r="O3352" s="36"/>
      <c r="P3352" s="37"/>
      <c r="Q3352" s="38">
        <f>IFERROR(VLOOKUP(E3352,$Y$50:$Z$63,2),"")</f>
        <v>10</v>
      </c>
      <c r="R3352" s="37"/>
    </row>
    <row r="3353" spans="1:18" ht="45" x14ac:dyDescent="0.25">
      <c r="A3353" s="32">
        <f t="shared" si="52"/>
        <v>3342</v>
      </c>
      <c r="B3353" s="55">
        <v>20189050033142</v>
      </c>
      <c r="C3353" s="56">
        <v>43209</v>
      </c>
      <c r="D3353" s="57" t="s">
        <v>123</v>
      </c>
      <c r="E3353" s="57" t="s">
        <v>85</v>
      </c>
      <c r="F3353" s="57" t="s">
        <v>109</v>
      </c>
      <c r="G3353" s="58" t="s">
        <v>126</v>
      </c>
      <c r="H3353" s="57" t="s">
        <v>44</v>
      </c>
      <c r="I3353" s="56">
        <v>43216</v>
      </c>
      <c r="J3353" s="59" t="s">
        <v>120</v>
      </c>
      <c r="K3353" s="22">
        <f>IFERROR(WORKDAY(C3353,Q3353,DiasNOLaborables),"")</f>
        <v>43224</v>
      </c>
      <c r="L3353" s="34" t="str">
        <f>+IF(C3353="","",IF(I3353="","",(IF(I3353&lt;=K3353,"A TIEMPO","FUERA DE TIEMPO"))))</f>
        <v>A TIEMPO</v>
      </c>
      <c r="M3353" s="34">
        <f>IF(I3353="","",NETWORKDAYS(Hoja1!C3353+1,Hoja1!I3353,DiasNOLaborables))</f>
        <v>5</v>
      </c>
      <c r="N3353" s="35" t="str">
        <f>IF(NETWORKDAYS(K3353+1,I3353,DiasNOLaborables)&lt;=0,"",NETWORKDAYS(K3353+1,I3353,DiasNOLaborables))</f>
        <v/>
      </c>
      <c r="O3353" s="36"/>
      <c r="P3353" s="37"/>
      <c r="Q3353" s="38">
        <f>IFERROR(VLOOKUP(E3353,$Y$50:$Z$63,2),"")</f>
        <v>10</v>
      </c>
      <c r="R3353" s="37"/>
    </row>
    <row r="3354" spans="1:18" ht="45" x14ac:dyDescent="0.25">
      <c r="A3354" s="32">
        <f t="shared" si="52"/>
        <v>3343</v>
      </c>
      <c r="B3354" s="55">
        <v>20189050033152</v>
      </c>
      <c r="C3354" s="56">
        <v>43209</v>
      </c>
      <c r="D3354" s="57" t="s">
        <v>123</v>
      </c>
      <c r="E3354" s="57" t="s">
        <v>85</v>
      </c>
      <c r="F3354" s="57" t="s">
        <v>109</v>
      </c>
      <c r="G3354" s="58" t="s">
        <v>126</v>
      </c>
      <c r="H3354" s="57" t="s">
        <v>44</v>
      </c>
      <c r="I3354" s="56">
        <v>43216</v>
      </c>
      <c r="J3354" s="59" t="s">
        <v>120</v>
      </c>
      <c r="K3354" s="22">
        <f>IFERROR(WORKDAY(C3354,Q3354,DiasNOLaborables),"")</f>
        <v>43224</v>
      </c>
      <c r="L3354" s="34" t="str">
        <f>+IF(C3354="","",IF(I3354="","",(IF(I3354&lt;=K3354,"A TIEMPO","FUERA DE TIEMPO"))))</f>
        <v>A TIEMPO</v>
      </c>
      <c r="M3354" s="34">
        <f>IF(I3354="","",NETWORKDAYS(Hoja1!C3354+1,Hoja1!I3354,DiasNOLaborables))</f>
        <v>5</v>
      </c>
      <c r="N3354" s="35" t="str">
        <f>IF(NETWORKDAYS(K3354+1,I3354,DiasNOLaborables)&lt;=0,"",NETWORKDAYS(K3354+1,I3354,DiasNOLaborables))</f>
        <v/>
      </c>
      <c r="O3354" s="36"/>
      <c r="P3354" s="37"/>
      <c r="Q3354" s="38">
        <f>IFERROR(VLOOKUP(E3354,$Y$50:$Z$63,2),"")</f>
        <v>10</v>
      </c>
      <c r="R3354" s="37"/>
    </row>
    <row r="3355" spans="1:18" ht="45" x14ac:dyDescent="0.25">
      <c r="A3355" s="32">
        <f t="shared" si="52"/>
        <v>3344</v>
      </c>
      <c r="B3355" s="55">
        <v>20189050033172</v>
      </c>
      <c r="C3355" s="56">
        <v>43209</v>
      </c>
      <c r="D3355" s="57" t="s">
        <v>120</v>
      </c>
      <c r="E3355" s="57" t="s">
        <v>85</v>
      </c>
      <c r="F3355" s="57" t="s">
        <v>109</v>
      </c>
      <c r="G3355" s="58" t="s">
        <v>126</v>
      </c>
      <c r="H3355" s="57" t="s">
        <v>44</v>
      </c>
      <c r="I3355" s="56">
        <v>43216</v>
      </c>
      <c r="J3355" s="59" t="s">
        <v>120</v>
      </c>
      <c r="K3355" s="22">
        <f>IFERROR(WORKDAY(C3355,Q3355,DiasNOLaborables),"")</f>
        <v>43224</v>
      </c>
      <c r="L3355" s="34" t="str">
        <f>+IF(C3355="","",IF(I3355="","",(IF(I3355&lt;=K3355,"A TIEMPO","FUERA DE TIEMPO"))))</f>
        <v>A TIEMPO</v>
      </c>
      <c r="M3355" s="34">
        <f>IF(I3355="","",NETWORKDAYS(Hoja1!C3355+1,Hoja1!I3355,DiasNOLaborables))</f>
        <v>5</v>
      </c>
      <c r="N3355" s="35" t="str">
        <f>IF(NETWORKDAYS(K3355+1,I3355,DiasNOLaborables)&lt;=0,"",NETWORKDAYS(K3355+1,I3355,DiasNOLaborables))</f>
        <v/>
      </c>
      <c r="O3355" s="36"/>
      <c r="P3355" s="37"/>
      <c r="Q3355" s="38">
        <f>IFERROR(VLOOKUP(E3355,$Y$50:$Z$63,2),"")</f>
        <v>10</v>
      </c>
      <c r="R3355" s="37"/>
    </row>
    <row r="3356" spans="1:18" ht="45" x14ac:dyDescent="0.25">
      <c r="A3356" s="32">
        <f t="shared" si="52"/>
        <v>3345</v>
      </c>
      <c r="B3356" s="55">
        <v>20189910054922</v>
      </c>
      <c r="C3356" s="56">
        <v>43209</v>
      </c>
      <c r="D3356" s="57" t="s">
        <v>120</v>
      </c>
      <c r="E3356" s="57" t="s">
        <v>85</v>
      </c>
      <c r="F3356" s="57" t="s">
        <v>109</v>
      </c>
      <c r="G3356" s="58" t="s">
        <v>126</v>
      </c>
      <c r="H3356" s="57" t="s">
        <v>44</v>
      </c>
      <c r="I3356" s="56">
        <v>43216</v>
      </c>
      <c r="J3356" s="59" t="s">
        <v>120</v>
      </c>
      <c r="K3356" s="22">
        <f>IFERROR(WORKDAY(C3356,Q3356,DiasNOLaborables),"")</f>
        <v>43224</v>
      </c>
      <c r="L3356" s="34" t="str">
        <f>+IF(C3356="","",IF(I3356="","",(IF(I3356&lt;=K3356,"A TIEMPO","FUERA DE TIEMPO"))))</f>
        <v>A TIEMPO</v>
      </c>
      <c r="M3356" s="34">
        <f>IF(I3356="","",NETWORKDAYS(Hoja1!C3356+1,Hoja1!I3356,DiasNOLaborables))</f>
        <v>5</v>
      </c>
      <c r="N3356" s="35" t="str">
        <f>IF(NETWORKDAYS(K3356+1,I3356,DiasNOLaborables)&lt;=0,"",NETWORKDAYS(K3356+1,I3356,DiasNOLaborables))</f>
        <v/>
      </c>
      <c r="O3356" s="36"/>
      <c r="P3356" s="37"/>
      <c r="Q3356" s="38">
        <f>IFERROR(VLOOKUP(E3356,$Y$50:$Z$63,2),"")</f>
        <v>10</v>
      </c>
      <c r="R3356" s="37"/>
    </row>
    <row r="3357" spans="1:18" ht="45" x14ac:dyDescent="0.25">
      <c r="A3357" s="32">
        <f t="shared" si="52"/>
        <v>3346</v>
      </c>
      <c r="B3357" s="55">
        <v>20189050033272</v>
      </c>
      <c r="C3357" s="56">
        <v>43209</v>
      </c>
      <c r="D3357" s="57" t="s">
        <v>120</v>
      </c>
      <c r="E3357" s="57" t="s">
        <v>85</v>
      </c>
      <c r="F3357" s="57" t="s">
        <v>109</v>
      </c>
      <c r="G3357" s="58" t="s">
        <v>126</v>
      </c>
      <c r="H3357" s="57" t="s">
        <v>44</v>
      </c>
      <c r="I3357" s="56">
        <v>43216</v>
      </c>
      <c r="J3357" s="59" t="s">
        <v>120</v>
      </c>
      <c r="K3357" s="22">
        <f>IFERROR(WORKDAY(C3357,Q3357,DiasNOLaborables),"")</f>
        <v>43224</v>
      </c>
      <c r="L3357" s="34" t="str">
        <f>+IF(C3357="","",IF(I3357="","",(IF(I3357&lt;=K3357,"A TIEMPO","FUERA DE TIEMPO"))))</f>
        <v>A TIEMPO</v>
      </c>
      <c r="M3357" s="34">
        <f>IF(I3357="","",NETWORKDAYS(Hoja1!C3357+1,Hoja1!I3357,DiasNOLaborables))</f>
        <v>5</v>
      </c>
      <c r="N3357" s="35" t="str">
        <f>IF(NETWORKDAYS(K3357+1,I3357,DiasNOLaborables)&lt;=0,"",NETWORKDAYS(K3357+1,I3357,DiasNOLaborables))</f>
        <v/>
      </c>
      <c r="O3357" s="36"/>
      <c r="P3357" s="37"/>
      <c r="Q3357" s="38">
        <f>IFERROR(VLOOKUP(E3357,$Y$50:$Z$63,2),"")</f>
        <v>10</v>
      </c>
      <c r="R3357" s="37"/>
    </row>
    <row r="3358" spans="1:18" ht="45" x14ac:dyDescent="0.25">
      <c r="A3358" s="32">
        <f t="shared" si="52"/>
        <v>3347</v>
      </c>
      <c r="B3358" s="55">
        <v>20189050033302</v>
      </c>
      <c r="C3358" s="56">
        <v>43209</v>
      </c>
      <c r="D3358" s="57" t="s">
        <v>123</v>
      </c>
      <c r="E3358" s="57" t="s">
        <v>85</v>
      </c>
      <c r="F3358" s="57" t="s">
        <v>109</v>
      </c>
      <c r="G3358" s="58" t="s">
        <v>126</v>
      </c>
      <c r="H3358" s="57" t="s">
        <v>44</v>
      </c>
      <c r="I3358" s="56">
        <v>43216</v>
      </c>
      <c r="J3358" s="59" t="s">
        <v>120</v>
      </c>
      <c r="K3358" s="22">
        <f>IFERROR(WORKDAY(C3358,Q3358,DiasNOLaborables),"")</f>
        <v>43224</v>
      </c>
      <c r="L3358" s="34" t="str">
        <f>+IF(C3358="","",IF(I3358="","",(IF(I3358&lt;=K3358,"A TIEMPO","FUERA DE TIEMPO"))))</f>
        <v>A TIEMPO</v>
      </c>
      <c r="M3358" s="34">
        <f>IF(I3358="","",NETWORKDAYS(Hoja1!C3358+1,Hoja1!I3358,DiasNOLaborables))</f>
        <v>5</v>
      </c>
      <c r="N3358" s="35" t="str">
        <f>IF(NETWORKDAYS(K3358+1,I3358,DiasNOLaborables)&lt;=0,"",NETWORKDAYS(K3358+1,I3358,DiasNOLaborables))</f>
        <v/>
      </c>
      <c r="O3358" s="36"/>
      <c r="P3358" s="37"/>
      <c r="Q3358" s="38">
        <f>IFERROR(VLOOKUP(E3358,$Y$50:$Z$63,2),"")</f>
        <v>10</v>
      </c>
      <c r="R3358" s="37"/>
    </row>
    <row r="3359" spans="1:18" ht="45" x14ac:dyDescent="0.25">
      <c r="A3359" s="32">
        <f t="shared" si="52"/>
        <v>3348</v>
      </c>
      <c r="B3359" s="55">
        <v>20189050033322</v>
      </c>
      <c r="C3359" s="56">
        <v>43209</v>
      </c>
      <c r="D3359" s="57" t="s">
        <v>120</v>
      </c>
      <c r="E3359" s="57" t="s">
        <v>85</v>
      </c>
      <c r="F3359" s="57" t="s">
        <v>109</v>
      </c>
      <c r="G3359" s="58" t="s">
        <v>126</v>
      </c>
      <c r="H3359" s="57" t="s">
        <v>44</v>
      </c>
      <c r="I3359" s="56">
        <v>43216</v>
      </c>
      <c r="J3359" s="59" t="s">
        <v>120</v>
      </c>
      <c r="K3359" s="22">
        <f>IFERROR(WORKDAY(C3359,Q3359,DiasNOLaborables),"")</f>
        <v>43224</v>
      </c>
      <c r="L3359" s="34" t="str">
        <f>+IF(C3359="","",IF(I3359="","",(IF(I3359&lt;=K3359,"A TIEMPO","FUERA DE TIEMPO"))))</f>
        <v>A TIEMPO</v>
      </c>
      <c r="M3359" s="34">
        <f>IF(I3359="","",NETWORKDAYS(Hoja1!C3359+1,Hoja1!I3359,DiasNOLaborables))</f>
        <v>5</v>
      </c>
      <c r="N3359" s="35" t="str">
        <f>IF(NETWORKDAYS(K3359+1,I3359,DiasNOLaborables)&lt;=0,"",NETWORKDAYS(K3359+1,I3359,DiasNOLaborables))</f>
        <v/>
      </c>
      <c r="O3359" s="36"/>
      <c r="P3359" s="37"/>
      <c r="Q3359" s="38">
        <f>IFERROR(VLOOKUP(E3359,$Y$50:$Z$63,2),"")</f>
        <v>10</v>
      </c>
      <c r="R3359" s="37"/>
    </row>
    <row r="3360" spans="1:18" ht="45" x14ac:dyDescent="0.25">
      <c r="A3360" s="32">
        <f t="shared" si="52"/>
        <v>3349</v>
      </c>
      <c r="B3360" s="55">
        <v>20189050033352</v>
      </c>
      <c r="C3360" s="56">
        <v>43209</v>
      </c>
      <c r="D3360" s="57" t="s">
        <v>120</v>
      </c>
      <c r="E3360" s="57" t="s">
        <v>85</v>
      </c>
      <c r="F3360" s="57" t="s">
        <v>109</v>
      </c>
      <c r="G3360" s="58" t="s">
        <v>126</v>
      </c>
      <c r="H3360" s="57" t="s">
        <v>44</v>
      </c>
      <c r="I3360" s="56">
        <v>43216</v>
      </c>
      <c r="J3360" s="59" t="s">
        <v>120</v>
      </c>
      <c r="K3360" s="22">
        <f>IFERROR(WORKDAY(C3360,Q3360,DiasNOLaborables),"")</f>
        <v>43224</v>
      </c>
      <c r="L3360" s="34" t="str">
        <f>+IF(C3360="","",IF(I3360="","",(IF(I3360&lt;=K3360,"A TIEMPO","FUERA DE TIEMPO"))))</f>
        <v>A TIEMPO</v>
      </c>
      <c r="M3360" s="34">
        <f>IF(I3360="","",NETWORKDAYS(Hoja1!C3360+1,Hoja1!I3360,DiasNOLaborables))</f>
        <v>5</v>
      </c>
      <c r="N3360" s="35" t="str">
        <f>IF(NETWORKDAYS(K3360+1,I3360,DiasNOLaborables)&lt;=0,"",NETWORKDAYS(K3360+1,I3360,DiasNOLaborables))</f>
        <v/>
      </c>
      <c r="O3360" s="36"/>
      <c r="P3360" s="37"/>
      <c r="Q3360" s="38">
        <f>IFERROR(VLOOKUP(E3360,$Y$50:$Z$63,2),"")</f>
        <v>10</v>
      </c>
      <c r="R3360" s="37"/>
    </row>
    <row r="3361" spans="1:18" ht="30" x14ac:dyDescent="0.25">
      <c r="A3361" s="32">
        <f t="shared" si="52"/>
        <v>3350</v>
      </c>
      <c r="B3361" s="55">
        <v>20189050033072</v>
      </c>
      <c r="C3361" s="56">
        <v>43209</v>
      </c>
      <c r="D3361" s="57" t="s">
        <v>120</v>
      </c>
      <c r="E3361" s="57" t="s">
        <v>75</v>
      </c>
      <c r="F3361" s="57" t="s">
        <v>96</v>
      </c>
      <c r="G3361" s="58" t="s">
        <v>125</v>
      </c>
      <c r="H3361" s="57" t="s">
        <v>42</v>
      </c>
      <c r="I3361" s="56">
        <v>43229</v>
      </c>
      <c r="J3361" s="59" t="s">
        <v>120</v>
      </c>
      <c r="K3361" s="22">
        <f>IFERROR(WORKDAY(C3361,Q3361,DiasNOLaborables),"")</f>
        <v>43256</v>
      </c>
      <c r="L3361" s="34" t="str">
        <f>+IF(C3361="","",IF(I3361="","",(IF(I3361&lt;=K3361,"A TIEMPO","FUERA DE TIEMPO"))))</f>
        <v>A TIEMPO</v>
      </c>
      <c r="M3361" s="34">
        <f>IF(I3361="","",NETWORKDAYS(Hoja1!C3361+1,Hoja1!I3361,DiasNOLaborables))</f>
        <v>13</v>
      </c>
      <c r="N3361" s="35" t="str">
        <f>IF(NETWORKDAYS(K3361+1,I3361,DiasNOLaborables)&lt;=0,"",NETWORKDAYS(K3361+1,I3361,DiasNOLaborables))</f>
        <v/>
      </c>
      <c r="O3361" s="36"/>
      <c r="P3361" s="37"/>
      <c r="Q3361" s="38">
        <f>IFERROR(VLOOKUP(E3361,$Y$50:$Z$63,2),"")</f>
        <v>30</v>
      </c>
      <c r="R3361" s="37"/>
    </row>
    <row r="3362" spans="1:18" ht="30" x14ac:dyDescent="0.25">
      <c r="A3362" s="32">
        <f t="shared" si="52"/>
        <v>3351</v>
      </c>
      <c r="B3362" s="55">
        <v>20189050033052</v>
      </c>
      <c r="C3362" s="56">
        <v>43209</v>
      </c>
      <c r="D3362" s="57" t="s">
        <v>123</v>
      </c>
      <c r="E3362" s="57" t="s">
        <v>85</v>
      </c>
      <c r="F3362" s="57" t="s">
        <v>96</v>
      </c>
      <c r="G3362" s="58" t="s">
        <v>125</v>
      </c>
      <c r="H3362" s="57" t="s">
        <v>42</v>
      </c>
      <c r="I3362" s="56">
        <v>43222</v>
      </c>
      <c r="J3362" s="59" t="s">
        <v>120</v>
      </c>
      <c r="K3362" s="22">
        <f>IFERROR(WORKDAY(C3362,Q3362,DiasNOLaborables),"")</f>
        <v>43224</v>
      </c>
      <c r="L3362" s="34" t="str">
        <f>+IF(C3362="","",IF(I3362="","",(IF(I3362&lt;=K3362,"A TIEMPO","FUERA DE TIEMPO"))))</f>
        <v>A TIEMPO</v>
      </c>
      <c r="M3362" s="34">
        <f>IF(I3362="","",NETWORKDAYS(Hoja1!C3362+1,Hoja1!I3362,DiasNOLaborables))</f>
        <v>8</v>
      </c>
      <c r="N3362" s="35" t="str">
        <f>IF(NETWORKDAYS(K3362+1,I3362,DiasNOLaborables)&lt;=0,"",NETWORKDAYS(K3362+1,I3362,DiasNOLaborables))</f>
        <v/>
      </c>
      <c r="O3362" s="36"/>
      <c r="P3362" s="37"/>
      <c r="Q3362" s="38">
        <f>IFERROR(VLOOKUP(E3362,$Y$50:$Z$63,2),"")</f>
        <v>10</v>
      </c>
      <c r="R3362" s="37"/>
    </row>
    <row r="3363" spans="1:18" ht="45" x14ac:dyDescent="0.25">
      <c r="A3363" s="32">
        <f t="shared" si="52"/>
        <v>3352</v>
      </c>
      <c r="B3363" s="55">
        <v>20189050032982</v>
      </c>
      <c r="C3363" s="56">
        <v>43209</v>
      </c>
      <c r="D3363" s="57" t="s">
        <v>123</v>
      </c>
      <c r="E3363" s="57" t="s">
        <v>85</v>
      </c>
      <c r="F3363" s="57" t="s">
        <v>109</v>
      </c>
      <c r="G3363" s="58" t="s">
        <v>126</v>
      </c>
      <c r="H3363" s="57" t="s">
        <v>44</v>
      </c>
      <c r="I3363" s="56">
        <v>43217</v>
      </c>
      <c r="J3363" s="59" t="s">
        <v>120</v>
      </c>
      <c r="K3363" s="22">
        <f>IFERROR(WORKDAY(C3363,Q3363,DiasNOLaborables),"")</f>
        <v>43224</v>
      </c>
      <c r="L3363" s="34" t="str">
        <f>+IF(C3363="","",IF(I3363="","",(IF(I3363&lt;=K3363,"A TIEMPO","FUERA DE TIEMPO"))))</f>
        <v>A TIEMPO</v>
      </c>
      <c r="M3363" s="34">
        <f>IF(I3363="","",NETWORKDAYS(Hoja1!C3363+1,Hoja1!I3363,DiasNOLaborables))</f>
        <v>6</v>
      </c>
      <c r="N3363" s="35" t="str">
        <f>IF(NETWORKDAYS(K3363+1,I3363,DiasNOLaborables)&lt;=0,"",NETWORKDAYS(K3363+1,I3363,DiasNOLaborables))</f>
        <v/>
      </c>
      <c r="O3363" s="36"/>
      <c r="P3363" s="37"/>
      <c r="Q3363" s="38">
        <f>IFERROR(VLOOKUP(E3363,$Y$50:$Z$63,2),"")</f>
        <v>10</v>
      </c>
      <c r="R3363" s="37"/>
    </row>
    <row r="3364" spans="1:18" ht="45" x14ac:dyDescent="0.25">
      <c r="A3364" s="32">
        <f t="shared" si="52"/>
        <v>3353</v>
      </c>
      <c r="B3364" s="55">
        <v>20189050033022</v>
      </c>
      <c r="C3364" s="56">
        <v>43209</v>
      </c>
      <c r="D3364" s="57" t="s">
        <v>120</v>
      </c>
      <c r="E3364" s="57" t="s">
        <v>85</v>
      </c>
      <c r="F3364" s="57" t="s">
        <v>109</v>
      </c>
      <c r="G3364" s="58" t="s">
        <v>126</v>
      </c>
      <c r="H3364" s="57" t="s">
        <v>44</v>
      </c>
      <c r="I3364" s="56">
        <v>43217</v>
      </c>
      <c r="J3364" s="59" t="s">
        <v>120</v>
      </c>
      <c r="K3364" s="22">
        <f>IFERROR(WORKDAY(C3364,Q3364,DiasNOLaborables),"")</f>
        <v>43224</v>
      </c>
      <c r="L3364" s="34" t="str">
        <f>+IF(C3364="","",IF(I3364="","",(IF(I3364&lt;=K3364,"A TIEMPO","FUERA DE TIEMPO"))))</f>
        <v>A TIEMPO</v>
      </c>
      <c r="M3364" s="34">
        <f>IF(I3364="","",NETWORKDAYS(Hoja1!C3364+1,Hoja1!I3364,DiasNOLaborables))</f>
        <v>6</v>
      </c>
      <c r="N3364" s="35" t="str">
        <f>IF(NETWORKDAYS(K3364+1,I3364,DiasNOLaborables)&lt;=0,"",NETWORKDAYS(K3364+1,I3364,DiasNOLaborables))</f>
        <v/>
      </c>
      <c r="O3364" s="36"/>
      <c r="P3364" s="37"/>
      <c r="Q3364" s="38">
        <f>IFERROR(VLOOKUP(E3364,$Y$50:$Z$63,2),"")</f>
        <v>10</v>
      </c>
      <c r="R3364" s="37"/>
    </row>
    <row r="3365" spans="1:18" ht="30" x14ac:dyDescent="0.25">
      <c r="A3365" s="32">
        <f t="shared" si="52"/>
        <v>3354</v>
      </c>
      <c r="B3365" s="55">
        <v>20189050033132</v>
      </c>
      <c r="C3365" s="56">
        <v>43209</v>
      </c>
      <c r="D3365" s="57" t="s">
        <v>120</v>
      </c>
      <c r="E3365" s="57" t="s">
        <v>85</v>
      </c>
      <c r="F3365" s="57" t="s">
        <v>96</v>
      </c>
      <c r="G3365" s="58" t="s">
        <v>125</v>
      </c>
      <c r="H3365" s="57" t="s">
        <v>53</v>
      </c>
      <c r="I3365" s="56">
        <v>43209</v>
      </c>
      <c r="J3365" s="59" t="s">
        <v>120</v>
      </c>
      <c r="K3365" s="22">
        <f>IFERROR(WORKDAY(C3365,Q3365,DiasNOLaborables),"")</f>
        <v>43224</v>
      </c>
      <c r="L3365" s="34" t="str">
        <f>+IF(C3365="","",IF(I3365="","",(IF(I3365&lt;=K3365,"A TIEMPO","FUERA DE TIEMPO"))))</f>
        <v>A TIEMPO</v>
      </c>
      <c r="M3365" s="34">
        <f>IF(I3365="","",NETWORKDAYS(Hoja1!C3365+1,Hoja1!I3365,DiasNOLaborables))</f>
        <v>-2</v>
      </c>
      <c r="N3365" s="35" t="str">
        <f>IF(NETWORKDAYS(K3365+1,I3365,DiasNOLaborables)&lt;=0,"",NETWORKDAYS(K3365+1,I3365,DiasNOLaborables))</f>
        <v/>
      </c>
      <c r="O3365" s="36"/>
      <c r="P3365" s="37"/>
      <c r="Q3365" s="38">
        <f>IFERROR(VLOOKUP(E3365,$Y$50:$Z$63,2),"")</f>
        <v>10</v>
      </c>
      <c r="R3365" s="37"/>
    </row>
    <row r="3366" spans="1:18" ht="30" x14ac:dyDescent="0.25">
      <c r="A3366" s="32">
        <f t="shared" si="52"/>
        <v>3355</v>
      </c>
      <c r="B3366" s="55">
        <v>20189050033082</v>
      </c>
      <c r="C3366" s="56">
        <v>43209</v>
      </c>
      <c r="D3366" s="57" t="s">
        <v>120</v>
      </c>
      <c r="E3366" s="57" t="s">
        <v>85</v>
      </c>
      <c r="F3366" s="57" t="s">
        <v>106</v>
      </c>
      <c r="G3366" s="58" t="s">
        <v>125</v>
      </c>
      <c r="H3366" s="57" t="s">
        <v>53</v>
      </c>
      <c r="I3366" s="56">
        <v>43209</v>
      </c>
      <c r="J3366" s="59" t="s">
        <v>120</v>
      </c>
      <c r="K3366" s="22">
        <f>IFERROR(WORKDAY(C3366,Q3366,DiasNOLaborables),"")</f>
        <v>43224</v>
      </c>
      <c r="L3366" s="34" t="str">
        <f>+IF(C3366="","",IF(I3366="","",(IF(I3366&lt;=K3366,"A TIEMPO","FUERA DE TIEMPO"))))</f>
        <v>A TIEMPO</v>
      </c>
      <c r="M3366" s="34">
        <f>IF(I3366="","",NETWORKDAYS(Hoja1!C3366+1,Hoja1!I3366,DiasNOLaborables))</f>
        <v>-2</v>
      </c>
      <c r="N3366" s="35" t="str">
        <f>IF(NETWORKDAYS(K3366+1,I3366,DiasNOLaborables)&lt;=0,"",NETWORKDAYS(K3366+1,I3366,DiasNOLaborables))</f>
        <v/>
      </c>
      <c r="O3366" s="36"/>
      <c r="P3366" s="37"/>
      <c r="Q3366" s="38">
        <f>IFERROR(VLOOKUP(E3366,$Y$50:$Z$63,2),"")</f>
        <v>10</v>
      </c>
      <c r="R3366" s="37"/>
    </row>
    <row r="3367" spans="1:18" ht="45" x14ac:dyDescent="0.25">
      <c r="A3367" s="32">
        <f t="shared" si="52"/>
        <v>3356</v>
      </c>
      <c r="B3367" s="55">
        <v>20189050033112</v>
      </c>
      <c r="C3367" s="56">
        <v>43209</v>
      </c>
      <c r="D3367" s="57" t="s">
        <v>123</v>
      </c>
      <c r="E3367" s="57" t="s">
        <v>85</v>
      </c>
      <c r="F3367" s="57" t="s">
        <v>89</v>
      </c>
      <c r="G3367" s="58" t="s">
        <v>125</v>
      </c>
      <c r="H3367" s="57" t="s">
        <v>45</v>
      </c>
      <c r="I3367" s="56">
        <v>43213</v>
      </c>
      <c r="J3367" s="59" t="s">
        <v>120</v>
      </c>
      <c r="K3367" s="22">
        <f>IFERROR(WORKDAY(C3367,Q3367,DiasNOLaborables),"")</f>
        <v>43224</v>
      </c>
      <c r="L3367" s="34" t="str">
        <f>+IF(C3367="","",IF(I3367="","",(IF(I3367&lt;=K3367,"A TIEMPO","FUERA DE TIEMPO"))))</f>
        <v>A TIEMPO</v>
      </c>
      <c r="M3367" s="34">
        <f>IF(I3367="","",NETWORKDAYS(Hoja1!C3367+1,Hoja1!I3367,DiasNOLaborables))</f>
        <v>2</v>
      </c>
      <c r="N3367" s="35" t="str">
        <f>IF(NETWORKDAYS(K3367+1,I3367,DiasNOLaborables)&lt;=0,"",NETWORKDAYS(K3367+1,I3367,DiasNOLaborables))</f>
        <v/>
      </c>
      <c r="O3367" s="36"/>
      <c r="P3367" s="37"/>
      <c r="Q3367" s="38">
        <f>IFERROR(VLOOKUP(E3367,$Y$50:$Z$63,2),"")</f>
        <v>10</v>
      </c>
      <c r="R3367" s="37"/>
    </row>
    <row r="3368" spans="1:18" ht="30" x14ac:dyDescent="0.25">
      <c r="A3368" s="32">
        <f t="shared" si="52"/>
        <v>3357</v>
      </c>
      <c r="B3368" s="55">
        <v>20189050033162</v>
      </c>
      <c r="C3368" s="56">
        <v>43209</v>
      </c>
      <c r="D3368" s="57" t="s">
        <v>123</v>
      </c>
      <c r="E3368" s="57" t="s">
        <v>85</v>
      </c>
      <c r="F3368" s="57" t="s">
        <v>106</v>
      </c>
      <c r="G3368" s="58" t="s">
        <v>125</v>
      </c>
      <c r="H3368" s="57" t="s">
        <v>53</v>
      </c>
      <c r="I3368" s="56">
        <v>43222</v>
      </c>
      <c r="J3368" s="59" t="s">
        <v>119</v>
      </c>
      <c r="K3368" s="22">
        <f>IFERROR(WORKDAY(C3368,Q3368,DiasNOLaborables),"")</f>
        <v>43224</v>
      </c>
      <c r="L3368" s="34" t="str">
        <f>+IF(C3368="","",IF(I3368="","",(IF(I3368&lt;=K3368,"A TIEMPO","FUERA DE TIEMPO"))))</f>
        <v>A TIEMPO</v>
      </c>
      <c r="M3368" s="34">
        <f>IF(I3368="","",NETWORKDAYS(Hoja1!C3368+1,Hoja1!I3368,DiasNOLaborables))</f>
        <v>8</v>
      </c>
      <c r="N3368" s="35" t="str">
        <f>IF(NETWORKDAYS(K3368+1,I3368,DiasNOLaborables)&lt;=0,"",NETWORKDAYS(K3368+1,I3368,DiasNOLaborables))</f>
        <v/>
      </c>
      <c r="O3368" s="36"/>
      <c r="P3368" s="37"/>
      <c r="Q3368" s="38">
        <f>IFERROR(VLOOKUP(E3368,$Y$50:$Z$63,2),"")</f>
        <v>10</v>
      </c>
      <c r="R3368" s="37"/>
    </row>
    <row r="3369" spans="1:18" ht="45" x14ac:dyDescent="0.25">
      <c r="A3369" s="32">
        <f t="shared" si="52"/>
        <v>3358</v>
      </c>
      <c r="B3369" s="55">
        <v>20189050033182</v>
      </c>
      <c r="C3369" s="56">
        <v>43209</v>
      </c>
      <c r="D3369" s="57" t="s">
        <v>120</v>
      </c>
      <c r="E3369" s="57" t="s">
        <v>85</v>
      </c>
      <c r="F3369" s="57" t="s">
        <v>89</v>
      </c>
      <c r="G3369" s="58" t="s">
        <v>125</v>
      </c>
      <c r="H3369" s="57" t="s">
        <v>45</v>
      </c>
      <c r="I3369" s="56">
        <v>43213</v>
      </c>
      <c r="J3369" s="59" t="s">
        <v>120</v>
      </c>
      <c r="K3369" s="22">
        <f>IFERROR(WORKDAY(C3369,Q3369,DiasNOLaborables),"")</f>
        <v>43224</v>
      </c>
      <c r="L3369" s="34" t="str">
        <f>+IF(C3369="","",IF(I3369="","",(IF(I3369&lt;=K3369,"A TIEMPO","FUERA DE TIEMPO"))))</f>
        <v>A TIEMPO</v>
      </c>
      <c r="M3369" s="34">
        <f>IF(I3369="","",NETWORKDAYS(Hoja1!C3369+1,Hoja1!I3369,DiasNOLaborables))</f>
        <v>2</v>
      </c>
      <c r="N3369" s="35" t="str">
        <f>IF(NETWORKDAYS(K3369+1,I3369,DiasNOLaborables)&lt;=0,"",NETWORKDAYS(K3369+1,I3369,DiasNOLaborables))</f>
        <v/>
      </c>
      <c r="O3369" s="36"/>
      <c r="P3369" s="37"/>
      <c r="Q3369" s="38">
        <f>IFERROR(VLOOKUP(E3369,$Y$50:$Z$63,2),"")</f>
        <v>10</v>
      </c>
      <c r="R3369" s="37"/>
    </row>
    <row r="3370" spans="1:18" ht="30" x14ac:dyDescent="0.25">
      <c r="A3370" s="32">
        <f t="shared" si="52"/>
        <v>3359</v>
      </c>
      <c r="B3370" s="55">
        <v>20189050033192</v>
      </c>
      <c r="C3370" s="56">
        <v>43209</v>
      </c>
      <c r="D3370" s="57" t="s">
        <v>120</v>
      </c>
      <c r="E3370" s="57" t="s">
        <v>85</v>
      </c>
      <c r="F3370" s="57" t="s">
        <v>96</v>
      </c>
      <c r="G3370" s="58" t="s">
        <v>125</v>
      </c>
      <c r="H3370" s="57" t="s">
        <v>42</v>
      </c>
      <c r="I3370" s="63">
        <v>43214</v>
      </c>
      <c r="J3370" s="59" t="s">
        <v>120</v>
      </c>
      <c r="K3370" s="22">
        <f>IFERROR(WORKDAY(C3370,Q3370,DiasNOLaborables),"")</f>
        <v>43224</v>
      </c>
      <c r="L3370" s="34" t="str">
        <f>+IF(C3370="","",IF(I3370="","",(IF(I3370&lt;=K3370,"A TIEMPO","FUERA DE TIEMPO"))))</f>
        <v>A TIEMPO</v>
      </c>
      <c r="M3370" s="34">
        <f>IF(I3370="","",NETWORKDAYS(Hoja1!C3370+1,Hoja1!I3370,DiasNOLaborables))</f>
        <v>3</v>
      </c>
      <c r="N3370" s="35" t="str">
        <f>IF(NETWORKDAYS(K3370+1,I3370,DiasNOLaborables)&lt;=0,"",NETWORKDAYS(K3370+1,I3370,DiasNOLaborables))</f>
        <v/>
      </c>
      <c r="O3370" s="36"/>
      <c r="P3370" s="37"/>
      <c r="Q3370" s="38">
        <f>IFERROR(VLOOKUP(E3370,$Y$50:$Z$63,2),"")</f>
        <v>10</v>
      </c>
      <c r="R3370" s="37"/>
    </row>
    <row r="3371" spans="1:18" ht="30" x14ac:dyDescent="0.25">
      <c r="A3371" s="32">
        <f t="shared" si="52"/>
        <v>3360</v>
      </c>
      <c r="B3371" s="55">
        <v>20189050033222</v>
      </c>
      <c r="C3371" s="56">
        <v>43209</v>
      </c>
      <c r="D3371" s="57" t="s">
        <v>120</v>
      </c>
      <c r="E3371" s="57" t="s">
        <v>85</v>
      </c>
      <c r="F3371" s="57" t="s">
        <v>57</v>
      </c>
      <c r="G3371" s="58" t="s">
        <v>125</v>
      </c>
      <c r="H3371" s="57" t="s">
        <v>41</v>
      </c>
      <c r="I3371" s="63">
        <v>43213</v>
      </c>
      <c r="J3371" s="59" t="s">
        <v>120</v>
      </c>
      <c r="K3371" s="22">
        <f>IFERROR(WORKDAY(C3371,Q3371,DiasNOLaborables),"")</f>
        <v>43224</v>
      </c>
      <c r="L3371" s="34" t="str">
        <f>+IF(C3371="","",IF(I3371="","",(IF(I3371&lt;=K3371,"A TIEMPO","FUERA DE TIEMPO"))))</f>
        <v>A TIEMPO</v>
      </c>
      <c r="M3371" s="34">
        <f>IF(I3371="","",NETWORKDAYS(Hoja1!C3371+1,Hoja1!I3371,DiasNOLaborables))</f>
        <v>2</v>
      </c>
      <c r="N3371" s="35" t="str">
        <f>IF(NETWORKDAYS(K3371+1,I3371,DiasNOLaborables)&lt;=0,"",NETWORKDAYS(K3371+1,I3371,DiasNOLaborables))</f>
        <v/>
      </c>
      <c r="O3371" s="36"/>
      <c r="P3371" s="37"/>
      <c r="Q3371" s="38">
        <f>IFERROR(VLOOKUP(E3371,$Y$50:$Z$63,2),"")</f>
        <v>10</v>
      </c>
      <c r="R3371" s="37"/>
    </row>
    <row r="3372" spans="1:18" ht="45" x14ac:dyDescent="0.25">
      <c r="A3372" s="32">
        <f t="shared" si="52"/>
        <v>3361</v>
      </c>
      <c r="B3372" s="55">
        <v>20189050033232</v>
      </c>
      <c r="C3372" s="56">
        <v>43209</v>
      </c>
      <c r="D3372" s="57" t="s">
        <v>120</v>
      </c>
      <c r="E3372" s="57" t="s">
        <v>85</v>
      </c>
      <c r="F3372" s="57" t="s">
        <v>92</v>
      </c>
      <c r="G3372" s="58" t="s">
        <v>125</v>
      </c>
      <c r="H3372" s="57" t="s">
        <v>54</v>
      </c>
      <c r="I3372" s="63">
        <v>43214</v>
      </c>
      <c r="J3372" s="59" t="s">
        <v>120</v>
      </c>
      <c r="K3372" s="22">
        <f>IFERROR(WORKDAY(C3372,Q3372,DiasNOLaborables),"")</f>
        <v>43224</v>
      </c>
      <c r="L3372" s="34" t="str">
        <f>+IF(C3372="","",IF(I3372="","",(IF(I3372&lt;=K3372,"A TIEMPO","FUERA DE TIEMPO"))))</f>
        <v>A TIEMPO</v>
      </c>
      <c r="M3372" s="34">
        <f>IF(I3372="","",NETWORKDAYS(Hoja1!C3372+1,Hoja1!I3372,DiasNOLaborables))</f>
        <v>3</v>
      </c>
      <c r="N3372" s="35" t="str">
        <f>IF(NETWORKDAYS(K3372+1,I3372,DiasNOLaborables)&lt;=0,"",NETWORKDAYS(K3372+1,I3372,DiasNOLaborables))</f>
        <v/>
      </c>
      <c r="O3372" s="36"/>
      <c r="P3372" s="37"/>
      <c r="Q3372" s="38">
        <f>IFERROR(VLOOKUP(E3372,$Y$50:$Z$63,2),"")</f>
        <v>10</v>
      </c>
      <c r="R3372" s="37"/>
    </row>
    <row r="3373" spans="1:18" ht="30" x14ac:dyDescent="0.25">
      <c r="A3373" s="32">
        <f t="shared" si="52"/>
        <v>3362</v>
      </c>
      <c r="B3373" s="55">
        <v>20189050033262</v>
      </c>
      <c r="C3373" s="56">
        <v>43209</v>
      </c>
      <c r="D3373" s="57" t="s">
        <v>123</v>
      </c>
      <c r="E3373" s="57" t="s">
        <v>75</v>
      </c>
      <c r="F3373" s="57" t="s">
        <v>94</v>
      </c>
      <c r="G3373" s="58" t="s">
        <v>125</v>
      </c>
      <c r="H3373" s="57" t="s">
        <v>42</v>
      </c>
      <c r="I3373" s="56">
        <v>43235</v>
      </c>
      <c r="J3373" s="59" t="s">
        <v>120</v>
      </c>
      <c r="K3373" s="22">
        <f>IFERROR(WORKDAY(C3373,Q3373,DiasNOLaborables),"")</f>
        <v>43256</v>
      </c>
      <c r="L3373" s="34" t="str">
        <f>+IF(C3373="","",IF(I3373="","",(IF(I3373&lt;=K3373,"A TIEMPO","FUERA DE TIEMPO"))))</f>
        <v>A TIEMPO</v>
      </c>
      <c r="M3373" s="34">
        <f>IF(I3373="","",NETWORKDAYS(Hoja1!C3373+1,Hoja1!I3373,DiasNOLaborables))</f>
        <v>16</v>
      </c>
      <c r="N3373" s="35" t="str">
        <f>IF(NETWORKDAYS(K3373+1,I3373,DiasNOLaborables)&lt;=0,"",NETWORKDAYS(K3373+1,I3373,DiasNOLaborables))</f>
        <v/>
      </c>
      <c r="O3373" s="36"/>
      <c r="P3373" s="37"/>
      <c r="Q3373" s="38">
        <f>IFERROR(VLOOKUP(E3373,$Y$50:$Z$63,2),"")</f>
        <v>30</v>
      </c>
      <c r="R3373" s="37"/>
    </row>
    <row r="3374" spans="1:18" ht="30" x14ac:dyDescent="0.25">
      <c r="A3374" s="32">
        <f t="shared" si="52"/>
        <v>3363</v>
      </c>
      <c r="B3374" s="55">
        <v>20189910054772</v>
      </c>
      <c r="C3374" s="56">
        <v>43209</v>
      </c>
      <c r="D3374" s="57" t="s">
        <v>120</v>
      </c>
      <c r="E3374" s="57" t="s">
        <v>85</v>
      </c>
      <c r="F3374" s="57" t="s">
        <v>94</v>
      </c>
      <c r="G3374" s="58" t="s">
        <v>125</v>
      </c>
      <c r="H3374" s="57" t="s">
        <v>42</v>
      </c>
      <c r="I3374" s="56">
        <v>43222</v>
      </c>
      <c r="J3374" s="59" t="s">
        <v>120</v>
      </c>
      <c r="K3374" s="22">
        <f>IFERROR(WORKDAY(C3374,Q3374,DiasNOLaborables),"")</f>
        <v>43224</v>
      </c>
      <c r="L3374" s="34" t="str">
        <f>+IF(C3374="","",IF(I3374="","",(IF(I3374&lt;=K3374,"A TIEMPO","FUERA DE TIEMPO"))))</f>
        <v>A TIEMPO</v>
      </c>
      <c r="M3374" s="34">
        <f>IF(I3374="","",NETWORKDAYS(Hoja1!C3374+1,Hoja1!I3374,DiasNOLaborables))</f>
        <v>8</v>
      </c>
      <c r="N3374" s="35" t="str">
        <f>IF(NETWORKDAYS(K3374+1,I3374,DiasNOLaborables)&lt;=0,"",NETWORKDAYS(K3374+1,I3374,DiasNOLaborables))</f>
        <v/>
      </c>
      <c r="O3374" s="36"/>
      <c r="P3374" s="37"/>
      <c r="Q3374" s="38">
        <f>IFERROR(VLOOKUP(E3374,$Y$50:$Z$63,2),"")</f>
        <v>10</v>
      </c>
      <c r="R3374" s="37"/>
    </row>
    <row r="3375" spans="1:18" ht="30" x14ac:dyDescent="0.25">
      <c r="A3375" s="32">
        <f t="shared" si="52"/>
        <v>3364</v>
      </c>
      <c r="B3375" s="55">
        <v>20189910055272</v>
      </c>
      <c r="C3375" s="56">
        <v>43210</v>
      </c>
      <c r="D3375" s="57" t="s">
        <v>119</v>
      </c>
      <c r="E3375" s="57" t="s">
        <v>78</v>
      </c>
      <c r="F3375" s="57" t="s">
        <v>107</v>
      </c>
      <c r="G3375" s="58" t="s">
        <v>125</v>
      </c>
      <c r="H3375" s="57" t="s">
        <v>43</v>
      </c>
      <c r="I3375" s="56">
        <v>43230</v>
      </c>
      <c r="J3375" s="59" t="s">
        <v>120</v>
      </c>
      <c r="K3375" s="22">
        <f>IFERROR(WORKDAY(C3375,Q3375,DiasNOLaborables),"")</f>
        <v>43235</v>
      </c>
      <c r="L3375" s="34" t="str">
        <f>+IF(C3375="","",IF(I3375="","",(IF(I3375&lt;=K3375,"A TIEMPO","FUERA DE TIEMPO"))))</f>
        <v>A TIEMPO</v>
      </c>
      <c r="M3375" s="34">
        <f>IF(I3375="","",NETWORKDAYS(Hoja1!C3375+1,Hoja1!I3375,DiasNOLaborables))</f>
        <v>13</v>
      </c>
      <c r="N3375" s="35" t="str">
        <f>IF(NETWORKDAYS(K3375+1,I3375,DiasNOLaborables)&lt;=0,"",NETWORKDAYS(K3375+1,I3375,DiasNOLaborables))</f>
        <v/>
      </c>
      <c r="O3375" s="36"/>
      <c r="P3375" s="37"/>
      <c r="Q3375" s="38">
        <f>IFERROR(VLOOKUP(E3375,$Y$50:$Z$63,2),"")</f>
        <v>15</v>
      </c>
      <c r="R3375" s="37"/>
    </row>
    <row r="3376" spans="1:18" ht="30" x14ac:dyDescent="0.25">
      <c r="A3376" s="32">
        <f t="shared" si="52"/>
        <v>3365</v>
      </c>
      <c r="B3376" s="55">
        <v>20189910055332</v>
      </c>
      <c r="C3376" s="56">
        <v>43210</v>
      </c>
      <c r="D3376" s="57" t="s">
        <v>119</v>
      </c>
      <c r="E3376" s="57" t="s">
        <v>85</v>
      </c>
      <c r="F3376" s="57" t="s">
        <v>57</v>
      </c>
      <c r="G3376" s="58" t="s">
        <v>125</v>
      </c>
      <c r="H3376" s="57" t="s">
        <v>41</v>
      </c>
      <c r="I3376" s="56">
        <v>43217</v>
      </c>
      <c r="J3376" s="59" t="s">
        <v>119</v>
      </c>
      <c r="K3376" s="22">
        <f>IFERROR(WORKDAY(C3376,Q3376,DiasNOLaborables),"")</f>
        <v>43227</v>
      </c>
      <c r="L3376" s="34" t="str">
        <f>+IF(C3376="","",IF(I3376="","",(IF(I3376&lt;=K3376,"A TIEMPO","FUERA DE TIEMPO"))))</f>
        <v>A TIEMPO</v>
      </c>
      <c r="M3376" s="34">
        <f>IF(I3376="","",NETWORKDAYS(Hoja1!C3376+1,Hoja1!I3376,DiasNOLaborables))</f>
        <v>5</v>
      </c>
      <c r="N3376" s="35" t="str">
        <f>IF(NETWORKDAYS(K3376+1,I3376,DiasNOLaborables)&lt;=0,"",NETWORKDAYS(K3376+1,I3376,DiasNOLaborables))</f>
        <v/>
      </c>
      <c r="O3376" s="36"/>
      <c r="P3376" s="37"/>
      <c r="Q3376" s="38">
        <f>IFERROR(VLOOKUP(E3376,$Y$50:$Z$63,2),"")</f>
        <v>10</v>
      </c>
      <c r="R3376" s="37"/>
    </row>
    <row r="3377" spans="1:18" ht="30" x14ac:dyDescent="0.25">
      <c r="A3377" s="32">
        <f t="shared" si="52"/>
        <v>3366</v>
      </c>
      <c r="B3377" s="55">
        <v>20189050033292</v>
      </c>
      <c r="C3377" s="56">
        <v>43210</v>
      </c>
      <c r="D3377" s="57" t="s">
        <v>120</v>
      </c>
      <c r="E3377" s="57" t="s">
        <v>85</v>
      </c>
      <c r="F3377" s="57" t="s">
        <v>107</v>
      </c>
      <c r="G3377" s="58" t="s">
        <v>125</v>
      </c>
      <c r="H3377" s="57" t="s">
        <v>43</v>
      </c>
      <c r="I3377" s="56">
        <v>43222</v>
      </c>
      <c r="J3377" s="59" t="s">
        <v>120</v>
      </c>
      <c r="K3377" s="22">
        <f>IFERROR(WORKDAY(C3377,Q3377,DiasNOLaborables),"")</f>
        <v>43227</v>
      </c>
      <c r="L3377" s="34" t="str">
        <f>+IF(C3377="","",IF(I3377="","",(IF(I3377&lt;=K3377,"A TIEMPO","FUERA DE TIEMPO"))))</f>
        <v>A TIEMPO</v>
      </c>
      <c r="M3377" s="34">
        <f>IF(I3377="","",NETWORKDAYS(Hoja1!C3377+1,Hoja1!I3377,DiasNOLaborables))</f>
        <v>7</v>
      </c>
      <c r="N3377" s="35" t="str">
        <f>IF(NETWORKDAYS(K3377+1,I3377,DiasNOLaborables)&lt;=0,"",NETWORKDAYS(K3377+1,I3377,DiasNOLaborables))</f>
        <v/>
      </c>
      <c r="O3377" s="36"/>
      <c r="P3377" s="37"/>
      <c r="Q3377" s="38">
        <f>IFERROR(VLOOKUP(E3377,$Y$50:$Z$63,2),"")</f>
        <v>10</v>
      </c>
      <c r="R3377" s="37"/>
    </row>
    <row r="3378" spans="1:18" ht="30" x14ac:dyDescent="0.25">
      <c r="A3378" s="32">
        <f t="shared" si="52"/>
        <v>3367</v>
      </c>
      <c r="B3378" s="55">
        <v>20189050033332</v>
      </c>
      <c r="C3378" s="56">
        <v>43210</v>
      </c>
      <c r="D3378" s="57" t="s">
        <v>120</v>
      </c>
      <c r="E3378" s="57" t="s">
        <v>85</v>
      </c>
      <c r="F3378" s="57" t="s">
        <v>107</v>
      </c>
      <c r="G3378" s="58" t="s">
        <v>125</v>
      </c>
      <c r="H3378" s="57" t="s">
        <v>43</v>
      </c>
      <c r="I3378" s="56">
        <v>43210</v>
      </c>
      <c r="J3378" s="59" t="s">
        <v>120</v>
      </c>
      <c r="K3378" s="22">
        <f>IFERROR(WORKDAY(C3378,Q3378,DiasNOLaborables),"")</f>
        <v>43227</v>
      </c>
      <c r="L3378" s="34" t="str">
        <f>+IF(C3378="","",IF(I3378="","",(IF(I3378&lt;=K3378,"A TIEMPO","FUERA DE TIEMPO"))))</f>
        <v>A TIEMPO</v>
      </c>
      <c r="M3378" s="34">
        <f>IF(I3378="","",NETWORKDAYS(Hoja1!C3378+1,Hoja1!I3378,DiasNOLaborables))</f>
        <v>-1</v>
      </c>
      <c r="N3378" s="35" t="str">
        <f>IF(NETWORKDAYS(K3378+1,I3378,DiasNOLaborables)&lt;=0,"",NETWORKDAYS(K3378+1,I3378,DiasNOLaborables))</f>
        <v/>
      </c>
      <c r="O3378" s="36"/>
      <c r="P3378" s="37"/>
      <c r="Q3378" s="38">
        <f>IFERROR(VLOOKUP(E3378,$Y$50:$Z$63,2),"")</f>
        <v>10</v>
      </c>
      <c r="R3378" s="37"/>
    </row>
    <row r="3379" spans="1:18" ht="30" x14ac:dyDescent="0.25">
      <c r="A3379" s="32">
        <f t="shared" si="52"/>
        <v>3368</v>
      </c>
      <c r="B3379" s="55">
        <v>20189050033362</v>
      </c>
      <c r="C3379" s="56">
        <v>43210</v>
      </c>
      <c r="D3379" s="57" t="s">
        <v>120</v>
      </c>
      <c r="E3379" s="57" t="s">
        <v>85</v>
      </c>
      <c r="F3379" s="57" t="s">
        <v>107</v>
      </c>
      <c r="G3379" s="58" t="s">
        <v>125</v>
      </c>
      <c r="H3379" s="57" t="s">
        <v>43</v>
      </c>
      <c r="I3379" s="56">
        <v>43209</v>
      </c>
      <c r="J3379" s="59" t="s">
        <v>120</v>
      </c>
      <c r="K3379" s="22">
        <f>IFERROR(WORKDAY(C3379,Q3379,DiasNOLaborables),"")</f>
        <v>43227</v>
      </c>
      <c r="L3379" s="34" t="str">
        <f>+IF(C3379="","",IF(I3379="","",(IF(I3379&lt;=K3379,"A TIEMPO","FUERA DE TIEMPO"))))</f>
        <v>A TIEMPO</v>
      </c>
      <c r="M3379" s="34">
        <f>IF(I3379="","",NETWORKDAYS(Hoja1!C3379+1,Hoja1!I3379,DiasNOLaborables))</f>
        <v>-2</v>
      </c>
      <c r="N3379" s="35" t="str">
        <f>IF(NETWORKDAYS(K3379+1,I3379,DiasNOLaborables)&lt;=0,"",NETWORKDAYS(K3379+1,I3379,DiasNOLaborables))</f>
        <v/>
      </c>
      <c r="O3379" s="36"/>
      <c r="P3379" s="37"/>
      <c r="Q3379" s="38">
        <f>IFERROR(VLOOKUP(E3379,$Y$50:$Z$63,2),"")</f>
        <v>10</v>
      </c>
      <c r="R3379" s="37"/>
    </row>
    <row r="3380" spans="1:18" ht="45" x14ac:dyDescent="0.25">
      <c r="A3380" s="32">
        <f t="shared" si="52"/>
        <v>3369</v>
      </c>
      <c r="B3380" s="55">
        <v>20189910055292</v>
      </c>
      <c r="C3380" s="56">
        <v>43210</v>
      </c>
      <c r="D3380" s="57" t="s">
        <v>115</v>
      </c>
      <c r="E3380" s="57" t="s">
        <v>78</v>
      </c>
      <c r="F3380" s="57" t="s">
        <v>109</v>
      </c>
      <c r="G3380" s="58" t="s">
        <v>125</v>
      </c>
      <c r="H3380" s="57" t="s">
        <v>43</v>
      </c>
      <c r="I3380" s="56">
        <v>43230</v>
      </c>
      <c r="J3380" s="59" t="s">
        <v>119</v>
      </c>
      <c r="K3380" s="22">
        <f>IFERROR(WORKDAY(C3380,Q3380,DiasNOLaborables),"")</f>
        <v>43235</v>
      </c>
      <c r="L3380" s="34" t="str">
        <f>+IF(C3380="","",IF(I3380="","",(IF(I3380&lt;=K3380,"A TIEMPO","FUERA DE TIEMPO"))))</f>
        <v>A TIEMPO</v>
      </c>
      <c r="M3380" s="34">
        <f>IF(I3380="","",NETWORKDAYS(Hoja1!C3380+1,Hoja1!I3380,DiasNOLaborables))</f>
        <v>13</v>
      </c>
      <c r="N3380" s="35" t="str">
        <f>IF(NETWORKDAYS(K3380+1,I3380,DiasNOLaborables)&lt;=0,"",NETWORKDAYS(K3380+1,I3380,DiasNOLaborables))</f>
        <v/>
      </c>
      <c r="O3380" s="36"/>
      <c r="P3380" s="37"/>
      <c r="Q3380" s="38">
        <f>IFERROR(VLOOKUP(E3380,$Y$50:$Z$63,2),"")</f>
        <v>15</v>
      </c>
      <c r="R3380" s="37"/>
    </row>
    <row r="3381" spans="1:18" ht="45" x14ac:dyDescent="0.25">
      <c r="A3381" s="32">
        <f t="shared" si="52"/>
        <v>3370</v>
      </c>
      <c r="B3381" s="55">
        <v>20189050033482</v>
      </c>
      <c r="C3381" s="56">
        <v>43210</v>
      </c>
      <c r="D3381" s="57" t="s">
        <v>120</v>
      </c>
      <c r="E3381" s="57" t="s">
        <v>85</v>
      </c>
      <c r="F3381" s="57" t="s">
        <v>109</v>
      </c>
      <c r="G3381" s="58" t="s">
        <v>126</v>
      </c>
      <c r="H3381" s="57" t="s">
        <v>44</v>
      </c>
      <c r="I3381" s="56">
        <v>43217</v>
      </c>
      <c r="J3381" s="59" t="s">
        <v>120</v>
      </c>
      <c r="K3381" s="22">
        <f>IFERROR(WORKDAY(C3381,Q3381,DiasNOLaborables),"")</f>
        <v>43227</v>
      </c>
      <c r="L3381" s="34" t="str">
        <f>+IF(C3381="","",IF(I3381="","",(IF(I3381&lt;=K3381,"A TIEMPO","FUERA DE TIEMPO"))))</f>
        <v>A TIEMPO</v>
      </c>
      <c r="M3381" s="34">
        <f>IF(I3381="","",NETWORKDAYS(Hoja1!C3381+1,Hoja1!I3381,DiasNOLaborables))</f>
        <v>5</v>
      </c>
      <c r="N3381" s="35" t="str">
        <f>IF(NETWORKDAYS(K3381+1,I3381,DiasNOLaborables)&lt;=0,"",NETWORKDAYS(K3381+1,I3381,DiasNOLaborables))</f>
        <v/>
      </c>
      <c r="O3381" s="36"/>
      <c r="P3381" s="37"/>
      <c r="Q3381" s="38">
        <f>IFERROR(VLOOKUP(E3381,$Y$50:$Z$63,2),"")</f>
        <v>10</v>
      </c>
      <c r="R3381" s="37"/>
    </row>
    <row r="3382" spans="1:18" ht="45" x14ac:dyDescent="0.25">
      <c r="A3382" s="32">
        <f t="shared" si="52"/>
        <v>3371</v>
      </c>
      <c r="B3382" s="55">
        <v>20189050033382</v>
      </c>
      <c r="C3382" s="56">
        <v>43210</v>
      </c>
      <c r="D3382" s="57" t="s">
        <v>120</v>
      </c>
      <c r="E3382" s="57" t="s">
        <v>85</v>
      </c>
      <c r="F3382" s="57" t="s">
        <v>109</v>
      </c>
      <c r="G3382" s="58" t="s">
        <v>126</v>
      </c>
      <c r="H3382" s="57" t="s">
        <v>44</v>
      </c>
      <c r="I3382" s="56">
        <v>43217</v>
      </c>
      <c r="J3382" s="59" t="s">
        <v>120</v>
      </c>
      <c r="K3382" s="22">
        <f>IFERROR(WORKDAY(C3382,Q3382,DiasNOLaborables),"")</f>
        <v>43227</v>
      </c>
      <c r="L3382" s="34" t="str">
        <f>+IF(C3382="","",IF(I3382="","",(IF(I3382&lt;=K3382,"A TIEMPO","FUERA DE TIEMPO"))))</f>
        <v>A TIEMPO</v>
      </c>
      <c r="M3382" s="34">
        <f>IF(I3382="","",NETWORKDAYS(Hoja1!C3382+1,Hoja1!I3382,DiasNOLaborables))</f>
        <v>5</v>
      </c>
      <c r="N3382" s="35" t="str">
        <f>IF(NETWORKDAYS(K3382+1,I3382,DiasNOLaborables)&lt;=0,"",NETWORKDAYS(K3382+1,I3382,DiasNOLaborables))</f>
        <v/>
      </c>
      <c r="O3382" s="36"/>
      <c r="P3382" s="37"/>
      <c r="Q3382" s="38">
        <f>IFERROR(VLOOKUP(E3382,$Y$50:$Z$63,2),"")</f>
        <v>10</v>
      </c>
      <c r="R3382" s="37"/>
    </row>
    <row r="3383" spans="1:18" ht="45" x14ac:dyDescent="0.25">
      <c r="A3383" s="32">
        <f t="shared" si="52"/>
        <v>3372</v>
      </c>
      <c r="B3383" s="55">
        <v>20189050033392</v>
      </c>
      <c r="C3383" s="56">
        <v>43210</v>
      </c>
      <c r="D3383" s="57" t="s">
        <v>120</v>
      </c>
      <c r="E3383" s="57" t="s">
        <v>85</v>
      </c>
      <c r="F3383" s="57" t="s">
        <v>109</v>
      </c>
      <c r="G3383" s="58" t="s">
        <v>126</v>
      </c>
      <c r="H3383" s="57" t="s">
        <v>44</v>
      </c>
      <c r="I3383" s="56">
        <v>43217</v>
      </c>
      <c r="J3383" s="59" t="s">
        <v>120</v>
      </c>
      <c r="K3383" s="22">
        <f>IFERROR(WORKDAY(C3383,Q3383,DiasNOLaborables),"")</f>
        <v>43227</v>
      </c>
      <c r="L3383" s="34" t="str">
        <f>+IF(C3383="","",IF(I3383="","",(IF(I3383&lt;=K3383,"A TIEMPO","FUERA DE TIEMPO"))))</f>
        <v>A TIEMPO</v>
      </c>
      <c r="M3383" s="34">
        <f>IF(I3383="","",NETWORKDAYS(Hoja1!C3383+1,Hoja1!I3383,DiasNOLaborables))</f>
        <v>5</v>
      </c>
      <c r="N3383" s="35" t="str">
        <f>IF(NETWORKDAYS(K3383+1,I3383,DiasNOLaborables)&lt;=0,"",NETWORKDAYS(K3383+1,I3383,DiasNOLaborables))</f>
        <v/>
      </c>
      <c r="O3383" s="36"/>
      <c r="P3383" s="37"/>
      <c r="Q3383" s="38">
        <f>IFERROR(VLOOKUP(E3383,$Y$50:$Z$63,2),"")</f>
        <v>10</v>
      </c>
      <c r="R3383" s="37"/>
    </row>
    <row r="3384" spans="1:18" ht="45" x14ac:dyDescent="0.25">
      <c r="A3384" s="32">
        <f t="shared" si="52"/>
        <v>3373</v>
      </c>
      <c r="B3384" s="55">
        <v>20189050033412</v>
      </c>
      <c r="C3384" s="56">
        <v>43210</v>
      </c>
      <c r="D3384" s="57" t="s">
        <v>120</v>
      </c>
      <c r="E3384" s="57" t="s">
        <v>85</v>
      </c>
      <c r="F3384" s="57" t="s">
        <v>109</v>
      </c>
      <c r="G3384" s="58" t="s">
        <v>126</v>
      </c>
      <c r="H3384" s="57" t="s">
        <v>44</v>
      </c>
      <c r="I3384" s="56">
        <v>43217</v>
      </c>
      <c r="J3384" s="59" t="s">
        <v>120</v>
      </c>
      <c r="K3384" s="22">
        <f>IFERROR(WORKDAY(C3384,Q3384,DiasNOLaborables),"")</f>
        <v>43227</v>
      </c>
      <c r="L3384" s="34" t="str">
        <f>+IF(C3384="","",IF(I3384="","",(IF(I3384&lt;=K3384,"A TIEMPO","FUERA DE TIEMPO"))))</f>
        <v>A TIEMPO</v>
      </c>
      <c r="M3384" s="34">
        <f>IF(I3384="","",NETWORKDAYS(Hoja1!C3384+1,Hoja1!I3384,DiasNOLaborables))</f>
        <v>5</v>
      </c>
      <c r="N3384" s="35" t="str">
        <f>IF(NETWORKDAYS(K3384+1,I3384,DiasNOLaborables)&lt;=0,"",NETWORKDAYS(K3384+1,I3384,DiasNOLaborables))</f>
        <v/>
      </c>
      <c r="O3384" s="36"/>
      <c r="P3384" s="37"/>
      <c r="Q3384" s="38">
        <f>IFERROR(VLOOKUP(E3384,$Y$50:$Z$63,2),"")</f>
        <v>10</v>
      </c>
      <c r="R3384" s="37"/>
    </row>
    <row r="3385" spans="1:18" ht="45" x14ac:dyDescent="0.25">
      <c r="A3385" s="32">
        <f t="shared" si="52"/>
        <v>3374</v>
      </c>
      <c r="B3385" s="55">
        <v>20189050033422</v>
      </c>
      <c r="C3385" s="56">
        <v>43210</v>
      </c>
      <c r="D3385" s="57" t="s">
        <v>123</v>
      </c>
      <c r="E3385" s="57" t="s">
        <v>85</v>
      </c>
      <c r="F3385" s="57" t="s">
        <v>109</v>
      </c>
      <c r="G3385" s="58" t="s">
        <v>126</v>
      </c>
      <c r="H3385" s="57" t="s">
        <v>44</v>
      </c>
      <c r="I3385" s="56">
        <v>43217</v>
      </c>
      <c r="J3385" s="59" t="s">
        <v>120</v>
      </c>
      <c r="K3385" s="22">
        <f>IFERROR(WORKDAY(C3385,Q3385,DiasNOLaborables),"")</f>
        <v>43227</v>
      </c>
      <c r="L3385" s="34" t="str">
        <f>+IF(C3385="","",IF(I3385="","",(IF(I3385&lt;=K3385,"A TIEMPO","FUERA DE TIEMPO"))))</f>
        <v>A TIEMPO</v>
      </c>
      <c r="M3385" s="34">
        <f>IF(I3385="","",NETWORKDAYS(Hoja1!C3385+1,Hoja1!I3385,DiasNOLaborables))</f>
        <v>5</v>
      </c>
      <c r="N3385" s="35" t="str">
        <f>IF(NETWORKDAYS(K3385+1,I3385,DiasNOLaborables)&lt;=0,"",NETWORKDAYS(K3385+1,I3385,DiasNOLaborables))</f>
        <v/>
      </c>
      <c r="O3385" s="36"/>
      <c r="P3385" s="37"/>
      <c r="Q3385" s="38">
        <f>IFERROR(VLOOKUP(E3385,$Y$50:$Z$63,2),"")</f>
        <v>10</v>
      </c>
      <c r="R3385" s="37"/>
    </row>
    <row r="3386" spans="1:18" ht="45" x14ac:dyDescent="0.25">
      <c r="A3386" s="32">
        <f t="shared" si="52"/>
        <v>3375</v>
      </c>
      <c r="B3386" s="55">
        <v>20189050033452</v>
      </c>
      <c r="C3386" s="56">
        <v>43210</v>
      </c>
      <c r="D3386" s="57" t="s">
        <v>123</v>
      </c>
      <c r="E3386" s="57" t="s">
        <v>85</v>
      </c>
      <c r="F3386" s="57" t="s">
        <v>109</v>
      </c>
      <c r="G3386" s="58" t="s">
        <v>126</v>
      </c>
      <c r="H3386" s="57" t="s">
        <v>44</v>
      </c>
      <c r="I3386" s="56">
        <v>43217</v>
      </c>
      <c r="J3386" s="59" t="s">
        <v>120</v>
      </c>
      <c r="K3386" s="22">
        <f>IFERROR(WORKDAY(C3386,Q3386,DiasNOLaborables),"")</f>
        <v>43227</v>
      </c>
      <c r="L3386" s="34" t="str">
        <f>+IF(C3386="","",IF(I3386="","",(IF(I3386&lt;=K3386,"A TIEMPO","FUERA DE TIEMPO"))))</f>
        <v>A TIEMPO</v>
      </c>
      <c r="M3386" s="34">
        <f>IF(I3386="","",NETWORKDAYS(Hoja1!C3386+1,Hoja1!I3386,DiasNOLaborables))</f>
        <v>5</v>
      </c>
      <c r="N3386" s="35" t="str">
        <f>IF(NETWORKDAYS(K3386+1,I3386,DiasNOLaborables)&lt;=0,"",NETWORKDAYS(K3386+1,I3386,DiasNOLaborables))</f>
        <v/>
      </c>
      <c r="O3386" s="36"/>
      <c r="P3386" s="37"/>
      <c r="Q3386" s="38">
        <f>IFERROR(VLOOKUP(E3386,$Y$50:$Z$63,2),"")</f>
        <v>10</v>
      </c>
      <c r="R3386" s="37"/>
    </row>
    <row r="3387" spans="1:18" ht="45" x14ac:dyDescent="0.25">
      <c r="A3387" s="32">
        <f t="shared" si="52"/>
        <v>3376</v>
      </c>
      <c r="B3387" s="55">
        <v>20189050033472</v>
      </c>
      <c r="C3387" s="56">
        <v>43210</v>
      </c>
      <c r="D3387" s="57" t="s">
        <v>123</v>
      </c>
      <c r="E3387" s="57" t="s">
        <v>85</v>
      </c>
      <c r="F3387" s="57" t="s">
        <v>109</v>
      </c>
      <c r="G3387" s="58" t="s">
        <v>126</v>
      </c>
      <c r="H3387" s="57" t="s">
        <v>44</v>
      </c>
      <c r="I3387" s="56">
        <v>43217</v>
      </c>
      <c r="J3387" s="59" t="s">
        <v>120</v>
      </c>
      <c r="K3387" s="22">
        <f>IFERROR(WORKDAY(C3387,Q3387,DiasNOLaborables),"")</f>
        <v>43227</v>
      </c>
      <c r="L3387" s="34" t="str">
        <f>+IF(C3387="","",IF(I3387="","",(IF(I3387&lt;=K3387,"A TIEMPO","FUERA DE TIEMPO"))))</f>
        <v>A TIEMPO</v>
      </c>
      <c r="M3387" s="34">
        <f>IF(I3387="","",NETWORKDAYS(Hoja1!C3387+1,Hoja1!I3387,DiasNOLaborables))</f>
        <v>5</v>
      </c>
      <c r="N3387" s="35" t="str">
        <f>IF(NETWORKDAYS(K3387+1,I3387,DiasNOLaborables)&lt;=0,"",NETWORKDAYS(K3387+1,I3387,DiasNOLaborables))</f>
        <v/>
      </c>
      <c r="O3387" s="36"/>
      <c r="P3387" s="37"/>
      <c r="Q3387" s="38">
        <f>IFERROR(VLOOKUP(E3387,$Y$50:$Z$63,2),"")</f>
        <v>10</v>
      </c>
      <c r="R3387" s="37"/>
    </row>
    <row r="3388" spans="1:18" ht="45" x14ac:dyDescent="0.25">
      <c r="A3388" s="32">
        <f t="shared" si="52"/>
        <v>3377</v>
      </c>
      <c r="B3388" s="55">
        <v>20187020000292</v>
      </c>
      <c r="C3388" s="56">
        <v>43210</v>
      </c>
      <c r="D3388" s="57" t="s">
        <v>115</v>
      </c>
      <c r="E3388" s="57" t="s">
        <v>85</v>
      </c>
      <c r="F3388" s="57" t="s">
        <v>109</v>
      </c>
      <c r="G3388" s="58" t="s">
        <v>125</v>
      </c>
      <c r="H3388" s="57" t="s">
        <v>42</v>
      </c>
      <c r="I3388" s="56">
        <v>43224</v>
      </c>
      <c r="J3388" s="59" t="s">
        <v>120</v>
      </c>
      <c r="K3388" s="22">
        <f>IFERROR(WORKDAY(C3388,Q3388,DiasNOLaborables),"")</f>
        <v>43227</v>
      </c>
      <c r="L3388" s="34" t="str">
        <f>+IF(C3388="","",IF(I3388="","",(IF(I3388&lt;=K3388,"A TIEMPO","FUERA DE TIEMPO"))))</f>
        <v>A TIEMPO</v>
      </c>
      <c r="M3388" s="34">
        <f>IF(I3388="","",NETWORKDAYS(Hoja1!C3388+1,Hoja1!I3388,DiasNOLaborables))</f>
        <v>9</v>
      </c>
      <c r="N3388" s="35" t="str">
        <f>IF(NETWORKDAYS(K3388+1,I3388,DiasNOLaborables)&lt;=0,"",NETWORKDAYS(K3388+1,I3388,DiasNOLaborables))</f>
        <v/>
      </c>
      <c r="O3388" s="36"/>
      <c r="P3388" s="37"/>
      <c r="Q3388" s="38">
        <f>IFERROR(VLOOKUP(E3388,$Y$50:$Z$63,2),"")</f>
        <v>10</v>
      </c>
      <c r="R3388" s="37"/>
    </row>
    <row r="3389" spans="1:18" ht="45" x14ac:dyDescent="0.25">
      <c r="A3389" s="32">
        <f t="shared" si="52"/>
        <v>3378</v>
      </c>
      <c r="B3389" s="55">
        <v>20189050033522</v>
      </c>
      <c r="C3389" s="56">
        <v>43210</v>
      </c>
      <c r="D3389" s="57" t="s">
        <v>120</v>
      </c>
      <c r="E3389" s="57" t="s">
        <v>85</v>
      </c>
      <c r="F3389" s="57" t="s">
        <v>109</v>
      </c>
      <c r="G3389" s="58" t="s">
        <v>126</v>
      </c>
      <c r="H3389" s="57" t="s">
        <v>44</v>
      </c>
      <c r="I3389" s="56">
        <v>43217</v>
      </c>
      <c r="J3389" s="59" t="s">
        <v>120</v>
      </c>
      <c r="K3389" s="22">
        <f>IFERROR(WORKDAY(C3389,Q3389,DiasNOLaborables),"")</f>
        <v>43227</v>
      </c>
      <c r="L3389" s="34" t="str">
        <f>+IF(C3389="","",IF(I3389="","",(IF(I3389&lt;=K3389,"A TIEMPO","FUERA DE TIEMPO"))))</f>
        <v>A TIEMPO</v>
      </c>
      <c r="M3389" s="34">
        <f>IF(I3389="","",NETWORKDAYS(Hoja1!C3389+1,Hoja1!I3389,DiasNOLaborables))</f>
        <v>5</v>
      </c>
      <c r="N3389" s="35" t="str">
        <f>IF(NETWORKDAYS(K3389+1,I3389,DiasNOLaborables)&lt;=0,"",NETWORKDAYS(K3389+1,I3389,DiasNOLaborables))</f>
        <v/>
      </c>
      <c r="O3389" s="36"/>
      <c r="P3389" s="37"/>
      <c r="Q3389" s="38">
        <f>IFERROR(VLOOKUP(E3389,$Y$50:$Z$63,2),"")</f>
        <v>10</v>
      </c>
      <c r="R3389" s="37"/>
    </row>
    <row r="3390" spans="1:18" ht="45" x14ac:dyDescent="0.25">
      <c r="A3390" s="32">
        <f t="shared" si="52"/>
        <v>3379</v>
      </c>
      <c r="B3390" s="55">
        <v>20189050033552</v>
      </c>
      <c r="C3390" s="56">
        <v>43210</v>
      </c>
      <c r="D3390" s="57" t="s">
        <v>123</v>
      </c>
      <c r="E3390" s="57" t="s">
        <v>85</v>
      </c>
      <c r="F3390" s="57" t="s">
        <v>109</v>
      </c>
      <c r="G3390" s="58" t="s">
        <v>126</v>
      </c>
      <c r="H3390" s="57" t="s">
        <v>44</v>
      </c>
      <c r="I3390" s="56">
        <v>43220</v>
      </c>
      <c r="J3390" s="59" t="s">
        <v>120</v>
      </c>
      <c r="K3390" s="22">
        <f>IFERROR(WORKDAY(C3390,Q3390,DiasNOLaborables),"")</f>
        <v>43227</v>
      </c>
      <c r="L3390" s="34" t="str">
        <f>+IF(C3390="","",IF(I3390="","",(IF(I3390&lt;=K3390,"A TIEMPO","FUERA DE TIEMPO"))))</f>
        <v>A TIEMPO</v>
      </c>
      <c r="M3390" s="34">
        <f>IF(I3390="","",NETWORKDAYS(Hoja1!C3390+1,Hoja1!I3390,DiasNOLaborables))</f>
        <v>6</v>
      </c>
      <c r="N3390" s="35" t="str">
        <f>IF(NETWORKDAYS(K3390+1,I3390,DiasNOLaborables)&lt;=0,"",NETWORKDAYS(K3390+1,I3390,DiasNOLaborables))</f>
        <v/>
      </c>
      <c r="O3390" s="36"/>
      <c r="P3390" s="37"/>
      <c r="Q3390" s="38">
        <f>IFERROR(VLOOKUP(E3390,$Y$50:$Z$63,2),"")</f>
        <v>10</v>
      </c>
      <c r="R3390" s="37"/>
    </row>
    <row r="3391" spans="1:18" ht="45" x14ac:dyDescent="0.25">
      <c r="A3391" s="32">
        <f t="shared" si="52"/>
        <v>3380</v>
      </c>
      <c r="B3391" s="55">
        <v>20189050033602</v>
      </c>
      <c r="C3391" s="56">
        <v>43210</v>
      </c>
      <c r="D3391" s="57" t="s">
        <v>123</v>
      </c>
      <c r="E3391" s="57" t="s">
        <v>85</v>
      </c>
      <c r="F3391" s="57" t="s">
        <v>109</v>
      </c>
      <c r="G3391" s="58" t="s">
        <v>126</v>
      </c>
      <c r="H3391" s="57" t="s">
        <v>44</v>
      </c>
      <c r="I3391" s="56">
        <v>43220</v>
      </c>
      <c r="J3391" s="59" t="s">
        <v>120</v>
      </c>
      <c r="K3391" s="22">
        <f>IFERROR(WORKDAY(C3391,Q3391,DiasNOLaborables),"")</f>
        <v>43227</v>
      </c>
      <c r="L3391" s="34" t="str">
        <f>+IF(C3391="","",IF(I3391="","",(IF(I3391&lt;=K3391,"A TIEMPO","FUERA DE TIEMPO"))))</f>
        <v>A TIEMPO</v>
      </c>
      <c r="M3391" s="34">
        <f>IF(I3391="","",NETWORKDAYS(Hoja1!C3391+1,Hoja1!I3391,DiasNOLaborables))</f>
        <v>6</v>
      </c>
      <c r="N3391" s="35" t="str">
        <f>IF(NETWORKDAYS(K3391+1,I3391,DiasNOLaborables)&lt;=0,"",NETWORKDAYS(K3391+1,I3391,DiasNOLaborables))</f>
        <v/>
      </c>
      <c r="O3391" s="36"/>
      <c r="P3391" s="37"/>
      <c r="Q3391" s="38">
        <f>IFERROR(VLOOKUP(E3391,$Y$50:$Z$63,2),"")</f>
        <v>10</v>
      </c>
      <c r="R3391" s="37"/>
    </row>
    <row r="3392" spans="1:18" ht="45" x14ac:dyDescent="0.25">
      <c r="A3392" s="32">
        <f t="shared" si="52"/>
        <v>3381</v>
      </c>
      <c r="B3392" s="55">
        <v>20189050033582</v>
      </c>
      <c r="C3392" s="56">
        <v>43210</v>
      </c>
      <c r="D3392" s="57" t="s">
        <v>123</v>
      </c>
      <c r="E3392" s="57" t="s">
        <v>85</v>
      </c>
      <c r="F3392" s="57" t="s">
        <v>109</v>
      </c>
      <c r="G3392" s="58" t="s">
        <v>126</v>
      </c>
      <c r="H3392" s="57" t="s">
        <v>44</v>
      </c>
      <c r="I3392" s="56">
        <v>43220</v>
      </c>
      <c r="J3392" s="59" t="s">
        <v>120</v>
      </c>
      <c r="K3392" s="22">
        <f>IFERROR(WORKDAY(C3392,Q3392,DiasNOLaborables),"")</f>
        <v>43227</v>
      </c>
      <c r="L3392" s="34" t="str">
        <f>+IF(C3392="","",IF(I3392="","",(IF(I3392&lt;=K3392,"A TIEMPO","FUERA DE TIEMPO"))))</f>
        <v>A TIEMPO</v>
      </c>
      <c r="M3392" s="34">
        <f>IF(I3392="","",NETWORKDAYS(Hoja1!C3392+1,Hoja1!I3392,DiasNOLaborables))</f>
        <v>6</v>
      </c>
      <c r="N3392" s="35" t="str">
        <f>IF(NETWORKDAYS(K3392+1,I3392,DiasNOLaborables)&lt;=0,"",NETWORKDAYS(K3392+1,I3392,DiasNOLaborables))</f>
        <v/>
      </c>
      <c r="O3392" s="36"/>
      <c r="P3392" s="37"/>
      <c r="Q3392" s="38">
        <f>IFERROR(VLOOKUP(E3392,$Y$50:$Z$63,2),"")</f>
        <v>10</v>
      </c>
      <c r="R3392" s="37"/>
    </row>
    <row r="3393" spans="1:18" ht="45" x14ac:dyDescent="0.25">
      <c r="A3393" s="32">
        <f t="shared" si="52"/>
        <v>3382</v>
      </c>
      <c r="B3393" s="55">
        <v>20189050033612</v>
      </c>
      <c r="C3393" s="56">
        <v>43210</v>
      </c>
      <c r="D3393" s="57" t="s">
        <v>123</v>
      </c>
      <c r="E3393" s="57" t="s">
        <v>85</v>
      </c>
      <c r="F3393" s="57" t="s">
        <v>109</v>
      </c>
      <c r="G3393" s="58" t="s">
        <v>126</v>
      </c>
      <c r="H3393" s="57" t="s">
        <v>44</v>
      </c>
      <c r="I3393" s="56">
        <v>43220</v>
      </c>
      <c r="J3393" s="59" t="s">
        <v>120</v>
      </c>
      <c r="K3393" s="22">
        <f>IFERROR(WORKDAY(C3393,Q3393,DiasNOLaborables),"")</f>
        <v>43227</v>
      </c>
      <c r="L3393" s="34" t="str">
        <f>+IF(C3393="","",IF(I3393="","",(IF(I3393&lt;=K3393,"A TIEMPO","FUERA DE TIEMPO"))))</f>
        <v>A TIEMPO</v>
      </c>
      <c r="M3393" s="34">
        <f>IF(I3393="","",NETWORKDAYS(Hoja1!C3393+1,Hoja1!I3393,DiasNOLaborables))</f>
        <v>6</v>
      </c>
      <c r="N3393" s="35" t="str">
        <f>IF(NETWORKDAYS(K3393+1,I3393,DiasNOLaborables)&lt;=0,"",NETWORKDAYS(K3393+1,I3393,DiasNOLaborables))</f>
        <v/>
      </c>
      <c r="O3393" s="36"/>
      <c r="P3393" s="37"/>
      <c r="Q3393" s="38">
        <f>IFERROR(VLOOKUP(E3393,$Y$50:$Z$63,2),"")</f>
        <v>10</v>
      </c>
      <c r="R3393" s="37"/>
    </row>
    <row r="3394" spans="1:18" ht="45" x14ac:dyDescent="0.25">
      <c r="A3394" s="32">
        <f t="shared" si="52"/>
        <v>3383</v>
      </c>
      <c r="B3394" s="55">
        <v>20189050033632</v>
      </c>
      <c r="C3394" s="56">
        <v>43210</v>
      </c>
      <c r="D3394" s="57" t="s">
        <v>123</v>
      </c>
      <c r="E3394" s="57" t="s">
        <v>85</v>
      </c>
      <c r="F3394" s="57" t="s">
        <v>109</v>
      </c>
      <c r="G3394" s="58" t="s">
        <v>126</v>
      </c>
      <c r="H3394" s="57" t="s">
        <v>44</v>
      </c>
      <c r="I3394" s="56">
        <v>43220</v>
      </c>
      <c r="J3394" s="59" t="s">
        <v>120</v>
      </c>
      <c r="K3394" s="22">
        <f>IFERROR(WORKDAY(C3394,Q3394,DiasNOLaborables),"")</f>
        <v>43227</v>
      </c>
      <c r="L3394" s="34" t="str">
        <f>+IF(C3394="","",IF(I3394="","",(IF(I3394&lt;=K3394,"A TIEMPO","FUERA DE TIEMPO"))))</f>
        <v>A TIEMPO</v>
      </c>
      <c r="M3394" s="34">
        <f>IF(I3394="","",NETWORKDAYS(Hoja1!C3394+1,Hoja1!I3394,DiasNOLaborables))</f>
        <v>6</v>
      </c>
      <c r="N3394" s="35" t="str">
        <f>IF(NETWORKDAYS(K3394+1,I3394,DiasNOLaborables)&lt;=0,"",NETWORKDAYS(K3394+1,I3394,DiasNOLaborables))</f>
        <v/>
      </c>
      <c r="O3394" s="36"/>
      <c r="P3394" s="37"/>
      <c r="Q3394" s="38">
        <f>IFERROR(VLOOKUP(E3394,$Y$50:$Z$63,2),"")</f>
        <v>10</v>
      </c>
      <c r="R3394" s="37"/>
    </row>
    <row r="3395" spans="1:18" ht="45" x14ac:dyDescent="0.25">
      <c r="A3395" s="32">
        <f t="shared" si="52"/>
        <v>3384</v>
      </c>
      <c r="B3395" s="55">
        <v>20189050033662</v>
      </c>
      <c r="C3395" s="56">
        <v>43210</v>
      </c>
      <c r="D3395" s="57" t="s">
        <v>123</v>
      </c>
      <c r="E3395" s="57" t="s">
        <v>85</v>
      </c>
      <c r="F3395" s="57" t="s">
        <v>109</v>
      </c>
      <c r="G3395" s="58" t="s">
        <v>126</v>
      </c>
      <c r="H3395" s="57" t="s">
        <v>44</v>
      </c>
      <c r="I3395" s="56">
        <v>43220</v>
      </c>
      <c r="J3395" s="59" t="s">
        <v>120</v>
      </c>
      <c r="K3395" s="22">
        <f>IFERROR(WORKDAY(C3395,Q3395,DiasNOLaborables),"")</f>
        <v>43227</v>
      </c>
      <c r="L3395" s="34" t="str">
        <f>+IF(C3395="","",IF(I3395="","",(IF(I3395&lt;=K3395,"A TIEMPO","FUERA DE TIEMPO"))))</f>
        <v>A TIEMPO</v>
      </c>
      <c r="M3395" s="34">
        <f>IF(I3395="","",NETWORKDAYS(Hoja1!C3395+1,Hoja1!I3395,DiasNOLaborables))</f>
        <v>6</v>
      </c>
      <c r="N3395" s="35" t="str">
        <f>IF(NETWORKDAYS(K3395+1,I3395,DiasNOLaborables)&lt;=0,"",NETWORKDAYS(K3395+1,I3395,DiasNOLaborables))</f>
        <v/>
      </c>
      <c r="O3395" s="36"/>
      <c r="P3395" s="37"/>
      <c r="Q3395" s="38">
        <f>IFERROR(VLOOKUP(E3395,$Y$50:$Z$63,2),"")</f>
        <v>10</v>
      </c>
      <c r="R3395" s="37"/>
    </row>
    <row r="3396" spans="1:18" ht="45" x14ac:dyDescent="0.25">
      <c r="A3396" s="32">
        <f t="shared" si="52"/>
        <v>3385</v>
      </c>
      <c r="B3396" s="55">
        <v>20189050033762</v>
      </c>
      <c r="C3396" s="56">
        <v>43210</v>
      </c>
      <c r="D3396" s="57" t="s">
        <v>123</v>
      </c>
      <c r="E3396" s="57" t="s">
        <v>85</v>
      </c>
      <c r="F3396" s="57" t="s">
        <v>109</v>
      </c>
      <c r="G3396" s="58" t="s">
        <v>126</v>
      </c>
      <c r="H3396" s="57" t="s">
        <v>44</v>
      </c>
      <c r="I3396" s="56">
        <v>43220</v>
      </c>
      <c r="J3396" s="59" t="s">
        <v>120</v>
      </c>
      <c r="K3396" s="22">
        <f>IFERROR(WORKDAY(C3396,Q3396,DiasNOLaborables),"")</f>
        <v>43227</v>
      </c>
      <c r="L3396" s="34" t="str">
        <f>+IF(C3396="","",IF(I3396="","",(IF(I3396&lt;=K3396,"A TIEMPO","FUERA DE TIEMPO"))))</f>
        <v>A TIEMPO</v>
      </c>
      <c r="M3396" s="34">
        <f>IF(I3396="","",NETWORKDAYS(Hoja1!C3396+1,Hoja1!I3396,DiasNOLaborables))</f>
        <v>6</v>
      </c>
      <c r="N3396" s="35" t="str">
        <f>IF(NETWORKDAYS(K3396+1,I3396,DiasNOLaborables)&lt;=0,"",NETWORKDAYS(K3396+1,I3396,DiasNOLaborables))</f>
        <v/>
      </c>
      <c r="O3396" s="36"/>
      <c r="P3396" s="37"/>
      <c r="Q3396" s="38">
        <f>IFERROR(VLOOKUP(E3396,$Y$50:$Z$63,2),"")</f>
        <v>10</v>
      </c>
      <c r="R3396" s="37"/>
    </row>
    <row r="3397" spans="1:18" ht="45" x14ac:dyDescent="0.25">
      <c r="A3397" s="32">
        <f t="shared" si="52"/>
        <v>3386</v>
      </c>
      <c r="B3397" s="55">
        <v>20189050034242</v>
      </c>
      <c r="C3397" s="56">
        <v>43210</v>
      </c>
      <c r="D3397" s="57" t="s">
        <v>123</v>
      </c>
      <c r="E3397" s="57" t="s">
        <v>85</v>
      </c>
      <c r="F3397" s="57" t="s">
        <v>109</v>
      </c>
      <c r="G3397" s="58" t="s">
        <v>126</v>
      </c>
      <c r="H3397" s="57" t="s">
        <v>44</v>
      </c>
      <c r="I3397" s="56">
        <v>43220</v>
      </c>
      <c r="J3397" s="59" t="s">
        <v>120</v>
      </c>
      <c r="K3397" s="22">
        <f>IFERROR(WORKDAY(C3397,Q3397,DiasNOLaborables),"")</f>
        <v>43227</v>
      </c>
      <c r="L3397" s="34" t="str">
        <f>+IF(C3397="","",IF(I3397="","",(IF(I3397&lt;=K3397,"A TIEMPO","FUERA DE TIEMPO"))))</f>
        <v>A TIEMPO</v>
      </c>
      <c r="M3397" s="34">
        <f>IF(I3397="","",NETWORKDAYS(Hoja1!C3397+1,Hoja1!I3397,DiasNOLaborables))</f>
        <v>6</v>
      </c>
      <c r="N3397" s="35" t="str">
        <f>IF(NETWORKDAYS(K3397+1,I3397,DiasNOLaborables)&lt;=0,"",NETWORKDAYS(K3397+1,I3397,DiasNOLaborables))</f>
        <v/>
      </c>
      <c r="O3397" s="36"/>
      <c r="P3397" s="37"/>
      <c r="Q3397" s="38">
        <f>IFERROR(VLOOKUP(E3397,$Y$50:$Z$63,2),"")</f>
        <v>10</v>
      </c>
      <c r="R3397" s="37"/>
    </row>
    <row r="3398" spans="1:18" ht="30" x14ac:dyDescent="0.25">
      <c r="A3398" s="32">
        <f t="shared" si="52"/>
        <v>3387</v>
      </c>
      <c r="B3398" s="55">
        <v>20189050033402</v>
      </c>
      <c r="C3398" s="56">
        <v>43210</v>
      </c>
      <c r="D3398" s="57" t="s">
        <v>120</v>
      </c>
      <c r="E3398" s="57" t="s">
        <v>85</v>
      </c>
      <c r="F3398" s="57" t="s">
        <v>107</v>
      </c>
      <c r="G3398" s="58" t="s">
        <v>125</v>
      </c>
      <c r="H3398" s="57" t="s">
        <v>43</v>
      </c>
      <c r="I3398" s="56">
        <v>43213</v>
      </c>
      <c r="J3398" s="59" t="s">
        <v>120</v>
      </c>
      <c r="K3398" s="22">
        <f>IFERROR(WORKDAY(C3398,Q3398,DiasNOLaborables),"")</f>
        <v>43227</v>
      </c>
      <c r="L3398" s="34" t="str">
        <f>+IF(C3398="","",IF(I3398="","",(IF(I3398&lt;=K3398,"A TIEMPO","FUERA DE TIEMPO"))))</f>
        <v>A TIEMPO</v>
      </c>
      <c r="M3398" s="34">
        <f>IF(I3398="","",NETWORKDAYS(Hoja1!C3398+1,Hoja1!I3398,DiasNOLaborables))</f>
        <v>1</v>
      </c>
      <c r="N3398" s="35" t="str">
        <f>IF(NETWORKDAYS(K3398+1,I3398,DiasNOLaborables)&lt;=0,"",NETWORKDAYS(K3398+1,I3398,DiasNOLaborables))</f>
        <v/>
      </c>
      <c r="O3398" s="36"/>
      <c r="P3398" s="37"/>
      <c r="Q3398" s="38">
        <f>IFERROR(VLOOKUP(E3398,$Y$50:$Z$63,2),"")</f>
        <v>10</v>
      </c>
      <c r="R3398" s="37"/>
    </row>
    <row r="3399" spans="1:18" ht="30" x14ac:dyDescent="0.25">
      <c r="A3399" s="32">
        <f t="shared" si="52"/>
        <v>3388</v>
      </c>
      <c r="B3399" s="55">
        <v>20189050033282</v>
      </c>
      <c r="C3399" s="56">
        <v>43210</v>
      </c>
      <c r="D3399" s="57" t="s">
        <v>123</v>
      </c>
      <c r="E3399" s="57" t="s">
        <v>85</v>
      </c>
      <c r="F3399" s="57" t="s">
        <v>96</v>
      </c>
      <c r="G3399" s="58" t="s">
        <v>125</v>
      </c>
      <c r="H3399" s="57" t="s">
        <v>42</v>
      </c>
      <c r="I3399" s="56">
        <v>43214</v>
      </c>
      <c r="J3399" s="59" t="s">
        <v>120</v>
      </c>
      <c r="K3399" s="22">
        <f>IFERROR(WORKDAY(C3399,Q3399,DiasNOLaborables),"")</f>
        <v>43227</v>
      </c>
      <c r="L3399" s="34" t="str">
        <f>+IF(C3399="","",IF(I3399="","",(IF(I3399&lt;=K3399,"A TIEMPO","FUERA DE TIEMPO"))))</f>
        <v>A TIEMPO</v>
      </c>
      <c r="M3399" s="34">
        <f>IF(I3399="","",NETWORKDAYS(Hoja1!C3399+1,Hoja1!I3399,DiasNOLaborables))</f>
        <v>2</v>
      </c>
      <c r="N3399" s="35" t="str">
        <f>IF(NETWORKDAYS(K3399+1,I3399,DiasNOLaborables)&lt;=0,"",NETWORKDAYS(K3399+1,I3399,DiasNOLaborables))</f>
        <v/>
      </c>
      <c r="O3399" s="36"/>
      <c r="P3399" s="37"/>
      <c r="Q3399" s="38">
        <f>IFERROR(VLOOKUP(E3399,$Y$50:$Z$63,2),"")</f>
        <v>10</v>
      </c>
      <c r="R3399" s="37"/>
    </row>
    <row r="3400" spans="1:18" ht="30" x14ac:dyDescent="0.25">
      <c r="A3400" s="32">
        <f t="shared" si="52"/>
        <v>3389</v>
      </c>
      <c r="B3400" s="55">
        <v>20189050033342</v>
      </c>
      <c r="C3400" s="56">
        <v>43210</v>
      </c>
      <c r="D3400" s="57" t="s">
        <v>123</v>
      </c>
      <c r="E3400" s="57" t="s">
        <v>85</v>
      </c>
      <c r="F3400" s="57" t="s">
        <v>96</v>
      </c>
      <c r="G3400" s="58" t="s">
        <v>125</v>
      </c>
      <c r="H3400" s="57" t="s">
        <v>42</v>
      </c>
      <c r="I3400" s="56">
        <v>43224</v>
      </c>
      <c r="J3400" s="59" t="s">
        <v>120</v>
      </c>
      <c r="K3400" s="22">
        <f>IFERROR(WORKDAY(C3400,Q3400,DiasNOLaborables),"")</f>
        <v>43227</v>
      </c>
      <c r="L3400" s="34" t="str">
        <f>+IF(C3400="","",IF(I3400="","",(IF(I3400&lt;=K3400,"A TIEMPO","FUERA DE TIEMPO"))))</f>
        <v>A TIEMPO</v>
      </c>
      <c r="M3400" s="34">
        <f>IF(I3400="","",NETWORKDAYS(Hoja1!C3400+1,Hoja1!I3400,DiasNOLaborables))</f>
        <v>9</v>
      </c>
      <c r="N3400" s="35" t="str">
        <f>IF(NETWORKDAYS(K3400+1,I3400,DiasNOLaborables)&lt;=0,"",NETWORKDAYS(K3400+1,I3400,DiasNOLaborables))</f>
        <v/>
      </c>
      <c r="O3400" s="36"/>
      <c r="P3400" s="37"/>
      <c r="Q3400" s="38">
        <f>IFERROR(VLOOKUP(E3400,$Y$50:$Z$63,2),"")</f>
        <v>10</v>
      </c>
      <c r="R3400" s="37"/>
    </row>
    <row r="3401" spans="1:18" ht="45" x14ac:dyDescent="0.25">
      <c r="A3401" s="32">
        <f t="shared" si="52"/>
        <v>3390</v>
      </c>
      <c r="B3401" s="55">
        <v>20189050033372</v>
      </c>
      <c r="C3401" s="56">
        <v>43210</v>
      </c>
      <c r="D3401" s="57" t="s">
        <v>123</v>
      </c>
      <c r="E3401" s="57" t="s">
        <v>85</v>
      </c>
      <c r="F3401" s="57" t="s">
        <v>89</v>
      </c>
      <c r="G3401" s="58" t="s">
        <v>125</v>
      </c>
      <c r="H3401" s="57" t="s">
        <v>45</v>
      </c>
      <c r="I3401" s="56">
        <v>43216</v>
      </c>
      <c r="J3401" s="59" t="s">
        <v>120</v>
      </c>
      <c r="K3401" s="22">
        <f>IFERROR(WORKDAY(C3401,Q3401,DiasNOLaborables),"")</f>
        <v>43227</v>
      </c>
      <c r="L3401" s="34" t="str">
        <f>+IF(C3401="","",IF(I3401="","",(IF(I3401&lt;=K3401,"A TIEMPO","FUERA DE TIEMPO"))))</f>
        <v>A TIEMPO</v>
      </c>
      <c r="M3401" s="34">
        <f>IF(I3401="","",NETWORKDAYS(Hoja1!C3401+1,Hoja1!I3401,DiasNOLaborables))</f>
        <v>4</v>
      </c>
      <c r="N3401" s="35" t="str">
        <f>IF(NETWORKDAYS(K3401+1,I3401,DiasNOLaborables)&lt;=0,"",NETWORKDAYS(K3401+1,I3401,DiasNOLaborables))</f>
        <v/>
      </c>
      <c r="O3401" s="36"/>
      <c r="P3401" s="37"/>
      <c r="Q3401" s="38">
        <f>IFERROR(VLOOKUP(E3401,$Y$50:$Z$63,2),"")</f>
        <v>10</v>
      </c>
      <c r="R3401" s="37"/>
    </row>
    <row r="3402" spans="1:18" ht="30" x14ac:dyDescent="0.25">
      <c r="A3402" s="32">
        <f t="shared" si="52"/>
        <v>3391</v>
      </c>
      <c r="B3402" s="55">
        <v>20189050033442</v>
      </c>
      <c r="C3402" s="56">
        <v>43210</v>
      </c>
      <c r="D3402" s="57" t="s">
        <v>123</v>
      </c>
      <c r="E3402" s="57" t="s">
        <v>75</v>
      </c>
      <c r="F3402" s="57" t="s">
        <v>94</v>
      </c>
      <c r="G3402" s="58" t="s">
        <v>125</v>
      </c>
      <c r="H3402" s="57" t="s">
        <v>42</v>
      </c>
      <c r="I3402" s="56">
        <v>43241</v>
      </c>
      <c r="J3402" s="59" t="s">
        <v>119</v>
      </c>
      <c r="K3402" s="22">
        <f>IFERROR(WORKDAY(C3402,Q3402,DiasNOLaborables),"")</f>
        <v>43257</v>
      </c>
      <c r="L3402" s="34" t="str">
        <f>+IF(C3402="","",IF(I3402="","",(IF(I3402&lt;=K3402,"A TIEMPO","FUERA DE TIEMPO"))))</f>
        <v>A TIEMPO</v>
      </c>
      <c r="M3402" s="34">
        <f>IF(I3402="","",NETWORKDAYS(Hoja1!C3402+1,Hoja1!I3402,DiasNOLaborables))</f>
        <v>19</v>
      </c>
      <c r="N3402" s="35" t="str">
        <f>IF(NETWORKDAYS(K3402+1,I3402,DiasNOLaborables)&lt;=0,"",NETWORKDAYS(K3402+1,I3402,DiasNOLaborables))</f>
        <v/>
      </c>
      <c r="O3402" s="36"/>
      <c r="P3402" s="37"/>
      <c r="Q3402" s="38">
        <f>IFERROR(VLOOKUP(E3402,$Y$50:$Z$63,2),"")</f>
        <v>30</v>
      </c>
      <c r="R3402" s="37"/>
    </row>
    <row r="3403" spans="1:18" ht="30" x14ac:dyDescent="0.25">
      <c r="A3403" s="32">
        <f t="shared" si="52"/>
        <v>3392</v>
      </c>
      <c r="B3403" s="55">
        <v>20189050033432</v>
      </c>
      <c r="C3403" s="56">
        <v>43210</v>
      </c>
      <c r="D3403" s="57" t="s">
        <v>123</v>
      </c>
      <c r="E3403" s="57" t="s">
        <v>75</v>
      </c>
      <c r="F3403" s="57" t="s">
        <v>94</v>
      </c>
      <c r="G3403" s="58" t="s">
        <v>125</v>
      </c>
      <c r="H3403" s="57" t="s">
        <v>42</v>
      </c>
      <c r="I3403" s="56">
        <v>43231</v>
      </c>
      <c r="J3403" s="59" t="s">
        <v>120</v>
      </c>
      <c r="K3403" s="22">
        <f>IFERROR(WORKDAY(C3403,Q3403,DiasNOLaborables),"")</f>
        <v>43257</v>
      </c>
      <c r="L3403" s="34" t="str">
        <f>+IF(C3403="","",IF(I3403="","",(IF(I3403&lt;=K3403,"A TIEMPO","FUERA DE TIEMPO"))))</f>
        <v>A TIEMPO</v>
      </c>
      <c r="M3403" s="34">
        <f>IF(I3403="","",NETWORKDAYS(Hoja1!C3403+1,Hoja1!I3403,DiasNOLaborables))</f>
        <v>14</v>
      </c>
      <c r="N3403" s="35" t="str">
        <f>IF(NETWORKDAYS(K3403+1,I3403,DiasNOLaborables)&lt;=0,"",NETWORKDAYS(K3403+1,I3403,DiasNOLaborables))</f>
        <v/>
      </c>
      <c r="O3403" s="36"/>
      <c r="P3403" s="37"/>
      <c r="Q3403" s="38">
        <f>IFERROR(VLOOKUP(E3403,$Y$50:$Z$63,2),"")</f>
        <v>30</v>
      </c>
      <c r="R3403" s="37"/>
    </row>
    <row r="3404" spans="1:18" ht="30" x14ac:dyDescent="0.25">
      <c r="A3404" s="32">
        <f t="shared" si="52"/>
        <v>3393</v>
      </c>
      <c r="B3404" s="55">
        <v>20189050033462</v>
      </c>
      <c r="C3404" s="56">
        <v>43210</v>
      </c>
      <c r="D3404" s="57" t="s">
        <v>123</v>
      </c>
      <c r="E3404" s="57" t="s">
        <v>85</v>
      </c>
      <c r="F3404" s="57" t="s">
        <v>96</v>
      </c>
      <c r="G3404" s="58" t="s">
        <v>125</v>
      </c>
      <c r="H3404" s="57" t="s">
        <v>42</v>
      </c>
      <c r="I3404" s="56">
        <v>43227</v>
      </c>
      <c r="J3404" s="59" t="s">
        <v>120</v>
      </c>
      <c r="K3404" s="22">
        <f>IFERROR(WORKDAY(C3404,Q3404,DiasNOLaborables),"")</f>
        <v>43227</v>
      </c>
      <c r="L3404" s="34" t="str">
        <f>+IF(C3404="","",IF(I3404="","",(IF(I3404&lt;=K3404,"A TIEMPO","FUERA DE TIEMPO"))))</f>
        <v>A TIEMPO</v>
      </c>
      <c r="M3404" s="34">
        <f>IF(I3404="","",NETWORKDAYS(Hoja1!C3404+1,Hoja1!I3404,DiasNOLaborables))</f>
        <v>10</v>
      </c>
      <c r="N3404" s="35" t="str">
        <f>IF(NETWORKDAYS(K3404+1,I3404,DiasNOLaborables)&lt;=0,"",NETWORKDAYS(K3404+1,I3404,DiasNOLaborables))</f>
        <v/>
      </c>
      <c r="O3404" s="36"/>
      <c r="P3404" s="37"/>
      <c r="Q3404" s="38">
        <f>IFERROR(VLOOKUP(E3404,$Y$50:$Z$63,2),"")</f>
        <v>10</v>
      </c>
      <c r="R3404" s="37"/>
    </row>
    <row r="3405" spans="1:18" ht="45" x14ac:dyDescent="0.25">
      <c r="A3405" s="32">
        <f t="shared" si="52"/>
        <v>3394</v>
      </c>
      <c r="B3405" s="55">
        <v>20189050033492</v>
      </c>
      <c r="C3405" s="56">
        <v>43210</v>
      </c>
      <c r="D3405" s="57" t="s">
        <v>123</v>
      </c>
      <c r="E3405" s="57" t="s">
        <v>85</v>
      </c>
      <c r="F3405" s="57" t="s">
        <v>89</v>
      </c>
      <c r="G3405" s="58" t="s">
        <v>125</v>
      </c>
      <c r="H3405" s="57" t="s">
        <v>45</v>
      </c>
      <c r="I3405" s="56">
        <v>43217</v>
      </c>
      <c r="J3405" s="59" t="s">
        <v>120</v>
      </c>
      <c r="K3405" s="22">
        <f>IFERROR(WORKDAY(C3405,Q3405,DiasNOLaborables),"")</f>
        <v>43227</v>
      </c>
      <c r="L3405" s="34" t="str">
        <f>+IF(C3405="","",IF(I3405="","",(IF(I3405&lt;=K3405,"A TIEMPO","FUERA DE TIEMPO"))))</f>
        <v>A TIEMPO</v>
      </c>
      <c r="M3405" s="34">
        <f>IF(I3405="","",NETWORKDAYS(Hoja1!C3405+1,Hoja1!I3405,DiasNOLaborables))</f>
        <v>5</v>
      </c>
      <c r="N3405" s="35" t="str">
        <f>IF(NETWORKDAYS(K3405+1,I3405,DiasNOLaborables)&lt;=0,"",NETWORKDAYS(K3405+1,I3405,DiasNOLaborables))</f>
        <v/>
      </c>
      <c r="O3405" s="36"/>
      <c r="P3405" s="37"/>
      <c r="Q3405" s="38">
        <f>IFERROR(VLOOKUP(E3405,$Y$50:$Z$63,2),"")</f>
        <v>10</v>
      </c>
      <c r="R3405" s="37"/>
    </row>
    <row r="3406" spans="1:18" ht="45" x14ac:dyDescent="0.25">
      <c r="A3406" s="32">
        <f t="shared" ref="A3406:A3469" si="53">IF(B3406&lt;&gt;"",A3405+1,"")</f>
        <v>3395</v>
      </c>
      <c r="B3406" s="55">
        <v>20189050033502</v>
      </c>
      <c r="C3406" s="56">
        <v>43210</v>
      </c>
      <c r="D3406" s="57" t="s">
        <v>123</v>
      </c>
      <c r="E3406" s="57" t="s">
        <v>85</v>
      </c>
      <c r="F3406" s="57" t="s">
        <v>89</v>
      </c>
      <c r="G3406" s="58" t="s">
        <v>125</v>
      </c>
      <c r="H3406" s="57" t="s">
        <v>45</v>
      </c>
      <c r="I3406" s="56">
        <v>43217</v>
      </c>
      <c r="J3406" s="59" t="s">
        <v>120</v>
      </c>
      <c r="K3406" s="22">
        <f>IFERROR(WORKDAY(C3406,Q3406,DiasNOLaborables),"")</f>
        <v>43227</v>
      </c>
      <c r="L3406" s="34" t="str">
        <f>+IF(C3406="","",IF(I3406="","",(IF(I3406&lt;=K3406,"A TIEMPO","FUERA DE TIEMPO"))))</f>
        <v>A TIEMPO</v>
      </c>
      <c r="M3406" s="34">
        <f>IF(I3406="","",NETWORKDAYS(Hoja1!C3406+1,Hoja1!I3406,DiasNOLaborables))</f>
        <v>5</v>
      </c>
      <c r="N3406" s="35" t="str">
        <f>IF(NETWORKDAYS(K3406+1,I3406,DiasNOLaborables)&lt;=0,"",NETWORKDAYS(K3406+1,I3406,DiasNOLaborables))</f>
        <v/>
      </c>
      <c r="O3406" s="36"/>
      <c r="P3406" s="37"/>
      <c r="Q3406" s="38">
        <f>IFERROR(VLOOKUP(E3406,$Y$50:$Z$63,2),"")</f>
        <v>10</v>
      </c>
      <c r="R3406" s="37"/>
    </row>
    <row r="3407" spans="1:18" ht="30" x14ac:dyDescent="0.25">
      <c r="A3407" s="32">
        <f t="shared" si="53"/>
        <v>3396</v>
      </c>
      <c r="B3407" s="55">
        <v>20189050033512</v>
      </c>
      <c r="C3407" s="56">
        <v>43210</v>
      </c>
      <c r="D3407" s="57" t="s">
        <v>120</v>
      </c>
      <c r="E3407" s="57" t="s">
        <v>75</v>
      </c>
      <c r="F3407" s="57" t="s">
        <v>94</v>
      </c>
      <c r="G3407" s="58" t="s">
        <v>125</v>
      </c>
      <c r="H3407" s="57" t="s">
        <v>42</v>
      </c>
      <c r="I3407" s="56">
        <v>43228</v>
      </c>
      <c r="J3407" s="59" t="s">
        <v>120</v>
      </c>
      <c r="K3407" s="22">
        <f>IFERROR(WORKDAY(C3407,Q3407,DiasNOLaborables),"")</f>
        <v>43257</v>
      </c>
      <c r="L3407" s="34" t="str">
        <f>+IF(C3407="","",IF(I3407="","",(IF(I3407&lt;=K3407,"A TIEMPO","FUERA DE TIEMPO"))))</f>
        <v>A TIEMPO</v>
      </c>
      <c r="M3407" s="34">
        <f>IF(I3407="","",NETWORKDAYS(Hoja1!C3407+1,Hoja1!I3407,DiasNOLaborables))</f>
        <v>11</v>
      </c>
      <c r="N3407" s="35" t="str">
        <f>IF(NETWORKDAYS(K3407+1,I3407,DiasNOLaborables)&lt;=0,"",NETWORKDAYS(K3407+1,I3407,DiasNOLaborables))</f>
        <v/>
      </c>
      <c r="O3407" s="36"/>
      <c r="P3407" s="37"/>
      <c r="Q3407" s="38">
        <f>IFERROR(VLOOKUP(E3407,$Y$50:$Z$63,2),"")</f>
        <v>30</v>
      </c>
      <c r="R3407" s="37"/>
    </row>
    <row r="3408" spans="1:18" ht="30" x14ac:dyDescent="0.25">
      <c r="A3408" s="32">
        <f t="shared" si="53"/>
        <v>3397</v>
      </c>
      <c r="B3408" s="55">
        <v>20189050033532</v>
      </c>
      <c r="C3408" s="56">
        <v>43210</v>
      </c>
      <c r="D3408" s="57" t="s">
        <v>120</v>
      </c>
      <c r="E3408" s="57" t="s">
        <v>85</v>
      </c>
      <c r="F3408" s="57" t="s">
        <v>57</v>
      </c>
      <c r="G3408" s="58" t="s">
        <v>125</v>
      </c>
      <c r="H3408" s="57" t="s">
        <v>41</v>
      </c>
      <c r="I3408" s="56">
        <v>43216</v>
      </c>
      <c r="J3408" s="59" t="s">
        <v>119</v>
      </c>
      <c r="K3408" s="22">
        <f>IFERROR(WORKDAY(C3408,Q3408,DiasNOLaborables),"")</f>
        <v>43227</v>
      </c>
      <c r="L3408" s="34" t="str">
        <f>+IF(C3408="","",IF(I3408="","",(IF(I3408&lt;=K3408,"A TIEMPO","FUERA DE TIEMPO"))))</f>
        <v>A TIEMPO</v>
      </c>
      <c r="M3408" s="34">
        <f>IF(I3408="","",NETWORKDAYS(Hoja1!C3408+1,Hoja1!I3408,DiasNOLaborables))</f>
        <v>4</v>
      </c>
      <c r="N3408" s="35" t="str">
        <f>IF(NETWORKDAYS(K3408+1,I3408,DiasNOLaborables)&lt;=0,"",NETWORKDAYS(K3408+1,I3408,DiasNOLaborables))</f>
        <v/>
      </c>
      <c r="O3408" s="36"/>
      <c r="P3408" s="37"/>
      <c r="Q3408" s="38">
        <f>IFERROR(VLOOKUP(E3408,$Y$50:$Z$63,2),"")</f>
        <v>10</v>
      </c>
      <c r="R3408" s="37"/>
    </row>
    <row r="3409" spans="1:18" ht="45" x14ac:dyDescent="0.25">
      <c r="A3409" s="32">
        <f t="shared" si="53"/>
        <v>3398</v>
      </c>
      <c r="B3409" s="55">
        <v>20189050033542</v>
      </c>
      <c r="C3409" s="56">
        <v>43210</v>
      </c>
      <c r="D3409" s="57" t="s">
        <v>120</v>
      </c>
      <c r="E3409" s="57" t="s">
        <v>85</v>
      </c>
      <c r="F3409" s="57" t="s">
        <v>89</v>
      </c>
      <c r="G3409" s="58" t="s">
        <v>125</v>
      </c>
      <c r="H3409" s="57" t="s">
        <v>45</v>
      </c>
      <c r="I3409" s="56">
        <v>43222</v>
      </c>
      <c r="J3409" s="59" t="s">
        <v>120</v>
      </c>
      <c r="K3409" s="22">
        <f>IFERROR(WORKDAY(C3409,Q3409,DiasNOLaborables),"")</f>
        <v>43227</v>
      </c>
      <c r="L3409" s="34" t="str">
        <f>+IF(C3409="","",IF(I3409="","",(IF(I3409&lt;=K3409,"A TIEMPO","FUERA DE TIEMPO"))))</f>
        <v>A TIEMPO</v>
      </c>
      <c r="M3409" s="34">
        <f>IF(I3409="","",NETWORKDAYS(Hoja1!C3409+1,Hoja1!I3409,DiasNOLaborables))</f>
        <v>7</v>
      </c>
      <c r="N3409" s="35" t="str">
        <f>IF(NETWORKDAYS(K3409+1,I3409,DiasNOLaborables)&lt;=0,"",NETWORKDAYS(K3409+1,I3409,DiasNOLaborables))</f>
        <v/>
      </c>
      <c r="O3409" s="36"/>
      <c r="P3409" s="37"/>
      <c r="Q3409" s="38">
        <f>IFERROR(VLOOKUP(E3409,$Y$50:$Z$63,2),"")</f>
        <v>10</v>
      </c>
      <c r="R3409" s="37"/>
    </row>
    <row r="3410" spans="1:18" ht="30" x14ac:dyDescent="0.25">
      <c r="A3410" s="32">
        <f t="shared" si="53"/>
        <v>3399</v>
      </c>
      <c r="B3410" s="55">
        <v>20189050033592</v>
      </c>
      <c r="C3410" s="56">
        <v>43210</v>
      </c>
      <c r="D3410" s="57" t="s">
        <v>123</v>
      </c>
      <c r="E3410" s="57" t="s">
        <v>85</v>
      </c>
      <c r="F3410" s="57" t="s">
        <v>89</v>
      </c>
      <c r="G3410" s="58" t="s">
        <v>125</v>
      </c>
      <c r="H3410" s="57" t="s">
        <v>46</v>
      </c>
      <c r="I3410" s="56">
        <v>43214</v>
      </c>
      <c r="J3410" s="59" t="s">
        <v>120</v>
      </c>
      <c r="K3410" s="22">
        <f>IFERROR(WORKDAY(C3410,Q3410,DiasNOLaborables),"")</f>
        <v>43227</v>
      </c>
      <c r="L3410" s="34" t="str">
        <f>+IF(C3410="","",IF(I3410="","",(IF(I3410&lt;=K3410,"A TIEMPO","FUERA DE TIEMPO"))))</f>
        <v>A TIEMPO</v>
      </c>
      <c r="M3410" s="34">
        <f>IF(I3410="","",NETWORKDAYS(Hoja1!C3410+1,Hoja1!I3410,DiasNOLaborables))</f>
        <v>2</v>
      </c>
      <c r="N3410" s="35" t="str">
        <f>IF(NETWORKDAYS(K3410+1,I3410,DiasNOLaborables)&lt;=0,"",NETWORKDAYS(K3410+1,I3410,DiasNOLaborables))</f>
        <v/>
      </c>
      <c r="O3410" s="36"/>
      <c r="P3410" s="37"/>
      <c r="Q3410" s="38">
        <f>IFERROR(VLOOKUP(E3410,$Y$50:$Z$63,2),"")</f>
        <v>10</v>
      </c>
      <c r="R3410" s="37"/>
    </row>
    <row r="3411" spans="1:18" ht="30" x14ac:dyDescent="0.25">
      <c r="A3411" s="32">
        <f t="shared" si="53"/>
        <v>3400</v>
      </c>
      <c r="B3411" s="55">
        <v>20189050033712</v>
      </c>
      <c r="C3411" s="56">
        <v>43213</v>
      </c>
      <c r="D3411" s="57" t="s">
        <v>123</v>
      </c>
      <c r="E3411" s="57" t="s">
        <v>85</v>
      </c>
      <c r="F3411" s="57" t="s">
        <v>89</v>
      </c>
      <c r="G3411" s="58" t="s">
        <v>125</v>
      </c>
      <c r="H3411" s="57" t="s">
        <v>46</v>
      </c>
      <c r="I3411" s="56">
        <v>43214</v>
      </c>
      <c r="J3411" s="59" t="s">
        <v>120</v>
      </c>
      <c r="K3411" s="22">
        <f>IFERROR(WORKDAY(C3411,Q3411,DiasNOLaborables),"")</f>
        <v>43228</v>
      </c>
      <c r="L3411" s="34" t="str">
        <f>+IF(C3411="","",IF(I3411="","",(IF(I3411&lt;=K3411,"A TIEMPO","FUERA DE TIEMPO"))))</f>
        <v>A TIEMPO</v>
      </c>
      <c r="M3411" s="34">
        <f>IF(I3411="","",NETWORKDAYS(Hoja1!C3411+1,Hoja1!I3411,DiasNOLaborables))</f>
        <v>1</v>
      </c>
      <c r="N3411" s="35" t="str">
        <f>IF(NETWORKDAYS(K3411+1,I3411,DiasNOLaborables)&lt;=0,"",NETWORKDAYS(K3411+1,I3411,DiasNOLaborables))</f>
        <v/>
      </c>
      <c r="O3411" s="36"/>
      <c r="P3411" s="37"/>
      <c r="Q3411" s="38">
        <f>IFERROR(VLOOKUP(E3411,$Y$50:$Z$63,2),"")</f>
        <v>10</v>
      </c>
      <c r="R3411" s="37"/>
    </row>
    <row r="3412" spans="1:18" ht="30" x14ac:dyDescent="0.25">
      <c r="A3412" s="32">
        <f t="shared" si="53"/>
        <v>3401</v>
      </c>
      <c r="B3412" s="55">
        <v>20189050033842</v>
      </c>
      <c r="C3412" s="56">
        <v>43213</v>
      </c>
      <c r="D3412" s="57" t="s">
        <v>123</v>
      </c>
      <c r="E3412" s="57" t="s">
        <v>85</v>
      </c>
      <c r="F3412" s="57" t="s">
        <v>89</v>
      </c>
      <c r="G3412" s="58" t="s">
        <v>125</v>
      </c>
      <c r="H3412" s="57" t="s">
        <v>46</v>
      </c>
      <c r="I3412" s="56">
        <v>43214</v>
      </c>
      <c r="J3412" s="59" t="s">
        <v>120</v>
      </c>
      <c r="K3412" s="22">
        <f>IFERROR(WORKDAY(C3412,Q3412,DiasNOLaborables),"")</f>
        <v>43228</v>
      </c>
      <c r="L3412" s="34" t="str">
        <f>+IF(C3412="","",IF(I3412="","",(IF(I3412&lt;=K3412,"A TIEMPO","FUERA DE TIEMPO"))))</f>
        <v>A TIEMPO</v>
      </c>
      <c r="M3412" s="34">
        <f>IF(I3412="","",NETWORKDAYS(Hoja1!C3412+1,Hoja1!I3412,DiasNOLaborables))</f>
        <v>1</v>
      </c>
      <c r="N3412" s="35" t="str">
        <f>IF(NETWORKDAYS(K3412+1,I3412,DiasNOLaborables)&lt;=0,"",NETWORKDAYS(K3412+1,I3412,DiasNOLaborables))</f>
        <v/>
      </c>
      <c r="O3412" s="36"/>
      <c r="P3412" s="37"/>
      <c r="Q3412" s="38">
        <f>IFERROR(VLOOKUP(E3412,$Y$50:$Z$63,2),"")</f>
        <v>10</v>
      </c>
      <c r="R3412" s="37"/>
    </row>
    <row r="3413" spans="1:18" ht="45" x14ac:dyDescent="0.25">
      <c r="A3413" s="32">
        <f t="shared" si="53"/>
        <v>3402</v>
      </c>
      <c r="B3413" s="55">
        <v>20189050033852</v>
      </c>
      <c r="C3413" s="56">
        <v>43213</v>
      </c>
      <c r="D3413" s="57" t="s">
        <v>123</v>
      </c>
      <c r="E3413" s="57" t="s">
        <v>85</v>
      </c>
      <c r="F3413" s="57" t="s">
        <v>92</v>
      </c>
      <c r="G3413" s="58" t="s">
        <v>125</v>
      </c>
      <c r="H3413" s="57" t="s">
        <v>54</v>
      </c>
      <c r="I3413" s="56">
        <v>43223</v>
      </c>
      <c r="J3413" s="59" t="s">
        <v>120</v>
      </c>
      <c r="K3413" s="22">
        <f>IFERROR(WORKDAY(C3413,Q3413,DiasNOLaborables),"")</f>
        <v>43228</v>
      </c>
      <c r="L3413" s="34" t="str">
        <f>+IF(C3413="","",IF(I3413="","",(IF(I3413&lt;=K3413,"A TIEMPO","FUERA DE TIEMPO"))))</f>
        <v>A TIEMPO</v>
      </c>
      <c r="M3413" s="34">
        <f>IF(I3413="","",NETWORKDAYS(Hoja1!C3413+1,Hoja1!I3413,DiasNOLaborables))</f>
        <v>7</v>
      </c>
      <c r="N3413" s="35" t="str">
        <f>IF(NETWORKDAYS(K3413+1,I3413,DiasNOLaborables)&lt;=0,"",NETWORKDAYS(K3413+1,I3413,DiasNOLaborables))</f>
        <v/>
      </c>
      <c r="O3413" s="36"/>
      <c r="P3413" s="37"/>
      <c r="Q3413" s="38">
        <f>IFERROR(VLOOKUP(E3413,$Y$50:$Z$63,2),"")</f>
        <v>10</v>
      </c>
      <c r="R3413" s="37"/>
    </row>
    <row r="3414" spans="1:18" ht="30" x14ac:dyDescent="0.25">
      <c r="A3414" s="32">
        <f t="shared" si="53"/>
        <v>3403</v>
      </c>
      <c r="B3414" s="55">
        <v>20189050033962</v>
      </c>
      <c r="C3414" s="56">
        <v>43213</v>
      </c>
      <c r="D3414" s="57" t="s">
        <v>120</v>
      </c>
      <c r="E3414" s="57" t="s">
        <v>85</v>
      </c>
      <c r="F3414" s="57" t="s">
        <v>107</v>
      </c>
      <c r="G3414" s="58" t="s">
        <v>125</v>
      </c>
      <c r="H3414" s="57" t="s">
        <v>43</v>
      </c>
      <c r="I3414" s="56">
        <v>43215</v>
      </c>
      <c r="J3414" s="59" t="s">
        <v>120</v>
      </c>
      <c r="K3414" s="22">
        <f>IFERROR(WORKDAY(C3414,Q3414,DiasNOLaborables),"")</f>
        <v>43228</v>
      </c>
      <c r="L3414" s="34" t="str">
        <f>+IF(C3414="","",IF(I3414="","",(IF(I3414&lt;=K3414,"A TIEMPO","FUERA DE TIEMPO"))))</f>
        <v>A TIEMPO</v>
      </c>
      <c r="M3414" s="34">
        <f>IF(I3414="","",NETWORKDAYS(Hoja1!C3414+1,Hoja1!I3414,DiasNOLaborables))</f>
        <v>2</v>
      </c>
      <c r="N3414" s="35" t="str">
        <f>IF(NETWORKDAYS(K3414+1,I3414,DiasNOLaborables)&lt;=0,"",NETWORKDAYS(K3414+1,I3414,DiasNOLaborables))</f>
        <v/>
      </c>
      <c r="O3414" s="36"/>
      <c r="P3414" s="37"/>
      <c r="Q3414" s="38">
        <f>IFERROR(VLOOKUP(E3414,$Y$50:$Z$63,2),"")</f>
        <v>10</v>
      </c>
      <c r="R3414" s="37"/>
    </row>
    <row r="3415" spans="1:18" ht="30" x14ac:dyDescent="0.25">
      <c r="A3415" s="32">
        <f t="shared" si="53"/>
        <v>3404</v>
      </c>
      <c r="B3415" s="55">
        <v>20189050033982</v>
      </c>
      <c r="C3415" s="56">
        <v>43213</v>
      </c>
      <c r="D3415" s="57" t="s">
        <v>120</v>
      </c>
      <c r="E3415" s="57" t="s">
        <v>85</v>
      </c>
      <c r="F3415" s="57" t="s">
        <v>89</v>
      </c>
      <c r="G3415" s="58" t="s">
        <v>125</v>
      </c>
      <c r="H3415" s="57" t="s">
        <v>52</v>
      </c>
      <c r="I3415" s="56">
        <v>43227</v>
      </c>
      <c r="J3415" s="59" t="s">
        <v>120</v>
      </c>
      <c r="K3415" s="22">
        <f>IFERROR(WORKDAY(C3415,Q3415,DiasNOLaborables),"")</f>
        <v>43228</v>
      </c>
      <c r="L3415" s="34" t="str">
        <f>+IF(C3415="","",IF(I3415="","",(IF(I3415&lt;=K3415,"A TIEMPO","FUERA DE TIEMPO"))))</f>
        <v>A TIEMPO</v>
      </c>
      <c r="M3415" s="34">
        <f>IF(I3415="","",NETWORKDAYS(Hoja1!C3415+1,Hoja1!I3415,DiasNOLaborables))</f>
        <v>9</v>
      </c>
      <c r="N3415" s="35" t="str">
        <f>IF(NETWORKDAYS(K3415+1,I3415,DiasNOLaborables)&lt;=0,"",NETWORKDAYS(K3415+1,I3415,DiasNOLaborables))</f>
        <v/>
      </c>
      <c r="O3415" s="36"/>
      <c r="P3415" s="37"/>
      <c r="Q3415" s="38">
        <f>IFERROR(VLOOKUP(E3415,$Y$50:$Z$63,2),"")</f>
        <v>10</v>
      </c>
      <c r="R3415" s="37"/>
    </row>
    <row r="3416" spans="1:18" ht="30" x14ac:dyDescent="0.25">
      <c r="A3416" s="32">
        <f t="shared" si="53"/>
        <v>3405</v>
      </c>
      <c r="B3416" s="55">
        <v>20189050034012</v>
      </c>
      <c r="C3416" s="56">
        <v>43213</v>
      </c>
      <c r="D3416" s="57" t="s">
        <v>120</v>
      </c>
      <c r="E3416" s="57" t="s">
        <v>83</v>
      </c>
      <c r="F3416" s="57" t="s">
        <v>89</v>
      </c>
      <c r="G3416" s="58" t="s">
        <v>125</v>
      </c>
      <c r="H3416" s="57" t="s">
        <v>44</v>
      </c>
      <c r="I3416" s="56">
        <v>43216</v>
      </c>
      <c r="J3416" s="59" t="s">
        <v>119</v>
      </c>
      <c r="K3416" s="22">
        <f>IFERROR(WORKDAY(C3416,Q3416,DiasNOLaborables),"")</f>
        <v>43220</v>
      </c>
      <c r="L3416" s="34" t="str">
        <f>+IF(C3416="","",IF(I3416="","",(IF(I3416&lt;=K3416,"A TIEMPO","FUERA DE TIEMPO"))))</f>
        <v>A TIEMPO</v>
      </c>
      <c r="M3416" s="34">
        <f>IF(I3416="","",NETWORKDAYS(Hoja1!C3416+1,Hoja1!I3416,DiasNOLaborables))</f>
        <v>3</v>
      </c>
      <c r="N3416" s="35" t="str">
        <f>IF(NETWORKDAYS(K3416+1,I3416,DiasNOLaborables)&lt;=0,"",NETWORKDAYS(K3416+1,I3416,DiasNOLaborables))</f>
        <v/>
      </c>
      <c r="O3416" s="36"/>
      <c r="P3416" s="37"/>
      <c r="Q3416" s="38">
        <f>IFERROR(VLOOKUP(E3416,$Y$50:$Z$63,2),"")</f>
        <v>5</v>
      </c>
      <c r="R3416" s="37"/>
    </row>
    <row r="3417" spans="1:18" ht="30" x14ac:dyDescent="0.25">
      <c r="A3417" s="32">
        <f t="shared" si="53"/>
        <v>3406</v>
      </c>
      <c r="B3417" s="55">
        <v>20189050034022</v>
      </c>
      <c r="C3417" s="56">
        <v>43213</v>
      </c>
      <c r="D3417" s="57" t="s">
        <v>120</v>
      </c>
      <c r="E3417" s="57" t="s">
        <v>75</v>
      </c>
      <c r="F3417" s="57" t="s">
        <v>94</v>
      </c>
      <c r="G3417" s="58" t="s">
        <v>125</v>
      </c>
      <c r="H3417" s="57" t="s">
        <v>42</v>
      </c>
      <c r="I3417" s="56">
        <v>43222</v>
      </c>
      <c r="J3417" s="59" t="s">
        <v>119</v>
      </c>
      <c r="K3417" s="22">
        <f>IFERROR(WORKDAY(C3417,Q3417,DiasNOLaborables),"")</f>
        <v>43258</v>
      </c>
      <c r="L3417" s="34" t="str">
        <f>+IF(C3417="","",IF(I3417="","",(IF(I3417&lt;=K3417,"A TIEMPO","FUERA DE TIEMPO"))))</f>
        <v>A TIEMPO</v>
      </c>
      <c r="M3417" s="34">
        <f>IF(I3417="","",NETWORKDAYS(Hoja1!C3417+1,Hoja1!I3417,DiasNOLaborables))</f>
        <v>6</v>
      </c>
      <c r="N3417" s="35" t="str">
        <f>IF(NETWORKDAYS(K3417+1,I3417,DiasNOLaborables)&lt;=0,"",NETWORKDAYS(K3417+1,I3417,DiasNOLaborables))</f>
        <v/>
      </c>
      <c r="O3417" s="36"/>
      <c r="P3417" s="37"/>
      <c r="Q3417" s="38">
        <f>IFERROR(VLOOKUP(E3417,$Y$50:$Z$63,2),"")</f>
        <v>30</v>
      </c>
      <c r="R3417" s="37"/>
    </row>
    <row r="3418" spans="1:18" ht="30" x14ac:dyDescent="0.25">
      <c r="A3418" s="32">
        <f t="shared" si="53"/>
        <v>3407</v>
      </c>
      <c r="B3418" s="55">
        <v>20189050034032</v>
      </c>
      <c r="C3418" s="56">
        <v>43213</v>
      </c>
      <c r="D3418" s="57" t="s">
        <v>120</v>
      </c>
      <c r="E3418" s="57" t="s">
        <v>85</v>
      </c>
      <c r="F3418" s="57" t="s">
        <v>107</v>
      </c>
      <c r="G3418" s="58" t="s">
        <v>125</v>
      </c>
      <c r="H3418" s="57" t="s">
        <v>43</v>
      </c>
      <c r="I3418" s="56">
        <v>43215</v>
      </c>
      <c r="J3418" s="59" t="s">
        <v>120</v>
      </c>
      <c r="K3418" s="22">
        <f>IFERROR(WORKDAY(C3418,Q3418,DiasNOLaborables),"")</f>
        <v>43228</v>
      </c>
      <c r="L3418" s="34" t="str">
        <f>+IF(C3418="","",IF(I3418="","",(IF(I3418&lt;=K3418,"A TIEMPO","FUERA DE TIEMPO"))))</f>
        <v>A TIEMPO</v>
      </c>
      <c r="M3418" s="34">
        <f>IF(I3418="","",NETWORKDAYS(Hoja1!C3418+1,Hoja1!I3418,DiasNOLaborables))</f>
        <v>2</v>
      </c>
      <c r="N3418" s="35" t="str">
        <f>IF(NETWORKDAYS(K3418+1,I3418,DiasNOLaborables)&lt;=0,"",NETWORKDAYS(K3418+1,I3418,DiasNOLaborables))</f>
        <v/>
      </c>
      <c r="O3418" s="36"/>
      <c r="P3418" s="37"/>
      <c r="Q3418" s="38">
        <f>IFERROR(VLOOKUP(E3418,$Y$50:$Z$63,2),"")</f>
        <v>10</v>
      </c>
      <c r="R3418" s="37"/>
    </row>
    <row r="3419" spans="1:18" ht="30" x14ac:dyDescent="0.25">
      <c r="A3419" s="32">
        <f t="shared" si="53"/>
        <v>3408</v>
      </c>
      <c r="B3419" s="55">
        <v>20189050034052</v>
      </c>
      <c r="C3419" s="56">
        <v>43213</v>
      </c>
      <c r="D3419" s="57" t="s">
        <v>120</v>
      </c>
      <c r="E3419" s="57" t="s">
        <v>79</v>
      </c>
      <c r="F3419" s="57" t="s">
        <v>94</v>
      </c>
      <c r="G3419" s="58" t="s">
        <v>125</v>
      </c>
      <c r="H3419" s="57" t="s">
        <v>42</v>
      </c>
      <c r="I3419" s="56">
        <v>43223</v>
      </c>
      <c r="J3419" s="59" t="s">
        <v>119</v>
      </c>
      <c r="K3419" s="22">
        <f>IFERROR(WORKDAY(C3419,Q3419,DiasNOLaborables),"")</f>
        <v>43228</v>
      </c>
      <c r="L3419" s="34" t="str">
        <f>+IF(C3419="","",IF(I3419="","",(IF(I3419&lt;=K3419,"A TIEMPO","FUERA DE TIEMPO"))))</f>
        <v>A TIEMPO</v>
      </c>
      <c r="M3419" s="34">
        <f>IF(I3419="","",NETWORKDAYS(Hoja1!C3419+1,Hoja1!I3419,DiasNOLaborables))</f>
        <v>7</v>
      </c>
      <c r="N3419" s="35" t="str">
        <f>IF(NETWORKDAYS(K3419+1,I3419,DiasNOLaborables)&lt;=0,"",NETWORKDAYS(K3419+1,I3419,DiasNOLaborables))</f>
        <v/>
      </c>
      <c r="O3419" s="36"/>
      <c r="P3419" s="37"/>
      <c r="Q3419" s="38">
        <f>IFERROR(VLOOKUP(E3419,$Y$50:$Z$63,2),"")</f>
        <v>10</v>
      </c>
      <c r="R3419" s="37"/>
    </row>
    <row r="3420" spans="1:18" ht="30" x14ac:dyDescent="0.25">
      <c r="A3420" s="32">
        <f t="shared" si="53"/>
        <v>3409</v>
      </c>
      <c r="B3420" s="55">
        <v>20187080001392</v>
      </c>
      <c r="C3420" s="56">
        <v>43213</v>
      </c>
      <c r="D3420" s="57" t="s">
        <v>119</v>
      </c>
      <c r="E3420" s="57" t="s">
        <v>79</v>
      </c>
      <c r="F3420" s="57" t="s">
        <v>98</v>
      </c>
      <c r="G3420" s="58" t="s">
        <v>125</v>
      </c>
      <c r="H3420" s="57" t="s">
        <v>43</v>
      </c>
      <c r="I3420" s="56">
        <v>43220</v>
      </c>
      <c r="J3420" s="59" t="s">
        <v>120</v>
      </c>
      <c r="K3420" s="22">
        <f>IFERROR(WORKDAY(C3420,Q3420,DiasNOLaborables),"")</f>
        <v>43228</v>
      </c>
      <c r="L3420" s="34" t="str">
        <f>+IF(C3420="","",IF(I3420="","",(IF(I3420&lt;=K3420,"A TIEMPO","FUERA DE TIEMPO"))))</f>
        <v>A TIEMPO</v>
      </c>
      <c r="M3420" s="34">
        <f>IF(I3420="","",NETWORKDAYS(Hoja1!C3420+1,Hoja1!I3420,DiasNOLaborables))</f>
        <v>5</v>
      </c>
      <c r="N3420" s="35" t="str">
        <f>IF(NETWORKDAYS(K3420+1,I3420,DiasNOLaborables)&lt;=0,"",NETWORKDAYS(K3420+1,I3420,DiasNOLaborables))</f>
        <v/>
      </c>
      <c r="O3420" s="36"/>
      <c r="P3420" s="37"/>
      <c r="Q3420" s="38">
        <f>IFERROR(VLOOKUP(E3420,$Y$50:$Z$63,2),"")</f>
        <v>10</v>
      </c>
      <c r="R3420" s="37"/>
    </row>
    <row r="3421" spans="1:18" ht="45" x14ac:dyDescent="0.25">
      <c r="A3421" s="32">
        <f t="shared" si="53"/>
        <v>3410</v>
      </c>
      <c r="B3421" s="55">
        <v>20189050033952</v>
      </c>
      <c r="C3421" s="56">
        <v>43213</v>
      </c>
      <c r="D3421" s="57" t="s">
        <v>123</v>
      </c>
      <c r="E3421" s="57" t="s">
        <v>85</v>
      </c>
      <c r="F3421" s="57" t="s">
        <v>96</v>
      </c>
      <c r="G3421" s="58" t="s">
        <v>125</v>
      </c>
      <c r="H3421" s="57" t="s">
        <v>54</v>
      </c>
      <c r="I3421" s="56">
        <v>43223</v>
      </c>
      <c r="J3421" s="59" t="s">
        <v>120</v>
      </c>
      <c r="K3421" s="22">
        <f>IFERROR(WORKDAY(C3421,Q3421,DiasNOLaborables),"")</f>
        <v>43228</v>
      </c>
      <c r="L3421" s="34" t="str">
        <f>+IF(C3421="","",IF(I3421="","",(IF(I3421&lt;=K3421,"A TIEMPO","FUERA DE TIEMPO"))))</f>
        <v>A TIEMPO</v>
      </c>
      <c r="M3421" s="34">
        <f>IF(I3421="","",NETWORKDAYS(Hoja1!C3421+1,Hoja1!I3421,DiasNOLaborables))</f>
        <v>7</v>
      </c>
      <c r="N3421" s="35" t="str">
        <f>IF(NETWORKDAYS(K3421+1,I3421,DiasNOLaborables)&lt;=0,"",NETWORKDAYS(K3421+1,I3421,DiasNOLaborables))</f>
        <v/>
      </c>
      <c r="O3421" s="36"/>
      <c r="P3421" s="37"/>
      <c r="Q3421" s="38">
        <f>IFERROR(VLOOKUP(E3421,$Y$50:$Z$63,2),"")</f>
        <v>10</v>
      </c>
      <c r="R3421" s="37"/>
    </row>
    <row r="3422" spans="1:18" ht="45" x14ac:dyDescent="0.25">
      <c r="A3422" s="32">
        <f t="shared" si="53"/>
        <v>3411</v>
      </c>
      <c r="B3422" s="55">
        <v>20189050033782</v>
      </c>
      <c r="C3422" s="56">
        <v>43213</v>
      </c>
      <c r="D3422" s="57" t="s">
        <v>123</v>
      </c>
      <c r="E3422" s="57" t="s">
        <v>85</v>
      </c>
      <c r="F3422" s="57" t="s">
        <v>109</v>
      </c>
      <c r="G3422" s="58" t="s">
        <v>126</v>
      </c>
      <c r="H3422" s="57" t="s">
        <v>44</v>
      </c>
      <c r="I3422" s="56">
        <v>43220</v>
      </c>
      <c r="J3422" s="59" t="s">
        <v>120</v>
      </c>
      <c r="K3422" s="22">
        <f>IFERROR(WORKDAY(C3422,Q3422,DiasNOLaborables),"")</f>
        <v>43228</v>
      </c>
      <c r="L3422" s="34" t="str">
        <f>+IF(C3422="","",IF(I3422="","",(IF(I3422&lt;=K3422,"A TIEMPO","FUERA DE TIEMPO"))))</f>
        <v>A TIEMPO</v>
      </c>
      <c r="M3422" s="34">
        <f>IF(I3422="","",NETWORKDAYS(Hoja1!C3422+1,Hoja1!I3422,DiasNOLaborables))</f>
        <v>5</v>
      </c>
      <c r="N3422" s="35" t="str">
        <f>IF(NETWORKDAYS(K3422+1,I3422,DiasNOLaborables)&lt;=0,"",NETWORKDAYS(K3422+1,I3422,DiasNOLaborables))</f>
        <v/>
      </c>
      <c r="O3422" s="36"/>
      <c r="P3422" s="37"/>
      <c r="Q3422" s="38">
        <f>IFERROR(VLOOKUP(E3422,$Y$50:$Z$63,2),"")</f>
        <v>10</v>
      </c>
      <c r="R3422" s="37"/>
    </row>
    <row r="3423" spans="1:18" ht="45" x14ac:dyDescent="0.25">
      <c r="A3423" s="32">
        <f t="shared" si="53"/>
        <v>3412</v>
      </c>
      <c r="B3423" s="55">
        <v>20189050033792</v>
      </c>
      <c r="C3423" s="56">
        <v>43213</v>
      </c>
      <c r="D3423" s="57" t="s">
        <v>123</v>
      </c>
      <c r="E3423" s="57" t="s">
        <v>85</v>
      </c>
      <c r="F3423" s="57" t="s">
        <v>109</v>
      </c>
      <c r="G3423" s="58" t="s">
        <v>126</v>
      </c>
      <c r="H3423" s="57" t="s">
        <v>44</v>
      </c>
      <c r="I3423" s="56">
        <v>43220</v>
      </c>
      <c r="J3423" s="59" t="s">
        <v>120</v>
      </c>
      <c r="K3423" s="22">
        <f>IFERROR(WORKDAY(C3423,Q3423,DiasNOLaborables),"")</f>
        <v>43228</v>
      </c>
      <c r="L3423" s="34" t="str">
        <f>+IF(C3423="","",IF(I3423="","",(IF(I3423&lt;=K3423,"A TIEMPO","FUERA DE TIEMPO"))))</f>
        <v>A TIEMPO</v>
      </c>
      <c r="M3423" s="34">
        <f>IF(I3423="","",NETWORKDAYS(Hoja1!C3423+1,Hoja1!I3423,DiasNOLaborables))</f>
        <v>5</v>
      </c>
      <c r="N3423" s="35" t="str">
        <f>IF(NETWORKDAYS(K3423+1,I3423,DiasNOLaborables)&lt;=0,"",NETWORKDAYS(K3423+1,I3423,DiasNOLaborables))</f>
        <v/>
      </c>
      <c r="O3423" s="36"/>
      <c r="P3423" s="37"/>
      <c r="Q3423" s="38">
        <f>IFERROR(VLOOKUP(E3423,$Y$50:$Z$63,2),"")</f>
        <v>10</v>
      </c>
      <c r="R3423" s="37"/>
    </row>
    <row r="3424" spans="1:18" ht="45" x14ac:dyDescent="0.25">
      <c r="A3424" s="32">
        <f t="shared" si="53"/>
        <v>3413</v>
      </c>
      <c r="B3424" s="55">
        <v>20189050033802</v>
      </c>
      <c r="C3424" s="56">
        <v>43213</v>
      </c>
      <c r="D3424" s="57" t="s">
        <v>123</v>
      </c>
      <c r="E3424" s="57" t="s">
        <v>85</v>
      </c>
      <c r="F3424" s="57" t="s">
        <v>109</v>
      </c>
      <c r="G3424" s="58" t="s">
        <v>126</v>
      </c>
      <c r="H3424" s="57" t="s">
        <v>44</v>
      </c>
      <c r="I3424" s="56">
        <v>43220</v>
      </c>
      <c r="J3424" s="59" t="s">
        <v>120</v>
      </c>
      <c r="K3424" s="22">
        <f>IFERROR(WORKDAY(C3424,Q3424,DiasNOLaborables),"")</f>
        <v>43228</v>
      </c>
      <c r="L3424" s="34" t="str">
        <f>+IF(C3424="","",IF(I3424="","",(IF(I3424&lt;=K3424,"A TIEMPO","FUERA DE TIEMPO"))))</f>
        <v>A TIEMPO</v>
      </c>
      <c r="M3424" s="34">
        <f>IF(I3424="","",NETWORKDAYS(Hoja1!C3424+1,Hoja1!I3424,DiasNOLaborables))</f>
        <v>5</v>
      </c>
      <c r="N3424" s="35" t="str">
        <f>IF(NETWORKDAYS(K3424+1,I3424,DiasNOLaborables)&lt;=0,"",NETWORKDAYS(K3424+1,I3424,DiasNOLaborables))</f>
        <v/>
      </c>
      <c r="O3424" s="36"/>
      <c r="P3424" s="37"/>
      <c r="Q3424" s="38">
        <f>IFERROR(VLOOKUP(E3424,$Y$50:$Z$63,2),"")</f>
        <v>10</v>
      </c>
      <c r="R3424" s="37"/>
    </row>
    <row r="3425" spans="1:18" ht="45" x14ac:dyDescent="0.25">
      <c r="A3425" s="32">
        <f t="shared" si="53"/>
        <v>3414</v>
      </c>
      <c r="B3425" s="55">
        <v>20189050033822</v>
      </c>
      <c r="C3425" s="56">
        <v>43213</v>
      </c>
      <c r="D3425" s="57" t="s">
        <v>123</v>
      </c>
      <c r="E3425" s="57" t="s">
        <v>85</v>
      </c>
      <c r="F3425" s="57" t="s">
        <v>109</v>
      </c>
      <c r="G3425" s="58" t="s">
        <v>126</v>
      </c>
      <c r="H3425" s="57" t="s">
        <v>44</v>
      </c>
      <c r="I3425" s="56">
        <v>43220</v>
      </c>
      <c r="J3425" s="59" t="s">
        <v>120</v>
      </c>
      <c r="K3425" s="22">
        <f>IFERROR(WORKDAY(C3425,Q3425,DiasNOLaborables),"")</f>
        <v>43228</v>
      </c>
      <c r="L3425" s="34" t="str">
        <f>+IF(C3425="","",IF(I3425="","",(IF(I3425&lt;=K3425,"A TIEMPO","FUERA DE TIEMPO"))))</f>
        <v>A TIEMPO</v>
      </c>
      <c r="M3425" s="34">
        <f>IF(I3425="","",NETWORKDAYS(Hoja1!C3425+1,Hoja1!I3425,DiasNOLaborables))</f>
        <v>5</v>
      </c>
      <c r="N3425" s="35" t="str">
        <f>IF(NETWORKDAYS(K3425+1,I3425,DiasNOLaborables)&lt;=0,"",NETWORKDAYS(K3425+1,I3425,DiasNOLaborables))</f>
        <v/>
      </c>
      <c r="O3425" s="36"/>
      <c r="P3425" s="37"/>
      <c r="Q3425" s="38">
        <f>IFERROR(VLOOKUP(E3425,$Y$50:$Z$63,2),"")</f>
        <v>10</v>
      </c>
      <c r="R3425" s="37"/>
    </row>
    <row r="3426" spans="1:18" ht="45" x14ac:dyDescent="0.25">
      <c r="A3426" s="32">
        <f t="shared" si="53"/>
        <v>3415</v>
      </c>
      <c r="B3426" s="55">
        <v>20189050033832</v>
      </c>
      <c r="C3426" s="56">
        <v>43213</v>
      </c>
      <c r="D3426" s="57" t="s">
        <v>123</v>
      </c>
      <c r="E3426" s="57" t="s">
        <v>85</v>
      </c>
      <c r="F3426" s="57" t="s">
        <v>109</v>
      </c>
      <c r="G3426" s="58" t="s">
        <v>126</v>
      </c>
      <c r="H3426" s="57" t="s">
        <v>44</v>
      </c>
      <c r="I3426" s="56">
        <v>43220</v>
      </c>
      <c r="J3426" s="59" t="s">
        <v>120</v>
      </c>
      <c r="K3426" s="22">
        <f>IFERROR(WORKDAY(C3426,Q3426,DiasNOLaborables),"")</f>
        <v>43228</v>
      </c>
      <c r="L3426" s="34" t="str">
        <f>+IF(C3426="","",IF(I3426="","",(IF(I3426&lt;=K3426,"A TIEMPO","FUERA DE TIEMPO"))))</f>
        <v>A TIEMPO</v>
      </c>
      <c r="M3426" s="34">
        <f>IF(I3426="","",NETWORKDAYS(Hoja1!C3426+1,Hoja1!I3426,DiasNOLaborables))</f>
        <v>5</v>
      </c>
      <c r="N3426" s="35" t="str">
        <f>IF(NETWORKDAYS(K3426+1,I3426,DiasNOLaborables)&lt;=0,"",NETWORKDAYS(K3426+1,I3426,DiasNOLaborables))</f>
        <v/>
      </c>
      <c r="O3426" s="36"/>
      <c r="P3426" s="37"/>
      <c r="Q3426" s="38">
        <f>IFERROR(VLOOKUP(E3426,$Y$50:$Z$63,2),"")</f>
        <v>10</v>
      </c>
      <c r="R3426" s="37"/>
    </row>
    <row r="3427" spans="1:18" ht="45" x14ac:dyDescent="0.25">
      <c r="A3427" s="32">
        <f t="shared" si="53"/>
        <v>3416</v>
      </c>
      <c r="B3427" s="55">
        <v>20189050033862</v>
      </c>
      <c r="C3427" s="56">
        <v>43213</v>
      </c>
      <c r="D3427" s="57" t="s">
        <v>123</v>
      </c>
      <c r="E3427" s="57" t="s">
        <v>85</v>
      </c>
      <c r="F3427" s="57" t="s">
        <v>109</v>
      </c>
      <c r="G3427" s="58" t="s">
        <v>126</v>
      </c>
      <c r="H3427" s="57" t="s">
        <v>44</v>
      </c>
      <c r="I3427" s="56">
        <v>43220</v>
      </c>
      <c r="J3427" s="59" t="s">
        <v>120</v>
      </c>
      <c r="K3427" s="22">
        <f>IFERROR(WORKDAY(C3427,Q3427,DiasNOLaborables),"")</f>
        <v>43228</v>
      </c>
      <c r="L3427" s="34" t="str">
        <f>+IF(C3427="","",IF(I3427="","",(IF(I3427&lt;=K3427,"A TIEMPO","FUERA DE TIEMPO"))))</f>
        <v>A TIEMPO</v>
      </c>
      <c r="M3427" s="34">
        <f>IF(I3427="","",NETWORKDAYS(Hoja1!C3427+1,Hoja1!I3427,DiasNOLaborables))</f>
        <v>5</v>
      </c>
      <c r="N3427" s="35" t="str">
        <f>IF(NETWORKDAYS(K3427+1,I3427,DiasNOLaborables)&lt;=0,"",NETWORKDAYS(K3427+1,I3427,DiasNOLaborables))</f>
        <v/>
      </c>
      <c r="O3427" s="36"/>
      <c r="P3427" s="37"/>
      <c r="Q3427" s="38">
        <f>IFERROR(VLOOKUP(E3427,$Y$50:$Z$63,2),"")</f>
        <v>10</v>
      </c>
      <c r="R3427" s="37"/>
    </row>
    <row r="3428" spans="1:18" ht="45" x14ac:dyDescent="0.25">
      <c r="A3428" s="32">
        <f t="shared" si="53"/>
        <v>3417</v>
      </c>
      <c r="B3428" s="55">
        <v>20189050033872</v>
      </c>
      <c r="C3428" s="56">
        <v>43213</v>
      </c>
      <c r="D3428" s="57" t="s">
        <v>123</v>
      </c>
      <c r="E3428" s="57" t="s">
        <v>85</v>
      </c>
      <c r="F3428" s="57" t="s">
        <v>109</v>
      </c>
      <c r="G3428" s="58" t="s">
        <v>126</v>
      </c>
      <c r="H3428" s="57" t="s">
        <v>44</v>
      </c>
      <c r="I3428" s="56">
        <v>43220</v>
      </c>
      <c r="J3428" s="59" t="s">
        <v>120</v>
      </c>
      <c r="K3428" s="22">
        <f>IFERROR(WORKDAY(C3428,Q3428,DiasNOLaborables),"")</f>
        <v>43228</v>
      </c>
      <c r="L3428" s="34" t="str">
        <f>+IF(C3428="","",IF(I3428="","",(IF(I3428&lt;=K3428,"A TIEMPO","FUERA DE TIEMPO"))))</f>
        <v>A TIEMPO</v>
      </c>
      <c r="M3428" s="34">
        <f>IF(I3428="","",NETWORKDAYS(Hoja1!C3428+1,Hoja1!I3428,DiasNOLaborables))</f>
        <v>5</v>
      </c>
      <c r="N3428" s="35" t="str">
        <f>IF(NETWORKDAYS(K3428+1,I3428,DiasNOLaborables)&lt;=0,"",NETWORKDAYS(K3428+1,I3428,DiasNOLaborables))</f>
        <v/>
      </c>
      <c r="O3428" s="36"/>
      <c r="P3428" s="37"/>
      <c r="Q3428" s="38">
        <f>IFERROR(VLOOKUP(E3428,$Y$50:$Z$63,2),"")</f>
        <v>10</v>
      </c>
      <c r="R3428" s="37"/>
    </row>
    <row r="3429" spans="1:18" ht="45" x14ac:dyDescent="0.25">
      <c r="A3429" s="32">
        <f t="shared" si="53"/>
        <v>3418</v>
      </c>
      <c r="B3429" s="55">
        <v>20189050033882</v>
      </c>
      <c r="C3429" s="56">
        <v>43213</v>
      </c>
      <c r="D3429" s="57" t="s">
        <v>123</v>
      </c>
      <c r="E3429" s="57" t="s">
        <v>85</v>
      </c>
      <c r="F3429" s="57" t="s">
        <v>109</v>
      </c>
      <c r="G3429" s="58" t="s">
        <v>126</v>
      </c>
      <c r="H3429" s="57" t="s">
        <v>44</v>
      </c>
      <c r="I3429" s="56">
        <v>43220</v>
      </c>
      <c r="J3429" s="59" t="s">
        <v>120</v>
      </c>
      <c r="K3429" s="22">
        <f>IFERROR(WORKDAY(C3429,Q3429,DiasNOLaborables),"")</f>
        <v>43228</v>
      </c>
      <c r="L3429" s="34" t="str">
        <f>+IF(C3429="","",IF(I3429="","",(IF(I3429&lt;=K3429,"A TIEMPO","FUERA DE TIEMPO"))))</f>
        <v>A TIEMPO</v>
      </c>
      <c r="M3429" s="34">
        <f>IF(I3429="","",NETWORKDAYS(Hoja1!C3429+1,Hoja1!I3429,DiasNOLaborables))</f>
        <v>5</v>
      </c>
      <c r="N3429" s="35" t="str">
        <f>IF(NETWORKDAYS(K3429+1,I3429,DiasNOLaborables)&lt;=0,"",NETWORKDAYS(K3429+1,I3429,DiasNOLaborables))</f>
        <v/>
      </c>
      <c r="O3429" s="36"/>
      <c r="P3429" s="37"/>
      <c r="Q3429" s="38">
        <f>IFERROR(VLOOKUP(E3429,$Y$50:$Z$63,2),"")</f>
        <v>10</v>
      </c>
      <c r="R3429" s="37"/>
    </row>
    <row r="3430" spans="1:18" ht="45" x14ac:dyDescent="0.25">
      <c r="A3430" s="32">
        <f t="shared" si="53"/>
        <v>3419</v>
      </c>
      <c r="B3430" s="55">
        <v>20189050033892</v>
      </c>
      <c r="C3430" s="56">
        <v>43213</v>
      </c>
      <c r="D3430" s="57" t="s">
        <v>123</v>
      </c>
      <c r="E3430" s="57" t="s">
        <v>85</v>
      </c>
      <c r="F3430" s="57" t="s">
        <v>109</v>
      </c>
      <c r="G3430" s="58" t="s">
        <v>126</v>
      </c>
      <c r="H3430" s="57" t="s">
        <v>44</v>
      </c>
      <c r="I3430" s="56">
        <v>43220</v>
      </c>
      <c r="J3430" s="59" t="s">
        <v>120</v>
      </c>
      <c r="K3430" s="22">
        <f>IFERROR(WORKDAY(C3430,Q3430,DiasNOLaborables),"")</f>
        <v>43228</v>
      </c>
      <c r="L3430" s="34" t="str">
        <f>+IF(C3430="","",IF(I3430="","",(IF(I3430&lt;=K3430,"A TIEMPO","FUERA DE TIEMPO"))))</f>
        <v>A TIEMPO</v>
      </c>
      <c r="M3430" s="34">
        <f>IF(I3430="","",NETWORKDAYS(Hoja1!C3430+1,Hoja1!I3430,DiasNOLaborables))</f>
        <v>5</v>
      </c>
      <c r="N3430" s="35" t="str">
        <f>IF(NETWORKDAYS(K3430+1,I3430,DiasNOLaborables)&lt;=0,"",NETWORKDAYS(K3430+1,I3430,DiasNOLaborables))</f>
        <v/>
      </c>
      <c r="O3430" s="36"/>
      <c r="P3430" s="37"/>
      <c r="Q3430" s="38">
        <f>IFERROR(VLOOKUP(E3430,$Y$50:$Z$63,2),"")</f>
        <v>10</v>
      </c>
      <c r="R3430" s="37"/>
    </row>
    <row r="3431" spans="1:18" ht="45" x14ac:dyDescent="0.25">
      <c r="A3431" s="32">
        <f t="shared" si="53"/>
        <v>3420</v>
      </c>
      <c r="B3431" s="55">
        <v>20187090000692</v>
      </c>
      <c r="C3431" s="56">
        <v>43213</v>
      </c>
      <c r="D3431" s="57" t="s">
        <v>120</v>
      </c>
      <c r="E3431" s="57" t="s">
        <v>85</v>
      </c>
      <c r="F3431" s="57" t="s">
        <v>109</v>
      </c>
      <c r="G3431" s="58" t="s">
        <v>126</v>
      </c>
      <c r="H3431" s="57" t="s">
        <v>44</v>
      </c>
      <c r="I3431" s="56">
        <v>43220</v>
      </c>
      <c r="J3431" s="59" t="s">
        <v>120</v>
      </c>
      <c r="K3431" s="22">
        <f>IFERROR(WORKDAY(C3431,Q3431,DiasNOLaborables),"")</f>
        <v>43228</v>
      </c>
      <c r="L3431" s="34" t="str">
        <f>+IF(C3431="","",IF(I3431="","",(IF(I3431&lt;=K3431,"A TIEMPO","FUERA DE TIEMPO"))))</f>
        <v>A TIEMPO</v>
      </c>
      <c r="M3431" s="34">
        <f>IF(I3431="","",NETWORKDAYS(Hoja1!C3431+1,Hoja1!I3431,DiasNOLaborables))</f>
        <v>5</v>
      </c>
      <c r="N3431" s="35" t="str">
        <f>IF(NETWORKDAYS(K3431+1,I3431,DiasNOLaborables)&lt;=0,"",NETWORKDAYS(K3431+1,I3431,DiasNOLaborables))</f>
        <v/>
      </c>
      <c r="O3431" s="36"/>
      <c r="P3431" s="37"/>
      <c r="Q3431" s="38">
        <f>IFERROR(VLOOKUP(E3431,$Y$50:$Z$63,2),"")</f>
        <v>10</v>
      </c>
      <c r="R3431" s="37"/>
    </row>
    <row r="3432" spans="1:18" ht="45" x14ac:dyDescent="0.25">
      <c r="A3432" s="32">
        <f t="shared" si="53"/>
        <v>3421</v>
      </c>
      <c r="B3432" s="55">
        <v>20189050033902</v>
      </c>
      <c r="C3432" s="56">
        <v>43213</v>
      </c>
      <c r="D3432" s="57" t="s">
        <v>123</v>
      </c>
      <c r="E3432" s="57" t="s">
        <v>85</v>
      </c>
      <c r="F3432" s="57" t="s">
        <v>109</v>
      </c>
      <c r="G3432" s="58" t="s">
        <v>126</v>
      </c>
      <c r="H3432" s="57" t="s">
        <v>44</v>
      </c>
      <c r="I3432" s="56">
        <v>43220</v>
      </c>
      <c r="J3432" s="59" t="s">
        <v>120</v>
      </c>
      <c r="K3432" s="22">
        <f>IFERROR(WORKDAY(C3432,Q3432,DiasNOLaborables),"")</f>
        <v>43228</v>
      </c>
      <c r="L3432" s="34" t="str">
        <f>+IF(C3432="","",IF(I3432="","",(IF(I3432&lt;=K3432,"A TIEMPO","FUERA DE TIEMPO"))))</f>
        <v>A TIEMPO</v>
      </c>
      <c r="M3432" s="34">
        <f>IF(I3432="","",NETWORKDAYS(Hoja1!C3432+1,Hoja1!I3432,DiasNOLaborables))</f>
        <v>5</v>
      </c>
      <c r="N3432" s="35" t="str">
        <f>IF(NETWORKDAYS(K3432+1,I3432,DiasNOLaborables)&lt;=0,"",NETWORKDAYS(K3432+1,I3432,DiasNOLaborables))</f>
        <v/>
      </c>
      <c r="O3432" s="36"/>
      <c r="P3432" s="37"/>
      <c r="Q3432" s="38">
        <f>IFERROR(VLOOKUP(E3432,$Y$50:$Z$63,2),"")</f>
        <v>10</v>
      </c>
      <c r="R3432" s="37"/>
    </row>
    <row r="3433" spans="1:18" ht="45" x14ac:dyDescent="0.25">
      <c r="A3433" s="32">
        <f t="shared" si="53"/>
        <v>3422</v>
      </c>
      <c r="B3433" s="55">
        <v>20189050033932</v>
      </c>
      <c r="C3433" s="56">
        <v>43213</v>
      </c>
      <c r="D3433" s="57" t="s">
        <v>123</v>
      </c>
      <c r="E3433" s="57" t="s">
        <v>85</v>
      </c>
      <c r="F3433" s="57" t="s">
        <v>109</v>
      </c>
      <c r="G3433" s="58" t="s">
        <v>126</v>
      </c>
      <c r="H3433" s="57" t="s">
        <v>44</v>
      </c>
      <c r="I3433" s="56">
        <v>43220</v>
      </c>
      <c r="J3433" s="59" t="s">
        <v>120</v>
      </c>
      <c r="K3433" s="22">
        <f>IFERROR(WORKDAY(C3433,Q3433,DiasNOLaborables),"")</f>
        <v>43228</v>
      </c>
      <c r="L3433" s="34" t="str">
        <f>+IF(C3433="","",IF(I3433="","",(IF(I3433&lt;=K3433,"A TIEMPO","FUERA DE TIEMPO"))))</f>
        <v>A TIEMPO</v>
      </c>
      <c r="M3433" s="34">
        <f>IF(I3433="","",NETWORKDAYS(Hoja1!C3433+1,Hoja1!I3433,DiasNOLaborables))</f>
        <v>5</v>
      </c>
      <c r="N3433" s="35" t="str">
        <f>IF(NETWORKDAYS(K3433+1,I3433,DiasNOLaborables)&lt;=0,"",NETWORKDAYS(K3433+1,I3433,DiasNOLaborables))</f>
        <v/>
      </c>
      <c r="O3433" s="36"/>
      <c r="P3433" s="37"/>
      <c r="Q3433" s="38">
        <f>IFERROR(VLOOKUP(E3433,$Y$50:$Z$63,2),"")</f>
        <v>10</v>
      </c>
      <c r="R3433" s="37"/>
    </row>
    <row r="3434" spans="1:18" ht="45" x14ac:dyDescent="0.25">
      <c r="A3434" s="32">
        <f t="shared" si="53"/>
        <v>3423</v>
      </c>
      <c r="B3434" s="55">
        <v>20189050033942</v>
      </c>
      <c r="C3434" s="56">
        <v>43213</v>
      </c>
      <c r="D3434" s="57" t="s">
        <v>123</v>
      </c>
      <c r="E3434" s="57" t="s">
        <v>85</v>
      </c>
      <c r="F3434" s="57" t="s">
        <v>109</v>
      </c>
      <c r="G3434" s="58" t="s">
        <v>126</v>
      </c>
      <c r="H3434" s="57" t="s">
        <v>44</v>
      </c>
      <c r="I3434" s="56">
        <v>43220</v>
      </c>
      <c r="J3434" s="59" t="s">
        <v>120</v>
      </c>
      <c r="K3434" s="22">
        <f>IFERROR(WORKDAY(C3434,Q3434,DiasNOLaborables),"")</f>
        <v>43228</v>
      </c>
      <c r="L3434" s="34" t="str">
        <f>+IF(C3434="","",IF(I3434="","",(IF(I3434&lt;=K3434,"A TIEMPO","FUERA DE TIEMPO"))))</f>
        <v>A TIEMPO</v>
      </c>
      <c r="M3434" s="34">
        <f>IF(I3434="","",NETWORKDAYS(Hoja1!C3434+1,Hoja1!I3434,DiasNOLaborables))</f>
        <v>5</v>
      </c>
      <c r="N3434" s="35" t="str">
        <f>IF(NETWORKDAYS(K3434+1,I3434,DiasNOLaborables)&lt;=0,"",NETWORKDAYS(K3434+1,I3434,DiasNOLaborables))</f>
        <v/>
      </c>
      <c r="O3434" s="36"/>
      <c r="P3434" s="37"/>
      <c r="Q3434" s="38">
        <f>IFERROR(VLOOKUP(E3434,$Y$50:$Z$63,2),"")</f>
        <v>10</v>
      </c>
      <c r="R3434" s="37"/>
    </row>
    <row r="3435" spans="1:18" ht="45" x14ac:dyDescent="0.25">
      <c r="A3435" s="32">
        <f t="shared" si="53"/>
        <v>3424</v>
      </c>
      <c r="B3435" s="55">
        <v>20189050033972</v>
      </c>
      <c r="C3435" s="56">
        <v>43213</v>
      </c>
      <c r="D3435" s="57" t="s">
        <v>120</v>
      </c>
      <c r="E3435" s="57" t="s">
        <v>85</v>
      </c>
      <c r="F3435" s="57" t="s">
        <v>109</v>
      </c>
      <c r="G3435" s="58" t="s">
        <v>126</v>
      </c>
      <c r="H3435" s="57" t="s">
        <v>44</v>
      </c>
      <c r="I3435" s="56">
        <v>43220</v>
      </c>
      <c r="J3435" s="59" t="s">
        <v>120</v>
      </c>
      <c r="K3435" s="22">
        <f>IFERROR(WORKDAY(C3435,Q3435,DiasNOLaborables),"")</f>
        <v>43228</v>
      </c>
      <c r="L3435" s="34" t="str">
        <f>+IF(C3435="","",IF(I3435="","",(IF(I3435&lt;=K3435,"A TIEMPO","FUERA DE TIEMPO"))))</f>
        <v>A TIEMPO</v>
      </c>
      <c r="M3435" s="34">
        <f>IF(I3435="","",NETWORKDAYS(Hoja1!C3435+1,Hoja1!I3435,DiasNOLaborables))</f>
        <v>5</v>
      </c>
      <c r="N3435" s="35" t="str">
        <f>IF(NETWORKDAYS(K3435+1,I3435,DiasNOLaborables)&lt;=0,"",NETWORKDAYS(K3435+1,I3435,DiasNOLaborables))</f>
        <v/>
      </c>
      <c r="O3435" s="36"/>
      <c r="P3435" s="37"/>
      <c r="Q3435" s="38">
        <f>IFERROR(VLOOKUP(E3435,$Y$50:$Z$63,2),"")</f>
        <v>10</v>
      </c>
      <c r="R3435" s="37"/>
    </row>
    <row r="3436" spans="1:18" ht="45" x14ac:dyDescent="0.25">
      <c r="A3436" s="32">
        <f t="shared" si="53"/>
        <v>3425</v>
      </c>
      <c r="B3436" s="55">
        <v>20189050033992</v>
      </c>
      <c r="C3436" s="56">
        <v>43213</v>
      </c>
      <c r="D3436" s="57" t="s">
        <v>123</v>
      </c>
      <c r="E3436" s="57" t="s">
        <v>85</v>
      </c>
      <c r="F3436" s="57" t="s">
        <v>109</v>
      </c>
      <c r="G3436" s="58" t="s">
        <v>126</v>
      </c>
      <c r="H3436" s="57" t="s">
        <v>44</v>
      </c>
      <c r="I3436" s="56">
        <v>43220</v>
      </c>
      <c r="J3436" s="59" t="s">
        <v>120</v>
      </c>
      <c r="K3436" s="22">
        <f>IFERROR(WORKDAY(C3436,Q3436,DiasNOLaborables),"")</f>
        <v>43228</v>
      </c>
      <c r="L3436" s="34" t="str">
        <f>+IF(C3436="","",IF(I3436="","",(IF(I3436&lt;=K3436,"A TIEMPO","FUERA DE TIEMPO"))))</f>
        <v>A TIEMPO</v>
      </c>
      <c r="M3436" s="34">
        <f>IF(I3436="","",NETWORKDAYS(Hoja1!C3436+1,Hoja1!I3436,DiasNOLaborables))</f>
        <v>5</v>
      </c>
      <c r="N3436" s="35" t="str">
        <f>IF(NETWORKDAYS(K3436+1,I3436,DiasNOLaborables)&lt;=0,"",NETWORKDAYS(K3436+1,I3436,DiasNOLaborables))</f>
        <v/>
      </c>
      <c r="O3436" s="36"/>
      <c r="P3436" s="37"/>
      <c r="Q3436" s="38">
        <f>IFERROR(VLOOKUP(E3436,$Y$50:$Z$63,2),"")</f>
        <v>10</v>
      </c>
      <c r="R3436" s="37"/>
    </row>
    <row r="3437" spans="1:18" ht="45" x14ac:dyDescent="0.25">
      <c r="A3437" s="32">
        <f t="shared" si="53"/>
        <v>3426</v>
      </c>
      <c r="B3437" s="55">
        <v>20189050034002</v>
      </c>
      <c r="C3437" s="56">
        <v>43213</v>
      </c>
      <c r="D3437" s="57" t="s">
        <v>123</v>
      </c>
      <c r="E3437" s="57" t="s">
        <v>85</v>
      </c>
      <c r="F3437" s="57" t="s">
        <v>109</v>
      </c>
      <c r="G3437" s="58" t="s">
        <v>126</v>
      </c>
      <c r="H3437" s="57" t="s">
        <v>44</v>
      </c>
      <c r="I3437" s="56">
        <v>43220</v>
      </c>
      <c r="J3437" s="59" t="s">
        <v>120</v>
      </c>
      <c r="K3437" s="22">
        <f>IFERROR(WORKDAY(C3437,Q3437,DiasNOLaborables),"")</f>
        <v>43228</v>
      </c>
      <c r="L3437" s="34" t="str">
        <f>+IF(C3437="","",IF(I3437="","",(IF(I3437&lt;=K3437,"A TIEMPO","FUERA DE TIEMPO"))))</f>
        <v>A TIEMPO</v>
      </c>
      <c r="M3437" s="34">
        <f>IF(I3437="","",NETWORKDAYS(Hoja1!C3437+1,Hoja1!I3437,DiasNOLaborables))</f>
        <v>5</v>
      </c>
      <c r="N3437" s="35" t="str">
        <f>IF(NETWORKDAYS(K3437+1,I3437,DiasNOLaborables)&lt;=0,"",NETWORKDAYS(K3437+1,I3437,DiasNOLaborables))</f>
        <v/>
      </c>
      <c r="O3437" s="36"/>
      <c r="P3437" s="37"/>
      <c r="Q3437" s="38">
        <f>IFERROR(VLOOKUP(E3437,$Y$50:$Z$63,2),"")</f>
        <v>10</v>
      </c>
      <c r="R3437" s="37"/>
    </row>
    <row r="3438" spans="1:18" ht="45" x14ac:dyDescent="0.25">
      <c r="A3438" s="32">
        <f t="shared" si="53"/>
        <v>3427</v>
      </c>
      <c r="B3438" s="55">
        <v>20189910056112</v>
      </c>
      <c r="C3438" s="56">
        <v>43213</v>
      </c>
      <c r="D3438" s="57" t="s">
        <v>123</v>
      </c>
      <c r="E3438" s="57" t="s">
        <v>85</v>
      </c>
      <c r="F3438" s="57" t="s">
        <v>109</v>
      </c>
      <c r="G3438" s="58" t="s">
        <v>126</v>
      </c>
      <c r="H3438" s="57" t="s">
        <v>44</v>
      </c>
      <c r="I3438" s="56">
        <v>43222</v>
      </c>
      <c r="J3438" s="59" t="s">
        <v>120</v>
      </c>
      <c r="K3438" s="22">
        <f>IFERROR(WORKDAY(C3438,Q3438,DiasNOLaborables),"")</f>
        <v>43228</v>
      </c>
      <c r="L3438" s="34" t="str">
        <f>+IF(C3438="","",IF(I3438="","",(IF(I3438&lt;=K3438,"A TIEMPO","FUERA DE TIEMPO"))))</f>
        <v>A TIEMPO</v>
      </c>
      <c r="M3438" s="34">
        <f>IF(I3438="","",NETWORKDAYS(Hoja1!C3438+1,Hoja1!I3438,DiasNOLaborables))</f>
        <v>6</v>
      </c>
      <c r="N3438" s="35" t="str">
        <f>IF(NETWORKDAYS(K3438+1,I3438,DiasNOLaborables)&lt;=0,"",NETWORKDAYS(K3438+1,I3438,DiasNOLaborables))</f>
        <v/>
      </c>
      <c r="O3438" s="36"/>
      <c r="P3438" s="37"/>
      <c r="Q3438" s="38">
        <f>IFERROR(VLOOKUP(E3438,$Y$50:$Z$63,2),"")</f>
        <v>10</v>
      </c>
      <c r="R3438" s="37"/>
    </row>
    <row r="3439" spans="1:18" ht="45" x14ac:dyDescent="0.25">
      <c r="A3439" s="32">
        <f t="shared" si="53"/>
        <v>3428</v>
      </c>
      <c r="B3439" s="55">
        <v>20189050034112</v>
      </c>
      <c r="C3439" s="56">
        <v>43213</v>
      </c>
      <c r="D3439" s="57" t="s">
        <v>123</v>
      </c>
      <c r="E3439" s="57" t="s">
        <v>85</v>
      </c>
      <c r="F3439" s="57" t="s">
        <v>109</v>
      </c>
      <c r="G3439" s="58" t="s">
        <v>126</v>
      </c>
      <c r="H3439" s="57" t="s">
        <v>44</v>
      </c>
      <c r="I3439" s="56">
        <v>43222</v>
      </c>
      <c r="J3439" s="59" t="s">
        <v>120</v>
      </c>
      <c r="K3439" s="22">
        <f>IFERROR(WORKDAY(C3439,Q3439,DiasNOLaborables),"")</f>
        <v>43228</v>
      </c>
      <c r="L3439" s="34" t="str">
        <f>+IF(C3439="","",IF(I3439="","",(IF(I3439&lt;=K3439,"A TIEMPO","FUERA DE TIEMPO"))))</f>
        <v>A TIEMPO</v>
      </c>
      <c r="M3439" s="34">
        <f>IF(I3439="","",NETWORKDAYS(Hoja1!C3439+1,Hoja1!I3439,DiasNOLaborables))</f>
        <v>6</v>
      </c>
      <c r="N3439" s="35" t="str">
        <f>IF(NETWORKDAYS(K3439+1,I3439,DiasNOLaborables)&lt;=0,"",NETWORKDAYS(K3439+1,I3439,DiasNOLaborables))</f>
        <v/>
      </c>
      <c r="O3439" s="36"/>
      <c r="P3439" s="37"/>
      <c r="Q3439" s="38">
        <f>IFERROR(VLOOKUP(E3439,$Y$50:$Z$63,2),"")</f>
        <v>10</v>
      </c>
      <c r="R3439" s="37"/>
    </row>
    <row r="3440" spans="1:18" ht="45" x14ac:dyDescent="0.25">
      <c r="A3440" s="32">
        <f t="shared" si="53"/>
        <v>3429</v>
      </c>
      <c r="B3440" s="55">
        <v>20189050034122</v>
      </c>
      <c r="C3440" s="56">
        <v>43213</v>
      </c>
      <c r="D3440" s="57" t="s">
        <v>123</v>
      </c>
      <c r="E3440" s="57" t="s">
        <v>85</v>
      </c>
      <c r="F3440" s="57" t="s">
        <v>109</v>
      </c>
      <c r="G3440" s="58" t="s">
        <v>126</v>
      </c>
      <c r="H3440" s="57" t="s">
        <v>44</v>
      </c>
      <c r="I3440" s="56">
        <v>43222</v>
      </c>
      <c r="J3440" s="59" t="s">
        <v>120</v>
      </c>
      <c r="K3440" s="22">
        <f>IFERROR(WORKDAY(C3440,Q3440,DiasNOLaborables),"")</f>
        <v>43228</v>
      </c>
      <c r="L3440" s="34" t="str">
        <f>+IF(C3440="","",IF(I3440="","",(IF(I3440&lt;=K3440,"A TIEMPO","FUERA DE TIEMPO"))))</f>
        <v>A TIEMPO</v>
      </c>
      <c r="M3440" s="34">
        <f>IF(I3440="","",NETWORKDAYS(Hoja1!C3440+1,Hoja1!I3440,DiasNOLaborables))</f>
        <v>6</v>
      </c>
      <c r="N3440" s="35" t="str">
        <f>IF(NETWORKDAYS(K3440+1,I3440,DiasNOLaborables)&lt;=0,"",NETWORKDAYS(K3440+1,I3440,DiasNOLaborables))</f>
        <v/>
      </c>
      <c r="O3440" s="36"/>
      <c r="P3440" s="37"/>
      <c r="Q3440" s="38">
        <f>IFERROR(VLOOKUP(E3440,$Y$50:$Z$63,2),"")</f>
        <v>10</v>
      </c>
      <c r="R3440" s="37"/>
    </row>
    <row r="3441" spans="1:18" ht="45" x14ac:dyDescent="0.25">
      <c r="A3441" s="32">
        <f t="shared" si="53"/>
        <v>3430</v>
      </c>
      <c r="B3441" s="55">
        <v>20189050034142</v>
      </c>
      <c r="C3441" s="56">
        <v>43213</v>
      </c>
      <c r="D3441" s="57" t="s">
        <v>123</v>
      </c>
      <c r="E3441" s="57" t="s">
        <v>85</v>
      </c>
      <c r="F3441" s="57" t="s">
        <v>109</v>
      </c>
      <c r="G3441" s="58" t="s">
        <v>126</v>
      </c>
      <c r="H3441" s="57" t="s">
        <v>44</v>
      </c>
      <c r="I3441" s="56">
        <v>43222</v>
      </c>
      <c r="J3441" s="59" t="s">
        <v>120</v>
      </c>
      <c r="K3441" s="22">
        <f>IFERROR(WORKDAY(C3441,Q3441,DiasNOLaborables),"")</f>
        <v>43228</v>
      </c>
      <c r="L3441" s="34" t="str">
        <f>+IF(C3441="","",IF(I3441="","",(IF(I3441&lt;=K3441,"A TIEMPO","FUERA DE TIEMPO"))))</f>
        <v>A TIEMPO</v>
      </c>
      <c r="M3441" s="34">
        <f>IF(I3441="","",NETWORKDAYS(Hoja1!C3441+1,Hoja1!I3441,DiasNOLaborables))</f>
        <v>6</v>
      </c>
      <c r="N3441" s="35" t="str">
        <f>IF(NETWORKDAYS(K3441+1,I3441,DiasNOLaborables)&lt;=0,"",NETWORKDAYS(K3441+1,I3441,DiasNOLaborables))</f>
        <v/>
      </c>
      <c r="O3441" s="36"/>
      <c r="P3441" s="37"/>
      <c r="Q3441" s="38">
        <f>IFERROR(VLOOKUP(E3441,$Y$50:$Z$63,2),"")</f>
        <v>10</v>
      </c>
      <c r="R3441" s="37"/>
    </row>
    <row r="3442" spans="1:18" ht="30" x14ac:dyDescent="0.25">
      <c r="A3442" s="32">
        <f t="shared" si="53"/>
        <v>3431</v>
      </c>
      <c r="B3442" s="55">
        <v>20187050001202</v>
      </c>
      <c r="C3442" s="56">
        <v>43213</v>
      </c>
      <c r="D3442" s="57" t="s">
        <v>123</v>
      </c>
      <c r="E3442" s="57" t="s">
        <v>78</v>
      </c>
      <c r="F3442" s="57" t="s">
        <v>88</v>
      </c>
      <c r="G3442" s="58" t="s">
        <v>125</v>
      </c>
      <c r="H3442" s="57" t="s">
        <v>43</v>
      </c>
      <c r="I3442" s="56">
        <v>43236</v>
      </c>
      <c r="J3442" s="59" t="s">
        <v>120</v>
      </c>
      <c r="K3442" s="22">
        <f>IFERROR(WORKDAY(C3442,Q3442,DiasNOLaborables),"")</f>
        <v>43236</v>
      </c>
      <c r="L3442" s="34" t="str">
        <f>+IF(C3442="","",IF(I3442="","",(IF(I3442&lt;=K3442,"A TIEMPO","FUERA DE TIEMPO"))))</f>
        <v>A TIEMPO</v>
      </c>
      <c r="M3442" s="34">
        <f>IF(I3442="","",NETWORKDAYS(Hoja1!C3442+1,Hoja1!I3442,DiasNOLaborables))</f>
        <v>15</v>
      </c>
      <c r="N3442" s="35" t="str">
        <f>IF(NETWORKDAYS(K3442+1,I3442,DiasNOLaborables)&lt;=0,"",NETWORKDAYS(K3442+1,I3442,DiasNOLaborables))</f>
        <v/>
      </c>
      <c r="O3442" s="36"/>
      <c r="P3442" s="37"/>
      <c r="Q3442" s="38">
        <f>IFERROR(VLOOKUP(E3442,$Y$50:$Z$63,2),"")</f>
        <v>15</v>
      </c>
      <c r="R3442" s="37"/>
    </row>
    <row r="3443" spans="1:18" ht="45" x14ac:dyDescent="0.25">
      <c r="A3443" s="32">
        <f t="shared" si="53"/>
        <v>3432</v>
      </c>
      <c r="B3443" s="55">
        <v>20189050034062</v>
      </c>
      <c r="C3443" s="56">
        <v>43213</v>
      </c>
      <c r="D3443" s="57" t="s">
        <v>123</v>
      </c>
      <c r="E3443" s="57" t="s">
        <v>85</v>
      </c>
      <c r="F3443" s="57" t="s">
        <v>89</v>
      </c>
      <c r="G3443" s="58" t="s">
        <v>125</v>
      </c>
      <c r="H3443" s="57" t="s">
        <v>45</v>
      </c>
      <c r="I3443" s="56">
        <v>43222</v>
      </c>
      <c r="J3443" s="59" t="s">
        <v>120</v>
      </c>
      <c r="K3443" s="22">
        <f>IFERROR(WORKDAY(C3443,Q3443,DiasNOLaborables),"")</f>
        <v>43228</v>
      </c>
      <c r="L3443" s="34" t="str">
        <f>+IF(C3443="","",IF(I3443="","",(IF(I3443&lt;=K3443,"A TIEMPO","FUERA DE TIEMPO"))))</f>
        <v>A TIEMPO</v>
      </c>
      <c r="M3443" s="34">
        <f>IF(I3443="","",NETWORKDAYS(Hoja1!C3443+1,Hoja1!I3443,DiasNOLaborables))</f>
        <v>6</v>
      </c>
      <c r="N3443" s="35" t="str">
        <f>IF(NETWORKDAYS(K3443+1,I3443,DiasNOLaborables)&lt;=0,"",NETWORKDAYS(K3443+1,I3443,DiasNOLaborables))</f>
        <v/>
      </c>
      <c r="O3443" s="36"/>
      <c r="P3443" s="37"/>
      <c r="Q3443" s="38">
        <f>IFERROR(VLOOKUP(E3443,$Y$50:$Z$63,2),"")</f>
        <v>10</v>
      </c>
      <c r="R3443" s="37"/>
    </row>
    <row r="3444" spans="1:18" ht="45" x14ac:dyDescent="0.25">
      <c r="A3444" s="32">
        <f t="shared" si="53"/>
        <v>3433</v>
      </c>
      <c r="B3444" s="55">
        <v>20189910055802</v>
      </c>
      <c r="C3444" s="56">
        <v>43213</v>
      </c>
      <c r="D3444" s="57" t="s">
        <v>119</v>
      </c>
      <c r="E3444" s="57" t="s">
        <v>85</v>
      </c>
      <c r="F3444" s="57" t="s">
        <v>89</v>
      </c>
      <c r="G3444" s="58" t="s">
        <v>125</v>
      </c>
      <c r="H3444" s="57" t="s">
        <v>45</v>
      </c>
      <c r="I3444" s="56">
        <v>43223</v>
      </c>
      <c r="J3444" s="59" t="s">
        <v>119</v>
      </c>
      <c r="K3444" s="22">
        <f>IFERROR(WORKDAY(C3444,Q3444,DiasNOLaborables),"")</f>
        <v>43228</v>
      </c>
      <c r="L3444" s="34" t="str">
        <f>+IF(C3444="","",IF(I3444="","",(IF(I3444&lt;=K3444,"A TIEMPO","FUERA DE TIEMPO"))))</f>
        <v>A TIEMPO</v>
      </c>
      <c r="M3444" s="34">
        <f>IF(I3444="","",NETWORKDAYS(Hoja1!C3444+1,Hoja1!I3444,DiasNOLaborables))</f>
        <v>7</v>
      </c>
      <c r="N3444" s="35" t="str">
        <f>IF(NETWORKDAYS(K3444+1,I3444,DiasNOLaborables)&lt;=0,"",NETWORKDAYS(K3444+1,I3444,DiasNOLaborables))</f>
        <v/>
      </c>
      <c r="O3444" s="36"/>
      <c r="P3444" s="37"/>
      <c r="Q3444" s="38">
        <f>IFERROR(VLOOKUP(E3444,$Y$50:$Z$63,2),"")</f>
        <v>10</v>
      </c>
      <c r="R3444" s="37"/>
    </row>
    <row r="3445" spans="1:18" ht="30" x14ac:dyDescent="0.25">
      <c r="A3445" s="32">
        <f t="shared" si="53"/>
        <v>3434</v>
      </c>
      <c r="B3445" s="67">
        <v>20189910055952</v>
      </c>
      <c r="C3445" s="66">
        <v>43213</v>
      </c>
      <c r="D3445" s="68" t="s">
        <v>119</v>
      </c>
      <c r="E3445" s="68" t="s">
        <v>86</v>
      </c>
      <c r="F3445" s="57" t="s">
        <v>94</v>
      </c>
      <c r="G3445" s="69" t="s">
        <v>125</v>
      </c>
      <c r="H3445" s="68" t="s">
        <v>42</v>
      </c>
      <c r="I3445" s="66">
        <v>43222</v>
      </c>
      <c r="J3445" s="70" t="s">
        <v>119</v>
      </c>
      <c r="K3445" s="22">
        <f>IFERROR(WORKDAY(C3445,Q3445,DiasNOLaborables),"")</f>
        <v>43220</v>
      </c>
      <c r="L3445" s="34" t="str">
        <f>+IF(C3445="","",IF(I3445="","",(IF(I3445&lt;=K3445,"A TIEMPO","FUERA DE TIEMPO"))))</f>
        <v>FUERA DE TIEMPO</v>
      </c>
      <c r="M3445" s="72">
        <f>IF(I3445="","",NETWORKDAYS(Hoja1!C3445+1,Hoja1!I3445,DiasNOLaborables))</f>
        <v>6</v>
      </c>
      <c r="N3445" s="73">
        <f>IF(NETWORKDAYS(K3445+1,I3445,DiasNOLaborables)&lt;=0,"",NETWORKDAYS(K3445+1,I3445,DiasNOLaborables))</f>
        <v>1</v>
      </c>
      <c r="O3445" s="74"/>
      <c r="P3445" s="75"/>
      <c r="Q3445" s="76">
        <f>IFERROR(VLOOKUP(E3445,$Y$50:$Z$63,2),"")</f>
        <v>5</v>
      </c>
      <c r="R3445" s="75"/>
    </row>
    <row r="3446" spans="1:18" ht="30" x14ac:dyDescent="0.25">
      <c r="A3446" s="32">
        <f t="shared" si="53"/>
        <v>3435</v>
      </c>
      <c r="B3446" s="55">
        <v>20189910056042</v>
      </c>
      <c r="C3446" s="56">
        <v>43213</v>
      </c>
      <c r="D3446" s="57" t="s">
        <v>119</v>
      </c>
      <c r="E3446" s="57" t="s">
        <v>75</v>
      </c>
      <c r="F3446" s="57" t="s">
        <v>95</v>
      </c>
      <c r="G3446" s="58" t="s">
        <v>125</v>
      </c>
      <c r="H3446" s="57" t="s">
        <v>41</v>
      </c>
      <c r="I3446" s="56">
        <v>43213</v>
      </c>
      <c r="J3446" s="59" t="s">
        <v>119</v>
      </c>
      <c r="K3446" s="22">
        <f>IFERROR(WORKDAY(C3446,Q3446,DiasNOLaborables),"")</f>
        <v>43258</v>
      </c>
      <c r="L3446" s="34" t="str">
        <f>+IF(C3446="","",IF(I3446="","",(IF(I3446&lt;=K3446,"A TIEMPO","FUERA DE TIEMPO"))))</f>
        <v>A TIEMPO</v>
      </c>
      <c r="M3446" s="34">
        <f>IF(I3446="","",NETWORKDAYS(Hoja1!C3446+1,Hoja1!I3446,DiasNOLaborables))</f>
        <v>-2</v>
      </c>
      <c r="N3446" s="35" t="str">
        <f>IF(NETWORKDAYS(K3446+1,I3446,DiasNOLaborables)&lt;=0,"",NETWORKDAYS(K3446+1,I3446,DiasNOLaborables))</f>
        <v/>
      </c>
      <c r="O3446" s="36"/>
      <c r="P3446" s="37"/>
      <c r="Q3446" s="38">
        <f>IFERROR(VLOOKUP(E3446,$Y$50:$Z$63,2),"")</f>
        <v>30</v>
      </c>
      <c r="R3446" s="37"/>
    </row>
    <row r="3447" spans="1:18" ht="45" x14ac:dyDescent="0.25">
      <c r="A3447" s="32">
        <f t="shared" si="53"/>
        <v>3436</v>
      </c>
      <c r="B3447" s="55">
        <v>20189910056422</v>
      </c>
      <c r="C3447" s="56">
        <v>43214</v>
      </c>
      <c r="D3447" s="57" t="s">
        <v>119</v>
      </c>
      <c r="E3447" s="57" t="s">
        <v>85</v>
      </c>
      <c r="F3447" s="57" t="s">
        <v>39</v>
      </c>
      <c r="G3447" s="58" t="s">
        <v>125</v>
      </c>
      <c r="H3447" s="57" t="s">
        <v>54</v>
      </c>
      <c r="I3447" s="56">
        <v>43223</v>
      </c>
      <c r="J3447" s="59" t="s">
        <v>119</v>
      </c>
      <c r="K3447" s="22">
        <f>IFERROR(WORKDAY(C3447,Q3447,DiasNOLaborables),"")</f>
        <v>43229</v>
      </c>
      <c r="L3447" s="34" t="str">
        <f>+IF(C3447="","",IF(I3447="","",(IF(I3447&lt;=K3447,"A TIEMPO","FUERA DE TIEMPO"))))</f>
        <v>A TIEMPO</v>
      </c>
      <c r="M3447" s="34">
        <f>IF(I3447="","",NETWORKDAYS(Hoja1!C3447+1,Hoja1!I3447,DiasNOLaborables))</f>
        <v>6</v>
      </c>
      <c r="N3447" s="35" t="str">
        <f>IF(NETWORKDAYS(K3447+1,I3447,DiasNOLaborables)&lt;=0,"",NETWORKDAYS(K3447+1,I3447,DiasNOLaborables))</f>
        <v/>
      </c>
      <c r="O3447" s="36"/>
      <c r="P3447" s="37"/>
      <c r="Q3447" s="38">
        <f>IFERROR(VLOOKUP(E3447,$Y$50:$Z$63,2),"")</f>
        <v>10</v>
      </c>
      <c r="R3447" s="37"/>
    </row>
    <row r="3448" spans="1:18" ht="30" x14ac:dyDescent="0.25">
      <c r="A3448" s="32">
        <f t="shared" si="53"/>
        <v>3437</v>
      </c>
      <c r="B3448" s="55">
        <v>20189910056502</v>
      </c>
      <c r="C3448" s="56">
        <v>43214</v>
      </c>
      <c r="D3448" s="57" t="s">
        <v>119</v>
      </c>
      <c r="E3448" s="57" t="s">
        <v>75</v>
      </c>
      <c r="F3448" s="57" t="s">
        <v>94</v>
      </c>
      <c r="G3448" s="58" t="s">
        <v>125</v>
      </c>
      <c r="H3448" s="57" t="s">
        <v>42</v>
      </c>
      <c r="I3448" s="56">
        <v>43222</v>
      </c>
      <c r="J3448" s="59" t="s">
        <v>119</v>
      </c>
      <c r="K3448" s="22">
        <f>IFERROR(WORKDAY(C3448,Q3448,DiasNOLaborables),"")</f>
        <v>43259</v>
      </c>
      <c r="L3448" s="34" t="str">
        <f>+IF(C3448="","",IF(I3448="","",(IF(I3448&lt;=K3448,"A TIEMPO","FUERA DE TIEMPO"))))</f>
        <v>A TIEMPO</v>
      </c>
      <c r="M3448" s="34">
        <f>IF(I3448="","",NETWORKDAYS(Hoja1!C3448+1,Hoja1!I3448,DiasNOLaborables))</f>
        <v>5</v>
      </c>
      <c r="N3448" s="35" t="str">
        <f>IF(NETWORKDAYS(K3448+1,I3448,DiasNOLaborables)&lt;=0,"",NETWORKDAYS(K3448+1,I3448,DiasNOLaborables))</f>
        <v/>
      </c>
      <c r="O3448" s="36"/>
      <c r="P3448" s="37"/>
      <c r="Q3448" s="38">
        <f>IFERROR(VLOOKUP(E3448,$Y$50:$Z$63,2),"")</f>
        <v>30</v>
      </c>
      <c r="R3448" s="37"/>
    </row>
    <row r="3449" spans="1:18" ht="45" x14ac:dyDescent="0.25">
      <c r="A3449" s="32">
        <f t="shared" si="53"/>
        <v>3438</v>
      </c>
      <c r="B3449" s="55">
        <v>20189050034172</v>
      </c>
      <c r="C3449" s="56">
        <v>43214</v>
      </c>
      <c r="D3449" s="57" t="s">
        <v>123</v>
      </c>
      <c r="E3449" s="57" t="s">
        <v>85</v>
      </c>
      <c r="F3449" s="57" t="s">
        <v>96</v>
      </c>
      <c r="G3449" s="58" t="s">
        <v>125</v>
      </c>
      <c r="H3449" s="57" t="s">
        <v>54</v>
      </c>
      <c r="I3449" s="56">
        <v>43223</v>
      </c>
      <c r="J3449" s="59" t="s">
        <v>120</v>
      </c>
      <c r="K3449" s="22">
        <f>IFERROR(WORKDAY(C3449,Q3449,DiasNOLaborables),"")</f>
        <v>43229</v>
      </c>
      <c r="L3449" s="34" t="str">
        <f>+IF(C3449="","",IF(I3449="","",(IF(I3449&lt;=K3449,"A TIEMPO","FUERA DE TIEMPO"))))</f>
        <v>A TIEMPO</v>
      </c>
      <c r="M3449" s="34">
        <f>IF(I3449="","",NETWORKDAYS(Hoja1!C3449+1,Hoja1!I3449,DiasNOLaborables))</f>
        <v>6</v>
      </c>
      <c r="N3449" s="35" t="str">
        <f>IF(NETWORKDAYS(K3449+1,I3449,DiasNOLaborables)&lt;=0,"",NETWORKDAYS(K3449+1,I3449,DiasNOLaborables))</f>
        <v/>
      </c>
      <c r="O3449" s="36"/>
      <c r="P3449" s="37"/>
      <c r="Q3449" s="38">
        <f>IFERROR(VLOOKUP(E3449,$Y$50:$Z$63,2),"")</f>
        <v>10</v>
      </c>
      <c r="R3449" s="37"/>
    </row>
    <row r="3450" spans="1:18" ht="45" x14ac:dyDescent="0.25">
      <c r="A3450" s="32">
        <f t="shared" si="53"/>
        <v>3439</v>
      </c>
      <c r="B3450" s="55">
        <v>20189050034222</v>
      </c>
      <c r="C3450" s="56">
        <v>43214</v>
      </c>
      <c r="D3450" s="57" t="s">
        <v>120</v>
      </c>
      <c r="E3450" s="57" t="s">
        <v>85</v>
      </c>
      <c r="F3450" s="57" t="s">
        <v>92</v>
      </c>
      <c r="G3450" s="58" t="s">
        <v>125</v>
      </c>
      <c r="H3450" s="57" t="s">
        <v>54</v>
      </c>
      <c r="I3450" s="56">
        <v>43227</v>
      </c>
      <c r="J3450" s="59" t="s">
        <v>120</v>
      </c>
      <c r="K3450" s="22">
        <f>IFERROR(WORKDAY(C3450,Q3450,DiasNOLaborables),"")</f>
        <v>43229</v>
      </c>
      <c r="L3450" s="34" t="str">
        <f>+IF(C3450="","",IF(I3450="","",(IF(I3450&lt;=K3450,"A TIEMPO","FUERA DE TIEMPO"))))</f>
        <v>A TIEMPO</v>
      </c>
      <c r="M3450" s="34">
        <f>IF(I3450="","",NETWORKDAYS(Hoja1!C3450+1,Hoja1!I3450,DiasNOLaborables))</f>
        <v>8</v>
      </c>
      <c r="N3450" s="35" t="str">
        <f>IF(NETWORKDAYS(K3450+1,I3450,DiasNOLaborables)&lt;=0,"",NETWORKDAYS(K3450+1,I3450,DiasNOLaborables))</f>
        <v/>
      </c>
      <c r="O3450" s="36"/>
      <c r="P3450" s="37"/>
      <c r="Q3450" s="38">
        <f>IFERROR(VLOOKUP(E3450,$Y$50:$Z$63,2),"")</f>
        <v>10</v>
      </c>
      <c r="R3450" s="37"/>
    </row>
    <row r="3451" spans="1:18" ht="30" x14ac:dyDescent="0.25">
      <c r="A3451" s="32">
        <f t="shared" si="53"/>
        <v>3440</v>
      </c>
      <c r="B3451" s="55">
        <v>20189050034262</v>
      </c>
      <c r="C3451" s="56">
        <v>43214</v>
      </c>
      <c r="D3451" s="57" t="s">
        <v>120</v>
      </c>
      <c r="E3451" s="57" t="s">
        <v>75</v>
      </c>
      <c r="F3451" s="57" t="s">
        <v>94</v>
      </c>
      <c r="G3451" s="58" t="s">
        <v>125</v>
      </c>
      <c r="H3451" s="57" t="s">
        <v>42</v>
      </c>
      <c r="I3451" s="56">
        <v>43224</v>
      </c>
      <c r="J3451" s="59" t="s">
        <v>119</v>
      </c>
      <c r="K3451" s="22">
        <f>IFERROR(WORKDAY(C3451,Q3451,DiasNOLaborables),"")</f>
        <v>43259</v>
      </c>
      <c r="L3451" s="34" t="str">
        <f>+IF(C3451="","",IF(I3451="","",(IF(I3451&lt;=K3451,"A TIEMPO","FUERA DE TIEMPO"))))</f>
        <v>A TIEMPO</v>
      </c>
      <c r="M3451" s="34">
        <f>IF(I3451="","",NETWORKDAYS(Hoja1!C3451+1,Hoja1!I3451,DiasNOLaborables))</f>
        <v>7</v>
      </c>
      <c r="N3451" s="35" t="str">
        <f>IF(NETWORKDAYS(K3451+1,I3451,DiasNOLaborables)&lt;=0,"",NETWORKDAYS(K3451+1,I3451,DiasNOLaborables))</f>
        <v/>
      </c>
      <c r="O3451" s="36"/>
      <c r="P3451" s="37"/>
      <c r="Q3451" s="38">
        <f>IFERROR(VLOOKUP(E3451,$Y$50:$Z$63,2),"")</f>
        <v>30</v>
      </c>
      <c r="R3451" s="37"/>
    </row>
    <row r="3452" spans="1:18" ht="30" x14ac:dyDescent="0.25">
      <c r="A3452" s="32">
        <f t="shared" si="53"/>
        <v>3441</v>
      </c>
      <c r="B3452" s="55">
        <v>20189050034292</v>
      </c>
      <c r="C3452" s="56">
        <v>43214</v>
      </c>
      <c r="D3452" s="57" t="s">
        <v>120</v>
      </c>
      <c r="E3452" s="57" t="s">
        <v>85</v>
      </c>
      <c r="F3452" s="57" t="s">
        <v>57</v>
      </c>
      <c r="G3452" s="58" t="s">
        <v>125</v>
      </c>
      <c r="H3452" s="57" t="s">
        <v>41</v>
      </c>
      <c r="I3452" s="56">
        <v>43214</v>
      </c>
      <c r="J3452" s="59" t="s">
        <v>120</v>
      </c>
      <c r="K3452" s="22">
        <f>IFERROR(WORKDAY(C3452,Q3452,DiasNOLaborables),"")</f>
        <v>43229</v>
      </c>
      <c r="L3452" s="34" t="str">
        <f>+IF(C3452="","",IF(I3452="","",(IF(I3452&lt;=K3452,"A TIEMPO","FUERA DE TIEMPO"))))</f>
        <v>A TIEMPO</v>
      </c>
      <c r="M3452" s="34">
        <f>IF(I3452="","",NETWORKDAYS(Hoja1!C3452+1,Hoja1!I3452,DiasNOLaborables))</f>
        <v>-2</v>
      </c>
      <c r="N3452" s="35" t="str">
        <f>IF(NETWORKDAYS(K3452+1,I3452,DiasNOLaborables)&lt;=0,"",NETWORKDAYS(K3452+1,I3452,DiasNOLaborables))</f>
        <v/>
      </c>
      <c r="O3452" s="36"/>
      <c r="P3452" s="37"/>
      <c r="Q3452" s="38">
        <f>IFERROR(VLOOKUP(E3452,$Y$50:$Z$63,2),"")</f>
        <v>10</v>
      </c>
      <c r="R3452" s="37"/>
    </row>
    <row r="3453" spans="1:18" ht="30" x14ac:dyDescent="0.25">
      <c r="A3453" s="32">
        <f t="shared" si="53"/>
        <v>3442</v>
      </c>
      <c r="B3453" s="55">
        <v>20189050034302</v>
      </c>
      <c r="C3453" s="56">
        <v>43214</v>
      </c>
      <c r="D3453" s="57" t="s">
        <v>120</v>
      </c>
      <c r="E3453" s="57" t="s">
        <v>75</v>
      </c>
      <c r="F3453" s="57" t="s">
        <v>94</v>
      </c>
      <c r="G3453" s="58" t="s">
        <v>125</v>
      </c>
      <c r="H3453" s="57" t="s">
        <v>42</v>
      </c>
      <c r="I3453" s="56">
        <v>43228</v>
      </c>
      <c r="J3453" s="59" t="s">
        <v>120</v>
      </c>
      <c r="K3453" s="22">
        <f>IFERROR(WORKDAY(C3453,Q3453,DiasNOLaborables),"")</f>
        <v>43259</v>
      </c>
      <c r="L3453" s="34" t="str">
        <f>+IF(C3453="","",IF(I3453="","",(IF(I3453&lt;=K3453,"A TIEMPO","FUERA DE TIEMPO"))))</f>
        <v>A TIEMPO</v>
      </c>
      <c r="M3453" s="34">
        <f>IF(I3453="","",NETWORKDAYS(Hoja1!C3453+1,Hoja1!I3453,DiasNOLaborables))</f>
        <v>9</v>
      </c>
      <c r="N3453" s="35" t="str">
        <f>IF(NETWORKDAYS(K3453+1,I3453,DiasNOLaborables)&lt;=0,"",NETWORKDAYS(K3453+1,I3453,DiasNOLaborables))</f>
        <v/>
      </c>
      <c r="O3453" s="36"/>
      <c r="P3453" s="37"/>
      <c r="Q3453" s="38">
        <f>IFERROR(VLOOKUP(E3453,$Y$50:$Z$63,2),"")</f>
        <v>30</v>
      </c>
      <c r="R3453" s="37"/>
    </row>
    <row r="3454" spans="1:18" ht="45" x14ac:dyDescent="0.25">
      <c r="A3454" s="32">
        <f t="shared" si="53"/>
        <v>3443</v>
      </c>
      <c r="B3454" s="55">
        <v>20189050034332</v>
      </c>
      <c r="C3454" s="56">
        <v>43214</v>
      </c>
      <c r="D3454" s="57" t="s">
        <v>120</v>
      </c>
      <c r="E3454" s="57" t="s">
        <v>85</v>
      </c>
      <c r="F3454" s="57" t="s">
        <v>92</v>
      </c>
      <c r="G3454" s="58" t="s">
        <v>125</v>
      </c>
      <c r="H3454" s="57" t="s">
        <v>54</v>
      </c>
      <c r="I3454" s="56">
        <v>43227</v>
      </c>
      <c r="J3454" s="59" t="s">
        <v>120</v>
      </c>
      <c r="K3454" s="22">
        <f>IFERROR(WORKDAY(C3454,Q3454,DiasNOLaborables),"")</f>
        <v>43229</v>
      </c>
      <c r="L3454" s="34" t="str">
        <f>+IF(C3454="","",IF(I3454="","",(IF(I3454&lt;=K3454,"A TIEMPO","FUERA DE TIEMPO"))))</f>
        <v>A TIEMPO</v>
      </c>
      <c r="M3454" s="34">
        <f>IF(I3454="","",NETWORKDAYS(Hoja1!C3454+1,Hoja1!I3454,DiasNOLaborables))</f>
        <v>8</v>
      </c>
      <c r="N3454" s="35" t="str">
        <f>IF(NETWORKDAYS(K3454+1,I3454,DiasNOLaborables)&lt;=0,"",NETWORKDAYS(K3454+1,I3454,DiasNOLaborables))</f>
        <v/>
      </c>
      <c r="O3454" s="36"/>
      <c r="P3454" s="37"/>
      <c r="Q3454" s="38">
        <f>IFERROR(VLOOKUP(E3454,$Y$50:$Z$63,2),"")</f>
        <v>10</v>
      </c>
      <c r="R3454" s="37"/>
    </row>
    <row r="3455" spans="1:18" ht="30" x14ac:dyDescent="0.25">
      <c r="A3455" s="32">
        <f t="shared" si="53"/>
        <v>3444</v>
      </c>
      <c r="B3455" s="55">
        <v>20189050034362</v>
      </c>
      <c r="C3455" s="56">
        <v>43214</v>
      </c>
      <c r="D3455" s="57" t="s">
        <v>120</v>
      </c>
      <c r="E3455" s="57" t="s">
        <v>85</v>
      </c>
      <c r="F3455" s="57" t="s">
        <v>98</v>
      </c>
      <c r="G3455" s="58" t="s">
        <v>125</v>
      </c>
      <c r="H3455" s="57" t="s">
        <v>43</v>
      </c>
      <c r="I3455" s="56">
        <v>43214</v>
      </c>
      <c r="J3455" s="59" t="s">
        <v>120</v>
      </c>
      <c r="K3455" s="22">
        <f>IFERROR(WORKDAY(C3455,Q3455,DiasNOLaborables),"")</f>
        <v>43229</v>
      </c>
      <c r="L3455" s="34" t="str">
        <f>+IF(C3455="","",IF(I3455="","",(IF(I3455&lt;=K3455,"A TIEMPO","FUERA DE TIEMPO"))))</f>
        <v>A TIEMPO</v>
      </c>
      <c r="M3455" s="34">
        <f>IF(I3455="","",NETWORKDAYS(Hoja1!C3455+1,Hoja1!I3455,DiasNOLaborables))</f>
        <v>-2</v>
      </c>
      <c r="N3455" s="35" t="str">
        <f>IF(NETWORKDAYS(K3455+1,I3455,DiasNOLaborables)&lt;=0,"",NETWORKDAYS(K3455+1,I3455,DiasNOLaborables))</f>
        <v/>
      </c>
      <c r="O3455" s="36"/>
      <c r="P3455" s="37"/>
      <c r="Q3455" s="38">
        <f>IFERROR(VLOOKUP(E3455,$Y$50:$Z$63,2),"")</f>
        <v>10</v>
      </c>
      <c r="R3455" s="37"/>
    </row>
    <row r="3456" spans="1:18" ht="45" x14ac:dyDescent="0.25">
      <c r="A3456" s="32">
        <f t="shared" si="53"/>
        <v>3445</v>
      </c>
      <c r="B3456" s="55">
        <v>20189050034182</v>
      </c>
      <c r="C3456" s="56">
        <v>43214</v>
      </c>
      <c r="D3456" s="57" t="s">
        <v>123</v>
      </c>
      <c r="E3456" s="57" t="s">
        <v>85</v>
      </c>
      <c r="F3456" s="57" t="s">
        <v>92</v>
      </c>
      <c r="G3456" s="58" t="s">
        <v>125</v>
      </c>
      <c r="H3456" s="57" t="s">
        <v>54</v>
      </c>
      <c r="I3456" s="56">
        <v>43217</v>
      </c>
      <c r="J3456" s="59" t="s">
        <v>120</v>
      </c>
      <c r="K3456" s="22">
        <f>IFERROR(WORKDAY(C3456,Q3456,DiasNOLaborables),"")</f>
        <v>43229</v>
      </c>
      <c r="L3456" s="34" t="str">
        <f>+IF(C3456="","",IF(I3456="","",(IF(I3456&lt;=K3456,"A TIEMPO","FUERA DE TIEMPO"))))</f>
        <v>A TIEMPO</v>
      </c>
      <c r="M3456" s="34">
        <f>IF(I3456="","",NETWORKDAYS(Hoja1!C3456+1,Hoja1!I3456,DiasNOLaborables))</f>
        <v>3</v>
      </c>
      <c r="N3456" s="35" t="str">
        <f>IF(NETWORKDAYS(K3456+1,I3456,DiasNOLaborables)&lt;=0,"",NETWORKDAYS(K3456+1,I3456,DiasNOLaborables))</f>
        <v/>
      </c>
      <c r="O3456" s="36"/>
      <c r="P3456" s="37"/>
      <c r="Q3456" s="38">
        <f>IFERROR(VLOOKUP(E3456,$Y$50:$Z$63,2),"")</f>
        <v>10</v>
      </c>
      <c r="R3456" s="37"/>
    </row>
    <row r="3457" spans="1:18" ht="30" x14ac:dyDescent="0.25">
      <c r="A3457" s="32">
        <f t="shared" si="53"/>
        <v>3446</v>
      </c>
      <c r="B3457" s="55">
        <v>20189050034432</v>
      </c>
      <c r="C3457" s="56">
        <v>43214</v>
      </c>
      <c r="D3457" s="57" t="s">
        <v>120</v>
      </c>
      <c r="E3457" s="57" t="s">
        <v>85</v>
      </c>
      <c r="F3457" s="57" t="s">
        <v>96</v>
      </c>
      <c r="G3457" s="58" t="s">
        <v>125</v>
      </c>
      <c r="H3457" s="57" t="s">
        <v>42</v>
      </c>
      <c r="I3457" s="56">
        <v>43215</v>
      </c>
      <c r="J3457" s="59" t="s">
        <v>120</v>
      </c>
      <c r="K3457" s="22">
        <f>IFERROR(WORKDAY(C3457,Q3457,DiasNOLaborables),"")</f>
        <v>43229</v>
      </c>
      <c r="L3457" s="34" t="str">
        <f>+IF(C3457="","",IF(I3457="","",(IF(I3457&lt;=K3457,"A TIEMPO","FUERA DE TIEMPO"))))</f>
        <v>A TIEMPO</v>
      </c>
      <c r="M3457" s="34">
        <f>IF(I3457="","",NETWORKDAYS(Hoja1!C3457+1,Hoja1!I3457,DiasNOLaborables))</f>
        <v>1</v>
      </c>
      <c r="N3457" s="35" t="str">
        <f>IF(NETWORKDAYS(K3457+1,I3457,DiasNOLaborables)&lt;=0,"",NETWORKDAYS(K3457+1,I3457,DiasNOLaborables))</f>
        <v/>
      </c>
      <c r="O3457" s="36"/>
      <c r="P3457" s="37"/>
      <c r="Q3457" s="38">
        <f>IFERROR(VLOOKUP(E3457,$Y$50:$Z$63,2),"")</f>
        <v>10</v>
      </c>
      <c r="R3457" s="37"/>
    </row>
    <row r="3458" spans="1:18" ht="30" x14ac:dyDescent="0.25">
      <c r="A3458" s="32">
        <f t="shared" si="53"/>
        <v>3447</v>
      </c>
      <c r="B3458" s="55">
        <v>20189050034452</v>
      </c>
      <c r="C3458" s="56">
        <v>43214</v>
      </c>
      <c r="D3458" s="57" t="s">
        <v>120</v>
      </c>
      <c r="E3458" s="57" t="s">
        <v>75</v>
      </c>
      <c r="F3458" s="57" t="s">
        <v>94</v>
      </c>
      <c r="G3458" s="58" t="s">
        <v>125</v>
      </c>
      <c r="H3458" s="57" t="s">
        <v>42</v>
      </c>
      <c r="I3458" s="56">
        <v>43229</v>
      </c>
      <c r="J3458" s="59" t="s">
        <v>120</v>
      </c>
      <c r="K3458" s="22">
        <f>IFERROR(WORKDAY(C3458,Q3458,DiasNOLaborables),"")</f>
        <v>43259</v>
      </c>
      <c r="L3458" s="34" t="str">
        <f>+IF(C3458="","",IF(I3458="","",(IF(I3458&lt;=K3458,"A TIEMPO","FUERA DE TIEMPO"))))</f>
        <v>A TIEMPO</v>
      </c>
      <c r="M3458" s="34">
        <f>IF(I3458="","",NETWORKDAYS(Hoja1!C3458+1,Hoja1!I3458,DiasNOLaborables))</f>
        <v>10</v>
      </c>
      <c r="N3458" s="35" t="str">
        <f>IF(NETWORKDAYS(K3458+1,I3458,DiasNOLaborables)&lt;=0,"",NETWORKDAYS(K3458+1,I3458,DiasNOLaborables))</f>
        <v/>
      </c>
      <c r="O3458" s="36"/>
      <c r="P3458" s="37"/>
      <c r="Q3458" s="38">
        <f>IFERROR(VLOOKUP(E3458,$Y$50:$Z$63,2),"")</f>
        <v>30</v>
      </c>
      <c r="R3458" s="37"/>
    </row>
    <row r="3459" spans="1:18" ht="30" x14ac:dyDescent="0.25">
      <c r="A3459" s="32">
        <f t="shared" si="53"/>
        <v>3448</v>
      </c>
      <c r="B3459" s="55">
        <v>20189050034462</v>
      </c>
      <c r="C3459" s="56">
        <v>43214</v>
      </c>
      <c r="D3459" s="57" t="s">
        <v>120</v>
      </c>
      <c r="E3459" s="57" t="s">
        <v>85</v>
      </c>
      <c r="F3459" s="57" t="s">
        <v>88</v>
      </c>
      <c r="G3459" s="58" t="s">
        <v>125</v>
      </c>
      <c r="H3459" s="57" t="s">
        <v>43</v>
      </c>
      <c r="I3459" s="56">
        <v>43227</v>
      </c>
      <c r="J3459" s="59" t="s">
        <v>120</v>
      </c>
      <c r="K3459" s="22">
        <f>IFERROR(WORKDAY(C3459,Q3459,DiasNOLaborables),"")</f>
        <v>43229</v>
      </c>
      <c r="L3459" s="34" t="str">
        <f>+IF(C3459="","",IF(I3459="","",(IF(I3459&lt;=K3459,"A TIEMPO","FUERA DE TIEMPO"))))</f>
        <v>A TIEMPO</v>
      </c>
      <c r="M3459" s="34">
        <f>IF(I3459="","",NETWORKDAYS(Hoja1!C3459+1,Hoja1!I3459,DiasNOLaborables))</f>
        <v>8</v>
      </c>
      <c r="N3459" s="35" t="str">
        <f>IF(NETWORKDAYS(K3459+1,I3459,DiasNOLaborables)&lt;=0,"",NETWORKDAYS(K3459+1,I3459,DiasNOLaborables))</f>
        <v/>
      </c>
      <c r="O3459" s="36"/>
      <c r="P3459" s="37"/>
      <c r="Q3459" s="38">
        <f>IFERROR(VLOOKUP(E3459,$Y$50:$Z$63,2),"")</f>
        <v>10</v>
      </c>
      <c r="R3459" s="37"/>
    </row>
    <row r="3460" spans="1:18" ht="30" x14ac:dyDescent="0.25">
      <c r="A3460" s="32">
        <f t="shared" si="53"/>
        <v>3449</v>
      </c>
      <c r="B3460" s="55">
        <v>20189050034532</v>
      </c>
      <c r="C3460" s="56">
        <v>43214</v>
      </c>
      <c r="D3460" s="57" t="s">
        <v>120</v>
      </c>
      <c r="E3460" s="57" t="s">
        <v>85</v>
      </c>
      <c r="F3460" s="57" t="s">
        <v>107</v>
      </c>
      <c r="G3460" s="58" t="s">
        <v>125</v>
      </c>
      <c r="H3460" s="57" t="s">
        <v>43</v>
      </c>
      <c r="I3460" s="56">
        <v>43214</v>
      </c>
      <c r="J3460" s="59" t="s">
        <v>120</v>
      </c>
      <c r="K3460" s="22">
        <f>IFERROR(WORKDAY(C3460,Q3460,DiasNOLaborables),"")</f>
        <v>43229</v>
      </c>
      <c r="L3460" s="34" t="str">
        <f>+IF(C3460="","",IF(I3460="","",(IF(I3460&lt;=K3460,"A TIEMPO","FUERA DE TIEMPO"))))</f>
        <v>A TIEMPO</v>
      </c>
      <c r="M3460" s="34">
        <f>IF(I3460="","",NETWORKDAYS(Hoja1!C3460+1,Hoja1!I3460,DiasNOLaborables))</f>
        <v>-2</v>
      </c>
      <c r="N3460" s="35" t="str">
        <f>IF(NETWORKDAYS(K3460+1,I3460,DiasNOLaborables)&lt;=0,"",NETWORKDAYS(K3460+1,I3460,DiasNOLaborables))</f>
        <v/>
      </c>
      <c r="O3460" s="36"/>
      <c r="P3460" s="37"/>
      <c r="Q3460" s="38">
        <f>IFERROR(VLOOKUP(E3460,$Y$50:$Z$63,2),"")</f>
        <v>10</v>
      </c>
      <c r="R3460" s="37"/>
    </row>
    <row r="3461" spans="1:18" ht="30" x14ac:dyDescent="0.25">
      <c r="A3461" s="32">
        <f t="shared" si="53"/>
        <v>3450</v>
      </c>
      <c r="B3461" s="55">
        <v>20189050034552</v>
      </c>
      <c r="C3461" s="56">
        <v>43214</v>
      </c>
      <c r="D3461" s="57" t="s">
        <v>120</v>
      </c>
      <c r="E3461" s="57" t="s">
        <v>85</v>
      </c>
      <c r="F3461" s="57" t="s">
        <v>57</v>
      </c>
      <c r="G3461" s="58" t="s">
        <v>125</v>
      </c>
      <c r="H3461" s="57" t="s">
        <v>41</v>
      </c>
      <c r="I3461" s="56">
        <v>43217</v>
      </c>
      <c r="J3461" s="59" t="s">
        <v>120</v>
      </c>
      <c r="K3461" s="22">
        <f>IFERROR(WORKDAY(C3461,Q3461,DiasNOLaborables),"")</f>
        <v>43229</v>
      </c>
      <c r="L3461" s="34" t="str">
        <f>+IF(C3461="","",IF(I3461="","",(IF(I3461&lt;=K3461,"A TIEMPO","FUERA DE TIEMPO"))))</f>
        <v>A TIEMPO</v>
      </c>
      <c r="M3461" s="34">
        <f>IF(I3461="","",NETWORKDAYS(Hoja1!C3461+1,Hoja1!I3461,DiasNOLaborables))</f>
        <v>3</v>
      </c>
      <c r="N3461" s="35" t="str">
        <f>IF(NETWORKDAYS(K3461+1,I3461,DiasNOLaborables)&lt;=0,"",NETWORKDAYS(K3461+1,I3461,DiasNOLaborables))</f>
        <v/>
      </c>
      <c r="O3461" s="36"/>
      <c r="P3461" s="37"/>
      <c r="Q3461" s="38">
        <f>IFERROR(VLOOKUP(E3461,$Y$50:$Z$63,2),"")</f>
        <v>10</v>
      </c>
      <c r="R3461" s="37"/>
    </row>
    <row r="3462" spans="1:18" ht="30" x14ac:dyDescent="0.25">
      <c r="A3462" s="32">
        <f t="shared" si="53"/>
        <v>3451</v>
      </c>
      <c r="B3462" s="55">
        <v>20189050034622</v>
      </c>
      <c r="C3462" s="56">
        <v>43214</v>
      </c>
      <c r="D3462" s="57" t="s">
        <v>120</v>
      </c>
      <c r="E3462" s="57" t="s">
        <v>85</v>
      </c>
      <c r="F3462" s="57" t="s">
        <v>105</v>
      </c>
      <c r="G3462" s="58" t="s">
        <v>125</v>
      </c>
      <c r="H3462" s="57" t="s">
        <v>41</v>
      </c>
      <c r="I3462" s="56">
        <v>43217</v>
      </c>
      <c r="J3462" s="59" t="s">
        <v>120</v>
      </c>
      <c r="K3462" s="22">
        <f>IFERROR(WORKDAY(C3462,Q3462,DiasNOLaborables),"")</f>
        <v>43229</v>
      </c>
      <c r="L3462" s="34" t="str">
        <f>+IF(C3462="","",IF(I3462="","",(IF(I3462&lt;=K3462,"A TIEMPO","FUERA DE TIEMPO"))))</f>
        <v>A TIEMPO</v>
      </c>
      <c r="M3462" s="34">
        <f>IF(I3462="","",NETWORKDAYS(Hoja1!C3462+1,Hoja1!I3462,DiasNOLaborables))</f>
        <v>3</v>
      </c>
      <c r="N3462" s="35" t="str">
        <f>IF(NETWORKDAYS(K3462+1,I3462,DiasNOLaborables)&lt;=0,"",NETWORKDAYS(K3462+1,I3462,DiasNOLaborables))</f>
        <v/>
      </c>
      <c r="O3462" s="36"/>
      <c r="P3462" s="37"/>
      <c r="Q3462" s="38">
        <f>IFERROR(VLOOKUP(E3462,$Y$50:$Z$63,2),"")</f>
        <v>10</v>
      </c>
      <c r="R3462" s="37"/>
    </row>
    <row r="3463" spans="1:18" ht="30" x14ac:dyDescent="0.25">
      <c r="A3463" s="32">
        <f t="shared" si="53"/>
        <v>3452</v>
      </c>
      <c r="B3463" s="55">
        <v>20189050034632</v>
      </c>
      <c r="C3463" s="56">
        <v>43214</v>
      </c>
      <c r="D3463" s="57" t="s">
        <v>120</v>
      </c>
      <c r="E3463" s="57" t="s">
        <v>75</v>
      </c>
      <c r="F3463" s="57" t="s">
        <v>94</v>
      </c>
      <c r="G3463" s="58" t="s">
        <v>125</v>
      </c>
      <c r="H3463" s="57" t="s">
        <v>42</v>
      </c>
      <c r="I3463" s="56">
        <v>43224</v>
      </c>
      <c r="J3463" s="59" t="s">
        <v>120</v>
      </c>
      <c r="K3463" s="22">
        <f>IFERROR(WORKDAY(C3463,Q3463,DiasNOLaborables),"")</f>
        <v>43259</v>
      </c>
      <c r="L3463" s="34" t="str">
        <f>+IF(C3463="","",IF(I3463="","",(IF(I3463&lt;=K3463,"A TIEMPO","FUERA DE TIEMPO"))))</f>
        <v>A TIEMPO</v>
      </c>
      <c r="M3463" s="34">
        <f>IF(I3463="","",NETWORKDAYS(Hoja1!C3463+1,Hoja1!I3463,DiasNOLaborables))</f>
        <v>7</v>
      </c>
      <c r="N3463" s="35" t="str">
        <f>IF(NETWORKDAYS(K3463+1,I3463,DiasNOLaborables)&lt;=0,"",NETWORKDAYS(K3463+1,I3463,DiasNOLaborables))</f>
        <v/>
      </c>
      <c r="O3463" s="36"/>
      <c r="P3463" s="37"/>
      <c r="Q3463" s="38">
        <f>IFERROR(VLOOKUP(E3463,$Y$50:$Z$63,2),"")</f>
        <v>30</v>
      </c>
      <c r="R3463" s="37"/>
    </row>
    <row r="3464" spans="1:18" ht="45" x14ac:dyDescent="0.25">
      <c r="A3464" s="32">
        <f t="shared" si="53"/>
        <v>3453</v>
      </c>
      <c r="B3464" s="55">
        <v>20189050034652</v>
      </c>
      <c r="C3464" s="56">
        <v>43214</v>
      </c>
      <c r="D3464" s="57" t="s">
        <v>120</v>
      </c>
      <c r="E3464" s="57" t="s">
        <v>85</v>
      </c>
      <c r="F3464" s="57" t="s">
        <v>92</v>
      </c>
      <c r="G3464" s="58" t="s">
        <v>125</v>
      </c>
      <c r="H3464" s="57" t="s">
        <v>54</v>
      </c>
      <c r="I3464" s="56">
        <v>43222</v>
      </c>
      <c r="J3464" s="59" t="s">
        <v>120</v>
      </c>
      <c r="K3464" s="22">
        <f>IFERROR(WORKDAY(C3464,Q3464,DiasNOLaborables),"")</f>
        <v>43229</v>
      </c>
      <c r="L3464" s="34" t="str">
        <f>+IF(C3464="","",IF(I3464="","",(IF(I3464&lt;=K3464,"A TIEMPO","FUERA DE TIEMPO"))))</f>
        <v>A TIEMPO</v>
      </c>
      <c r="M3464" s="34">
        <f>IF(I3464="","",NETWORKDAYS(Hoja1!C3464+1,Hoja1!I3464,DiasNOLaborables))</f>
        <v>5</v>
      </c>
      <c r="N3464" s="35" t="str">
        <f>IF(NETWORKDAYS(K3464+1,I3464,DiasNOLaborables)&lt;=0,"",NETWORKDAYS(K3464+1,I3464,DiasNOLaborables))</f>
        <v/>
      </c>
      <c r="O3464" s="36"/>
      <c r="P3464" s="37"/>
      <c r="Q3464" s="38">
        <f>IFERROR(VLOOKUP(E3464,$Y$50:$Z$63,2),"")</f>
        <v>10</v>
      </c>
      <c r="R3464" s="37"/>
    </row>
    <row r="3465" spans="1:18" ht="30" x14ac:dyDescent="0.25">
      <c r="A3465" s="32">
        <f t="shared" si="53"/>
        <v>3454</v>
      </c>
      <c r="B3465" s="55">
        <v>20189050034662</v>
      </c>
      <c r="C3465" s="56">
        <v>43214</v>
      </c>
      <c r="D3465" s="57" t="s">
        <v>120</v>
      </c>
      <c r="E3465" s="57" t="s">
        <v>85</v>
      </c>
      <c r="F3465" s="57" t="s">
        <v>107</v>
      </c>
      <c r="G3465" s="58" t="s">
        <v>125</v>
      </c>
      <c r="H3465" s="57" t="s">
        <v>43</v>
      </c>
      <c r="I3465" s="56">
        <v>43220</v>
      </c>
      <c r="J3465" s="59" t="s">
        <v>120</v>
      </c>
      <c r="K3465" s="22">
        <f>IFERROR(WORKDAY(C3465,Q3465,DiasNOLaborables),"")</f>
        <v>43229</v>
      </c>
      <c r="L3465" s="34" t="str">
        <f>+IF(C3465="","",IF(I3465="","",(IF(I3465&lt;=K3465,"A TIEMPO","FUERA DE TIEMPO"))))</f>
        <v>A TIEMPO</v>
      </c>
      <c r="M3465" s="34">
        <f>IF(I3465="","",NETWORKDAYS(Hoja1!C3465+1,Hoja1!I3465,DiasNOLaborables))</f>
        <v>4</v>
      </c>
      <c r="N3465" s="35" t="str">
        <f>IF(NETWORKDAYS(K3465+1,I3465,DiasNOLaborables)&lt;=0,"",NETWORKDAYS(K3465+1,I3465,DiasNOLaborables))</f>
        <v/>
      </c>
      <c r="O3465" s="36"/>
      <c r="P3465" s="37"/>
      <c r="Q3465" s="38">
        <f>IFERROR(VLOOKUP(E3465,$Y$50:$Z$63,2),"")</f>
        <v>10</v>
      </c>
      <c r="R3465" s="37"/>
    </row>
    <row r="3466" spans="1:18" ht="30" x14ac:dyDescent="0.25">
      <c r="A3466" s="32">
        <f t="shared" si="53"/>
        <v>3455</v>
      </c>
      <c r="B3466" s="55">
        <v>20189050034692</v>
      </c>
      <c r="C3466" s="56">
        <v>43214</v>
      </c>
      <c r="D3466" s="57" t="s">
        <v>120</v>
      </c>
      <c r="E3466" s="57" t="s">
        <v>85</v>
      </c>
      <c r="F3466" s="57" t="s">
        <v>107</v>
      </c>
      <c r="G3466" s="58" t="s">
        <v>125</v>
      </c>
      <c r="H3466" s="57" t="s">
        <v>43</v>
      </c>
      <c r="I3466" s="56">
        <v>43214</v>
      </c>
      <c r="J3466" s="59" t="s">
        <v>120</v>
      </c>
      <c r="K3466" s="22">
        <f>IFERROR(WORKDAY(C3466,Q3466,DiasNOLaborables),"")</f>
        <v>43229</v>
      </c>
      <c r="L3466" s="34" t="str">
        <f>+IF(C3466="","",IF(I3466="","",(IF(I3466&lt;=K3466,"A TIEMPO","FUERA DE TIEMPO"))))</f>
        <v>A TIEMPO</v>
      </c>
      <c r="M3466" s="34">
        <f>IF(I3466="","",NETWORKDAYS(Hoja1!C3466+1,Hoja1!I3466,DiasNOLaborables))</f>
        <v>-2</v>
      </c>
      <c r="N3466" s="35" t="str">
        <f>IF(NETWORKDAYS(K3466+1,I3466,DiasNOLaborables)&lt;=0,"",NETWORKDAYS(K3466+1,I3466,DiasNOLaborables))</f>
        <v/>
      </c>
      <c r="O3466" s="36"/>
      <c r="P3466" s="37"/>
      <c r="Q3466" s="38">
        <f>IFERROR(VLOOKUP(E3466,$Y$50:$Z$63,2),"")</f>
        <v>10</v>
      </c>
      <c r="R3466" s="37"/>
    </row>
    <row r="3467" spans="1:18" ht="45" x14ac:dyDescent="0.25">
      <c r="A3467" s="32">
        <f t="shared" si="53"/>
        <v>3456</v>
      </c>
      <c r="B3467" s="55">
        <v>20189050034192</v>
      </c>
      <c r="C3467" s="56">
        <v>43214</v>
      </c>
      <c r="D3467" s="57" t="s">
        <v>123</v>
      </c>
      <c r="E3467" s="57" t="s">
        <v>85</v>
      </c>
      <c r="F3467" s="57" t="s">
        <v>89</v>
      </c>
      <c r="G3467" s="58" t="s">
        <v>125</v>
      </c>
      <c r="H3467" s="57" t="s">
        <v>45</v>
      </c>
      <c r="I3467" s="56">
        <v>43217</v>
      </c>
      <c r="J3467" s="59" t="s">
        <v>120</v>
      </c>
      <c r="K3467" s="22">
        <f>IFERROR(WORKDAY(C3467,Q3467,DiasNOLaborables),"")</f>
        <v>43229</v>
      </c>
      <c r="L3467" s="34" t="str">
        <f>+IF(C3467="","",IF(I3467="","",(IF(I3467&lt;=K3467,"A TIEMPO","FUERA DE TIEMPO"))))</f>
        <v>A TIEMPO</v>
      </c>
      <c r="M3467" s="34">
        <f>IF(I3467="","",NETWORKDAYS(Hoja1!C3467+1,Hoja1!I3467,DiasNOLaborables))</f>
        <v>3</v>
      </c>
      <c r="N3467" s="35" t="str">
        <f>IF(NETWORKDAYS(K3467+1,I3467,DiasNOLaborables)&lt;=0,"",NETWORKDAYS(K3467+1,I3467,DiasNOLaborables))</f>
        <v/>
      </c>
      <c r="O3467" s="36"/>
      <c r="P3467" s="37"/>
      <c r="Q3467" s="38">
        <f>IFERROR(VLOOKUP(E3467,$Y$50:$Z$63,2),"")</f>
        <v>10</v>
      </c>
      <c r="R3467" s="37"/>
    </row>
    <row r="3468" spans="1:18" ht="45" x14ac:dyDescent="0.25">
      <c r="A3468" s="32">
        <f t="shared" si="53"/>
        <v>3457</v>
      </c>
      <c r="B3468" s="55">
        <v>20189050034202</v>
      </c>
      <c r="C3468" s="56">
        <v>43214</v>
      </c>
      <c r="D3468" s="57" t="s">
        <v>123</v>
      </c>
      <c r="E3468" s="57" t="s">
        <v>85</v>
      </c>
      <c r="F3468" s="57" t="s">
        <v>89</v>
      </c>
      <c r="G3468" s="58" t="s">
        <v>125</v>
      </c>
      <c r="H3468" s="57" t="s">
        <v>45</v>
      </c>
      <c r="I3468" s="56">
        <v>43222</v>
      </c>
      <c r="J3468" s="59" t="s">
        <v>120</v>
      </c>
      <c r="K3468" s="22">
        <f>IFERROR(WORKDAY(C3468,Q3468,DiasNOLaborables),"")</f>
        <v>43229</v>
      </c>
      <c r="L3468" s="34" t="str">
        <f>+IF(C3468="","",IF(I3468="","",(IF(I3468&lt;=K3468,"A TIEMPO","FUERA DE TIEMPO"))))</f>
        <v>A TIEMPO</v>
      </c>
      <c r="M3468" s="34">
        <f>IF(I3468="","",NETWORKDAYS(Hoja1!C3468+1,Hoja1!I3468,DiasNOLaborables))</f>
        <v>5</v>
      </c>
      <c r="N3468" s="35" t="str">
        <f>IF(NETWORKDAYS(K3468+1,I3468,DiasNOLaborables)&lt;=0,"",NETWORKDAYS(K3468+1,I3468,DiasNOLaborables))</f>
        <v/>
      </c>
      <c r="O3468" s="36"/>
      <c r="P3468" s="37"/>
      <c r="Q3468" s="38">
        <f>IFERROR(VLOOKUP(E3468,$Y$50:$Z$63,2),"")</f>
        <v>10</v>
      </c>
      <c r="R3468" s="37"/>
    </row>
    <row r="3469" spans="1:18" ht="45" x14ac:dyDescent="0.25">
      <c r="A3469" s="32">
        <f t="shared" si="53"/>
        <v>3458</v>
      </c>
      <c r="B3469" s="55">
        <v>20189050034212</v>
      </c>
      <c r="C3469" s="56">
        <v>43214</v>
      </c>
      <c r="D3469" s="57" t="s">
        <v>120</v>
      </c>
      <c r="E3469" s="57" t="s">
        <v>85</v>
      </c>
      <c r="F3469" s="57" t="s">
        <v>89</v>
      </c>
      <c r="G3469" s="58" t="s">
        <v>125</v>
      </c>
      <c r="H3469" s="57" t="s">
        <v>45</v>
      </c>
      <c r="I3469" s="56">
        <v>43222</v>
      </c>
      <c r="J3469" s="59" t="s">
        <v>120</v>
      </c>
      <c r="K3469" s="22">
        <f>IFERROR(WORKDAY(C3469,Q3469,DiasNOLaborables),"")</f>
        <v>43229</v>
      </c>
      <c r="L3469" s="34" t="str">
        <f>+IF(C3469="","",IF(I3469="","",(IF(I3469&lt;=K3469,"A TIEMPO","FUERA DE TIEMPO"))))</f>
        <v>A TIEMPO</v>
      </c>
      <c r="M3469" s="34">
        <f>IF(I3469="","",NETWORKDAYS(Hoja1!C3469+1,Hoja1!I3469,DiasNOLaborables))</f>
        <v>5</v>
      </c>
      <c r="N3469" s="35" t="str">
        <f>IF(NETWORKDAYS(K3469+1,I3469,DiasNOLaborables)&lt;=0,"",NETWORKDAYS(K3469+1,I3469,DiasNOLaborables))</f>
        <v/>
      </c>
      <c r="O3469" s="36"/>
      <c r="P3469" s="37"/>
      <c r="Q3469" s="38">
        <f>IFERROR(VLOOKUP(E3469,$Y$50:$Z$63,2),"")</f>
        <v>10</v>
      </c>
      <c r="R3469" s="37"/>
    </row>
    <row r="3470" spans="1:18" ht="30" x14ac:dyDescent="0.25">
      <c r="A3470" s="32">
        <f t="shared" ref="A3470:A3533" si="54">IF(B3470&lt;&gt;"",A3469+1,"")</f>
        <v>3459</v>
      </c>
      <c r="B3470" s="55">
        <v>20189050034252</v>
      </c>
      <c r="C3470" s="56">
        <v>43214</v>
      </c>
      <c r="D3470" s="57" t="s">
        <v>123</v>
      </c>
      <c r="E3470" s="57" t="s">
        <v>75</v>
      </c>
      <c r="F3470" s="57" t="s">
        <v>94</v>
      </c>
      <c r="G3470" s="58" t="s">
        <v>125</v>
      </c>
      <c r="H3470" s="57" t="s">
        <v>42</v>
      </c>
      <c r="I3470" s="56">
        <v>43229</v>
      </c>
      <c r="J3470" s="59" t="s">
        <v>120</v>
      </c>
      <c r="K3470" s="22">
        <f>IFERROR(WORKDAY(C3470,Q3470,DiasNOLaborables),"")</f>
        <v>43259</v>
      </c>
      <c r="L3470" s="34" t="str">
        <f>+IF(C3470="","",IF(I3470="","",(IF(I3470&lt;=K3470,"A TIEMPO","FUERA DE TIEMPO"))))</f>
        <v>A TIEMPO</v>
      </c>
      <c r="M3470" s="34">
        <f>IF(I3470="","",NETWORKDAYS(Hoja1!C3470+1,Hoja1!I3470,DiasNOLaborables))</f>
        <v>10</v>
      </c>
      <c r="N3470" s="35" t="str">
        <f>IF(NETWORKDAYS(K3470+1,I3470,DiasNOLaborables)&lt;=0,"",NETWORKDAYS(K3470+1,I3470,DiasNOLaborables))</f>
        <v/>
      </c>
      <c r="O3470" s="36"/>
      <c r="P3470" s="37"/>
      <c r="Q3470" s="38">
        <f>IFERROR(VLOOKUP(E3470,$Y$50:$Z$63,2),"")</f>
        <v>30</v>
      </c>
      <c r="R3470" s="37"/>
    </row>
    <row r="3471" spans="1:18" ht="45" x14ac:dyDescent="0.25">
      <c r="A3471" s="32">
        <f t="shared" si="54"/>
        <v>3460</v>
      </c>
      <c r="B3471" s="55">
        <v>20189050034312</v>
      </c>
      <c r="C3471" s="56">
        <v>43214</v>
      </c>
      <c r="D3471" s="57" t="s">
        <v>123</v>
      </c>
      <c r="E3471" s="57" t="s">
        <v>85</v>
      </c>
      <c r="F3471" s="57" t="s">
        <v>89</v>
      </c>
      <c r="G3471" s="58" t="s">
        <v>125</v>
      </c>
      <c r="H3471" s="57" t="s">
        <v>45</v>
      </c>
      <c r="I3471" s="56">
        <v>43224</v>
      </c>
      <c r="J3471" s="59" t="s">
        <v>127</v>
      </c>
      <c r="K3471" s="22">
        <f>IFERROR(WORKDAY(C3471,Q3471,DiasNOLaborables),"")</f>
        <v>43229</v>
      </c>
      <c r="L3471" s="34" t="str">
        <f>+IF(C3471="","",IF(I3471="","",(IF(I3471&lt;=K3471,"A TIEMPO","FUERA DE TIEMPO"))))</f>
        <v>A TIEMPO</v>
      </c>
      <c r="M3471" s="34">
        <f>IF(I3471="","",NETWORKDAYS(Hoja1!C3471+1,Hoja1!I3471,DiasNOLaborables))</f>
        <v>7</v>
      </c>
      <c r="N3471" s="35" t="str">
        <f>IF(NETWORKDAYS(K3471+1,I3471,DiasNOLaborables)&lt;=0,"",NETWORKDAYS(K3471+1,I3471,DiasNOLaborables))</f>
        <v/>
      </c>
      <c r="O3471" s="36"/>
      <c r="P3471" s="37"/>
      <c r="Q3471" s="38">
        <f>IFERROR(VLOOKUP(E3471,$Y$50:$Z$63,2),"")</f>
        <v>10</v>
      </c>
      <c r="R3471" s="37"/>
    </row>
    <row r="3472" spans="1:18" ht="45" x14ac:dyDescent="0.25">
      <c r="A3472" s="32">
        <f t="shared" si="54"/>
        <v>3461</v>
      </c>
      <c r="B3472" s="55">
        <v>20189050034352</v>
      </c>
      <c r="C3472" s="56">
        <v>43214</v>
      </c>
      <c r="D3472" s="57" t="s">
        <v>123</v>
      </c>
      <c r="E3472" s="57" t="s">
        <v>85</v>
      </c>
      <c r="F3472" s="57" t="s">
        <v>89</v>
      </c>
      <c r="G3472" s="58" t="s">
        <v>125</v>
      </c>
      <c r="H3472" s="57" t="s">
        <v>45</v>
      </c>
      <c r="I3472" s="56">
        <v>43222</v>
      </c>
      <c r="J3472" s="59" t="s">
        <v>120</v>
      </c>
      <c r="K3472" s="22">
        <f>IFERROR(WORKDAY(C3472,Q3472,DiasNOLaborables),"")</f>
        <v>43229</v>
      </c>
      <c r="L3472" s="34" t="str">
        <f>+IF(C3472="","",IF(I3472="","",(IF(I3472&lt;=K3472,"A TIEMPO","FUERA DE TIEMPO"))))</f>
        <v>A TIEMPO</v>
      </c>
      <c r="M3472" s="34">
        <f>IF(I3472="","",NETWORKDAYS(Hoja1!C3472+1,Hoja1!I3472,DiasNOLaborables))</f>
        <v>5</v>
      </c>
      <c r="N3472" s="35" t="str">
        <f>IF(NETWORKDAYS(K3472+1,I3472,DiasNOLaborables)&lt;=0,"",NETWORKDAYS(K3472+1,I3472,DiasNOLaborables))</f>
        <v/>
      </c>
      <c r="O3472" s="36"/>
      <c r="P3472" s="37"/>
      <c r="Q3472" s="38">
        <f>IFERROR(VLOOKUP(E3472,$Y$50:$Z$63,2),"")</f>
        <v>10</v>
      </c>
      <c r="R3472" s="37"/>
    </row>
    <row r="3473" spans="1:18" ht="30" x14ac:dyDescent="0.25">
      <c r="A3473" s="32">
        <f t="shared" si="54"/>
        <v>3462</v>
      </c>
      <c r="B3473" s="55">
        <v>20189050034382</v>
      </c>
      <c r="C3473" s="56">
        <v>43214</v>
      </c>
      <c r="D3473" s="57" t="s">
        <v>123</v>
      </c>
      <c r="E3473" s="57" t="s">
        <v>75</v>
      </c>
      <c r="F3473" s="57" t="s">
        <v>94</v>
      </c>
      <c r="G3473" s="58" t="s">
        <v>125</v>
      </c>
      <c r="H3473" s="57" t="s">
        <v>42</v>
      </c>
      <c r="I3473" s="56">
        <v>43235</v>
      </c>
      <c r="J3473" s="59" t="s">
        <v>120</v>
      </c>
      <c r="K3473" s="22">
        <f>IFERROR(WORKDAY(C3473,Q3473,DiasNOLaborables),"")</f>
        <v>43259</v>
      </c>
      <c r="L3473" s="34" t="str">
        <f>+IF(C3473="","",IF(I3473="","",(IF(I3473&lt;=K3473,"A TIEMPO","FUERA DE TIEMPO"))))</f>
        <v>A TIEMPO</v>
      </c>
      <c r="M3473" s="34">
        <f>IF(I3473="","",NETWORKDAYS(Hoja1!C3473+1,Hoja1!I3473,DiasNOLaborables))</f>
        <v>13</v>
      </c>
      <c r="N3473" s="35" t="str">
        <f>IF(NETWORKDAYS(K3473+1,I3473,DiasNOLaborables)&lt;=0,"",NETWORKDAYS(K3473+1,I3473,DiasNOLaborables))</f>
        <v/>
      </c>
      <c r="O3473" s="36"/>
      <c r="P3473" s="37"/>
      <c r="Q3473" s="38">
        <f>IFERROR(VLOOKUP(E3473,$Y$50:$Z$63,2),"")</f>
        <v>30</v>
      </c>
      <c r="R3473" s="37"/>
    </row>
    <row r="3474" spans="1:18" ht="45" x14ac:dyDescent="0.25">
      <c r="A3474" s="32">
        <f t="shared" si="54"/>
        <v>3463</v>
      </c>
      <c r="B3474" s="55">
        <v>20187040000482</v>
      </c>
      <c r="C3474" s="56">
        <v>43214</v>
      </c>
      <c r="D3474" s="57" t="s">
        <v>120</v>
      </c>
      <c r="E3474" s="57" t="s">
        <v>85</v>
      </c>
      <c r="F3474" s="57" t="s">
        <v>109</v>
      </c>
      <c r="G3474" s="58" t="s">
        <v>125</v>
      </c>
      <c r="H3474" s="57" t="s">
        <v>42</v>
      </c>
      <c r="I3474" s="56">
        <v>43228</v>
      </c>
      <c r="J3474" s="59" t="s">
        <v>120</v>
      </c>
      <c r="K3474" s="22">
        <f>IFERROR(WORKDAY(C3474,Q3474,DiasNOLaborables),"")</f>
        <v>43229</v>
      </c>
      <c r="L3474" s="34" t="str">
        <f>+IF(C3474="","",IF(I3474="","",(IF(I3474&lt;=K3474,"A TIEMPO","FUERA DE TIEMPO"))))</f>
        <v>A TIEMPO</v>
      </c>
      <c r="M3474" s="34">
        <f>IF(I3474="","",NETWORKDAYS(Hoja1!C3474+1,Hoja1!I3474,DiasNOLaborables))</f>
        <v>9</v>
      </c>
      <c r="N3474" s="35" t="str">
        <f>IF(NETWORKDAYS(K3474+1,I3474,DiasNOLaborables)&lt;=0,"",NETWORKDAYS(K3474+1,I3474,DiasNOLaborables))</f>
        <v/>
      </c>
      <c r="O3474" s="36"/>
      <c r="P3474" s="37"/>
      <c r="Q3474" s="38">
        <f>IFERROR(VLOOKUP(E3474,$Y$50:$Z$63,2),"")</f>
        <v>10</v>
      </c>
      <c r="R3474" s="37"/>
    </row>
    <row r="3475" spans="1:18" ht="45" x14ac:dyDescent="0.25">
      <c r="A3475" s="32">
        <f t="shared" si="54"/>
        <v>3464</v>
      </c>
      <c r="B3475" s="55">
        <v>20189050034232</v>
      </c>
      <c r="C3475" s="56">
        <v>43214</v>
      </c>
      <c r="D3475" s="57" t="s">
        <v>123</v>
      </c>
      <c r="E3475" s="57" t="s">
        <v>85</v>
      </c>
      <c r="F3475" s="57" t="s">
        <v>109</v>
      </c>
      <c r="G3475" s="58" t="s">
        <v>126</v>
      </c>
      <c r="H3475" s="57" t="s">
        <v>44</v>
      </c>
      <c r="I3475" s="56">
        <v>43220</v>
      </c>
      <c r="J3475" s="59" t="s">
        <v>120</v>
      </c>
      <c r="K3475" s="22">
        <f>IFERROR(WORKDAY(C3475,Q3475,DiasNOLaborables),"")</f>
        <v>43229</v>
      </c>
      <c r="L3475" s="34" t="str">
        <f>+IF(C3475="","",IF(I3475="","",(IF(I3475&lt;=K3475,"A TIEMPO","FUERA DE TIEMPO"))))</f>
        <v>A TIEMPO</v>
      </c>
      <c r="M3475" s="34">
        <f>IF(I3475="","",NETWORKDAYS(Hoja1!C3475+1,Hoja1!I3475,DiasNOLaborables))</f>
        <v>4</v>
      </c>
      <c r="N3475" s="35" t="str">
        <f>IF(NETWORKDAYS(K3475+1,I3475,DiasNOLaborables)&lt;=0,"",NETWORKDAYS(K3475+1,I3475,DiasNOLaborables))</f>
        <v/>
      </c>
      <c r="O3475" s="36"/>
      <c r="P3475" s="37"/>
      <c r="Q3475" s="38">
        <f>IFERROR(VLOOKUP(E3475,$Y$50:$Z$63,2),"")</f>
        <v>10</v>
      </c>
      <c r="R3475" s="37"/>
    </row>
    <row r="3476" spans="1:18" ht="45" x14ac:dyDescent="0.25">
      <c r="A3476" s="32">
        <f t="shared" si="54"/>
        <v>3465</v>
      </c>
      <c r="B3476" s="55">
        <v>20189050034282</v>
      </c>
      <c r="C3476" s="56">
        <v>43214</v>
      </c>
      <c r="D3476" s="57" t="s">
        <v>120</v>
      </c>
      <c r="E3476" s="57" t="s">
        <v>85</v>
      </c>
      <c r="F3476" s="57" t="s">
        <v>109</v>
      </c>
      <c r="G3476" s="58" t="s">
        <v>126</v>
      </c>
      <c r="H3476" s="57" t="s">
        <v>44</v>
      </c>
      <c r="I3476" s="56">
        <v>43220</v>
      </c>
      <c r="J3476" s="59" t="s">
        <v>120</v>
      </c>
      <c r="K3476" s="22">
        <f>IFERROR(WORKDAY(C3476,Q3476,DiasNOLaborables),"")</f>
        <v>43229</v>
      </c>
      <c r="L3476" s="34" t="str">
        <f>+IF(C3476="","",IF(I3476="","",(IF(I3476&lt;=K3476,"A TIEMPO","FUERA DE TIEMPO"))))</f>
        <v>A TIEMPO</v>
      </c>
      <c r="M3476" s="34">
        <f>IF(I3476="","",NETWORKDAYS(Hoja1!C3476+1,Hoja1!I3476,DiasNOLaborables))</f>
        <v>4</v>
      </c>
      <c r="N3476" s="35" t="str">
        <f>IF(NETWORKDAYS(K3476+1,I3476,DiasNOLaborables)&lt;=0,"",NETWORKDAYS(K3476+1,I3476,DiasNOLaborables))</f>
        <v/>
      </c>
      <c r="O3476" s="36"/>
      <c r="P3476" s="37"/>
      <c r="Q3476" s="38">
        <f>IFERROR(VLOOKUP(E3476,$Y$50:$Z$63,2),"")</f>
        <v>10</v>
      </c>
      <c r="R3476" s="37"/>
    </row>
    <row r="3477" spans="1:18" ht="45" x14ac:dyDescent="0.25">
      <c r="A3477" s="32">
        <f t="shared" si="54"/>
        <v>3466</v>
      </c>
      <c r="B3477" s="55">
        <v>20189050034272</v>
      </c>
      <c r="C3477" s="56">
        <v>43214</v>
      </c>
      <c r="D3477" s="57" t="s">
        <v>123</v>
      </c>
      <c r="E3477" s="57" t="s">
        <v>85</v>
      </c>
      <c r="F3477" s="57" t="s">
        <v>109</v>
      </c>
      <c r="G3477" s="58" t="s">
        <v>126</v>
      </c>
      <c r="H3477" s="57" t="s">
        <v>44</v>
      </c>
      <c r="I3477" s="56">
        <v>43220</v>
      </c>
      <c r="J3477" s="59" t="s">
        <v>120</v>
      </c>
      <c r="K3477" s="22">
        <f>IFERROR(WORKDAY(C3477,Q3477,DiasNOLaborables),"")</f>
        <v>43229</v>
      </c>
      <c r="L3477" s="34" t="str">
        <f>+IF(C3477="","",IF(I3477="","",(IF(I3477&lt;=K3477,"A TIEMPO","FUERA DE TIEMPO"))))</f>
        <v>A TIEMPO</v>
      </c>
      <c r="M3477" s="34">
        <f>IF(I3477="","",NETWORKDAYS(Hoja1!C3477+1,Hoja1!I3477,DiasNOLaborables))</f>
        <v>4</v>
      </c>
      <c r="N3477" s="35" t="str">
        <f>IF(NETWORKDAYS(K3477+1,I3477,DiasNOLaborables)&lt;=0,"",NETWORKDAYS(K3477+1,I3477,DiasNOLaborables))</f>
        <v/>
      </c>
      <c r="O3477" s="36"/>
      <c r="P3477" s="37"/>
      <c r="Q3477" s="38">
        <f>IFERROR(VLOOKUP(E3477,$Y$50:$Z$63,2),"")</f>
        <v>10</v>
      </c>
      <c r="R3477" s="37"/>
    </row>
    <row r="3478" spans="1:18" ht="45" x14ac:dyDescent="0.25">
      <c r="A3478" s="32">
        <f t="shared" si="54"/>
        <v>3467</v>
      </c>
      <c r="B3478" s="55">
        <v>20189050034322</v>
      </c>
      <c r="C3478" s="56">
        <v>43214</v>
      </c>
      <c r="D3478" s="57" t="s">
        <v>120</v>
      </c>
      <c r="E3478" s="57" t="s">
        <v>85</v>
      </c>
      <c r="F3478" s="57" t="s">
        <v>109</v>
      </c>
      <c r="G3478" s="58" t="s">
        <v>126</v>
      </c>
      <c r="H3478" s="57" t="s">
        <v>44</v>
      </c>
      <c r="I3478" s="56">
        <v>43220</v>
      </c>
      <c r="J3478" s="59" t="s">
        <v>120</v>
      </c>
      <c r="K3478" s="22">
        <f>IFERROR(WORKDAY(C3478,Q3478,DiasNOLaborables),"")</f>
        <v>43229</v>
      </c>
      <c r="L3478" s="34" t="str">
        <f>+IF(C3478="","",IF(I3478="","",(IF(I3478&lt;=K3478,"A TIEMPO","FUERA DE TIEMPO"))))</f>
        <v>A TIEMPO</v>
      </c>
      <c r="M3478" s="34">
        <f>IF(I3478="","",NETWORKDAYS(Hoja1!C3478+1,Hoja1!I3478,DiasNOLaborables))</f>
        <v>4</v>
      </c>
      <c r="N3478" s="35" t="str">
        <f>IF(NETWORKDAYS(K3478+1,I3478,DiasNOLaborables)&lt;=0,"",NETWORKDAYS(K3478+1,I3478,DiasNOLaborables))</f>
        <v/>
      </c>
      <c r="O3478" s="36"/>
      <c r="P3478" s="37"/>
      <c r="Q3478" s="38">
        <f>IFERROR(VLOOKUP(E3478,$Y$50:$Z$63,2),"")</f>
        <v>10</v>
      </c>
      <c r="R3478" s="37"/>
    </row>
    <row r="3479" spans="1:18" ht="45" x14ac:dyDescent="0.25">
      <c r="A3479" s="32">
        <f t="shared" si="54"/>
        <v>3468</v>
      </c>
      <c r="B3479" s="55">
        <v>20189050034542</v>
      </c>
      <c r="C3479" s="56">
        <v>43214</v>
      </c>
      <c r="D3479" s="57" t="s">
        <v>120</v>
      </c>
      <c r="E3479" s="57" t="s">
        <v>85</v>
      </c>
      <c r="F3479" s="57" t="s">
        <v>109</v>
      </c>
      <c r="G3479" s="58" t="s">
        <v>126</v>
      </c>
      <c r="H3479" s="57" t="s">
        <v>44</v>
      </c>
      <c r="I3479" s="56">
        <v>43220</v>
      </c>
      <c r="J3479" s="59" t="s">
        <v>120</v>
      </c>
      <c r="K3479" s="22">
        <f>IFERROR(WORKDAY(C3479,Q3479,DiasNOLaborables),"")</f>
        <v>43229</v>
      </c>
      <c r="L3479" s="34" t="str">
        <f>+IF(C3479="","",IF(I3479="","",(IF(I3479&lt;=K3479,"A TIEMPO","FUERA DE TIEMPO"))))</f>
        <v>A TIEMPO</v>
      </c>
      <c r="M3479" s="34">
        <f>IF(I3479="","",NETWORKDAYS(Hoja1!C3479+1,Hoja1!I3479,DiasNOLaborables))</f>
        <v>4</v>
      </c>
      <c r="N3479" s="35" t="str">
        <f>IF(NETWORKDAYS(K3479+1,I3479,DiasNOLaborables)&lt;=0,"",NETWORKDAYS(K3479+1,I3479,DiasNOLaborables))</f>
        <v/>
      </c>
      <c r="O3479" s="36"/>
      <c r="P3479" s="37"/>
      <c r="Q3479" s="38">
        <f>IFERROR(VLOOKUP(E3479,$Y$50:$Z$63,2),"")</f>
        <v>10</v>
      </c>
      <c r="R3479" s="37"/>
    </row>
    <row r="3480" spans="1:18" ht="45" x14ac:dyDescent="0.25">
      <c r="A3480" s="32">
        <f t="shared" si="54"/>
        <v>3469</v>
      </c>
      <c r="B3480" s="55">
        <v>20189050034342</v>
      </c>
      <c r="C3480" s="56">
        <v>43214</v>
      </c>
      <c r="D3480" s="57" t="s">
        <v>120</v>
      </c>
      <c r="E3480" s="57" t="s">
        <v>85</v>
      </c>
      <c r="F3480" s="57" t="s">
        <v>109</v>
      </c>
      <c r="G3480" s="58" t="s">
        <v>126</v>
      </c>
      <c r="H3480" s="57" t="s">
        <v>44</v>
      </c>
      <c r="I3480" s="56">
        <v>43220</v>
      </c>
      <c r="J3480" s="59" t="s">
        <v>120</v>
      </c>
      <c r="K3480" s="22">
        <f>IFERROR(WORKDAY(C3480,Q3480,DiasNOLaborables),"")</f>
        <v>43229</v>
      </c>
      <c r="L3480" s="34" t="str">
        <f>+IF(C3480="","",IF(I3480="","",(IF(I3480&lt;=K3480,"A TIEMPO","FUERA DE TIEMPO"))))</f>
        <v>A TIEMPO</v>
      </c>
      <c r="M3480" s="34">
        <f>IF(I3480="","",NETWORKDAYS(Hoja1!C3480+1,Hoja1!I3480,DiasNOLaborables))</f>
        <v>4</v>
      </c>
      <c r="N3480" s="35" t="str">
        <f>IF(NETWORKDAYS(K3480+1,I3480,DiasNOLaborables)&lt;=0,"",NETWORKDAYS(K3480+1,I3480,DiasNOLaborables))</f>
        <v/>
      </c>
      <c r="O3480" s="36"/>
      <c r="P3480" s="37"/>
      <c r="Q3480" s="38">
        <f>IFERROR(VLOOKUP(E3480,$Y$50:$Z$63,2),"")</f>
        <v>10</v>
      </c>
      <c r="R3480" s="37"/>
    </row>
    <row r="3481" spans="1:18" ht="45" x14ac:dyDescent="0.25">
      <c r="A3481" s="32">
        <f t="shared" si="54"/>
        <v>3470</v>
      </c>
      <c r="B3481" s="55">
        <v>20189050034392</v>
      </c>
      <c r="C3481" s="56">
        <v>43214</v>
      </c>
      <c r="D3481" s="57" t="s">
        <v>120</v>
      </c>
      <c r="E3481" s="57" t="s">
        <v>85</v>
      </c>
      <c r="F3481" s="57" t="s">
        <v>109</v>
      </c>
      <c r="G3481" s="58" t="s">
        <v>126</v>
      </c>
      <c r="H3481" s="57" t="s">
        <v>44</v>
      </c>
      <c r="I3481" s="56">
        <v>43220</v>
      </c>
      <c r="J3481" s="59" t="s">
        <v>120</v>
      </c>
      <c r="K3481" s="22">
        <f>IFERROR(WORKDAY(C3481,Q3481,DiasNOLaborables),"")</f>
        <v>43229</v>
      </c>
      <c r="L3481" s="34" t="str">
        <f>+IF(C3481="","",IF(I3481="","",(IF(I3481&lt;=K3481,"A TIEMPO","FUERA DE TIEMPO"))))</f>
        <v>A TIEMPO</v>
      </c>
      <c r="M3481" s="34">
        <f>IF(I3481="","",NETWORKDAYS(Hoja1!C3481+1,Hoja1!I3481,DiasNOLaborables))</f>
        <v>4</v>
      </c>
      <c r="N3481" s="35" t="str">
        <f>IF(NETWORKDAYS(K3481+1,I3481,DiasNOLaborables)&lt;=0,"",NETWORKDAYS(K3481+1,I3481,DiasNOLaborables))</f>
        <v/>
      </c>
      <c r="O3481" s="36"/>
      <c r="P3481" s="37"/>
      <c r="Q3481" s="38">
        <f>IFERROR(VLOOKUP(E3481,$Y$50:$Z$63,2),"")</f>
        <v>10</v>
      </c>
      <c r="R3481" s="37"/>
    </row>
    <row r="3482" spans="1:18" ht="45" x14ac:dyDescent="0.25">
      <c r="A3482" s="32">
        <f t="shared" si="54"/>
        <v>3471</v>
      </c>
      <c r="B3482" s="55">
        <v>20189050035342</v>
      </c>
      <c r="C3482" s="56">
        <v>43214</v>
      </c>
      <c r="D3482" s="57" t="s">
        <v>123</v>
      </c>
      <c r="E3482" s="57" t="s">
        <v>85</v>
      </c>
      <c r="F3482" s="57" t="s">
        <v>109</v>
      </c>
      <c r="G3482" s="58" t="s">
        <v>126</v>
      </c>
      <c r="H3482" s="57" t="s">
        <v>44</v>
      </c>
      <c r="I3482" s="56">
        <v>43220</v>
      </c>
      <c r="J3482" s="59" t="s">
        <v>120</v>
      </c>
      <c r="K3482" s="22">
        <f>IFERROR(WORKDAY(C3482,Q3482,DiasNOLaborables),"")</f>
        <v>43229</v>
      </c>
      <c r="L3482" s="34" t="str">
        <f>+IF(C3482="","",IF(I3482="","",(IF(I3482&lt;=K3482,"A TIEMPO","FUERA DE TIEMPO"))))</f>
        <v>A TIEMPO</v>
      </c>
      <c r="M3482" s="34">
        <f>IF(I3482="","",NETWORKDAYS(Hoja1!C3482+1,Hoja1!I3482,DiasNOLaborables))</f>
        <v>4</v>
      </c>
      <c r="N3482" s="35" t="str">
        <f>IF(NETWORKDAYS(K3482+1,I3482,DiasNOLaborables)&lt;=0,"",NETWORKDAYS(K3482+1,I3482,DiasNOLaborables))</f>
        <v/>
      </c>
      <c r="O3482" s="36"/>
      <c r="P3482" s="37"/>
      <c r="Q3482" s="38">
        <f>IFERROR(VLOOKUP(E3482,$Y$50:$Z$63,2),"")</f>
        <v>10</v>
      </c>
      <c r="R3482" s="37"/>
    </row>
    <row r="3483" spans="1:18" ht="45" x14ac:dyDescent="0.25">
      <c r="A3483" s="32">
        <f t="shared" si="54"/>
        <v>3472</v>
      </c>
      <c r="B3483" s="55">
        <v>20189050034402</v>
      </c>
      <c r="C3483" s="56">
        <v>43214</v>
      </c>
      <c r="D3483" s="57" t="s">
        <v>120</v>
      </c>
      <c r="E3483" s="57" t="s">
        <v>85</v>
      </c>
      <c r="F3483" s="57" t="s">
        <v>109</v>
      </c>
      <c r="G3483" s="58" t="s">
        <v>126</v>
      </c>
      <c r="H3483" s="57" t="s">
        <v>44</v>
      </c>
      <c r="I3483" s="56">
        <v>43220</v>
      </c>
      <c r="J3483" s="59" t="s">
        <v>120</v>
      </c>
      <c r="K3483" s="22">
        <f>IFERROR(WORKDAY(C3483,Q3483,DiasNOLaborables),"")</f>
        <v>43229</v>
      </c>
      <c r="L3483" s="34" t="str">
        <f>+IF(C3483="","",IF(I3483="","",(IF(I3483&lt;=K3483,"A TIEMPO","FUERA DE TIEMPO"))))</f>
        <v>A TIEMPO</v>
      </c>
      <c r="M3483" s="34">
        <f>IF(I3483="","",NETWORKDAYS(Hoja1!C3483+1,Hoja1!I3483,DiasNOLaborables))</f>
        <v>4</v>
      </c>
      <c r="N3483" s="35" t="str">
        <f>IF(NETWORKDAYS(K3483+1,I3483,DiasNOLaborables)&lt;=0,"",NETWORKDAYS(K3483+1,I3483,DiasNOLaborables))</f>
        <v/>
      </c>
      <c r="O3483" s="36"/>
      <c r="P3483" s="37"/>
      <c r="Q3483" s="38">
        <f>IFERROR(VLOOKUP(E3483,$Y$50:$Z$63,2),"")</f>
        <v>10</v>
      </c>
      <c r="R3483" s="37"/>
    </row>
    <row r="3484" spans="1:18" ht="45" x14ac:dyDescent="0.25">
      <c r="A3484" s="32">
        <f t="shared" si="54"/>
        <v>3473</v>
      </c>
      <c r="B3484" s="55">
        <v>20189050034422</v>
      </c>
      <c r="C3484" s="56">
        <v>43214</v>
      </c>
      <c r="D3484" s="57" t="s">
        <v>123</v>
      </c>
      <c r="E3484" s="57" t="s">
        <v>85</v>
      </c>
      <c r="F3484" s="57" t="s">
        <v>109</v>
      </c>
      <c r="G3484" s="58" t="s">
        <v>126</v>
      </c>
      <c r="H3484" s="57" t="s">
        <v>44</v>
      </c>
      <c r="I3484" s="56">
        <v>43220</v>
      </c>
      <c r="J3484" s="59" t="s">
        <v>120</v>
      </c>
      <c r="K3484" s="22">
        <f>IFERROR(WORKDAY(C3484,Q3484,DiasNOLaborables),"")</f>
        <v>43229</v>
      </c>
      <c r="L3484" s="34" t="str">
        <f>+IF(C3484="","",IF(I3484="","",(IF(I3484&lt;=K3484,"A TIEMPO","FUERA DE TIEMPO"))))</f>
        <v>A TIEMPO</v>
      </c>
      <c r="M3484" s="34">
        <f>IF(I3484="","",NETWORKDAYS(Hoja1!C3484+1,Hoja1!I3484,DiasNOLaborables))</f>
        <v>4</v>
      </c>
      <c r="N3484" s="35" t="str">
        <f>IF(NETWORKDAYS(K3484+1,I3484,DiasNOLaborables)&lt;=0,"",NETWORKDAYS(K3484+1,I3484,DiasNOLaborables))</f>
        <v/>
      </c>
      <c r="O3484" s="36"/>
      <c r="P3484" s="37"/>
      <c r="Q3484" s="38">
        <f>IFERROR(VLOOKUP(E3484,$Y$50:$Z$63,2),"")</f>
        <v>10</v>
      </c>
      <c r="R3484" s="37"/>
    </row>
    <row r="3485" spans="1:18" ht="45" x14ac:dyDescent="0.25">
      <c r="A3485" s="32">
        <f t="shared" si="54"/>
        <v>3474</v>
      </c>
      <c r="B3485" s="55">
        <v>20189050034442</v>
      </c>
      <c r="C3485" s="56">
        <v>43214</v>
      </c>
      <c r="D3485" s="57" t="s">
        <v>123</v>
      </c>
      <c r="E3485" s="57" t="s">
        <v>85</v>
      </c>
      <c r="F3485" s="57" t="s">
        <v>109</v>
      </c>
      <c r="G3485" s="58" t="s">
        <v>126</v>
      </c>
      <c r="H3485" s="57" t="s">
        <v>44</v>
      </c>
      <c r="I3485" s="56">
        <v>43220</v>
      </c>
      <c r="J3485" s="59" t="s">
        <v>120</v>
      </c>
      <c r="K3485" s="22">
        <f>IFERROR(WORKDAY(C3485,Q3485,DiasNOLaborables),"")</f>
        <v>43229</v>
      </c>
      <c r="L3485" s="34" t="str">
        <f>+IF(C3485="","",IF(I3485="","",(IF(I3485&lt;=K3485,"A TIEMPO","FUERA DE TIEMPO"))))</f>
        <v>A TIEMPO</v>
      </c>
      <c r="M3485" s="34">
        <f>IF(I3485="","",NETWORKDAYS(Hoja1!C3485+1,Hoja1!I3485,DiasNOLaborables))</f>
        <v>4</v>
      </c>
      <c r="N3485" s="35" t="str">
        <f>IF(NETWORKDAYS(K3485+1,I3485,DiasNOLaborables)&lt;=0,"",NETWORKDAYS(K3485+1,I3485,DiasNOLaborables))</f>
        <v/>
      </c>
      <c r="O3485" s="36"/>
      <c r="P3485" s="37"/>
      <c r="Q3485" s="38">
        <f>IFERROR(VLOOKUP(E3485,$Y$50:$Z$63,2),"")</f>
        <v>10</v>
      </c>
      <c r="R3485" s="37"/>
    </row>
    <row r="3486" spans="1:18" ht="45" x14ac:dyDescent="0.25">
      <c r="A3486" s="32">
        <f t="shared" si="54"/>
        <v>3475</v>
      </c>
      <c r="B3486" s="55">
        <v>20189050034482</v>
      </c>
      <c r="C3486" s="56">
        <v>43214</v>
      </c>
      <c r="D3486" s="57" t="s">
        <v>123</v>
      </c>
      <c r="E3486" s="57" t="s">
        <v>85</v>
      </c>
      <c r="F3486" s="57" t="s">
        <v>109</v>
      </c>
      <c r="G3486" s="58" t="s">
        <v>126</v>
      </c>
      <c r="H3486" s="57" t="s">
        <v>44</v>
      </c>
      <c r="I3486" s="56">
        <v>43220</v>
      </c>
      <c r="J3486" s="59" t="s">
        <v>120</v>
      </c>
      <c r="K3486" s="22">
        <f>IFERROR(WORKDAY(C3486,Q3486,DiasNOLaborables),"")</f>
        <v>43229</v>
      </c>
      <c r="L3486" s="34" t="str">
        <f>+IF(C3486="","",IF(I3486="","",(IF(I3486&lt;=K3486,"A TIEMPO","FUERA DE TIEMPO"))))</f>
        <v>A TIEMPO</v>
      </c>
      <c r="M3486" s="34">
        <f>IF(I3486="","",NETWORKDAYS(Hoja1!C3486+1,Hoja1!I3486,DiasNOLaborables))</f>
        <v>4</v>
      </c>
      <c r="N3486" s="35" t="str">
        <f>IF(NETWORKDAYS(K3486+1,I3486,DiasNOLaborables)&lt;=0,"",NETWORKDAYS(K3486+1,I3486,DiasNOLaborables))</f>
        <v/>
      </c>
      <c r="O3486" s="36"/>
      <c r="P3486" s="37"/>
      <c r="Q3486" s="38">
        <f>IFERROR(VLOOKUP(E3486,$Y$50:$Z$63,2),"")</f>
        <v>10</v>
      </c>
      <c r="R3486" s="37"/>
    </row>
    <row r="3487" spans="1:18" ht="45" x14ac:dyDescent="0.25">
      <c r="A3487" s="32">
        <f t="shared" si="54"/>
        <v>3476</v>
      </c>
      <c r="B3487" s="55">
        <v>20189050034502</v>
      </c>
      <c r="C3487" s="56">
        <v>43214</v>
      </c>
      <c r="D3487" s="57" t="s">
        <v>123</v>
      </c>
      <c r="E3487" s="57" t="s">
        <v>85</v>
      </c>
      <c r="F3487" s="57" t="s">
        <v>109</v>
      </c>
      <c r="G3487" s="58" t="s">
        <v>126</v>
      </c>
      <c r="H3487" s="57" t="s">
        <v>44</v>
      </c>
      <c r="I3487" s="56">
        <v>43220</v>
      </c>
      <c r="J3487" s="59" t="s">
        <v>120</v>
      </c>
      <c r="K3487" s="22">
        <f>IFERROR(WORKDAY(C3487,Q3487,DiasNOLaborables),"")</f>
        <v>43229</v>
      </c>
      <c r="L3487" s="34" t="str">
        <f>+IF(C3487="","",IF(I3487="","",(IF(I3487&lt;=K3487,"A TIEMPO","FUERA DE TIEMPO"))))</f>
        <v>A TIEMPO</v>
      </c>
      <c r="M3487" s="34">
        <f>IF(I3487="","",NETWORKDAYS(Hoja1!C3487+1,Hoja1!I3487,DiasNOLaborables))</f>
        <v>4</v>
      </c>
      <c r="N3487" s="35" t="str">
        <f>IF(NETWORKDAYS(K3487+1,I3487,DiasNOLaborables)&lt;=0,"",NETWORKDAYS(K3487+1,I3487,DiasNOLaborables))</f>
        <v/>
      </c>
      <c r="O3487" s="36"/>
      <c r="P3487" s="37"/>
      <c r="Q3487" s="38">
        <f>IFERROR(VLOOKUP(E3487,$Y$50:$Z$63,2),"")</f>
        <v>10</v>
      </c>
      <c r="R3487" s="37"/>
    </row>
    <row r="3488" spans="1:18" ht="45" x14ac:dyDescent="0.25">
      <c r="A3488" s="32">
        <f t="shared" si="54"/>
        <v>3477</v>
      </c>
      <c r="B3488" s="55">
        <v>20189050034512</v>
      </c>
      <c r="C3488" s="56">
        <v>43214</v>
      </c>
      <c r="D3488" s="57" t="s">
        <v>123</v>
      </c>
      <c r="E3488" s="57" t="s">
        <v>85</v>
      </c>
      <c r="F3488" s="57" t="s">
        <v>109</v>
      </c>
      <c r="G3488" s="58" t="s">
        <v>126</v>
      </c>
      <c r="H3488" s="57" t="s">
        <v>44</v>
      </c>
      <c r="I3488" s="56">
        <v>43220</v>
      </c>
      <c r="J3488" s="59" t="s">
        <v>120</v>
      </c>
      <c r="K3488" s="22">
        <f>IFERROR(WORKDAY(C3488,Q3488,DiasNOLaborables),"")</f>
        <v>43229</v>
      </c>
      <c r="L3488" s="34" t="str">
        <f>+IF(C3488="","",IF(I3488="","",(IF(I3488&lt;=K3488,"A TIEMPO","FUERA DE TIEMPO"))))</f>
        <v>A TIEMPO</v>
      </c>
      <c r="M3488" s="34">
        <f>IF(I3488="","",NETWORKDAYS(Hoja1!C3488+1,Hoja1!I3488,DiasNOLaborables))</f>
        <v>4</v>
      </c>
      <c r="N3488" s="35" t="str">
        <f>IF(NETWORKDAYS(K3488+1,I3488,DiasNOLaborables)&lt;=0,"",NETWORKDAYS(K3488+1,I3488,DiasNOLaborables))</f>
        <v/>
      </c>
      <c r="O3488" s="36"/>
      <c r="P3488" s="37"/>
      <c r="Q3488" s="38">
        <f>IFERROR(VLOOKUP(E3488,$Y$50:$Z$63,2),"")</f>
        <v>10</v>
      </c>
      <c r="R3488" s="37"/>
    </row>
    <row r="3489" spans="1:18" ht="45" x14ac:dyDescent="0.25">
      <c r="A3489" s="32">
        <f t="shared" si="54"/>
        <v>3478</v>
      </c>
      <c r="B3489" s="55">
        <v>20189050034562</v>
      </c>
      <c r="C3489" s="56">
        <v>43214</v>
      </c>
      <c r="D3489" s="57" t="s">
        <v>120</v>
      </c>
      <c r="E3489" s="57" t="s">
        <v>85</v>
      </c>
      <c r="F3489" s="57" t="s">
        <v>109</v>
      </c>
      <c r="G3489" s="58" t="s">
        <v>126</v>
      </c>
      <c r="H3489" s="57" t="s">
        <v>44</v>
      </c>
      <c r="I3489" s="56">
        <v>43220</v>
      </c>
      <c r="J3489" s="59" t="s">
        <v>120</v>
      </c>
      <c r="K3489" s="22">
        <f>IFERROR(WORKDAY(C3489,Q3489,DiasNOLaborables),"")</f>
        <v>43229</v>
      </c>
      <c r="L3489" s="34" t="str">
        <f>+IF(C3489="","",IF(I3489="","",(IF(I3489&lt;=K3489,"A TIEMPO","FUERA DE TIEMPO"))))</f>
        <v>A TIEMPO</v>
      </c>
      <c r="M3489" s="34">
        <f>IF(I3489="","",NETWORKDAYS(Hoja1!C3489+1,Hoja1!I3489,DiasNOLaborables))</f>
        <v>4</v>
      </c>
      <c r="N3489" s="35" t="str">
        <f>IF(NETWORKDAYS(K3489+1,I3489,DiasNOLaborables)&lt;=0,"",NETWORKDAYS(K3489+1,I3489,DiasNOLaborables))</f>
        <v/>
      </c>
      <c r="O3489" s="36"/>
      <c r="P3489" s="37"/>
      <c r="Q3489" s="38">
        <f>IFERROR(VLOOKUP(E3489,$Y$50:$Z$63,2),"")</f>
        <v>10</v>
      </c>
      <c r="R3489" s="37"/>
    </row>
    <row r="3490" spans="1:18" ht="45" x14ac:dyDescent="0.25">
      <c r="A3490" s="32">
        <f t="shared" si="54"/>
        <v>3479</v>
      </c>
      <c r="B3490" s="55">
        <v>20189050034572</v>
      </c>
      <c r="C3490" s="56">
        <v>43214</v>
      </c>
      <c r="D3490" s="57" t="s">
        <v>120</v>
      </c>
      <c r="E3490" s="57" t="s">
        <v>85</v>
      </c>
      <c r="F3490" s="57" t="s">
        <v>109</v>
      </c>
      <c r="G3490" s="58" t="s">
        <v>126</v>
      </c>
      <c r="H3490" s="57" t="s">
        <v>44</v>
      </c>
      <c r="I3490" s="56">
        <v>43220</v>
      </c>
      <c r="J3490" s="59" t="s">
        <v>120</v>
      </c>
      <c r="K3490" s="22">
        <f>IFERROR(WORKDAY(C3490,Q3490,DiasNOLaborables),"")</f>
        <v>43229</v>
      </c>
      <c r="L3490" s="34" t="str">
        <f>+IF(C3490="","",IF(I3490="","",(IF(I3490&lt;=K3490,"A TIEMPO","FUERA DE TIEMPO"))))</f>
        <v>A TIEMPO</v>
      </c>
      <c r="M3490" s="34">
        <f>IF(I3490="","",NETWORKDAYS(Hoja1!C3490+1,Hoja1!I3490,DiasNOLaborables))</f>
        <v>4</v>
      </c>
      <c r="N3490" s="35" t="str">
        <f>IF(NETWORKDAYS(K3490+1,I3490,DiasNOLaborables)&lt;=0,"",NETWORKDAYS(K3490+1,I3490,DiasNOLaborables))</f>
        <v/>
      </c>
      <c r="O3490" s="36"/>
      <c r="P3490" s="37"/>
      <c r="Q3490" s="38">
        <f>IFERROR(VLOOKUP(E3490,$Y$50:$Z$63,2),"")</f>
        <v>10</v>
      </c>
      <c r="R3490" s="37"/>
    </row>
    <row r="3491" spans="1:18" ht="45" x14ac:dyDescent="0.25">
      <c r="A3491" s="32">
        <f t="shared" si="54"/>
        <v>3480</v>
      </c>
      <c r="B3491" s="55">
        <v>20189050034582</v>
      </c>
      <c r="C3491" s="56">
        <v>43214</v>
      </c>
      <c r="D3491" s="57" t="s">
        <v>120</v>
      </c>
      <c r="E3491" s="57" t="s">
        <v>85</v>
      </c>
      <c r="F3491" s="57" t="s">
        <v>109</v>
      </c>
      <c r="G3491" s="58" t="s">
        <v>126</v>
      </c>
      <c r="H3491" s="57" t="s">
        <v>44</v>
      </c>
      <c r="I3491" s="56">
        <v>43220</v>
      </c>
      <c r="J3491" s="59" t="s">
        <v>120</v>
      </c>
      <c r="K3491" s="22">
        <f>IFERROR(WORKDAY(C3491,Q3491,DiasNOLaborables),"")</f>
        <v>43229</v>
      </c>
      <c r="L3491" s="34" t="str">
        <f>+IF(C3491="","",IF(I3491="","",(IF(I3491&lt;=K3491,"A TIEMPO","FUERA DE TIEMPO"))))</f>
        <v>A TIEMPO</v>
      </c>
      <c r="M3491" s="34">
        <f>IF(I3491="","",NETWORKDAYS(Hoja1!C3491+1,Hoja1!I3491,DiasNOLaborables))</f>
        <v>4</v>
      </c>
      <c r="N3491" s="35" t="str">
        <f>IF(NETWORKDAYS(K3491+1,I3491,DiasNOLaborables)&lt;=0,"",NETWORKDAYS(K3491+1,I3491,DiasNOLaborables))</f>
        <v/>
      </c>
      <c r="O3491" s="36"/>
      <c r="P3491" s="37"/>
      <c r="Q3491" s="38">
        <f>IFERROR(VLOOKUP(E3491,$Y$50:$Z$63,2),"")</f>
        <v>10</v>
      </c>
      <c r="R3491" s="37"/>
    </row>
    <row r="3492" spans="1:18" ht="45" x14ac:dyDescent="0.25">
      <c r="A3492" s="32">
        <f t="shared" si="54"/>
        <v>3481</v>
      </c>
      <c r="B3492" s="55">
        <v>20189050034592</v>
      </c>
      <c r="C3492" s="56">
        <v>43214</v>
      </c>
      <c r="D3492" s="57" t="s">
        <v>120</v>
      </c>
      <c r="E3492" s="57" t="s">
        <v>85</v>
      </c>
      <c r="F3492" s="57" t="s">
        <v>109</v>
      </c>
      <c r="G3492" s="58" t="s">
        <v>126</v>
      </c>
      <c r="H3492" s="57" t="s">
        <v>44</v>
      </c>
      <c r="I3492" s="56">
        <v>43222</v>
      </c>
      <c r="J3492" s="59" t="s">
        <v>120</v>
      </c>
      <c r="K3492" s="22">
        <f>IFERROR(WORKDAY(C3492,Q3492,DiasNOLaborables),"")</f>
        <v>43229</v>
      </c>
      <c r="L3492" s="34" t="str">
        <f>+IF(C3492="","",IF(I3492="","",(IF(I3492&lt;=K3492,"A TIEMPO","FUERA DE TIEMPO"))))</f>
        <v>A TIEMPO</v>
      </c>
      <c r="M3492" s="34">
        <f>IF(I3492="","",NETWORKDAYS(Hoja1!C3492+1,Hoja1!I3492,DiasNOLaborables))</f>
        <v>5</v>
      </c>
      <c r="N3492" s="35" t="str">
        <f>IF(NETWORKDAYS(K3492+1,I3492,DiasNOLaborables)&lt;=0,"",NETWORKDAYS(K3492+1,I3492,DiasNOLaborables))</f>
        <v/>
      </c>
      <c r="O3492" s="36"/>
      <c r="P3492" s="37"/>
      <c r="Q3492" s="38">
        <f>IFERROR(VLOOKUP(E3492,$Y$50:$Z$63,2),"")</f>
        <v>10</v>
      </c>
      <c r="R3492" s="37"/>
    </row>
    <row r="3493" spans="1:18" ht="45" x14ac:dyDescent="0.25">
      <c r="A3493" s="32">
        <f t="shared" si="54"/>
        <v>3482</v>
      </c>
      <c r="B3493" s="55">
        <v>20189050034602</v>
      </c>
      <c r="C3493" s="56">
        <v>43214</v>
      </c>
      <c r="D3493" s="57" t="s">
        <v>120</v>
      </c>
      <c r="E3493" s="57" t="s">
        <v>85</v>
      </c>
      <c r="F3493" s="57" t="s">
        <v>109</v>
      </c>
      <c r="G3493" s="58" t="s">
        <v>126</v>
      </c>
      <c r="H3493" s="57" t="s">
        <v>44</v>
      </c>
      <c r="I3493" s="56">
        <v>43222</v>
      </c>
      <c r="J3493" s="59" t="s">
        <v>120</v>
      </c>
      <c r="K3493" s="22">
        <f>IFERROR(WORKDAY(C3493,Q3493,DiasNOLaborables),"")</f>
        <v>43229</v>
      </c>
      <c r="L3493" s="34" t="str">
        <f>+IF(C3493="","",IF(I3493="","",(IF(I3493&lt;=K3493,"A TIEMPO","FUERA DE TIEMPO"))))</f>
        <v>A TIEMPO</v>
      </c>
      <c r="M3493" s="34">
        <f>IF(I3493="","",NETWORKDAYS(Hoja1!C3493+1,Hoja1!I3493,DiasNOLaborables))</f>
        <v>5</v>
      </c>
      <c r="N3493" s="35" t="str">
        <f>IF(NETWORKDAYS(K3493+1,I3493,DiasNOLaborables)&lt;=0,"",NETWORKDAYS(K3493+1,I3493,DiasNOLaborables))</f>
        <v/>
      </c>
      <c r="O3493" s="36"/>
      <c r="P3493" s="37"/>
      <c r="Q3493" s="38">
        <f>IFERROR(VLOOKUP(E3493,$Y$50:$Z$63,2),"")</f>
        <v>10</v>
      </c>
      <c r="R3493" s="37"/>
    </row>
    <row r="3494" spans="1:18" ht="45" x14ac:dyDescent="0.25">
      <c r="A3494" s="32">
        <f t="shared" si="54"/>
        <v>3483</v>
      </c>
      <c r="B3494" s="55">
        <v>20189050034612</v>
      </c>
      <c r="C3494" s="56">
        <v>43214</v>
      </c>
      <c r="D3494" s="57" t="s">
        <v>120</v>
      </c>
      <c r="E3494" s="57" t="s">
        <v>85</v>
      </c>
      <c r="F3494" s="57" t="s">
        <v>109</v>
      </c>
      <c r="G3494" s="58" t="s">
        <v>126</v>
      </c>
      <c r="H3494" s="57" t="s">
        <v>44</v>
      </c>
      <c r="I3494" s="56">
        <v>43222</v>
      </c>
      <c r="J3494" s="59" t="s">
        <v>120</v>
      </c>
      <c r="K3494" s="22">
        <f>IFERROR(WORKDAY(C3494,Q3494,DiasNOLaborables),"")</f>
        <v>43229</v>
      </c>
      <c r="L3494" s="34" t="str">
        <f>+IF(C3494="","",IF(I3494="","",(IF(I3494&lt;=K3494,"A TIEMPO","FUERA DE TIEMPO"))))</f>
        <v>A TIEMPO</v>
      </c>
      <c r="M3494" s="34">
        <f>IF(I3494="","",NETWORKDAYS(Hoja1!C3494+1,Hoja1!I3494,DiasNOLaborables))</f>
        <v>5</v>
      </c>
      <c r="N3494" s="35" t="str">
        <f>IF(NETWORKDAYS(K3494+1,I3494,DiasNOLaborables)&lt;=0,"",NETWORKDAYS(K3494+1,I3494,DiasNOLaborables))</f>
        <v/>
      </c>
      <c r="O3494" s="36"/>
      <c r="P3494" s="37"/>
      <c r="Q3494" s="38">
        <f>IFERROR(VLOOKUP(E3494,$Y$50:$Z$63,2),"")</f>
        <v>10</v>
      </c>
      <c r="R3494" s="37"/>
    </row>
    <row r="3495" spans="1:18" ht="45" x14ac:dyDescent="0.25">
      <c r="A3495" s="32">
        <f t="shared" si="54"/>
        <v>3484</v>
      </c>
      <c r="B3495" s="55">
        <v>20189050034672</v>
      </c>
      <c r="C3495" s="56">
        <v>43214</v>
      </c>
      <c r="D3495" s="57" t="s">
        <v>120</v>
      </c>
      <c r="E3495" s="57" t="s">
        <v>85</v>
      </c>
      <c r="F3495" s="57" t="s">
        <v>109</v>
      </c>
      <c r="G3495" s="58" t="s">
        <v>126</v>
      </c>
      <c r="H3495" s="57" t="s">
        <v>44</v>
      </c>
      <c r="I3495" s="56">
        <v>43222</v>
      </c>
      <c r="J3495" s="59" t="s">
        <v>120</v>
      </c>
      <c r="K3495" s="22">
        <f>IFERROR(WORKDAY(C3495,Q3495,DiasNOLaborables),"")</f>
        <v>43229</v>
      </c>
      <c r="L3495" s="34" t="str">
        <f>+IF(C3495="","",IF(I3495="","",(IF(I3495&lt;=K3495,"A TIEMPO","FUERA DE TIEMPO"))))</f>
        <v>A TIEMPO</v>
      </c>
      <c r="M3495" s="34">
        <f>IF(I3495="","",NETWORKDAYS(Hoja1!C3495+1,Hoja1!I3495,DiasNOLaborables))</f>
        <v>5</v>
      </c>
      <c r="N3495" s="35" t="str">
        <f>IF(NETWORKDAYS(K3495+1,I3495,DiasNOLaborables)&lt;=0,"",NETWORKDAYS(K3495+1,I3495,DiasNOLaborables))</f>
        <v/>
      </c>
      <c r="O3495" s="36"/>
      <c r="P3495" s="37"/>
      <c r="Q3495" s="38">
        <f>IFERROR(VLOOKUP(E3495,$Y$50:$Z$63,2),"")</f>
        <v>10</v>
      </c>
      <c r="R3495" s="37"/>
    </row>
    <row r="3496" spans="1:18" ht="45" x14ac:dyDescent="0.25">
      <c r="A3496" s="32">
        <f t="shared" si="54"/>
        <v>3485</v>
      </c>
      <c r="B3496" s="55">
        <v>20189050034682</v>
      </c>
      <c r="C3496" s="56">
        <v>43214</v>
      </c>
      <c r="D3496" s="57" t="s">
        <v>120</v>
      </c>
      <c r="E3496" s="57" t="s">
        <v>85</v>
      </c>
      <c r="F3496" s="57" t="s">
        <v>109</v>
      </c>
      <c r="G3496" s="58" t="s">
        <v>126</v>
      </c>
      <c r="H3496" s="57" t="s">
        <v>44</v>
      </c>
      <c r="I3496" s="56">
        <v>43222</v>
      </c>
      <c r="J3496" s="59" t="s">
        <v>120</v>
      </c>
      <c r="K3496" s="22">
        <f>IFERROR(WORKDAY(C3496,Q3496,DiasNOLaborables),"")</f>
        <v>43229</v>
      </c>
      <c r="L3496" s="34" t="str">
        <f>+IF(C3496="","",IF(I3496="","",(IF(I3496&lt;=K3496,"A TIEMPO","FUERA DE TIEMPO"))))</f>
        <v>A TIEMPO</v>
      </c>
      <c r="M3496" s="34">
        <f>IF(I3496="","",NETWORKDAYS(Hoja1!C3496+1,Hoja1!I3496,DiasNOLaborables))</f>
        <v>5</v>
      </c>
      <c r="N3496" s="35" t="str">
        <f>IF(NETWORKDAYS(K3496+1,I3496,DiasNOLaborables)&lt;=0,"",NETWORKDAYS(K3496+1,I3496,DiasNOLaborables))</f>
        <v/>
      </c>
      <c r="O3496" s="36"/>
      <c r="P3496" s="37"/>
      <c r="Q3496" s="38">
        <f>IFERROR(VLOOKUP(E3496,$Y$50:$Z$63,2),"")</f>
        <v>10</v>
      </c>
      <c r="R3496" s="37"/>
    </row>
    <row r="3497" spans="1:18" ht="45" x14ac:dyDescent="0.25">
      <c r="A3497" s="32">
        <f t="shared" si="54"/>
        <v>3486</v>
      </c>
      <c r="B3497" s="55">
        <v>20189050035712</v>
      </c>
      <c r="C3497" s="56">
        <v>43214</v>
      </c>
      <c r="D3497" s="57" t="s">
        <v>123</v>
      </c>
      <c r="E3497" s="57" t="s">
        <v>85</v>
      </c>
      <c r="F3497" s="57" t="s">
        <v>109</v>
      </c>
      <c r="G3497" s="58" t="s">
        <v>126</v>
      </c>
      <c r="H3497" s="57" t="s">
        <v>44</v>
      </c>
      <c r="I3497" s="56">
        <v>43222</v>
      </c>
      <c r="J3497" s="59" t="s">
        <v>120</v>
      </c>
      <c r="K3497" s="22">
        <f>IFERROR(WORKDAY(C3497,Q3497,DiasNOLaborables),"")</f>
        <v>43229</v>
      </c>
      <c r="L3497" s="34" t="str">
        <f>+IF(C3497="","",IF(I3497="","",(IF(I3497&lt;=K3497,"A TIEMPO","FUERA DE TIEMPO"))))</f>
        <v>A TIEMPO</v>
      </c>
      <c r="M3497" s="34">
        <f>IF(I3497="","",NETWORKDAYS(Hoja1!C3497+1,Hoja1!I3497,DiasNOLaborables))</f>
        <v>5</v>
      </c>
      <c r="N3497" s="35" t="str">
        <f>IF(NETWORKDAYS(K3497+1,I3497,DiasNOLaborables)&lt;=0,"",NETWORKDAYS(K3497+1,I3497,DiasNOLaborables))</f>
        <v/>
      </c>
      <c r="O3497" s="36"/>
      <c r="P3497" s="37"/>
      <c r="Q3497" s="38">
        <f>IFERROR(VLOOKUP(E3497,$Y$50:$Z$63,2),"")</f>
        <v>10</v>
      </c>
      <c r="R3497" s="37"/>
    </row>
    <row r="3498" spans="1:18" ht="45" x14ac:dyDescent="0.25">
      <c r="A3498" s="32">
        <f t="shared" si="54"/>
        <v>3487</v>
      </c>
      <c r="B3498" s="55">
        <v>20189050034702</v>
      </c>
      <c r="C3498" s="56">
        <v>43214</v>
      </c>
      <c r="D3498" s="57" t="s">
        <v>123</v>
      </c>
      <c r="E3498" s="57" t="s">
        <v>85</v>
      </c>
      <c r="F3498" s="57" t="s">
        <v>109</v>
      </c>
      <c r="G3498" s="58" t="s">
        <v>126</v>
      </c>
      <c r="H3498" s="57" t="s">
        <v>44</v>
      </c>
      <c r="I3498" s="56">
        <v>43222</v>
      </c>
      <c r="J3498" s="59" t="s">
        <v>120</v>
      </c>
      <c r="K3498" s="22">
        <f>IFERROR(WORKDAY(C3498,Q3498,DiasNOLaborables),"")</f>
        <v>43229</v>
      </c>
      <c r="L3498" s="34" t="str">
        <f>+IF(C3498="","",IF(I3498="","",(IF(I3498&lt;=K3498,"A TIEMPO","FUERA DE TIEMPO"))))</f>
        <v>A TIEMPO</v>
      </c>
      <c r="M3498" s="34">
        <f>IF(I3498="","",NETWORKDAYS(Hoja1!C3498+1,Hoja1!I3498,DiasNOLaborables))</f>
        <v>5</v>
      </c>
      <c r="N3498" s="35" t="str">
        <f>IF(NETWORKDAYS(K3498+1,I3498,DiasNOLaborables)&lt;=0,"",NETWORKDAYS(K3498+1,I3498,DiasNOLaborables))</f>
        <v/>
      </c>
      <c r="O3498" s="36"/>
      <c r="P3498" s="37"/>
      <c r="Q3498" s="38">
        <f>IFERROR(VLOOKUP(E3498,$Y$50:$Z$63,2),"")</f>
        <v>10</v>
      </c>
      <c r="R3498" s="37"/>
    </row>
    <row r="3499" spans="1:18" ht="45" x14ac:dyDescent="0.25">
      <c r="A3499" s="32">
        <f t="shared" si="54"/>
        <v>3488</v>
      </c>
      <c r="B3499" s="55">
        <v>20189910056362</v>
      </c>
      <c r="C3499" s="56">
        <v>43214</v>
      </c>
      <c r="D3499" s="57" t="s">
        <v>115</v>
      </c>
      <c r="E3499" s="57" t="s">
        <v>85</v>
      </c>
      <c r="F3499" s="57" t="s">
        <v>109</v>
      </c>
      <c r="G3499" s="58" t="s">
        <v>126</v>
      </c>
      <c r="H3499" s="57" t="s">
        <v>44</v>
      </c>
      <c r="I3499" s="56">
        <v>43222</v>
      </c>
      <c r="J3499" s="59" t="s">
        <v>120</v>
      </c>
      <c r="K3499" s="22">
        <f>IFERROR(WORKDAY(C3499,Q3499,DiasNOLaborables),"")</f>
        <v>43229</v>
      </c>
      <c r="L3499" s="34" t="str">
        <f>+IF(C3499="","",IF(I3499="","",(IF(I3499&lt;=K3499,"A TIEMPO","FUERA DE TIEMPO"))))</f>
        <v>A TIEMPO</v>
      </c>
      <c r="M3499" s="34">
        <f>IF(I3499="","",NETWORKDAYS(Hoja1!C3499+1,Hoja1!I3499,DiasNOLaborables))</f>
        <v>5</v>
      </c>
      <c r="N3499" s="35" t="str">
        <f>IF(NETWORKDAYS(K3499+1,I3499,DiasNOLaborables)&lt;=0,"",NETWORKDAYS(K3499+1,I3499,DiasNOLaborables))</f>
        <v/>
      </c>
      <c r="O3499" s="36"/>
      <c r="P3499" s="37"/>
      <c r="Q3499" s="38">
        <f>IFERROR(VLOOKUP(E3499,$Y$50:$Z$63,2),"")</f>
        <v>10</v>
      </c>
      <c r="R3499" s="37"/>
    </row>
    <row r="3500" spans="1:18" ht="45" x14ac:dyDescent="0.25">
      <c r="A3500" s="32">
        <f t="shared" si="54"/>
        <v>3489</v>
      </c>
      <c r="B3500" s="55">
        <v>20189050034712</v>
      </c>
      <c r="C3500" s="56">
        <v>43214</v>
      </c>
      <c r="D3500" s="57" t="s">
        <v>123</v>
      </c>
      <c r="E3500" s="57" t="s">
        <v>85</v>
      </c>
      <c r="F3500" s="57" t="s">
        <v>109</v>
      </c>
      <c r="G3500" s="58" t="s">
        <v>126</v>
      </c>
      <c r="H3500" s="57" t="s">
        <v>44</v>
      </c>
      <c r="I3500" s="56">
        <v>43222</v>
      </c>
      <c r="J3500" s="59" t="s">
        <v>120</v>
      </c>
      <c r="K3500" s="22">
        <f>IFERROR(WORKDAY(C3500,Q3500,DiasNOLaborables),"")</f>
        <v>43229</v>
      </c>
      <c r="L3500" s="34" t="str">
        <f>+IF(C3500="","",IF(I3500="","",(IF(I3500&lt;=K3500,"A TIEMPO","FUERA DE TIEMPO"))))</f>
        <v>A TIEMPO</v>
      </c>
      <c r="M3500" s="34">
        <f>IF(I3500="","",NETWORKDAYS(Hoja1!C3500+1,Hoja1!I3500,DiasNOLaborables))</f>
        <v>5</v>
      </c>
      <c r="N3500" s="35" t="str">
        <f>IF(NETWORKDAYS(K3500+1,I3500,DiasNOLaborables)&lt;=0,"",NETWORKDAYS(K3500+1,I3500,DiasNOLaborables))</f>
        <v/>
      </c>
      <c r="O3500" s="36"/>
      <c r="P3500" s="37"/>
      <c r="Q3500" s="38">
        <f>IFERROR(VLOOKUP(E3500,$Y$50:$Z$63,2),"")</f>
        <v>10</v>
      </c>
      <c r="R3500" s="37"/>
    </row>
    <row r="3501" spans="1:18" ht="45" x14ac:dyDescent="0.25">
      <c r="A3501" s="32">
        <f t="shared" si="54"/>
        <v>3490</v>
      </c>
      <c r="B3501" s="55">
        <v>20189050034722</v>
      </c>
      <c r="C3501" s="56">
        <v>43214</v>
      </c>
      <c r="D3501" s="57" t="s">
        <v>120</v>
      </c>
      <c r="E3501" s="57" t="s">
        <v>85</v>
      </c>
      <c r="F3501" s="57" t="s">
        <v>109</v>
      </c>
      <c r="G3501" s="58" t="s">
        <v>126</v>
      </c>
      <c r="H3501" s="57" t="s">
        <v>44</v>
      </c>
      <c r="I3501" s="56">
        <v>43222</v>
      </c>
      <c r="J3501" s="59" t="s">
        <v>120</v>
      </c>
      <c r="K3501" s="22">
        <f>IFERROR(WORKDAY(C3501,Q3501,DiasNOLaborables),"")</f>
        <v>43229</v>
      </c>
      <c r="L3501" s="34" t="str">
        <f>+IF(C3501="","",IF(I3501="","",(IF(I3501&lt;=K3501,"A TIEMPO","FUERA DE TIEMPO"))))</f>
        <v>A TIEMPO</v>
      </c>
      <c r="M3501" s="34">
        <f>IF(I3501="","",NETWORKDAYS(Hoja1!C3501+1,Hoja1!I3501,DiasNOLaborables))</f>
        <v>5</v>
      </c>
      <c r="N3501" s="35" t="str">
        <f>IF(NETWORKDAYS(K3501+1,I3501,DiasNOLaborables)&lt;=0,"",NETWORKDAYS(K3501+1,I3501,DiasNOLaborables))</f>
        <v/>
      </c>
      <c r="O3501" s="36"/>
      <c r="P3501" s="37"/>
      <c r="Q3501" s="38">
        <f>IFERROR(VLOOKUP(E3501,$Y$50:$Z$63,2),"")</f>
        <v>10</v>
      </c>
      <c r="R3501" s="37"/>
    </row>
    <row r="3502" spans="1:18" ht="45" x14ac:dyDescent="0.25">
      <c r="A3502" s="32">
        <f t="shared" si="54"/>
        <v>3491</v>
      </c>
      <c r="B3502" s="55">
        <v>20189050034742</v>
      </c>
      <c r="C3502" s="56">
        <v>43214</v>
      </c>
      <c r="D3502" s="57" t="s">
        <v>120</v>
      </c>
      <c r="E3502" s="57" t="s">
        <v>85</v>
      </c>
      <c r="F3502" s="57" t="s">
        <v>109</v>
      </c>
      <c r="G3502" s="58" t="s">
        <v>126</v>
      </c>
      <c r="H3502" s="57" t="s">
        <v>44</v>
      </c>
      <c r="I3502" s="56">
        <v>43222</v>
      </c>
      <c r="J3502" s="59" t="s">
        <v>120</v>
      </c>
      <c r="K3502" s="22">
        <f>IFERROR(WORKDAY(C3502,Q3502,DiasNOLaborables),"")</f>
        <v>43229</v>
      </c>
      <c r="L3502" s="34" t="str">
        <f>+IF(C3502="","",IF(I3502="","",(IF(I3502&lt;=K3502,"A TIEMPO","FUERA DE TIEMPO"))))</f>
        <v>A TIEMPO</v>
      </c>
      <c r="M3502" s="34">
        <f>IF(I3502="","",NETWORKDAYS(Hoja1!C3502+1,Hoja1!I3502,DiasNOLaborables))</f>
        <v>5</v>
      </c>
      <c r="N3502" s="35" t="str">
        <f>IF(NETWORKDAYS(K3502+1,I3502,DiasNOLaborables)&lt;=0,"",NETWORKDAYS(K3502+1,I3502,DiasNOLaborables))</f>
        <v/>
      </c>
      <c r="O3502" s="36"/>
      <c r="P3502" s="37"/>
      <c r="Q3502" s="38">
        <f>IFERROR(VLOOKUP(E3502,$Y$50:$Z$63,2),"")</f>
        <v>10</v>
      </c>
      <c r="R3502" s="37"/>
    </row>
    <row r="3503" spans="1:18" ht="45" x14ac:dyDescent="0.25">
      <c r="A3503" s="32">
        <f t="shared" si="54"/>
        <v>3492</v>
      </c>
      <c r="B3503" s="55">
        <v>20189050034732</v>
      </c>
      <c r="C3503" s="56">
        <v>43214</v>
      </c>
      <c r="D3503" s="57" t="s">
        <v>123</v>
      </c>
      <c r="E3503" s="57" t="s">
        <v>85</v>
      </c>
      <c r="F3503" s="57" t="s">
        <v>109</v>
      </c>
      <c r="G3503" s="58" t="s">
        <v>126</v>
      </c>
      <c r="H3503" s="57" t="s">
        <v>44</v>
      </c>
      <c r="I3503" s="56">
        <v>43222</v>
      </c>
      <c r="J3503" s="59" t="s">
        <v>120</v>
      </c>
      <c r="K3503" s="22">
        <f>IFERROR(WORKDAY(C3503,Q3503,DiasNOLaborables),"")</f>
        <v>43229</v>
      </c>
      <c r="L3503" s="34" t="str">
        <f>+IF(C3503="","",IF(I3503="","",(IF(I3503&lt;=K3503,"A TIEMPO","FUERA DE TIEMPO"))))</f>
        <v>A TIEMPO</v>
      </c>
      <c r="M3503" s="34">
        <f>IF(I3503="","",NETWORKDAYS(Hoja1!C3503+1,Hoja1!I3503,DiasNOLaborables))</f>
        <v>5</v>
      </c>
      <c r="N3503" s="35" t="str">
        <f>IF(NETWORKDAYS(K3503+1,I3503,DiasNOLaborables)&lt;=0,"",NETWORKDAYS(K3503+1,I3503,DiasNOLaborables))</f>
        <v/>
      </c>
      <c r="O3503" s="36"/>
      <c r="P3503" s="37"/>
      <c r="Q3503" s="38">
        <f>IFERROR(VLOOKUP(E3503,$Y$50:$Z$63,2),"")</f>
        <v>10</v>
      </c>
      <c r="R3503" s="37"/>
    </row>
    <row r="3504" spans="1:18" ht="45" x14ac:dyDescent="0.25">
      <c r="A3504" s="32">
        <f t="shared" si="54"/>
        <v>3493</v>
      </c>
      <c r="B3504" s="55">
        <v>20189910056622</v>
      </c>
      <c r="C3504" s="56">
        <v>43214</v>
      </c>
      <c r="D3504" s="57" t="s">
        <v>115</v>
      </c>
      <c r="E3504" s="57" t="s">
        <v>85</v>
      </c>
      <c r="F3504" s="57" t="s">
        <v>109</v>
      </c>
      <c r="G3504" s="58" t="s">
        <v>126</v>
      </c>
      <c r="H3504" s="57" t="s">
        <v>44</v>
      </c>
      <c r="I3504" s="56">
        <v>43222</v>
      </c>
      <c r="J3504" s="59" t="s">
        <v>120</v>
      </c>
      <c r="K3504" s="22">
        <f>IFERROR(WORKDAY(C3504,Q3504,DiasNOLaborables),"")</f>
        <v>43229</v>
      </c>
      <c r="L3504" s="34" t="str">
        <f>+IF(C3504="","",IF(I3504="","",(IF(I3504&lt;=K3504,"A TIEMPO","FUERA DE TIEMPO"))))</f>
        <v>A TIEMPO</v>
      </c>
      <c r="M3504" s="34">
        <f>IF(I3504="","",NETWORKDAYS(Hoja1!C3504+1,Hoja1!I3504,DiasNOLaborables))</f>
        <v>5</v>
      </c>
      <c r="N3504" s="35" t="str">
        <f>IF(NETWORKDAYS(K3504+1,I3504,DiasNOLaborables)&lt;=0,"",NETWORKDAYS(K3504+1,I3504,DiasNOLaborables))</f>
        <v/>
      </c>
      <c r="O3504" s="36"/>
      <c r="P3504" s="37"/>
      <c r="Q3504" s="38">
        <f>IFERROR(VLOOKUP(E3504,$Y$50:$Z$63,2),"")</f>
        <v>10</v>
      </c>
      <c r="R3504" s="37"/>
    </row>
    <row r="3505" spans="1:18" ht="45" x14ac:dyDescent="0.25">
      <c r="A3505" s="32">
        <f t="shared" si="54"/>
        <v>3494</v>
      </c>
      <c r="B3505" s="55">
        <v>20189050034752</v>
      </c>
      <c r="C3505" s="56">
        <v>43214</v>
      </c>
      <c r="D3505" s="57" t="s">
        <v>123</v>
      </c>
      <c r="E3505" s="57" t="s">
        <v>85</v>
      </c>
      <c r="F3505" s="57" t="s">
        <v>109</v>
      </c>
      <c r="G3505" s="58" t="s">
        <v>126</v>
      </c>
      <c r="H3505" s="57" t="s">
        <v>44</v>
      </c>
      <c r="I3505" s="56">
        <v>43222</v>
      </c>
      <c r="J3505" s="59" t="s">
        <v>120</v>
      </c>
      <c r="K3505" s="22">
        <f>IFERROR(WORKDAY(C3505,Q3505,DiasNOLaborables),"")</f>
        <v>43229</v>
      </c>
      <c r="L3505" s="34" t="str">
        <f>+IF(C3505="","",IF(I3505="","",(IF(I3505&lt;=K3505,"A TIEMPO","FUERA DE TIEMPO"))))</f>
        <v>A TIEMPO</v>
      </c>
      <c r="M3505" s="34">
        <f>IF(I3505="","",NETWORKDAYS(Hoja1!C3505+1,Hoja1!I3505,DiasNOLaborables))</f>
        <v>5</v>
      </c>
      <c r="N3505" s="35" t="str">
        <f>IF(NETWORKDAYS(K3505+1,I3505,DiasNOLaborables)&lt;=0,"",NETWORKDAYS(K3505+1,I3505,DiasNOLaborables))</f>
        <v/>
      </c>
      <c r="O3505" s="36"/>
      <c r="P3505" s="37"/>
      <c r="Q3505" s="38">
        <f>IFERROR(VLOOKUP(E3505,$Y$50:$Z$63,2),"")</f>
        <v>10</v>
      </c>
      <c r="R3505" s="37"/>
    </row>
    <row r="3506" spans="1:18" ht="45" x14ac:dyDescent="0.25">
      <c r="A3506" s="32">
        <f t="shared" si="54"/>
        <v>3495</v>
      </c>
      <c r="B3506" s="55">
        <v>20189050034772</v>
      </c>
      <c r="C3506" s="56">
        <v>43214</v>
      </c>
      <c r="D3506" s="57" t="s">
        <v>120</v>
      </c>
      <c r="E3506" s="57" t="s">
        <v>85</v>
      </c>
      <c r="F3506" s="57" t="s">
        <v>109</v>
      </c>
      <c r="G3506" s="58" t="s">
        <v>126</v>
      </c>
      <c r="H3506" s="57" t="s">
        <v>44</v>
      </c>
      <c r="I3506" s="56">
        <v>43222</v>
      </c>
      <c r="J3506" s="59" t="s">
        <v>120</v>
      </c>
      <c r="K3506" s="22">
        <f>IFERROR(WORKDAY(C3506,Q3506,DiasNOLaborables),"")</f>
        <v>43229</v>
      </c>
      <c r="L3506" s="34" t="str">
        <f>+IF(C3506="","",IF(I3506="","",(IF(I3506&lt;=K3506,"A TIEMPO","FUERA DE TIEMPO"))))</f>
        <v>A TIEMPO</v>
      </c>
      <c r="M3506" s="34">
        <f>IF(I3506="","",NETWORKDAYS(Hoja1!C3506+1,Hoja1!I3506,DiasNOLaborables))</f>
        <v>5</v>
      </c>
      <c r="N3506" s="35" t="str">
        <f>IF(NETWORKDAYS(K3506+1,I3506,DiasNOLaborables)&lt;=0,"",NETWORKDAYS(K3506+1,I3506,DiasNOLaborables))</f>
        <v/>
      </c>
      <c r="O3506" s="36"/>
      <c r="P3506" s="37"/>
      <c r="Q3506" s="38">
        <f>IFERROR(VLOOKUP(E3506,$Y$50:$Z$63,2),"")</f>
        <v>10</v>
      </c>
      <c r="R3506" s="37"/>
    </row>
    <row r="3507" spans="1:18" ht="45" x14ac:dyDescent="0.25">
      <c r="A3507" s="32">
        <f t="shared" si="54"/>
        <v>3496</v>
      </c>
      <c r="B3507" s="55">
        <v>20189050034822</v>
      </c>
      <c r="C3507" s="56">
        <v>43214</v>
      </c>
      <c r="D3507" s="57" t="s">
        <v>123</v>
      </c>
      <c r="E3507" s="57" t="s">
        <v>85</v>
      </c>
      <c r="F3507" s="57" t="s">
        <v>109</v>
      </c>
      <c r="G3507" s="58" t="s">
        <v>126</v>
      </c>
      <c r="H3507" s="57" t="s">
        <v>44</v>
      </c>
      <c r="I3507" s="56">
        <v>43222</v>
      </c>
      <c r="J3507" s="59" t="s">
        <v>120</v>
      </c>
      <c r="K3507" s="22">
        <f>IFERROR(WORKDAY(C3507,Q3507,DiasNOLaborables),"")</f>
        <v>43229</v>
      </c>
      <c r="L3507" s="34" t="str">
        <f>+IF(C3507="","",IF(I3507="","",(IF(I3507&lt;=K3507,"A TIEMPO","FUERA DE TIEMPO"))))</f>
        <v>A TIEMPO</v>
      </c>
      <c r="M3507" s="34">
        <f>IF(I3507="","",NETWORKDAYS(Hoja1!C3507+1,Hoja1!I3507,DiasNOLaborables))</f>
        <v>5</v>
      </c>
      <c r="N3507" s="35" t="str">
        <f>IF(NETWORKDAYS(K3507+1,I3507,DiasNOLaborables)&lt;=0,"",NETWORKDAYS(K3507+1,I3507,DiasNOLaborables))</f>
        <v/>
      </c>
      <c r="O3507" s="36"/>
      <c r="P3507" s="37"/>
      <c r="Q3507" s="38">
        <f>IFERROR(VLOOKUP(E3507,$Y$50:$Z$63,2),"")</f>
        <v>10</v>
      </c>
      <c r="R3507" s="37"/>
    </row>
    <row r="3508" spans="1:18" ht="45" x14ac:dyDescent="0.25">
      <c r="A3508" s="32">
        <f t="shared" si="54"/>
        <v>3497</v>
      </c>
      <c r="B3508" s="55">
        <v>20189050034832</v>
      </c>
      <c r="C3508" s="56">
        <v>43214</v>
      </c>
      <c r="D3508" s="57" t="s">
        <v>123</v>
      </c>
      <c r="E3508" s="57" t="s">
        <v>85</v>
      </c>
      <c r="F3508" s="57" t="s">
        <v>109</v>
      </c>
      <c r="G3508" s="58" t="s">
        <v>126</v>
      </c>
      <c r="H3508" s="57" t="s">
        <v>44</v>
      </c>
      <c r="I3508" s="56">
        <v>43222</v>
      </c>
      <c r="J3508" s="59" t="s">
        <v>120</v>
      </c>
      <c r="K3508" s="22">
        <f>IFERROR(WORKDAY(C3508,Q3508,DiasNOLaborables),"")</f>
        <v>43229</v>
      </c>
      <c r="L3508" s="34" t="str">
        <f>+IF(C3508="","",IF(I3508="","",(IF(I3508&lt;=K3508,"A TIEMPO","FUERA DE TIEMPO"))))</f>
        <v>A TIEMPO</v>
      </c>
      <c r="M3508" s="34">
        <f>IF(I3508="","",NETWORKDAYS(Hoja1!C3508+1,Hoja1!I3508,DiasNOLaborables))</f>
        <v>5</v>
      </c>
      <c r="N3508" s="35" t="str">
        <f>IF(NETWORKDAYS(K3508+1,I3508,DiasNOLaborables)&lt;=0,"",NETWORKDAYS(K3508+1,I3508,DiasNOLaborables))</f>
        <v/>
      </c>
      <c r="O3508" s="36"/>
      <c r="P3508" s="37"/>
      <c r="Q3508" s="38">
        <f>IFERROR(VLOOKUP(E3508,$Y$50:$Z$63,2),"")</f>
        <v>10</v>
      </c>
      <c r="R3508" s="37"/>
    </row>
    <row r="3509" spans="1:18" ht="45" x14ac:dyDescent="0.25">
      <c r="A3509" s="32">
        <f t="shared" si="54"/>
        <v>3498</v>
      </c>
      <c r="B3509" s="55">
        <v>20189050034842</v>
      </c>
      <c r="C3509" s="56">
        <v>43214</v>
      </c>
      <c r="D3509" s="57" t="s">
        <v>123</v>
      </c>
      <c r="E3509" s="57" t="s">
        <v>85</v>
      </c>
      <c r="F3509" s="57" t="s">
        <v>109</v>
      </c>
      <c r="G3509" s="58" t="s">
        <v>126</v>
      </c>
      <c r="H3509" s="57" t="s">
        <v>44</v>
      </c>
      <c r="I3509" s="56">
        <v>43222</v>
      </c>
      <c r="J3509" s="59" t="s">
        <v>120</v>
      </c>
      <c r="K3509" s="22">
        <f>IFERROR(WORKDAY(C3509,Q3509,DiasNOLaborables),"")</f>
        <v>43229</v>
      </c>
      <c r="L3509" s="34" t="str">
        <f>+IF(C3509="","",IF(I3509="","",(IF(I3509&lt;=K3509,"A TIEMPO","FUERA DE TIEMPO"))))</f>
        <v>A TIEMPO</v>
      </c>
      <c r="M3509" s="34">
        <f>IF(I3509="","",NETWORKDAYS(Hoja1!C3509+1,Hoja1!I3509,DiasNOLaborables))</f>
        <v>5</v>
      </c>
      <c r="N3509" s="35" t="str">
        <f>IF(NETWORKDAYS(K3509+1,I3509,DiasNOLaborables)&lt;=0,"",NETWORKDAYS(K3509+1,I3509,DiasNOLaborables))</f>
        <v/>
      </c>
      <c r="O3509" s="36"/>
      <c r="P3509" s="37"/>
      <c r="Q3509" s="38">
        <f>IFERROR(VLOOKUP(E3509,$Y$50:$Z$63,2),"")</f>
        <v>10</v>
      </c>
      <c r="R3509" s="37"/>
    </row>
    <row r="3510" spans="1:18" ht="45" x14ac:dyDescent="0.25">
      <c r="A3510" s="32">
        <f t="shared" si="54"/>
        <v>3499</v>
      </c>
      <c r="B3510" s="55">
        <v>20189910056632</v>
      </c>
      <c r="C3510" s="56">
        <v>43214</v>
      </c>
      <c r="D3510" s="57" t="s">
        <v>120</v>
      </c>
      <c r="E3510" s="57" t="s">
        <v>85</v>
      </c>
      <c r="F3510" s="57" t="s">
        <v>109</v>
      </c>
      <c r="G3510" s="58" t="s">
        <v>126</v>
      </c>
      <c r="H3510" s="57" t="s">
        <v>44</v>
      </c>
      <c r="I3510" s="56">
        <v>43222</v>
      </c>
      <c r="J3510" s="59" t="s">
        <v>120</v>
      </c>
      <c r="K3510" s="22">
        <f>IFERROR(WORKDAY(C3510,Q3510,DiasNOLaborables),"")</f>
        <v>43229</v>
      </c>
      <c r="L3510" s="34" t="str">
        <f>+IF(C3510="","",IF(I3510="","",(IF(I3510&lt;=K3510,"A TIEMPO","FUERA DE TIEMPO"))))</f>
        <v>A TIEMPO</v>
      </c>
      <c r="M3510" s="34">
        <f>IF(I3510="","",NETWORKDAYS(Hoja1!C3510+1,Hoja1!I3510,DiasNOLaborables))</f>
        <v>5</v>
      </c>
      <c r="N3510" s="35" t="str">
        <f>IF(NETWORKDAYS(K3510+1,I3510,DiasNOLaborables)&lt;=0,"",NETWORKDAYS(K3510+1,I3510,DiasNOLaborables))</f>
        <v/>
      </c>
      <c r="O3510" s="36"/>
      <c r="P3510" s="37"/>
      <c r="Q3510" s="38">
        <f>IFERROR(VLOOKUP(E3510,$Y$50:$Z$63,2),"")</f>
        <v>10</v>
      </c>
      <c r="R3510" s="37"/>
    </row>
    <row r="3511" spans="1:18" ht="30" x14ac:dyDescent="0.25">
      <c r="A3511" s="32">
        <f t="shared" si="54"/>
        <v>3500</v>
      </c>
      <c r="B3511" s="55">
        <v>20189050034412</v>
      </c>
      <c r="C3511" s="56">
        <v>43214</v>
      </c>
      <c r="D3511" s="57" t="s">
        <v>123</v>
      </c>
      <c r="E3511" s="57" t="s">
        <v>85</v>
      </c>
      <c r="F3511" s="57" t="s">
        <v>107</v>
      </c>
      <c r="G3511" s="58" t="s">
        <v>125</v>
      </c>
      <c r="H3511" s="57" t="s">
        <v>43</v>
      </c>
      <c r="I3511" s="56">
        <v>43216</v>
      </c>
      <c r="J3511" s="59" t="s">
        <v>120</v>
      </c>
      <c r="K3511" s="22">
        <f>IFERROR(WORKDAY(C3511,Q3511,DiasNOLaborables),"")</f>
        <v>43229</v>
      </c>
      <c r="L3511" s="34" t="str">
        <f>+IF(C3511="","",IF(I3511="","",(IF(I3511&lt;=K3511,"A TIEMPO","FUERA DE TIEMPO"))))</f>
        <v>A TIEMPO</v>
      </c>
      <c r="M3511" s="34">
        <f>IF(I3511="","",NETWORKDAYS(Hoja1!C3511+1,Hoja1!I3511,DiasNOLaborables))</f>
        <v>2</v>
      </c>
      <c r="N3511" s="35" t="str">
        <f>IF(NETWORKDAYS(K3511+1,I3511,DiasNOLaborables)&lt;=0,"",NETWORKDAYS(K3511+1,I3511,DiasNOLaborables))</f>
        <v/>
      </c>
      <c r="O3511" s="36"/>
      <c r="P3511" s="37"/>
      <c r="Q3511" s="38">
        <f>IFERROR(VLOOKUP(E3511,$Y$50:$Z$63,2),"")</f>
        <v>10</v>
      </c>
      <c r="R3511" s="37"/>
    </row>
    <row r="3512" spans="1:18" ht="30" x14ac:dyDescent="0.25">
      <c r="A3512" s="32">
        <f t="shared" si="54"/>
        <v>3501</v>
      </c>
      <c r="B3512" s="55">
        <v>20189050034472</v>
      </c>
      <c r="C3512" s="56">
        <v>43214</v>
      </c>
      <c r="D3512" s="57" t="s">
        <v>123</v>
      </c>
      <c r="E3512" s="57" t="s">
        <v>85</v>
      </c>
      <c r="F3512" s="57" t="s">
        <v>89</v>
      </c>
      <c r="G3512" s="58" t="s">
        <v>125</v>
      </c>
      <c r="H3512" s="57" t="s">
        <v>46</v>
      </c>
      <c r="I3512" s="56">
        <v>43214</v>
      </c>
      <c r="J3512" s="59" t="s">
        <v>120</v>
      </c>
      <c r="K3512" s="22">
        <f>IFERROR(WORKDAY(C3512,Q3512,DiasNOLaborables),"")</f>
        <v>43229</v>
      </c>
      <c r="L3512" s="34" t="str">
        <f>+IF(C3512="","",IF(I3512="","",(IF(I3512&lt;=K3512,"A TIEMPO","FUERA DE TIEMPO"))))</f>
        <v>A TIEMPO</v>
      </c>
      <c r="M3512" s="34">
        <f>IF(I3512="","",NETWORKDAYS(Hoja1!C3512+1,Hoja1!I3512,DiasNOLaborables))</f>
        <v>-2</v>
      </c>
      <c r="N3512" s="35" t="str">
        <f>IF(NETWORKDAYS(K3512+1,I3512,DiasNOLaborables)&lt;=0,"",NETWORKDAYS(K3512+1,I3512,DiasNOLaborables))</f>
        <v/>
      </c>
      <c r="O3512" s="36"/>
      <c r="P3512" s="37"/>
      <c r="Q3512" s="38">
        <f>IFERROR(VLOOKUP(E3512,$Y$50:$Z$63,2),"")</f>
        <v>10</v>
      </c>
      <c r="R3512" s="37"/>
    </row>
    <row r="3513" spans="1:18" ht="30" x14ac:dyDescent="0.25">
      <c r="A3513" s="32">
        <f t="shared" si="54"/>
        <v>3502</v>
      </c>
      <c r="B3513" s="55">
        <v>20189050034492</v>
      </c>
      <c r="C3513" s="56">
        <v>43214</v>
      </c>
      <c r="D3513" s="57" t="s">
        <v>123</v>
      </c>
      <c r="E3513" s="57" t="s">
        <v>85</v>
      </c>
      <c r="F3513" s="57" t="s">
        <v>89</v>
      </c>
      <c r="G3513" s="58" t="s">
        <v>125</v>
      </c>
      <c r="H3513" s="57" t="s">
        <v>46</v>
      </c>
      <c r="I3513" s="56">
        <v>43214</v>
      </c>
      <c r="J3513" s="59" t="s">
        <v>120</v>
      </c>
      <c r="K3513" s="22">
        <f>IFERROR(WORKDAY(C3513,Q3513,DiasNOLaborables),"")</f>
        <v>43229</v>
      </c>
      <c r="L3513" s="34" t="str">
        <f>+IF(C3513="","",IF(I3513="","",(IF(I3513&lt;=K3513,"A TIEMPO","FUERA DE TIEMPO"))))</f>
        <v>A TIEMPO</v>
      </c>
      <c r="M3513" s="34">
        <f>IF(I3513="","",NETWORKDAYS(Hoja1!C3513+1,Hoja1!I3513,DiasNOLaborables))</f>
        <v>-2</v>
      </c>
      <c r="N3513" s="35" t="str">
        <f>IF(NETWORKDAYS(K3513+1,I3513,DiasNOLaborables)&lt;=0,"",NETWORKDAYS(K3513+1,I3513,DiasNOLaborables))</f>
        <v/>
      </c>
      <c r="O3513" s="36"/>
      <c r="P3513" s="37"/>
      <c r="Q3513" s="38">
        <f>IFERROR(VLOOKUP(E3513,$Y$50:$Z$63,2),"")</f>
        <v>10</v>
      </c>
      <c r="R3513" s="37"/>
    </row>
    <row r="3514" spans="1:18" ht="30" x14ac:dyDescent="0.25">
      <c r="A3514" s="32">
        <f t="shared" si="54"/>
        <v>3503</v>
      </c>
      <c r="B3514" s="55">
        <v>20189050034522</v>
      </c>
      <c r="C3514" s="56">
        <v>43214</v>
      </c>
      <c r="D3514" s="57" t="s">
        <v>123</v>
      </c>
      <c r="E3514" s="57" t="s">
        <v>85</v>
      </c>
      <c r="F3514" s="57" t="s">
        <v>107</v>
      </c>
      <c r="G3514" s="58" t="s">
        <v>125</v>
      </c>
      <c r="H3514" s="57" t="s">
        <v>43</v>
      </c>
      <c r="I3514" s="56">
        <v>43220</v>
      </c>
      <c r="J3514" s="59" t="s">
        <v>120</v>
      </c>
      <c r="K3514" s="22">
        <f>IFERROR(WORKDAY(C3514,Q3514,DiasNOLaborables),"")</f>
        <v>43229</v>
      </c>
      <c r="L3514" s="34" t="str">
        <f>+IF(C3514="","",IF(I3514="","",(IF(I3514&lt;=K3514,"A TIEMPO","FUERA DE TIEMPO"))))</f>
        <v>A TIEMPO</v>
      </c>
      <c r="M3514" s="34">
        <f>IF(I3514="","",NETWORKDAYS(Hoja1!C3514+1,Hoja1!I3514,DiasNOLaborables))</f>
        <v>4</v>
      </c>
      <c r="N3514" s="35" t="str">
        <f>IF(NETWORKDAYS(K3514+1,I3514,DiasNOLaborables)&lt;=0,"",NETWORKDAYS(K3514+1,I3514,DiasNOLaborables))</f>
        <v/>
      </c>
      <c r="O3514" s="36"/>
      <c r="P3514" s="37"/>
      <c r="Q3514" s="38">
        <f>IFERROR(VLOOKUP(E3514,$Y$50:$Z$63,2),"")</f>
        <v>10</v>
      </c>
      <c r="R3514" s="37"/>
    </row>
    <row r="3515" spans="1:18" ht="30" x14ac:dyDescent="0.25">
      <c r="A3515" s="32">
        <f t="shared" si="54"/>
        <v>3504</v>
      </c>
      <c r="B3515" s="55">
        <v>20189050034642</v>
      </c>
      <c r="C3515" s="56">
        <v>43214</v>
      </c>
      <c r="D3515" s="57" t="s">
        <v>123</v>
      </c>
      <c r="E3515" s="57" t="s">
        <v>75</v>
      </c>
      <c r="F3515" s="57" t="s">
        <v>94</v>
      </c>
      <c r="G3515" s="58" t="s">
        <v>125</v>
      </c>
      <c r="H3515" s="57" t="s">
        <v>42</v>
      </c>
      <c r="I3515" s="56">
        <v>43228</v>
      </c>
      <c r="J3515" s="59" t="s">
        <v>120</v>
      </c>
      <c r="K3515" s="22">
        <f>IFERROR(WORKDAY(C3515,Q3515,DiasNOLaborables),"")</f>
        <v>43259</v>
      </c>
      <c r="L3515" s="34" t="str">
        <f>+IF(C3515="","",IF(I3515="","",(IF(I3515&lt;=K3515,"A TIEMPO","FUERA DE TIEMPO"))))</f>
        <v>A TIEMPO</v>
      </c>
      <c r="M3515" s="34">
        <f>IF(I3515="","",NETWORKDAYS(Hoja1!C3515+1,Hoja1!I3515,DiasNOLaborables))</f>
        <v>9</v>
      </c>
      <c r="N3515" s="35" t="str">
        <f>IF(NETWORKDAYS(K3515+1,I3515,DiasNOLaborables)&lt;=0,"",NETWORKDAYS(K3515+1,I3515,DiasNOLaborables))</f>
        <v/>
      </c>
      <c r="O3515" s="36"/>
      <c r="P3515" s="37"/>
      <c r="Q3515" s="38">
        <f>IFERROR(VLOOKUP(E3515,$Y$50:$Z$63,2),"")</f>
        <v>30</v>
      </c>
      <c r="R3515" s="37"/>
    </row>
    <row r="3516" spans="1:18" ht="45" x14ac:dyDescent="0.25">
      <c r="A3516" s="32">
        <f t="shared" si="54"/>
        <v>3505</v>
      </c>
      <c r="B3516" s="55">
        <v>20189050034762</v>
      </c>
      <c r="C3516" s="56">
        <v>43214</v>
      </c>
      <c r="D3516" s="57" t="s">
        <v>123</v>
      </c>
      <c r="E3516" s="57" t="s">
        <v>85</v>
      </c>
      <c r="F3516" s="57" t="s">
        <v>89</v>
      </c>
      <c r="G3516" s="58" t="s">
        <v>125</v>
      </c>
      <c r="H3516" s="57" t="s">
        <v>45</v>
      </c>
      <c r="I3516" s="56">
        <v>43222</v>
      </c>
      <c r="J3516" s="59" t="s">
        <v>120</v>
      </c>
      <c r="K3516" s="22">
        <f>IFERROR(WORKDAY(C3516,Q3516,DiasNOLaborables),"")</f>
        <v>43229</v>
      </c>
      <c r="L3516" s="34" t="str">
        <f>+IF(C3516="","",IF(I3516="","",(IF(I3516&lt;=K3516,"A TIEMPO","FUERA DE TIEMPO"))))</f>
        <v>A TIEMPO</v>
      </c>
      <c r="M3516" s="34">
        <f>IF(I3516="","",NETWORKDAYS(Hoja1!C3516+1,Hoja1!I3516,DiasNOLaborables))</f>
        <v>5</v>
      </c>
      <c r="N3516" s="35" t="str">
        <f>IF(NETWORKDAYS(K3516+1,I3516,DiasNOLaborables)&lt;=0,"",NETWORKDAYS(K3516+1,I3516,DiasNOLaborables))</f>
        <v/>
      </c>
      <c r="O3516" s="36"/>
      <c r="P3516" s="37"/>
      <c r="Q3516" s="38">
        <f>IFERROR(VLOOKUP(E3516,$Y$50:$Z$63,2),"")</f>
        <v>10</v>
      </c>
      <c r="R3516" s="37"/>
    </row>
    <row r="3517" spans="1:18" ht="30" x14ac:dyDescent="0.25">
      <c r="A3517" s="32">
        <f t="shared" si="54"/>
        <v>3506</v>
      </c>
      <c r="B3517" s="55">
        <v>20189050034812</v>
      </c>
      <c r="C3517" s="56">
        <v>43214</v>
      </c>
      <c r="D3517" s="57" t="s">
        <v>123</v>
      </c>
      <c r="E3517" s="57" t="s">
        <v>75</v>
      </c>
      <c r="F3517" s="57" t="s">
        <v>94</v>
      </c>
      <c r="G3517" s="58" t="s">
        <v>125</v>
      </c>
      <c r="H3517" s="57" t="s">
        <v>42</v>
      </c>
      <c r="I3517" s="56">
        <v>43235</v>
      </c>
      <c r="J3517" s="59" t="s">
        <v>120</v>
      </c>
      <c r="K3517" s="22">
        <f>IFERROR(WORKDAY(C3517,Q3517,DiasNOLaborables),"")</f>
        <v>43259</v>
      </c>
      <c r="L3517" s="34" t="str">
        <f>+IF(C3517="","",IF(I3517="","",(IF(I3517&lt;=K3517,"A TIEMPO","FUERA DE TIEMPO"))))</f>
        <v>A TIEMPO</v>
      </c>
      <c r="M3517" s="34">
        <f>IF(I3517="","",NETWORKDAYS(Hoja1!C3517+1,Hoja1!I3517,DiasNOLaborables))</f>
        <v>13</v>
      </c>
      <c r="N3517" s="35" t="str">
        <f>IF(NETWORKDAYS(K3517+1,I3517,DiasNOLaborables)&lt;=0,"",NETWORKDAYS(K3517+1,I3517,DiasNOLaborables))</f>
        <v/>
      </c>
      <c r="O3517" s="36"/>
      <c r="P3517" s="37"/>
      <c r="Q3517" s="38">
        <f>IFERROR(VLOOKUP(E3517,$Y$50:$Z$63,2),"")</f>
        <v>30</v>
      </c>
      <c r="R3517" s="37"/>
    </row>
    <row r="3518" spans="1:18" ht="45" x14ac:dyDescent="0.25">
      <c r="A3518" s="32">
        <f t="shared" si="54"/>
        <v>3507</v>
      </c>
      <c r="B3518" s="55">
        <v>20189050034852</v>
      </c>
      <c r="C3518" s="56">
        <v>43215</v>
      </c>
      <c r="D3518" s="57" t="s">
        <v>123</v>
      </c>
      <c r="E3518" s="57" t="s">
        <v>85</v>
      </c>
      <c r="F3518" s="57" t="s">
        <v>89</v>
      </c>
      <c r="G3518" s="58" t="s">
        <v>125</v>
      </c>
      <c r="H3518" s="57" t="s">
        <v>45</v>
      </c>
      <c r="I3518" s="56">
        <v>43222</v>
      </c>
      <c r="J3518" s="59" t="s">
        <v>120</v>
      </c>
      <c r="K3518" s="22">
        <f>IFERROR(WORKDAY(C3518,Q3518,DiasNOLaborables),"")</f>
        <v>43230</v>
      </c>
      <c r="L3518" s="34" t="str">
        <f>+IF(C3518="","",IF(I3518="","",(IF(I3518&lt;=K3518,"A TIEMPO","FUERA DE TIEMPO"))))</f>
        <v>A TIEMPO</v>
      </c>
      <c r="M3518" s="34">
        <f>IF(I3518="","",NETWORKDAYS(Hoja1!C3518+1,Hoja1!I3518,DiasNOLaborables))</f>
        <v>4</v>
      </c>
      <c r="N3518" s="35" t="str">
        <f>IF(NETWORKDAYS(K3518+1,I3518,DiasNOLaborables)&lt;=0,"",NETWORKDAYS(K3518+1,I3518,DiasNOLaborables))</f>
        <v/>
      </c>
      <c r="O3518" s="36"/>
      <c r="P3518" s="37"/>
      <c r="Q3518" s="38">
        <f>IFERROR(VLOOKUP(E3518,$Y$50:$Z$63,2),"")</f>
        <v>10</v>
      </c>
      <c r="R3518" s="37"/>
    </row>
    <row r="3519" spans="1:18" ht="45" x14ac:dyDescent="0.25">
      <c r="A3519" s="32">
        <f t="shared" si="54"/>
        <v>3508</v>
      </c>
      <c r="B3519" s="55">
        <v>20189050034922</v>
      </c>
      <c r="C3519" s="56">
        <v>43215</v>
      </c>
      <c r="D3519" s="57" t="s">
        <v>123</v>
      </c>
      <c r="E3519" s="57" t="s">
        <v>85</v>
      </c>
      <c r="F3519" s="57" t="s">
        <v>89</v>
      </c>
      <c r="G3519" s="58" t="s">
        <v>125</v>
      </c>
      <c r="H3519" s="57" t="s">
        <v>45</v>
      </c>
      <c r="I3519" s="56">
        <v>43223</v>
      </c>
      <c r="J3519" s="59" t="s">
        <v>120</v>
      </c>
      <c r="K3519" s="22">
        <f>IFERROR(WORKDAY(C3519,Q3519,DiasNOLaborables),"")</f>
        <v>43230</v>
      </c>
      <c r="L3519" s="34" t="str">
        <f>+IF(C3519="","",IF(I3519="","",(IF(I3519&lt;=K3519,"A TIEMPO","FUERA DE TIEMPO"))))</f>
        <v>A TIEMPO</v>
      </c>
      <c r="M3519" s="34">
        <f>IF(I3519="","",NETWORKDAYS(Hoja1!C3519+1,Hoja1!I3519,DiasNOLaborables))</f>
        <v>5</v>
      </c>
      <c r="N3519" s="35" t="str">
        <f>IF(NETWORKDAYS(K3519+1,I3519,DiasNOLaborables)&lt;=0,"",NETWORKDAYS(K3519+1,I3519,DiasNOLaborables))</f>
        <v/>
      </c>
      <c r="O3519" s="36"/>
      <c r="P3519" s="37"/>
      <c r="Q3519" s="38">
        <f>IFERROR(VLOOKUP(E3519,$Y$50:$Z$63,2),"")</f>
        <v>10</v>
      </c>
      <c r="R3519" s="37"/>
    </row>
    <row r="3520" spans="1:18" ht="45" x14ac:dyDescent="0.25">
      <c r="A3520" s="32">
        <f t="shared" si="54"/>
        <v>3509</v>
      </c>
      <c r="B3520" s="55">
        <v>20189050034942</v>
      </c>
      <c r="C3520" s="56">
        <v>43215</v>
      </c>
      <c r="D3520" s="57" t="s">
        <v>123</v>
      </c>
      <c r="E3520" s="57" t="s">
        <v>78</v>
      </c>
      <c r="F3520" s="57" t="s">
        <v>39</v>
      </c>
      <c r="G3520" s="58" t="s">
        <v>125</v>
      </c>
      <c r="H3520" s="57" t="s">
        <v>54</v>
      </c>
      <c r="I3520" s="56">
        <v>43220</v>
      </c>
      <c r="J3520" s="59" t="s">
        <v>119</v>
      </c>
      <c r="K3520" s="22">
        <f>IFERROR(WORKDAY(C3520,Q3520,DiasNOLaborables),"")</f>
        <v>43238</v>
      </c>
      <c r="L3520" s="34" t="str">
        <f>+IF(C3520="","",IF(I3520="","",(IF(I3520&lt;=K3520,"A TIEMPO","FUERA DE TIEMPO"))))</f>
        <v>A TIEMPO</v>
      </c>
      <c r="M3520" s="34">
        <f>IF(I3520="","",NETWORKDAYS(Hoja1!C3520+1,Hoja1!I3520,DiasNOLaborables))</f>
        <v>3</v>
      </c>
      <c r="N3520" s="35" t="str">
        <f>IF(NETWORKDAYS(K3520+1,I3520,DiasNOLaborables)&lt;=0,"",NETWORKDAYS(K3520+1,I3520,DiasNOLaborables))</f>
        <v/>
      </c>
      <c r="O3520" s="36"/>
      <c r="P3520" s="37"/>
      <c r="Q3520" s="38">
        <f>IFERROR(VLOOKUP(E3520,$Y$50:$Z$63,2),"")</f>
        <v>15</v>
      </c>
      <c r="R3520" s="37"/>
    </row>
    <row r="3521" spans="1:18" ht="45" x14ac:dyDescent="0.25">
      <c r="A3521" s="32">
        <f t="shared" si="54"/>
        <v>3510</v>
      </c>
      <c r="B3521" s="55">
        <v>20189050034872</v>
      </c>
      <c r="C3521" s="56">
        <v>43215</v>
      </c>
      <c r="D3521" s="57" t="s">
        <v>123</v>
      </c>
      <c r="E3521" s="57" t="s">
        <v>85</v>
      </c>
      <c r="F3521" s="57" t="s">
        <v>109</v>
      </c>
      <c r="G3521" s="58" t="s">
        <v>126</v>
      </c>
      <c r="H3521" s="57" t="s">
        <v>44</v>
      </c>
      <c r="I3521" s="56">
        <v>43223</v>
      </c>
      <c r="J3521" s="59" t="s">
        <v>120</v>
      </c>
      <c r="K3521" s="22">
        <f>IFERROR(WORKDAY(C3521,Q3521,DiasNOLaborables),"")</f>
        <v>43230</v>
      </c>
      <c r="L3521" s="34" t="str">
        <f>+IF(C3521="","",IF(I3521="","",(IF(I3521&lt;=K3521,"A TIEMPO","FUERA DE TIEMPO"))))</f>
        <v>A TIEMPO</v>
      </c>
      <c r="M3521" s="34">
        <f>IF(I3521="","",NETWORKDAYS(Hoja1!C3521+1,Hoja1!I3521,DiasNOLaborables))</f>
        <v>5</v>
      </c>
      <c r="N3521" s="35" t="str">
        <f>IF(NETWORKDAYS(K3521+1,I3521,DiasNOLaborables)&lt;=0,"",NETWORKDAYS(K3521+1,I3521,DiasNOLaborables))</f>
        <v/>
      </c>
      <c r="O3521" s="36"/>
      <c r="P3521" s="37"/>
      <c r="Q3521" s="38">
        <f>IFERROR(VLOOKUP(E3521,$Y$50:$Z$63,2),"")</f>
        <v>10</v>
      </c>
      <c r="R3521" s="37"/>
    </row>
    <row r="3522" spans="1:18" ht="45" x14ac:dyDescent="0.25">
      <c r="A3522" s="32">
        <f t="shared" si="54"/>
        <v>3511</v>
      </c>
      <c r="B3522" s="55">
        <v>20189910056672</v>
      </c>
      <c r="C3522" s="56">
        <v>43215</v>
      </c>
      <c r="D3522" s="57" t="s">
        <v>115</v>
      </c>
      <c r="E3522" s="57" t="s">
        <v>85</v>
      </c>
      <c r="F3522" s="57" t="s">
        <v>109</v>
      </c>
      <c r="G3522" s="58" t="s">
        <v>126</v>
      </c>
      <c r="H3522" s="57" t="s">
        <v>44</v>
      </c>
      <c r="I3522" s="56">
        <v>43224</v>
      </c>
      <c r="J3522" s="59" t="s">
        <v>119</v>
      </c>
      <c r="K3522" s="22">
        <f>IFERROR(WORKDAY(C3522,Q3522,DiasNOLaborables),"")</f>
        <v>43230</v>
      </c>
      <c r="L3522" s="34" t="str">
        <f>+IF(C3522="","",IF(I3522="","",(IF(I3522&lt;=K3522,"A TIEMPO","FUERA DE TIEMPO"))))</f>
        <v>A TIEMPO</v>
      </c>
      <c r="M3522" s="34">
        <f>IF(I3522="","",NETWORKDAYS(Hoja1!C3522+1,Hoja1!I3522,DiasNOLaborables))</f>
        <v>6</v>
      </c>
      <c r="N3522" s="35" t="str">
        <f>IF(NETWORKDAYS(K3522+1,I3522,DiasNOLaborables)&lt;=0,"",NETWORKDAYS(K3522+1,I3522,DiasNOLaborables))</f>
        <v/>
      </c>
      <c r="O3522" s="36"/>
      <c r="P3522" s="37"/>
      <c r="Q3522" s="38">
        <f>IFERROR(VLOOKUP(E3522,$Y$50:$Z$63,2),"")</f>
        <v>10</v>
      </c>
      <c r="R3522" s="37"/>
    </row>
    <row r="3523" spans="1:18" ht="45" x14ac:dyDescent="0.25">
      <c r="A3523" s="32">
        <f t="shared" si="54"/>
        <v>3512</v>
      </c>
      <c r="B3523" s="55">
        <v>20189050034932</v>
      </c>
      <c r="C3523" s="56">
        <v>43215</v>
      </c>
      <c r="D3523" s="57" t="s">
        <v>123</v>
      </c>
      <c r="E3523" s="57" t="s">
        <v>85</v>
      </c>
      <c r="F3523" s="57" t="s">
        <v>109</v>
      </c>
      <c r="G3523" s="58" t="s">
        <v>126</v>
      </c>
      <c r="H3523" s="57" t="s">
        <v>44</v>
      </c>
      <c r="I3523" s="56">
        <v>43223</v>
      </c>
      <c r="J3523" s="59" t="s">
        <v>120</v>
      </c>
      <c r="K3523" s="22">
        <f>IFERROR(WORKDAY(C3523,Q3523,DiasNOLaborables),"")</f>
        <v>43230</v>
      </c>
      <c r="L3523" s="34" t="str">
        <f>+IF(C3523="","",IF(I3523="","",(IF(I3523&lt;=K3523,"A TIEMPO","FUERA DE TIEMPO"))))</f>
        <v>A TIEMPO</v>
      </c>
      <c r="M3523" s="34">
        <f>IF(I3523="","",NETWORKDAYS(Hoja1!C3523+1,Hoja1!I3523,DiasNOLaborables))</f>
        <v>5</v>
      </c>
      <c r="N3523" s="35" t="str">
        <f>IF(NETWORKDAYS(K3523+1,I3523,DiasNOLaborables)&lt;=0,"",NETWORKDAYS(K3523+1,I3523,DiasNOLaborables))</f>
        <v/>
      </c>
      <c r="O3523" s="36"/>
      <c r="P3523" s="37"/>
      <c r="Q3523" s="38">
        <f>IFERROR(VLOOKUP(E3523,$Y$50:$Z$63,2),"")</f>
        <v>10</v>
      </c>
      <c r="R3523" s="37"/>
    </row>
    <row r="3524" spans="1:18" ht="45" x14ac:dyDescent="0.25">
      <c r="A3524" s="32">
        <f t="shared" si="54"/>
        <v>3513</v>
      </c>
      <c r="B3524" s="55">
        <v>20189050034952</v>
      </c>
      <c r="C3524" s="56">
        <v>43215</v>
      </c>
      <c r="D3524" s="57" t="s">
        <v>123</v>
      </c>
      <c r="E3524" s="57" t="s">
        <v>85</v>
      </c>
      <c r="F3524" s="57" t="s">
        <v>109</v>
      </c>
      <c r="G3524" s="58" t="s">
        <v>126</v>
      </c>
      <c r="H3524" s="57" t="s">
        <v>44</v>
      </c>
      <c r="I3524" s="56">
        <v>43223</v>
      </c>
      <c r="J3524" s="59" t="s">
        <v>120</v>
      </c>
      <c r="K3524" s="22">
        <f>IFERROR(WORKDAY(C3524,Q3524,DiasNOLaborables),"")</f>
        <v>43230</v>
      </c>
      <c r="L3524" s="34" t="str">
        <f>+IF(C3524="","",IF(I3524="","",(IF(I3524&lt;=K3524,"A TIEMPO","FUERA DE TIEMPO"))))</f>
        <v>A TIEMPO</v>
      </c>
      <c r="M3524" s="34">
        <f>IF(I3524="","",NETWORKDAYS(Hoja1!C3524+1,Hoja1!I3524,DiasNOLaborables))</f>
        <v>5</v>
      </c>
      <c r="N3524" s="35" t="str">
        <f>IF(NETWORKDAYS(K3524+1,I3524,DiasNOLaborables)&lt;=0,"",NETWORKDAYS(K3524+1,I3524,DiasNOLaborables))</f>
        <v/>
      </c>
      <c r="O3524" s="36"/>
      <c r="P3524" s="37"/>
      <c r="Q3524" s="38">
        <f>IFERROR(VLOOKUP(E3524,$Y$50:$Z$63,2),"")</f>
        <v>10</v>
      </c>
      <c r="R3524" s="37"/>
    </row>
    <row r="3525" spans="1:18" ht="45" x14ac:dyDescent="0.25">
      <c r="A3525" s="32">
        <f t="shared" si="54"/>
        <v>3514</v>
      </c>
      <c r="B3525" s="55">
        <v>20189050034962</v>
      </c>
      <c r="C3525" s="56">
        <v>43215</v>
      </c>
      <c r="D3525" s="57" t="s">
        <v>123</v>
      </c>
      <c r="E3525" s="57" t="s">
        <v>85</v>
      </c>
      <c r="F3525" s="57" t="s">
        <v>109</v>
      </c>
      <c r="G3525" s="58" t="s">
        <v>125</v>
      </c>
      <c r="H3525" s="57" t="s">
        <v>42</v>
      </c>
      <c r="I3525" s="56">
        <v>43228</v>
      </c>
      <c r="J3525" s="59" t="s">
        <v>120</v>
      </c>
      <c r="K3525" s="22">
        <f>IFERROR(WORKDAY(C3525,Q3525,DiasNOLaborables),"")</f>
        <v>43230</v>
      </c>
      <c r="L3525" s="34" t="str">
        <f>+IF(C3525="","",IF(I3525="","",(IF(I3525&lt;=K3525,"A TIEMPO","FUERA DE TIEMPO"))))</f>
        <v>A TIEMPO</v>
      </c>
      <c r="M3525" s="34">
        <f>IF(I3525="","",NETWORKDAYS(Hoja1!C3525+1,Hoja1!I3525,DiasNOLaborables))</f>
        <v>8</v>
      </c>
      <c r="N3525" s="35" t="str">
        <f>IF(NETWORKDAYS(K3525+1,I3525,DiasNOLaborables)&lt;=0,"",NETWORKDAYS(K3525+1,I3525,DiasNOLaborables))</f>
        <v/>
      </c>
      <c r="O3525" s="36"/>
      <c r="P3525" s="37"/>
      <c r="Q3525" s="38">
        <f>IFERROR(VLOOKUP(E3525,$Y$50:$Z$63,2),"")</f>
        <v>10</v>
      </c>
      <c r="R3525" s="37"/>
    </row>
    <row r="3526" spans="1:18" ht="45" x14ac:dyDescent="0.25">
      <c r="A3526" s="32">
        <f t="shared" si="54"/>
        <v>3515</v>
      </c>
      <c r="B3526" s="55">
        <v>20189050034972</v>
      </c>
      <c r="C3526" s="56">
        <v>43215</v>
      </c>
      <c r="D3526" s="57" t="s">
        <v>123</v>
      </c>
      <c r="E3526" s="57" t="s">
        <v>85</v>
      </c>
      <c r="F3526" s="57" t="s">
        <v>109</v>
      </c>
      <c r="G3526" s="58" t="s">
        <v>126</v>
      </c>
      <c r="H3526" s="57" t="s">
        <v>44</v>
      </c>
      <c r="I3526" s="56">
        <v>43223</v>
      </c>
      <c r="J3526" s="59" t="s">
        <v>120</v>
      </c>
      <c r="K3526" s="22">
        <f>IFERROR(WORKDAY(C3526,Q3526,DiasNOLaborables),"")</f>
        <v>43230</v>
      </c>
      <c r="L3526" s="34" t="str">
        <f>+IF(C3526="","",IF(I3526="","",(IF(I3526&lt;=K3526,"A TIEMPO","FUERA DE TIEMPO"))))</f>
        <v>A TIEMPO</v>
      </c>
      <c r="M3526" s="34">
        <f>IF(I3526="","",NETWORKDAYS(Hoja1!C3526+1,Hoja1!I3526,DiasNOLaborables))</f>
        <v>5</v>
      </c>
      <c r="N3526" s="35" t="str">
        <f>IF(NETWORKDAYS(K3526+1,I3526,DiasNOLaborables)&lt;=0,"",NETWORKDAYS(K3526+1,I3526,DiasNOLaborables))</f>
        <v/>
      </c>
      <c r="O3526" s="36"/>
      <c r="P3526" s="37"/>
      <c r="Q3526" s="38">
        <f>IFERROR(VLOOKUP(E3526,$Y$50:$Z$63,2),"")</f>
        <v>10</v>
      </c>
      <c r="R3526" s="37"/>
    </row>
    <row r="3527" spans="1:18" ht="45" x14ac:dyDescent="0.25">
      <c r="A3527" s="32">
        <f t="shared" si="54"/>
        <v>3516</v>
      </c>
      <c r="B3527" s="55">
        <v>20189050034982</v>
      </c>
      <c r="C3527" s="56">
        <v>43215</v>
      </c>
      <c r="D3527" s="57" t="s">
        <v>123</v>
      </c>
      <c r="E3527" s="57" t="s">
        <v>85</v>
      </c>
      <c r="F3527" s="57" t="s">
        <v>109</v>
      </c>
      <c r="G3527" s="58" t="s">
        <v>125</v>
      </c>
      <c r="H3527" s="57" t="s">
        <v>42</v>
      </c>
      <c r="I3527" s="56">
        <v>43228</v>
      </c>
      <c r="J3527" s="59" t="s">
        <v>120</v>
      </c>
      <c r="K3527" s="22">
        <f>IFERROR(WORKDAY(C3527,Q3527,DiasNOLaborables),"")</f>
        <v>43230</v>
      </c>
      <c r="L3527" s="34" t="str">
        <f>+IF(C3527="","",IF(I3527="","",(IF(I3527&lt;=K3527,"A TIEMPO","FUERA DE TIEMPO"))))</f>
        <v>A TIEMPO</v>
      </c>
      <c r="M3527" s="34">
        <f>IF(I3527="","",NETWORKDAYS(Hoja1!C3527+1,Hoja1!I3527,DiasNOLaborables))</f>
        <v>8</v>
      </c>
      <c r="N3527" s="35" t="str">
        <f>IF(NETWORKDAYS(K3527+1,I3527,DiasNOLaborables)&lt;=0,"",NETWORKDAYS(K3527+1,I3527,DiasNOLaborables))</f>
        <v/>
      </c>
      <c r="O3527" s="36"/>
      <c r="P3527" s="37"/>
      <c r="Q3527" s="38">
        <f>IFERROR(VLOOKUP(E3527,$Y$50:$Z$63,2),"")</f>
        <v>10</v>
      </c>
      <c r="R3527" s="37"/>
    </row>
    <row r="3528" spans="1:18" ht="45" x14ac:dyDescent="0.25">
      <c r="A3528" s="32">
        <f t="shared" si="54"/>
        <v>3517</v>
      </c>
      <c r="B3528" s="55">
        <v>20189050034992</v>
      </c>
      <c r="C3528" s="56">
        <v>43215</v>
      </c>
      <c r="D3528" s="57" t="s">
        <v>123</v>
      </c>
      <c r="E3528" s="57" t="s">
        <v>85</v>
      </c>
      <c r="F3528" s="57" t="s">
        <v>109</v>
      </c>
      <c r="G3528" s="58" t="s">
        <v>126</v>
      </c>
      <c r="H3528" s="57" t="s">
        <v>44</v>
      </c>
      <c r="I3528" s="56">
        <v>43223</v>
      </c>
      <c r="J3528" s="59" t="s">
        <v>120</v>
      </c>
      <c r="K3528" s="22">
        <f>IFERROR(WORKDAY(C3528,Q3528,DiasNOLaborables),"")</f>
        <v>43230</v>
      </c>
      <c r="L3528" s="34" t="str">
        <f>+IF(C3528="","",IF(I3528="","",(IF(I3528&lt;=K3528,"A TIEMPO","FUERA DE TIEMPO"))))</f>
        <v>A TIEMPO</v>
      </c>
      <c r="M3528" s="34">
        <f>IF(I3528="","",NETWORKDAYS(Hoja1!C3528+1,Hoja1!I3528,DiasNOLaborables))</f>
        <v>5</v>
      </c>
      <c r="N3528" s="35" t="str">
        <f>IF(NETWORKDAYS(K3528+1,I3528,DiasNOLaborables)&lt;=0,"",NETWORKDAYS(K3528+1,I3528,DiasNOLaborables))</f>
        <v/>
      </c>
      <c r="O3528" s="36"/>
      <c r="P3528" s="37"/>
      <c r="Q3528" s="38">
        <f>IFERROR(VLOOKUP(E3528,$Y$50:$Z$63,2),"")</f>
        <v>10</v>
      </c>
      <c r="R3528" s="37"/>
    </row>
    <row r="3529" spans="1:18" ht="45" x14ac:dyDescent="0.25">
      <c r="A3529" s="32">
        <f t="shared" si="54"/>
        <v>3518</v>
      </c>
      <c r="B3529" s="55">
        <v>20189050035002</v>
      </c>
      <c r="C3529" s="56">
        <v>43215</v>
      </c>
      <c r="D3529" s="57" t="s">
        <v>123</v>
      </c>
      <c r="E3529" s="57" t="s">
        <v>85</v>
      </c>
      <c r="F3529" s="57" t="s">
        <v>109</v>
      </c>
      <c r="G3529" s="58" t="s">
        <v>126</v>
      </c>
      <c r="H3529" s="57" t="s">
        <v>44</v>
      </c>
      <c r="I3529" s="56">
        <v>43223</v>
      </c>
      <c r="J3529" s="59" t="s">
        <v>120</v>
      </c>
      <c r="K3529" s="22">
        <f>IFERROR(WORKDAY(C3529,Q3529,DiasNOLaborables),"")</f>
        <v>43230</v>
      </c>
      <c r="L3529" s="34" t="str">
        <f>+IF(C3529="","",IF(I3529="","",(IF(I3529&lt;=K3529,"A TIEMPO","FUERA DE TIEMPO"))))</f>
        <v>A TIEMPO</v>
      </c>
      <c r="M3529" s="34">
        <f>IF(I3529="","",NETWORKDAYS(Hoja1!C3529+1,Hoja1!I3529,DiasNOLaborables))</f>
        <v>5</v>
      </c>
      <c r="N3529" s="35" t="str">
        <f>IF(NETWORKDAYS(K3529+1,I3529,DiasNOLaborables)&lt;=0,"",NETWORKDAYS(K3529+1,I3529,DiasNOLaborables))</f>
        <v/>
      </c>
      <c r="O3529" s="36"/>
      <c r="P3529" s="37"/>
      <c r="Q3529" s="38">
        <f>IFERROR(VLOOKUP(E3529,$Y$50:$Z$63,2),"")</f>
        <v>10</v>
      </c>
      <c r="R3529" s="37"/>
    </row>
    <row r="3530" spans="1:18" ht="45" x14ac:dyDescent="0.25">
      <c r="A3530" s="32">
        <f t="shared" si="54"/>
        <v>3519</v>
      </c>
      <c r="B3530" s="55">
        <v>20189050035022</v>
      </c>
      <c r="C3530" s="56">
        <v>43215</v>
      </c>
      <c r="D3530" s="57" t="s">
        <v>120</v>
      </c>
      <c r="E3530" s="57" t="s">
        <v>85</v>
      </c>
      <c r="F3530" s="57" t="s">
        <v>109</v>
      </c>
      <c r="G3530" s="58" t="s">
        <v>126</v>
      </c>
      <c r="H3530" s="57" t="s">
        <v>44</v>
      </c>
      <c r="I3530" s="56">
        <v>43223</v>
      </c>
      <c r="J3530" s="59" t="s">
        <v>120</v>
      </c>
      <c r="K3530" s="22">
        <f>IFERROR(WORKDAY(C3530,Q3530,DiasNOLaborables),"")</f>
        <v>43230</v>
      </c>
      <c r="L3530" s="34" t="str">
        <f>+IF(C3530="","",IF(I3530="","",(IF(I3530&lt;=K3530,"A TIEMPO","FUERA DE TIEMPO"))))</f>
        <v>A TIEMPO</v>
      </c>
      <c r="M3530" s="34">
        <f>IF(I3530="","",NETWORKDAYS(Hoja1!C3530+1,Hoja1!I3530,DiasNOLaborables))</f>
        <v>5</v>
      </c>
      <c r="N3530" s="35" t="str">
        <f>IF(NETWORKDAYS(K3530+1,I3530,DiasNOLaborables)&lt;=0,"",NETWORKDAYS(K3530+1,I3530,DiasNOLaborables))</f>
        <v/>
      </c>
      <c r="O3530" s="36"/>
      <c r="P3530" s="37"/>
      <c r="Q3530" s="38">
        <f>IFERROR(VLOOKUP(E3530,$Y$50:$Z$63,2),"")</f>
        <v>10</v>
      </c>
      <c r="R3530" s="37"/>
    </row>
    <row r="3531" spans="1:18" ht="45" x14ac:dyDescent="0.25">
      <c r="A3531" s="32">
        <f t="shared" si="54"/>
        <v>3520</v>
      </c>
      <c r="B3531" s="55">
        <v>20189050035032</v>
      </c>
      <c r="C3531" s="56">
        <v>43215</v>
      </c>
      <c r="D3531" s="57" t="s">
        <v>120</v>
      </c>
      <c r="E3531" s="57" t="s">
        <v>85</v>
      </c>
      <c r="F3531" s="57" t="s">
        <v>109</v>
      </c>
      <c r="G3531" s="58" t="s">
        <v>126</v>
      </c>
      <c r="H3531" s="57" t="s">
        <v>44</v>
      </c>
      <c r="I3531" s="56">
        <v>43223</v>
      </c>
      <c r="J3531" s="59" t="s">
        <v>120</v>
      </c>
      <c r="K3531" s="22">
        <f>IFERROR(WORKDAY(C3531,Q3531,DiasNOLaborables),"")</f>
        <v>43230</v>
      </c>
      <c r="L3531" s="34" t="str">
        <f>+IF(C3531="","",IF(I3531="","",(IF(I3531&lt;=K3531,"A TIEMPO","FUERA DE TIEMPO"))))</f>
        <v>A TIEMPO</v>
      </c>
      <c r="M3531" s="34">
        <f>IF(I3531="","",NETWORKDAYS(Hoja1!C3531+1,Hoja1!I3531,DiasNOLaborables))</f>
        <v>5</v>
      </c>
      <c r="N3531" s="35" t="str">
        <f>IF(NETWORKDAYS(K3531+1,I3531,DiasNOLaborables)&lt;=0,"",NETWORKDAYS(K3531+1,I3531,DiasNOLaborables))</f>
        <v/>
      </c>
      <c r="O3531" s="36"/>
      <c r="P3531" s="37"/>
      <c r="Q3531" s="38">
        <f>IFERROR(VLOOKUP(E3531,$Y$50:$Z$63,2),"")</f>
        <v>10</v>
      </c>
      <c r="R3531" s="37"/>
    </row>
    <row r="3532" spans="1:18" ht="45" x14ac:dyDescent="0.25">
      <c r="A3532" s="32">
        <f t="shared" si="54"/>
        <v>3521</v>
      </c>
      <c r="B3532" s="55">
        <v>20189050035062</v>
      </c>
      <c r="C3532" s="56">
        <v>43215</v>
      </c>
      <c r="D3532" s="57" t="s">
        <v>120</v>
      </c>
      <c r="E3532" s="57" t="s">
        <v>85</v>
      </c>
      <c r="F3532" s="57" t="s">
        <v>109</v>
      </c>
      <c r="G3532" s="58" t="s">
        <v>126</v>
      </c>
      <c r="H3532" s="57" t="s">
        <v>44</v>
      </c>
      <c r="I3532" s="56">
        <v>43223</v>
      </c>
      <c r="J3532" s="59" t="s">
        <v>120</v>
      </c>
      <c r="K3532" s="22">
        <f>IFERROR(WORKDAY(C3532,Q3532,DiasNOLaborables),"")</f>
        <v>43230</v>
      </c>
      <c r="L3532" s="34" t="str">
        <f>+IF(C3532="","",IF(I3532="","",(IF(I3532&lt;=K3532,"A TIEMPO","FUERA DE TIEMPO"))))</f>
        <v>A TIEMPO</v>
      </c>
      <c r="M3532" s="34">
        <f>IF(I3532="","",NETWORKDAYS(Hoja1!C3532+1,Hoja1!I3532,DiasNOLaborables))</f>
        <v>5</v>
      </c>
      <c r="N3532" s="35" t="str">
        <f>IF(NETWORKDAYS(K3532+1,I3532,DiasNOLaborables)&lt;=0,"",NETWORKDAYS(K3532+1,I3532,DiasNOLaborables))</f>
        <v/>
      </c>
      <c r="O3532" s="36"/>
      <c r="P3532" s="37"/>
      <c r="Q3532" s="38">
        <f>IFERROR(VLOOKUP(E3532,$Y$50:$Z$63,2),"")</f>
        <v>10</v>
      </c>
      <c r="R3532" s="37"/>
    </row>
    <row r="3533" spans="1:18" ht="45" x14ac:dyDescent="0.25">
      <c r="A3533" s="32">
        <f t="shared" si="54"/>
        <v>3522</v>
      </c>
      <c r="B3533" s="55">
        <v>20189050035072</v>
      </c>
      <c r="C3533" s="56">
        <v>43215</v>
      </c>
      <c r="D3533" s="57" t="s">
        <v>123</v>
      </c>
      <c r="E3533" s="57" t="s">
        <v>85</v>
      </c>
      <c r="F3533" s="57" t="s">
        <v>109</v>
      </c>
      <c r="G3533" s="58" t="s">
        <v>126</v>
      </c>
      <c r="H3533" s="57" t="s">
        <v>44</v>
      </c>
      <c r="I3533" s="56">
        <v>43223</v>
      </c>
      <c r="J3533" s="59" t="s">
        <v>120</v>
      </c>
      <c r="K3533" s="22">
        <f>IFERROR(WORKDAY(C3533,Q3533,DiasNOLaborables),"")</f>
        <v>43230</v>
      </c>
      <c r="L3533" s="34" t="str">
        <f>+IF(C3533="","",IF(I3533="","",(IF(I3533&lt;=K3533,"A TIEMPO","FUERA DE TIEMPO"))))</f>
        <v>A TIEMPO</v>
      </c>
      <c r="M3533" s="34">
        <f>IF(I3533="","",NETWORKDAYS(Hoja1!C3533+1,Hoja1!I3533,DiasNOLaborables))</f>
        <v>5</v>
      </c>
      <c r="N3533" s="35" t="str">
        <f>IF(NETWORKDAYS(K3533+1,I3533,DiasNOLaborables)&lt;=0,"",NETWORKDAYS(K3533+1,I3533,DiasNOLaborables))</f>
        <v/>
      </c>
      <c r="O3533" s="36"/>
      <c r="P3533" s="37"/>
      <c r="Q3533" s="38">
        <f>IFERROR(VLOOKUP(E3533,$Y$50:$Z$63,2),"")</f>
        <v>10</v>
      </c>
      <c r="R3533" s="37"/>
    </row>
    <row r="3534" spans="1:18" ht="45" x14ac:dyDescent="0.25">
      <c r="A3534" s="32">
        <f t="shared" ref="A3534:A3597" si="55">IF(B3534&lt;&gt;"",A3533+1,"")</f>
        <v>3523</v>
      </c>
      <c r="B3534" s="55">
        <v>20189050035432</v>
      </c>
      <c r="C3534" s="56">
        <v>43215</v>
      </c>
      <c r="D3534" s="57" t="s">
        <v>123</v>
      </c>
      <c r="E3534" s="57" t="s">
        <v>85</v>
      </c>
      <c r="F3534" s="57" t="s">
        <v>109</v>
      </c>
      <c r="G3534" s="58" t="s">
        <v>126</v>
      </c>
      <c r="H3534" s="57" t="s">
        <v>44</v>
      </c>
      <c r="I3534" s="56">
        <v>43223</v>
      </c>
      <c r="J3534" s="59" t="s">
        <v>120</v>
      </c>
      <c r="K3534" s="22">
        <f>IFERROR(WORKDAY(C3534,Q3534,DiasNOLaborables),"")</f>
        <v>43230</v>
      </c>
      <c r="L3534" s="34" t="str">
        <f>+IF(C3534="","",IF(I3534="","",(IF(I3534&lt;=K3534,"A TIEMPO","FUERA DE TIEMPO"))))</f>
        <v>A TIEMPO</v>
      </c>
      <c r="M3534" s="34">
        <f>IF(I3534="","",NETWORKDAYS(Hoja1!C3534+1,Hoja1!I3534,DiasNOLaborables))</f>
        <v>5</v>
      </c>
      <c r="N3534" s="35" t="str">
        <f>IF(NETWORKDAYS(K3534+1,I3534,DiasNOLaborables)&lt;=0,"",NETWORKDAYS(K3534+1,I3534,DiasNOLaborables))</f>
        <v/>
      </c>
      <c r="O3534" s="36"/>
      <c r="P3534" s="37"/>
      <c r="Q3534" s="38">
        <f>IFERROR(VLOOKUP(E3534,$Y$50:$Z$63,2),"")</f>
        <v>10</v>
      </c>
      <c r="R3534" s="37"/>
    </row>
    <row r="3535" spans="1:18" ht="45" x14ac:dyDescent="0.25">
      <c r="A3535" s="32">
        <f t="shared" si="55"/>
        <v>3524</v>
      </c>
      <c r="B3535" s="55">
        <v>20189050035452</v>
      </c>
      <c r="C3535" s="56">
        <v>43215</v>
      </c>
      <c r="D3535" s="57" t="s">
        <v>123</v>
      </c>
      <c r="E3535" s="57" t="s">
        <v>85</v>
      </c>
      <c r="F3535" s="57" t="s">
        <v>109</v>
      </c>
      <c r="G3535" s="58" t="s">
        <v>126</v>
      </c>
      <c r="H3535" s="57" t="s">
        <v>44</v>
      </c>
      <c r="I3535" s="56">
        <v>43223</v>
      </c>
      <c r="J3535" s="59" t="s">
        <v>120</v>
      </c>
      <c r="K3535" s="22">
        <f>IFERROR(WORKDAY(C3535,Q3535,DiasNOLaborables),"")</f>
        <v>43230</v>
      </c>
      <c r="L3535" s="34" t="str">
        <f>+IF(C3535="","",IF(I3535="","",(IF(I3535&lt;=K3535,"A TIEMPO","FUERA DE TIEMPO"))))</f>
        <v>A TIEMPO</v>
      </c>
      <c r="M3535" s="34">
        <f>IF(I3535="","",NETWORKDAYS(Hoja1!C3535+1,Hoja1!I3535,DiasNOLaborables))</f>
        <v>5</v>
      </c>
      <c r="N3535" s="35" t="str">
        <f>IF(NETWORKDAYS(K3535+1,I3535,DiasNOLaborables)&lt;=0,"",NETWORKDAYS(K3535+1,I3535,DiasNOLaborables))</f>
        <v/>
      </c>
      <c r="O3535" s="36"/>
      <c r="P3535" s="37"/>
      <c r="Q3535" s="38">
        <f>IFERROR(VLOOKUP(E3535,$Y$50:$Z$63,2),"")</f>
        <v>10</v>
      </c>
      <c r="R3535" s="37"/>
    </row>
    <row r="3536" spans="1:18" ht="45" x14ac:dyDescent="0.25">
      <c r="A3536" s="32">
        <f t="shared" si="55"/>
        <v>3525</v>
      </c>
      <c r="B3536" s="55">
        <v>20189050035082</v>
      </c>
      <c r="C3536" s="56">
        <v>43215</v>
      </c>
      <c r="D3536" s="57" t="s">
        <v>123</v>
      </c>
      <c r="E3536" s="57" t="s">
        <v>85</v>
      </c>
      <c r="F3536" s="57" t="s">
        <v>109</v>
      </c>
      <c r="G3536" s="58" t="s">
        <v>126</v>
      </c>
      <c r="H3536" s="57" t="s">
        <v>44</v>
      </c>
      <c r="I3536" s="56">
        <v>43222</v>
      </c>
      <c r="J3536" s="59" t="s">
        <v>120</v>
      </c>
      <c r="K3536" s="22">
        <f>IFERROR(WORKDAY(C3536,Q3536,DiasNOLaborables),"")</f>
        <v>43230</v>
      </c>
      <c r="L3536" s="34" t="str">
        <f>+IF(C3536="","",IF(I3536="","",(IF(I3536&lt;=K3536,"A TIEMPO","FUERA DE TIEMPO"))))</f>
        <v>A TIEMPO</v>
      </c>
      <c r="M3536" s="34">
        <f>IF(I3536="","",NETWORKDAYS(Hoja1!C3536+1,Hoja1!I3536,DiasNOLaborables))</f>
        <v>4</v>
      </c>
      <c r="N3536" s="35" t="str">
        <f>IF(NETWORKDAYS(K3536+1,I3536,DiasNOLaborables)&lt;=0,"",NETWORKDAYS(K3536+1,I3536,DiasNOLaborables))</f>
        <v/>
      </c>
      <c r="O3536" s="36"/>
      <c r="P3536" s="37"/>
      <c r="Q3536" s="38">
        <f>IFERROR(VLOOKUP(E3536,$Y$50:$Z$63,2),"")</f>
        <v>10</v>
      </c>
      <c r="R3536" s="37"/>
    </row>
    <row r="3537" spans="1:18" ht="45" x14ac:dyDescent="0.25">
      <c r="A3537" s="32">
        <f t="shared" si="55"/>
        <v>3526</v>
      </c>
      <c r="B3537" s="55">
        <v>20189050035102</v>
      </c>
      <c r="C3537" s="56">
        <v>43215</v>
      </c>
      <c r="D3537" s="57" t="s">
        <v>123</v>
      </c>
      <c r="E3537" s="57" t="s">
        <v>85</v>
      </c>
      <c r="F3537" s="57" t="s">
        <v>109</v>
      </c>
      <c r="G3537" s="58" t="s">
        <v>126</v>
      </c>
      <c r="H3537" s="57" t="s">
        <v>44</v>
      </c>
      <c r="I3537" s="56">
        <v>43227</v>
      </c>
      <c r="J3537" s="59" t="s">
        <v>120</v>
      </c>
      <c r="K3537" s="22">
        <f>IFERROR(WORKDAY(C3537,Q3537,DiasNOLaborables),"")</f>
        <v>43230</v>
      </c>
      <c r="L3537" s="34" t="str">
        <f>+IF(C3537="","",IF(I3537="","",(IF(I3537&lt;=K3537,"A TIEMPO","FUERA DE TIEMPO"))))</f>
        <v>A TIEMPO</v>
      </c>
      <c r="M3537" s="34">
        <f>IF(I3537="","",NETWORKDAYS(Hoja1!C3537+1,Hoja1!I3537,DiasNOLaborables))</f>
        <v>7</v>
      </c>
      <c r="N3537" s="35" t="str">
        <f>IF(NETWORKDAYS(K3537+1,I3537,DiasNOLaborables)&lt;=0,"",NETWORKDAYS(K3537+1,I3537,DiasNOLaborables))</f>
        <v/>
      </c>
      <c r="O3537" s="36"/>
      <c r="P3537" s="37"/>
      <c r="Q3537" s="38">
        <f>IFERROR(VLOOKUP(E3537,$Y$50:$Z$63,2),"")</f>
        <v>10</v>
      </c>
      <c r="R3537" s="37"/>
    </row>
    <row r="3538" spans="1:18" ht="45" x14ac:dyDescent="0.25">
      <c r="A3538" s="32">
        <f t="shared" si="55"/>
        <v>3527</v>
      </c>
      <c r="B3538" s="55">
        <v>20189050035482</v>
      </c>
      <c r="C3538" s="56">
        <v>43215</v>
      </c>
      <c r="D3538" s="57" t="s">
        <v>123</v>
      </c>
      <c r="E3538" s="57" t="s">
        <v>85</v>
      </c>
      <c r="F3538" s="57" t="s">
        <v>109</v>
      </c>
      <c r="G3538" s="58" t="s">
        <v>126</v>
      </c>
      <c r="H3538" s="57" t="s">
        <v>44</v>
      </c>
      <c r="I3538" s="56">
        <v>43223</v>
      </c>
      <c r="J3538" s="59" t="s">
        <v>120</v>
      </c>
      <c r="K3538" s="22">
        <f>IFERROR(WORKDAY(C3538,Q3538,DiasNOLaborables),"")</f>
        <v>43230</v>
      </c>
      <c r="L3538" s="34" t="str">
        <f>+IF(C3538="","",IF(I3538="","",(IF(I3538&lt;=K3538,"A TIEMPO","FUERA DE TIEMPO"))))</f>
        <v>A TIEMPO</v>
      </c>
      <c r="M3538" s="34">
        <f>IF(I3538="","",NETWORKDAYS(Hoja1!C3538+1,Hoja1!I3538,DiasNOLaborables))</f>
        <v>5</v>
      </c>
      <c r="N3538" s="35" t="str">
        <f>IF(NETWORKDAYS(K3538+1,I3538,DiasNOLaborables)&lt;=0,"",NETWORKDAYS(K3538+1,I3538,DiasNOLaborables))</f>
        <v/>
      </c>
      <c r="O3538" s="36"/>
      <c r="P3538" s="37"/>
      <c r="Q3538" s="38">
        <f>IFERROR(VLOOKUP(E3538,$Y$50:$Z$63,2),"")</f>
        <v>10</v>
      </c>
      <c r="R3538" s="37"/>
    </row>
    <row r="3539" spans="1:18" ht="45" x14ac:dyDescent="0.25">
      <c r="A3539" s="32">
        <f t="shared" si="55"/>
        <v>3528</v>
      </c>
      <c r="B3539" s="55">
        <v>20189910057122</v>
      </c>
      <c r="C3539" s="56">
        <v>43215</v>
      </c>
      <c r="D3539" s="57" t="s">
        <v>119</v>
      </c>
      <c r="E3539" s="57" t="s">
        <v>85</v>
      </c>
      <c r="F3539" s="57" t="s">
        <v>89</v>
      </c>
      <c r="G3539" s="58" t="s">
        <v>125</v>
      </c>
      <c r="H3539" s="57" t="s">
        <v>45</v>
      </c>
      <c r="I3539" s="56">
        <v>43224</v>
      </c>
      <c r="J3539" s="59" t="s">
        <v>120</v>
      </c>
      <c r="K3539" s="22">
        <f>IFERROR(WORKDAY(C3539,Q3539,DiasNOLaborables),"")</f>
        <v>43230</v>
      </c>
      <c r="L3539" s="34" t="str">
        <f>+IF(C3539="","",IF(I3539="","",(IF(I3539&lt;=K3539,"A TIEMPO","FUERA DE TIEMPO"))))</f>
        <v>A TIEMPO</v>
      </c>
      <c r="M3539" s="34">
        <f>IF(I3539="","",NETWORKDAYS(Hoja1!C3539+1,Hoja1!I3539,DiasNOLaborables))</f>
        <v>6</v>
      </c>
      <c r="N3539" s="35" t="str">
        <f>IF(NETWORKDAYS(K3539+1,I3539,DiasNOLaborables)&lt;=0,"",NETWORKDAYS(K3539+1,I3539,DiasNOLaborables))</f>
        <v/>
      </c>
      <c r="O3539" s="36"/>
      <c r="P3539" s="37"/>
      <c r="Q3539" s="38">
        <f>IFERROR(VLOOKUP(E3539,$Y$50:$Z$63,2),"")</f>
        <v>10</v>
      </c>
      <c r="R3539" s="37"/>
    </row>
    <row r="3540" spans="1:18" ht="30" x14ac:dyDescent="0.25">
      <c r="A3540" s="32">
        <f t="shared" si="55"/>
        <v>3529</v>
      </c>
      <c r="B3540" s="55">
        <v>20189050035012</v>
      </c>
      <c r="C3540" s="56">
        <v>43215</v>
      </c>
      <c r="D3540" s="57" t="s">
        <v>120</v>
      </c>
      <c r="E3540" s="57" t="s">
        <v>78</v>
      </c>
      <c r="F3540" s="57" t="s">
        <v>94</v>
      </c>
      <c r="G3540" s="58" t="s">
        <v>125</v>
      </c>
      <c r="H3540" s="57" t="s">
        <v>42</v>
      </c>
      <c r="I3540" s="56">
        <v>43228</v>
      </c>
      <c r="J3540" s="59" t="s">
        <v>120</v>
      </c>
      <c r="K3540" s="22">
        <f>IFERROR(WORKDAY(C3540,Q3540,DiasNOLaborables),"")</f>
        <v>43238</v>
      </c>
      <c r="L3540" s="34" t="str">
        <f>+IF(C3540="","",IF(I3540="","",(IF(I3540&lt;=K3540,"A TIEMPO","FUERA DE TIEMPO"))))</f>
        <v>A TIEMPO</v>
      </c>
      <c r="M3540" s="34">
        <f>IF(I3540="","",NETWORKDAYS(Hoja1!C3540+1,Hoja1!I3540,DiasNOLaborables))</f>
        <v>8</v>
      </c>
      <c r="N3540" s="35" t="str">
        <f>IF(NETWORKDAYS(K3540+1,I3540,DiasNOLaborables)&lt;=0,"",NETWORKDAYS(K3540+1,I3540,DiasNOLaborables))</f>
        <v/>
      </c>
      <c r="O3540" s="36"/>
      <c r="P3540" s="37"/>
      <c r="Q3540" s="38">
        <f>IFERROR(VLOOKUP(E3540,$Y$50:$Z$63,2),"")</f>
        <v>15</v>
      </c>
      <c r="R3540" s="37"/>
    </row>
    <row r="3541" spans="1:18" ht="30" x14ac:dyDescent="0.25">
      <c r="A3541" s="32">
        <f t="shared" si="55"/>
        <v>3530</v>
      </c>
      <c r="B3541" s="55">
        <v>20189050035042</v>
      </c>
      <c r="C3541" s="56">
        <v>43215</v>
      </c>
      <c r="D3541" s="57" t="s">
        <v>120</v>
      </c>
      <c r="E3541" s="57" t="s">
        <v>85</v>
      </c>
      <c r="F3541" s="57" t="s">
        <v>89</v>
      </c>
      <c r="G3541" s="58" t="s">
        <v>125</v>
      </c>
      <c r="H3541" s="57" t="s">
        <v>52</v>
      </c>
      <c r="I3541" s="56">
        <v>43227</v>
      </c>
      <c r="J3541" s="59" t="s">
        <v>120</v>
      </c>
      <c r="K3541" s="22">
        <f>IFERROR(WORKDAY(C3541,Q3541,DiasNOLaborables),"")</f>
        <v>43230</v>
      </c>
      <c r="L3541" s="34" t="str">
        <f>+IF(C3541="","",IF(I3541="","",(IF(I3541&lt;=K3541,"A TIEMPO","FUERA DE TIEMPO"))))</f>
        <v>A TIEMPO</v>
      </c>
      <c r="M3541" s="34">
        <f>IF(I3541="","",NETWORKDAYS(Hoja1!C3541+1,Hoja1!I3541,DiasNOLaborables))</f>
        <v>7</v>
      </c>
      <c r="N3541" s="35" t="str">
        <f>IF(NETWORKDAYS(K3541+1,I3541,DiasNOLaborables)&lt;=0,"",NETWORKDAYS(K3541+1,I3541,DiasNOLaborables))</f>
        <v/>
      </c>
      <c r="O3541" s="36"/>
      <c r="P3541" s="37"/>
      <c r="Q3541" s="38">
        <f>IFERROR(VLOOKUP(E3541,$Y$50:$Z$63,2),"")</f>
        <v>10</v>
      </c>
      <c r="R3541" s="37"/>
    </row>
    <row r="3542" spans="1:18" ht="30" x14ac:dyDescent="0.25">
      <c r="A3542" s="32">
        <f t="shared" si="55"/>
        <v>3531</v>
      </c>
      <c r="B3542" s="55">
        <v>20189050035052</v>
      </c>
      <c r="C3542" s="56">
        <v>43215</v>
      </c>
      <c r="D3542" s="57" t="s">
        <v>120</v>
      </c>
      <c r="E3542" s="57" t="s">
        <v>85</v>
      </c>
      <c r="F3542" s="57" t="s">
        <v>107</v>
      </c>
      <c r="G3542" s="58" t="s">
        <v>125</v>
      </c>
      <c r="H3542" s="57" t="s">
        <v>43</v>
      </c>
      <c r="I3542" s="56">
        <v>43215</v>
      </c>
      <c r="J3542" s="59" t="s">
        <v>120</v>
      </c>
      <c r="K3542" s="22">
        <f>IFERROR(WORKDAY(C3542,Q3542,DiasNOLaborables),"")</f>
        <v>43230</v>
      </c>
      <c r="L3542" s="34" t="str">
        <f>+IF(C3542="","",IF(I3542="","",(IF(I3542&lt;=K3542,"A TIEMPO","FUERA DE TIEMPO"))))</f>
        <v>A TIEMPO</v>
      </c>
      <c r="M3542" s="34">
        <f>IF(I3542="","",NETWORKDAYS(Hoja1!C3542+1,Hoja1!I3542,DiasNOLaborables))</f>
        <v>-2</v>
      </c>
      <c r="N3542" s="35" t="str">
        <f>IF(NETWORKDAYS(K3542+1,I3542,DiasNOLaborables)&lt;=0,"",NETWORKDAYS(K3542+1,I3542,DiasNOLaborables))</f>
        <v/>
      </c>
      <c r="O3542" s="36"/>
      <c r="P3542" s="37"/>
      <c r="Q3542" s="38">
        <f>IFERROR(VLOOKUP(E3542,$Y$50:$Z$63,2),"")</f>
        <v>10</v>
      </c>
      <c r="R3542" s="37"/>
    </row>
    <row r="3543" spans="1:18" ht="45" x14ac:dyDescent="0.25">
      <c r="A3543" s="32">
        <f t="shared" si="55"/>
        <v>3532</v>
      </c>
      <c r="B3543" s="55">
        <v>20189050035092</v>
      </c>
      <c r="C3543" s="56">
        <v>43215</v>
      </c>
      <c r="D3543" s="57" t="s">
        <v>123</v>
      </c>
      <c r="E3543" s="57" t="s">
        <v>85</v>
      </c>
      <c r="F3543" s="57" t="s">
        <v>89</v>
      </c>
      <c r="G3543" s="58" t="s">
        <v>125</v>
      </c>
      <c r="H3543" s="57" t="s">
        <v>45</v>
      </c>
      <c r="I3543" s="56">
        <v>43222</v>
      </c>
      <c r="J3543" s="59" t="s">
        <v>120</v>
      </c>
      <c r="K3543" s="22">
        <f>IFERROR(WORKDAY(C3543,Q3543,DiasNOLaborables),"")</f>
        <v>43230</v>
      </c>
      <c r="L3543" s="34" t="str">
        <f>+IF(C3543="","",IF(I3543="","",(IF(I3543&lt;=K3543,"A TIEMPO","FUERA DE TIEMPO"))))</f>
        <v>A TIEMPO</v>
      </c>
      <c r="M3543" s="34">
        <f>IF(I3543="","",NETWORKDAYS(Hoja1!C3543+1,Hoja1!I3543,DiasNOLaborables))</f>
        <v>4</v>
      </c>
      <c r="N3543" s="35" t="str">
        <f>IF(NETWORKDAYS(K3543+1,I3543,DiasNOLaborables)&lt;=0,"",NETWORKDAYS(K3543+1,I3543,DiasNOLaborables))</f>
        <v/>
      </c>
      <c r="O3543" s="36"/>
      <c r="P3543" s="37"/>
      <c r="Q3543" s="38">
        <f>IFERROR(VLOOKUP(E3543,$Y$50:$Z$63,2),"")</f>
        <v>10</v>
      </c>
      <c r="R3543" s="37"/>
    </row>
    <row r="3544" spans="1:18" ht="30" x14ac:dyDescent="0.25">
      <c r="A3544" s="32">
        <f t="shared" si="55"/>
        <v>3533</v>
      </c>
      <c r="B3544" s="55">
        <v>20189050035112</v>
      </c>
      <c r="C3544" s="56">
        <v>43215</v>
      </c>
      <c r="D3544" s="57" t="s">
        <v>123</v>
      </c>
      <c r="E3544" s="57" t="s">
        <v>85</v>
      </c>
      <c r="F3544" s="57" t="s">
        <v>96</v>
      </c>
      <c r="G3544" s="58" t="s">
        <v>125</v>
      </c>
      <c r="H3544" s="57" t="s">
        <v>42</v>
      </c>
      <c r="I3544" s="56">
        <v>43230</v>
      </c>
      <c r="J3544" s="59" t="s">
        <v>120</v>
      </c>
      <c r="K3544" s="22">
        <f>IFERROR(WORKDAY(C3544,Q3544,DiasNOLaborables),"")</f>
        <v>43230</v>
      </c>
      <c r="L3544" s="34" t="str">
        <f>+IF(C3544="","",IF(I3544="","",(IF(I3544&lt;=K3544,"A TIEMPO","FUERA DE TIEMPO"))))</f>
        <v>A TIEMPO</v>
      </c>
      <c r="M3544" s="34">
        <f>IF(I3544="","",NETWORKDAYS(Hoja1!C3544+1,Hoja1!I3544,DiasNOLaborables))</f>
        <v>10</v>
      </c>
      <c r="N3544" s="35" t="str">
        <f>IF(NETWORKDAYS(K3544+1,I3544,DiasNOLaborables)&lt;=0,"",NETWORKDAYS(K3544+1,I3544,DiasNOLaborables))</f>
        <v/>
      </c>
      <c r="O3544" s="36"/>
      <c r="P3544" s="37"/>
      <c r="Q3544" s="38">
        <f>IFERROR(VLOOKUP(E3544,$Y$50:$Z$63,2),"")</f>
        <v>10</v>
      </c>
      <c r="R3544" s="37"/>
    </row>
    <row r="3545" spans="1:18" ht="30" x14ac:dyDescent="0.25">
      <c r="A3545" s="32">
        <f t="shared" si="55"/>
        <v>3534</v>
      </c>
      <c r="B3545" s="55">
        <v>20189050035152</v>
      </c>
      <c r="C3545" s="56">
        <v>43216</v>
      </c>
      <c r="D3545" s="57" t="s">
        <v>120</v>
      </c>
      <c r="E3545" s="57" t="s">
        <v>84</v>
      </c>
      <c r="F3545" s="57" t="s">
        <v>96</v>
      </c>
      <c r="G3545" s="58" t="s">
        <v>125</v>
      </c>
      <c r="H3545" s="57" t="s">
        <v>42</v>
      </c>
      <c r="I3545" s="56">
        <v>43223</v>
      </c>
      <c r="J3545" s="59" t="s">
        <v>120</v>
      </c>
      <c r="K3545" s="22">
        <f>IFERROR(WORKDAY(C3545,Q3545,DiasNOLaborables),"")</f>
        <v>43224</v>
      </c>
      <c r="L3545" s="34" t="str">
        <f>+IF(C3545="","",IF(I3545="","",(IF(I3545&lt;=K3545,"A TIEMPO","FUERA DE TIEMPO"))))</f>
        <v>A TIEMPO</v>
      </c>
      <c r="M3545" s="34">
        <f>IF(I3545="","",NETWORKDAYS(Hoja1!C3545+1,Hoja1!I3545,DiasNOLaborables))</f>
        <v>4</v>
      </c>
      <c r="N3545" s="35" t="str">
        <f>IF(NETWORKDAYS(K3545+1,I3545,DiasNOLaborables)&lt;=0,"",NETWORKDAYS(K3545+1,I3545,DiasNOLaborables))</f>
        <v/>
      </c>
      <c r="O3545" s="36"/>
      <c r="P3545" s="37"/>
      <c r="Q3545" s="38">
        <f>IFERROR(VLOOKUP(E3545,$Y$50:$Z$63,2),"")</f>
        <v>5</v>
      </c>
      <c r="R3545" s="37"/>
    </row>
    <row r="3546" spans="1:18" ht="30" x14ac:dyDescent="0.25">
      <c r="A3546" s="32">
        <f t="shared" si="55"/>
        <v>3535</v>
      </c>
      <c r="B3546" s="55">
        <v>20189050035132</v>
      </c>
      <c r="C3546" s="56">
        <v>43216</v>
      </c>
      <c r="D3546" s="57" t="s">
        <v>123</v>
      </c>
      <c r="E3546" s="57" t="s">
        <v>85</v>
      </c>
      <c r="F3546" s="57" t="s">
        <v>89</v>
      </c>
      <c r="G3546" s="58" t="s">
        <v>125</v>
      </c>
      <c r="H3546" s="57" t="s">
        <v>46</v>
      </c>
      <c r="I3546" s="56">
        <v>43216</v>
      </c>
      <c r="J3546" s="59" t="s">
        <v>120</v>
      </c>
      <c r="K3546" s="22">
        <f>IFERROR(WORKDAY(C3546,Q3546,DiasNOLaborables),"")</f>
        <v>43231</v>
      </c>
      <c r="L3546" s="34" t="str">
        <f>+IF(C3546="","",IF(I3546="","",(IF(I3546&lt;=K3546,"A TIEMPO","FUERA DE TIEMPO"))))</f>
        <v>A TIEMPO</v>
      </c>
      <c r="M3546" s="34">
        <f>IF(I3546="","",NETWORKDAYS(Hoja1!C3546+1,Hoja1!I3546,DiasNOLaborables))</f>
        <v>-2</v>
      </c>
      <c r="N3546" s="35" t="str">
        <f>IF(NETWORKDAYS(K3546+1,I3546,DiasNOLaborables)&lt;=0,"",NETWORKDAYS(K3546+1,I3546,DiasNOLaborables))</f>
        <v/>
      </c>
      <c r="O3546" s="36"/>
      <c r="P3546" s="37"/>
      <c r="Q3546" s="38">
        <f>IFERROR(VLOOKUP(E3546,$Y$50:$Z$63,2),"")</f>
        <v>10</v>
      </c>
      <c r="R3546" s="37"/>
    </row>
    <row r="3547" spans="1:18" ht="30" x14ac:dyDescent="0.25">
      <c r="A3547" s="32">
        <f t="shared" si="55"/>
        <v>3536</v>
      </c>
      <c r="B3547" s="55">
        <v>20189050035162</v>
      </c>
      <c r="C3547" s="56">
        <v>43216</v>
      </c>
      <c r="D3547" s="57" t="s">
        <v>120</v>
      </c>
      <c r="E3547" s="57" t="s">
        <v>85</v>
      </c>
      <c r="F3547" s="57" t="s">
        <v>107</v>
      </c>
      <c r="G3547" s="58" t="s">
        <v>125</v>
      </c>
      <c r="H3547" s="57" t="s">
        <v>43</v>
      </c>
      <c r="I3547" s="56">
        <v>43217</v>
      </c>
      <c r="J3547" s="59" t="s">
        <v>120</v>
      </c>
      <c r="K3547" s="22">
        <f>IFERROR(WORKDAY(C3547,Q3547,DiasNOLaborables),"")</f>
        <v>43231</v>
      </c>
      <c r="L3547" s="34" t="str">
        <f>+IF(C3547="","",IF(I3547="","",(IF(I3547&lt;=K3547,"A TIEMPO","FUERA DE TIEMPO"))))</f>
        <v>A TIEMPO</v>
      </c>
      <c r="M3547" s="34">
        <f>IF(I3547="","",NETWORKDAYS(Hoja1!C3547+1,Hoja1!I3547,DiasNOLaborables))</f>
        <v>1</v>
      </c>
      <c r="N3547" s="35" t="str">
        <f>IF(NETWORKDAYS(K3547+1,I3547,DiasNOLaborables)&lt;=0,"",NETWORKDAYS(K3547+1,I3547,DiasNOLaborables))</f>
        <v/>
      </c>
      <c r="O3547" s="36"/>
      <c r="P3547" s="37"/>
      <c r="Q3547" s="38">
        <f>IFERROR(VLOOKUP(E3547,$Y$50:$Z$63,2),"")</f>
        <v>10</v>
      </c>
      <c r="R3547" s="37"/>
    </row>
    <row r="3548" spans="1:18" ht="30" x14ac:dyDescent="0.25">
      <c r="A3548" s="32">
        <f t="shared" si="55"/>
        <v>3537</v>
      </c>
      <c r="B3548" s="55">
        <v>20189050035182</v>
      </c>
      <c r="C3548" s="56">
        <v>43216</v>
      </c>
      <c r="D3548" s="57" t="s">
        <v>120</v>
      </c>
      <c r="E3548" s="57" t="s">
        <v>85</v>
      </c>
      <c r="F3548" s="57" t="s">
        <v>107</v>
      </c>
      <c r="G3548" s="58" t="s">
        <v>125</v>
      </c>
      <c r="H3548" s="57" t="s">
        <v>43</v>
      </c>
      <c r="I3548" s="56">
        <v>43217</v>
      </c>
      <c r="J3548" s="59" t="s">
        <v>120</v>
      </c>
      <c r="K3548" s="22">
        <f>IFERROR(WORKDAY(C3548,Q3548,DiasNOLaborables),"")</f>
        <v>43231</v>
      </c>
      <c r="L3548" s="34" t="str">
        <f>+IF(C3548="","",IF(I3548="","",(IF(I3548&lt;=K3548,"A TIEMPO","FUERA DE TIEMPO"))))</f>
        <v>A TIEMPO</v>
      </c>
      <c r="M3548" s="34">
        <f>IF(I3548="","",NETWORKDAYS(Hoja1!C3548+1,Hoja1!I3548,DiasNOLaborables))</f>
        <v>1</v>
      </c>
      <c r="N3548" s="35" t="str">
        <f>IF(NETWORKDAYS(K3548+1,I3548,DiasNOLaborables)&lt;=0,"",NETWORKDAYS(K3548+1,I3548,DiasNOLaborables))</f>
        <v/>
      </c>
      <c r="O3548" s="36"/>
      <c r="P3548" s="37"/>
      <c r="Q3548" s="38">
        <f>IFERROR(VLOOKUP(E3548,$Y$50:$Z$63,2),"")</f>
        <v>10</v>
      </c>
      <c r="R3548" s="37"/>
    </row>
    <row r="3549" spans="1:18" ht="30" x14ac:dyDescent="0.25">
      <c r="A3549" s="32">
        <f t="shared" si="55"/>
        <v>3538</v>
      </c>
      <c r="B3549" s="55">
        <v>20189050035212</v>
      </c>
      <c r="C3549" s="56">
        <v>43216</v>
      </c>
      <c r="D3549" s="57" t="s">
        <v>120</v>
      </c>
      <c r="E3549" s="57" t="s">
        <v>85</v>
      </c>
      <c r="F3549" s="57" t="s">
        <v>96</v>
      </c>
      <c r="G3549" s="58" t="s">
        <v>125</v>
      </c>
      <c r="H3549" s="57" t="s">
        <v>42</v>
      </c>
      <c r="I3549" s="56">
        <v>43217</v>
      </c>
      <c r="J3549" s="59" t="s">
        <v>120</v>
      </c>
      <c r="K3549" s="22">
        <f>IFERROR(WORKDAY(C3549,Q3549,DiasNOLaborables),"")</f>
        <v>43231</v>
      </c>
      <c r="L3549" s="34" t="str">
        <f>+IF(C3549="","",IF(I3549="","",(IF(I3549&lt;=K3549,"A TIEMPO","FUERA DE TIEMPO"))))</f>
        <v>A TIEMPO</v>
      </c>
      <c r="M3549" s="34">
        <f>IF(I3549="","",NETWORKDAYS(Hoja1!C3549+1,Hoja1!I3549,DiasNOLaborables))</f>
        <v>1</v>
      </c>
      <c r="N3549" s="35" t="str">
        <f>IF(NETWORKDAYS(K3549+1,I3549,DiasNOLaborables)&lt;=0,"",NETWORKDAYS(K3549+1,I3549,DiasNOLaborables))</f>
        <v/>
      </c>
      <c r="O3549" s="36"/>
      <c r="P3549" s="37"/>
      <c r="Q3549" s="38">
        <f>IFERROR(VLOOKUP(E3549,$Y$50:$Z$63,2),"")</f>
        <v>10</v>
      </c>
      <c r="R3549" s="37"/>
    </row>
    <row r="3550" spans="1:18" ht="30" x14ac:dyDescent="0.25">
      <c r="A3550" s="32">
        <f t="shared" si="55"/>
        <v>3539</v>
      </c>
      <c r="B3550" s="55">
        <v>20189050035232</v>
      </c>
      <c r="C3550" s="56">
        <v>43216</v>
      </c>
      <c r="D3550" s="57" t="s">
        <v>120</v>
      </c>
      <c r="E3550" s="57" t="s">
        <v>85</v>
      </c>
      <c r="F3550" s="57" t="s">
        <v>96</v>
      </c>
      <c r="G3550" s="58" t="s">
        <v>125</v>
      </c>
      <c r="H3550" s="57" t="s">
        <v>42</v>
      </c>
      <c r="I3550" s="56">
        <v>43217</v>
      </c>
      <c r="J3550" s="59" t="s">
        <v>120</v>
      </c>
      <c r="K3550" s="22">
        <f>IFERROR(WORKDAY(C3550,Q3550,DiasNOLaborables),"")</f>
        <v>43231</v>
      </c>
      <c r="L3550" s="34" t="str">
        <f>+IF(C3550="","",IF(I3550="","",(IF(I3550&lt;=K3550,"A TIEMPO","FUERA DE TIEMPO"))))</f>
        <v>A TIEMPO</v>
      </c>
      <c r="M3550" s="34">
        <f>IF(I3550="","",NETWORKDAYS(Hoja1!C3550+1,Hoja1!I3550,DiasNOLaborables))</f>
        <v>1</v>
      </c>
      <c r="N3550" s="35" t="str">
        <f>IF(NETWORKDAYS(K3550+1,I3550,DiasNOLaborables)&lt;=0,"",NETWORKDAYS(K3550+1,I3550,DiasNOLaborables))</f>
        <v/>
      </c>
      <c r="O3550" s="36"/>
      <c r="P3550" s="37"/>
      <c r="Q3550" s="38">
        <f>IFERROR(VLOOKUP(E3550,$Y$50:$Z$63,2),"")</f>
        <v>10</v>
      </c>
      <c r="R3550" s="37"/>
    </row>
    <row r="3551" spans="1:18" ht="30" x14ac:dyDescent="0.25">
      <c r="A3551" s="32">
        <f t="shared" si="55"/>
        <v>3540</v>
      </c>
      <c r="B3551" s="55">
        <v>20189050035242</v>
      </c>
      <c r="C3551" s="56">
        <v>43216</v>
      </c>
      <c r="D3551" s="57" t="s">
        <v>120</v>
      </c>
      <c r="E3551" s="57" t="s">
        <v>85</v>
      </c>
      <c r="F3551" s="57" t="s">
        <v>96</v>
      </c>
      <c r="G3551" s="58" t="s">
        <v>125</v>
      </c>
      <c r="H3551" s="57" t="s">
        <v>42</v>
      </c>
      <c r="I3551" s="56">
        <v>43217</v>
      </c>
      <c r="J3551" s="59" t="s">
        <v>120</v>
      </c>
      <c r="K3551" s="22">
        <f>IFERROR(WORKDAY(C3551,Q3551,DiasNOLaborables),"")</f>
        <v>43231</v>
      </c>
      <c r="L3551" s="34" t="str">
        <f>+IF(C3551="","",IF(I3551="","",(IF(I3551&lt;=K3551,"A TIEMPO","FUERA DE TIEMPO"))))</f>
        <v>A TIEMPO</v>
      </c>
      <c r="M3551" s="34">
        <f>IF(I3551="","",NETWORKDAYS(Hoja1!C3551+1,Hoja1!I3551,DiasNOLaborables))</f>
        <v>1</v>
      </c>
      <c r="N3551" s="35" t="str">
        <f>IF(NETWORKDAYS(K3551+1,I3551,DiasNOLaborables)&lt;=0,"",NETWORKDAYS(K3551+1,I3551,DiasNOLaborables))</f>
        <v/>
      </c>
      <c r="O3551" s="36"/>
      <c r="P3551" s="37"/>
      <c r="Q3551" s="38">
        <f>IFERROR(VLOOKUP(E3551,$Y$50:$Z$63,2),"")</f>
        <v>10</v>
      </c>
      <c r="R3551" s="37"/>
    </row>
    <row r="3552" spans="1:18" ht="30" x14ac:dyDescent="0.25">
      <c r="A3552" s="32">
        <f t="shared" si="55"/>
        <v>3541</v>
      </c>
      <c r="B3552" s="55">
        <v>20189050035202</v>
      </c>
      <c r="C3552" s="56">
        <v>43216</v>
      </c>
      <c r="D3552" s="57" t="s">
        <v>120</v>
      </c>
      <c r="E3552" s="57" t="s">
        <v>75</v>
      </c>
      <c r="F3552" s="57" t="s">
        <v>94</v>
      </c>
      <c r="G3552" s="58" t="s">
        <v>125</v>
      </c>
      <c r="H3552" s="57" t="s">
        <v>42</v>
      </c>
      <c r="I3552" s="56">
        <v>43231</v>
      </c>
      <c r="J3552" s="59" t="s">
        <v>120</v>
      </c>
      <c r="K3552" s="22">
        <f>IFERROR(WORKDAY(C3552,Q3552,DiasNOLaborables),"")</f>
        <v>43264</v>
      </c>
      <c r="L3552" s="34" t="str">
        <f>+IF(C3552="","",IF(I3552="","",(IF(I3552&lt;=K3552,"A TIEMPO","FUERA DE TIEMPO"))))</f>
        <v>A TIEMPO</v>
      </c>
      <c r="M3552" s="34">
        <f>IF(I3552="","",NETWORKDAYS(Hoja1!C3552+1,Hoja1!I3552,DiasNOLaborables))</f>
        <v>10</v>
      </c>
      <c r="N3552" s="35" t="str">
        <f>IF(NETWORKDAYS(K3552+1,I3552,DiasNOLaborables)&lt;=0,"",NETWORKDAYS(K3552+1,I3552,DiasNOLaborables))</f>
        <v/>
      </c>
      <c r="O3552" s="36"/>
      <c r="P3552" s="37"/>
      <c r="Q3552" s="38">
        <f>IFERROR(VLOOKUP(E3552,$Y$50:$Z$63,2),"")</f>
        <v>30</v>
      </c>
      <c r="R3552" s="37"/>
    </row>
    <row r="3553" spans="1:18" ht="30" x14ac:dyDescent="0.25">
      <c r="A3553" s="32">
        <f t="shared" si="55"/>
        <v>3542</v>
      </c>
      <c r="B3553" s="55">
        <v>20189050035282</v>
      </c>
      <c r="C3553" s="56">
        <v>43216</v>
      </c>
      <c r="D3553" s="57" t="s">
        <v>120</v>
      </c>
      <c r="E3553" s="57" t="s">
        <v>75</v>
      </c>
      <c r="F3553" s="57" t="s">
        <v>94</v>
      </c>
      <c r="G3553" s="58" t="s">
        <v>125</v>
      </c>
      <c r="H3553" s="57" t="s">
        <v>42</v>
      </c>
      <c r="I3553" s="56">
        <v>43235</v>
      </c>
      <c r="J3553" s="59" t="s">
        <v>120</v>
      </c>
      <c r="K3553" s="22">
        <f>IFERROR(WORKDAY(C3553,Q3553,DiasNOLaborables),"")</f>
        <v>43264</v>
      </c>
      <c r="L3553" s="34" t="str">
        <f>+IF(C3553="","",IF(I3553="","",(IF(I3553&lt;=K3553,"A TIEMPO","FUERA DE TIEMPO"))))</f>
        <v>A TIEMPO</v>
      </c>
      <c r="M3553" s="34">
        <f>IF(I3553="","",NETWORKDAYS(Hoja1!C3553+1,Hoja1!I3553,DiasNOLaborables))</f>
        <v>11</v>
      </c>
      <c r="N3553" s="35" t="str">
        <f>IF(NETWORKDAYS(K3553+1,I3553,DiasNOLaborables)&lt;=0,"",NETWORKDAYS(K3553+1,I3553,DiasNOLaborables))</f>
        <v/>
      </c>
      <c r="O3553" s="36"/>
      <c r="P3553" s="37"/>
      <c r="Q3553" s="38">
        <f>IFERROR(VLOOKUP(E3553,$Y$50:$Z$63,2),"")</f>
        <v>30</v>
      </c>
      <c r="R3553" s="37"/>
    </row>
    <row r="3554" spans="1:18" ht="30" x14ac:dyDescent="0.25">
      <c r="A3554" s="32">
        <f t="shared" si="55"/>
        <v>3543</v>
      </c>
      <c r="B3554" s="55">
        <v>20189050035292</v>
      </c>
      <c r="C3554" s="56">
        <v>43216</v>
      </c>
      <c r="D3554" s="57" t="s">
        <v>120</v>
      </c>
      <c r="E3554" s="57" t="s">
        <v>85</v>
      </c>
      <c r="F3554" s="57" t="s">
        <v>107</v>
      </c>
      <c r="G3554" s="58" t="s">
        <v>125</v>
      </c>
      <c r="H3554" s="57" t="s">
        <v>43</v>
      </c>
      <c r="I3554" s="56">
        <v>43216</v>
      </c>
      <c r="J3554" s="59" t="s">
        <v>120</v>
      </c>
      <c r="K3554" s="22">
        <f>IFERROR(WORKDAY(C3554,Q3554,DiasNOLaborables),"")</f>
        <v>43231</v>
      </c>
      <c r="L3554" s="34" t="str">
        <f>+IF(C3554="","",IF(I3554="","",(IF(I3554&lt;=K3554,"A TIEMPO","FUERA DE TIEMPO"))))</f>
        <v>A TIEMPO</v>
      </c>
      <c r="M3554" s="34">
        <f>IF(I3554="","",NETWORKDAYS(Hoja1!C3554+1,Hoja1!I3554,DiasNOLaborables))</f>
        <v>-2</v>
      </c>
      <c r="N3554" s="35" t="str">
        <f>IF(NETWORKDAYS(K3554+1,I3554,DiasNOLaborables)&lt;=0,"",NETWORKDAYS(K3554+1,I3554,DiasNOLaborables))</f>
        <v/>
      </c>
      <c r="O3554" s="36"/>
      <c r="P3554" s="37"/>
      <c r="Q3554" s="38">
        <f>IFERROR(VLOOKUP(E3554,$Y$50:$Z$63,2),"")</f>
        <v>10</v>
      </c>
      <c r="R3554" s="37"/>
    </row>
    <row r="3555" spans="1:18" ht="45" x14ac:dyDescent="0.25">
      <c r="A3555" s="32">
        <f t="shared" si="55"/>
        <v>3544</v>
      </c>
      <c r="B3555" s="55">
        <v>20189050035302</v>
      </c>
      <c r="C3555" s="56">
        <v>43216</v>
      </c>
      <c r="D3555" s="57" t="s">
        <v>120</v>
      </c>
      <c r="E3555" s="57" t="s">
        <v>85</v>
      </c>
      <c r="F3555" s="57" t="s">
        <v>96</v>
      </c>
      <c r="G3555" s="58" t="s">
        <v>125</v>
      </c>
      <c r="H3555" s="57" t="s">
        <v>54</v>
      </c>
      <c r="I3555" s="56">
        <v>43220</v>
      </c>
      <c r="J3555" s="59" t="s">
        <v>119</v>
      </c>
      <c r="K3555" s="22">
        <f>IFERROR(WORKDAY(C3555,Q3555,DiasNOLaborables),"")</f>
        <v>43231</v>
      </c>
      <c r="L3555" s="34" t="str">
        <f>+IF(C3555="","",IF(I3555="","",(IF(I3555&lt;=K3555,"A TIEMPO","FUERA DE TIEMPO"))))</f>
        <v>A TIEMPO</v>
      </c>
      <c r="M3555" s="34">
        <f>IF(I3555="","",NETWORKDAYS(Hoja1!C3555+1,Hoja1!I3555,DiasNOLaborables))</f>
        <v>2</v>
      </c>
      <c r="N3555" s="35" t="str">
        <f>IF(NETWORKDAYS(K3555+1,I3555,DiasNOLaborables)&lt;=0,"",NETWORKDAYS(K3555+1,I3555,DiasNOLaborables))</f>
        <v/>
      </c>
      <c r="O3555" s="36"/>
      <c r="P3555" s="37"/>
      <c r="Q3555" s="38">
        <f>IFERROR(VLOOKUP(E3555,$Y$50:$Z$63,2),"")</f>
        <v>10</v>
      </c>
      <c r="R3555" s="37"/>
    </row>
    <row r="3556" spans="1:18" ht="45" x14ac:dyDescent="0.25">
      <c r="A3556" s="32">
        <f t="shared" si="55"/>
        <v>3545</v>
      </c>
      <c r="B3556" s="55">
        <v>20189050035122</v>
      </c>
      <c r="C3556" s="56">
        <v>43216</v>
      </c>
      <c r="D3556" s="57" t="s">
        <v>123</v>
      </c>
      <c r="E3556" s="57" t="s">
        <v>85</v>
      </c>
      <c r="F3556" s="57" t="s">
        <v>109</v>
      </c>
      <c r="G3556" s="58" t="s">
        <v>126</v>
      </c>
      <c r="H3556" s="57" t="s">
        <v>44</v>
      </c>
      <c r="I3556" s="56">
        <v>43227</v>
      </c>
      <c r="J3556" s="59" t="s">
        <v>120</v>
      </c>
      <c r="K3556" s="22">
        <f>IFERROR(WORKDAY(C3556,Q3556,DiasNOLaborables),"")</f>
        <v>43231</v>
      </c>
      <c r="L3556" s="34" t="str">
        <f>+IF(C3556="","",IF(I3556="","",(IF(I3556&lt;=K3556,"A TIEMPO","FUERA DE TIEMPO"))))</f>
        <v>A TIEMPO</v>
      </c>
      <c r="M3556" s="34">
        <f>IF(I3556="","",NETWORKDAYS(Hoja1!C3556+1,Hoja1!I3556,DiasNOLaborables))</f>
        <v>6</v>
      </c>
      <c r="N3556" s="35" t="str">
        <f>IF(NETWORKDAYS(K3556+1,I3556,DiasNOLaborables)&lt;=0,"",NETWORKDAYS(K3556+1,I3556,DiasNOLaborables))</f>
        <v/>
      </c>
      <c r="O3556" s="36"/>
      <c r="P3556" s="37"/>
      <c r="Q3556" s="38">
        <f>IFERROR(VLOOKUP(E3556,$Y$50:$Z$63,2),"")</f>
        <v>10</v>
      </c>
      <c r="R3556" s="37"/>
    </row>
    <row r="3557" spans="1:18" ht="45" x14ac:dyDescent="0.25">
      <c r="A3557" s="32">
        <f t="shared" si="55"/>
        <v>3546</v>
      </c>
      <c r="B3557" s="55">
        <v>20187090000702</v>
      </c>
      <c r="C3557" s="56">
        <v>43216</v>
      </c>
      <c r="D3557" s="57" t="s">
        <v>123</v>
      </c>
      <c r="E3557" s="57" t="s">
        <v>85</v>
      </c>
      <c r="F3557" s="57" t="s">
        <v>109</v>
      </c>
      <c r="G3557" s="58" t="s">
        <v>126</v>
      </c>
      <c r="H3557" s="57" t="s">
        <v>44</v>
      </c>
      <c r="I3557" s="56">
        <v>43227</v>
      </c>
      <c r="J3557" s="59" t="s">
        <v>120</v>
      </c>
      <c r="K3557" s="22">
        <f>IFERROR(WORKDAY(C3557,Q3557,DiasNOLaborables),"")</f>
        <v>43231</v>
      </c>
      <c r="L3557" s="34" t="str">
        <f>+IF(C3557="","",IF(I3557="","",(IF(I3557&lt;=K3557,"A TIEMPO","FUERA DE TIEMPO"))))</f>
        <v>A TIEMPO</v>
      </c>
      <c r="M3557" s="34">
        <f>IF(I3557="","",NETWORKDAYS(Hoja1!C3557+1,Hoja1!I3557,DiasNOLaborables))</f>
        <v>6</v>
      </c>
      <c r="N3557" s="35" t="str">
        <f>IF(NETWORKDAYS(K3557+1,I3557,DiasNOLaborables)&lt;=0,"",NETWORKDAYS(K3557+1,I3557,DiasNOLaborables))</f>
        <v/>
      </c>
      <c r="O3557" s="36"/>
      <c r="P3557" s="37"/>
      <c r="Q3557" s="38">
        <f>IFERROR(VLOOKUP(E3557,$Y$50:$Z$63,2),"")</f>
        <v>10</v>
      </c>
      <c r="R3557" s="37"/>
    </row>
    <row r="3558" spans="1:18" ht="45" x14ac:dyDescent="0.25">
      <c r="A3558" s="32">
        <f t="shared" si="55"/>
        <v>3547</v>
      </c>
      <c r="B3558" s="55">
        <v>20189050035142</v>
      </c>
      <c r="C3558" s="56">
        <v>43216</v>
      </c>
      <c r="D3558" s="57" t="s">
        <v>123</v>
      </c>
      <c r="E3558" s="57" t="s">
        <v>85</v>
      </c>
      <c r="F3558" s="57" t="s">
        <v>109</v>
      </c>
      <c r="G3558" s="58" t="s">
        <v>126</v>
      </c>
      <c r="H3558" s="57" t="s">
        <v>44</v>
      </c>
      <c r="I3558" s="56">
        <v>43227</v>
      </c>
      <c r="J3558" s="59" t="s">
        <v>120</v>
      </c>
      <c r="K3558" s="22">
        <f>IFERROR(WORKDAY(C3558,Q3558,DiasNOLaborables),"")</f>
        <v>43231</v>
      </c>
      <c r="L3558" s="34" t="str">
        <f>+IF(C3558="","",IF(I3558="","",(IF(I3558&lt;=K3558,"A TIEMPO","FUERA DE TIEMPO"))))</f>
        <v>A TIEMPO</v>
      </c>
      <c r="M3558" s="34">
        <f>IF(I3558="","",NETWORKDAYS(Hoja1!C3558+1,Hoja1!I3558,DiasNOLaborables))</f>
        <v>6</v>
      </c>
      <c r="N3558" s="35" t="str">
        <f>IF(NETWORKDAYS(K3558+1,I3558,DiasNOLaborables)&lt;=0,"",NETWORKDAYS(K3558+1,I3558,DiasNOLaborables))</f>
        <v/>
      </c>
      <c r="O3558" s="36"/>
      <c r="P3558" s="37"/>
      <c r="Q3558" s="38">
        <f>IFERROR(VLOOKUP(E3558,$Y$50:$Z$63,2),"")</f>
        <v>10</v>
      </c>
      <c r="R3558" s="37"/>
    </row>
    <row r="3559" spans="1:18" ht="45" x14ac:dyDescent="0.25">
      <c r="A3559" s="32">
        <f t="shared" si="55"/>
        <v>3548</v>
      </c>
      <c r="B3559" s="55">
        <v>20189050035172</v>
      </c>
      <c r="C3559" s="56">
        <v>43216</v>
      </c>
      <c r="D3559" s="57" t="s">
        <v>123</v>
      </c>
      <c r="E3559" s="57" t="s">
        <v>85</v>
      </c>
      <c r="F3559" s="57" t="s">
        <v>109</v>
      </c>
      <c r="G3559" s="58" t="s">
        <v>126</v>
      </c>
      <c r="H3559" s="57" t="s">
        <v>44</v>
      </c>
      <c r="I3559" s="56">
        <v>43227</v>
      </c>
      <c r="J3559" s="59" t="s">
        <v>120</v>
      </c>
      <c r="K3559" s="22">
        <f>IFERROR(WORKDAY(C3559,Q3559,DiasNOLaborables),"")</f>
        <v>43231</v>
      </c>
      <c r="L3559" s="34" t="str">
        <f>+IF(C3559="","",IF(I3559="","",(IF(I3559&lt;=K3559,"A TIEMPO","FUERA DE TIEMPO"))))</f>
        <v>A TIEMPO</v>
      </c>
      <c r="M3559" s="34">
        <f>IF(I3559="","",NETWORKDAYS(Hoja1!C3559+1,Hoja1!I3559,DiasNOLaborables))</f>
        <v>6</v>
      </c>
      <c r="N3559" s="35" t="str">
        <f>IF(NETWORKDAYS(K3559+1,I3559,DiasNOLaborables)&lt;=0,"",NETWORKDAYS(K3559+1,I3559,DiasNOLaborables))</f>
        <v/>
      </c>
      <c r="O3559" s="36"/>
      <c r="P3559" s="37"/>
      <c r="Q3559" s="38">
        <f>IFERROR(VLOOKUP(E3559,$Y$50:$Z$63,2),"")</f>
        <v>10</v>
      </c>
      <c r="R3559" s="37"/>
    </row>
    <row r="3560" spans="1:18" ht="45" x14ac:dyDescent="0.25">
      <c r="A3560" s="32">
        <f t="shared" si="55"/>
        <v>3549</v>
      </c>
      <c r="B3560" s="55">
        <v>20189050035192</v>
      </c>
      <c r="C3560" s="56">
        <v>43216</v>
      </c>
      <c r="D3560" s="57" t="s">
        <v>120</v>
      </c>
      <c r="E3560" s="57" t="s">
        <v>85</v>
      </c>
      <c r="F3560" s="57" t="s">
        <v>109</v>
      </c>
      <c r="G3560" s="58" t="s">
        <v>126</v>
      </c>
      <c r="H3560" s="57" t="s">
        <v>44</v>
      </c>
      <c r="I3560" s="56">
        <v>43227</v>
      </c>
      <c r="J3560" s="59" t="s">
        <v>120</v>
      </c>
      <c r="K3560" s="22">
        <f>IFERROR(WORKDAY(C3560,Q3560,DiasNOLaborables),"")</f>
        <v>43231</v>
      </c>
      <c r="L3560" s="34" t="str">
        <f>+IF(C3560="","",IF(I3560="","",(IF(I3560&lt;=K3560,"A TIEMPO","FUERA DE TIEMPO"))))</f>
        <v>A TIEMPO</v>
      </c>
      <c r="M3560" s="34">
        <f>IF(I3560="","",NETWORKDAYS(Hoja1!C3560+1,Hoja1!I3560,DiasNOLaborables))</f>
        <v>6</v>
      </c>
      <c r="N3560" s="35" t="str">
        <f>IF(NETWORKDAYS(K3560+1,I3560,DiasNOLaborables)&lt;=0,"",NETWORKDAYS(K3560+1,I3560,DiasNOLaborables))</f>
        <v/>
      </c>
      <c r="O3560" s="36"/>
      <c r="P3560" s="37"/>
      <c r="Q3560" s="38">
        <f>IFERROR(VLOOKUP(E3560,$Y$50:$Z$63,2),"")</f>
        <v>10</v>
      </c>
      <c r="R3560" s="37"/>
    </row>
    <row r="3561" spans="1:18" ht="45" x14ac:dyDescent="0.25">
      <c r="A3561" s="32">
        <f t="shared" si="55"/>
        <v>3550</v>
      </c>
      <c r="B3561" s="55">
        <v>20189050035222</v>
      </c>
      <c r="C3561" s="56">
        <v>43216</v>
      </c>
      <c r="D3561" s="57" t="s">
        <v>120</v>
      </c>
      <c r="E3561" s="57" t="s">
        <v>85</v>
      </c>
      <c r="F3561" s="57" t="s">
        <v>109</v>
      </c>
      <c r="G3561" s="58" t="s">
        <v>126</v>
      </c>
      <c r="H3561" s="57" t="s">
        <v>44</v>
      </c>
      <c r="I3561" s="56">
        <v>43227</v>
      </c>
      <c r="J3561" s="59" t="s">
        <v>120</v>
      </c>
      <c r="K3561" s="22">
        <f>IFERROR(WORKDAY(C3561,Q3561,DiasNOLaborables),"")</f>
        <v>43231</v>
      </c>
      <c r="L3561" s="34" t="str">
        <f>+IF(C3561="","",IF(I3561="","",(IF(I3561&lt;=K3561,"A TIEMPO","FUERA DE TIEMPO"))))</f>
        <v>A TIEMPO</v>
      </c>
      <c r="M3561" s="34">
        <f>IF(I3561="","",NETWORKDAYS(Hoja1!C3561+1,Hoja1!I3561,DiasNOLaborables))</f>
        <v>6</v>
      </c>
      <c r="N3561" s="35" t="str">
        <f>IF(NETWORKDAYS(K3561+1,I3561,DiasNOLaborables)&lt;=0,"",NETWORKDAYS(K3561+1,I3561,DiasNOLaborables))</f>
        <v/>
      </c>
      <c r="O3561" s="36"/>
      <c r="P3561" s="37"/>
      <c r="Q3561" s="38">
        <f>IFERROR(VLOOKUP(E3561,$Y$50:$Z$63,2),"")</f>
        <v>10</v>
      </c>
      <c r="R3561" s="37"/>
    </row>
    <row r="3562" spans="1:18" ht="45" x14ac:dyDescent="0.25">
      <c r="A3562" s="32">
        <f t="shared" si="55"/>
        <v>3551</v>
      </c>
      <c r="B3562" s="55">
        <v>20189050035252</v>
      </c>
      <c r="C3562" s="56">
        <v>43216</v>
      </c>
      <c r="D3562" s="57" t="s">
        <v>120</v>
      </c>
      <c r="E3562" s="57" t="s">
        <v>85</v>
      </c>
      <c r="F3562" s="57" t="s">
        <v>109</v>
      </c>
      <c r="G3562" s="58" t="s">
        <v>126</v>
      </c>
      <c r="H3562" s="57" t="s">
        <v>44</v>
      </c>
      <c r="I3562" s="56">
        <v>43227</v>
      </c>
      <c r="J3562" s="59" t="s">
        <v>120</v>
      </c>
      <c r="K3562" s="22">
        <f>IFERROR(WORKDAY(C3562,Q3562,DiasNOLaborables),"")</f>
        <v>43231</v>
      </c>
      <c r="L3562" s="34" t="str">
        <f>+IF(C3562="","",IF(I3562="","",(IF(I3562&lt;=K3562,"A TIEMPO","FUERA DE TIEMPO"))))</f>
        <v>A TIEMPO</v>
      </c>
      <c r="M3562" s="34">
        <f>IF(I3562="","",NETWORKDAYS(Hoja1!C3562+1,Hoja1!I3562,DiasNOLaborables))</f>
        <v>6</v>
      </c>
      <c r="N3562" s="35" t="str">
        <f>IF(NETWORKDAYS(K3562+1,I3562,DiasNOLaborables)&lt;=0,"",NETWORKDAYS(K3562+1,I3562,DiasNOLaborables))</f>
        <v/>
      </c>
      <c r="O3562" s="36"/>
      <c r="P3562" s="37"/>
      <c r="Q3562" s="38">
        <f>IFERROR(VLOOKUP(E3562,$Y$50:$Z$63,2),"")</f>
        <v>10</v>
      </c>
      <c r="R3562" s="37"/>
    </row>
    <row r="3563" spans="1:18" ht="45" x14ac:dyDescent="0.25">
      <c r="A3563" s="32">
        <f t="shared" si="55"/>
        <v>3552</v>
      </c>
      <c r="B3563" s="55">
        <v>20189050035272</v>
      </c>
      <c r="C3563" s="56">
        <v>43216</v>
      </c>
      <c r="D3563" s="57" t="s">
        <v>120</v>
      </c>
      <c r="E3563" s="57" t="s">
        <v>85</v>
      </c>
      <c r="F3563" s="57" t="s">
        <v>109</v>
      </c>
      <c r="G3563" s="58" t="s">
        <v>126</v>
      </c>
      <c r="H3563" s="57" t="s">
        <v>44</v>
      </c>
      <c r="I3563" s="56">
        <v>43227</v>
      </c>
      <c r="J3563" s="59" t="s">
        <v>120</v>
      </c>
      <c r="K3563" s="22">
        <f>IFERROR(WORKDAY(C3563,Q3563,DiasNOLaborables),"")</f>
        <v>43231</v>
      </c>
      <c r="L3563" s="34" t="str">
        <f>+IF(C3563="","",IF(I3563="","",(IF(I3563&lt;=K3563,"A TIEMPO","FUERA DE TIEMPO"))))</f>
        <v>A TIEMPO</v>
      </c>
      <c r="M3563" s="34">
        <f>IF(I3563="","",NETWORKDAYS(Hoja1!C3563+1,Hoja1!I3563,DiasNOLaborables))</f>
        <v>6</v>
      </c>
      <c r="N3563" s="35" t="str">
        <f>IF(NETWORKDAYS(K3563+1,I3563,DiasNOLaborables)&lt;=0,"",NETWORKDAYS(K3563+1,I3563,DiasNOLaborables))</f>
        <v/>
      </c>
      <c r="O3563" s="36"/>
      <c r="P3563" s="37"/>
      <c r="Q3563" s="38">
        <f>IFERROR(VLOOKUP(E3563,$Y$50:$Z$63,2),"")</f>
        <v>10</v>
      </c>
      <c r="R3563" s="37"/>
    </row>
    <row r="3564" spans="1:18" ht="45" x14ac:dyDescent="0.25">
      <c r="A3564" s="32">
        <f t="shared" si="55"/>
        <v>3553</v>
      </c>
      <c r="B3564" s="55">
        <v>20189910057682</v>
      </c>
      <c r="C3564" s="56">
        <v>43216</v>
      </c>
      <c r="D3564" s="57" t="s">
        <v>120</v>
      </c>
      <c r="E3564" s="57" t="s">
        <v>85</v>
      </c>
      <c r="F3564" s="57" t="s">
        <v>109</v>
      </c>
      <c r="G3564" s="58" t="s">
        <v>126</v>
      </c>
      <c r="H3564" s="57" t="s">
        <v>44</v>
      </c>
      <c r="I3564" s="56">
        <v>43227</v>
      </c>
      <c r="J3564" s="59" t="s">
        <v>120</v>
      </c>
      <c r="K3564" s="22">
        <f>IFERROR(WORKDAY(C3564,Q3564,DiasNOLaborables),"")</f>
        <v>43231</v>
      </c>
      <c r="L3564" s="34" t="str">
        <f>+IF(C3564="","",IF(I3564="","",(IF(I3564&lt;=K3564,"A TIEMPO","FUERA DE TIEMPO"))))</f>
        <v>A TIEMPO</v>
      </c>
      <c r="M3564" s="34">
        <f>IF(I3564="","",NETWORKDAYS(Hoja1!C3564+1,Hoja1!I3564,DiasNOLaborables))</f>
        <v>6</v>
      </c>
      <c r="N3564" s="35" t="str">
        <f>IF(NETWORKDAYS(K3564+1,I3564,DiasNOLaborables)&lt;=0,"",NETWORKDAYS(K3564+1,I3564,DiasNOLaborables))</f>
        <v/>
      </c>
      <c r="O3564" s="36"/>
      <c r="P3564" s="37"/>
      <c r="Q3564" s="38">
        <f>IFERROR(VLOOKUP(E3564,$Y$50:$Z$63,2),"")</f>
        <v>10</v>
      </c>
      <c r="R3564" s="37"/>
    </row>
    <row r="3565" spans="1:18" ht="45" x14ac:dyDescent="0.25">
      <c r="A3565" s="32">
        <f t="shared" si="55"/>
        <v>3554</v>
      </c>
      <c r="B3565" s="55">
        <v>20189050035332</v>
      </c>
      <c r="C3565" s="56">
        <v>43216</v>
      </c>
      <c r="D3565" s="57" t="s">
        <v>120</v>
      </c>
      <c r="E3565" s="57" t="s">
        <v>85</v>
      </c>
      <c r="F3565" s="57" t="s">
        <v>109</v>
      </c>
      <c r="G3565" s="58" t="s">
        <v>126</v>
      </c>
      <c r="H3565" s="57" t="s">
        <v>44</v>
      </c>
      <c r="I3565" s="56">
        <v>43228</v>
      </c>
      <c r="J3565" s="59" t="s">
        <v>120</v>
      </c>
      <c r="K3565" s="22">
        <f>IFERROR(WORKDAY(C3565,Q3565,DiasNOLaborables),"")</f>
        <v>43231</v>
      </c>
      <c r="L3565" s="34" t="str">
        <f>+IF(C3565="","",IF(I3565="","",(IF(I3565&lt;=K3565,"A TIEMPO","FUERA DE TIEMPO"))))</f>
        <v>A TIEMPO</v>
      </c>
      <c r="M3565" s="34">
        <f>IF(I3565="","",NETWORKDAYS(Hoja1!C3565+1,Hoja1!I3565,DiasNOLaborables))</f>
        <v>7</v>
      </c>
      <c r="N3565" s="35" t="str">
        <f>IF(NETWORKDAYS(K3565+1,I3565,DiasNOLaborables)&lt;=0,"",NETWORKDAYS(K3565+1,I3565,DiasNOLaborables))</f>
        <v/>
      </c>
      <c r="O3565" s="36"/>
      <c r="P3565" s="37"/>
      <c r="Q3565" s="38">
        <f>IFERROR(VLOOKUP(E3565,$Y$50:$Z$63,2),"")</f>
        <v>10</v>
      </c>
      <c r="R3565" s="37"/>
    </row>
    <row r="3566" spans="1:18" ht="45" x14ac:dyDescent="0.25">
      <c r="A3566" s="32">
        <f t="shared" si="55"/>
        <v>3555</v>
      </c>
      <c r="B3566" s="55">
        <v>20189050035322</v>
      </c>
      <c r="C3566" s="56">
        <v>43216</v>
      </c>
      <c r="D3566" s="57" t="s">
        <v>123</v>
      </c>
      <c r="E3566" s="57" t="s">
        <v>85</v>
      </c>
      <c r="F3566" s="57" t="s">
        <v>109</v>
      </c>
      <c r="G3566" s="58" t="s">
        <v>126</v>
      </c>
      <c r="H3566" s="57" t="s">
        <v>44</v>
      </c>
      <c r="I3566" s="56">
        <v>43228</v>
      </c>
      <c r="J3566" s="59" t="s">
        <v>120</v>
      </c>
      <c r="K3566" s="22">
        <f>IFERROR(WORKDAY(C3566,Q3566,DiasNOLaborables),"")</f>
        <v>43231</v>
      </c>
      <c r="L3566" s="34" t="str">
        <f>+IF(C3566="","",IF(I3566="","",(IF(I3566&lt;=K3566,"A TIEMPO","FUERA DE TIEMPO"))))</f>
        <v>A TIEMPO</v>
      </c>
      <c r="M3566" s="34">
        <f>IF(I3566="","",NETWORKDAYS(Hoja1!C3566+1,Hoja1!I3566,DiasNOLaborables))</f>
        <v>7</v>
      </c>
      <c r="N3566" s="35" t="str">
        <f>IF(NETWORKDAYS(K3566+1,I3566,DiasNOLaborables)&lt;=0,"",NETWORKDAYS(K3566+1,I3566,DiasNOLaborables))</f>
        <v/>
      </c>
      <c r="O3566" s="36"/>
      <c r="P3566" s="37"/>
      <c r="Q3566" s="38">
        <f>IFERROR(VLOOKUP(E3566,$Y$50:$Z$63,2),"")</f>
        <v>10</v>
      </c>
      <c r="R3566" s="37"/>
    </row>
    <row r="3567" spans="1:18" ht="45" x14ac:dyDescent="0.25">
      <c r="A3567" s="32">
        <f t="shared" si="55"/>
        <v>3556</v>
      </c>
      <c r="B3567" s="55">
        <v>20189050035352</v>
      </c>
      <c r="C3567" s="56">
        <v>43216</v>
      </c>
      <c r="D3567" s="57" t="s">
        <v>123</v>
      </c>
      <c r="E3567" s="57" t="s">
        <v>85</v>
      </c>
      <c r="F3567" s="57" t="s">
        <v>109</v>
      </c>
      <c r="G3567" s="58" t="s">
        <v>126</v>
      </c>
      <c r="H3567" s="57" t="s">
        <v>44</v>
      </c>
      <c r="I3567" s="56">
        <v>43228</v>
      </c>
      <c r="J3567" s="59" t="s">
        <v>120</v>
      </c>
      <c r="K3567" s="22">
        <f>IFERROR(WORKDAY(C3567,Q3567,DiasNOLaborables),"")</f>
        <v>43231</v>
      </c>
      <c r="L3567" s="34" t="str">
        <f>+IF(C3567="","",IF(I3567="","",(IF(I3567&lt;=K3567,"A TIEMPO","FUERA DE TIEMPO"))))</f>
        <v>A TIEMPO</v>
      </c>
      <c r="M3567" s="34">
        <f>IF(I3567="","",NETWORKDAYS(Hoja1!C3567+1,Hoja1!I3567,DiasNOLaborables))</f>
        <v>7</v>
      </c>
      <c r="N3567" s="35" t="str">
        <f>IF(NETWORKDAYS(K3567+1,I3567,DiasNOLaborables)&lt;=0,"",NETWORKDAYS(K3567+1,I3567,DiasNOLaborables))</f>
        <v/>
      </c>
      <c r="O3567" s="36"/>
      <c r="P3567" s="37"/>
      <c r="Q3567" s="38">
        <f>IFERROR(VLOOKUP(E3567,$Y$50:$Z$63,2),"")</f>
        <v>10</v>
      </c>
      <c r="R3567" s="37"/>
    </row>
    <row r="3568" spans="1:18" ht="45" x14ac:dyDescent="0.25">
      <c r="A3568" s="32">
        <f t="shared" si="55"/>
        <v>3557</v>
      </c>
      <c r="B3568" s="55">
        <v>20189050035362</v>
      </c>
      <c r="C3568" s="56">
        <v>43216</v>
      </c>
      <c r="D3568" s="57" t="s">
        <v>123</v>
      </c>
      <c r="E3568" s="57" t="s">
        <v>85</v>
      </c>
      <c r="F3568" s="57" t="s">
        <v>109</v>
      </c>
      <c r="G3568" s="58" t="s">
        <v>126</v>
      </c>
      <c r="H3568" s="57" t="s">
        <v>44</v>
      </c>
      <c r="I3568" s="56">
        <v>43228</v>
      </c>
      <c r="J3568" s="59" t="s">
        <v>120</v>
      </c>
      <c r="K3568" s="22">
        <f>IFERROR(WORKDAY(C3568,Q3568,DiasNOLaborables),"")</f>
        <v>43231</v>
      </c>
      <c r="L3568" s="34" t="str">
        <f>+IF(C3568="","",IF(I3568="","",(IF(I3568&lt;=K3568,"A TIEMPO","FUERA DE TIEMPO"))))</f>
        <v>A TIEMPO</v>
      </c>
      <c r="M3568" s="34">
        <f>IF(I3568="","",NETWORKDAYS(Hoja1!C3568+1,Hoja1!I3568,DiasNOLaborables))</f>
        <v>7</v>
      </c>
      <c r="N3568" s="35" t="str">
        <f>IF(NETWORKDAYS(K3568+1,I3568,DiasNOLaborables)&lt;=0,"",NETWORKDAYS(K3568+1,I3568,DiasNOLaborables))</f>
        <v/>
      </c>
      <c r="O3568" s="36"/>
      <c r="P3568" s="37"/>
      <c r="Q3568" s="38">
        <f>IFERROR(VLOOKUP(E3568,$Y$50:$Z$63,2),"")</f>
        <v>10</v>
      </c>
      <c r="R3568" s="37"/>
    </row>
    <row r="3569" spans="1:18" ht="45" x14ac:dyDescent="0.25">
      <c r="A3569" s="32">
        <f t="shared" si="55"/>
        <v>3558</v>
      </c>
      <c r="B3569" s="55">
        <v>20189050035372</v>
      </c>
      <c r="C3569" s="56">
        <v>43216</v>
      </c>
      <c r="D3569" s="57" t="s">
        <v>123</v>
      </c>
      <c r="E3569" s="57" t="s">
        <v>85</v>
      </c>
      <c r="F3569" s="57" t="s">
        <v>109</v>
      </c>
      <c r="G3569" s="58" t="s">
        <v>126</v>
      </c>
      <c r="H3569" s="57" t="s">
        <v>44</v>
      </c>
      <c r="I3569" s="56">
        <v>43228</v>
      </c>
      <c r="J3569" s="59" t="s">
        <v>120</v>
      </c>
      <c r="K3569" s="22">
        <f>IFERROR(WORKDAY(C3569,Q3569,DiasNOLaborables),"")</f>
        <v>43231</v>
      </c>
      <c r="L3569" s="34" t="str">
        <f>+IF(C3569="","",IF(I3569="","",(IF(I3569&lt;=K3569,"A TIEMPO","FUERA DE TIEMPO"))))</f>
        <v>A TIEMPO</v>
      </c>
      <c r="M3569" s="34">
        <f>IF(I3569="","",NETWORKDAYS(Hoja1!C3569+1,Hoja1!I3569,DiasNOLaborables))</f>
        <v>7</v>
      </c>
      <c r="N3569" s="35" t="str">
        <f>IF(NETWORKDAYS(K3569+1,I3569,DiasNOLaborables)&lt;=0,"",NETWORKDAYS(K3569+1,I3569,DiasNOLaborables))</f>
        <v/>
      </c>
      <c r="O3569" s="36"/>
      <c r="P3569" s="37"/>
      <c r="Q3569" s="38">
        <f>IFERROR(VLOOKUP(E3569,$Y$50:$Z$63,2),"")</f>
        <v>10</v>
      </c>
      <c r="R3569" s="37"/>
    </row>
    <row r="3570" spans="1:18" ht="45" x14ac:dyDescent="0.25">
      <c r="A3570" s="32">
        <f t="shared" si="55"/>
        <v>3559</v>
      </c>
      <c r="B3570" s="55">
        <v>20189050035382</v>
      </c>
      <c r="C3570" s="56">
        <v>43216</v>
      </c>
      <c r="D3570" s="57" t="s">
        <v>123</v>
      </c>
      <c r="E3570" s="57" t="s">
        <v>85</v>
      </c>
      <c r="F3570" s="57" t="s">
        <v>109</v>
      </c>
      <c r="G3570" s="58" t="s">
        <v>126</v>
      </c>
      <c r="H3570" s="57" t="s">
        <v>44</v>
      </c>
      <c r="I3570" s="56">
        <v>43228</v>
      </c>
      <c r="J3570" s="59" t="s">
        <v>120</v>
      </c>
      <c r="K3570" s="22">
        <f>IFERROR(WORKDAY(C3570,Q3570,DiasNOLaborables),"")</f>
        <v>43231</v>
      </c>
      <c r="L3570" s="34" t="str">
        <f>+IF(C3570="","",IF(I3570="","",(IF(I3570&lt;=K3570,"A TIEMPO","FUERA DE TIEMPO"))))</f>
        <v>A TIEMPO</v>
      </c>
      <c r="M3570" s="34">
        <f>IF(I3570="","",NETWORKDAYS(Hoja1!C3570+1,Hoja1!I3570,DiasNOLaborables))</f>
        <v>7</v>
      </c>
      <c r="N3570" s="35" t="str">
        <f>IF(NETWORKDAYS(K3570+1,I3570,DiasNOLaborables)&lt;=0,"",NETWORKDAYS(K3570+1,I3570,DiasNOLaborables))</f>
        <v/>
      </c>
      <c r="O3570" s="36"/>
      <c r="P3570" s="37"/>
      <c r="Q3570" s="38">
        <f>IFERROR(VLOOKUP(E3570,$Y$50:$Z$63,2),"")</f>
        <v>10</v>
      </c>
      <c r="R3570" s="37"/>
    </row>
    <row r="3571" spans="1:18" ht="45" x14ac:dyDescent="0.25">
      <c r="A3571" s="32">
        <f t="shared" si="55"/>
        <v>3560</v>
      </c>
      <c r="B3571" s="55">
        <v>20189050035392</v>
      </c>
      <c r="C3571" s="56">
        <v>43217</v>
      </c>
      <c r="D3571" s="57" t="s">
        <v>123</v>
      </c>
      <c r="E3571" s="57" t="s">
        <v>85</v>
      </c>
      <c r="F3571" s="57" t="s">
        <v>109</v>
      </c>
      <c r="G3571" s="58" t="s">
        <v>126</v>
      </c>
      <c r="H3571" s="57" t="s">
        <v>44</v>
      </c>
      <c r="I3571" s="56">
        <v>43228</v>
      </c>
      <c r="J3571" s="59" t="s">
        <v>120</v>
      </c>
      <c r="K3571" s="22">
        <f>IFERROR(WORKDAY(C3571,Q3571,DiasNOLaborables),"")</f>
        <v>43235</v>
      </c>
      <c r="L3571" s="34" t="str">
        <f>+IF(C3571="","",IF(I3571="","",(IF(I3571&lt;=K3571,"A TIEMPO","FUERA DE TIEMPO"))))</f>
        <v>A TIEMPO</v>
      </c>
      <c r="M3571" s="34">
        <f>IF(I3571="","",NETWORKDAYS(Hoja1!C3571+1,Hoja1!I3571,DiasNOLaborables))</f>
        <v>6</v>
      </c>
      <c r="N3571" s="35" t="str">
        <f>IF(NETWORKDAYS(K3571+1,I3571,DiasNOLaborables)&lt;=0,"",NETWORKDAYS(K3571+1,I3571,DiasNOLaborables))</f>
        <v/>
      </c>
      <c r="O3571" s="36"/>
      <c r="P3571" s="37"/>
      <c r="Q3571" s="38">
        <f>IFERROR(VLOOKUP(E3571,$Y$50:$Z$63,2),"")</f>
        <v>10</v>
      </c>
      <c r="R3571" s="37"/>
    </row>
    <row r="3572" spans="1:18" ht="45" x14ac:dyDescent="0.25">
      <c r="A3572" s="32">
        <f t="shared" si="55"/>
        <v>3561</v>
      </c>
      <c r="B3572" s="55">
        <v>20189050035412</v>
      </c>
      <c r="C3572" s="56">
        <v>43217</v>
      </c>
      <c r="D3572" s="57" t="s">
        <v>123</v>
      </c>
      <c r="E3572" s="57" t="s">
        <v>85</v>
      </c>
      <c r="F3572" s="57" t="s">
        <v>109</v>
      </c>
      <c r="G3572" s="58" t="s">
        <v>126</v>
      </c>
      <c r="H3572" s="57" t="s">
        <v>44</v>
      </c>
      <c r="I3572" s="56">
        <v>43228</v>
      </c>
      <c r="J3572" s="59" t="s">
        <v>120</v>
      </c>
      <c r="K3572" s="22">
        <f>IFERROR(WORKDAY(C3572,Q3572,DiasNOLaborables),"")</f>
        <v>43235</v>
      </c>
      <c r="L3572" s="34" t="str">
        <f>+IF(C3572="","",IF(I3572="","",(IF(I3572&lt;=K3572,"A TIEMPO","FUERA DE TIEMPO"))))</f>
        <v>A TIEMPO</v>
      </c>
      <c r="M3572" s="34">
        <f>IF(I3572="","",NETWORKDAYS(Hoja1!C3572+1,Hoja1!I3572,DiasNOLaborables))</f>
        <v>6</v>
      </c>
      <c r="N3572" s="35" t="str">
        <f>IF(NETWORKDAYS(K3572+1,I3572,DiasNOLaborables)&lt;=0,"",NETWORKDAYS(K3572+1,I3572,DiasNOLaborables))</f>
        <v/>
      </c>
      <c r="O3572" s="36"/>
      <c r="P3572" s="37"/>
      <c r="Q3572" s="38">
        <f>IFERROR(VLOOKUP(E3572,$Y$50:$Z$63,2),"")</f>
        <v>10</v>
      </c>
      <c r="R3572" s="37"/>
    </row>
    <row r="3573" spans="1:18" ht="45" x14ac:dyDescent="0.25">
      <c r="A3573" s="32">
        <f t="shared" si="55"/>
        <v>3562</v>
      </c>
      <c r="B3573" s="55">
        <v>20189050035422</v>
      </c>
      <c r="C3573" s="56">
        <v>43217</v>
      </c>
      <c r="D3573" s="57" t="s">
        <v>123</v>
      </c>
      <c r="E3573" s="57" t="s">
        <v>85</v>
      </c>
      <c r="F3573" s="57" t="s">
        <v>109</v>
      </c>
      <c r="G3573" s="58" t="s">
        <v>126</v>
      </c>
      <c r="H3573" s="57" t="s">
        <v>44</v>
      </c>
      <c r="I3573" s="56">
        <v>43228</v>
      </c>
      <c r="J3573" s="59" t="s">
        <v>120</v>
      </c>
      <c r="K3573" s="22">
        <f>IFERROR(WORKDAY(C3573,Q3573,DiasNOLaborables),"")</f>
        <v>43235</v>
      </c>
      <c r="L3573" s="34" t="str">
        <f>+IF(C3573="","",IF(I3573="","",(IF(I3573&lt;=K3573,"A TIEMPO","FUERA DE TIEMPO"))))</f>
        <v>A TIEMPO</v>
      </c>
      <c r="M3573" s="34">
        <f>IF(I3573="","",NETWORKDAYS(Hoja1!C3573+1,Hoja1!I3573,DiasNOLaborables))</f>
        <v>6</v>
      </c>
      <c r="N3573" s="35" t="str">
        <f>IF(NETWORKDAYS(K3573+1,I3573,DiasNOLaborables)&lt;=0,"",NETWORKDAYS(K3573+1,I3573,DiasNOLaborables))</f>
        <v/>
      </c>
      <c r="O3573" s="36"/>
      <c r="P3573" s="37"/>
      <c r="Q3573" s="38">
        <f>IFERROR(VLOOKUP(E3573,$Y$50:$Z$63,2),"")</f>
        <v>10</v>
      </c>
      <c r="R3573" s="37"/>
    </row>
    <row r="3574" spans="1:18" ht="45" x14ac:dyDescent="0.25">
      <c r="A3574" s="32">
        <f t="shared" si="55"/>
        <v>3563</v>
      </c>
      <c r="B3574" s="55">
        <v>20189050035512</v>
      </c>
      <c r="C3574" s="56">
        <v>43217</v>
      </c>
      <c r="D3574" s="57" t="s">
        <v>123</v>
      </c>
      <c r="E3574" s="57" t="s">
        <v>85</v>
      </c>
      <c r="F3574" s="57" t="s">
        <v>109</v>
      </c>
      <c r="G3574" s="58" t="s">
        <v>125</v>
      </c>
      <c r="H3574" s="57" t="s">
        <v>42</v>
      </c>
      <c r="I3574" s="56">
        <v>43231</v>
      </c>
      <c r="J3574" s="59" t="s">
        <v>120</v>
      </c>
      <c r="K3574" s="22">
        <f>IFERROR(WORKDAY(C3574,Q3574,DiasNOLaborables),"")</f>
        <v>43235</v>
      </c>
      <c r="L3574" s="34" t="str">
        <f>+IF(C3574="","",IF(I3574="","",(IF(I3574&lt;=K3574,"A TIEMPO","FUERA DE TIEMPO"))))</f>
        <v>A TIEMPO</v>
      </c>
      <c r="M3574" s="34">
        <f>IF(I3574="","",NETWORKDAYS(Hoja1!C3574+1,Hoja1!I3574,DiasNOLaborables))</f>
        <v>9</v>
      </c>
      <c r="N3574" s="35" t="str">
        <f>IF(NETWORKDAYS(K3574+1,I3574,DiasNOLaborables)&lt;=0,"",NETWORKDAYS(K3574+1,I3574,DiasNOLaborables))</f>
        <v/>
      </c>
      <c r="O3574" s="36"/>
      <c r="P3574" s="37"/>
      <c r="Q3574" s="38">
        <f>IFERROR(VLOOKUP(E3574,$Y$50:$Z$63,2),"")</f>
        <v>10</v>
      </c>
      <c r="R3574" s="37"/>
    </row>
    <row r="3575" spans="1:18" ht="45" x14ac:dyDescent="0.25">
      <c r="A3575" s="32">
        <f t="shared" si="55"/>
        <v>3564</v>
      </c>
      <c r="B3575" s="55">
        <v>20189050035522</v>
      </c>
      <c r="C3575" s="56">
        <v>43217</v>
      </c>
      <c r="D3575" s="57" t="s">
        <v>123</v>
      </c>
      <c r="E3575" s="57" t="s">
        <v>85</v>
      </c>
      <c r="F3575" s="57" t="s">
        <v>109</v>
      </c>
      <c r="G3575" s="58" t="s">
        <v>125</v>
      </c>
      <c r="H3575" s="57" t="s">
        <v>42</v>
      </c>
      <c r="I3575" s="56">
        <v>43231</v>
      </c>
      <c r="J3575" s="59" t="s">
        <v>120</v>
      </c>
      <c r="K3575" s="22">
        <f>IFERROR(WORKDAY(C3575,Q3575,DiasNOLaborables),"")</f>
        <v>43235</v>
      </c>
      <c r="L3575" s="34" t="str">
        <f>+IF(C3575="","",IF(I3575="","",(IF(I3575&lt;=K3575,"A TIEMPO","FUERA DE TIEMPO"))))</f>
        <v>A TIEMPO</v>
      </c>
      <c r="M3575" s="34">
        <f>IF(I3575="","",NETWORKDAYS(Hoja1!C3575+1,Hoja1!I3575,DiasNOLaborables))</f>
        <v>9</v>
      </c>
      <c r="N3575" s="35" t="str">
        <f>IF(NETWORKDAYS(K3575+1,I3575,DiasNOLaborables)&lt;=0,"",NETWORKDAYS(K3575+1,I3575,DiasNOLaborables))</f>
        <v/>
      </c>
      <c r="O3575" s="36"/>
      <c r="P3575" s="37"/>
      <c r="Q3575" s="38">
        <f>IFERROR(VLOOKUP(E3575,$Y$50:$Z$63,2),"")</f>
        <v>10</v>
      </c>
      <c r="R3575" s="37"/>
    </row>
    <row r="3576" spans="1:18" ht="45" x14ac:dyDescent="0.25">
      <c r="A3576" s="32">
        <f t="shared" si="55"/>
        <v>3565</v>
      </c>
      <c r="B3576" s="55">
        <v>20189050035542</v>
      </c>
      <c r="C3576" s="56">
        <v>43217</v>
      </c>
      <c r="D3576" s="57" t="s">
        <v>123</v>
      </c>
      <c r="E3576" s="57" t="s">
        <v>85</v>
      </c>
      <c r="F3576" s="57" t="s">
        <v>109</v>
      </c>
      <c r="G3576" s="58" t="s">
        <v>126</v>
      </c>
      <c r="H3576" s="57" t="s">
        <v>44</v>
      </c>
      <c r="I3576" s="56">
        <v>43227</v>
      </c>
      <c r="J3576" s="59" t="s">
        <v>120</v>
      </c>
      <c r="K3576" s="22">
        <f>IFERROR(WORKDAY(C3576,Q3576,DiasNOLaborables),"")</f>
        <v>43235</v>
      </c>
      <c r="L3576" s="34" t="str">
        <f>+IF(C3576="","",IF(I3576="","",(IF(I3576&lt;=K3576,"A TIEMPO","FUERA DE TIEMPO"))))</f>
        <v>A TIEMPO</v>
      </c>
      <c r="M3576" s="34">
        <f>IF(I3576="","",NETWORKDAYS(Hoja1!C3576+1,Hoja1!I3576,DiasNOLaborables))</f>
        <v>5</v>
      </c>
      <c r="N3576" s="35" t="str">
        <f>IF(NETWORKDAYS(K3576+1,I3576,DiasNOLaborables)&lt;=0,"",NETWORKDAYS(K3576+1,I3576,DiasNOLaborables))</f>
        <v/>
      </c>
      <c r="O3576" s="36"/>
      <c r="P3576" s="37"/>
      <c r="Q3576" s="38">
        <f>IFERROR(VLOOKUP(E3576,$Y$50:$Z$63,2),"")</f>
        <v>10</v>
      </c>
      <c r="R3576" s="37"/>
    </row>
    <row r="3577" spans="1:18" ht="45" x14ac:dyDescent="0.25">
      <c r="A3577" s="32">
        <f t="shared" si="55"/>
        <v>3566</v>
      </c>
      <c r="B3577" s="55">
        <v>20189050035552</v>
      </c>
      <c r="C3577" s="56">
        <v>43217</v>
      </c>
      <c r="D3577" s="57" t="s">
        <v>123</v>
      </c>
      <c r="E3577" s="57" t="s">
        <v>85</v>
      </c>
      <c r="F3577" s="57" t="s">
        <v>109</v>
      </c>
      <c r="G3577" s="58" t="s">
        <v>126</v>
      </c>
      <c r="H3577" s="57" t="s">
        <v>44</v>
      </c>
      <c r="I3577" s="56">
        <v>43227</v>
      </c>
      <c r="J3577" s="59" t="s">
        <v>120</v>
      </c>
      <c r="K3577" s="22">
        <f>IFERROR(WORKDAY(C3577,Q3577,DiasNOLaborables),"")</f>
        <v>43235</v>
      </c>
      <c r="L3577" s="34" t="str">
        <f>+IF(C3577="","",IF(I3577="","",(IF(I3577&lt;=K3577,"A TIEMPO","FUERA DE TIEMPO"))))</f>
        <v>A TIEMPO</v>
      </c>
      <c r="M3577" s="34">
        <f>IF(I3577="","",NETWORKDAYS(Hoja1!C3577+1,Hoja1!I3577,DiasNOLaborables))</f>
        <v>5</v>
      </c>
      <c r="N3577" s="35" t="str">
        <f>IF(NETWORKDAYS(K3577+1,I3577,DiasNOLaborables)&lt;=0,"",NETWORKDAYS(K3577+1,I3577,DiasNOLaborables))</f>
        <v/>
      </c>
      <c r="O3577" s="36"/>
      <c r="P3577" s="37"/>
      <c r="Q3577" s="38">
        <f>IFERROR(VLOOKUP(E3577,$Y$50:$Z$63,2),"")</f>
        <v>10</v>
      </c>
      <c r="R3577" s="37"/>
    </row>
    <row r="3578" spans="1:18" ht="45" x14ac:dyDescent="0.25">
      <c r="A3578" s="32">
        <f t="shared" si="55"/>
        <v>3567</v>
      </c>
      <c r="B3578" s="55">
        <v>20189050035572</v>
      </c>
      <c r="C3578" s="56">
        <v>43217</v>
      </c>
      <c r="D3578" s="57" t="s">
        <v>123</v>
      </c>
      <c r="E3578" s="57" t="s">
        <v>85</v>
      </c>
      <c r="F3578" s="57" t="s">
        <v>109</v>
      </c>
      <c r="G3578" s="58" t="s">
        <v>126</v>
      </c>
      <c r="H3578" s="57" t="s">
        <v>44</v>
      </c>
      <c r="I3578" s="56">
        <v>43227</v>
      </c>
      <c r="J3578" s="59" t="s">
        <v>120</v>
      </c>
      <c r="K3578" s="22">
        <f>IFERROR(WORKDAY(C3578,Q3578,DiasNOLaborables),"")</f>
        <v>43235</v>
      </c>
      <c r="L3578" s="34" t="str">
        <f>+IF(C3578="","",IF(I3578="","",(IF(I3578&lt;=K3578,"A TIEMPO","FUERA DE TIEMPO"))))</f>
        <v>A TIEMPO</v>
      </c>
      <c r="M3578" s="34">
        <f>IF(I3578="","",NETWORKDAYS(Hoja1!C3578+1,Hoja1!I3578,DiasNOLaborables))</f>
        <v>5</v>
      </c>
      <c r="N3578" s="35" t="str">
        <f>IF(NETWORKDAYS(K3578+1,I3578,DiasNOLaborables)&lt;=0,"",NETWORKDAYS(K3578+1,I3578,DiasNOLaborables))</f>
        <v/>
      </c>
      <c r="O3578" s="36"/>
      <c r="P3578" s="37"/>
      <c r="Q3578" s="38">
        <f>IFERROR(VLOOKUP(E3578,$Y$50:$Z$63,2),"")</f>
        <v>10</v>
      </c>
      <c r="R3578" s="37"/>
    </row>
    <row r="3579" spans="1:18" ht="45" x14ac:dyDescent="0.25">
      <c r="A3579" s="32">
        <f t="shared" si="55"/>
        <v>3568</v>
      </c>
      <c r="B3579" s="55">
        <v>20189050035582</v>
      </c>
      <c r="C3579" s="56">
        <v>43217</v>
      </c>
      <c r="D3579" s="57" t="s">
        <v>123</v>
      </c>
      <c r="E3579" s="57" t="s">
        <v>85</v>
      </c>
      <c r="F3579" s="57" t="s">
        <v>109</v>
      </c>
      <c r="G3579" s="58" t="s">
        <v>126</v>
      </c>
      <c r="H3579" s="57" t="s">
        <v>44</v>
      </c>
      <c r="I3579" s="56">
        <v>43227</v>
      </c>
      <c r="J3579" s="59" t="s">
        <v>120</v>
      </c>
      <c r="K3579" s="22">
        <f>IFERROR(WORKDAY(C3579,Q3579,DiasNOLaborables),"")</f>
        <v>43235</v>
      </c>
      <c r="L3579" s="34" t="str">
        <f>+IF(C3579="","",IF(I3579="","",(IF(I3579&lt;=K3579,"A TIEMPO","FUERA DE TIEMPO"))))</f>
        <v>A TIEMPO</v>
      </c>
      <c r="M3579" s="34">
        <f>IF(I3579="","",NETWORKDAYS(Hoja1!C3579+1,Hoja1!I3579,DiasNOLaborables))</f>
        <v>5</v>
      </c>
      <c r="N3579" s="35" t="str">
        <f>IF(NETWORKDAYS(K3579+1,I3579,DiasNOLaborables)&lt;=0,"",NETWORKDAYS(K3579+1,I3579,DiasNOLaborables))</f>
        <v/>
      </c>
      <c r="O3579" s="36"/>
      <c r="P3579" s="37"/>
      <c r="Q3579" s="38">
        <f>IFERROR(VLOOKUP(E3579,$Y$50:$Z$63,2),"")</f>
        <v>10</v>
      </c>
      <c r="R3579" s="37"/>
    </row>
    <row r="3580" spans="1:18" ht="30" x14ac:dyDescent="0.25">
      <c r="A3580" s="32">
        <f t="shared" si="55"/>
        <v>3569</v>
      </c>
      <c r="B3580" s="55">
        <v>20189050035472</v>
      </c>
      <c r="C3580" s="56">
        <v>43217</v>
      </c>
      <c r="D3580" s="57" t="s">
        <v>123</v>
      </c>
      <c r="E3580" s="57" t="s">
        <v>85</v>
      </c>
      <c r="F3580" s="57" t="s">
        <v>107</v>
      </c>
      <c r="G3580" s="58" t="s">
        <v>125</v>
      </c>
      <c r="H3580" s="57" t="s">
        <v>43</v>
      </c>
      <c r="I3580" s="56">
        <v>43224</v>
      </c>
      <c r="J3580" s="59" t="s">
        <v>120</v>
      </c>
      <c r="K3580" s="22">
        <f>IFERROR(WORKDAY(C3580,Q3580,DiasNOLaborables),"")</f>
        <v>43235</v>
      </c>
      <c r="L3580" s="34" t="str">
        <f>+IF(C3580="","",IF(I3580="","",(IF(I3580&lt;=K3580,"A TIEMPO","FUERA DE TIEMPO"))))</f>
        <v>A TIEMPO</v>
      </c>
      <c r="M3580" s="34">
        <f>IF(I3580="","",NETWORKDAYS(Hoja1!C3580+1,Hoja1!I3580,DiasNOLaborables))</f>
        <v>4</v>
      </c>
      <c r="N3580" s="35" t="str">
        <f>IF(NETWORKDAYS(K3580+1,I3580,DiasNOLaborables)&lt;=0,"",NETWORKDAYS(K3580+1,I3580,DiasNOLaborables))</f>
        <v/>
      </c>
      <c r="O3580" s="36"/>
      <c r="P3580" s="37"/>
      <c r="Q3580" s="38">
        <f>IFERROR(VLOOKUP(E3580,$Y$50:$Z$63,2),"")</f>
        <v>10</v>
      </c>
      <c r="R3580" s="37"/>
    </row>
    <row r="3581" spans="1:18" ht="45" x14ac:dyDescent="0.25">
      <c r="A3581" s="32">
        <f t="shared" si="55"/>
        <v>3570</v>
      </c>
      <c r="B3581" s="55">
        <v>20189050035602</v>
      </c>
      <c r="C3581" s="56">
        <v>43218</v>
      </c>
      <c r="D3581" s="57" t="s">
        <v>123</v>
      </c>
      <c r="E3581" s="57" t="s">
        <v>85</v>
      </c>
      <c r="F3581" s="57" t="s">
        <v>109</v>
      </c>
      <c r="G3581" s="58" t="s">
        <v>126</v>
      </c>
      <c r="H3581" s="57" t="s">
        <v>44</v>
      </c>
      <c r="I3581" s="56">
        <v>43227</v>
      </c>
      <c r="J3581" s="59" t="s">
        <v>120</v>
      </c>
      <c r="K3581" s="22">
        <f>IFERROR(WORKDAY(C3581,Q3581,DiasNOLaborables),"")</f>
        <v>43235</v>
      </c>
      <c r="L3581" s="34" t="str">
        <f>+IF(C3581="","",IF(I3581="","",(IF(I3581&lt;=K3581,"A TIEMPO","FUERA DE TIEMPO"))))</f>
        <v>A TIEMPO</v>
      </c>
      <c r="M3581" s="34">
        <f>IF(I3581="","",NETWORKDAYS(Hoja1!C3581+1,Hoja1!I3581,DiasNOLaborables))</f>
        <v>5</v>
      </c>
      <c r="N3581" s="35" t="str">
        <f>IF(NETWORKDAYS(K3581+1,I3581,DiasNOLaborables)&lt;=0,"",NETWORKDAYS(K3581+1,I3581,DiasNOLaborables))</f>
        <v/>
      </c>
      <c r="O3581" s="36"/>
      <c r="P3581" s="37"/>
      <c r="Q3581" s="38">
        <f>IFERROR(VLOOKUP(E3581,$Y$50:$Z$63,2),"")</f>
        <v>10</v>
      </c>
      <c r="R3581" s="37"/>
    </row>
    <row r="3582" spans="1:18" ht="45" x14ac:dyDescent="0.25">
      <c r="A3582" s="32">
        <f t="shared" si="55"/>
        <v>3571</v>
      </c>
      <c r="B3582" s="55">
        <v>20189050035612</v>
      </c>
      <c r="C3582" s="56">
        <v>43218</v>
      </c>
      <c r="D3582" s="57" t="s">
        <v>123</v>
      </c>
      <c r="E3582" s="57" t="s">
        <v>85</v>
      </c>
      <c r="F3582" s="57" t="s">
        <v>109</v>
      </c>
      <c r="G3582" s="58" t="s">
        <v>126</v>
      </c>
      <c r="H3582" s="57" t="s">
        <v>44</v>
      </c>
      <c r="I3582" s="56">
        <v>43227</v>
      </c>
      <c r="J3582" s="59" t="s">
        <v>120</v>
      </c>
      <c r="K3582" s="22">
        <f>IFERROR(WORKDAY(C3582,Q3582,DiasNOLaborables),"")</f>
        <v>43235</v>
      </c>
      <c r="L3582" s="34" t="str">
        <f>+IF(C3582="","",IF(I3582="","",(IF(I3582&lt;=K3582,"A TIEMPO","FUERA DE TIEMPO"))))</f>
        <v>A TIEMPO</v>
      </c>
      <c r="M3582" s="34">
        <f>IF(I3582="","",NETWORKDAYS(Hoja1!C3582+1,Hoja1!I3582,DiasNOLaborables))</f>
        <v>5</v>
      </c>
      <c r="N3582" s="35" t="str">
        <f>IF(NETWORKDAYS(K3582+1,I3582,DiasNOLaborables)&lt;=0,"",NETWORKDAYS(K3582+1,I3582,DiasNOLaborables))</f>
        <v/>
      </c>
      <c r="O3582" s="36"/>
      <c r="P3582" s="37"/>
      <c r="Q3582" s="38">
        <f>IFERROR(VLOOKUP(E3582,$Y$50:$Z$63,2),"")</f>
        <v>10</v>
      </c>
      <c r="R3582" s="37"/>
    </row>
    <row r="3583" spans="1:18" ht="45" x14ac:dyDescent="0.25">
      <c r="A3583" s="32">
        <f t="shared" si="55"/>
        <v>3572</v>
      </c>
      <c r="B3583" s="55">
        <v>20189050035632</v>
      </c>
      <c r="C3583" s="56">
        <v>43218</v>
      </c>
      <c r="D3583" s="57" t="s">
        <v>123</v>
      </c>
      <c r="E3583" s="57" t="s">
        <v>85</v>
      </c>
      <c r="F3583" s="57" t="s">
        <v>109</v>
      </c>
      <c r="G3583" s="58" t="s">
        <v>126</v>
      </c>
      <c r="H3583" s="57" t="s">
        <v>44</v>
      </c>
      <c r="I3583" s="56">
        <v>43227</v>
      </c>
      <c r="J3583" s="59" t="s">
        <v>120</v>
      </c>
      <c r="K3583" s="22">
        <f>IFERROR(WORKDAY(C3583,Q3583,DiasNOLaborables),"")</f>
        <v>43235</v>
      </c>
      <c r="L3583" s="34" t="str">
        <f>+IF(C3583="","",IF(I3583="","",(IF(I3583&lt;=K3583,"A TIEMPO","FUERA DE TIEMPO"))))</f>
        <v>A TIEMPO</v>
      </c>
      <c r="M3583" s="34">
        <f>IF(I3583="","",NETWORKDAYS(Hoja1!C3583+1,Hoja1!I3583,DiasNOLaborables))</f>
        <v>5</v>
      </c>
      <c r="N3583" s="35" t="str">
        <f>IF(NETWORKDAYS(K3583+1,I3583,DiasNOLaborables)&lt;=0,"",NETWORKDAYS(K3583+1,I3583,DiasNOLaborables))</f>
        <v/>
      </c>
      <c r="O3583" s="36"/>
      <c r="P3583" s="37"/>
      <c r="Q3583" s="38">
        <f>IFERROR(VLOOKUP(E3583,$Y$50:$Z$63,2),"")</f>
        <v>10</v>
      </c>
      <c r="R3583" s="37"/>
    </row>
    <row r="3584" spans="1:18" ht="45" x14ac:dyDescent="0.25">
      <c r="A3584" s="32">
        <f t="shared" si="55"/>
        <v>3573</v>
      </c>
      <c r="B3584" s="55">
        <v>20189050035642</v>
      </c>
      <c r="C3584" s="56">
        <v>43218</v>
      </c>
      <c r="D3584" s="57" t="s">
        <v>123</v>
      </c>
      <c r="E3584" s="57" t="s">
        <v>85</v>
      </c>
      <c r="F3584" s="57" t="s">
        <v>109</v>
      </c>
      <c r="G3584" s="58" t="s">
        <v>126</v>
      </c>
      <c r="H3584" s="57" t="s">
        <v>44</v>
      </c>
      <c r="I3584" s="56">
        <v>43227</v>
      </c>
      <c r="J3584" s="59" t="s">
        <v>120</v>
      </c>
      <c r="K3584" s="22">
        <f>IFERROR(WORKDAY(C3584,Q3584,DiasNOLaborables),"")</f>
        <v>43235</v>
      </c>
      <c r="L3584" s="34" t="str">
        <f>+IF(C3584="","",IF(I3584="","",(IF(I3584&lt;=K3584,"A TIEMPO","FUERA DE TIEMPO"))))</f>
        <v>A TIEMPO</v>
      </c>
      <c r="M3584" s="34">
        <f>IF(I3584="","",NETWORKDAYS(Hoja1!C3584+1,Hoja1!I3584,DiasNOLaborables))</f>
        <v>5</v>
      </c>
      <c r="N3584" s="35" t="str">
        <f>IF(NETWORKDAYS(K3584+1,I3584,DiasNOLaborables)&lt;=0,"",NETWORKDAYS(K3584+1,I3584,DiasNOLaborables))</f>
        <v/>
      </c>
      <c r="O3584" s="36"/>
      <c r="P3584" s="37"/>
      <c r="Q3584" s="38">
        <f>IFERROR(VLOOKUP(E3584,$Y$50:$Z$63,2),"")</f>
        <v>10</v>
      </c>
      <c r="R3584" s="37"/>
    </row>
    <row r="3585" spans="1:18" ht="45" x14ac:dyDescent="0.25">
      <c r="A3585" s="32">
        <f t="shared" si="55"/>
        <v>3574</v>
      </c>
      <c r="B3585" s="55">
        <v>20189050035672</v>
      </c>
      <c r="C3585" s="56">
        <v>43218</v>
      </c>
      <c r="D3585" s="57" t="s">
        <v>123</v>
      </c>
      <c r="E3585" s="57" t="s">
        <v>85</v>
      </c>
      <c r="F3585" s="57" t="s">
        <v>109</v>
      </c>
      <c r="G3585" s="58" t="s">
        <v>126</v>
      </c>
      <c r="H3585" s="57" t="s">
        <v>44</v>
      </c>
      <c r="I3585" s="56">
        <v>43227</v>
      </c>
      <c r="J3585" s="59" t="s">
        <v>120</v>
      </c>
      <c r="K3585" s="22">
        <f>IFERROR(WORKDAY(C3585,Q3585,DiasNOLaborables),"")</f>
        <v>43235</v>
      </c>
      <c r="L3585" s="34" t="str">
        <f>+IF(C3585="","",IF(I3585="","",(IF(I3585&lt;=K3585,"A TIEMPO","FUERA DE TIEMPO"))))</f>
        <v>A TIEMPO</v>
      </c>
      <c r="M3585" s="34">
        <f>IF(I3585="","",NETWORKDAYS(Hoja1!C3585+1,Hoja1!I3585,DiasNOLaborables))</f>
        <v>5</v>
      </c>
      <c r="N3585" s="35" t="str">
        <f>IF(NETWORKDAYS(K3585+1,I3585,DiasNOLaborables)&lt;=0,"",NETWORKDAYS(K3585+1,I3585,DiasNOLaborables))</f>
        <v/>
      </c>
      <c r="O3585" s="36"/>
      <c r="P3585" s="37"/>
      <c r="Q3585" s="38">
        <f>IFERROR(VLOOKUP(E3585,$Y$50:$Z$63,2),"")</f>
        <v>10</v>
      </c>
      <c r="R3585" s="37"/>
    </row>
    <row r="3586" spans="1:18" ht="30" x14ac:dyDescent="0.25">
      <c r="A3586" s="32">
        <f t="shared" si="55"/>
        <v>3575</v>
      </c>
      <c r="B3586" s="67">
        <v>20189050035682</v>
      </c>
      <c r="C3586" s="66">
        <v>43220</v>
      </c>
      <c r="D3586" s="68" t="s">
        <v>120</v>
      </c>
      <c r="E3586" s="68" t="s">
        <v>78</v>
      </c>
      <c r="F3586" s="68" t="s">
        <v>57</v>
      </c>
      <c r="G3586" s="69" t="s">
        <v>125</v>
      </c>
      <c r="H3586" s="68" t="s">
        <v>41</v>
      </c>
      <c r="I3586" s="66">
        <v>43249</v>
      </c>
      <c r="J3586" s="70" t="s">
        <v>120</v>
      </c>
      <c r="K3586" s="22">
        <f>IFERROR(WORKDAY(C3586,Q3586,DiasNOLaborables),"")</f>
        <v>43243</v>
      </c>
      <c r="L3586" s="34" t="str">
        <f>+IF(C3586="","",IF(I3586="","",(IF(I3586&lt;=K3586,"A TIEMPO","FUERA DE TIEMPO"))))</f>
        <v>FUERA DE TIEMPO</v>
      </c>
      <c r="M3586" s="72">
        <f>IF(I3586="","",NETWORKDAYS(Hoja1!C3586+1,Hoja1!I3586,DiasNOLaborables))</f>
        <v>19</v>
      </c>
      <c r="N3586" s="73">
        <f>IF(NETWORKDAYS(K3586+1,I3586,DiasNOLaborables)&lt;=0,"",NETWORKDAYS(K3586+1,I3586,DiasNOLaborables))</f>
        <v>4</v>
      </c>
      <c r="O3586" s="74"/>
      <c r="P3586" s="75"/>
      <c r="Q3586" s="76">
        <f>IFERROR(VLOOKUP(E3586,$Y$50:$Z$63,2),"")</f>
        <v>15</v>
      </c>
      <c r="R3586" s="75"/>
    </row>
    <row r="3587" spans="1:18" ht="30" x14ac:dyDescent="0.25">
      <c r="A3587" s="32">
        <f t="shared" si="55"/>
        <v>3576</v>
      </c>
      <c r="B3587" s="55">
        <v>20189050035732</v>
      </c>
      <c r="C3587" s="56">
        <v>43220</v>
      </c>
      <c r="D3587" s="57" t="s">
        <v>120</v>
      </c>
      <c r="E3587" s="57" t="s">
        <v>85</v>
      </c>
      <c r="F3587" s="57" t="s">
        <v>107</v>
      </c>
      <c r="G3587" s="58" t="s">
        <v>125</v>
      </c>
      <c r="H3587" s="57" t="s">
        <v>43</v>
      </c>
      <c r="I3587" s="56">
        <v>43220</v>
      </c>
      <c r="J3587" s="59" t="s">
        <v>120</v>
      </c>
      <c r="K3587" s="22">
        <f>IFERROR(WORKDAY(C3587,Q3587,DiasNOLaborables),"")</f>
        <v>43236</v>
      </c>
      <c r="L3587" s="34" t="str">
        <f>+IF(C3587="","",IF(I3587="","",(IF(I3587&lt;=K3587,"A TIEMPO","FUERA DE TIEMPO"))))</f>
        <v>A TIEMPO</v>
      </c>
      <c r="M3587" s="34">
        <f>IF(I3587="","",NETWORKDAYS(Hoja1!C3587+1,Hoja1!I3587,DiasNOLaborables))</f>
        <v>-1</v>
      </c>
      <c r="N3587" s="35" t="str">
        <f>IF(NETWORKDAYS(K3587+1,I3587,DiasNOLaborables)&lt;=0,"",NETWORKDAYS(K3587+1,I3587,DiasNOLaborables))</f>
        <v/>
      </c>
      <c r="O3587" s="36"/>
      <c r="P3587" s="37"/>
      <c r="Q3587" s="38">
        <f>IFERROR(VLOOKUP(E3587,$Y$50:$Z$63,2),"")</f>
        <v>10</v>
      </c>
      <c r="R3587" s="37"/>
    </row>
    <row r="3588" spans="1:18" ht="30" x14ac:dyDescent="0.25">
      <c r="A3588" s="32">
        <f t="shared" si="55"/>
        <v>3577</v>
      </c>
      <c r="B3588" s="55">
        <v>20189050035742</v>
      </c>
      <c r="C3588" s="56">
        <v>43220</v>
      </c>
      <c r="D3588" s="57" t="s">
        <v>120</v>
      </c>
      <c r="E3588" s="57" t="s">
        <v>85</v>
      </c>
      <c r="F3588" s="57" t="s">
        <v>107</v>
      </c>
      <c r="G3588" s="58" t="s">
        <v>125</v>
      </c>
      <c r="H3588" s="57" t="s">
        <v>43</v>
      </c>
      <c r="I3588" s="56">
        <v>43220</v>
      </c>
      <c r="J3588" s="59" t="s">
        <v>120</v>
      </c>
      <c r="K3588" s="22">
        <f>IFERROR(WORKDAY(C3588,Q3588,DiasNOLaborables),"")</f>
        <v>43236</v>
      </c>
      <c r="L3588" s="34" t="str">
        <f>+IF(C3588="","",IF(I3588="","",(IF(I3588&lt;=K3588,"A TIEMPO","FUERA DE TIEMPO"))))</f>
        <v>A TIEMPO</v>
      </c>
      <c r="M3588" s="34">
        <f>IF(I3588="","",NETWORKDAYS(Hoja1!C3588+1,Hoja1!I3588,DiasNOLaborables))</f>
        <v>-1</v>
      </c>
      <c r="N3588" s="35" t="str">
        <f>IF(NETWORKDAYS(K3588+1,I3588,DiasNOLaborables)&lt;=0,"",NETWORKDAYS(K3588+1,I3588,DiasNOLaborables))</f>
        <v/>
      </c>
      <c r="O3588" s="36"/>
      <c r="P3588" s="37"/>
      <c r="Q3588" s="38">
        <f>IFERROR(VLOOKUP(E3588,$Y$50:$Z$63,2),"")</f>
        <v>10</v>
      </c>
      <c r="R3588" s="37"/>
    </row>
    <row r="3589" spans="1:18" ht="30" x14ac:dyDescent="0.25">
      <c r="A3589" s="32">
        <f t="shared" si="55"/>
        <v>3578</v>
      </c>
      <c r="B3589" s="55">
        <v>20189050035752</v>
      </c>
      <c r="C3589" s="56">
        <v>43220</v>
      </c>
      <c r="D3589" s="57" t="s">
        <v>120</v>
      </c>
      <c r="E3589" s="57" t="s">
        <v>85</v>
      </c>
      <c r="F3589" s="57" t="s">
        <v>107</v>
      </c>
      <c r="G3589" s="58" t="s">
        <v>125</v>
      </c>
      <c r="H3589" s="57" t="s">
        <v>43</v>
      </c>
      <c r="I3589" s="56">
        <v>43220</v>
      </c>
      <c r="J3589" s="59" t="s">
        <v>120</v>
      </c>
      <c r="K3589" s="22">
        <f>IFERROR(WORKDAY(C3589,Q3589,DiasNOLaborables),"")</f>
        <v>43236</v>
      </c>
      <c r="L3589" s="34" t="str">
        <f>+IF(C3589="","",IF(I3589="","",(IF(I3589&lt;=K3589,"A TIEMPO","FUERA DE TIEMPO"))))</f>
        <v>A TIEMPO</v>
      </c>
      <c r="M3589" s="34">
        <f>IF(I3589="","",NETWORKDAYS(Hoja1!C3589+1,Hoja1!I3589,DiasNOLaborables))</f>
        <v>-1</v>
      </c>
      <c r="N3589" s="35" t="str">
        <f>IF(NETWORKDAYS(K3589+1,I3589,DiasNOLaborables)&lt;=0,"",NETWORKDAYS(K3589+1,I3589,DiasNOLaborables))</f>
        <v/>
      </c>
      <c r="O3589" s="36"/>
      <c r="P3589" s="37"/>
      <c r="Q3589" s="38">
        <f>IFERROR(VLOOKUP(E3589,$Y$50:$Z$63,2),"")</f>
        <v>10</v>
      </c>
      <c r="R3589" s="37"/>
    </row>
    <row r="3590" spans="1:18" ht="30" x14ac:dyDescent="0.25">
      <c r="A3590" s="32">
        <f t="shared" si="55"/>
        <v>3579</v>
      </c>
      <c r="B3590" s="55">
        <v>20189050035762</v>
      </c>
      <c r="C3590" s="56">
        <v>43220</v>
      </c>
      <c r="D3590" s="57" t="s">
        <v>120</v>
      </c>
      <c r="E3590" s="57" t="s">
        <v>85</v>
      </c>
      <c r="F3590" s="57" t="s">
        <v>89</v>
      </c>
      <c r="G3590" s="58" t="s">
        <v>125</v>
      </c>
      <c r="H3590" s="57" t="s">
        <v>51</v>
      </c>
      <c r="I3590" s="56">
        <v>43222</v>
      </c>
      <c r="J3590" s="59" t="s">
        <v>120</v>
      </c>
      <c r="K3590" s="22">
        <f>IFERROR(WORKDAY(C3590,Q3590,DiasNOLaborables),"")</f>
        <v>43236</v>
      </c>
      <c r="L3590" s="34" t="str">
        <f>+IF(C3590="","",IF(I3590="","",(IF(I3590&lt;=K3590,"A TIEMPO","FUERA DE TIEMPO"))))</f>
        <v>A TIEMPO</v>
      </c>
      <c r="M3590" s="34">
        <f>IF(I3590="","",NETWORKDAYS(Hoja1!C3590+1,Hoja1!I3590,DiasNOLaborables))</f>
        <v>1</v>
      </c>
      <c r="N3590" s="35" t="str">
        <f>IF(NETWORKDAYS(K3590+1,I3590,DiasNOLaborables)&lt;=0,"",NETWORKDAYS(K3590+1,I3590,DiasNOLaborables))</f>
        <v/>
      </c>
      <c r="O3590" s="36"/>
      <c r="P3590" s="37"/>
      <c r="Q3590" s="38">
        <f>IFERROR(VLOOKUP(E3590,$Y$50:$Z$63,2),"")</f>
        <v>10</v>
      </c>
      <c r="R3590" s="37"/>
    </row>
    <row r="3591" spans="1:18" ht="30" x14ac:dyDescent="0.25">
      <c r="A3591" s="32">
        <f t="shared" si="55"/>
        <v>3580</v>
      </c>
      <c r="B3591" s="55">
        <v>20189050035782</v>
      </c>
      <c r="C3591" s="56">
        <v>43220</v>
      </c>
      <c r="D3591" s="57" t="s">
        <v>120</v>
      </c>
      <c r="E3591" s="57" t="s">
        <v>85</v>
      </c>
      <c r="F3591" s="57" t="s">
        <v>57</v>
      </c>
      <c r="G3591" s="58" t="s">
        <v>125</v>
      </c>
      <c r="H3591" s="57" t="s">
        <v>41</v>
      </c>
      <c r="I3591" s="56">
        <v>43220</v>
      </c>
      <c r="J3591" s="59" t="s">
        <v>119</v>
      </c>
      <c r="K3591" s="22">
        <f>IFERROR(WORKDAY(C3591,Q3591,DiasNOLaborables),"")</f>
        <v>43236</v>
      </c>
      <c r="L3591" s="34" t="str">
        <f>+IF(C3591="","",IF(I3591="","",(IF(I3591&lt;=K3591,"A TIEMPO","FUERA DE TIEMPO"))))</f>
        <v>A TIEMPO</v>
      </c>
      <c r="M3591" s="34">
        <f>IF(I3591="","",NETWORKDAYS(Hoja1!C3591+1,Hoja1!I3591,DiasNOLaborables))</f>
        <v>-1</v>
      </c>
      <c r="N3591" s="35" t="str">
        <f>IF(NETWORKDAYS(K3591+1,I3591,DiasNOLaborables)&lt;=0,"",NETWORKDAYS(K3591+1,I3591,DiasNOLaborables))</f>
        <v/>
      </c>
      <c r="O3591" s="36"/>
      <c r="P3591" s="37"/>
      <c r="Q3591" s="38">
        <f>IFERROR(VLOOKUP(E3591,$Y$50:$Z$63,2),"")</f>
        <v>10</v>
      </c>
      <c r="R3591" s="37"/>
    </row>
    <row r="3592" spans="1:18" ht="30" x14ac:dyDescent="0.25">
      <c r="A3592" s="32">
        <f t="shared" si="55"/>
        <v>3581</v>
      </c>
      <c r="B3592" s="55">
        <v>20189050035792</v>
      </c>
      <c r="C3592" s="56">
        <v>43220</v>
      </c>
      <c r="D3592" s="57" t="s">
        <v>120</v>
      </c>
      <c r="E3592" s="57" t="s">
        <v>85</v>
      </c>
      <c r="F3592" s="57" t="s">
        <v>107</v>
      </c>
      <c r="G3592" s="58" t="s">
        <v>125</v>
      </c>
      <c r="H3592" s="57" t="s">
        <v>43</v>
      </c>
      <c r="I3592" s="56">
        <v>43220</v>
      </c>
      <c r="J3592" s="59" t="s">
        <v>120</v>
      </c>
      <c r="K3592" s="22">
        <f>IFERROR(WORKDAY(C3592,Q3592,DiasNOLaborables),"")</f>
        <v>43236</v>
      </c>
      <c r="L3592" s="34" t="str">
        <f>+IF(C3592="","",IF(I3592="","",(IF(I3592&lt;=K3592,"A TIEMPO","FUERA DE TIEMPO"))))</f>
        <v>A TIEMPO</v>
      </c>
      <c r="M3592" s="34">
        <f>IF(I3592="","",NETWORKDAYS(Hoja1!C3592+1,Hoja1!I3592,DiasNOLaborables))</f>
        <v>-1</v>
      </c>
      <c r="N3592" s="35" t="str">
        <f>IF(NETWORKDAYS(K3592+1,I3592,DiasNOLaborables)&lt;=0,"",NETWORKDAYS(K3592+1,I3592,DiasNOLaborables))</f>
        <v/>
      </c>
      <c r="O3592" s="36"/>
      <c r="P3592" s="37"/>
      <c r="Q3592" s="38">
        <f>IFERROR(VLOOKUP(E3592,$Y$50:$Z$63,2),"")</f>
        <v>10</v>
      </c>
      <c r="R3592" s="37"/>
    </row>
    <row r="3593" spans="1:18" ht="45" x14ac:dyDescent="0.25">
      <c r="A3593" s="32">
        <f t="shared" si="55"/>
        <v>3582</v>
      </c>
      <c r="B3593" s="55">
        <v>20189050035842</v>
      </c>
      <c r="C3593" s="56">
        <v>43220</v>
      </c>
      <c r="D3593" s="57" t="s">
        <v>120</v>
      </c>
      <c r="E3593" s="57" t="s">
        <v>85</v>
      </c>
      <c r="F3593" s="57" t="s">
        <v>96</v>
      </c>
      <c r="G3593" s="58" t="s">
        <v>125</v>
      </c>
      <c r="H3593" s="57" t="s">
        <v>54</v>
      </c>
      <c r="I3593" s="56">
        <v>43236</v>
      </c>
      <c r="J3593" s="59" t="s">
        <v>120</v>
      </c>
      <c r="K3593" s="22">
        <f>IFERROR(WORKDAY(C3593,Q3593,DiasNOLaborables),"")</f>
        <v>43236</v>
      </c>
      <c r="L3593" s="34" t="str">
        <f>+IF(C3593="","",IF(I3593="","",(IF(I3593&lt;=K3593,"A TIEMPO","FUERA DE TIEMPO"))))</f>
        <v>A TIEMPO</v>
      </c>
      <c r="M3593" s="34">
        <f>IF(I3593="","",NETWORKDAYS(Hoja1!C3593+1,Hoja1!I3593,DiasNOLaborables))</f>
        <v>10</v>
      </c>
      <c r="N3593" s="35" t="str">
        <f>IF(NETWORKDAYS(K3593+1,I3593,DiasNOLaborables)&lt;=0,"",NETWORKDAYS(K3593+1,I3593,DiasNOLaborables))</f>
        <v/>
      </c>
      <c r="O3593" s="36"/>
      <c r="P3593" s="37"/>
      <c r="Q3593" s="38">
        <f>IFERROR(VLOOKUP(E3593,$Y$50:$Z$63,2),"")</f>
        <v>10</v>
      </c>
      <c r="R3593" s="37"/>
    </row>
    <row r="3594" spans="1:18" ht="30" x14ac:dyDescent="0.25">
      <c r="A3594" s="32">
        <f t="shared" si="55"/>
        <v>3583</v>
      </c>
      <c r="B3594" s="55">
        <v>20189050035852</v>
      </c>
      <c r="C3594" s="56">
        <v>43220</v>
      </c>
      <c r="D3594" s="57" t="s">
        <v>120</v>
      </c>
      <c r="E3594" s="57" t="s">
        <v>76</v>
      </c>
      <c r="F3594" s="57" t="s">
        <v>97</v>
      </c>
      <c r="G3594" s="58" t="s">
        <v>125</v>
      </c>
      <c r="H3594" s="57" t="s">
        <v>41</v>
      </c>
      <c r="I3594" s="56">
        <v>43248</v>
      </c>
      <c r="J3594" s="59" t="s">
        <v>120</v>
      </c>
      <c r="K3594" s="22">
        <f>IFERROR(WORKDAY(C3594,Q3594,DiasNOLaborables),"")</f>
        <v>43266</v>
      </c>
      <c r="L3594" s="34" t="str">
        <f>+IF(C3594="","",IF(I3594="","",(IF(I3594&lt;=K3594,"A TIEMPO","FUERA DE TIEMPO"))))</f>
        <v>A TIEMPO</v>
      </c>
      <c r="M3594" s="34">
        <f>IF(I3594="","",NETWORKDAYS(Hoja1!C3594+1,Hoja1!I3594,DiasNOLaborables))</f>
        <v>18</v>
      </c>
      <c r="N3594" s="35" t="str">
        <f>IF(NETWORKDAYS(K3594+1,I3594,DiasNOLaborables)&lt;=0,"",NETWORKDAYS(K3594+1,I3594,DiasNOLaborables))</f>
        <v/>
      </c>
      <c r="O3594" s="36"/>
      <c r="P3594" s="37"/>
      <c r="Q3594" s="38">
        <f>IFERROR(VLOOKUP(E3594,$Y$50:$Z$63,2),"")</f>
        <v>30</v>
      </c>
      <c r="R3594" s="37"/>
    </row>
    <row r="3595" spans="1:18" ht="30" x14ac:dyDescent="0.25">
      <c r="A3595" s="32">
        <f t="shared" si="55"/>
        <v>3584</v>
      </c>
      <c r="B3595" s="55">
        <v>20189050035872</v>
      </c>
      <c r="C3595" s="56">
        <v>43220</v>
      </c>
      <c r="D3595" s="57" t="s">
        <v>120</v>
      </c>
      <c r="E3595" s="57" t="s">
        <v>78</v>
      </c>
      <c r="F3595" s="57" t="s">
        <v>94</v>
      </c>
      <c r="G3595" s="58" t="s">
        <v>125</v>
      </c>
      <c r="H3595" s="57" t="s">
        <v>42</v>
      </c>
      <c r="I3595" s="56">
        <v>43231</v>
      </c>
      <c r="J3595" s="59" t="s">
        <v>120</v>
      </c>
      <c r="K3595" s="22">
        <f>IFERROR(WORKDAY(C3595,Q3595,DiasNOLaborables),"")</f>
        <v>43243</v>
      </c>
      <c r="L3595" s="34" t="str">
        <f>+IF(C3595="","",IF(I3595="","",(IF(I3595&lt;=K3595,"A TIEMPO","FUERA DE TIEMPO"))))</f>
        <v>A TIEMPO</v>
      </c>
      <c r="M3595" s="34">
        <f>IF(I3595="","",NETWORKDAYS(Hoja1!C3595+1,Hoja1!I3595,DiasNOLaborables))</f>
        <v>8</v>
      </c>
      <c r="N3595" s="35" t="str">
        <f>IF(NETWORKDAYS(K3595+1,I3595,DiasNOLaborables)&lt;=0,"",NETWORKDAYS(K3595+1,I3595,DiasNOLaborables))</f>
        <v/>
      </c>
      <c r="O3595" s="36"/>
      <c r="P3595" s="37"/>
      <c r="Q3595" s="38">
        <f>IFERROR(VLOOKUP(E3595,$Y$50:$Z$63,2),"")</f>
        <v>15</v>
      </c>
      <c r="R3595" s="37"/>
    </row>
    <row r="3596" spans="1:18" ht="30" x14ac:dyDescent="0.25">
      <c r="A3596" s="32">
        <f t="shared" si="55"/>
        <v>3585</v>
      </c>
      <c r="B3596" s="55">
        <v>20189050035902</v>
      </c>
      <c r="C3596" s="56">
        <v>43220</v>
      </c>
      <c r="D3596" s="57" t="s">
        <v>120</v>
      </c>
      <c r="E3596" s="57" t="s">
        <v>85</v>
      </c>
      <c r="F3596" s="57" t="s">
        <v>96</v>
      </c>
      <c r="G3596" s="58" t="s">
        <v>125</v>
      </c>
      <c r="H3596" s="57" t="s">
        <v>42</v>
      </c>
      <c r="I3596" s="56">
        <v>43236</v>
      </c>
      <c r="J3596" s="59" t="s">
        <v>120</v>
      </c>
      <c r="K3596" s="22">
        <f>IFERROR(WORKDAY(C3596,Q3596,DiasNOLaborables),"")</f>
        <v>43236</v>
      </c>
      <c r="L3596" s="34" t="str">
        <f>+IF(C3596="","",IF(I3596="","",(IF(I3596&lt;=K3596,"A TIEMPO","FUERA DE TIEMPO"))))</f>
        <v>A TIEMPO</v>
      </c>
      <c r="M3596" s="34">
        <f>IF(I3596="","",NETWORKDAYS(Hoja1!C3596+1,Hoja1!I3596,DiasNOLaborables))</f>
        <v>10</v>
      </c>
      <c r="N3596" s="35" t="str">
        <f>IF(NETWORKDAYS(K3596+1,I3596,DiasNOLaborables)&lt;=0,"",NETWORKDAYS(K3596+1,I3596,DiasNOLaborables))</f>
        <v/>
      </c>
      <c r="O3596" s="36"/>
      <c r="P3596" s="37"/>
      <c r="Q3596" s="38">
        <f>IFERROR(VLOOKUP(E3596,$Y$50:$Z$63,2),"")</f>
        <v>10</v>
      </c>
      <c r="R3596" s="37"/>
    </row>
    <row r="3597" spans="1:18" ht="30" x14ac:dyDescent="0.25">
      <c r="A3597" s="32">
        <f t="shared" si="55"/>
        <v>3586</v>
      </c>
      <c r="B3597" s="55">
        <v>20189050035982</v>
      </c>
      <c r="C3597" s="56">
        <v>43220</v>
      </c>
      <c r="D3597" s="57" t="s">
        <v>120</v>
      </c>
      <c r="E3597" s="57" t="s">
        <v>75</v>
      </c>
      <c r="F3597" s="57" t="s">
        <v>94</v>
      </c>
      <c r="G3597" s="58" t="s">
        <v>125</v>
      </c>
      <c r="H3597" s="57" t="s">
        <v>42</v>
      </c>
      <c r="I3597" s="56">
        <v>43231</v>
      </c>
      <c r="J3597" s="59" t="s">
        <v>120</v>
      </c>
      <c r="K3597" s="22">
        <f>IFERROR(WORKDAY(C3597,Q3597,DiasNOLaborables),"")</f>
        <v>43266</v>
      </c>
      <c r="L3597" s="34" t="str">
        <f>+IF(C3597="","",IF(I3597="","",(IF(I3597&lt;=K3597,"A TIEMPO","FUERA DE TIEMPO"))))</f>
        <v>A TIEMPO</v>
      </c>
      <c r="M3597" s="34">
        <f>IF(I3597="","",NETWORKDAYS(Hoja1!C3597+1,Hoja1!I3597,DiasNOLaborables))</f>
        <v>8</v>
      </c>
      <c r="N3597" s="35" t="str">
        <f>IF(NETWORKDAYS(K3597+1,I3597,DiasNOLaborables)&lt;=0,"",NETWORKDAYS(K3597+1,I3597,DiasNOLaborables))</f>
        <v/>
      </c>
      <c r="O3597" s="36"/>
      <c r="P3597" s="37"/>
      <c r="Q3597" s="38">
        <f>IFERROR(VLOOKUP(E3597,$Y$50:$Z$63,2),"")</f>
        <v>30</v>
      </c>
      <c r="R3597" s="37"/>
    </row>
    <row r="3598" spans="1:18" ht="30" x14ac:dyDescent="0.25">
      <c r="A3598" s="32">
        <f t="shared" ref="A3598:A3661" si="56">IF(B3598&lt;&gt;"",A3597+1,"")</f>
        <v>3587</v>
      </c>
      <c r="B3598" s="55">
        <v>20189050035992</v>
      </c>
      <c r="C3598" s="56">
        <v>43220</v>
      </c>
      <c r="D3598" s="57" t="s">
        <v>120</v>
      </c>
      <c r="E3598" s="57" t="s">
        <v>75</v>
      </c>
      <c r="F3598" s="57" t="s">
        <v>94</v>
      </c>
      <c r="G3598" s="58" t="s">
        <v>125</v>
      </c>
      <c r="H3598" s="57" t="s">
        <v>42</v>
      </c>
      <c r="I3598" s="56">
        <v>43231</v>
      </c>
      <c r="J3598" s="59" t="s">
        <v>120</v>
      </c>
      <c r="K3598" s="22">
        <f>IFERROR(WORKDAY(C3598,Q3598,DiasNOLaborables),"")</f>
        <v>43266</v>
      </c>
      <c r="L3598" s="34" t="str">
        <f>+IF(C3598="","",IF(I3598="","",(IF(I3598&lt;=K3598,"A TIEMPO","FUERA DE TIEMPO"))))</f>
        <v>A TIEMPO</v>
      </c>
      <c r="M3598" s="34">
        <f>IF(I3598="","",NETWORKDAYS(Hoja1!C3598+1,Hoja1!I3598,DiasNOLaborables))</f>
        <v>8</v>
      </c>
      <c r="N3598" s="35" t="str">
        <f>IF(NETWORKDAYS(K3598+1,I3598,DiasNOLaborables)&lt;=0,"",NETWORKDAYS(K3598+1,I3598,DiasNOLaborables))</f>
        <v/>
      </c>
      <c r="O3598" s="36"/>
      <c r="P3598" s="37"/>
      <c r="Q3598" s="38">
        <f>IFERROR(VLOOKUP(E3598,$Y$50:$Z$63,2),"")</f>
        <v>30</v>
      </c>
      <c r="R3598" s="37"/>
    </row>
    <row r="3599" spans="1:18" ht="45" x14ac:dyDescent="0.25">
      <c r="A3599" s="32">
        <f t="shared" si="56"/>
        <v>3588</v>
      </c>
      <c r="B3599" s="55">
        <v>20189050036002</v>
      </c>
      <c r="C3599" s="56">
        <v>43220</v>
      </c>
      <c r="D3599" s="57" t="s">
        <v>120</v>
      </c>
      <c r="E3599" s="57" t="s">
        <v>85</v>
      </c>
      <c r="F3599" s="57" t="s">
        <v>89</v>
      </c>
      <c r="G3599" s="58" t="s">
        <v>125</v>
      </c>
      <c r="H3599" s="57" t="s">
        <v>45</v>
      </c>
      <c r="I3599" s="56">
        <v>43223</v>
      </c>
      <c r="J3599" s="59" t="s">
        <v>120</v>
      </c>
      <c r="K3599" s="22">
        <f>IFERROR(WORKDAY(C3599,Q3599,DiasNOLaborables),"")</f>
        <v>43236</v>
      </c>
      <c r="L3599" s="34" t="str">
        <f>+IF(C3599="","",IF(I3599="","",(IF(I3599&lt;=K3599,"A TIEMPO","FUERA DE TIEMPO"))))</f>
        <v>A TIEMPO</v>
      </c>
      <c r="M3599" s="34">
        <f>IF(I3599="","",NETWORKDAYS(Hoja1!C3599+1,Hoja1!I3599,DiasNOLaborables))</f>
        <v>2</v>
      </c>
      <c r="N3599" s="35" t="str">
        <f>IF(NETWORKDAYS(K3599+1,I3599,DiasNOLaborables)&lt;=0,"",NETWORKDAYS(K3599+1,I3599,DiasNOLaborables))</f>
        <v/>
      </c>
      <c r="O3599" s="36"/>
      <c r="P3599" s="37"/>
      <c r="Q3599" s="38">
        <f>IFERROR(VLOOKUP(E3599,$Y$50:$Z$63,2),"")</f>
        <v>10</v>
      </c>
      <c r="R3599" s="37"/>
    </row>
    <row r="3600" spans="1:18" ht="30" x14ac:dyDescent="0.25">
      <c r="A3600" s="32">
        <f t="shared" si="56"/>
        <v>3589</v>
      </c>
      <c r="B3600" s="55">
        <v>20189050036012</v>
      </c>
      <c r="C3600" s="56">
        <v>43220</v>
      </c>
      <c r="D3600" s="57" t="s">
        <v>120</v>
      </c>
      <c r="E3600" s="57" t="s">
        <v>85</v>
      </c>
      <c r="F3600" s="57" t="s">
        <v>107</v>
      </c>
      <c r="G3600" s="58" t="s">
        <v>125</v>
      </c>
      <c r="H3600" s="57" t="s">
        <v>43</v>
      </c>
      <c r="I3600" s="56">
        <v>43224</v>
      </c>
      <c r="J3600" s="59" t="s">
        <v>120</v>
      </c>
      <c r="K3600" s="22">
        <f>IFERROR(WORKDAY(C3600,Q3600,DiasNOLaborables),"")</f>
        <v>43236</v>
      </c>
      <c r="L3600" s="34" t="str">
        <f>+IF(C3600="","",IF(I3600="","",(IF(I3600&lt;=K3600,"A TIEMPO","FUERA DE TIEMPO"))))</f>
        <v>A TIEMPO</v>
      </c>
      <c r="M3600" s="34">
        <f>IF(I3600="","",NETWORKDAYS(Hoja1!C3600+1,Hoja1!I3600,DiasNOLaborables))</f>
        <v>3</v>
      </c>
      <c r="N3600" s="35" t="str">
        <f>IF(NETWORKDAYS(K3600+1,I3600,DiasNOLaborables)&lt;=0,"",NETWORKDAYS(K3600+1,I3600,DiasNOLaborables))</f>
        <v/>
      </c>
      <c r="O3600" s="36"/>
      <c r="P3600" s="37"/>
      <c r="Q3600" s="38">
        <f>IFERROR(VLOOKUP(E3600,$Y$50:$Z$63,2),"")</f>
        <v>10</v>
      </c>
      <c r="R3600" s="37"/>
    </row>
    <row r="3601" spans="1:31" ht="45" x14ac:dyDescent="0.25">
      <c r="A3601" s="32">
        <f t="shared" si="56"/>
        <v>3590</v>
      </c>
      <c r="B3601" s="55">
        <v>20189050036022</v>
      </c>
      <c r="C3601" s="56">
        <v>43220</v>
      </c>
      <c r="D3601" s="57" t="s">
        <v>120</v>
      </c>
      <c r="E3601" s="57" t="s">
        <v>85</v>
      </c>
      <c r="F3601" s="57" t="s">
        <v>92</v>
      </c>
      <c r="G3601" s="58" t="s">
        <v>125</v>
      </c>
      <c r="H3601" s="57" t="s">
        <v>54</v>
      </c>
      <c r="I3601" s="56">
        <v>43229</v>
      </c>
      <c r="J3601" s="59" t="s">
        <v>120</v>
      </c>
      <c r="K3601" s="22">
        <f>IFERROR(WORKDAY(C3601,Q3601,DiasNOLaborables),"")</f>
        <v>43236</v>
      </c>
      <c r="L3601" s="34" t="str">
        <f>+IF(C3601="","",IF(I3601="","",(IF(I3601&lt;=K3601,"A TIEMPO","FUERA DE TIEMPO"))))</f>
        <v>A TIEMPO</v>
      </c>
      <c r="M3601" s="34">
        <f>IF(I3601="","",NETWORKDAYS(Hoja1!C3601+1,Hoja1!I3601,DiasNOLaborables))</f>
        <v>6</v>
      </c>
      <c r="N3601" s="35" t="str">
        <f>IF(NETWORKDAYS(K3601+1,I3601,DiasNOLaborables)&lt;=0,"",NETWORKDAYS(K3601+1,I3601,DiasNOLaborables))</f>
        <v/>
      </c>
      <c r="O3601" s="36"/>
      <c r="P3601" s="37"/>
      <c r="Q3601" s="38">
        <f>IFERROR(VLOOKUP(E3601,$Y$50:$Z$63,2),"")</f>
        <v>10</v>
      </c>
      <c r="R3601" s="37"/>
    </row>
    <row r="3602" spans="1:31" ht="30" x14ac:dyDescent="0.25">
      <c r="A3602" s="32">
        <f t="shared" si="56"/>
        <v>3591</v>
      </c>
      <c r="B3602" s="55">
        <v>20189050036032</v>
      </c>
      <c r="C3602" s="56">
        <v>43220</v>
      </c>
      <c r="D3602" s="57" t="s">
        <v>120</v>
      </c>
      <c r="E3602" s="57" t="s">
        <v>78</v>
      </c>
      <c r="F3602" s="57" t="s">
        <v>96</v>
      </c>
      <c r="G3602" s="58" t="s">
        <v>125</v>
      </c>
      <c r="H3602" s="57" t="s">
        <v>42</v>
      </c>
      <c r="I3602" s="56">
        <v>43237</v>
      </c>
      <c r="J3602" s="59" t="s">
        <v>120</v>
      </c>
      <c r="K3602" s="22">
        <f>IFERROR(WORKDAY(C3602,Q3602,DiasNOLaborables),"")</f>
        <v>43243</v>
      </c>
      <c r="L3602" s="34" t="str">
        <f>+IF(C3602="","",IF(I3602="","",(IF(I3602&lt;=K3602,"A TIEMPO","FUERA DE TIEMPO"))))</f>
        <v>A TIEMPO</v>
      </c>
      <c r="M3602" s="34">
        <f>IF(I3602="","",NETWORKDAYS(Hoja1!C3602+1,Hoja1!I3602,DiasNOLaborables))</f>
        <v>11</v>
      </c>
      <c r="N3602" s="35" t="str">
        <f>IF(NETWORKDAYS(K3602+1,I3602,DiasNOLaborables)&lt;=0,"",NETWORKDAYS(K3602+1,I3602,DiasNOLaborables))</f>
        <v/>
      </c>
      <c r="O3602" s="36"/>
      <c r="P3602" s="37"/>
      <c r="Q3602" s="38">
        <f>IFERROR(VLOOKUP(E3602,$Y$50:$Z$63,2),"")</f>
        <v>15</v>
      </c>
      <c r="R3602" s="37"/>
    </row>
    <row r="3603" spans="1:31" ht="30" x14ac:dyDescent="0.25">
      <c r="A3603" s="32">
        <f t="shared" si="56"/>
        <v>3592</v>
      </c>
      <c r="B3603" s="55">
        <v>20189050036042</v>
      </c>
      <c r="C3603" s="56">
        <v>43220</v>
      </c>
      <c r="D3603" s="57" t="s">
        <v>120</v>
      </c>
      <c r="E3603" s="57" t="s">
        <v>85</v>
      </c>
      <c r="F3603" s="57" t="s">
        <v>96</v>
      </c>
      <c r="G3603" s="58" t="s">
        <v>125</v>
      </c>
      <c r="H3603" s="57" t="s">
        <v>42</v>
      </c>
      <c r="I3603" s="56">
        <v>43224</v>
      </c>
      <c r="J3603" s="59" t="s">
        <v>120</v>
      </c>
      <c r="K3603" s="22">
        <f>IFERROR(WORKDAY(C3603,Q3603,DiasNOLaborables),"")</f>
        <v>43236</v>
      </c>
      <c r="L3603" s="34" t="str">
        <f>+IF(C3603="","",IF(I3603="","",(IF(I3603&lt;=K3603,"A TIEMPO","FUERA DE TIEMPO"))))</f>
        <v>A TIEMPO</v>
      </c>
      <c r="M3603" s="34">
        <f>IF(I3603="","",NETWORKDAYS(Hoja1!C3603+1,Hoja1!I3603,DiasNOLaborables))</f>
        <v>3</v>
      </c>
      <c r="N3603" s="35" t="str">
        <f>IF(NETWORKDAYS(K3603+1,I3603,DiasNOLaborables)&lt;=0,"",NETWORKDAYS(K3603+1,I3603,DiasNOLaborables))</f>
        <v/>
      </c>
      <c r="O3603" s="36"/>
      <c r="P3603" s="37"/>
      <c r="Q3603" s="38">
        <f>IFERROR(VLOOKUP(E3603,$Y$50:$Z$63,2),"")</f>
        <v>10</v>
      </c>
      <c r="R3603" s="37"/>
    </row>
    <row r="3604" spans="1:31" s="75" customFormat="1" ht="30" x14ac:dyDescent="0.25">
      <c r="A3604" s="32">
        <f t="shared" si="56"/>
        <v>3593</v>
      </c>
      <c r="B3604" s="67">
        <v>20189050036052</v>
      </c>
      <c r="C3604" s="66">
        <v>43220</v>
      </c>
      <c r="D3604" s="68" t="s">
        <v>120</v>
      </c>
      <c r="E3604" s="68" t="s">
        <v>75</v>
      </c>
      <c r="F3604" s="57" t="s">
        <v>94</v>
      </c>
      <c r="G3604" s="69" t="s">
        <v>125</v>
      </c>
      <c r="H3604" s="68" t="s">
        <v>42</v>
      </c>
      <c r="I3604" s="66">
        <v>43251</v>
      </c>
      <c r="J3604" s="70" t="s">
        <v>120</v>
      </c>
      <c r="K3604" s="71">
        <f>IFERROR(WORKDAY(C3604,Q3604,DiasNOLaborables),"")</f>
        <v>43266</v>
      </c>
      <c r="L3604" s="72" t="str">
        <f>+IF(C3604="","",IF(I3604="","",(IF(I3604&lt;=K3604,"A TIEMPO","FUERA DE TIEMPO"))))</f>
        <v>A TIEMPO</v>
      </c>
      <c r="M3604" s="72">
        <f>IF(I3604="","",NETWORKDAYS(Hoja1!C3604+1,Hoja1!I3604,DiasNOLaborables))</f>
        <v>21</v>
      </c>
      <c r="N3604" s="73" t="str">
        <f>IF(NETWORKDAYS(K3604+1,I3604,DiasNOLaborables)&lt;=0,"",NETWORKDAYS(K3604+1,I3604,DiasNOLaborables))</f>
        <v/>
      </c>
      <c r="O3604" s="74"/>
      <c r="Q3604" s="76">
        <f>IFERROR(VLOOKUP(E3604,$Y$50:$Z$63,2),"")</f>
        <v>30</v>
      </c>
      <c r="Y3604" s="26"/>
      <c r="Z3604" s="26"/>
      <c r="AA3604" s="26"/>
      <c r="AB3604" s="26"/>
      <c r="AC3604" s="26"/>
      <c r="AD3604" s="26"/>
      <c r="AE3604" s="76"/>
    </row>
    <row r="3605" spans="1:31" ht="45" x14ac:dyDescent="0.25">
      <c r="A3605" s="32">
        <f t="shared" si="56"/>
        <v>3594</v>
      </c>
      <c r="B3605" s="55">
        <v>20187010000562</v>
      </c>
      <c r="C3605" s="56">
        <v>43220</v>
      </c>
      <c r="D3605" s="57" t="s">
        <v>120</v>
      </c>
      <c r="E3605" s="57" t="s">
        <v>85</v>
      </c>
      <c r="F3605" s="57" t="s">
        <v>109</v>
      </c>
      <c r="G3605" s="58" t="s">
        <v>126</v>
      </c>
      <c r="H3605" s="57" t="s">
        <v>44</v>
      </c>
      <c r="I3605" s="56">
        <v>43227</v>
      </c>
      <c r="J3605" s="59" t="s">
        <v>120</v>
      </c>
      <c r="K3605" s="22">
        <f>IFERROR(WORKDAY(C3605,Q3605,DiasNOLaborables),"")</f>
        <v>43236</v>
      </c>
      <c r="L3605" s="34" t="str">
        <f>+IF(C3605="","",IF(I3605="","",(IF(I3605&lt;=K3605,"A TIEMPO","FUERA DE TIEMPO"))))</f>
        <v>A TIEMPO</v>
      </c>
      <c r="M3605" s="34">
        <f>IF(I3605="","",NETWORKDAYS(Hoja1!C3605+1,Hoja1!I3605,DiasNOLaborables))</f>
        <v>4</v>
      </c>
      <c r="N3605" s="35" t="str">
        <f>IF(NETWORKDAYS(K3605+1,I3605,DiasNOLaborables)&lt;=0,"",NETWORKDAYS(K3605+1,I3605,DiasNOLaborables))</f>
        <v/>
      </c>
      <c r="O3605" s="36"/>
      <c r="P3605" s="37"/>
      <c r="Q3605" s="38">
        <f>IFERROR(VLOOKUP(E3605,$Y$50:$Z$63,2),"")</f>
        <v>10</v>
      </c>
      <c r="R3605" s="37"/>
    </row>
    <row r="3606" spans="1:31" ht="45" x14ac:dyDescent="0.25">
      <c r="A3606" s="32">
        <f t="shared" si="56"/>
        <v>3595</v>
      </c>
      <c r="B3606" s="55">
        <v>20189050035692</v>
      </c>
      <c r="C3606" s="56">
        <v>43220</v>
      </c>
      <c r="D3606" s="57" t="s">
        <v>120</v>
      </c>
      <c r="E3606" s="57" t="s">
        <v>85</v>
      </c>
      <c r="F3606" s="57" t="s">
        <v>109</v>
      </c>
      <c r="G3606" s="58" t="s">
        <v>126</v>
      </c>
      <c r="H3606" s="57" t="s">
        <v>44</v>
      </c>
      <c r="I3606" s="56">
        <v>43227</v>
      </c>
      <c r="J3606" s="59" t="s">
        <v>120</v>
      </c>
      <c r="K3606" s="22">
        <f>IFERROR(WORKDAY(C3606,Q3606,DiasNOLaborables),"")</f>
        <v>43236</v>
      </c>
      <c r="L3606" s="34" t="str">
        <f>+IF(C3606="","",IF(I3606="","",(IF(I3606&lt;=K3606,"A TIEMPO","FUERA DE TIEMPO"))))</f>
        <v>A TIEMPO</v>
      </c>
      <c r="M3606" s="34">
        <f>IF(I3606="","",NETWORKDAYS(Hoja1!C3606+1,Hoja1!I3606,DiasNOLaborables))</f>
        <v>4</v>
      </c>
      <c r="N3606" s="35" t="str">
        <f>IF(NETWORKDAYS(K3606+1,I3606,DiasNOLaborables)&lt;=0,"",NETWORKDAYS(K3606+1,I3606,DiasNOLaborables))</f>
        <v/>
      </c>
      <c r="O3606" s="36"/>
      <c r="P3606" s="37"/>
      <c r="Q3606" s="38">
        <f>IFERROR(VLOOKUP(E3606,$Y$50:$Z$63,2),"")</f>
        <v>10</v>
      </c>
      <c r="R3606" s="37"/>
    </row>
    <row r="3607" spans="1:31" ht="45" x14ac:dyDescent="0.25">
      <c r="A3607" s="32">
        <f t="shared" si="56"/>
        <v>3596</v>
      </c>
      <c r="B3607" s="55">
        <v>20189050035702</v>
      </c>
      <c r="C3607" s="56">
        <v>43220</v>
      </c>
      <c r="D3607" s="57" t="s">
        <v>120</v>
      </c>
      <c r="E3607" s="57" t="s">
        <v>85</v>
      </c>
      <c r="F3607" s="57" t="s">
        <v>109</v>
      </c>
      <c r="G3607" s="58" t="s">
        <v>126</v>
      </c>
      <c r="H3607" s="57" t="s">
        <v>44</v>
      </c>
      <c r="I3607" s="56">
        <v>43227</v>
      </c>
      <c r="J3607" s="59" t="s">
        <v>120</v>
      </c>
      <c r="K3607" s="22">
        <f>IFERROR(WORKDAY(C3607,Q3607,DiasNOLaborables),"")</f>
        <v>43236</v>
      </c>
      <c r="L3607" s="34" t="str">
        <f>+IF(C3607="","",IF(I3607="","",(IF(I3607&lt;=K3607,"A TIEMPO","FUERA DE TIEMPO"))))</f>
        <v>A TIEMPO</v>
      </c>
      <c r="M3607" s="34">
        <f>IF(I3607="","",NETWORKDAYS(Hoja1!C3607+1,Hoja1!I3607,DiasNOLaborables))</f>
        <v>4</v>
      </c>
      <c r="N3607" s="35" t="str">
        <f>IF(NETWORKDAYS(K3607+1,I3607,DiasNOLaborables)&lt;=0,"",NETWORKDAYS(K3607+1,I3607,DiasNOLaborables))</f>
        <v/>
      </c>
      <c r="O3607" s="36"/>
      <c r="P3607" s="37"/>
      <c r="Q3607" s="38">
        <f>IFERROR(VLOOKUP(E3607,$Y$50:$Z$63,2),"")</f>
        <v>10</v>
      </c>
      <c r="R3607" s="37"/>
    </row>
    <row r="3608" spans="1:31" ht="45" x14ac:dyDescent="0.25">
      <c r="A3608" s="32">
        <f t="shared" si="56"/>
        <v>3597</v>
      </c>
      <c r="B3608" s="55">
        <v>20189050035722</v>
      </c>
      <c r="C3608" s="56">
        <v>43220</v>
      </c>
      <c r="D3608" s="57" t="s">
        <v>120</v>
      </c>
      <c r="E3608" s="57" t="s">
        <v>85</v>
      </c>
      <c r="F3608" s="57" t="s">
        <v>109</v>
      </c>
      <c r="G3608" s="58" t="s">
        <v>126</v>
      </c>
      <c r="H3608" s="57" t="s">
        <v>44</v>
      </c>
      <c r="I3608" s="56">
        <v>43227</v>
      </c>
      <c r="J3608" s="59" t="s">
        <v>120</v>
      </c>
      <c r="K3608" s="22">
        <f>IFERROR(WORKDAY(C3608,Q3608,DiasNOLaborables),"")</f>
        <v>43236</v>
      </c>
      <c r="L3608" s="34" t="str">
        <f>+IF(C3608="","",IF(I3608="","",(IF(I3608&lt;=K3608,"A TIEMPO","FUERA DE TIEMPO"))))</f>
        <v>A TIEMPO</v>
      </c>
      <c r="M3608" s="34">
        <f>IF(I3608="","",NETWORKDAYS(Hoja1!C3608+1,Hoja1!I3608,DiasNOLaborables))</f>
        <v>4</v>
      </c>
      <c r="N3608" s="35" t="str">
        <f>IF(NETWORKDAYS(K3608+1,I3608,DiasNOLaborables)&lt;=0,"",NETWORKDAYS(K3608+1,I3608,DiasNOLaborables))</f>
        <v/>
      </c>
      <c r="O3608" s="36"/>
      <c r="P3608" s="37"/>
      <c r="Q3608" s="38">
        <f>IFERROR(VLOOKUP(E3608,$Y$50:$Z$63,2),"")</f>
        <v>10</v>
      </c>
      <c r="R3608" s="37"/>
    </row>
    <row r="3609" spans="1:31" ht="45" x14ac:dyDescent="0.25">
      <c r="A3609" s="32">
        <f t="shared" si="56"/>
        <v>3598</v>
      </c>
      <c r="B3609" s="55">
        <v>20189050035772</v>
      </c>
      <c r="C3609" s="56">
        <v>43220</v>
      </c>
      <c r="D3609" s="57" t="s">
        <v>120</v>
      </c>
      <c r="E3609" s="57" t="s">
        <v>85</v>
      </c>
      <c r="F3609" s="57" t="s">
        <v>109</v>
      </c>
      <c r="G3609" s="58" t="s">
        <v>126</v>
      </c>
      <c r="H3609" s="57" t="s">
        <v>44</v>
      </c>
      <c r="I3609" s="56">
        <v>43227</v>
      </c>
      <c r="J3609" s="59" t="s">
        <v>120</v>
      </c>
      <c r="K3609" s="22">
        <f>IFERROR(WORKDAY(C3609,Q3609,DiasNOLaborables),"")</f>
        <v>43236</v>
      </c>
      <c r="L3609" s="34" t="str">
        <f>+IF(C3609="","",IF(I3609="","",(IF(I3609&lt;=K3609,"A TIEMPO","FUERA DE TIEMPO"))))</f>
        <v>A TIEMPO</v>
      </c>
      <c r="M3609" s="34">
        <f>IF(I3609="","",NETWORKDAYS(Hoja1!C3609+1,Hoja1!I3609,DiasNOLaborables))</f>
        <v>4</v>
      </c>
      <c r="N3609" s="35" t="str">
        <f>IF(NETWORKDAYS(K3609+1,I3609,DiasNOLaborables)&lt;=0,"",NETWORKDAYS(K3609+1,I3609,DiasNOLaborables))</f>
        <v/>
      </c>
      <c r="O3609" s="36"/>
      <c r="P3609" s="37"/>
      <c r="Q3609" s="38">
        <f>IFERROR(VLOOKUP(E3609,$Y$50:$Z$63,2),"")</f>
        <v>10</v>
      </c>
      <c r="R3609" s="37"/>
    </row>
    <row r="3610" spans="1:31" ht="45" x14ac:dyDescent="0.25">
      <c r="A3610" s="32">
        <f t="shared" si="56"/>
        <v>3599</v>
      </c>
      <c r="B3610" s="55">
        <v>20189050035802</v>
      </c>
      <c r="C3610" s="56">
        <v>43220</v>
      </c>
      <c r="D3610" s="57" t="s">
        <v>120</v>
      </c>
      <c r="E3610" s="57" t="s">
        <v>85</v>
      </c>
      <c r="F3610" s="57" t="s">
        <v>109</v>
      </c>
      <c r="G3610" s="58" t="s">
        <v>126</v>
      </c>
      <c r="H3610" s="57" t="s">
        <v>44</v>
      </c>
      <c r="I3610" s="56">
        <v>43227</v>
      </c>
      <c r="J3610" s="59" t="s">
        <v>120</v>
      </c>
      <c r="K3610" s="22">
        <f>IFERROR(WORKDAY(C3610,Q3610,DiasNOLaborables),"")</f>
        <v>43236</v>
      </c>
      <c r="L3610" s="34" t="str">
        <f>+IF(C3610="","",IF(I3610="","",(IF(I3610&lt;=K3610,"A TIEMPO","FUERA DE TIEMPO"))))</f>
        <v>A TIEMPO</v>
      </c>
      <c r="M3610" s="34">
        <f>IF(I3610="","",NETWORKDAYS(Hoja1!C3610+1,Hoja1!I3610,DiasNOLaborables))</f>
        <v>4</v>
      </c>
      <c r="N3610" s="35" t="str">
        <f>IF(NETWORKDAYS(K3610+1,I3610,DiasNOLaborables)&lt;=0,"",NETWORKDAYS(K3610+1,I3610,DiasNOLaborables))</f>
        <v/>
      </c>
      <c r="O3610" s="36"/>
      <c r="P3610" s="37"/>
      <c r="Q3610" s="38">
        <f>IFERROR(VLOOKUP(E3610,$Y$50:$Z$63,2),"")</f>
        <v>10</v>
      </c>
      <c r="R3610" s="37"/>
    </row>
    <row r="3611" spans="1:31" ht="45" x14ac:dyDescent="0.25">
      <c r="A3611" s="32">
        <f t="shared" si="56"/>
        <v>3600</v>
      </c>
      <c r="B3611" s="55">
        <v>20189050035822</v>
      </c>
      <c r="C3611" s="56">
        <v>43220</v>
      </c>
      <c r="D3611" s="57" t="s">
        <v>120</v>
      </c>
      <c r="E3611" s="57" t="s">
        <v>85</v>
      </c>
      <c r="F3611" s="57" t="s">
        <v>109</v>
      </c>
      <c r="G3611" s="58" t="s">
        <v>125</v>
      </c>
      <c r="H3611" s="57" t="s">
        <v>52</v>
      </c>
      <c r="I3611" s="56">
        <v>43235</v>
      </c>
      <c r="J3611" s="59" t="s">
        <v>120</v>
      </c>
      <c r="K3611" s="22">
        <f>IFERROR(WORKDAY(C3611,Q3611,DiasNOLaborables),"")</f>
        <v>43236</v>
      </c>
      <c r="L3611" s="34" t="str">
        <f>+IF(C3611="","",IF(I3611="","",(IF(I3611&lt;=K3611,"A TIEMPO","FUERA DE TIEMPO"))))</f>
        <v>A TIEMPO</v>
      </c>
      <c r="M3611" s="34">
        <f>IF(I3611="","",NETWORKDAYS(Hoja1!C3611+1,Hoja1!I3611,DiasNOLaborables))</f>
        <v>9</v>
      </c>
      <c r="N3611" s="35" t="str">
        <f>IF(NETWORKDAYS(K3611+1,I3611,DiasNOLaborables)&lt;=0,"",NETWORKDAYS(K3611+1,I3611,DiasNOLaborables))</f>
        <v/>
      </c>
      <c r="O3611" s="36"/>
      <c r="P3611" s="37"/>
      <c r="Q3611" s="38">
        <f>IFERROR(VLOOKUP(E3611,$Y$50:$Z$63,2),"")</f>
        <v>10</v>
      </c>
      <c r="R3611" s="37"/>
    </row>
    <row r="3612" spans="1:31" ht="45" x14ac:dyDescent="0.25">
      <c r="A3612" s="32">
        <f t="shared" si="56"/>
        <v>3601</v>
      </c>
      <c r="B3612" s="55">
        <v>20189050035812</v>
      </c>
      <c r="C3612" s="56">
        <v>43220</v>
      </c>
      <c r="D3612" s="57" t="s">
        <v>123</v>
      </c>
      <c r="E3612" s="57" t="s">
        <v>85</v>
      </c>
      <c r="F3612" s="57" t="s">
        <v>109</v>
      </c>
      <c r="G3612" s="58" t="s">
        <v>126</v>
      </c>
      <c r="H3612" s="57" t="s">
        <v>44</v>
      </c>
      <c r="I3612" s="56">
        <v>43227</v>
      </c>
      <c r="J3612" s="59" t="s">
        <v>120</v>
      </c>
      <c r="K3612" s="22">
        <f>IFERROR(WORKDAY(C3612,Q3612,DiasNOLaborables),"")</f>
        <v>43236</v>
      </c>
      <c r="L3612" s="34" t="str">
        <f>+IF(C3612="","",IF(I3612="","",(IF(I3612&lt;=K3612,"A TIEMPO","FUERA DE TIEMPO"))))</f>
        <v>A TIEMPO</v>
      </c>
      <c r="M3612" s="34">
        <f>IF(I3612="","",NETWORKDAYS(Hoja1!C3612+1,Hoja1!I3612,DiasNOLaborables))</f>
        <v>4</v>
      </c>
      <c r="N3612" s="35" t="str">
        <f>IF(NETWORKDAYS(K3612+1,I3612,DiasNOLaborables)&lt;=0,"",NETWORKDAYS(K3612+1,I3612,DiasNOLaborables))</f>
        <v/>
      </c>
      <c r="O3612" s="36"/>
      <c r="P3612" s="37"/>
      <c r="Q3612" s="38">
        <f>IFERROR(VLOOKUP(E3612,$Y$50:$Z$63,2),"")</f>
        <v>10</v>
      </c>
      <c r="R3612" s="37"/>
    </row>
    <row r="3613" spans="1:31" ht="45" x14ac:dyDescent="0.25">
      <c r="A3613" s="32">
        <f t="shared" si="56"/>
        <v>3602</v>
      </c>
      <c r="B3613" s="55">
        <v>20189050035832</v>
      </c>
      <c r="C3613" s="56">
        <v>43220</v>
      </c>
      <c r="D3613" s="57" t="s">
        <v>123</v>
      </c>
      <c r="E3613" s="57" t="s">
        <v>85</v>
      </c>
      <c r="F3613" s="57" t="s">
        <v>109</v>
      </c>
      <c r="G3613" s="58" t="s">
        <v>126</v>
      </c>
      <c r="H3613" s="57" t="s">
        <v>44</v>
      </c>
      <c r="I3613" s="56">
        <v>43227</v>
      </c>
      <c r="J3613" s="59" t="s">
        <v>120</v>
      </c>
      <c r="K3613" s="22">
        <f>IFERROR(WORKDAY(C3613,Q3613,DiasNOLaborables),"")</f>
        <v>43236</v>
      </c>
      <c r="L3613" s="34" t="str">
        <f>+IF(C3613="","",IF(I3613="","",(IF(I3613&lt;=K3613,"A TIEMPO","FUERA DE TIEMPO"))))</f>
        <v>A TIEMPO</v>
      </c>
      <c r="M3613" s="34">
        <f>IF(I3613="","",NETWORKDAYS(Hoja1!C3613+1,Hoja1!I3613,DiasNOLaborables))</f>
        <v>4</v>
      </c>
      <c r="N3613" s="35" t="str">
        <f>IF(NETWORKDAYS(K3613+1,I3613,DiasNOLaborables)&lt;=0,"",NETWORKDAYS(K3613+1,I3613,DiasNOLaborables))</f>
        <v/>
      </c>
      <c r="O3613" s="36"/>
      <c r="P3613" s="37"/>
      <c r="Q3613" s="38">
        <f>IFERROR(VLOOKUP(E3613,$Y$50:$Z$63,2),"")</f>
        <v>10</v>
      </c>
      <c r="R3613" s="37"/>
    </row>
    <row r="3614" spans="1:31" ht="45" x14ac:dyDescent="0.25">
      <c r="A3614" s="32">
        <f t="shared" si="56"/>
        <v>3603</v>
      </c>
      <c r="B3614" s="55">
        <v>20189050035882</v>
      </c>
      <c r="C3614" s="56">
        <v>43220</v>
      </c>
      <c r="D3614" s="57" t="s">
        <v>120</v>
      </c>
      <c r="E3614" s="57" t="s">
        <v>85</v>
      </c>
      <c r="F3614" s="57" t="s">
        <v>109</v>
      </c>
      <c r="G3614" s="58" t="s">
        <v>126</v>
      </c>
      <c r="H3614" s="57" t="s">
        <v>44</v>
      </c>
      <c r="I3614" s="56">
        <v>43227</v>
      </c>
      <c r="J3614" s="59" t="s">
        <v>120</v>
      </c>
      <c r="K3614" s="22">
        <f>IFERROR(WORKDAY(C3614,Q3614,DiasNOLaborables),"")</f>
        <v>43236</v>
      </c>
      <c r="L3614" s="34" t="str">
        <f>+IF(C3614="","",IF(I3614="","",(IF(I3614&lt;=K3614,"A TIEMPO","FUERA DE TIEMPO"))))</f>
        <v>A TIEMPO</v>
      </c>
      <c r="M3614" s="34">
        <f>IF(I3614="","",NETWORKDAYS(Hoja1!C3614+1,Hoja1!I3614,DiasNOLaborables))</f>
        <v>4</v>
      </c>
      <c r="N3614" s="35" t="str">
        <f>IF(NETWORKDAYS(K3614+1,I3614,DiasNOLaborables)&lt;=0,"",NETWORKDAYS(K3614+1,I3614,DiasNOLaborables))</f>
        <v/>
      </c>
      <c r="O3614" s="36"/>
      <c r="P3614" s="37"/>
      <c r="Q3614" s="38">
        <f>IFERROR(VLOOKUP(E3614,$Y$50:$Z$63,2),"")</f>
        <v>10</v>
      </c>
      <c r="R3614" s="37"/>
    </row>
    <row r="3615" spans="1:31" ht="45" x14ac:dyDescent="0.25">
      <c r="A3615" s="32">
        <f t="shared" si="56"/>
        <v>3604</v>
      </c>
      <c r="B3615" s="55">
        <v>20189050035862</v>
      </c>
      <c r="C3615" s="56">
        <v>43220</v>
      </c>
      <c r="D3615" s="57" t="s">
        <v>123</v>
      </c>
      <c r="E3615" s="57" t="s">
        <v>85</v>
      </c>
      <c r="F3615" s="57" t="s">
        <v>109</v>
      </c>
      <c r="G3615" s="58" t="s">
        <v>126</v>
      </c>
      <c r="H3615" s="57" t="s">
        <v>44</v>
      </c>
      <c r="I3615" s="56">
        <v>43228</v>
      </c>
      <c r="J3615" s="59" t="s">
        <v>120</v>
      </c>
      <c r="K3615" s="22">
        <f>IFERROR(WORKDAY(C3615,Q3615,DiasNOLaborables),"")</f>
        <v>43236</v>
      </c>
      <c r="L3615" s="34" t="str">
        <f>+IF(C3615="","",IF(I3615="","",(IF(I3615&lt;=K3615,"A TIEMPO","FUERA DE TIEMPO"))))</f>
        <v>A TIEMPO</v>
      </c>
      <c r="M3615" s="34">
        <f>IF(I3615="","",NETWORKDAYS(Hoja1!C3615+1,Hoja1!I3615,DiasNOLaborables))</f>
        <v>5</v>
      </c>
      <c r="N3615" s="35" t="str">
        <f>IF(NETWORKDAYS(K3615+1,I3615,DiasNOLaborables)&lt;=0,"",NETWORKDAYS(K3615+1,I3615,DiasNOLaborables))</f>
        <v/>
      </c>
      <c r="O3615" s="36"/>
      <c r="P3615" s="37"/>
      <c r="Q3615" s="38">
        <f>IFERROR(VLOOKUP(E3615,$Y$50:$Z$63,2),"")</f>
        <v>10</v>
      </c>
      <c r="R3615" s="37"/>
    </row>
    <row r="3616" spans="1:31" ht="45" x14ac:dyDescent="0.25">
      <c r="A3616" s="32">
        <f t="shared" si="56"/>
        <v>3605</v>
      </c>
      <c r="B3616" s="55">
        <v>20189050035892</v>
      </c>
      <c r="C3616" s="56">
        <v>43220</v>
      </c>
      <c r="D3616" s="57" t="s">
        <v>120</v>
      </c>
      <c r="E3616" s="57" t="s">
        <v>85</v>
      </c>
      <c r="F3616" s="57" t="s">
        <v>109</v>
      </c>
      <c r="G3616" s="58" t="s">
        <v>126</v>
      </c>
      <c r="H3616" s="57" t="s">
        <v>44</v>
      </c>
      <c r="I3616" s="56">
        <v>43228</v>
      </c>
      <c r="J3616" s="59" t="s">
        <v>120</v>
      </c>
      <c r="K3616" s="22">
        <f>IFERROR(WORKDAY(C3616,Q3616,DiasNOLaborables),"")</f>
        <v>43236</v>
      </c>
      <c r="L3616" s="34" t="str">
        <f>+IF(C3616="","",IF(I3616="","",(IF(I3616&lt;=K3616,"A TIEMPO","FUERA DE TIEMPO"))))</f>
        <v>A TIEMPO</v>
      </c>
      <c r="M3616" s="34">
        <f>IF(I3616="","",NETWORKDAYS(Hoja1!C3616+1,Hoja1!I3616,DiasNOLaborables))</f>
        <v>5</v>
      </c>
      <c r="N3616" s="35" t="str">
        <f>IF(NETWORKDAYS(K3616+1,I3616,DiasNOLaborables)&lt;=0,"",NETWORKDAYS(K3616+1,I3616,DiasNOLaborables))</f>
        <v/>
      </c>
      <c r="O3616" s="36"/>
      <c r="P3616" s="37"/>
      <c r="Q3616" s="38">
        <f>IFERROR(VLOOKUP(E3616,$Y$50:$Z$63,2),"")</f>
        <v>10</v>
      </c>
      <c r="R3616" s="37"/>
    </row>
    <row r="3617" spans="1:31" ht="45" x14ac:dyDescent="0.25">
      <c r="A3617" s="32">
        <f t="shared" si="56"/>
        <v>3606</v>
      </c>
      <c r="B3617" s="55">
        <v>20189050035932</v>
      </c>
      <c r="C3617" s="56">
        <v>43220</v>
      </c>
      <c r="D3617" s="57" t="s">
        <v>120</v>
      </c>
      <c r="E3617" s="57" t="s">
        <v>85</v>
      </c>
      <c r="F3617" s="57" t="s">
        <v>109</v>
      </c>
      <c r="G3617" s="58" t="s">
        <v>125</v>
      </c>
      <c r="H3617" s="57" t="s">
        <v>42</v>
      </c>
      <c r="I3617" s="56">
        <v>43228</v>
      </c>
      <c r="J3617" s="59" t="s">
        <v>120</v>
      </c>
      <c r="K3617" s="22">
        <f>IFERROR(WORKDAY(C3617,Q3617,DiasNOLaborables),"")</f>
        <v>43236</v>
      </c>
      <c r="L3617" s="34" t="str">
        <f>+IF(C3617="","",IF(I3617="","",(IF(I3617&lt;=K3617,"A TIEMPO","FUERA DE TIEMPO"))))</f>
        <v>A TIEMPO</v>
      </c>
      <c r="M3617" s="34">
        <f>IF(I3617="","",NETWORKDAYS(Hoja1!C3617+1,Hoja1!I3617,DiasNOLaborables))</f>
        <v>5</v>
      </c>
      <c r="N3617" s="35" t="str">
        <f>IF(NETWORKDAYS(K3617+1,I3617,DiasNOLaborables)&lt;=0,"",NETWORKDAYS(K3617+1,I3617,DiasNOLaborables))</f>
        <v/>
      </c>
      <c r="O3617" s="36"/>
      <c r="P3617" s="37"/>
      <c r="Q3617" s="38">
        <f>IFERROR(VLOOKUP(E3617,$Y$50:$Z$63,2),"")</f>
        <v>10</v>
      </c>
      <c r="R3617" s="37"/>
    </row>
    <row r="3618" spans="1:31" ht="45" x14ac:dyDescent="0.25">
      <c r="A3618" s="32">
        <f t="shared" si="56"/>
        <v>3607</v>
      </c>
      <c r="B3618" s="55">
        <v>20189050035922</v>
      </c>
      <c r="C3618" s="56">
        <v>43220</v>
      </c>
      <c r="D3618" s="57" t="s">
        <v>120</v>
      </c>
      <c r="E3618" s="57" t="s">
        <v>85</v>
      </c>
      <c r="F3618" s="57" t="s">
        <v>109</v>
      </c>
      <c r="G3618" s="58" t="s">
        <v>125</v>
      </c>
      <c r="H3618" s="57" t="s">
        <v>42</v>
      </c>
      <c r="I3618" s="56">
        <v>43228</v>
      </c>
      <c r="J3618" s="59" t="s">
        <v>120</v>
      </c>
      <c r="K3618" s="22">
        <f>IFERROR(WORKDAY(C3618,Q3618,DiasNOLaborables),"")</f>
        <v>43236</v>
      </c>
      <c r="L3618" s="34" t="str">
        <f>+IF(C3618="","",IF(I3618="","",(IF(I3618&lt;=K3618,"A TIEMPO","FUERA DE TIEMPO"))))</f>
        <v>A TIEMPO</v>
      </c>
      <c r="M3618" s="34">
        <f>IF(I3618="","",NETWORKDAYS(Hoja1!C3618+1,Hoja1!I3618,DiasNOLaborables))</f>
        <v>5</v>
      </c>
      <c r="N3618" s="35" t="str">
        <f>IF(NETWORKDAYS(K3618+1,I3618,DiasNOLaborables)&lt;=0,"",NETWORKDAYS(K3618+1,I3618,DiasNOLaborables))</f>
        <v/>
      </c>
      <c r="O3618" s="36"/>
      <c r="P3618" s="37"/>
      <c r="Q3618" s="38">
        <f>IFERROR(VLOOKUP(E3618,$Y$50:$Z$63,2),"")</f>
        <v>10</v>
      </c>
      <c r="R3618" s="37"/>
    </row>
    <row r="3619" spans="1:31" ht="45" x14ac:dyDescent="0.25">
      <c r="A3619" s="32">
        <f t="shared" si="56"/>
        <v>3608</v>
      </c>
      <c r="B3619" s="55">
        <v>20189050035912</v>
      </c>
      <c r="C3619" s="56">
        <v>43220</v>
      </c>
      <c r="D3619" s="57" t="s">
        <v>123</v>
      </c>
      <c r="E3619" s="57" t="s">
        <v>85</v>
      </c>
      <c r="F3619" s="57" t="s">
        <v>109</v>
      </c>
      <c r="G3619" s="58" t="s">
        <v>126</v>
      </c>
      <c r="H3619" s="57" t="s">
        <v>44</v>
      </c>
      <c r="I3619" s="56">
        <v>43228</v>
      </c>
      <c r="J3619" s="59" t="s">
        <v>120</v>
      </c>
      <c r="K3619" s="22">
        <f>IFERROR(WORKDAY(C3619,Q3619,DiasNOLaborables),"")</f>
        <v>43236</v>
      </c>
      <c r="L3619" s="34" t="str">
        <f>+IF(C3619="","",IF(I3619="","",(IF(I3619&lt;=K3619,"A TIEMPO","FUERA DE TIEMPO"))))</f>
        <v>A TIEMPO</v>
      </c>
      <c r="M3619" s="34">
        <f>IF(I3619="","",NETWORKDAYS(Hoja1!C3619+1,Hoja1!I3619,DiasNOLaborables))</f>
        <v>5</v>
      </c>
      <c r="N3619" s="35" t="str">
        <f>IF(NETWORKDAYS(K3619+1,I3619,DiasNOLaborables)&lt;=0,"",NETWORKDAYS(K3619+1,I3619,DiasNOLaborables))</f>
        <v/>
      </c>
      <c r="O3619" s="36"/>
      <c r="P3619" s="37"/>
      <c r="Q3619" s="38">
        <f>IFERROR(VLOOKUP(E3619,$Y$50:$Z$63,2),"")</f>
        <v>10</v>
      </c>
      <c r="R3619" s="37"/>
    </row>
    <row r="3620" spans="1:31" ht="45" x14ac:dyDescent="0.25">
      <c r="A3620" s="32">
        <f t="shared" si="56"/>
        <v>3609</v>
      </c>
      <c r="B3620" s="55">
        <v>20189050035952</v>
      </c>
      <c r="C3620" s="56">
        <v>43220</v>
      </c>
      <c r="D3620" s="57" t="s">
        <v>120</v>
      </c>
      <c r="E3620" s="57" t="s">
        <v>85</v>
      </c>
      <c r="F3620" s="57" t="s">
        <v>109</v>
      </c>
      <c r="G3620" s="58" t="s">
        <v>126</v>
      </c>
      <c r="H3620" s="57" t="s">
        <v>44</v>
      </c>
      <c r="I3620" s="56">
        <v>43228</v>
      </c>
      <c r="J3620" s="59" t="s">
        <v>120</v>
      </c>
      <c r="K3620" s="22">
        <f>IFERROR(WORKDAY(C3620,Q3620,DiasNOLaborables),"")</f>
        <v>43236</v>
      </c>
      <c r="L3620" s="34" t="str">
        <f>+IF(C3620="","",IF(I3620="","",(IF(I3620&lt;=K3620,"A TIEMPO","FUERA DE TIEMPO"))))</f>
        <v>A TIEMPO</v>
      </c>
      <c r="M3620" s="34">
        <f>IF(I3620="","",NETWORKDAYS(Hoja1!C3620+1,Hoja1!I3620,DiasNOLaborables))</f>
        <v>5</v>
      </c>
      <c r="N3620" s="35" t="str">
        <f>IF(NETWORKDAYS(K3620+1,I3620,DiasNOLaborables)&lt;=0,"",NETWORKDAYS(K3620+1,I3620,DiasNOLaborables))</f>
        <v/>
      </c>
      <c r="O3620" s="36"/>
      <c r="P3620" s="37"/>
      <c r="Q3620" s="38">
        <f>IFERROR(VLOOKUP(E3620,$Y$50:$Z$63,2),"")</f>
        <v>10</v>
      </c>
      <c r="R3620" s="37"/>
    </row>
    <row r="3621" spans="1:31" ht="45" x14ac:dyDescent="0.25">
      <c r="A3621" s="32">
        <f t="shared" si="56"/>
        <v>3610</v>
      </c>
      <c r="B3621" s="55">
        <v>20189050035962</v>
      </c>
      <c r="C3621" s="56">
        <v>43220</v>
      </c>
      <c r="D3621" s="57" t="s">
        <v>120</v>
      </c>
      <c r="E3621" s="57" t="s">
        <v>85</v>
      </c>
      <c r="F3621" s="57" t="s">
        <v>109</v>
      </c>
      <c r="G3621" s="58" t="s">
        <v>126</v>
      </c>
      <c r="H3621" s="57" t="s">
        <v>44</v>
      </c>
      <c r="I3621" s="56">
        <v>43228</v>
      </c>
      <c r="J3621" s="59" t="s">
        <v>120</v>
      </c>
      <c r="K3621" s="22">
        <f>IFERROR(WORKDAY(C3621,Q3621,DiasNOLaborables),"")</f>
        <v>43236</v>
      </c>
      <c r="L3621" s="34" t="str">
        <f>+IF(C3621="","",IF(I3621="","",(IF(I3621&lt;=K3621,"A TIEMPO","FUERA DE TIEMPO"))))</f>
        <v>A TIEMPO</v>
      </c>
      <c r="M3621" s="34">
        <f>IF(I3621="","",NETWORKDAYS(Hoja1!C3621+1,Hoja1!I3621,DiasNOLaborables))</f>
        <v>5</v>
      </c>
      <c r="N3621" s="35" t="str">
        <f>IF(NETWORKDAYS(K3621+1,I3621,DiasNOLaborables)&lt;=0,"",NETWORKDAYS(K3621+1,I3621,DiasNOLaborables))</f>
        <v/>
      </c>
      <c r="O3621" s="36"/>
      <c r="P3621" s="37"/>
      <c r="Q3621" s="38">
        <f>IFERROR(VLOOKUP(E3621,$Y$50:$Z$63,2),"")</f>
        <v>10</v>
      </c>
      <c r="R3621" s="37"/>
    </row>
    <row r="3622" spans="1:31" s="75" customFormat="1" ht="45" x14ac:dyDescent="0.25">
      <c r="A3622" s="32">
        <f t="shared" si="56"/>
        <v>3611</v>
      </c>
      <c r="B3622" s="67">
        <v>20189910058662</v>
      </c>
      <c r="C3622" s="66">
        <v>43220</v>
      </c>
      <c r="D3622" s="68" t="s">
        <v>115</v>
      </c>
      <c r="E3622" s="68" t="s">
        <v>76</v>
      </c>
      <c r="F3622" s="68" t="s">
        <v>109</v>
      </c>
      <c r="G3622" s="69" t="s">
        <v>125</v>
      </c>
      <c r="H3622" s="68" t="s">
        <v>42</v>
      </c>
      <c r="I3622" s="66">
        <v>43252</v>
      </c>
      <c r="J3622" s="70" t="s">
        <v>120</v>
      </c>
      <c r="K3622" s="71">
        <f>IFERROR(WORKDAY(C3622,Q3622,DiasNOLaborables),"")</f>
        <v>43266</v>
      </c>
      <c r="L3622" s="72" t="str">
        <f>+IF(C3622="","",IF(I3622="","",(IF(I3622&lt;=K3622,"A TIEMPO","FUERA DE TIEMPO"))))</f>
        <v>A TIEMPO</v>
      </c>
      <c r="M3622" s="72">
        <f>IF(I3622="","",NETWORKDAYS(Hoja1!C3622+1,Hoja1!I3622,DiasNOLaborables))</f>
        <v>22</v>
      </c>
      <c r="N3622" s="73" t="str">
        <f>IF(NETWORKDAYS(K3622+1,I3622,DiasNOLaborables)&lt;=0,"",NETWORKDAYS(K3622+1,I3622,DiasNOLaborables))</f>
        <v/>
      </c>
      <c r="O3622" s="74"/>
      <c r="Q3622" s="76">
        <f>IFERROR(VLOOKUP(E3622,$Y$50:$Z$63,2),"")</f>
        <v>30</v>
      </c>
      <c r="Y3622" s="26"/>
      <c r="Z3622" s="26"/>
      <c r="AA3622" s="26"/>
      <c r="AB3622" s="26"/>
      <c r="AC3622" s="26"/>
      <c r="AD3622" s="26"/>
      <c r="AE3622" s="76"/>
    </row>
    <row r="3623" spans="1:31" ht="45" x14ac:dyDescent="0.25">
      <c r="A3623" s="32">
        <f t="shared" si="56"/>
        <v>3612</v>
      </c>
      <c r="B3623" s="55">
        <v>20189050036152</v>
      </c>
      <c r="C3623" s="56">
        <v>43220</v>
      </c>
      <c r="D3623" s="57" t="s">
        <v>123</v>
      </c>
      <c r="E3623" s="57" t="s">
        <v>85</v>
      </c>
      <c r="F3623" s="57" t="s">
        <v>109</v>
      </c>
      <c r="G3623" s="58" t="s">
        <v>126</v>
      </c>
      <c r="H3623" s="57" t="s">
        <v>44</v>
      </c>
      <c r="I3623" s="56">
        <v>43229</v>
      </c>
      <c r="J3623" s="59" t="s">
        <v>120</v>
      </c>
      <c r="K3623" s="22">
        <f>IFERROR(WORKDAY(C3623,Q3623,DiasNOLaborables),"")</f>
        <v>43236</v>
      </c>
      <c r="L3623" s="34" t="str">
        <f>+IF(C3623="","",IF(I3623="","",(IF(I3623&lt;=K3623,"A TIEMPO","FUERA DE TIEMPO"))))</f>
        <v>A TIEMPO</v>
      </c>
      <c r="M3623" s="34">
        <f>IF(I3623="","",NETWORKDAYS(Hoja1!C3623+1,Hoja1!I3623,DiasNOLaborables))</f>
        <v>6</v>
      </c>
      <c r="N3623" s="35" t="str">
        <f>IF(NETWORKDAYS(K3623+1,I3623,DiasNOLaborables)&lt;=0,"",NETWORKDAYS(K3623+1,I3623,DiasNOLaborables))</f>
        <v/>
      </c>
      <c r="O3623" s="36"/>
      <c r="P3623" s="37"/>
      <c r="Q3623" s="38">
        <f>IFERROR(VLOOKUP(E3623,$Y$50:$Z$63,2),"")</f>
        <v>10</v>
      </c>
      <c r="R3623" s="37"/>
    </row>
    <row r="3624" spans="1:31" ht="45" x14ac:dyDescent="0.25">
      <c r="A3624" s="32">
        <f t="shared" si="56"/>
        <v>3613</v>
      </c>
      <c r="B3624" s="55">
        <v>20189050036162</v>
      </c>
      <c r="C3624" s="56">
        <v>43220</v>
      </c>
      <c r="D3624" s="57" t="s">
        <v>123</v>
      </c>
      <c r="E3624" s="57" t="s">
        <v>85</v>
      </c>
      <c r="F3624" s="57" t="s">
        <v>109</v>
      </c>
      <c r="G3624" s="58" t="s">
        <v>126</v>
      </c>
      <c r="H3624" s="57" t="s">
        <v>44</v>
      </c>
      <c r="I3624" s="56">
        <v>43229</v>
      </c>
      <c r="J3624" s="59" t="s">
        <v>120</v>
      </c>
      <c r="K3624" s="22">
        <f>IFERROR(WORKDAY(C3624,Q3624,DiasNOLaborables),"")</f>
        <v>43236</v>
      </c>
      <c r="L3624" s="34" t="str">
        <f>+IF(C3624="","",IF(I3624="","",(IF(I3624&lt;=K3624,"A TIEMPO","FUERA DE TIEMPO"))))</f>
        <v>A TIEMPO</v>
      </c>
      <c r="M3624" s="34">
        <f>IF(I3624="","",NETWORKDAYS(Hoja1!C3624+1,Hoja1!I3624,DiasNOLaborables))</f>
        <v>6</v>
      </c>
      <c r="N3624" s="35" t="str">
        <f>IF(NETWORKDAYS(K3624+1,I3624,DiasNOLaborables)&lt;=0,"",NETWORKDAYS(K3624+1,I3624,DiasNOLaborables))</f>
        <v/>
      </c>
      <c r="O3624" s="36"/>
      <c r="P3624" s="37"/>
      <c r="Q3624" s="38">
        <f>IFERROR(VLOOKUP(E3624,$Y$50:$Z$63,2),"")</f>
        <v>10</v>
      </c>
      <c r="R3624" s="37"/>
    </row>
    <row r="3625" spans="1:31" ht="45" x14ac:dyDescent="0.25">
      <c r="A3625" s="32">
        <f t="shared" si="56"/>
        <v>3614</v>
      </c>
      <c r="B3625" s="55">
        <v>20189050036172</v>
      </c>
      <c r="C3625" s="56">
        <v>43220</v>
      </c>
      <c r="D3625" s="57" t="s">
        <v>123</v>
      </c>
      <c r="E3625" s="57" t="s">
        <v>85</v>
      </c>
      <c r="F3625" s="57" t="s">
        <v>109</v>
      </c>
      <c r="G3625" s="58" t="s">
        <v>126</v>
      </c>
      <c r="H3625" s="57" t="s">
        <v>44</v>
      </c>
      <c r="I3625" s="56">
        <v>43229</v>
      </c>
      <c r="J3625" s="59" t="s">
        <v>120</v>
      </c>
      <c r="K3625" s="22">
        <f>IFERROR(WORKDAY(C3625,Q3625,DiasNOLaborables),"")</f>
        <v>43236</v>
      </c>
      <c r="L3625" s="34" t="str">
        <f>+IF(C3625="","",IF(I3625="","",(IF(I3625&lt;=K3625,"A TIEMPO","FUERA DE TIEMPO"))))</f>
        <v>A TIEMPO</v>
      </c>
      <c r="M3625" s="34">
        <f>IF(I3625="","",NETWORKDAYS(Hoja1!C3625+1,Hoja1!I3625,DiasNOLaborables))</f>
        <v>6</v>
      </c>
      <c r="N3625" s="35" t="str">
        <f>IF(NETWORKDAYS(K3625+1,I3625,DiasNOLaborables)&lt;=0,"",NETWORKDAYS(K3625+1,I3625,DiasNOLaborables))</f>
        <v/>
      </c>
      <c r="O3625" s="36"/>
      <c r="P3625" s="37"/>
      <c r="Q3625" s="38">
        <f>IFERROR(VLOOKUP(E3625,$Y$50:$Z$63,2),"")</f>
        <v>10</v>
      </c>
      <c r="R3625" s="37"/>
    </row>
    <row r="3626" spans="1:31" ht="45" x14ac:dyDescent="0.25">
      <c r="A3626" s="32">
        <f t="shared" si="56"/>
        <v>3615</v>
      </c>
      <c r="B3626" s="55">
        <v>20189050036232</v>
      </c>
      <c r="C3626" s="56">
        <v>43220</v>
      </c>
      <c r="D3626" s="57" t="s">
        <v>123</v>
      </c>
      <c r="E3626" s="57" t="s">
        <v>85</v>
      </c>
      <c r="F3626" s="57" t="s">
        <v>109</v>
      </c>
      <c r="G3626" s="58" t="s">
        <v>126</v>
      </c>
      <c r="H3626" s="57" t="s">
        <v>44</v>
      </c>
      <c r="I3626" s="56">
        <v>43229</v>
      </c>
      <c r="J3626" s="59" t="s">
        <v>120</v>
      </c>
      <c r="K3626" s="22">
        <f>IFERROR(WORKDAY(C3626,Q3626,DiasNOLaborables),"")</f>
        <v>43236</v>
      </c>
      <c r="L3626" s="34" t="str">
        <f>+IF(C3626="","",IF(I3626="","",(IF(I3626&lt;=K3626,"A TIEMPO","FUERA DE TIEMPO"))))</f>
        <v>A TIEMPO</v>
      </c>
      <c r="M3626" s="34">
        <f>IF(I3626="","",NETWORKDAYS(Hoja1!C3626+1,Hoja1!I3626,DiasNOLaborables))</f>
        <v>6</v>
      </c>
      <c r="N3626" s="35" t="str">
        <f>IF(NETWORKDAYS(K3626+1,I3626,DiasNOLaborables)&lt;=0,"",NETWORKDAYS(K3626+1,I3626,DiasNOLaborables))</f>
        <v/>
      </c>
      <c r="O3626" s="36"/>
      <c r="P3626" s="37"/>
      <c r="Q3626" s="38">
        <f>IFERROR(VLOOKUP(E3626,$Y$50:$Z$63,2),"")</f>
        <v>10</v>
      </c>
      <c r="R3626" s="37"/>
    </row>
    <row r="3627" spans="1:31" ht="45" x14ac:dyDescent="0.25">
      <c r="A3627" s="32">
        <f t="shared" si="56"/>
        <v>3616</v>
      </c>
      <c r="B3627" s="55">
        <v>20189050036252</v>
      </c>
      <c r="C3627" s="56">
        <v>43220</v>
      </c>
      <c r="D3627" s="57" t="s">
        <v>123</v>
      </c>
      <c r="E3627" s="57" t="s">
        <v>85</v>
      </c>
      <c r="F3627" s="57" t="s">
        <v>109</v>
      </c>
      <c r="G3627" s="58" t="s">
        <v>126</v>
      </c>
      <c r="H3627" s="57" t="s">
        <v>44</v>
      </c>
      <c r="I3627" s="56">
        <v>43229</v>
      </c>
      <c r="J3627" s="59" t="s">
        <v>120</v>
      </c>
      <c r="K3627" s="22">
        <f>IFERROR(WORKDAY(C3627,Q3627,DiasNOLaborables),"")</f>
        <v>43236</v>
      </c>
      <c r="L3627" s="34" t="str">
        <f>+IF(C3627="","",IF(I3627="","",(IF(I3627&lt;=K3627,"A TIEMPO","FUERA DE TIEMPO"))))</f>
        <v>A TIEMPO</v>
      </c>
      <c r="M3627" s="34">
        <f>IF(I3627="","",NETWORKDAYS(Hoja1!C3627+1,Hoja1!I3627,DiasNOLaborables))</f>
        <v>6</v>
      </c>
      <c r="N3627" s="35" t="str">
        <f>IF(NETWORKDAYS(K3627+1,I3627,DiasNOLaborables)&lt;=0,"",NETWORKDAYS(K3627+1,I3627,DiasNOLaborables))</f>
        <v/>
      </c>
      <c r="O3627" s="36"/>
      <c r="P3627" s="37"/>
      <c r="Q3627" s="38">
        <f>IFERROR(VLOOKUP(E3627,$Y$50:$Z$63,2),"")</f>
        <v>10</v>
      </c>
      <c r="R3627" s="37"/>
    </row>
    <row r="3628" spans="1:31" ht="45" x14ac:dyDescent="0.25">
      <c r="A3628" s="32">
        <f t="shared" si="56"/>
        <v>3617</v>
      </c>
      <c r="B3628" s="55">
        <v>20189050035972</v>
      </c>
      <c r="C3628" s="56">
        <v>43220</v>
      </c>
      <c r="D3628" s="57" t="s">
        <v>123</v>
      </c>
      <c r="E3628" s="57" t="s">
        <v>85</v>
      </c>
      <c r="F3628" s="57" t="s">
        <v>109</v>
      </c>
      <c r="G3628" s="58" t="s">
        <v>126</v>
      </c>
      <c r="H3628" s="57" t="s">
        <v>44</v>
      </c>
      <c r="I3628" s="56">
        <v>43228</v>
      </c>
      <c r="J3628" s="59" t="s">
        <v>120</v>
      </c>
      <c r="K3628" s="22">
        <f>IFERROR(WORKDAY(C3628,Q3628,DiasNOLaborables),"")</f>
        <v>43236</v>
      </c>
      <c r="L3628" s="34" t="str">
        <f>+IF(C3628="","",IF(I3628="","",(IF(I3628&lt;=K3628,"A TIEMPO","FUERA DE TIEMPO"))))</f>
        <v>A TIEMPO</v>
      </c>
      <c r="M3628" s="34">
        <f>IF(I3628="","",NETWORKDAYS(Hoja1!C3628+1,Hoja1!I3628,DiasNOLaborables))</f>
        <v>5</v>
      </c>
      <c r="N3628" s="35" t="str">
        <f>IF(NETWORKDAYS(K3628+1,I3628,DiasNOLaborables)&lt;=0,"",NETWORKDAYS(K3628+1,I3628,DiasNOLaborables))</f>
        <v/>
      </c>
      <c r="O3628" s="36"/>
      <c r="P3628" s="37"/>
      <c r="Q3628" s="38">
        <f>IFERROR(VLOOKUP(E3628,$Y$50:$Z$63,2),"")</f>
        <v>10</v>
      </c>
      <c r="R3628" s="37"/>
    </row>
    <row r="3629" spans="1:31" ht="45" x14ac:dyDescent="0.25">
      <c r="A3629" s="32">
        <f t="shared" si="56"/>
        <v>3618</v>
      </c>
      <c r="B3629" s="55">
        <v>20189050036062</v>
      </c>
      <c r="C3629" s="56">
        <v>43220</v>
      </c>
      <c r="D3629" s="57" t="s">
        <v>120</v>
      </c>
      <c r="E3629" s="57" t="s">
        <v>85</v>
      </c>
      <c r="F3629" s="57" t="s">
        <v>109</v>
      </c>
      <c r="G3629" s="58" t="s">
        <v>126</v>
      </c>
      <c r="H3629" s="57" t="s">
        <v>44</v>
      </c>
      <c r="I3629" s="56">
        <v>43228</v>
      </c>
      <c r="J3629" s="59" t="s">
        <v>120</v>
      </c>
      <c r="K3629" s="22">
        <f>IFERROR(WORKDAY(C3629,Q3629,DiasNOLaborables),"")</f>
        <v>43236</v>
      </c>
      <c r="L3629" s="34" t="str">
        <f>+IF(C3629="","",IF(I3629="","",(IF(I3629&lt;=K3629,"A TIEMPO","FUERA DE TIEMPO"))))</f>
        <v>A TIEMPO</v>
      </c>
      <c r="M3629" s="34">
        <f>IF(I3629="","",NETWORKDAYS(Hoja1!C3629+1,Hoja1!I3629,DiasNOLaborables))</f>
        <v>5</v>
      </c>
      <c r="N3629" s="35" t="str">
        <f>IF(NETWORKDAYS(K3629+1,I3629,DiasNOLaborables)&lt;=0,"",NETWORKDAYS(K3629+1,I3629,DiasNOLaborables))</f>
        <v/>
      </c>
      <c r="O3629" s="36"/>
      <c r="P3629" s="37"/>
      <c r="Q3629" s="38">
        <f>IFERROR(VLOOKUP(E3629,$Y$50:$Z$63,2),"")</f>
        <v>10</v>
      </c>
      <c r="R3629" s="37"/>
    </row>
    <row r="3630" spans="1:31" ht="45" x14ac:dyDescent="0.25">
      <c r="A3630" s="32">
        <f t="shared" si="56"/>
        <v>3619</v>
      </c>
      <c r="B3630" s="55">
        <v>20189050036092</v>
      </c>
      <c r="C3630" s="56">
        <v>43220</v>
      </c>
      <c r="D3630" s="57" t="s">
        <v>123</v>
      </c>
      <c r="E3630" s="57" t="s">
        <v>85</v>
      </c>
      <c r="F3630" s="57" t="s">
        <v>109</v>
      </c>
      <c r="G3630" s="58" t="s">
        <v>126</v>
      </c>
      <c r="H3630" s="57" t="s">
        <v>44</v>
      </c>
      <c r="I3630" s="56">
        <v>43228</v>
      </c>
      <c r="J3630" s="59" t="s">
        <v>120</v>
      </c>
      <c r="K3630" s="22">
        <f>IFERROR(WORKDAY(C3630,Q3630,DiasNOLaborables),"")</f>
        <v>43236</v>
      </c>
      <c r="L3630" s="34" t="str">
        <f>+IF(C3630="","",IF(I3630="","",(IF(I3630&lt;=K3630,"A TIEMPO","FUERA DE TIEMPO"))))</f>
        <v>A TIEMPO</v>
      </c>
      <c r="M3630" s="34">
        <f>IF(I3630="","",NETWORKDAYS(Hoja1!C3630+1,Hoja1!I3630,DiasNOLaborables))</f>
        <v>5</v>
      </c>
      <c r="N3630" s="35" t="str">
        <f>IF(NETWORKDAYS(K3630+1,I3630,DiasNOLaborables)&lt;=0,"",NETWORKDAYS(K3630+1,I3630,DiasNOLaborables))</f>
        <v/>
      </c>
      <c r="O3630" s="36"/>
      <c r="P3630" s="37"/>
      <c r="Q3630" s="38">
        <f>IFERROR(VLOOKUP(E3630,$Y$50:$Z$63,2),"")</f>
        <v>10</v>
      </c>
      <c r="R3630" s="37"/>
    </row>
    <row r="3631" spans="1:31" ht="45" x14ac:dyDescent="0.25">
      <c r="A3631" s="32">
        <f t="shared" si="56"/>
        <v>3620</v>
      </c>
      <c r="B3631" s="55">
        <v>20189050036122</v>
      </c>
      <c r="C3631" s="56">
        <v>43220</v>
      </c>
      <c r="D3631" s="57" t="s">
        <v>120</v>
      </c>
      <c r="E3631" s="57" t="s">
        <v>85</v>
      </c>
      <c r="F3631" s="57" t="s">
        <v>109</v>
      </c>
      <c r="G3631" s="58" t="s">
        <v>126</v>
      </c>
      <c r="H3631" s="57" t="s">
        <v>44</v>
      </c>
      <c r="I3631" s="56">
        <v>43228</v>
      </c>
      <c r="J3631" s="59" t="s">
        <v>120</v>
      </c>
      <c r="K3631" s="22">
        <f>IFERROR(WORKDAY(C3631,Q3631,DiasNOLaborables),"")</f>
        <v>43236</v>
      </c>
      <c r="L3631" s="34" t="str">
        <f>+IF(C3631="","",IF(I3631="","",(IF(I3631&lt;=K3631,"A TIEMPO","FUERA DE TIEMPO"))))</f>
        <v>A TIEMPO</v>
      </c>
      <c r="M3631" s="34">
        <f>IF(I3631="","",NETWORKDAYS(Hoja1!C3631+1,Hoja1!I3631,DiasNOLaborables))</f>
        <v>5</v>
      </c>
      <c r="N3631" s="35" t="str">
        <f>IF(NETWORKDAYS(K3631+1,I3631,DiasNOLaborables)&lt;=0,"",NETWORKDAYS(K3631+1,I3631,DiasNOLaborables))</f>
        <v/>
      </c>
      <c r="O3631" s="36"/>
      <c r="P3631" s="37"/>
      <c r="Q3631" s="38">
        <f>IFERROR(VLOOKUP(E3631,$Y$50:$Z$63,2),"")</f>
        <v>10</v>
      </c>
      <c r="R3631" s="37"/>
    </row>
    <row r="3632" spans="1:31" ht="30" x14ac:dyDescent="0.25">
      <c r="A3632" s="32">
        <f t="shared" si="56"/>
        <v>3621</v>
      </c>
      <c r="B3632" s="55">
        <v>20189050036072</v>
      </c>
      <c r="C3632" s="56">
        <v>43220</v>
      </c>
      <c r="D3632" s="57" t="s">
        <v>120</v>
      </c>
      <c r="E3632" s="57" t="s">
        <v>85</v>
      </c>
      <c r="F3632" s="57" t="s">
        <v>107</v>
      </c>
      <c r="G3632" s="58" t="s">
        <v>125</v>
      </c>
      <c r="H3632" s="57" t="s">
        <v>43</v>
      </c>
      <c r="I3632" s="56">
        <v>43224</v>
      </c>
      <c r="J3632" s="59" t="s">
        <v>120</v>
      </c>
      <c r="K3632" s="22">
        <f>IFERROR(WORKDAY(C3632,Q3632,DiasNOLaborables),"")</f>
        <v>43236</v>
      </c>
      <c r="L3632" s="34" t="str">
        <f>+IF(C3632="","",IF(I3632="","",(IF(I3632&lt;=K3632,"A TIEMPO","FUERA DE TIEMPO"))))</f>
        <v>A TIEMPO</v>
      </c>
      <c r="M3632" s="34">
        <f>IF(I3632="","",NETWORKDAYS(Hoja1!C3632+1,Hoja1!I3632,DiasNOLaborables))</f>
        <v>3</v>
      </c>
      <c r="N3632" s="35" t="str">
        <f>IF(NETWORKDAYS(K3632+1,I3632,DiasNOLaborables)&lt;=0,"",NETWORKDAYS(K3632+1,I3632,DiasNOLaborables))</f>
        <v/>
      </c>
      <c r="O3632" s="36"/>
      <c r="P3632" s="37"/>
      <c r="Q3632" s="38">
        <f>IFERROR(VLOOKUP(E3632,$Y$50:$Z$63,2),"")</f>
        <v>10</v>
      </c>
      <c r="R3632" s="37"/>
    </row>
    <row r="3633" spans="1:18" ht="30" x14ac:dyDescent="0.25">
      <c r="A3633" s="32">
        <f t="shared" si="56"/>
        <v>3622</v>
      </c>
      <c r="B3633" s="55">
        <v>20189050036082</v>
      </c>
      <c r="C3633" s="56">
        <v>43220</v>
      </c>
      <c r="D3633" s="57" t="s">
        <v>120</v>
      </c>
      <c r="E3633" s="57" t="s">
        <v>85</v>
      </c>
      <c r="F3633" s="57" t="s">
        <v>105</v>
      </c>
      <c r="G3633" s="58" t="s">
        <v>125</v>
      </c>
      <c r="H3633" s="57" t="s">
        <v>41</v>
      </c>
      <c r="I3633" s="56">
        <v>43222</v>
      </c>
      <c r="J3633" s="59" t="s">
        <v>120</v>
      </c>
      <c r="K3633" s="22">
        <f>IFERROR(WORKDAY(C3633,Q3633,DiasNOLaborables),"")</f>
        <v>43236</v>
      </c>
      <c r="L3633" s="34" t="str">
        <f>+IF(C3633="","",IF(I3633="","",(IF(I3633&lt;=K3633,"A TIEMPO","FUERA DE TIEMPO"))))</f>
        <v>A TIEMPO</v>
      </c>
      <c r="M3633" s="34">
        <f>IF(I3633="","",NETWORKDAYS(Hoja1!C3633+1,Hoja1!I3633,DiasNOLaborables))</f>
        <v>1</v>
      </c>
      <c r="N3633" s="35" t="str">
        <f>IF(NETWORKDAYS(K3633+1,I3633,DiasNOLaborables)&lt;=0,"",NETWORKDAYS(K3633+1,I3633,DiasNOLaborables))</f>
        <v/>
      </c>
      <c r="O3633" s="36"/>
      <c r="P3633" s="37"/>
      <c r="Q3633" s="38">
        <f>IFERROR(VLOOKUP(E3633,$Y$50:$Z$63,2),"")</f>
        <v>10</v>
      </c>
      <c r="R3633" s="37"/>
    </row>
    <row r="3634" spans="1:18" ht="30" x14ac:dyDescent="0.25">
      <c r="A3634" s="32">
        <f t="shared" si="56"/>
        <v>3623</v>
      </c>
      <c r="B3634" s="55">
        <v>20189050035942</v>
      </c>
      <c r="C3634" s="56">
        <v>43220</v>
      </c>
      <c r="D3634" s="57" t="s">
        <v>120</v>
      </c>
      <c r="E3634" s="57" t="s">
        <v>75</v>
      </c>
      <c r="F3634" s="57" t="s">
        <v>94</v>
      </c>
      <c r="G3634" s="58" t="s">
        <v>125</v>
      </c>
      <c r="H3634" s="57" t="s">
        <v>42</v>
      </c>
      <c r="I3634" s="56">
        <v>43231</v>
      </c>
      <c r="J3634" s="59" t="s">
        <v>120</v>
      </c>
      <c r="K3634" s="22">
        <f>IFERROR(WORKDAY(C3634,Q3634,DiasNOLaborables),"")</f>
        <v>43266</v>
      </c>
      <c r="L3634" s="34" t="str">
        <f>+IF(C3634="","",IF(I3634="","",(IF(I3634&lt;=K3634,"A TIEMPO","FUERA DE TIEMPO"))))</f>
        <v>A TIEMPO</v>
      </c>
      <c r="M3634" s="34">
        <f>IF(I3634="","",NETWORKDAYS(Hoja1!C3634+1,Hoja1!I3634,DiasNOLaborables))</f>
        <v>8</v>
      </c>
      <c r="N3634" s="35" t="str">
        <f>IF(NETWORKDAYS(K3634+1,I3634,DiasNOLaborables)&lt;=0,"",NETWORKDAYS(K3634+1,I3634,DiasNOLaborables))</f>
        <v/>
      </c>
      <c r="O3634" s="36"/>
      <c r="P3634" s="37"/>
      <c r="Q3634" s="38">
        <f>IFERROR(VLOOKUP(E3634,$Y$50:$Z$63,2),"")</f>
        <v>30</v>
      </c>
      <c r="R3634" s="37"/>
    </row>
    <row r="3635" spans="1:18" ht="30" x14ac:dyDescent="0.25">
      <c r="A3635" s="32">
        <f t="shared" si="56"/>
        <v>3624</v>
      </c>
      <c r="B3635" s="55">
        <v>20189910058212</v>
      </c>
      <c r="C3635" s="56">
        <v>43220</v>
      </c>
      <c r="D3635" s="57" t="s">
        <v>119</v>
      </c>
      <c r="E3635" s="57" t="s">
        <v>85</v>
      </c>
      <c r="F3635" s="57" t="s">
        <v>57</v>
      </c>
      <c r="G3635" s="58" t="s">
        <v>125</v>
      </c>
      <c r="H3635" s="57" t="s">
        <v>41</v>
      </c>
      <c r="I3635" s="56">
        <v>43217</v>
      </c>
      <c r="J3635" s="59" t="s">
        <v>119</v>
      </c>
      <c r="K3635" s="22">
        <f>IFERROR(WORKDAY(C3635,Q3635,DiasNOLaborables),"")</f>
        <v>43236</v>
      </c>
      <c r="L3635" s="34" t="str">
        <f>+IF(C3635="","",IF(I3635="","",(IF(I3635&lt;=K3635,"A TIEMPO","FUERA DE TIEMPO"))))</f>
        <v>A TIEMPO</v>
      </c>
      <c r="M3635" s="34">
        <f>IF(I3635="","",NETWORKDAYS(Hoja1!C3635+1,Hoja1!I3635,DiasNOLaborables))</f>
        <v>-2</v>
      </c>
      <c r="N3635" s="35" t="str">
        <f>IF(NETWORKDAYS(K3635+1,I3635,DiasNOLaborables)&lt;=0,"",NETWORKDAYS(K3635+1,I3635,DiasNOLaborables))</f>
        <v/>
      </c>
      <c r="O3635" s="36"/>
      <c r="P3635" s="37"/>
      <c r="Q3635" s="38">
        <f>IFERROR(VLOOKUP(E3635,$Y$50:$Z$63,2),"")</f>
        <v>10</v>
      </c>
      <c r="R3635" s="37"/>
    </row>
    <row r="3636" spans="1:18" ht="30" x14ac:dyDescent="0.25">
      <c r="A3636" s="32">
        <f t="shared" si="56"/>
        <v>3625</v>
      </c>
      <c r="B3636" s="55">
        <v>20189910058292</v>
      </c>
      <c r="C3636" s="56">
        <v>43220</v>
      </c>
      <c r="D3636" s="57" t="s">
        <v>120</v>
      </c>
      <c r="E3636" s="57" t="s">
        <v>85</v>
      </c>
      <c r="F3636" s="57" t="s">
        <v>105</v>
      </c>
      <c r="G3636" s="58" t="s">
        <v>125</v>
      </c>
      <c r="H3636" s="57" t="s">
        <v>41</v>
      </c>
      <c r="I3636" s="56">
        <v>43227</v>
      </c>
      <c r="J3636" s="59" t="s">
        <v>120</v>
      </c>
      <c r="K3636" s="22">
        <f>IFERROR(WORKDAY(C3636,Q3636,DiasNOLaborables),"")</f>
        <v>43236</v>
      </c>
      <c r="L3636" s="34" t="str">
        <f>+IF(C3636="","",IF(I3636="","",(IF(I3636&lt;=K3636,"A TIEMPO","FUERA DE TIEMPO"))))</f>
        <v>A TIEMPO</v>
      </c>
      <c r="M3636" s="34">
        <f>IF(I3636="","",NETWORKDAYS(Hoja1!C3636+1,Hoja1!I3636,DiasNOLaborables))</f>
        <v>4</v>
      </c>
      <c r="N3636" s="35" t="str">
        <f>IF(NETWORKDAYS(K3636+1,I3636,DiasNOLaborables)&lt;=0,"",NETWORKDAYS(K3636+1,I3636,DiasNOLaborables))</f>
        <v/>
      </c>
      <c r="O3636" s="36"/>
      <c r="P3636" s="37"/>
      <c r="Q3636" s="38">
        <f>IFERROR(VLOOKUP(E3636,$Y$50:$Z$63,2),"")</f>
        <v>10</v>
      </c>
      <c r="R3636" s="37"/>
    </row>
    <row r="3637" spans="1:18" ht="45" x14ac:dyDescent="0.25">
      <c r="A3637" s="32">
        <f t="shared" si="56"/>
        <v>3626</v>
      </c>
      <c r="B3637" s="55">
        <v>20189910058422</v>
      </c>
      <c r="C3637" s="56">
        <v>43220</v>
      </c>
      <c r="D3637" s="57" t="s">
        <v>120</v>
      </c>
      <c r="E3637" s="57" t="s">
        <v>78</v>
      </c>
      <c r="F3637" s="57" t="s">
        <v>92</v>
      </c>
      <c r="G3637" s="58" t="s">
        <v>125</v>
      </c>
      <c r="H3637" s="57" t="s">
        <v>54</v>
      </c>
      <c r="I3637" s="56">
        <v>43228</v>
      </c>
      <c r="J3637" s="59" t="s">
        <v>119</v>
      </c>
      <c r="K3637" s="22">
        <f>IFERROR(WORKDAY(C3637,Q3637,DiasNOLaborables),"")</f>
        <v>43243</v>
      </c>
      <c r="L3637" s="34" t="str">
        <f>+IF(C3637="","",IF(I3637="","",(IF(I3637&lt;=K3637,"A TIEMPO","FUERA DE TIEMPO"))))</f>
        <v>A TIEMPO</v>
      </c>
      <c r="M3637" s="34">
        <f>IF(I3637="","",NETWORKDAYS(Hoja1!C3637+1,Hoja1!I3637,DiasNOLaborables))</f>
        <v>5</v>
      </c>
      <c r="N3637" s="35" t="str">
        <f>IF(NETWORKDAYS(K3637+1,I3637,DiasNOLaborables)&lt;=0,"",NETWORKDAYS(K3637+1,I3637,DiasNOLaborables))</f>
        <v/>
      </c>
      <c r="O3637" s="36"/>
      <c r="P3637" s="37"/>
      <c r="Q3637" s="38">
        <f>IFERROR(VLOOKUP(E3637,$Y$50:$Z$63,2),"")</f>
        <v>15</v>
      </c>
      <c r="R3637" s="37"/>
    </row>
    <row r="3638" spans="1:18" ht="30" x14ac:dyDescent="0.25">
      <c r="A3638" s="32">
        <f t="shared" si="56"/>
        <v>3627</v>
      </c>
      <c r="B3638" s="55">
        <v>20189050036102</v>
      </c>
      <c r="C3638" s="56">
        <v>43220</v>
      </c>
      <c r="D3638" s="57" t="s">
        <v>123</v>
      </c>
      <c r="E3638" s="57" t="s">
        <v>75</v>
      </c>
      <c r="F3638" s="57" t="s">
        <v>94</v>
      </c>
      <c r="G3638" s="58" t="s">
        <v>125</v>
      </c>
      <c r="H3638" s="57" t="s">
        <v>42</v>
      </c>
      <c r="I3638" s="56">
        <v>43231</v>
      </c>
      <c r="J3638" s="59" t="s">
        <v>120</v>
      </c>
      <c r="K3638" s="22">
        <f>IFERROR(WORKDAY(C3638,Q3638,DiasNOLaborables),"")</f>
        <v>43266</v>
      </c>
      <c r="L3638" s="34" t="str">
        <f>+IF(C3638="","",IF(I3638="","",(IF(I3638&lt;=K3638,"A TIEMPO","FUERA DE TIEMPO"))))</f>
        <v>A TIEMPO</v>
      </c>
      <c r="M3638" s="34">
        <f>IF(I3638="","",NETWORKDAYS(Hoja1!C3638+1,Hoja1!I3638,DiasNOLaborables))</f>
        <v>8</v>
      </c>
      <c r="N3638" s="35" t="str">
        <f>IF(NETWORKDAYS(K3638+1,I3638,DiasNOLaborables)&lt;=0,"",NETWORKDAYS(K3638+1,I3638,DiasNOLaborables))</f>
        <v/>
      </c>
      <c r="O3638" s="36"/>
      <c r="P3638" s="37"/>
      <c r="Q3638" s="38">
        <f>IFERROR(VLOOKUP(E3638,$Y$50:$Z$63,2),"")</f>
        <v>30</v>
      </c>
      <c r="R3638" s="37"/>
    </row>
    <row r="3639" spans="1:18" ht="30" x14ac:dyDescent="0.25">
      <c r="A3639" s="32">
        <f t="shared" si="56"/>
        <v>3628</v>
      </c>
      <c r="B3639" s="55">
        <v>20189050036112</v>
      </c>
      <c r="C3639" s="56">
        <v>43220</v>
      </c>
      <c r="D3639" s="57" t="s">
        <v>123</v>
      </c>
      <c r="E3639" s="57" t="s">
        <v>85</v>
      </c>
      <c r="F3639" s="57" t="s">
        <v>88</v>
      </c>
      <c r="G3639" s="58" t="s">
        <v>125</v>
      </c>
      <c r="H3639" s="57" t="s">
        <v>43</v>
      </c>
      <c r="I3639" s="56">
        <v>43236</v>
      </c>
      <c r="J3639" s="59" t="s">
        <v>120</v>
      </c>
      <c r="K3639" s="22">
        <f>IFERROR(WORKDAY(C3639,Q3639,DiasNOLaborables),"")</f>
        <v>43236</v>
      </c>
      <c r="L3639" s="34" t="str">
        <f>+IF(C3639="","",IF(I3639="","",(IF(I3639&lt;=K3639,"A TIEMPO","FUERA DE TIEMPO"))))</f>
        <v>A TIEMPO</v>
      </c>
      <c r="M3639" s="34">
        <f>IF(I3639="","",NETWORKDAYS(Hoja1!C3639+1,Hoja1!I3639,DiasNOLaborables))</f>
        <v>10</v>
      </c>
      <c r="N3639" s="35" t="str">
        <f>IF(NETWORKDAYS(K3639+1,I3639,DiasNOLaborables)&lt;=0,"",NETWORKDAYS(K3639+1,I3639,DiasNOLaborables))</f>
        <v/>
      </c>
      <c r="O3639" s="36"/>
      <c r="P3639" s="37"/>
      <c r="Q3639" s="38">
        <f>IFERROR(VLOOKUP(E3639,$Y$50:$Z$63,2),"")</f>
        <v>10</v>
      </c>
      <c r="R3639" s="37"/>
    </row>
    <row r="3640" spans="1:18" ht="30" x14ac:dyDescent="0.25">
      <c r="A3640" s="32">
        <f t="shared" si="56"/>
        <v>3629</v>
      </c>
      <c r="B3640" s="55">
        <v>20189050036142</v>
      </c>
      <c r="C3640" s="56">
        <v>43220</v>
      </c>
      <c r="D3640" s="57" t="s">
        <v>120</v>
      </c>
      <c r="E3640" s="57" t="s">
        <v>75</v>
      </c>
      <c r="F3640" s="57" t="s">
        <v>94</v>
      </c>
      <c r="G3640" s="58" t="s">
        <v>125</v>
      </c>
      <c r="H3640" s="57" t="s">
        <v>42</v>
      </c>
      <c r="I3640" s="56">
        <v>43237</v>
      </c>
      <c r="J3640" s="59" t="s">
        <v>120</v>
      </c>
      <c r="K3640" s="22">
        <f>IFERROR(WORKDAY(C3640,Q3640,DiasNOLaborables),"")</f>
        <v>43266</v>
      </c>
      <c r="L3640" s="34" t="str">
        <f>+IF(C3640="","",IF(I3640="","",(IF(I3640&lt;=K3640,"A TIEMPO","FUERA DE TIEMPO"))))</f>
        <v>A TIEMPO</v>
      </c>
      <c r="M3640" s="34">
        <f>IF(I3640="","",NETWORKDAYS(Hoja1!C3640+1,Hoja1!I3640,DiasNOLaborables))</f>
        <v>11</v>
      </c>
      <c r="N3640" s="35" t="str">
        <f>IF(NETWORKDAYS(K3640+1,I3640,DiasNOLaborables)&lt;=0,"",NETWORKDAYS(K3640+1,I3640,DiasNOLaborables))</f>
        <v/>
      </c>
      <c r="O3640" s="36"/>
      <c r="P3640" s="37"/>
      <c r="Q3640" s="38">
        <f>IFERROR(VLOOKUP(E3640,$Y$50:$Z$63,2),"")</f>
        <v>30</v>
      </c>
      <c r="R3640" s="37"/>
    </row>
    <row r="3641" spans="1:18" ht="90" x14ac:dyDescent="0.25">
      <c r="A3641" s="32">
        <f t="shared" si="56"/>
        <v>3630</v>
      </c>
      <c r="B3641" s="54">
        <v>20180412171502</v>
      </c>
      <c r="C3641" s="60">
        <v>43202</v>
      </c>
      <c r="D3641" s="61" t="s">
        <v>124</v>
      </c>
      <c r="E3641" s="61" t="s">
        <v>85</v>
      </c>
      <c r="F3641" s="61" t="s">
        <v>109</v>
      </c>
      <c r="G3641" s="33" t="s">
        <v>126</v>
      </c>
      <c r="H3641" s="61" t="s">
        <v>44</v>
      </c>
      <c r="I3641" s="60">
        <v>43213</v>
      </c>
      <c r="J3641" s="62" t="s">
        <v>120</v>
      </c>
      <c r="K3641" s="22">
        <f>IFERROR(WORKDAY(C3641,Q3641,DiasNOLaborables),"")</f>
        <v>43216</v>
      </c>
      <c r="L3641" s="34" t="str">
        <f>+IF(C3641="","",IF(I3641="","",(IF(I3641&lt;=K3641,"A TIEMPO","FUERA DE TIEMPO"))))</f>
        <v>A TIEMPO</v>
      </c>
      <c r="M3641" s="34">
        <f>IF(I3641="","",NETWORKDAYS(Hoja1!C3641+1,Hoja1!I3641,DiasNOLaborables))</f>
        <v>7</v>
      </c>
      <c r="N3641" s="35" t="str">
        <f>IF(NETWORKDAYS(K3641+1,I3641,DiasNOLaborables)&lt;=0,"",NETWORKDAYS(K3641+1,I3641,DiasNOLaborables))</f>
        <v/>
      </c>
      <c r="O3641" s="36"/>
      <c r="P3641" s="37"/>
      <c r="Q3641" s="38">
        <f>IFERROR(VLOOKUP(E3641,$Y$50:$Z$63,2),"")</f>
        <v>10</v>
      </c>
      <c r="R3641" s="37"/>
    </row>
    <row r="3642" spans="1:18" ht="90" x14ac:dyDescent="0.25">
      <c r="A3642" s="32">
        <f t="shared" si="56"/>
        <v>3631</v>
      </c>
      <c r="B3642" s="54">
        <v>20180412173353</v>
      </c>
      <c r="C3642" s="60">
        <v>43202</v>
      </c>
      <c r="D3642" s="61" t="s">
        <v>124</v>
      </c>
      <c r="E3642" s="61" t="s">
        <v>85</v>
      </c>
      <c r="F3642" s="61" t="s">
        <v>109</v>
      </c>
      <c r="G3642" s="33" t="s">
        <v>126</v>
      </c>
      <c r="H3642" s="61" t="s">
        <v>44</v>
      </c>
      <c r="I3642" s="60">
        <v>43213</v>
      </c>
      <c r="J3642" s="62" t="s">
        <v>120</v>
      </c>
      <c r="K3642" s="22">
        <f>IFERROR(WORKDAY(C3642,Q3642,DiasNOLaborables),"")</f>
        <v>43216</v>
      </c>
      <c r="L3642" s="34" t="str">
        <f>+IF(C3642="","",IF(I3642="","",(IF(I3642&lt;=K3642,"A TIEMPO","FUERA DE TIEMPO"))))</f>
        <v>A TIEMPO</v>
      </c>
      <c r="M3642" s="34">
        <f>IF(I3642="","",NETWORKDAYS(Hoja1!C3642+1,Hoja1!I3642,DiasNOLaborables))</f>
        <v>7</v>
      </c>
      <c r="N3642" s="35" t="str">
        <f>IF(NETWORKDAYS(K3642+1,I3642,DiasNOLaborables)&lt;=0,"",NETWORKDAYS(K3642+1,I3642,DiasNOLaborables))</f>
        <v/>
      </c>
      <c r="O3642" s="36"/>
      <c r="P3642" s="37"/>
      <c r="Q3642" s="38">
        <f>IFERROR(VLOOKUP(E3642,$Y$50:$Z$63,2),"")</f>
        <v>10</v>
      </c>
      <c r="R3642" s="37"/>
    </row>
    <row r="3643" spans="1:18" ht="90" x14ac:dyDescent="0.25">
      <c r="A3643" s="32">
        <f t="shared" si="56"/>
        <v>3632</v>
      </c>
      <c r="B3643" s="54">
        <v>20180412212818</v>
      </c>
      <c r="C3643" s="60">
        <v>43202</v>
      </c>
      <c r="D3643" s="61" t="s">
        <v>124</v>
      </c>
      <c r="E3643" s="61" t="s">
        <v>85</v>
      </c>
      <c r="F3643" s="61" t="s">
        <v>109</v>
      </c>
      <c r="G3643" s="33" t="s">
        <v>126</v>
      </c>
      <c r="H3643" s="61" t="s">
        <v>44</v>
      </c>
      <c r="I3643" s="60">
        <v>43213</v>
      </c>
      <c r="J3643" s="62" t="s">
        <v>120</v>
      </c>
      <c r="K3643" s="22">
        <f>IFERROR(WORKDAY(C3643,Q3643,DiasNOLaborables),"")</f>
        <v>43216</v>
      </c>
      <c r="L3643" s="34" t="str">
        <f>+IF(C3643="","",IF(I3643="","",(IF(I3643&lt;=K3643,"A TIEMPO","FUERA DE TIEMPO"))))</f>
        <v>A TIEMPO</v>
      </c>
      <c r="M3643" s="34">
        <f>IF(I3643="","",NETWORKDAYS(Hoja1!C3643+1,Hoja1!I3643,DiasNOLaborables))</f>
        <v>7</v>
      </c>
      <c r="N3643" s="35" t="str">
        <f>IF(NETWORKDAYS(K3643+1,I3643,DiasNOLaborables)&lt;=0,"",NETWORKDAYS(K3643+1,I3643,DiasNOLaborables))</f>
        <v/>
      </c>
      <c r="O3643" s="36"/>
      <c r="P3643" s="37"/>
      <c r="Q3643" s="38">
        <f>IFERROR(VLOOKUP(E3643,$Y$50:$Z$63,2),"")</f>
        <v>10</v>
      </c>
      <c r="R3643" s="37"/>
    </row>
    <row r="3644" spans="1:18" ht="90" x14ac:dyDescent="0.25">
      <c r="A3644" s="32">
        <f t="shared" si="56"/>
        <v>3633</v>
      </c>
      <c r="B3644" s="54">
        <v>20180412172343</v>
      </c>
      <c r="C3644" s="60">
        <v>43202</v>
      </c>
      <c r="D3644" s="61" t="s">
        <v>124</v>
      </c>
      <c r="E3644" s="61" t="s">
        <v>85</v>
      </c>
      <c r="F3644" s="61" t="s">
        <v>109</v>
      </c>
      <c r="G3644" s="33" t="s">
        <v>126</v>
      </c>
      <c r="H3644" s="61" t="s">
        <v>44</v>
      </c>
      <c r="I3644" s="60">
        <v>43213</v>
      </c>
      <c r="J3644" s="62" t="s">
        <v>120</v>
      </c>
      <c r="K3644" s="22">
        <f>IFERROR(WORKDAY(C3644,Q3644,DiasNOLaborables),"")</f>
        <v>43216</v>
      </c>
      <c r="L3644" s="34" t="str">
        <f>+IF(C3644="","",IF(I3644="","",(IF(I3644&lt;=K3644,"A TIEMPO","FUERA DE TIEMPO"))))</f>
        <v>A TIEMPO</v>
      </c>
      <c r="M3644" s="34">
        <f>IF(I3644="","",NETWORKDAYS(Hoja1!C3644+1,Hoja1!I3644,DiasNOLaborables))</f>
        <v>7</v>
      </c>
      <c r="N3644" s="35" t="str">
        <f>IF(NETWORKDAYS(K3644+1,I3644,DiasNOLaborables)&lt;=0,"",NETWORKDAYS(K3644+1,I3644,DiasNOLaborables))</f>
        <v/>
      </c>
      <c r="O3644" s="36"/>
      <c r="P3644" s="37"/>
      <c r="Q3644" s="38">
        <f>IFERROR(VLOOKUP(E3644,$Y$50:$Z$63,2),"")</f>
        <v>10</v>
      </c>
      <c r="R3644" s="37"/>
    </row>
    <row r="3645" spans="1:18" ht="90" x14ac:dyDescent="0.25">
      <c r="A3645" s="32">
        <f t="shared" si="56"/>
        <v>3634</v>
      </c>
      <c r="B3645" s="54">
        <v>20180412165142</v>
      </c>
      <c r="C3645" s="60">
        <v>43202</v>
      </c>
      <c r="D3645" s="61" t="s">
        <v>124</v>
      </c>
      <c r="E3645" s="61" t="s">
        <v>85</v>
      </c>
      <c r="F3645" s="61" t="s">
        <v>109</v>
      </c>
      <c r="G3645" s="33" t="s">
        <v>126</v>
      </c>
      <c r="H3645" s="61" t="s">
        <v>44</v>
      </c>
      <c r="I3645" s="60">
        <v>43213</v>
      </c>
      <c r="J3645" s="62" t="s">
        <v>120</v>
      </c>
      <c r="K3645" s="22">
        <f>IFERROR(WORKDAY(C3645,Q3645,DiasNOLaborables),"")</f>
        <v>43216</v>
      </c>
      <c r="L3645" s="34" t="str">
        <f>+IF(C3645="","",IF(I3645="","",(IF(I3645&lt;=K3645,"A TIEMPO","FUERA DE TIEMPO"))))</f>
        <v>A TIEMPO</v>
      </c>
      <c r="M3645" s="34">
        <f>IF(I3645="","",NETWORKDAYS(Hoja1!C3645+1,Hoja1!I3645,DiasNOLaborables))</f>
        <v>7</v>
      </c>
      <c r="N3645" s="35" t="str">
        <f>IF(NETWORKDAYS(K3645+1,I3645,DiasNOLaborables)&lt;=0,"",NETWORKDAYS(K3645+1,I3645,DiasNOLaborables))</f>
        <v/>
      </c>
      <c r="O3645" s="36"/>
      <c r="P3645" s="37"/>
      <c r="Q3645" s="38">
        <f>IFERROR(VLOOKUP(E3645,$Y$50:$Z$63,2),"")</f>
        <v>10</v>
      </c>
      <c r="R3645" s="37"/>
    </row>
    <row r="3646" spans="1:18" ht="90" x14ac:dyDescent="0.25">
      <c r="A3646" s="32">
        <f t="shared" si="56"/>
        <v>3635</v>
      </c>
      <c r="B3646" s="54">
        <v>20180412175411</v>
      </c>
      <c r="C3646" s="60">
        <v>43202</v>
      </c>
      <c r="D3646" s="61" t="s">
        <v>124</v>
      </c>
      <c r="E3646" s="61" t="s">
        <v>85</v>
      </c>
      <c r="F3646" s="61" t="s">
        <v>109</v>
      </c>
      <c r="G3646" s="33" t="s">
        <v>126</v>
      </c>
      <c r="H3646" s="61" t="s">
        <v>44</v>
      </c>
      <c r="I3646" s="60">
        <v>43213</v>
      </c>
      <c r="J3646" s="62" t="s">
        <v>120</v>
      </c>
      <c r="K3646" s="22">
        <f>IFERROR(WORKDAY(C3646,Q3646,DiasNOLaborables),"")</f>
        <v>43216</v>
      </c>
      <c r="L3646" s="34" t="str">
        <f>+IF(C3646="","",IF(I3646="","",(IF(I3646&lt;=K3646,"A TIEMPO","FUERA DE TIEMPO"))))</f>
        <v>A TIEMPO</v>
      </c>
      <c r="M3646" s="34">
        <f>IF(I3646="","",NETWORKDAYS(Hoja1!C3646+1,Hoja1!I3646,DiasNOLaborables))</f>
        <v>7</v>
      </c>
      <c r="N3646" s="35" t="str">
        <f>IF(NETWORKDAYS(K3646+1,I3646,DiasNOLaborables)&lt;=0,"",NETWORKDAYS(K3646+1,I3646,DiasNOLaborables))</f>
        <v/>
      </c>
      <c r="O3646" s="36"/>
      <c r="P3646" s="37"/>
      <c r="Q3646" s="38">
        <f>IFERROR(VLOOKUP(E3646,$Y$50:$Z$63,2),"")</f>
        <v>10</v>
      </c>
      <c r="R3646" s="37"/>
    </row>
    <row r="3647" spans="1:18" ht="90" x14ac:dyDescent="0.25">
      <c r="A3647" s="32">
        <f t="shared" si="56"/>
        <v>3636</v>
      </c>
      <c r="B3647" s="54">
        <v>20180412215531</v>
      </c>
      <c r="C3647" s="60">
        <v>43202</v>
      </c>
      <c r="D3647" s="61" t="s">
        <v>124</v>
      </c>
      <c r="E3647" s="61" t="s">
        <v>85</v>
      </c>
      <c r="F3647" s="61" t="s">
        <v>109</v>
      </c>
      <c r="G3647" s="33" t="s">
        <v>126</v>
      </c>
      <c r="H3647" s="61" t="s">
        <v>44</v>
      </c>
      <c r="I3647" s="60">
        <v>43213</v>
      </c>
      <c r="J3647" s="62" t="s">
        <v>120</v>
      </c>
      <c r="K3647" s="22">
        <f>IFERROR(WORKDAY(C3647,Q3647,DiasNOLaborables),"")</f>
        <v>43216</v>
      </c>
      <c r="L3647" s="34" t="str">
        <f>+IF(C3647="","",IF(I3647="","",(IF(I3647&lt;=K3647,"A TIEMPO","FUERA DE TIEMPO"))))</f>
        <v>A TIEMPO</v>
      </c>
      <c r="M3647" s="34">
        <f>IF(I3647="","",NETWORKDAYS(Hoja1!C3647+1,Hoja1!I3647,DiasNOLaborables))</f>
        <v>7</v>
      </c>
      <c r="N3647" s="35" t="str">
        <f>IF(NETWORKDAYS(K3647+1,I3647,DiasNOLaborables)&lt;=0,"",NETWORKDAYS(K3647+1,I3647,DiasNOLaborables))</f>
        <v/>
      </c>
      <c r="O3647" s="36"/>
      <c r="P3647" s="37"/>
      <c r="Q3647" s="38">
        <f>IFERROR(VLOOKUP(E3647,$Y$50:$Z$63,2),"")</f>
        <v>10</v>
      </c>
      <c r="R3647" s="37"/>
    </row>
    <row r="3648" spans="1:18" ht="90" x14ac:dyDescent="0.25">
      <c r="A3648" s="32">
        <f t="shared" si="56"/>
        <v>3637</v>
      </c>
      <c r="B3648" s="54">
        <v>20180412214800</v>
      </c>
      <c r="C3648" s="60">
        <v>43202</v>
      </c>
      <c r="D3648" s="61" t="s">
        <v>124</v>
      </c>
      <c r="E3648" s="61" t="s">
        <v>85</v>
      </c>
      <c r="F3648" s="61" t="s">
        <v>109</v>
      </c>
      <c r="G3648" s="33" t="s">
        <v>126</v>
      </c>
      <c r="H3648" s="61" t="s">
        <v>44</v>
      </c>
      <c r="I3648" s="60">
        <v>43213</v>
      </c>
      <c r="J3648" s="62" t="s">
        <v>120</v>
      </c>
      <c r="K3648" s="22">
        <f>IFERROR(WORKDAY(C3648,Q3648,DiasNOLaborables),"")</f>
        <v>43216</v>
      </c>
      <c r="L3648" s="34" t="str">
        <f>+IF(C3648="","",IF(I3648="","",(IF(I3648&lt;=K3648,"A TIEMPO","FUERA DE TIEMPO"))))</f>
        <v>A TIEMPO</v>
      </c>
      <c r="M3648" s="34">
        <f>IF(I3648="","",NETWORKDAYS(Hoja1!C3648+1,Hoja1!I3648,DiasNOLaborables))</f>
        <v>7</v>
      </c>
      <c r="N3648" s="35" t="str">
        <f>IF(NETWORKDAYS(K3648+1,I3648,DiasNOLaborables)&lt;=0,"",NETWORKDAYS(K3648+1,I3648,DiasNOLaborables))</f>
        <v/>
      </c>
      <c r="O3648" s="36"/>
      <c r="P3648" s="37"/>
      <c r="Q3648" s="38">
        <f>IFERROR(VLOOKUP(E3648,$Y$50:$Z$63,2),"")</f>
        <v>10</v>
      </c>
      <c r="R3648" s="37"/>
    </row>
    <row r="3649" spans="1:18" ht="90" x14ac:dyDescent="0.25">
      <c r="A3649" s="32">
        <f t="shared" si="56"/>
        <v>3638</v>
      </c>
      <c r="B3649" s="54">
        <v>20180412190153</v>
      </c>
      <c r="C3649" s="60">
        <v>43202</v>
      </c>
      <c r="D3649" s="61" t="s">
        <v>124</v>
      </c>
      <c r="E3649" s="61" t="s">
        <v>85</v>
      </c>
      <c r="F3649" s="61" t="s">
        <v>109</v>
      </c>
      <c r="G3649" s="33" t="s">
        <v>126</v>
      </c>
      <c r="H3649" s="61" t="s">
        <v>44</v>
      </c>
      <c r="I3649" s="60">
        <v>43213</v>
      </c>
      <c r="J3649" s="62" t="s">
        <v>120</v>
      </c>
      <c r="K3649" s="22">
        <f>IFERROR(WORKDAY(C3649,Q3649,DiasNOLaborables),"")</f>
        <v>43216</v>
      </c>
      <c r="L3649" s="34" t="str">
        <f>+IF(C3649="","",IF(I3649="","",(IF(I3649&lt;=K3649,"A TIEMPO","FUERA DE TIEMPO"))))</f>
        <v>A TIEMPO</v>
      </c>
      <c r="M3649" s="34">
        <f>IF(I3649="","",NETWORKDAYS(Hoja1!C3649+1,Hoja1!I3649,DiasNOLaborables))</f>
        <v>7</v>
      </c>
      <c r="N3649" s="35" t="str">
        <f>IF(NETWORKDAYS(K3649+1,I3649,DiasNOLaborables)&lt;=0,"",NETWORKDAYS(K3649+1,I3649,DiasNOLaborables))</f>
        <v/>
      </c>
      <c r="O3649" s="36"/>
      <c r="P3649" s="37"/>
      <c r="Q3649" s="38">
        <f>IFERROR(VLOOKUP(E3649,$Y$50:$Z$63,2),"")</f>
        <v>10</v>
      </c>
      <c r="R3649" s="37"/>
    </row>
    <row r="3650" spans="1:18" ht="90" x14ac:dyDescent="0.25">
      <c r="A3650" s="32">
        <f t="shared" si="56"/>
        <v>3639</v>
      </c>
      <c r="B3650" s="54">
        <v>20180412222441</v>
      </c>
      <c r="C3650" s="60">
        <v>43202</v>
      </c>
      <c r="D3650" s="61" t="s">
        <v>124</v>
      </c>
      <c r="E3650" s="61" t="s">
        <v>85</v>
      </c>
      <c r="F3650" s="61" t="s">
        <v>109</v>
      </c>
      <c r="G3650" s="33" t="s">
        <v>126</v>
      </c>
      <c r="H3650" s="61" t="s">
        <v>44</v>
      </c>
      <c r="I3650" s="60">
        <v>43213</v>
      </c>
      <c r="J3650" s="62" t="s">
        <v>120</v>
      </c>
      <c r="K3650" s="22">
        <f>IFERROR(WORKDAY(C3650,Q3650,DiasNOLaborables),"")</f>
        <v>43216</v>
      </c>
      <c r="L3650" s="34" t="str">
        <f>+IF(C3650="","",IF(I3650="","",(IF(I3650&lt;=K3650,"A TIEMPO","FUERA DE TIEMPO"))))</f>
        <v>A TIEMPO</v>
      </c>
      <c r="M3650" s="34">
        <f>IF(I3650="","",NETWORKDAYS(Hoja1!C3650+1,Hoja1!I3650,DiasNOLaborables))</f>
        <v>7</v>
      </c>
      <c r="N3650" s="35" t="str">
        <f>IF(NETWORKDAYS(K3650+1,I3650,DiasNOLaborables)&lt;=0,"",NETWORKDAYS(K3650+1,I3650,DiasNOLaborables))</f>
        <v/>
      </c>
      <c r="O3650" s="36"/>
      <c r="P3650" s="37"/>
      <c r="Q3650" s="38">
        <f>IFERROR(VLOOKUP(E3650,$Y$50:$Z$63,2),"")</f>
        <v>10</v>
      </c>
      <c r="R3650" s="37"/>
    </row>
    <row r="3651" spans="1:18" ht="90" x14ac:dyDescent="0.25">
      <c r="A3651" s="32">
        <f t="shared" si="56"/>
        <v>3640</v>
      </c>
      <c r="B3651" s="54">
        <v>20180412171024</v>
      </c>
      <c r="C3651" s="60">
        <v>43202</v>
      </c>
      <c r="D3651" s="61" t="s">
        <v>124</v>
      </c>
      <c r="E3651" s="61" t="s">
        <v>85</v>
      </c>
      <c r="F3651" s="61" t="s">
        <v>109</v>
      </c>
      <c r="G3651" s="33" t="s">
        <v>126</v>
      </c>
      <c r="H3651" s="61" t="s">
        <v>44</v>
      </c>
      <c r="I3651" s="60">
        <v>43213</v>
      </c>
      <c r="J3651" s="62" t="s">
        <v>120</v>
      </c>
      <c r="K3651" s="22">
        <f>IFERROR(WORKDAY(C3651,Q3651,DiasNOLaborables),"")</f>
        <v>43216</v>
      </c>
      <c r="L3651" s="34" t="str">
        <f>+IF(C3651="","",IF(I3651="","",(IF(I3651&lt;=K3651,"A TIEMPO","FUERA DE TIEMPO"))))</f>
        <v>A TIEMPO</v>
      </c>
      <c r="M3651" s="34">
        <f>IF(I3651="","",NETWORKDAYS(Hoja1!C3651+1,Hoja1!I3651,DiasNOLaborables))</f>
        <v>7</v>
      </c>
      <c r="N3651" s="35" t="str">
        <f>IF(NETWORKDAYS(K3651+1,I3651,DiasNOLaborables)&lt;=0,"",NETWORKDAYS(K3651+1,I3651,DiasNOLaborables))</f>
        <v/>
      </c>
      <c r="O3651" s="36"/>
      <c r="P3651" s="37"/>
      <c r="Q3651" s="38">
        <f>IFERROR(VLOOKUP(E3651,$Y$50:$Z$63,2),"")</f>
        <v>10</v>
      </c>
      <c r="R3651" s="37"/>
    </row>
    <row r="3652" spans="1:18" ht="90" x14ac:dyDescent="0.25">
      <c r="A3652" s="32">
        <f t="shared" si="56"/>
        <v>3641</v>
      </c>
      <c r="B3652" s="54">
        <v>20180412175302</v>
      </c>
      <c r="C3652" s="60">
        <v>43202</v>
      </c>
      <c r="D3652" s="61" t="s">
        <v>124</v>
      </c>
      <c r="E3652" s="61" t="s">
        <v>85</v>
      </c>
      <c r="F3652" s="61" t="s">
        <v>109</v>
      </c>
      <c r="G3652" s="33" t="s">
        <v>126</v>
      </c>
      <c r="H3652" s="61" t="s">
        <v>44</v>
      </c>
      <c r="I3652" s="60">
        <v>43213</v>
      </c>
      <c r="J3652" s="62" t="s">
        <v>120</v>
      </c>
      <c r="K3652" s="22">
        <f>IFERROR(WORKDAY(C3652,Q3652,DiasNOLaborables),"")</f>
        <v>43216</v>
      </c>
      <c r="L3652" s="34" t="str">
        <f>+IF(C3652="","",IF(I3652="","",(IF(I3652&lt;=K3652,"A TIEMPO","FUERA DE TIEMPO"))))</f>
        <v>A TIEMPO</v>
      </c>
      <c r="M3652" s="34">
        <f>IF(I3652="","",NETWORKDAYS(Hoja1!C3652+1,Hoja1!I3652,DiasNOLaborables))</f>
        <v>7</v>
      </c>
      <c r="N3652" s="35" t="str">
        <f>IF(NETWORKDAYS(K3652+1,I3652,DiasNOLaborables)&lt;=0,"",NETWORKDAYS(K3652+1,I3652,DiasNOLaborables))</f>
        <v/>
      </c>
      <c r="O3652" s="36"/>
      <c r="P3652" s="37"/>
      <c r="Q3652" s="38">
        <f>IFERROR(VLOOKUP(E3652,$Y$50:$Z$63,2),"")</f>
        <v>10</v>
      </c>
      <c r="R3652" s="37"/>
    </row>
    <row r="3653" spans="1:18" ht="90" x14ac:dyDescent="0.25">
      <c r="A3653" s="32">
        <f t="shared" si="56"/>
        <v>3642</v>
      </c>
      <c r="B3653" s="54">
        <v>20180412162524</v>
      </c>
      <c r="C3653" s="60">
        <v>43202</v>
      </c>
      <c r="D3653" s="61" t="s">
        <v>124</v>
      </c>
      <c r="E3653" s="61" t="s">
        <v>85</v>
      </c>
      <c r="F3653" s="61" t="s">
        <v>109</v>
      </c>
      <c r="G3653" s="33" t="s">
        <v>126</v>
      </c>
      <c r="H3653" s="61" t="s">
        <v>44</v>
      </c>
      <c r="I3653" s="60">
        <v>43213</v>
      </c>
      <c r="J3653" s="62" t="s">
        <v>120</v>
      </c>
      <c r="K3653" s="22">
        <f>IFERROR(WORKDAY(C3653,Q3653,DiasNOLaborables),"")</f>
        <v>43216</v>
      </c>
      <c r="L3653" s="34" t="str">
        <f>+IF(C3653="","",IF(I3653="","",(IF(I3653&lt;=K3653,"A TIEMPO","FUERA DE TIEMPO"))))</f>
        <v>A TIEMPO</v>
      </c>
      <c r="M3653" s="34">
        <f>IF(I3653="","",NETWORKDAYS(Hoja1!C3653+1,Hoja1!I3653,DiasNOLaborables))</f>
        <v>7</v>
      </c>
      <c r="N3653" s="35" t="str">
        <f>IF(NETWORKDAYS(K3653+1,I3653,DiasNOLaborables)&lt;=0,"",NETWORKDAYS(K3653+1,I3653,DiasNOLaborables))</f>
        <v/>
      </c>
      <c r="O3653" s="36"/>
      <c r="P3653" s="37"/>
      <c r="Q3653" s="38">
        <f>IFERROR(VLOOKUP(E3653,$Y$50:$Z$63,2),"")</f>
        <v>10</v>
      </c>
      <c r="R3653" s="37"/>
    </row>
    <row r="3654" spans="1:18" ht="90" x14ac:dyDescent="0.25">
      <c r="A3654" s="32">
        <f t="shared" si="56"/>
        <v>3643</v>
      </c>
      <c r="B3654" s="54">
        <v>20180412143000</v>
      </c>
      <c r="C3654" s="60">
        <v>43202</v>
      </c>
      <c r="D3654" s="61" t="s">
        <v>124</v>
      </c>
      <c r="E3654" s="61" t="s">
        <v>85</v>
      </c>
      <c r="F3654" s="61" t="s">
        <v>109</v>
      </c>
      <c r="G3654" s="33" t="s">
        <v>126</v>
      </c>
      <c r="H3654" s="61" t="s">
        <v>44</v>
      </c>
      <c r="I3654" s="60">
        <v>43214</v>
      </c>
      <c r="J3654" s="62" t="s">
        <v>120</v>
      </c>
      <c r="K3654" s="22">
        <f>IFERROR(WORKDAY(C3654,Q3654,DiasNOLaborables),"")</f>
        <v>43216</v>
      </c>
      <c r="L3654" s="34" t="str">
        <f>+IF(C3654="","",IF(I3654="","",(IF(I3654&lt;=K3654,"A TIEMPO","FUERA DE TIEMPO"))))</f>
        <v>A TIEMPO</v>
      </c>
      <c r="M3654" s="34">
        <f>IF(I3654="","",NETWORKDAYS(Hoja1!C3654+1,Hoja1!I3654,DiasNOLaborables))</f>
        <v>8</v>
      </c>
      <c r="N3654" s="35" t="str">
        <f>IF(NETWORKDAYS(K3654+1,I3654,DiasNOLaborables)&lt;=0,"",NETWORKDAYS(K3654+1,I3654,DiasNOLaborables))</f>
        <v/>
      </c>
      <c r="O3654" s="36"/>
      <c r="P3654" s="37"/>
      <c r="Q3654" s="38">
        <f>IFERROR(VLOOKUP(E3654,$Y$50:$Z$63,2),"")</f>
        <v>10</v>
      </c>
      <c r="R3654" s="37"/>
    </row>
    <row r="3655" spans="1:18" ht="90" x14ac:dyDescent="0.25">
      <c r="A3655" s="32">
        <f t="shared" si="56"/>
        <v>3644</v>
      </c>
      <c r="B3655" s="54">
        <v>20180412115643</v>
      </c>
      <c r="C3655" s="60">
        <v>43202</v>
      </c>
      <c r="D3655" s="61" t="s">
        <v>124</v>
      </c>
      <c r="E3655" s="61" t="s">
        <v>85</v>
      </c>
      <c r="F3655" s="61" t="s">
        <v>109</v>
      </c>
      <c r="G3655" s="33" t="s">
        <v>126</v>
      </c>
      <c r="H3655" s="61" t="s">
        <v>44</v>
      </c>
      <c r="I3655" s="60">
        <v>43214</v>
      </c>
      <c r="J3655" s="62" t="s">
        <v>120</v>
      </c>
      <c r="K3655" s="22">
        <f>IFERROR(WORKDAY(C3655,Q3655,DiasNOLaborables),"")</f>
        <v>43216</v>
      </c>
      <c r="L3655" s="34" t="str">
        <f>+IF(C3655="","",IF(I3655="","",(IF(I3655&lt;=K3655,"A TIEMPO","FUERA DE TIEMPO"))))</f>
        <v>A TIEMPO</v>
      </c>
      <c r="M3655" s="34">
        <f>IF(I3655="","",NETWORKDAYS(Hoja1!C3655+1,Hoja1!I3655,DiasNOLaborables))</f>
        <v>8</v>
      </c>
      <c r="N3655" s="35" t="str">
        <f>IF(NETWORKDAYS(K3655+1,I3655,DiasNOLaborables)&lt;=0,"",NETWORKDAYS(K3655+1,I3655,DiasNOLaborables))</f>
        <v/>
      </c>
      <c r="O3655" s="36"/>
      <c r="P3655" s="37"/>
      <c r="Q3655" s="38">
        <f>IFERROR(VLOOKUP(E3655,$Y$50:$Z$63,2),"")</f>
        <v>10</v>
      </c>
      <c r="R3655" s="37"/>
    </row>
    <row r="3656" spans="1:18" ht="90" x14ac:dyDescent="0.25">
      <c r="A3656" s="32">
        <f t="shared" si="56"/>
        <v>3645</v>
      </c>
      <c r="B3656" s="54">
        <v>20180412122648</v>
      </c>
      <c r="C3656" s="60">
        <v>43202</v>
      </c>
      <c r="D3656" s="61" t="s">
        <v>124</v>
      </c>
      <c r="E3656" s="61" t="s">
        <v>85</v>
      </c>
      <c r="F3656" s="61" t="s">
        <v>109</v>
      </c>
      <c r="G3656" s="33" t="s">
        <v>126</v>
      </c>
      <c r="H3656" s="61" t="s">
        <v>44</v>
      </c>
      <c r="I3656" s="60">
        <v>43214</v>
      </c>
      <c r="J3656" s="62" t="s">
        <v>120</v>
      </c>
      <c r="K3656" s="22">
        <f>IFERROR(WORKDAY(C3656,Q3656,DiasNOLaborables),"")</f>
        <v>43216</v>
      </c>
      <c r="L3656" s="34" t="str">
        <f>+IF(C3656="","",IF(I3656="","",(IF(I3656&lt;=K3656,"A TIEMPO","FUERA DE TIEMPO"))))</f>
        <v>A TIEMPO</v>
      </c>
      <c r="M3656" s="34">
        <f>IF(I3656="","",NETWORKDAYS(Hoja1!C3656+1,Hoja1!I3656,DiasNOLaborables))</f>
        <v>8</v>
      </c>
      <c r="N3656" s="35" t="str">
        <f>IF(NETWORKDAYS(K3656+1,I3656,DiasNOLaborables)&lt;=0,"",NETWORKDAYS(K3656+1,I3656,DiasNOLaborables))</f>
        <v/>
      </c>
      <c r="O3656" s="36"/>
      <c r="P3656" s="37"/>
      <c r="Q3656" s="38">
        <f>IFERROR(VLOOKUP(E3656,$Y$50:$Z$63,2),"")</f>
        <v>10</v>
      </c>
      <c r="R3656" s="37"/>
    </row>
    <row r="3657" spans="1:18" ht="90" x14ac:dyDescent="0.25">
      <c r="A3657" s="32">
        <f t="shared" si="56"/>
        <v>3646</v>
      </c>
      <c r="B3657" s="54">
        <v>20180412122036</v>
      </c>
      <c r="C3657" s="60">
        <v>43202</v>
      </c>
      <c r="D3657" s="61" t="s">
        <v>124</v>
      </c>
      <c r="E3657" s="61" t="s">
        <v>85</v>
      </c>
      <c r="F3657" s="61" t="s">
        <v>109</v>
      </c>
      <c r="G3657" s="33" t="s">
        <v>126</v>
      </c>
      <c r="H3657" s="61" t="s">
        <v>44</v>
      </c>
      <c r="I3657" s="60">
        <v>43214</v>
      </c>
      <c r="J3657" s="62" t="s">
        <v>120</v>
      </c>
      <c r="K3657" s="22">
        <f>IFERROR(WORKDAY(C3657,Q3657,DiasNOLaborables),"")</f>
        <v>43216</v>
      </c>
      <c r="L3657" s="34" t="str">
        <f>+IF(C3657="","",IF(I3657="","",(IF(I3657&lt;=K3657,"A TIEMPO","FUERA DE TIEMPO"))))</f>
        <v>A TIEMPO</v>
      </c>
      <c r="M3657" s="34">
        <f>IF(I3657="","",NETWORKDAYS(Hoja1!C3657+1,Hoja1!I3657,DiasNOLaborables))</f>
        <v>8</v>
      </c>
      <c r="N3657" s="35" t="str">
        <f>IF(NETWORKDAYS(K3657+1,I3657,DiasNOLaborables)&lt;=0,"",NETWORKDAYS(K3657+1,I3657,DiasNOLaborables))</f>
        <v/>
      </c>
      <c r="O3657" s="36"/>
      <c r="P3657" s="37"/>
      <c r="Q3657" s="38">
        <f>IFERROR(VLOOKUP(E3657,$Y$50:$Z$63,2),"")</f>
        <v>10</v>
      </c>
      <c r="R3657" s="37"/>
    </row>
    <row r="3658" spans="1:18" ht="90" x14ac:dyDescent="0.25">
      <c r="A3658" s="32">
        <f t="shared" si="56"/>
        <v>3647</v>
      </c>
      <c r="B3658" s="54">
        <v>20180412154056</v>
      </c>
      <c r="C3658" s="60">
        <v>43202</v>
      </c>
      <c r="D3658" s="61" t="s">
        <v>124</v>
      </c>
      <c r="E3658" s="61" t="s">
        <v>85</v>
      </c>
      <c r="F3658" s="61" t="s">
        <v>109</v>
      </c>
      <c r="G3658" s="33" t="s">
        <v>126</v>
      </c>
      <c r="H3658" s="61" t="s">
        <v>44</v>
      </c>
      <c r="I3658" s="60">
        <v>43214</v>
      </c>
      <c r="J3658" s="62" t="s">
        <v>120</v>
      </c>
      <c r="K3658" s="22">
        <f>IFERROR(WORKDAY(C3658,Q3658,DiasNOLaborables),"")</f>
        <v>43216</v>
      </c>
      <c r="L3658" s="34" t="str">
        <f>+IF(C3658="","",IF(I3658="","",(IF(I3658&lt;=K3658,"A TIEMPO","FUERA DE TIEMPO"))))</f>
        <v>A TIEMPO</v>
      </c>
      <c r="M3658" s="34">
        <f>IF(I3658="","",NETWORKDAYS(Hoja1!C3658+1,Hoja1!I3658,DiasNOLaborables))</f>
        <v>8</v>
      </c>
      <c r="N3658" s="35" t="str">
        <f>IF(NETWORKDAYS(K3658+1,I3658,DiasNOLaborables)&lt;=0,"",NETWORKDAYS(K3658+1,I3658,DiasNOLaborables))</f>
        <v/>
      </c>
      <c r="O3658" s="36"/>
      <c r="P3658" s="37"/>
      <c r="Q3658" s="38">
        <f>IFERROR(VLOOKUP(E3658,$Y$50:$Z$63,2),"")</f>
        <v>10</v>
      </c>
      <c r="R3658" s="37"/>
    </row>
    <row r="3659" spans="1:18" ht="90" x14ac:dyDescent="0.25">
      <c r="A3659" s="32">
        <f t="shared" si="56"/>
        <v>3648</v>
      </c>
      <c r="B3659" s="54">
        <v>20180412153913</v>
      </c>
      <c r="C3659" s="60">
        <v>43202</v>
      </c>
      <c r="D3659" s="61" t="s">
        <v>124</v>
      </c>
      <c r="E3659" s="61" t="s">
        <v>85</v>
      </c>
      <c r="F3659" s="61" t="s">
        <v>109</v>
      </c>
      <c r="G3659" s="33" t="s">
        <v>126</v>
      </c>
      <c r="H3659" s="61" t="s">
        <v>44</v>
      </c>
      <c r="I3659" s="60">
        <v>43214</v>
      </c>
      <c r="J3659" s="62" t="s">
        <v>120</v>
      </c>
      <c r="K3659" s="22">
        <f>IFERROR(WORKDAY(C3659,Q3659,DiasNOLaborables),"")</f>
        <v>43216</v>
      </c>
      <c r="L3659" s="34" t="str">
        <f>+IF(C3659="","",IF(I3659="","",(IF(I3659&lt;=K3659,"A TIEMPO","FUERA DE TIEMPO"))))</f>
        <v>A TIEMPO</v>
      </c>
      <c r="M3659" s="34">
        <f>IF(I3659="","",NETWORKDAYS(Hoja1!C3659+1,Hoja1!I3659,DiasNOLaborables))</f>
        <v>8</v>
      </c>
      <c r="N3659" s="35" t="str">
        <f>IF(NETWORKDAYS(K3659+1,I3659,DiasNOLaborables)&lt;=0,"",NETWORKDAYS(K3659+1,I3659,DiasNOLaborables))</f>
        <v/>
      </c>
      <c r="O3659" s="36"/>
      <c r="P3659" s="37"/>
      <c r="Q3659" s="38">
        <f>IFERROR(VLOOKUP(E3659,$Y$50:$Z$63,2),"")</f>
        <v>10</v>
      </c>
      <c r="R3659" s="37"/>
    </row>
    <row r="3660" spans="1:18" ht="90" x14ac:dyDescent="0.25">
      <c r="A3660" s="32">
        <f t="shared" si="56"/>
        <v>3649</v>
      </c>
      <c r="B3660" s="54">
        <v>20180412135231</v>
      </c>
      <c r="C3660" s="60">
        <v>43202</v>
      </c>
      <c r="D3660" s="61" t="s">
        <v>124</v>
      </c>
      <c r="E3660" s="61" t="s">
        <v>85</v>
      </c>
      <c r="F3660" s="61" t="s">
        <v>109</v>
      </c>
      <c r="G3660" s="33" t="s">
        <v>126</v>
      </c>
      <c r="H3660" s="61" t="s">
        <v>44</v>
      </c>
      <c r="I3660" s="60">
        <v>43214</v>
      </c>
      <c r="J3660" s="62" t="s">
        <v>120</v>
      </c>
      <c r="K3660" s="22">
        <f>IFERROR(WORKDAY(C3660,Q3660,DiasNOLaborables),"")</f>
        <v>43216</v>
      </c>
      <c r="L3660" s="34" t="str">
        <f>+IF(C3660="","",IF(I3660="","",(IF(I3660&lt;=K3660,"A TIEMPO","FUERA DE TIEMPO"))))</f>
        <v>A TIEMPO</v>
      </c>
      <c r="M3660" s="34">
        <f>IF(I3660="","",NETWORKDAYS(Hoja1!C3660+1,Hoja1!I3660,DiasNOLaborables))</f>
        <v>8</v>
      </c>
      <c r="N3660" s="35" t="str">
        <f>IF(NETWORKDAYS(K3660+1,I3660,DiasNOLaborables)&lt;=0,"",NETWORKDAYS(K3660+1,I3660,DiasNOLaborables))</f>
        <v/>
      </c>
      <c r="O3660" s="36"/>
      <c r="P3660" s="37"/>
      <c r="Q3660" s="38">
        <f>IFERROR(VLOOKUP(E3660,$Y$50:$Z$63,2),"")</f>
        <v>10</v>
      </c>
      <c r="R3660" s="37"/>
    </row>
    <row r="3661" spans="1:18" ht="90" x14ac:dyDescent="0.25">
      <c r="A3661" s="32">
        <f t="shared" si="56"/>
        <v>3650</v>
      </c>
      <c r="B3661" s="54">
        <v>20180412115839</v>
      </c>
      <c r="C3661" s="60">
        <v>43202</v>
      </c>
      <c r="D3661" s="61" t="s">
        <v>124</v>
      </c>
      <c r="E3661" s="61" t="s">
        <v>85</v>
      </c>
      <c r="F3661" s="61" t="s">
        <v>109</v>
      </c>
      <c r="G3661" s="33" t="s">
        <v>126</v>
      </c>
      <c r="H3661" s="61" t="s">
        <v>44</v>
      </c>
      <c r="I3661" s="60">
        <v>43214</v>
      </c>
      <c r="J3661" s="62" t="s">
        <v>120</v>
      </c>
      <c r="K3661" s="22">
        <f>IFERROR(WORKDAY(C3661,Q3661,DiasNOLaborables),"")</f>
        <v>43216</v>
      </c>
      <c r="L3661" s="34" t="str">
        <f>+IF(C3661="","",IF(I3661="","",(IF(I3661&lt;=K3661,"A TIEMPO","FUERA DE TIEMPO"))))</f>
        <v>A TIEMPO</v>
      </c>
      <c r="M3661" s="34">
        <f>IF(I3661="","",NETWORKDAYS(Hoja1!C3661+1,Hoja1!I3661,DiasNOLaborables))</f>
        <v>8</v>
      </c>
      <c r="N3661" s="35" t="str">
        <f>IF(NETWORKDAYS(K3661+1,I3661,DiasNOLaborables)&lt;=0,"",NETWORKDAYS(K3661+1,I3661,DiasNOLaborables))</f>
        <v/>
      </c>
      <c r="O3661" s="36"/>
      <c r="P3661" s="37"/>
      <c r="Q3661" s="38">
        <f>IFERROR(VLOOKUP(E3661,$Y$50:$Z$63,2),"")</f>
        <v>10</v>
      </c>
      <c r="R3661" s="37"/>
    </row>
    <row r="3662" spans="1:18" ht="90" x14ac:dyDescent="0.25">
      <c r="A3662" s="32">
        <f t="shared" ref="A3662:A3725" si="57">IF(B3662&lt;&gt;"",A3661+1,"")</f>
        <v>3651</v>
      </c>
      <c r="B3662" s="54">
        <v>20180412155104</v>
      </c>
      <c r="C3662" s="60">
        <v>43202</v>
      </c>
      <c r="D3662" s="61" t="s">
        <v>124</v>
      </c>
      <c r="E3662" s="61" t="s">
        <v>85</v>
      </c>
      <c r="F3662" s="61" t="s">
        <v>109</v>
      </c>
      <c r="G3662" s="33" t="s">
        <v>126</v>
      </c>
      <c r="H3662" s="61" t="s">
        <v>44</v>
      </c>
      <c r="I3662" s="60">
        <v>43214</v>
      </c>
      <c r="J3662" s="62" t="s">
        <v>120</v>
      </c>
      <c r="K3662" s="22">
        <f>IFERROR(WORKDAY(C3662,Q3662,DiasNOLaborables),"")</f>
        <v>43216</v>
      </c>
      <c r="L3662" s="34" t="str">
        <f>+IF(C3662="","",IF(I3662="","",(IF(I3662&lt;=K3662,"A TIEMPO","FUERA DE TIEMPO"))))</f>
        <v>A TIEMPO</v>
      </c>
      <c r="M3662" s="34">
        <f>IF(I3662="","",NETWORKDAYS(Hoja1!C3662+1,Hoja1!I3662,DiasNOLaborables))</f>
        <v>8</v>
      </c>
      <c r="N3662" s="35" t="str">
        <f>IF(NETWORKDAYS(K3662+1,I3662,DiasNOLaborables)&lt;=0,"",NETWORKDAYS(K3662+1,I3662,DiasNOLaborables))</f>
        <v/>
      </c>
      <c r="O3662" s="36"/>
      <c r="P3662" s="37"/>
      <c r="Q3662" s="38">
        <f>IFERROR(VLOOKUP(E3662,$Y$50:$Z$63,2),"")</f>
        <v>10</v>
      </c>
      <c r="R3662" s="37"/>
    </row>
    <row r="3663" spans="1:18" ht="90" x14ac:dyDescent="0.25">
      <c r="A3663" s="32">
        <f t="shared" si="57"/>
        <v>3652</v>
      </c>
      <c r="B3663" s="54">
        <v>20180412144341</v>
      </c>
      <c r="C3663" s="60">
        <v>43202</v>
      </c>
      <c r="D3663" s="61" t="s">
        <v>124</v>
      </c>
      <c r="E3663" s="61" t="s">
        <v>85</v>
      </c>
      <c r="F3663" s="61" t="s">
        <v>109</v>
      </c>
      <c r="G3663" s="33" t="s">
        <v>126</v>
      </c>
      <c r="H3663" s="61" t="s">
        <v>44</v>
      </c>
      <c r="I3663" s="60">
        <v>43214</v>
      </c>
      <c r="J3663" s="62" t="s">
        <v>120</v>
      </c>
      <c r="K3663" s="22">
        <f>IFERROR(WORKDAY(C3663,Q3663,DiasNOLaborables),"")</f>
        <v>43216</v>
      </c>
      <c r="L3663" s="34" t="str">
        <f>+IF(C3663="","",IF(I3663="","",(IF(I3663&lt;=K3663,"A TIEMPO","FUERA DE TIEMPO"))))</f>
        <v>A TIEMPO</v>
      </c>
      <c r="M3663" s="34">
        <f>IF(I3663="","",NETWORKDAYS(Hoja1!C3663+1,Hoja1!I3663,DiasNOLaborables))</f>
        <v>8</v>
      </c>
      <c r="N3663" s="35" t="str">
        <f>IF(NETWORKDAYS(K3663+1,I3663,DiasNOLaborables)&lt;=0,"",NETWORKDAYS(K3663+1,I3663,DiasNOLaborables))</f>
        <v/>
      </c>
      <c r="O3663" s="36"/>
      <c r="P3663" s="37"/>
      <c r="Q3663" s="38">
        <f>IFERROR(VLOOKUP(E3663,$Y$50:$Z$63,2),"")</f>
        <v>10</v>
      </c>
      <c r="R3663" s="37"/>
    </row>
    <row r="3664" spans="1:18" ht="90" x14ac:dyDescent="0.25">
      <c r="A3664" s="32">
        <f t="shared" si="57"/>
        <v>3653</v>
      </c>
      <c r="B3664" s="54">
        <v>20180412124743</v>
      </c>
      <c r="C3664" s="60">
        <v>43202</v>
      </c>
      <c r="D3664" s="61" t="s">
        <v>124</v>
      </c>
      <c r="E3664" s="61" t="s">
        <v>85</v>
      </c>
      <c r="F3664" s="61" t="s">
        <v>109</v>
      </c>
      <c r="G3664" s="33" t="s">
        <v>126</v>
      </c>
      <c r="H3664" s="61" t="s">
        <v>44</v>
      </c>
      <c r="I3664" s="60">
        <v>43214</v>
      </c>
      <c r="J3664" s="62" t="s">
        <v>120</v>
      </c>
      <c r="K3664" s="22">
        <f>IFERROR(WORKDAY(C3664,Q3664,DiasNOLaborables),"")</f>
        <v>43216</v>
      </c>
      <c r="L3664" s="34" t="str">
        <f>+IF(C3664="","",IF(I3664="","",(IF(I3664&lt;=K3664,"A TIEMPO","FUERA DE TIEMPO"))))</f>
        <v>A TIEMPO</v>
      </c>
      <c r="M3664" s="34">
        <f>IF(I3664="","",NETWORKDAYS(Hoja1!C3664+1,Hoja1!I3664,DiasNOLaborables))</f>
        <v>8</v>
      </c>
      <c r="N3664" s="35" t="str">
        <f>IF(NETWORKDAYS(K3664+1,I3664,DiasNOLaborables)&lt;=0,"",NETWORKDAYS(K3664+1,I3664,DiasNOLaborables))</f>
        <v/>
      </c>
      <c r="O3664" s="36"/>
      <c r="P3664" s="37"/>
      <c r="Q3664" s="38">
        <f>IFERROR(VLOOKUP(E3664,$Y$50:$Z$63,2),"")</f>
        <v>10</v>
      </c>
      <c r="R3664" s="37"/>
    </row>
    <row r="3665" spans="1:18" ht="90" x14ac:dyDescent="0.25">
      <c r="A3665" s="32">
        <f t="shared" si="57"/>
        <v>3654</v>
      </c>
      <c r="B3665" s="54">
        <v>20180412162906</v>
      </c>
      <c r="C3665" s="60">
        <v>43202</v>
      </c>
      <c r="D3665" s="61" t="s">
        <v>124</v>
      </c>
      <c r="E3665" s="61" t="s">
        <v>85</v>
      </c>
      <c r="F3665" s="61" t="s">
        <v>109</v>
      </c>
      <c r="G3665" s="33" t="s">
        <v>126</v>
      </c>
      <c r="H3665" s="61" t="s">
        <v>44</v>
      </c>
      <c r="I3665" s="60">
        <v>43213</v>
      </c>
      <c r="J3665" s="62" t="s">
        <v>120</v>
      </c>
      <c r="K3665" s="22">
        <f>IFERROR(WORKDAY(C3665,Q3665,DiasNOLaborables),"")</f>
        <v>43216</v>
      </c>
      <c r="L3665" s="34" t="str">
        <f>+IF(C3665="","",IF(I3665="","",(IF(I3665&lt;=K3665,"A TIEMPO","FUERA DE TIEMPO"))))</f>
        <v>A TIEMPO</v>
      </c>
      <c r="M3665" s="34">
        <f>IF(I3665="","",NETWORKDAYS(Hoja1!C3665+1,Hoja1!I3665,DiasNOLaborables))</f>
        <v>7</v>
      </c>
      <c r="N3665" s="35" t="str">
        <f>IF(NETWORKDAYS(K3665+1,I3665,DiasNOLaborables)&lt;=0,"",NETWORKDAYS(K3665+1,I3665,DiasNOLaborables))</f>
        <v/>
      </c>
      <c r="O3665" s="36"/>
      <c r="P3665" s="37"/>
      <c r="Q3665" s="38">
        <f>IFERROR(VLOOKUP(E3665,$Y$50:$Z$63,2),"")</f>
        <v>10</v>
      </c>
      <c r="R3665" s="37"/>
    </row>
    <row r="3666" spans="1:18" ht="90" x14ac:dyDescent="0.25">
      <c r="A3666" s="32">
        <f t="shared" si="57"/>
        <v>3655</v>
      </c>
      <c r="B3666" s="54">
        <v>20180412120047</v>
      </c>
      <c r="C3666" s="60">
        <v>43202</v>
      </c>
      <c r="D3666" s="61" t="s">
        <v>124</v>
      </c>
      <c r="E3666" s="61" t="s">
        <v>85</v>
      </c>
      <c r="F3666" s="61" t="s">
        <v>109</v>
      </c>
      <c r="G3666" s="33" t="s">
        <v>126</v>
      </c>
      <c r="H3666" s="61" t="s">
        <v>44</v>
      </c>
      <c r="I3666" s="60">
        <v>43214</v>
      </c>
      <c r="J3666" s="62" t="s">
        <v>120</v>
      </c>
      <c r="K3666" s="22">
        <f>IFERROR(WORKDAY(C3666,Q3666,DiasNOLaborables),"")</f>
        <v>43216</v>
      </c>
      <c r="L3666" s="34" t="str">
        <f>+IF(C3666="","",IF(I3666="","",(IF(I3666&lt;=K3666,"A TIEMPO","FUERA DE TIEMPO"))))</f>
        <v>A TIEMPO</v>
      </c>
      <c r="M3666" s="34">
        <f>IF(I3666="","",NETWORKDAYS(Hoja1!C3666+1,Hoja1!I3666,DiasNOLaborables))</f>
        <v>8</v>
      </c>
      <c r="N3666" s="35" t="str">
        <f>IF(NETWORKDAYS(K3666+1,I3666,DiasNOLaborables)&lt;=0,"",NETWORKDAYS(K3666+1,I3666,DiasNOLaborables))</f>
        <v/>
      </c>
      <c r="O3666" s="36"/>
      <c r="P3666" s="37"/>
      <c r="Q3666" s="38">
        <f>IFERROR(VLOOKUP(E3666,$Y$50:$Z$63,2),"")</f>
        <v>10</v>
      </c>
      <c r="R3666" s="37"/>
    </row>
    <row r="3667" spans="1:18" ht="90" x14ac:dyDescent="0.25">
      <c r="A3667" s="32">
        <f t="shared" si="57"/>
        <v>3656</v>
      </c>
      <c r="B3667" s="54">
        <v>20180412121343</v>
      </c>
      <c r="C3667" s="60">
        <v>43202</v>
      </c>
      <c r="D3667" s="61" t="s">
        <v>124</v>
      </c>
      <c r="E3667" s="61" t="s">
        <v>85</v>
      </c>
      <c r="F3667" s="61" t="s">
        <v>109</v>
      </c>
      <c r="G3667" s="33" t="s">
        <v>126</v>
      </c>
      <c r="H3667" s="61" t="s">
        <v>44</v>
      </c>
      <c r="I3667" s="60">
        <v>43214</v>
      </c>
      <c r="J3667" s="62" t="s">
        <v>120</v>
      </c>
      <c r="K3667" s="22">
        <f>IFERROR(WORKDAY(C3667,Q3667,DiasNOLaborables),"")</f>
        <v>43216</v>
      </c>
      <c r="L3667" s="34" t="str">
        <f>+IF(C3667="","",IF(I3667="","",(IF(I3667&lt;=K3667,"A TIEMPO","FUERA DE TIEMPO"))))</f>
        <v>A TIEMPO</v>
      </c>
      <c r="M3667" s="34">
        <f>IF(I3667="","",NETWORKDAYS(Hoja1!C3667+1,Hoja1!I3667,DiasNOLaborables))</f>
        <v>8</v>
      </c>
      <c r="N3667" s="35" t="str">
        <f>IF(NETWORKDAYS(K3667+1,I3667,DiasNOLaborables)&lt;=0,"",NETWORKDAYS(K3667+1,I3667,DiasNOLaborables))</f>
        <v/>
      </c>
      <c r="O3667" s="36"/>
      <c r="P3667" s="37"/>
      <c r="Q3667" s="38">
        <f>IFERROR(VLOOKUP(E3667,$Y$50:$Z$63,2),"")</f>
        <v>10</v>
      </c>
      <c r="R3667" s="37"/>
    </row>
    <row r="3668" spans="1:18" ht="90" x14ac:dyDescent="0.25">
      <c r="A3668" s="32">
        <f t="shared" si="57"/>
        <v>3657</v>
      </c>
      <c r="B3668" s="54">
        <v>20180412120432</v>
      </c>
      <c r="C3668" s="60">
        <v>43202</v>
      </c>
      <c r="D3668" s="61" t="s">
        <v>124</v>
      </c>
      <c r="E3668" s="61" t="s">
        <v>85</v>
      </c>
      <c r="F3668" s="61" t="s">
        <v>109</v>
      </c>
      <c r="G3668" s="33" t="s">
        <v>126</v>
      </c>
      <c r="H3668" s="61" t="s">
        <v>44</v>
      </c>
      <c r="I3668" s="60">
        <v>43214</v>
      </c>
      <c r="J3668" s="62" t="s">
        <v>120</v>
      </c>
      <c r="K3668" s="22">
        <f>IFERROR(WORKDAY(C3668,Q3668,DiasNOLaborables),"")</f>
        <v>43216</v>
      </c>
      <c r="L3668" s="34" t="str">
        <f>+IF(C3668="","",IF(I3668="","",(IF(I3668&lt;=K3668,"A TIEMPO","FUERA DE TIEMPO"))))</f>
        <v>A TIEMPO</v>
      </c>
      <c r="M3668" s="34">
        <f>IF(I3668="","",NETWORKDAYS(Hoja1!C3668+1,Hoja1!I3668,DiasNOLaborables))</f>
        <v>8</v>
      </c>
      <c r="N3668" s="35" t="str">
        <f>IF(NETWORKDAYS(K3668+1,I3668,DiasNOLaborables)&lt;=0,"",NETWORKDAYS(K3668+1,I3668,DiasNOLaborables))</f>
        <v/>
      </c>
      <c r="O3668" s="36"/>
      <c r="P3668" s="37"/>
      <c r="Q3668" s="38">
        <f>IFERROR(VLOOKUP(E3668,$Y$50:$Z$63,2),"")</f>
        <v>10</v>
      </c>
      <c r="R3668" s="37"/>
    </row>
    <row r="3669" spans="1:18" ht="90" x14ac:dyDescent="0.25">
      <c r="A3669" s="32">
        <f t="shared" si="57"/>
        <v>3658</v>
      </c>
      <c r="B3669" s="54">
        <v>20180412120513</v>
      </c>
      <c r="C3669" s="60">
        <v>43202</v>
      </c>
      <c r="D3669" s="61" t="s">
        <v>124</v>
      </c>
      <c r="E3669" s="61" t="s">
        <v>85</v>
      </c>
      <c r="F3669" s="61" t="s">
        <v>109</v>
      </c>
      <c r="G3669" s="33" t="s">
        <v>126</v>
      </c>
      <c r="H3669" s="61" t="s">
        <v>44</v>
      </c>
      <c r="I3669" s="60">
        <v>43214</v>
      </c>
      <c r="J3669" s="62" t="s">
        <v>120</v>
      </c>
      <c r="K3669" s="22">
        <f>IFERROR(WORKDAY(C3669,Q3669,DiasNOLaborables),"")</f>
        <v>43216</v>
      </c>
      <c r="L3669" s="34" t="str">
        <f>+IF(C3669="","",IF(I3669="","",(IF(I3669&lt;=K3669,"A TIEMPO","FUERA DE TIEMPO"))))</f>
        <v>A TIEMPO</v>
      </c>
      <c r="M3669" s="34">
        <f>IF(I3669="","",NETWORKDAYS(Hoja1!C3669+1,Hoja1!I3669,DiasNOLaborables))</f>
        <v>8</v>
      </c>
      <c r="N3669" s="35" t="str">
        <f>IF(NETWORKDAYS(K3669+1,I3669,DiasNOLaborables)&lt;=0,"",NETWORKDAYS(K3669+1,I3669,DiasNOLaborables))</f>
        <v/>
      </c>
      <c r="O3669" s="36"/>
      <c r="P3669" s="37"/>
      <c r="Q3669" s="38">
        <f>IFERROR(VLOOKUP(E3669,$Y$50:$Z$63,2),"")</f>
        <v>10</v>
      </c>
      <c r="R3669" s="37"/>
    </row>
    <row r="3670" spans="1:18" ht="90" x14ac:dyDescent="0.25">
      <c r="A3670" s="32">
        <f t="shared" si="57"/>
        <v>3659</v>
      </c>
      <c r="B3670" s="54">
        <v>20180412154948</v>
      </c>
      <c r="C3670" s="60">
        <v>43202</v>
      </c>
      <c r="D3670" s="61" t="s">
        <v>124</v>
      </c>
      <c r="E3670" s="61" t="s">
        <v>85</v>
      </c>
      <c r="F3670" s="61" t="s">
        <v>109</v>
      </c>
      <c r="G3670" s="33" t="s">
        <v>126</v>
      </c>
      <c r="H3670" s="61" t="s">
        <v>44</v>
      </c>
      <c r="I3670" s="60">
        <v>43214</v>
      </c>
      <c r="J3670" s="62" t="s">
        <v>120</v>
      </c>
      <c r="K3670" s="22">
        <f>IFERROR(WORKDAY(C3670,Q3670,DiasNOLaborables),"")</f>
        <v>43216</v>
      </c>
      <c r="L3670" s="34" t="str">
        <f>+IF(C3670="","",IF(I3670="","",(IF(I3670&lt;=K3670,"A TIEMPO","FUERA DE TIEMPO"))))</f>
        <v>A TIEMPO</v>
      </c>
      <c r="M3670" s="34">
        <f>IF(I3670="","",NETWORKDAYS(Hoja1!C3670+1,Hoja1!I3670,DiasNOLaborables))</f>
        <v>8</v>
      </c>
      <c r="N3670" s="35" t="str">
        <f>IF(NETWORKDAYS(K3670+1,I3670,DiasNOLaborables)&lt;=0,"",NETWORKDAYS(K3670+1,I3670,DiasNOLaborables))</f>
        <v/>
      </c>
      <c r="O3670" s="36"/>
      <c r="P3670" s="37"/>
      <c r="Q3670" s="38">
        <f>IFERROR(VLOOKUP(E3670,$Y$50:$Z$63,2),"")</f>
        <v>10</v>
      </c>
      <c r="R3670" s="37"/>
    </row>
    <row r="3671" spans="1:18" ht="90" x14ac:dyDescent="0.25">
      <c r="A3671" s="32">
        <f t="shared" si="57"/>
        <v>3660</v>
      </c>
      <c r="B3671" s="54">
        <v>20180412123601</v>
      </c>
      <c r="C3671" s="60">
        <v>43202</v>
      </c>
      <c r="D3671" s="61" t="s">
        <v>124</v>
      </c>
      <c r="E3671" s="61" t="s">
        <v>85</v>
      </c>
      <c r="F3671" s="61" t="s">
        <v>109</v>
      </c>
      <c r="G3671" s="33" t="s">
        <v>126</v>
      </c>
      <c r="H3671" s="61" t="s">
        <v>44</v>
      </c>
      <c r="I3671" s="60">
        <v>43214</v>
      </c>
      <c r="J3671" s="62" t="s">
        <v>120</v>
      </c>
      <c r="K3671" s="22">
        <f>IFERROR(WORKDAY(C3671,Q3671,DiasNOLaborables),"")</f>
        <v>43216</v>
      </c>
      <c r="L3671" s="34" t="str">
        <f>+IF(C3671="","",IF(I3671="","",(IF(I3671&lt;=K3671,"A TIEMPO","FUERA DE TIEMPO"))))</f>
        <v>A TIEMPO</v>
      </c>
      <c r="M3671" s="34">
        <f>IF(I3671="","",NETWORKDAYS(Hoja1!C3671+1,Hoja1!I3671,DiasNOLaborables))</f>
        <v>8</v>
      </c>
      <c r="N3671" s="35" t="str">
        <f>IF(NETWORKDAYS(K3671+1,I3671,DiasNOLaborables)&lt;=0,"",NETWORKDAYS(K3671+1,I3671,DiasNOLaborables))</f>
        <v/>
      </c>
      <c r="O3671" s="36"/>
      <c r="P3671" s="37"/>
      <c r="Q3671" s="38">
        <f>IFERROR(VLOOKUP(E3671,$Y$50:$Z$63,2),"")</f>
        <v>10</v>
      </c>
      <c r="R3671" s="37"/>
    </row>
    <row r="3672" spans="1:18" ht="90" x14ac:dyDescent="0.25">
      <c r="A3672" s="32">
        <f t="shared" si="57"/>
        <v>3661</v>
      </c>
      <c r="B3672" s="54">
        <v>20180412131245</v>
      </c>
      <c r="C3672" s="60">
        <v>43202</v>
      </c>
      <c r="D3672" s="61" t="s">
        <v>124</v>
      </c>
      <c r="E3672" s="61" t="s">
        <v>85</v>
      </c>
      <c r="F3672" s="61" t="s">
        <v>109</v>
      </c>
      <c r="G3672" s="33" t="s">
        <v>126</v>
      </c>
      <c r="H3672" s="61" t="s">
        <v>44</v>
      </c>
      <c r="I3672" s="60">
        <v>43214</v>
      </c>
      <c r="J3672" s="62" t="s">
        <v>120</v>
      </c>
      <c r="K3672" s="22">
        <f>IFERROR(WORKDAY(C3672,Q3672,DiasNOLaborables),"")</f>
        <v>43216</v>
      </c>
      <c r="L3672" s="34" t="str">
        <f>+IF(C3672="","",IF(I3672="","",(IF(I3672&lt;=K3672,"A TIEMPO","FUERA DE TIEMPO"))))</f>
        <v>A TIEMPO</v>
      </c>
      <c r="M3672" s="34">
        <f>IF(I3672="","",NETWORKDAYS(Hoja1!C3672+1,Hoja1!I3672,DiasNOLaborables))</f>
        <v>8</v>
      </c>
      <c r="N3672" s="35" t="str">
        <f>IF(NETWORKDAYS(K3672+1,I3672,DiasNOLaborables)&lt;=0,"",NETWORKDAYS(K3672+1,I3672,DiasNOLaborables))</f>
        <v/>
      </c>
      <c r="O3672" s="36"/>
      <c r="P3672" s="37"/>
      <c r="Q3672" s="38">
        <f>IFERROR(VLOOKUP(E3672,$Y$50:$Z$63,2),"")</f>
        <v>10</v>
      </c>
      <c r="R3672" s="37"/>
    </row>
    <row r="3673" spans="1:18" ht="90" x14ac:dyDescent="0.25">
      <c r="A3673" s="32">
        <f t="shared" si="57"/>
        <v>3662</v>
      </c>
      <c r="B3673" s="54">
        <v>20180412132251</v>
      </c>
      <c r="C3673" s="60">
        <v>43202</v>
      </c>
      <c r="D3673" s="61" t="s">
        <v>124</v>
      </c>
      <c r="E3673" s="61" t="s">
        <v>85</v>
      </c>
      <c r="F3673" s="61" t="s">
        <v>109</v>
      </c>
      <c r="G3673" s="33" t="s">
        <v>126</v>
      </c>
      <c r="H3673" s="61" t="s">
        <v>44</v>
      </c>
      <c r="I3673" s="60">
        <v>43214</v>
      </c>
      <c r="J3673" s="62" t="s">
        <v>120</v>
      </c>
      <c r="K3673" s="22">
        <f>IFERROR(WORKDAY(C3673,Q3673,DiasNOLaborables),"")</f>
        <v>43216</v>
      </c>
      <c r="L3673" s="34" t="str">
        <f>+IF(C3673="","",IF(I3673="","",(IF(I3673&lt;=K3673,"A TIEMPO","FUERA DE TIEMPO"))))</f>
        <v>A TIEMPO</v>
      </c>
      <c r="M3673" s="34">
        <f>IF(I3673="","",NETWORKDAYS(Hoja1!C3673+1,Hoja1!I3673,DiasNOLaborables))</f>
        <v>8</v>
      </c>
      <c r="N3673" s="35" t="str">
        <f>IF(NETWORKDAYS(K3673+1,I3673,DiasNOLaborables)&lt;=0,"",NETWORKDAYS(K3673+1,I3673,DiasNOLaborables))</f>
        <v/>
      </c>
      <c r="O3673" s="36"/>
      <c r="P3673" s="37"/>
      <c r="Q3673" s="38">
        <f>IFERROR(VLOOKUP(E3673,$Y$50:$Z$63,2),"")</f>
        <v>10</v>
      </c>
      <c r="R3673" s="37"/>
    </row>
    <row r="3674" spans="1:18" ht="90" x14ac:dyDescent="0.25">
      <c r="A3674" s="32">
        <f t="shared" si="57"/>
        <v>3663</v>
      </c>
      <c r="B3674" s="54">
        <v>20180412121440</v>
      </c>
      <c r="C3674" s="60">
        <v>43202</v>
      </c>
      <c r="D3674" s="61" t="s">
        <v>124</v>
      </c>
      <c r="E3674" s="61" t="s">
        <v>85</v>
      </c>
      <c r="F3674" s="61" t="s">
        <v>109</v>
      </c>
      <c r="G3674" s="33" t="s">
        <v>126</v>
      </c>
      <c r="H3674" s="61" t="s">
        <v>44</v>
      </c>
      <c r="I3674" s="60">
        <v>43214</v>
      </c>
      <c r="J3674" s="62" t="s">
        <v>120</v>
      </c>
      <c r="K3674" s="22">
        <f>IFERROR(WORKDAY(C3674,Q3674,DiasNOLaborables),"")</f>
        <v>43216</v>
      </c>
      <c r="L3674" s="34" t="str">
        <f>+IF(C3674="","",IF(I3674="","",(IF(I3674&lt;=K3674,"A TIEMPO","FUERA DE TIEMPO"))))</f>
        <v>A TIEMPO</v>
      </c>
      <c r="M3674" s="34">
        <f>IF(I3674="","",NETWORKDAYS(Hoja1!C3674+1,Hoja1!I3674,DiasNOLaborables))</f>
        <v>8</v>
      </c>
      <c r="N3674" s="35" t="str">
        <f>IF(NETWORKDAYS(K3674+1,I3674,DiasNOLaborables)&lt;=0,"",NETWORKDAYS(K3674+1,I3674,DiasNOLaborables))</f>
        <v/>
      </c>
      <c r="O3674" s="36"/>
      <c r="P3674" s="37"/>
      <c r="Q3674" s="38">
        <f>IFERROR(VLOOKUP(E3674,$Y$50:$Z$63,2),"")</f>
        <v>10</v>
      </c>
      <c r="R3674" s="37"/>
    </row>
    <row r="3675" spans="1:18" ht="90" x14ac:dyDescent="0.25">
      <c r="A3675" s="32">
        <f t="shared" si="57"/>
        <v>3664</v>
      </c>
      <c r="B3675" s="54">
        <v>20180412133500</v>
      </c>
      <c r="C3675" s="60">
        <v>43202</v>
      </c>
      <c r="D3675" s="61" t="s">
        <v>124</v>
      </c>
      <c r="E3675" s="61" t="s">
        <v>85</v>
      </c>
      <c r="F3675" s="61" t="s">
        <v>109</v>
      </c>
      <c r="G3675" s="33" t="s">
        <v>126</v>
      </c>
      <c r="H3675" s="61" t="s">
        <v>44</v>
      </c>
      <c r="I3675" s="60">
        <v>43214</v>
      </c>
      <c r="J3675" s="62" t="s">
        <v>120</v>
      </c>
      <c r="K3675" s="22">
        <f>IFERROR(WORKDAY(C3675,Q3675,DiasNOLaborables),"")</f>
        <v>43216</v>
      </c>
      <c r="L3675" s="34" t="str">
        <f>+IF(C3675="","",IF(I3675="","",(IF(I3675&lt;=K3675,"A TIEMPO","FUERA DE TIEMPO"))))</f>
        <v>A TIEMPO</v>
      </c>
      <c r="M3675" s="34">
        <f>IF(I3675="","",NETWORKDAYS(Hoja1!C3675+1,Hoja1!I3675,DiasNOLaborables))</f>
        <v>8</v>
      </c>
      <c r="N3675" s="35" t="str">
        <f>IF(NETWORKDAYS(K3675+1,I3675,DiasNOLaborables)&lt;=0,"",NETWORKDAYS(K3675+1,I3675,DiasNOLaborables))</f>
        <v/>
      </c>
      <c r="O3675" s="36"/>
      <c r="P3675" s="37"/>
      <c r="Q3675" s="38">
        <f>IFERROR(VLOOKUP(E3675,$Y$50:$Z$63,2),"")</f>
        <v>10</v>
      </c>
      <c r="R3675" s="37"/>
    </row>
    <row r="3676" spans="1:18" ht="90" x14ac:dyDescent="0.25">
      <c r="A3676" s="32">
        <f t="shared" si="57"/>
        <v>3665</v>
      </c>
      <c r="B3676" s="54">
        <v>20180412161720</v>
      </c>
      <c r="C3676" s="60">
        <v>43202</v>
      </c>
      <c r="D3676" s="61" t="s">
        <v>124</v>
      </c>
      <c r="E3676" s="61" t="s">
        <v>85</v>
      </c>
      <c r="F3676" s="61" t="s">
        <v>109</v>
      </c>
      <c r="G3676" s="33" t="s">
        <v>126</v>
      </c>
      <c r="H3676" s="61" t="s">
        <v>44</v>
      </c>
      <c r="I3676" s="60">
        <v>43214</v>
      </c>
      <c r="J3676" s="62" t="s">
        <v>120</v>
      </c>
      <c r="K3676" s="22">
        <f>IFERROR(WORKDAY(C3676,Q3676,DiasNOLaborables),"")</f>
        <v>43216</v>
      </c>
      <c r="L3676" s="34" t="str">
        <f>+IF(C3676="","",IF(I3676="","",(IF(I3676&lt;=K3676,"A TIEMPO","FUERA DE TIEMPO"))))</f>
        <v>A TIEMPO</v>
      </c>
      <c r="M3676" s="34">
        <f>IF(I3676="","",NETWORKDAYS(Hoja1!C3676+1,Hoja1!I3676,DiasNOLaborables))</f>
        <v>8</v>
      </c>
      <c r="N3676" s="35" t="str">
        <f>IF(NETWORKDAYS(K3676+1,I3676,DiasNOLaborables)&lt;=0,"",NETWORKDAYS(K3676+1,I3676,DiasNOLaborables))</f>
        <v/>
      </c>
      <c r="O3676" s="36"/>
      <c r="P3676" s="37"/>
      <c r="Q3676" s="38">
        <f>IFERROR(VLOOKUP(E3676,$Y$50:$Z$63,2),"")</f>
        <v>10</v>
      </c>
      <c r="R3676" s="37"/>
    </row>
    <row r="3677" spans="1:18" ht="90" x14ac:dyDescent="0.25">
      <c r="A3677" s="32">
        <f t="shared" si="57"/>
        <v>3666</v>
      </c>
      <c r="B3677" s="54">
        <v>20180412135915</v>
      </c>
      <c r="C3677" s="60">
        <v>43202</v>
      </c>
      <c r="D3677" s="61" t="s">
        <v>124</v>
      </c>
      <c r="E3677" s="61" t="s">
        <v>85</v>
      </c>
      <c r="F3677" s="61" t="s">
        <v>109</v>
      </c>
      <c r="G3677" s="33" t="s">
        <v>126</v>
      </c>
      <c r="H3677" s="61" t="s">
        <v>44</v>
      </c>
      <c r="I3677" s="60">
        <v>43214</v>
      </c>
      <c r="J3677" s="62" t="s">
        <v>120</v>
      </c>
      <c r="K3677" s="22">
        <f>IFERROR(WORKDAY(C3677,Q3677,DiasNOLaborables),"")</f>
        <v>43216</v>
      </c>
      <c r="L3677" s="34" t="str">
        <f>+IF(C3677="","",IF(I3677="","",(IF(I3677&lt;=K3677,"A TIEMPO","FUERA DE TIEMPO"))))</f>
        <v>A TIEMPO</v>
      </c>
      <c r="M3677" s="34">
        <f>IF(I3677="","",NETWORKDAYS(Hoja1!C3677+1,Hoja1!I3677,DiasNOLaborables))</f>
        <v>8</v>
      </c>
      <c r="N3677" s="35" t="str">
        <f>IF(NETWORKDAYS(K3677+1,I3677,DiasNOLaborables)&lt;=0,"",NETWORKDAYS(K3677+1,I3677,DiasNOLaborables))</f>
        <v/>
      </c>
      <c r="O3677" s="36"/>
      <c r="P3677" s="37"/>
      <c r="Q3677" s="38">
        <f>IFERROR(VLOOKUP(E3677,$Y$50:$Z$63,2),"")</f>
        <v>10</v>
      </c>
      <c r="R3677" s="37"/>
    </row>
    <row r="3678" spans="1:18" ht="90" x14ac:dyDescent="0.25">
      <c r="A3678" s="32">
        <f t="shared" si="57"/>
        <v>3667</v>
      </c>
      <c r="B3678" s="54">
        <v>20180412150339</v>
      </c>
      <c r="C3678" s="60">
        <v>43202</v>
      </c>
      <c r="D3678" s="61" t="s">
        <v>124</v>
      </c>
      <c r="E3678" s="61" t="s">
        <v>85</v>
      </c>
      <c r="F3678" s="61" t="s">
        <v>109</v>
      </c>
      <c r="G3678" s="33" t="s">
        <v>126</v>
      </c>
      <c r="H3678" s="61" t="s">
        <v>44</v>
      </c>
      <c r="I3678" s="60">
        <v>43214</v>
      </c>
      <c r="J3678" s="62" t="s">
        <v>120</v>
      </c>
      <c r="K3678" s="22">
        <f>IFERROR(WORKDAY(C3678,Q3678,DiasNOLaborables),"")</f>
        <v>43216</v>
      </c>
      <c r="L3678" s="34" t="str">
        <f>+IF(C3678="","",IF(I3678="","",(IF(I3678&lt;=K3678,"A TIEMPO","FUERA DE TIEMPO"))))</f>
        <v>A TIEMPO</v>
      </c>
      <c r="M3678" s="34">
        <f>IF(I3678="","",NETWORKDAYS(Hoja1!C3678+1,Hoja1!I3678,DiasNOLaborables))</f>
        <v>8</v>
      </c>
      <c r="N3678" s="35" t="str">
        <f>IF(NETWORKDAYS(K3678+1,I3678,DiasNOLaborables)&lt;=0,"",NETWORKDAYS(K3678+1,I3678,DiasNOLaborables))</f>
        <v/>
      </c>
      <c r="O3678" s="36"/>
      <c r="P3678" s="37"/>
      <c r="Q3678" s="38">
        <f>IFERROR(VLOOKUP(E3678,$Y$50:$Z$63,2),"")</f>
        <v>10</v>
      </c>
      <c r="R3678" s="37"/>
    </row>
    <row r="3679" spans="1:18" ht="90" x14ac:dyDescent="0.25">
      <c r="A3679" s="32">
        <f t="shared" si="57"/>
        <v>3668</v>
      </c>
      <c r="B3679" s="54">
        <v>20180412145056</v>
      </c>
      <c r="C3679" s="60">
        <v>43202</v>
      </c>
      <c r="D3679" s="61" t="s">
        <v>124</v>
      </c>
      <c r="E3679" s="61" t="s">
        <v>85</v>
      </c>
      <c r="F3679" s="61" t="s">
        <v>109</v>
      </c>
      <c r="G3679" s="33" t="s">
        <v>126</v>
      </c>
      <c r="H3679" s="61" t="s">
        <v>44</v>
      </c>
      <c r="I3679" s="60">
        <v>43214</v>
      </c>
      <c r="J3679" s="62" t="s">
        <v>120</v>
      </c>
      <c r="K3679" s="22">
        <f>IFERROR(WORKDAY(C3679,Q3679,DiasNOLaborables),"")</f>
        <v>43216</v>
      </c>
      <c r="L3679" s="34" t="str">
        <f>+IF(C3679="","",IF(I3679="","",(IF(I3679&lt;=K3679,"A TIEMPO","FUERA DE TIEMPO"))))</f>
        <v>A TIEMPO</v>
      </c>
      <c r="M3679" s="34">
        <f>IF(I3679="","",NETWORKDAYS(Hoja1!C3679+1,Hoja1!I3679,DiasNOLaborables))</f>
        <v>8</v>
      </c>
      <c r="N3679" s="35" t="str">
        <f>IF(NETWORKDAYS(K3679+1,I3679,DiasNOLaborables)&lt;=0,"",NETWORKDAYS(K3679+1,I3679,DiasNOLaborables))</f>
        <v/>
      </c>
      <c r="O3679" s="36"/>
      <c r="P3679" s="37"/>
      <c r="Q3679" s="38">
        <f>IFERROR(VLOOKUP(E3679,$Y$50:$Z$63,2),"")</f>
        <v>10</v>
      </c>
      <c r="R3679" s="37"/>
    </row>
    <row r="3680" spans="1:18" ht="90" x14ac:dyDescent="0.25">
      <c r="A3680" s="32">
        <f t="shared" si="57"/>
        <v>3669</v>
      </c>
      <c r="B3680" s="54">
        <v>20180412113312</v>
      </c>
      <c r="C3680" s="60">
        <v>43202</v>
      </c>
      <c r="D3680" s="61" t="s">
        <v>124</v>
      </c>
      <c r="E3680" s="61" t="s">
        <v>85</v>
      </c>
      <c r="F3680" s="61" t="s">
        <v>109</v>
      </c>
      <c r="G3680" s="33" t="s">
        <v>126</v>
      </c>
      <c r="H3680" s="61" t="s">
        <v>44</v>
      </c>
      <c r="I3680" s="60">
        <v>43215</v>
      </c>
      <c r="J3680" s="62" t="s">
        <v>120</v>
      </c>
      <c r="K3680" s="22">
        <f>IFERROR(WORKDAY(C3680,Q3680,DiasNOLaborables),"")</f>
        <v>43216</v>
      </c>
      <c r="L3680" s="34" t="str">
        <f>+IF(C3680="","",IF(I3680="","",(IF(I3680&lt;=K3680,"A TIEMPO","FUERA DE TIEMPO"))))</f>
        <v>A TIEMPO</v>
      </c>
      <c r="M3680" s="34">
        <f>IF(I3680="","",NETWORKDAYS(Hoja1!C3680+1,Hoja1!I3680,DiasNOLaborables))</f>
        <v>9</v>
      </c>
      <c r="N3680" s="35" t="str">
        <f>IF(NETWORKDAYS(K3680+1,I3680,DiasNOLaborables)&lt;=0,"",NETWORKDAYS(K3680+1,I3680,DiasNOLaborables))</f>
        <v/>
      </c>
      <c r="O3680" s="36"/>
      <c r="P3680" s="37"/>
      <c r="Q3680" s="38">
        <f>IFERROR(VLOOKUP(E3680,$Y$50:$Z$63,2),"")</f>
        <v>10</v>
      </c>
      <c r="R3680" s="37"/>
    </row>
    <row r="3681" spans="1:18" ht="90" x14ac:dyDescent="0.25">
      <c r="A3681" s="32">
        <f t="shared" si="57"/>
        <v>3670</v>
      </c>
      <c r="B3681" s="54">
        <v>20180412010827</v>
      </c>
      <c r="C3681" s="60">
        <v>43202</v>
      </c>
      <c r="D3681" s="61" t="s">
        <v>124</v>
      </c>
      <c r="E3681" s="61" t="s">
        <v>85</v>
      </c>
      <c r="F3681" s="61" t="s">
        <v>109</v>
      </c>
      <c r="G3681" s="33" t="s">
        <v>126</v>
      </c>
      <c r="H3681" s="61" t="s">
        <v>44</v>
      </c>
      <c r="I3681" s="60">
        <v>43215</v>
      </c>
      <c r="J3681" s="62" t="s">
        <v>120</v>
      </c>
      <c r="K3681" s="22">
        <f>IFERROR(WORKDAY(C3681,Q3681,DiasNOLaborables),"")</f>
        <v>43216</v>
      </c>
      <c r="L3681" s="34" t="str">
        <f>+IF(C3681="","",IF(I3681="","",(IF(I3681&lt;=K3681,"A TIEMPO","FUERA DE TIEMPO"))))</f>
        <v>A TIEMPO</v>
      </c>
      <c r="M3681" s="34">
        <f>IF(I3681="","",NETWORKDAYS(Hoja1!C3681+1,Hoja1!I3681,DiasNOLaborables))</f>
        <v>9</v>
      </c>
      <c r="N3681" s="35" t="str">
        <f>IF(NETWORKDAYS(K3681+1,I3681,DiasNOLaborables)&lt;=0,"",NETWORKDAYS(K3681+1,I3681,DiasNOLaborables))</f>
        <v/>
      </c>
      <c r="O3681" s="36"/>
      <c r="P3681" s="37"/>
      <c r="Q3681" s="38">
        <f>IFERROR(VLOOKUP(E3681,$Y$50:$Z$63,2),"")</f>
        <v>10</v>
      </c>
      <c r="R3681" s="37"/>
    </row>
    <row r="3682" spans="1:18" ht="90" x14ac:dyDescent="0.25">
      <c r="A3682" s="32">
        <f t="shared" si="57"/>
        <v>3671</v>
      </c>
      <c r="B3682" s="54">
        <v>20180412093749</v>
      </c>
      <c r="C3682" s="60">
        <v>43202</v>
      </c>
      <c r="D3682" s="61" t="s">
        <v>124</v>
      </c>
      <c r="E3682" s="61" t="s">
        <v>85</v>
      </c>
      <c r="F3682" s="61" t="s">
        <v>109</v>
      </c>
      <c r="G3682" s="33" t="s">
        <v>126</v>
      </c>
      <c r="H3682" s="61" t="s">
        <v>44</v>
      </c>
      <c r="I3682" s="60">
        <v>43215</v>
      </c>
      <c r="J3682" s="62" t="s">
        <v>120</v>
      </c>
      <c r="K3682" s="22">
        <f>IFERROR(WORKDAY(C3682,Q3682,DiasNOLaborables),"")</f>
        <v>43216</v>
      </c>
      <c r="L3682" s="34" t="str">
        <f>+IF(C3682="","",IF(I3682="","",(IF(I3682&lt;=K3682,"A TIEMPO","FUERA DE TIEMPO"))))</f>
        <v>A TIEMPO</v>
      </c>
      <c r="M3682" s="34">
        <f>IF(I3682="","",NETWORKDAYS(Hoja1!C3682+1,Hoja1!I3682,DiasNOLaborables))</f>
        <v>9</v>
      </c>
      <c r="N3682" s="35" t="str">
        <f>IF(NETWORKDAYS(K3682+1,I3682,DiasNOLaborables)&lt;=0,"",NETWORKDAYS(K3682+1,I3682,DiasNOLaborables))</f>
        <v/>
      </c>
      <c r="O3682" s="36"/>
      <c r="P3682" s="37"/>
      <c r="Q3682" s="38">
        <f>IFERROR(VLOOKUP(E3682,$Y$50:$Z$63,2),"")</f>
        <v>10</v>
      </c>
      <c r="R3682" s="37"/>
    </row>
    <row r="3683" spans="1:18" ht="90" x14ac:dyDescent="0.25">
      <c r="A3683" s="32">
        <f t="shared" si="57"/>
        <v>3672</v>
      </c>
      <c r="B3683" s="54">
        <v>20180412114647</v>
      </c>
      <c r="C3683" s="60">
        <v>43202</v>
      </c>
      <c r="D3683" s="61" t="s">
        <v>124</v>
      </c>
      <c r="E3683" s="61" t="s">
        <v>85</v>
      </c>
      <c r="F3683" s="61" t="s">
        <v>109</v>
      </c>
      <c r="G3683" s="33" t="s">
        <v>126</v>
      </c>
      <c r="H3683" s="61" t="s">
        <v>44</v>
      </c>
      <c r="I3683" s="60">
        <v>43215</v>
      </c>
      <c r="J3683" s="62" t="s">
        <v>120</v>
      </c>
      <c r="K3683" s="22">
        <f>IFERROR(WORKDAY(C3683,Q3683,DiasNOLaborables),"")</f>
        <v>43216</v>
      </c>
      <c r="L3683" s="34" t="str">
        <f>+IF(C3683="","",IF(I3683="","",(IF(I3683&lt;=K3683,"A TIEMPO","FUERA DE TIEMPO"))))</f>
        <v>A TIEMPO</v>
      </c>
      <c r="M3683" s="34">
        <f>IF(I3683="","",NETWORKDAYS(Hoja1!C3683+1,Hoja1!I3683,DiasNOLaborables))</f>
        <v>9</v>
      </c>
      <c r="N3683" s="35" t="str">
        <f>IF(NETWORKDAYS(K3683+1,I3683,DiasNOLaborables)&lt;=0,"",NETWORKDAYS(K3683+1,I3683,DiasNOLaborables))</f>
        <v/>
      </c>
      <c r="O3683" s="36"/>
      <c r="P3683" s="37"/>
      <c r="Q3683" s="38">
        <f>IFERROR(VLOOKUP(E3683,$Y$50:$Z$63,2),"")</f>
        <v>10</v>
      </c>
      <c r="R3683" s="37"/>
    </row>
    <row r="3684" spans="1:18" ht="90" x14ac:dyDescent="0.25">
      <c r="A3684" s="32">
        <f t="shared" si="57"/>
        <v>3673</v>
      </c>
      <c r="B3684" s="54">
        <v>20180412104226</v>
      </c>
      <c r="C3684" s="60">
        <v>43202</v>
      </c>
      <c r="D3684" s="61" t="s">
        <v>124</v>
      </c>
      <c r="E3684" s="61" t="s">
        <v>85</v>
      </c>
      <c r="F3684" s="61" t="s">
        <v>109</v>
      </c>
      <c r="G3684" s="33" t="s">
        <v>126</v>
      </c>
      <c r="H3684" s="61" t="s">
        <v>44</v>
      </c>
      <c r="I3684" s="60">
        <v>43215</v>
      </c>
      <c r="J3684" s="62" t="s">
        <v>120</v>
      </c>
      <c r="K3684" s="22">
        <f>IFERROR(WORKDAY(C3684,Q3684,DiasNOLaborables),"")</f>
        <v>43216</v>
      </c>
      <c r="L3684" s="34" t="str">
        <f>+IF(C3684="","",IF(I3684="","",(IF(I3684&lt;=K3684,"A TIEMPO","FUERA DE TIEMPO"))))</f>
        <v>A TIEMPO</v>
      </c>
      <c r="M3684" s="34">
        <f>IF(I3684="","",NETWORKDAYS(Hoja1!C3684+1,Hoja1!I3684,DiasNOLaborables))</f>
        <v>9</v>
      </c>
      <c r="N3684" s="35" t="str">
        <f>IF(NETWORKDAYS(K3684+1,I3684,DiasNOLaborables)&lt;=0,"",NETWORKDAYS(K3684+1,I3684,DiasNOLaborables))</f>
        <v/>
      </c>
      <c r="O3684" s="36"/>
      <c r="P3684" s="37"/>
      <c r="Q3684" s="38">
        <f>IFERROR(VLOOKUP(E3684,$Y$50:$Z$63,2),"")</f>
        <v>10</v>
      </c>
      <c r="R3684" s="37"/>
    </row>
    <row r="3685" spans="1:18" ht="90" x14ac:dyDescent="0.25">
      <c r="A3685" s="32">
        <f t="shared" si="57"/>
        <v>3674</v>
      </c>
      <c r="B3685" s="54">
        <v>20180412113803</v>
      </c>
      <c r="C3685" s="60">
        <v>43202</v>
      </c>
      <c r="D3685" s="61" t="s">
        <v>124</v>
      </c>
      <c r="E3685" s="61" t="s">
        <v>85</v>
      </c>
      <c r="F3685" s="61" t="s">
        <v>109</v>
      </c>
      <c r="G3685" s="33" t="s">
        <v>126</v>
      </c>
      <c r="H3685" s="61" t="s">
        <v>44</v>
      </c>
      <c r="I3685" s="60">
        <v>43215</v>
      </c>
      <c r="J3685" s="62" t="s">
        <v>120</v>
      </c>
      <c r="K3685" s="22">
        <f>IFERROR(WORKDAY(C3685,Q3685,DiasNOLaborables),"")</f>
        <v>43216</v>
      </c>
      <c r="L3685" s="34" t="str">
        <f>+IF(C3685="","",IF(I3685="","",(IF(I3685&lt;=K3685,"A TIEMPO","FUERA DE TIEMPO"))))</f>
        <v>A TIEMPO</v>
      </c>
      <c r="M3685" s="34">
        <f>IF(I3685="","",NETWORKDAYS(Hoja1!C3685+1,Hoja1!I3685,DiasNOLaborables))</f>
        <v>9</v>
      </c>
      <c r="N3685" s="35" t="str">
        <f>IF(NETWORKDAYS(K3685+1,I3685,DiasNOLaborables)&lt;=0,"",NETWORKDAYS(K3685+1,I3685,DiasNOLaborables))</f>
        <v/>
      </c>
      <c r="O3685" s="36"/>
      <c r="P3685" s="37"/>
      <c r="Q3685" s="38">
        <f>IFERROR(VLOOKUP(E3685,$Y$50:$Z$63,2),"")</f>
        <v>10</v>
      </c>
      <c r="R3685" s="37"/>
    </row>
    <row r="3686" spans="1:18" ht="90" x14ac:dyDescent="0.25">
      <c r="A3686" s="32">
        <f t="shared" si="57"/>
        <v>3675</v>
      </c>
      <c r="B3686" s="54">
        <v>20180412113402</v>
      </c>
      <c r="C3686" s="60">
        <v>43202</v>
      </c>
      <c r="D3686" s="61" t="s">
        <v>124</v>
      </c>
      <c r="E3686" s="61" t="s">
        <v>85</v>
      </c>
      <c r="F3686" s="61" t="s">
        <v>109</v>
      </c>
      <c r="G3686" s="33" t="s">
        <v>126</v>
      </c>
      <c r="H3686" s="61" t="s">
        <v>44</v>
      </c>
      <c r="I3686" s="60">
        <v>43215</v>
      </c>
      <c r="J3686" s="62" t="s">
        <v>120</v>
      </c>
      <c r="K3686" s="22">
        <f>IFERROR(WORKDAY(C3686,Q3686,DiasNOLaborables),"")</f>
        <v>43216</v>
      </c>
      <c r="L3686" s="34" t="str">
        <f>+IF(C3686="","",IF(I3686="","",(IF(I3686&lt;=K3686,"A TIEMPO","FUERA DE TIEMPO"))))</f>
        <v>A TIEMPO</v>
      </c>
      <c r="M3686" s="34">
        <f>IF(I3686="","",NETWORKDAYS(Hoja1!C3686+1,Hoja1!I3686,DiasNOLaborables))</f>
        <v>9</v>
      </c>
      <c r="N3686" s="35" t="str">
        <f>IF(NETWORKDAYS(K3686+1,I3686,DiasNOLaborables)&lt;=0,"",NETWORKDAYS(K3686+1,I3686,DiasNOLaborables))</f>
        <v/>
      </c>
      <c r="O3686" s="36"/>
      <c r="P3686" s="37"/>
      <c r="Q3686" s="38">
        <f>IFERROR(VLOOKUP(E3686,$Y$50:$Z$63,2),"")</f>
        <v>10</v>
      </c>
      <c r="R3686" s="37"/>
    </row>
    <row r="3687" spans="1:18" ht="90" x14ac:dyDescent="0.25">
      <c r="A3687" s="32">
        <f t="shared" si="57"/>
        <v>3676</v>
      </c>
      <c r="B3687" s="54">
        <v>20180412093630</v>
      </c>
      <c r="C3687" s="60">
        <v>43202</v>
      </c>
      <c r="D3687" s="61" t="s">
        <v>124</v>
      </c>
      <c r="E3687" s="61" t="s">
        <v>85</v>
      </c>
      <c r="F3687" s="61" t="s">
        <v>109</v>
      </c>
      <c r="G3687" s="33" t="s">
        <v>126</v>
      </c>
      <c r="H3687" s="61" t="s">
        <v>44</v>
      </c>
      <c r="I3687" s="60">
        <v>43215</v>
      </c>
      <c r="J3687" s="62" t="s">
        <v>120</v>
      </c>
      <c r="K3687" s="22">
        <f>IFERROR(WORKDAY(C3687,Q3687,DiasNOLaborables),"")</f>
        <v>43216</v>
      </c>
      <c r="L3687" s="34" t="str">
        <f>+IF(C3687="","",IF(I3687="","",(IF(I3687&lt;=K3687,"A TIEMPO","FUERA DE TIEMPO"))))</f>
        <v>A TIEMPO</v>
      </c>
      <c r="M3687" s="34">
        <f>IF(I3687="","",NETWORKDAYS(Hoja1!C3687+1,Hoja1!I3687,DiasNOLaborables))</f>
        <v>9</v>
      </c>
      <c r="N3687" s="35" t="str">
        <f>IF(NETWORKDAYS(K3687+1,I3687,DiasNOLaborables)&lt;=0,"",NETWORKDAYS(K3687+1,I3687,DiasNOLaborables))</f>
        <v/>
      </c>
      <c r="O3687" s="36"/>
      <c r="P3687" s="37"/>
      <c r="Q3687" s="38">
        <f>IFERROR(VLOOKUP(E3687,$Y$50:$Z$63,2),"")</f>
        <v>10</v>
      </c>
      <c r="R3687" s="37"/>
    </row>
    <row r="3688" spans="1:18" ht="90" x14ac:dyDescent="0.25">
      <c r="A3688" s="32">
        <f t="shared" si="57"/>
        <v>3677</v>
      </c>
      <c r="B3688" s="54">
        <v>20180412054531</v>
      </c>
      <c r="C3688" s="60">
        <v>43202</v>
      </c>
      <c r="D3688" s="61" t="s">
        <v>124</v>
      </c>
      <c r="E3688" s="61" t="s">
        <v>85</v>
      </c>
      <c r="F3688" s="61" t="s">
        <v>109</v>
      </c>
      <c r="G3688" s="33" t="s">
        <v>126</v>
      </c>
      <c r="H3688" s="61" t="s">
        <v>44</v>
      </c>
      <c r="I3688" s="60">
        <v>43215</v>
      </c>
      <c r="J3688" s="62" t="s">
        <v>120</v>
      </c>
      <c r="K3688" s="22">
        <f>IFERROR(WORKDAY(C3688,Q3688,DiasNOLaborables),"")</f>
        <v>43216</v>
      </c>
      <c r="L3688" s="34" t="str">
        <f>+IF(C3688="","",IF(I3688="","",(IF(I3688&lt;=K3688,"A TIEMPO","FUERA DE TIEMPO"))))</f>
        <v>A TIEMPO</v>
      </c>
      <c r="M3688" s="34">
        <f>IF(I3688="","",NETWORKDAYS(Hoja1!C3688+1,Hoja1!I3688,DiasNOLaborables))</f>
        <v>9</v>
      </c>
      <c r="N3688" s="35" t="str">
        <f>IF(NETWORKDAYS(K3688+1,I3688,DiasNOLaborables)&lt;=0,"",NETWORKDAYS(K3688+1,I3688,DiasNOLaborables))</f>
        <v/>
      </c>
      <c r="O3688" s="36"/>
      <c r="P3688" s="37"/>
      <c r="Q3688" s="38">
        <f>IFERROR(VLOOKUP(E3688,$Y$50:$Z$63,2),"")</f>
        <v>10</v>
      </c>
      <c r="R3688" s="37"/>
    </row>
    <row r="3689" spans="1:18" ht="90" x14ac:dyDescent="0.25">
      <c r="A3689" s="32">
        <f t="shared" si="57"/>
        <v>3678</v>
      </c>
      <c r="B3689" s="54">
        <v>20180412053537</v>
      </c>
      <c r="C3689" s="60">
        <v>43202</v>
      </c>
      <c r="D3689" s="61" t="s">
        <v>124</v>
      </c>
      <c r="E3689" s="61" t="s">
        <v>85</v>
      </c>
      <c r="F3689" s="61" t="s">
        <v>109</v>
      </c>
      <c r="G3689" s="33" t="s">
        <v>126</v>
      </c>
      <c r="H3689" s="61" t="s">
        <v>44</v>
      </c>
      <c r="I3689" s="60">
        <v>43215</v>
      </c>
      <c r="J3689" s="62" t="s">
        <v>120</v>
      </c>
      <c r="K3689" s="22">
        <f>IFERROR(WORKDAY(C3689,Q3689,DiasNOLaborables),"")</f>
        <v>43216</v>
      </c>
      <c r="L3689" s="34" t="str">
        <f>+IF(C3689="","",IF(I3689="","",(IF(I3689&lt;=K3689,"A TIEMPO","FUERA DE TIEMPO"))))</f>
        <v>A TIEMPO</v>
      </c>
      <c r="M3689" s="34">
        <f>IF(I3689="","",NETWORKDAYS(Hoja1!C3689+1,Hoja1!I3689,DiasNOLaborables))</f>
        <v>9</v>
      </c>
      <c r="N3689" s="35" t="str">
        <f>IF(NETWORKDAYS(K3689+1,I3689,DiasNOLaborables)&lt;=0,"",NETWORKDAYS(K3689+1,I3689,DiasNOLaborables))</f>
        <v/>
      </c>
      <c r="O3689" s="36"/>
      <c r="P3689" s="37"/>
      <c r="Q3689" s="38">
        <f>IFERROR(VLOOKUP(E3689,$Y$50:$Z$63,2),"")</f>
        <v>10</v>
      </c>
      <c r="R3689" s="37"/>
    </row>
    <row r="3690" spans="1:18" ht="90" x14ac:dyDescent="0.25">
      <c r="A3690" s="32">
        <f t="shared" si="57"/>
        <v>3679</v>
      </c>
      <c r="B3690" s="54">
        <v>20180412052850</v>
      </c>
      <c r="C3690" s="60">
        <v>43202</v>
      </c>
      <c r="D3690" s="61" t="s">
        <v>124</v>
      </c>
      <c r="E3690" s="61" t="s">
        <v>85</v>
      </c>
      <c r="F3690" s="61" t="s">
        <v>109</v>
      </c>
      <c r="G3690" s="33" t="s">
        <v>126</v>
      </c>
      <c r="H3690" s="61" t="s">
        <v>44</v>
      </c>
      <c r="I3690" s="60">
        <v>43215</v>
      </c>
      <c r="J3690" s="62" t="s">
        <v>120</v>
      </c>
      <c r="K3690" s="22">
        <f>IFERROR(WORKDAY(C3690,Q3690,DiasNOLaborables),"")</f>
        <v>43216</v>
      </c>
      <c r="L3690" s="34" t="str">
        <f>+IF(C3690="","",IF(I3690="","",(IF(I3690&lt;=K3690,"A TIEMPO","FUERA DE TIEMPO"))))</f>
        <v>A TIEMPO</v>
      </c>
      <c r="M3690" s="34">
        <f>IF(I3690="","",NETWORKDAYS(Hoja1!C3690+1,Hoja1!I3690,DiasNOLaborables))</f>
        <v>9</v>
      </c>
      <c r="N3690" s="35" t="str">
        <f>IF(NETWORKDAYS(K3690+1,I3690,DiasNOLaborables)&lt;=0,"",NETWORKDAYS(K3690+1,I3690,DiasNOLaborables))</f>
        <v/>
      </c>
      <c r="O3690" s="36"/>
      <c r="P3690" s="37"/>
      <c r="Q3690" s="38">
        <f>IFERROR(VLOOKUP(E3690,$Y$50:$Z$63,2),"")</f>
        <v>10</v>
      </c>
      <c r="R3690" s="37"/>
    </row>
    <row r="3691" spans="1:18" ht="90" x14ac:dyDescent="0.25">
      <c r="A3691" s="32">
        <f t="shared" si="57"/>
        <v>3680</v>
      </c>
      <c r="B3691" s="54">
        <v>20180412051919</v>
      </c>
      <c r="C3691" s="60">
        <v>43202</v>
      </c>
      <c r="D3691" s="61" t="s">
        <v>124</v>
      </c>
      <c r="E3691" s="61" t="s">
        <v>85</v>
      </c>
      <c r="F3691" s="61" t="s">
        <v>109</v>
      </c>
      <c r="G3691" s="33" t="s">
        <v>126</v>
      </c>
      <c r="H3691" s="61" t="s">
        <v>44</v>
      </c>
      <c r="I3691" s="60">
        <v>43215</v>
      </c>
      <c r="J3691" s="62" t="s">
        <v>120</v>
      </c>
      <c r="K3691" s="22">
        <f>IFERROR(WORKDAY(C3691,Q3691,DiasNOLaborables),"")</f>
        <v>43216</v>
      </c>
      <c r="L3691" s="34" t="str">
        <f>+IF(C3691="","",IF(I3691="","",(IF(I3691&lt;=K3691,"A TIEMPO","FUERA DE TIEMPO"))))</f>
        <v>A TIEMPO</v>
      </c>
      <c r="M3691" s="34">
        <f>IF(I3691="","",NETWORKDAYS(Hoja1!C3691+1,Hoja1!I3691,DiasNOLaborables))</f>
        <v>9</v>
      </c>
      <c r="N3691" s="35" t="str">
        <f>IF(NETWORKDAYS(K3691+1,I3691,DiasNOLaborables)&lt;=0,"",NETWORKDAYS(K3691+1,I3691,DiasNOLaborables))</f>
        <v/>
      </c>
      <c r="O3691" s="36"/>
      <c r="P3691" s="37"/>
      <c r="Q3691" s="38">
        <f>IFERROR(VLOOKUP(E3691,$Y$50:$Z$63,2),"")</f>
        <v>10</v>
      </c>
      <c r="R3691" s="37"/>
    </row>
    <row r="3692" spans="1:18" ht="90" x14ac:dyDescent="0.25">
      <c r="A3692" s="32">
        <f t="shared" si="57"/>
        <v>3681</v>
      </c>
      <c r="B3692" s="54">
        <v>20180412110940</v>
      </c>
      <c r="C3692" s="60">
        <v>43202</v>
      </c>
      <c r="D3692" s="61" t="s">
        <v>124</v>
      </c>
      <c r="E3692" s="61" t="s">
        <v>85</v>
      </c>
      <c r="F3692" s="61" t="s">
        <v>109</v>
      </c>
      <c r="G3692" s="33" t="s">
        <v>126</v>
      </c>
      <c r="H3692" s="61" t="s">
        <v>44</v>
      </c>
      <c r="I3692" s="60">
        <v>43215</v>
      </c>
      <c r="J3692" s="62" t="s">
        <v>120</v>
      </c>
      <c r="K3692" s="22">
        <f>IFERROR(WORKDAY(C3692,Q3692,DiasNOLaborables),"")</f>
        <v>43216</v>
      </c>
      <c r="L3692" s="34" t="str">
        <f>+IF(C3692="","",IF(I3692="","",(IF(I3692&lt;=K3692,"A TIEMPO","FUERA DE TIEMPO"))))</f>
        <v>A TIEMPO</v>
      </c>
      <c r="M3692" s="34">
        <f>IF(I3692="","",NETWORKDAYS(Hoja1!C3692+1,Hoja1!I3692,DiasNOLaborables))</f>
        <v>9</v>
      </c>
      <c r="N3692" s="35" t="str">
        <f>IF(NETWORKDAYS(K3692+1,I3692,DiasNOLaborables)&lt;=0,"",NETWORKDAYS(K3692+1,I3692,DiasNOLaborables))</f>
        <v/>
      </c>
      <c r="O3692" s="36"/>
      <c r="P3692" s="37"/>
      <c r="Q3692" s="38">
        <f>IFERROR(VLOOKUP(E3692,$Y$50:$Z$63,2),"")</f>
        <v>10</v>
      </c>
      <c r="R3692" s="37"/>
    </row>
    <row r="3693" spans="1:18" ht="90" x14ac:dyDescent="0.25">
      <c r="A3693" s="32">
        <f t="shared" si="57"/>
        <v>3682</v>
      </c>
      <c r="B3693" s="54">
        <v>20180412092601</v>
      </c>
      <c r="C3693" s="60">
        <v>43202</v>
      </c>
      <c r="D3693" s="61" t="s">
        <v>124</v>
      </c>
      <c r="E3693" s="61" t="s">
        <v>85</v>
      </c>
      <c r="F3693" s="61" t="s">
        <v>109</v>
      </c>
      <c r="G3693" s="33" t="s">
        <v>126</v>
      </c>
      <c r="H3693" s="61" t="s">
        <v>44</v>
      </c>
      <c r="I3693" s="60">
        <v>43215</v>
      </c>
      <c r="J3693" s="62" t="s">
        <v>120</v>
      </c>
      <c r="K3693" s="22">
        <f>IFERROR(WORKDAY(C3693,Q3693,DiasNOLaborables),"")</f>
        <v>43216</v>
      </c>
      <c r="L3693" s="34" t="str">
        <f>+IF(C3693="","",IF(I3693="","",(IF(I3693&lt;=K3693,"A TIEMPO","FUERA DE TIEMPO"))))</f>
        <v>A TIEMPO</v>
      </c>
      <c r="M3693" s="34">
        <f>IF(I3693="","",NETWORKDAYS(Hoja1!C3693+1,Hoja1!I3693,DiasNOLaborables))</f>
        <v>9</v>
      </c>
      <c r="N3693" s="35" t="str">
        <f>IF(NETWORKDAYS(K3693+1,I3693,DiasNOLaborables)&lt;=0,"",NETWORKDAYS(K3693+1,I3693,DiasNOLaborables))</f>
        <v/>
      </c>
      <c r="O3693" s="36"/>
      <c r="P3693" s="37"/>
      <c r="Q3693" s="38">
        <f>IFERROR(VLOOKUP(E3693,$Y$50:$Z$63,2),"")</f>
        <v>10</v>
      </c>
      <c r="R3693" s="37"/>
    </row>
    <row r="3694" spans="1:18" ht="90" x14ac:dyDescent="0.25">
      <c r="A3694" s="32">
        <f t="shared" si="57"/>
        <v>3683</v>
      </c>
      <c r="B3694" s="54">
        <v>20180412091531</v>
      </c>
      <c r="C3694" s="60">
        <v>43202</v>
      </c>
      <c r="D3694" s="61" t="s">
        <v>124</v>
      </c>
      <c r="E3694" s="61" t="s">
        <v>85</v>
      </c>
      <c r="F3694" s="61" t="s">
        <v>109</v>
      </c>
      <c r="G3694" s="33" t="s">
        <v>126</v>
      </c>
      <c r="H3694" s="61" t="s">
        <v>44</v>
      </c>
      <c r="I3694" s="60">
        <v>43215</v>
      </c>
      <c r="J3694" s="62" t="s">
        <v>120</v>
      </c>
      <c r="K3694" s="22">
        <f>IFERROR(WORKDAY(C3694,Q3694,DiasNOLaborables),"")</f>
        <v>43216</v>
      </c>
      <c r="L3694" s="34" t="str">
        <f>+IF(C3694="","",IF(I3694="","",(IF(I3694&lt;=K3694,"A TIEMPO","FUERA DE TIEMPO"))))</f>
        <v>A TIEMPO</v>
      </c>
      <c r="M3694" s="34">
        <f>IF(I3694="","",NETWORKDAYS(Hoja1!C3694+1,Hoja1!I3694,DiasNOLaborables))</f>
        <v>9</v>
      </c>
      <c r="N3694" s="35" t="str">
        <f>IF(NETWORKDAYS(K3694+1,I3694,DiasNOLaborables)&lt;=0,"",NETWORKDAYS(K3694+1,I3694,DiasNOLaborables))</f>
        <v/>
      </c>
      <c r="O3694" s="36"/>
      <c r="P3694" s="37"/>
      <c r="Q3694" s="38">
        <f>IFERROR(VLOOKUP(E3694,$Y$50:$Z$63,2),"")</f>
        <v>10</v>
      </c>
      <c r="R3694" s="37"/>
    </row>
    <row r="3695" spans="1:18" ht="90" x14ac:dyDescent="0.25">
      <c r="A3695" s="32">
        <f t="shared" si="57"/>
        <v>3684</v>
      </c>
      <c r="B3695" s="54">
        <v>20180412090155</v>
      </c>
      <c r="C3695" s="60">
        <v>43202</v>
      </c>
      <c r="D3695" s="61" t="s">
        <v>124</v>
      </c>
      <c r="E3695" s="61" t="s">
        <v>85</v>
      </c>
      <c r="F3695" s="61" t="s">
        <v>109</v>
      </c>
      <c r="G3695" s="33" t="s">
        <v>126</v>
      </c>
      <c r="H3695" s="61" t="s">
        <v>44</v>
      </c>
      <c r="I3695" s="60">
        <v>43215</v>
      </c>
      <c r="J3695" s="62" t="s">
        <v>120</v>
      </c>
      <c r="K3695" s="22">
        <f>IFERROR(WORKDAY(C3695,Q3695,DiasNOLaborables),"")</f>
        <v>43216</v>
      </c>
      <c r="L3695" s="34" t="str">
        <f>+IF(C3695="","",IF(I3695="","",(IF(I3695&lt;=K3695,"A TIEMPO","FUERA DE TIEMPO"))))</f>
        <v>A TIEMPO</v>
      </c>
      <c r="M3695" s="34">
        <f>IF(I3695="","",NETWORKDAYS(Hoja1!C3695+1,Hoja1!I3695,DiasNOLaborables))</f>
        <v>9</v>
      </c>
      <c r="N3695" s="35" t="str">
        <f>IF(NETWORKDAYS(K3695+1,I3695,DiasNOLaborables)&lt;=0,"",NETWORKDAYS(K3695+1,I3695,DiasNOLaborables))</f>
        <v/>
      </c>
      <c r="O3695" s="36"/>
      <c r="P3695" s="37"/>
      <c r="Q3695" s="38">
        <f>IFERROR(VLOOKUP(E3695,$Y$50:$Z$63,2),"")</f>
        <v>10</v>
      </c>
      <c r="R3695" s="37"/>
    </row>
    <row r="3696" spans="1:18" ht="90" x14ac:dyDescent="0.25">
      <c r="A3696" s="32">
        <f t="shared" si="57"/>
        <v>3685</v>
      </c>
      <c r="B3696" s="54">
        <v>20180412082712</v>
      </c>
      <c r="C3696" s="60">
        <v>43202</v>
      </c>
      <c r="D3696" s="61" t="s">
        <v>124</v>
      </c>
      <c r="E3696" s="61" t="s">
        <v>85</v>
      </c>
      <c r="F3696" s="61" t="s">
        <v>109</v>
      </c>
      <c r="G3696" s="33" t="s">
        <v>126</v>
      </c>
      <c r="H3696" s="61" t="s">
        <v>44</v>
      </c>
      <c r="I3696" s="60">
        <v>43215</v>
      </c>
      <c r="J3696" s="62" t="s">
        <v>120</v>
      </c>
      <c r="K3696" s="22">
        <f>IFERROR(WORKDAY(C3696,Q3696,DiasNOLaborables),"")</f>
        <v>43216</v>
      </c>
      <c r="L3696" s="34" t="str">
        <f>+IF(C3696="","",IF(I3696="","",(IF(I3696&lt;=K3696,"A TIEMPO","FUERA DE TIEMPO"))))</f>
        <v>A TIEMPO</v>
      </c>
      <c r="M3696" s="34">
        <f>IF(I3696="","",NETWORKDAYS(Hoja1!C3696+1,Hoja1!I3696,DiasNOLaborables))</f>
        <v>9</v>
      </c>
      <c r="N3696" s="35" t="str">
        <f>IF(NETWORKDAYS(K3696+1,I3696,DiasNOLaborables)&lt;=0,"",NETWORKDAYS(K3696+1,I3696,DiasNOLaborables))</f>
        <v/>
      </c>
      <c r="O3696" s="36"/>
      <c r="P3696" s="37"/>
      <c r="Q3696" s="38">
        <f>IFERROR(VLOOKUP(E3696,$Y$50:$Z$63,2),"")</f>
        <v>10</v>
      </c>
      <c r="R3696" s="37"/>
    </row>
    <row r="3697" spans="1:18" ht="90" x14ac:dyDescent="0.25">
      <c r="A3697" s="32">
        <f t="shared" si="57"/>
        <v>3686</v>
      </c>
      <c r="B3697" s="54">
        <v>20180412094006</v>
      </c>
      <c r="C3697" s="60">
        <v>43202</v>
      </c>
      <c r="D3697" s="61" t="s">
        <v>124</v>
      </c>
      <c r="E3697" s="61" t="s">
        <v>85</v>
      </c>
      <c r="F3697" s="61" t="s">
        <v>109</v>
      </c>
      <c r="G3697" s="33" t="s">
        <v>126</v>
      </c>
      <c r="H3697" s="61" t="s">
        <v>44</v>
      </c>
      <c r="I3697" s="60">
        <v>43215</v>
      </c>
      <c r="J3697" s="62" t="s">
        <v>120</v>
      </c>
      <c r="K3697" s="22">
        <f>IFERROR(WORKDAY(C3697,Q3697,DiasNOLaborables),"")</f>
        <v>43216</v>
      </c>
      <c r="L3697" s="34" t="str">
        <f>+IF(C3697="","",IF(I3697="","",(IF(I3697&lt;=K3697,"A TIEMPO","FUERA DE TIEMPO"))))</f>
        <v>A TIEMPO</v>
      </c>
      <c r="M3697" s="34">
        <f>IF(I3697="","",NETWORKDAYS(Hoja1!C3697+1,Hoja1!I3697,DiasNOLaborables))</f>
        <v>9</v>
      </c>
      <c r="N3697" s="35" t="str">
        <f>IF(NETWORKDAYS(K3697+1,I3697,DiasNOLaborables)&lt;=0,"",NETWORKDAYS(K3697+1,I3697,DiasNOLaborables))</f>
        <v/>
      </c>
      <c r="O3697" s="36"/>
      <c r="P3697" s="37"/>
      <c r="Q3697" s="38">
        <f>IFERROR(VLOOKUP(E3697,$Y$50:$Z$63,2),"")</f>
        <v>10</v>
      </c>
      <c r="R3697" s="37"/>
    </row>
    <row r="3698" spans="1:18" ht="90" x14ac:dyDescent="0.25">
      <c r="A3698" s="32">
        <f t="shared" si="57"/>
        <v>3687</v>
      </c>
      <c r="B3698" s="54">
        <v>20180412112212</v>
      </c>
      <c r="C3698" s="60">
        <v>43202</v>
      </c>
      <c r="D3698" s="61" t="s">
        <v>124</v>
      </c>
      <c r="E3698" s="61" t="s">
        <v>85</v>
      </c>
      <c r="F3698" s="61" t="s">
        <v>109</v>
      </c>
      <c r="G3698" s="33" t="s">
        <v>126</v>
      </c>
      <c r="H3698" s="61" t="s">
        <v>44</v>
      </c>
      <c r="I3698" s="60">
        <v>43215</v>
      </c>
      <c r="J3698" s="62" t="s">
        <v>120</v>
      </c>
      <c r="K3698" s="22">
        <f>IFERROR(WORKDAY(C3698,Q3698,DiasNOLaborables),"")</f>
        <v>43216</v>
      </c>
      <c r="L3698" s="34" t="str">
        <f>+IF(C3698="","",IF(I3698="","",(IF(I3698&lt;=K3698,"A TIEMPO","FUERA DE TIEMPO"))))</f>
        <v>A TIEMPO</v>
      </c>
      <c r="M3698" s="34">
        <f>IF(I3698="","",NETWORKDAYS(Hoja1!C3698+1,Hoja1!I3698,DiasNOLaborables))</f>
        <v>9</v>
      </c>
      <c r="N3698" s="35" t="str">
        <f>IF(NETWORKDAYS(K3698+1,I3698,DiasNOLaborables)&lt;=0,"",NETWORKDAYS(K3698+1,I3698,DiasNOLaborables))</f>
        <v/>
      </c>
      <c r="O3698" s="36"/>
      <c r="P3698" s="37"/>
      <c r="Q3698" s="38">
        <f>IFERROR(VLOOKUP(E3698,$Y$50:$Z$63,2),"")</f>
        <v>10</v>
      </c>
      <c r="R3698" s="37"/>
    </row>
    <row r="3699" spans="1:18" ht="90" x14ac:dyDescent="0.25">
      <c r="A3699" s="32">
        <f t="shared" si="57"/>
        <v>3688</v>
      </c>
      <c r="B3699" s="54">
        <v>20180412230043</v>
      </c>
      <c r="C3699" s="60">
        <v>43203</v>
      </c>
      <c r="D3699" s="61" t="s">
        <v>124</v>
      </c>
      <c r="E3699" s="61" t="s">
        <v>85</v>
      </c>
      <c r="F3699" s="61" t="s">
        <v>109</v>
      </c>
      <c r="G3699" s="33" t="s">
        <v>126</v>
      </c>
      <c r="H3699" s="61" t="s">
        <v>44</v>
      </c>
      <c r="I3699" s="60">
        <v>43215</v>
      </c>
      <c r="J3699" s="62" t="s">
        <v>120</v>
      </c>
      <c r="K3699" s="22">
        <f>IFERROR(WORKDAY(C3699,Q3699,DiasNOLaborables),"")</f>
        <v>43217</v>
      </c>
      <c r="L3699" s="34" t="str">
        <f>+IF(C3699="","",IF(I3699="","",(IF(I3699&lt;=K3699,"A TIEMPO","FUERA DE TIEMPO"))))</f>
        <v>A TIEMPO</v>
      </c>
      <c r="M3699" s="34">
        <f>IF(I3699="","",NETWORKDAYS(Hoja1!C3699+1,Hoja1!I3699,DiasNOLaborables))</f>
        <v>8</v>
      </c>
      <c r="N3699" s="35" t="str">
        <f>IF(NETWORKDAYS(K3699+1,I3699,DiasNOLaborables)&lt;=0,"",NETWORKDAYS(K3699+1,I3699,DiasNOLaborables))</f>
        <v/>
      </c>
      <c r="O3699" s="36"/>
      <c r="P3699" s="37"/>
      <c r="Q3699" s="38">
        <f>IFERROR(VLOOKUP(E3699,$Y$50:$Z$63,2),"")</f>
        <v>10</v>
      </c>
      <c r="R3699" s="37"/>
    </row>
    <row r="3700" spans="1:18" ht="90" x14ac:dyDescent="0.25">
      <c r="A3700" s="32">
        <f t="shared" si="57"/>
        <v>3689</v>
      </c>
      <c r="B3700" s="54">
        <v>20180418232601</v>
      </c>
      <c r="C3700" s="60">
        <v>43208</v>
      </c>
      <c r="D3700" s="61" t="s">
        <v>124</v>
      </c>
      <c r="E3700" s="61" t="s">
        <v>85</v>
      </c>
      <c r="F3700" s="61" t="s">
        <v>109</v>
      </c>
      <c r="G3700" s="33" t="s">
        <v>126</v>
      </c>
      <c r="H3700" s="61" t="s">
        <v>44</v>
      </c>
      <c r="I3700" s="60">
        <v>43222</v>
      </c>
      <c r="J3700" s="62" t="s">
        <v>120</v>
      </c>
      <c r="K3700" s="22">
        <f>IFERROR(WORKDAY(C3700,Q3700,DiasNOLaborables),"")</f>
        <v>43223</v>
      </c>
      <c r="L3700" s="34" t="str">
        <f>+IF(C3700="","",IF(I3700="","",(IF(I3700&lt;=K3700,"A TIEMPO","FUERA DE TIEMPO"))))</f>
        <v>A TIEMPO</v>
      </c>
      <c r="M3700" s="34">
        <f>IF(I3700="","",NETWORKDAYS(Hoja1!C3700+1,Hoja1!I3700,DiasNOLaborables))</f>
        <v>9</v>
      </c>
      <c r="N3700" s="35" t="str">
        <f>IF(NETWORKDAYS(K3700+1,I3700,DiasNOLaborables)&lt;=0,"",NETWORKDAYS(K3700+1,I3700,DiasNOLaborables))</f>
        <v/>
      </c>
      <c r="O3700" s="36"/>
      <c r="P3700" s="37"/>
      <c r="Q3700" s="38">
        <f>IFERROR(VLOOKUP(E3700,$Y$50:$Z$63,2),"")</f>
        <v>10</v>
      </c>
      <c r="R3700" s="37"/>
    </row>
    <row r="3701" spans="1:18" ht="90" x14ac:dyDescent="0.25">
      <c r="A3701" s="32">
        <f t="shared" si="57"/>
        <v>3690</v>
      </c>
      <c r="B3701" s="54">
        <v>20180418221702</v>
      </c>
      <c r="C3701" s="60">
        <v>43208</v>
      </c>
      <c r="D3701" s="61" t="s">
        <v>124</v>
      </c>
      <c r="E3701" s="61" t="s">
        <v>85</v>
      </c>
      <c r="F3701" s="61" t="s">
        <v>109</v>
      </c>
      <c r="G3701" s="33" t="s">
        <v>126</v>
      </c>
      <c r="H3701" s="61" t="s">
        <v>44</v>
      </c>
      <c r="I3701" s="60">
        <v>43222</v>
      </c>
      <c r="J3701" s="62" t="s">
        <v>120</v>
      </c>
      <c r="K3701" s="22">
        <f>IFERROR(WORKDAY(C3701,Q3701,DiasNOLaborables),"")</f>
        <v>43223</v>
      </c>
      <c r="L3701" s="34" t="str">
        <f>+IF(C3701="","",IF(I3701="","",(IF(I3701&lt;=K3701,"A TIEMPO","FUERA DE TIEMPO"))))</f>
        <v>A TIEMPO</v>
      </c>
      <c r="M3701" s="34">
        <f>IF(I3701="","",NETWORKDAYS(Hoja1!C3701+1,Hoja1!I3701,DiasNOLaborables))</f>
        <v>9</v>
      </c>
      <c r="N3701" s="35" t="str">
        <f>IF(NETWORKDAYS(K3701+1,I3701,DiasNOLaborables)&lt;=0,"",NETWORKDAYS(K3701+1,I3701,DiasNOLaborables))</f>
        <v/>
      </c>
      <c r="O3701" s="36"/>
      <c r="P3701" s="37"/>
      <c r="Q3701" s="38">
        <f>IFERROR(VLOOKUP(E3701,$Y$50:$Z$63,2),"")</f>
        <v>10</v>
      </c>
      <c r="R3701" s="37"/>
    </row>
    <row r="3702" spans="1:18" ht="90" x14ac:dyDescent="0.25">
      <c r="A3702" s="32">
        <f t="shared" si="57"/>
        <v>3691</v>
      </c>
      <c r="B3702" s="54">
        <v>20180418234954</v>
      </c>
      <c r="C3702" s="60">
        <v>43208</v>
      </c>
      <c r="D3702" s="61" t="s">
        <v>124</v>
      </c>
      <c r="E3702" s="61" t="s">
        <v>85</v>
      </c>
      <c r="F3702" s="61" t="s">
        <v>109</v>
      </c>
      <c r="G3702" s="33" t="s">
        <v>126</v>
      </c>
      <c r="H3702" s="61" t="s">
        <v>44</v>
      </c>
      <c r="I3702" s="60">
        <v>43222</v>
      </c>
      <c r="J3702" s="62" t="s">
        <v>120</v>
      </c>
      <c r="K3702" s="22">
        <f>IFERROR(WORKDAY(C3702,Q3702,DiasNOLaborables),"")</f>
        <v>43223</v>
      </c>
      <c r="L3702" s="34" t="str">
        <f>+IF(C3702="","",IF(I3702="","",(IF(I3702&lt;=K3702,"A TIEMPO","FUERA DE TIEMPO"))))</f>
        <v>A TIEMPO</v>
      </c>
      <c r="M3702" s="34">
        <f>IF(I3702="","",NETWORKDAYS(Hoja1!C3702+1,Hoja1!I3702,DiasNOLaborables))</f>
        <v>9</v>
      </c>
      <c r="N3702" s="35" t="str">
        <f>IF(NETWORKDAYS(K3702+1,I3702,DiasNOLaborables)&lt;=0,"",NETWORKDAYS(K3702+1,I3702,DiasNOLaborables))</f>
        <v/>
      </c>
      <c r="O3702" s="36"/>
      <c r="P3702" s="37"/>
      <c r="Q3702" s="38">
        <f>IFERROR(VLOOKUP(E3702,$Y$50:$Z$63,2),"")</f>
        <v>10</v>
      </c>
      <c r="R3702" s="37"/>
    </row>
    <row r="3703" spans="1:18" ht="90" x14ac:dyDescent="0.25">
      <c r="A3703" s="32">
        <f t="shared" si="57"/>
        <v>3692</v>
      </c>
      <c r="B3703" s="54">
        <v>20180418235004</v>
      </c>
      <c r="C3703" s="60">
        <v>43208</v>
      </c>
      <c r="D3703" s="61" t="s">
        <v>124</v>
      </c>
      <c r="E3703" s="61" t="s">
        <v>85</v>
      </c>
      <c r="F3703" s="61" t="s">
        <v>109</v>
      </c>
      <c r="G3703" s="33" t="s">
        <v>126</v>
      </c>
      <c r="H3703" s="61" t="s">
        <v>44</v>
      </c>
      <c r="I3703" s="60">
        <v>43222</v>
      </c>
      <c r="J3703" s="62" t="s">
        <v>120</v>
      </c>
      <c r="K3703" s="22">
        <f>IFERROR(WORKDAY(C3703,Q3703,DiasNOLaborables),"")</f>
        <v>43223</v>
      </c>
      <c r="L3703" s="34" t="str">
        <f>+IF(C3703="","",IF(I3703="","",(IF(I3703&lt;=K3703,"A TIEMPO","FUERA DE TIEMPO"))))</f>
        <v>A TIEMPO</v>
      </c>
      <c r="M3703" s="34">
        <f>IF(I3703="","",NETWORKDAYS(Hoja1!C3703+1,Hoja1!I3703,DiasNOLaborables))</f>
        <v>9</v>
      </c>
      <c r="N3703" s="35" t="str">
        <f>IF(NETWORKDAYS(K3703+1,I3703,DiasNOLaborables)&lt;=0,"",NETWORKDAYS(K3703+1,I3703,DiasNOLaborables))</f>
        <v/>
      </c>
      <c r="O3703" s="36"/>
      <c r="P3703" s="37"/>
      <c r="Q3703" s="38">
        <f>IFERROR(VLOOKUP(E3703,$Y$50:$Z$63,2),"")</f>
        <v>10</v>
      </c>
      <c r="R3703" s="37"/>
    </row>
    <row r="3704" spans="1:18" ht="90" x14ac:dyDescent="0.25">
      <c r="A3704" s="32">
        <f t="shared" si="57"/>
        <v>3693</v>
      </c>
      <c r="B3704" s="54">
        <v>20180418211037</v>
      </c>
      <c r="C3704" s="60">
        <v>43208</v>
      </c>
      <c r="D3704" s="61" t="s">
        <v>124</v>
      </c>
      <c r="E3704" s="61" t="s">
        <v>85</v>
      </c>
      <c r="F3704" s="61" t="s">
        <v>109</v>
      </c>
      <c r="G3704" s="33" t="s">
        <v>126</v>
      </c>
      <c r="H3704" s="61" t="s">
        <v>44</v>
      </c>
      <c r="I3704" s="60">
        <v>43222</v>
      </c>
      <c r="J3704" s="62" t="s">
        <v>120</v>
      </c>
      <c r="K3704" s="22">
        <f>IFERROR(WORKDAY(C3704,Q3704,DiasNOLaborables),"")</f>
        <v>43223</v>
      </c>
      <c r="L3704" s="34" t="str">
        <f>+IF(C3704="","",IF(I3704="","",(IF(I3704&lt;=K3704,"A TIEMPO","FUERA DE TIEMPO"))))</f>
        <v>A TIEMPO</v>
      </c>
      <c r="M3704" s="34">
        <f>IF(I3704="","",NETWORKDAYS(Hoja1!C3704+1,Hoja1!I3704,DiasNOLaborables))</f>
        <v>9</v>
      </c>
      <c r="N3704" s="35" t="str">
        <f>IF(NETWORKDAYS(K3704+1,I3704,DiasNOLaborables)&lt;=0,"",NETWORKDAYS(K3704+1,I3704,DiasNOLaborables))</f>
        <v/>
      </c>
      <c r="O3704" s="36"/>
      <c r="P3704" s="37"/>
      <c r="Q3704" s="38">
        <f>IFERROR(VLOOKUP(E3704,$Y$50:$Z$63,2),"")</f>
        <v>10</v>
      </c>
      <c r="R3704" s="37"/>
    </row>
    <row r="3705" spans="1:18" ht="90" x14ac:dyDescent="0.25">
      <c r="A3705" s="32">
        <f t="shared" si="57"/>
        <v>3694</v>
      </c>
      <c r="B3705" s="54">
        <v>20180418220417</v>
      </c>
      <c r="C3705" s="60">
        <v>43208</v>
      </c>
      <c r="D3705" s="61" t="s">
        <v>124</v>
      </c>
      <c r="E3705" s="61" t="s">
        <v>85</v>
      </c>
      <c r="F3705" s="61" t="s">
        <v>109</v>
      </c>
      <c r="G3705" s="33" t="s">
        <v>126</v>
      </c>
      <c r="H3705" s="61" t="s">
        <v>44</v>
      </c>
      <c r="I3705" s="60">
        <v>43222</v>
      </c>
      <c r="J3705" s="62" t="s">
        <v>120</v>
      </c>
      <c r="K3705" s="22">
        <f>IFERROR(WORKDAY(C3705,Q3705,DiasNOLaborables),"")</f>
        <v>43223</v>
      </c>
      <c r="L3705" s="34" t="str">
        <f>+IF(C3705="","",IF(I3705="","",(IF(I3705&lt;=K3705,"A TIEMPO","FUERA DE TIEMPO"))))</f>
        <v>A TIEMPO</v>
      </c>
      <c r="M3705" s="34">
        <f>IF(I3705="","",NETWORKDAYS(Hoja1!C3705+1,Hoja1!I3705,DiasNOLaborables))</f>
        <v>9</v>
      </c>
      <c r="N3705" s="35" t="str">
        <f>IF(NETWORKDAYS(K3705+1,I3705,DiasNOLaborables)&lt;=0,"",NETWORKDAYS(K3705+1,I3705,DiasNOLaborables))</f>
        <v/>
      </c>
      <c r="O3705" s="36"/>
      <c r="P3705" s="37"/>
      <c r="Q3705" s="38">
        <f>IFERROR(VLOOKUP(E3705,$Y$50:$Z$63,2),"")</f>
        <v>10</v>
      </c>
      <c r="R3705" s="37"/>
    </row>
    <row r="3706" spans="1:18" ht="90" x14ac:dyDescent="0.25">
      <c r="A3706" s="32">
        <f t="shared" si="57"/>
        <v>3695</v>
      </c>
      <c r="B3706" s="54">
        <v>20180418214859</v>
      </c>
      <c r="C3706" s="60">
        <v>43208</v>
      </c>
      <c r="D3706" s="61" t="s">
        <v>124</v>
      </c>
      <c r="E3706" s="61" t="s">
        <v>85</v>
      </c>
      <c r="F3706" s="61" t="s">
        <v>109</v>
      </c>
      <c r="G3706" s="33" t="s">
        <v>126</v>
      </c>
      <c r="H3706" s="61" t="s">
        <v>44</v>
      </c>
      <c r="I3706" s="60">
        <v>43222</v>
      </c>
      <c r="J3706" s="62" t="s">
        <v>120</v>
      </c>
      <c r="K3706" s="22">
        <f>IFERROR(WORKDAY(C3706,Q3706,DiasNOLaborables),"")</f>
        <v>43223</v>
      </c>
      <c r="L3706" s="34" t="str">
        <f>+IF(C3706="","",IF(I3706="","",(IF(I3706&lt;=K3706,"A TIEMPO","FUERA DE TIEMPO"))))</f>
        <v>A TIEMPO</v>
      </c>
      <c r="M3706" s="34">
        <f>IF(I3706="","",NETWORKDAYS(Hoja1!C3706+1,Hoja1!I3706,DiasNOLaborables))</f>
        <v>9</v>
      </c>
      <c r="N3706" s="35" t="str">
        <f>IF(NETWORKDAYS(K3706+1,I3706,DiasNOLaborables)&lt;=0,"",NETWORKDAYS(K3706+1,I3706,DiasNOLaborables))</f>
        <v/>
      </c>
      <c r="O3706" s="36"/>
      <c r="P3706" s="37"/>
      <c r="Q3706" s="38">
        <f>IFERROR(VLOOKUP(E3706,$Y$50:$Z$63,2),"")</f>
        <v>10</v>
      </c>
      <c r="R3706" s="37"/>
    </row>
    <row r="3707" spans="1:18" ht="90" x14ac:dyDescent="0.25">
      <c r="A3707" s="32">
        <f t="shared" si="57"/>
        <v>3696</v>
      </c>
      <c r="B3707" s="54">
        <v>20180418213636</v>
      </c>
      <c r="C3707" s="60">
        <v>43208</v>
      </c>
      <c r="D3707" s="61" t="s">
        <v>124</v>
      </c>
      <c r="E3707" s="61" t="s">
        <v>85</v>
      </c>
      <c r="F3707" s="61" t="s">
        <v>109</v>
      </c>
      <c r="G3707" s="33" t="s">
        <v>126</v>
      </c>
      <c r="H3707" s="61" t="s">
        <v>44</v>
      </c>
      <c r="I3707" s="60">
        <v>43222</v>
      </c>
      <c r="J3707" s="62" t="s">
        <v>120</v>
      </c>
      <c r="K3707" s="22">
        <f>IFERROR(WORKDAY(C3707,Q3707,DiasNOLaborables),"")</f>
        <v>43223</v>
      </c>
      <c r="L3707" s="34" t="str">
        <f>+IF(C3707="","",IF(I3707="","",(IF(I3707&lt;=K3707,"A TIEMPO","FUERA DE TIEMPO"))))</f>
        <v>A TIEMPO</v>
      </c>
      <c r="M3707" s="34">
        <f>IF(I3707="","",NETWORKDAYS(Hoja1!C3707+1,Hoja1!I3707,DiasNOLaborables))</f>
        <v>9</v>
      </c>
      <c r="N3707" s="35" t="str">
        <f>IF(NETWORKDAYS(K3707+1,I3707,DiasNOLaborables)&lt;=0,"",NETWORKDAYS(K3707+1,I3707,DiasNOLaborables))</f>
        <v/>
      </c>
      <c r="O3707" s="36"/>
      <c r="P3707" s="37"/>
      <c r="Q3707" s="38">
        <f>IFERROR(VLOOKUP(E3707,$Y$50:$Z$63,2),"")</f>
        <v>10</v>
      </c>
      <c r="R3707" s="37"/>
    </row>
    <row r="3708" spans="1:18" ht="90" x14ac:dyDescent="0.25">
      <c r="A3708" s="32">
        <f t="shared" si="57"/>
        <v>3697</v>
      </c>
      <c r="B3708" s="54">
        <v>20180418212025</v>
      </c>
      <c r="C3708" s="60">
        <v>43208</v>
      </c>
      <c r="D3708" s="61" t="s">
        <v>124</v>
      </c>
      <c r="E3708" s="61" t="s">
        <v>85</v>
      </c>
      <c r="F3708" s="61" t="s">
        <v>109</v>
      </c>
      <c r="G3708" s="33" t="s">
        <v>126</v>
      </c>
      <c r="H3708" s="61" t="s">
        <v>44</v>
      </c>
      <c r="I3708" s="60">
        <v>43222</v>
      </c>
      <c r="J3708" s="62" t="s">
        <v>120</v>
      </c>
      <c r="K3708" s="22">
        <f>IFERROR(WORKDAY(C3708,Q3708,DiasNOLaborables),"")</f>
        <v>43223</v>
      </c>
      <c r="L3708" s="34" t="str">
        <f>+IF(C3708="","",IF(I3708="","",(IF(I3708&lt;=K3708,"A TIEMPO","FUERA DE TIEMPO"))))</f>
        <v>A TIEMPO</v>
      </c>
      <c r="M3708" s="34">
        <f>IF(I3708="","",NETWORKDAYS(Hoja1!C3708+1,Hoja1!I3708,DiasNOLaborables))</f>
        <v>9</v>
      </c>
      <c r="N3708" s="35" t="str">
        <f>IF(NETWORKDAYS(K3708+1,I3708,DiasNOLaborables)&lt;=0,"",NETWORKDAYS(K3708+1,I3708,DiasNOLaborables))</f>
        <v/>
      </c>
      <c r="O3708" s="36"/>
      <c r="P3708" s="37"/>
      <c r="Q3708" s="38">
        <f>IFERROR(VLOOKUP(E3708,$Y$50:$Z$63,2),"")</f>
        <v>10</v>
      </c>
      <c r="R3708" s="37"/>
    </row>
    <row r="3709" spans="1:18" ht="90" x14ac:dyDescent="0.25">
      <c r="A3709" s="32">
        <f t="shared" si="57"/>
        <v>3698</v>
      </c>
      <c r="B3709" s="54">
        <v>20180418210503</v>
      </c>
      <c r="C3709" s="60">
        <v>43208</v>
      </c>
      <c r="D3709" s="61" t="s">
        <v>124</v>
      </c>
      <c r="E3709" s="61" t="s">
        <v>85</v>
      </c>
      <c r="F3709" s="61" t="s">
        <v>109</v>
      </c>
      <c r="G3709" s="33" t="s">
        <v>126</v>
      </c>
      <c r="H3709" s="61" t="s">
        <v>44</v>
      </c>
      <c r="I3709" s="60">
        <v>43222</v>
      </c>
      <c r="J3709" s="62" t="s">
        <v>120</v>
      </c>
      <c r="K3709" s="22">
        <f>IFERROR(WORKDAY(C3709,Q3709,DiasNOLaborables),"")</f>
        <v>43223</v>
      </c>
      <c r="L3709" s="34" t="str">
        <f>+IF(C3709="","",IF(I3709="","",(IF(I3709&lt;=K3709,"A TIEMPO","FUERA DE TIEMPO"))))</f>
        <v>A TIEMPO</v>
      </c>
      <c r="M3709" s="34">
        <f>IF(I3709="","",NETWORKDAYS(Hoja1!C3709+1,Hoja1!I3709,DiasNOLaborables))</f>
        <v>9</v>
      </c>
      <c r="N3709" s="35" t="str">
        <f>IF(NETWORKDAYS(K3709+1,I3709,DiasNOLaborables)&lt;=0,"",NETWORKDAYS(K3709+1,I3709,DiasNOLaborables))</f>
        <v/>
      </c>
      <c r="O3709" s="36"/>
      <c r="P3709" s="37"/>
      <c r="Q3709" s="38">
        <f>IFERROR(VLOOKUP(E3709,$Y$50:$Z$63,2),"")</f>
        <v>10</v>
      </c>
      <c r="R3709" s="37"/>
    </row>
    <row r="3710" spans="1:18" ht="90" x14ac:dyDescent="0.25">
      <c r="A3710" s="32">
        <f t="shared" si="57"/>
        <v>3699</v>
      </c>
      <c r="B3710" s="54">
        <v>20180418205302</v>
      </c>
      <c r="C3710" s="60">
        <v>43208</v>
      </c>
      <c r="D3710" s="61" t="s">
        <v>124</v>
      </c>
      <c r="E3710" s="61" t="s">
        <v>85</v>
      </c>
      <c r="F3710" s="61" t="s">
        <v>109</v>
      </c>
      <c r="G3710" s="33" t="s">
        <v>126</v>
      </c>
      <c r="H3710" s="61" t="s">
        <v>44</v>
      </c>
      <c r="I3710" s="60">
        <v>43222</v>
      </c>
      <c r="J3710" s="62" t="s">
        <v>120</v>
      </c>
      <c r="K3710" s="22">
        <f>IFERROR(WORKDAY(C3710,Q3710,DiasNOLaborables),"")</f>
        <v>43223</v>
      </c>
      <c r="L3710" s="34" t="str">
        <f>+IF(C3710="","",IF(I3710="","",(IF(I3710&lt;=K3710,"A TIEMPO","FUERA DE TIEMPO"))))</f>
        <v>A TIEMPO</v>
      </c>
      <c r="M3710" s="34">
        <f>IF(I3710="","",NETWORKDAYS(Hoja1!C3710+1,Hoja1!I3710,DiasNOLaborables))</f>
        <v>9</v>
      </c>
      <c r="N3710" s="35" t="str">
        <f>IF(NETWORKDAYS(K3710+1,I3710,DiasNOLaborables)&lt;=0,"",NETWORKDAYS(K3710+1,I3710,DiasNOLaborables))</f>
        <v/>
      </c>
      <c r="O3710" s="36"/>
      <c r="P3710" s="37"/>
      <c r="Q3710" s="38">
        <f>IFERROR(VLOOKUP(E3710,$Y$50:$Z$63,2),"")</f>
        <v>10</v>
      </c>
      <c r="R3710" s="37"/>
    </row>
    <row r="3711" spans="1:18" ht="90" x14ac:dyDescent="0.25">
      <c r="A3711" s="32">
        <f t="shared" si="57"/>
        <v>3700</v>
      </c>
      <c r="B3711" s="54">
        <v>20180418203605</v>
      </c>
      <c r="C3711" s="60">
        <v>43208</v>
      </c>
      <c r="D3711" s="61" t="s">
        <v>124</v>
      </c>
      <c r="E3711" s="61" t="s">
        <v>85</v>
      </c>
      <c r="F3711" s="61" t="s">
        <v>109</v>
      </c>
      <c r="G3711" s="33" t="s">
        <v>126</v>
      </c>
      <c r="H3711" s="61" t="s">
        <v>44</v>
      </c>
      <c r="I3711" s="60">
        <v>43222</v>
      </c>
      <c r="J3711" s="62" t="s">
        <v>120</v>
      </c>
      <c r="K3711" s="22">
        <f>IFERROR(WORKDAY(C3711,Q3711,DiasNOLaborables),"")</f>
        <v>43223</v>
      </c>
      <c r="L3711" s="34" t="str">
        <f>+IF(C3711="","",IF(I3711="","",(IF(I3711&lt;=K3711,"A TIEMPO","FUERA DE TIEMPO"))))</f>
        <v>A TIEMPO</v>
      </c>
      <c r="M3711" s="34">
        <f>IF(I3711="","",NETWORKDAYS(Hoja1!C3711+1,Hoja1!I3711,DiasNOLaborables))</f>
        <v>9</v>
      </c>
      <c r="N3711" s="35" t="str">
        <f>IF(NETWORKDAYS(K3711+1,I3711,DiasNOLaborables)&lt;=0,"",NETWORKDAYS(K3711+1,I3711,DiasNOLaborables))</f>
        <v/>
      </c>
      <c r="O3711" s="36"/>
      <c r="P3711" s="37"/>
      <c r="Q3711" s="38">
        <f>IFERROR(VLOOKUP(E3711,$Y$50:$Z$63,2),"")</f>
        <v>10</v>
      </c>
      <c r="R3711" s="37"/>
    </row>
    <row r="3712" spans="1:18" ht="90" x14ac:dyDescent="0.25">
      <c r="A3712" s="32">
        <f t="shared" si="57"/>
        <v>3701</v>
      </c>
      <c r="B3712" s="54">
        <v>20180418201921</v>
      </c>
      <c r="C3712" s="60">
        <v>43208</v>
      </c>
      <c r="D3712" s="61" t="s">
        <v>124</v>
      </c>
      <c r="E3712" s="61" t="s">
        <v>85</v>
      </c>
      <c r="F3712" s="61" t="s">
        <v>109</v>
      </c>
      <c r="G3712" s="33" t="s">
        <v>126</v>
      </c>
      <c r="H3712" s="61" t="s">
        <v>44</v>
      </c>
      <c r="I3712" s="60">
        <v>43222</v>
      </c>
      <c r="J3712" s="62" t="s">
        <v>120</v>
      </c>
      <c r="K3712" s="22">
        <f>IFERROR(WORKDAY(C3712,Q3712,DiasNOLaborables),"")</f>
        <v>43223</v>
      </c>
      <c r="L3712" s="34" t="str">
        <f>+IF(C3712="","",IF(I3712="","",(IF(I3712&lt;=K3712,"A TIEMPO","FUERA DE TIEMPO"))))</f>
        <v>A TIEMPO</v>
      </c>
      <c r="M3712" s="34">
        <f>IF(I3712="","",NETWORKDAYS(Hoja1!C3712+1,Hoja1!I3712,DiasNOLaborables))</f>
        <v>9</v>
      </c>
      <c r="N3712" s="35" t="str">
        <f>IF(NETWORKDAYS(K3712+1,I3712,DiasNOLaborables)&lt;=0,"",NETWORKDAYS(K3712+1,I3712,DiasNOLaborables))</f>
        <v/>
      </c>
      <c r="O3712" s="36"/>
      <c r="P3712" s="37"/>
      <c r="Q3712" s="38">
        <f>IFERROR(VLOOKUP(E3712,$Y$50:$Z$63,2),"")</f>
        <v>10</v>
      </c>
      <c r="R3712" s="37"/>
    </row>
    <row r="3713" spans="1:18" ht="90" x14ac:dyDescent="0.25">
      <c r="A3713" s="32">
        <f t="shared" si="57"/>
        <v>3702</v>
      </c>
      <c r="B3713" s="54">
        <v>20180418211758</v>
      </c>
      <c r="C3713" s="60">
        <v>43208</v>
      </c>
      <c r="D3713" s="61" t="s">
        <v>124</v>
      </c>
      <c r="E3713" s="61" t="s">
        <v>85</v>
      </c>
      <c r="F3713" s="61" t="s">
        <v>109</v>
      </c>
      <c r="G3713" s="33" t="s">
        <v>126</v>
      </c>
      <c r="H3713" s="61" t="s">
        <v>44</v>
      </c>
      <c r="I3713" s="60">
        <v>43222</v>
      </c>
      <c r="J3713" s="62" t="s">
        <v>120</v>
      </c>
      <c r="K3713" s="22">
        <f>IFERROR(WORKDAY(C3713,Q3713,DiasNOLaborables),"")</f>
        <v>43223</v>
      </c>
      <c r="L3713" s="34" t="str">
        <f>+IF(C3713="","",IF(I3713="","",(IF(I3713&lt;=K3713,"A TIEMPO","FUERA DE TIEMPO"))))</f>
        <v>A TIEMPO</v>
      </c>
      <c r="M3713" s="34">
        <f>IF(I3713="","",NETWORKDAYS(Hoja1!C3713+1,Hoja1!I3713,DiasNOLaborables))</f>
        <v>9</v>
      </c>
      <c r="N3713" s="35" t="str">
        <f>IF(NETWORKDAYS(K3713+1,I3713,DiasNOLaborables)&lt;=0,"",NETWORKDAYS(K3713+1,I3713,DiasNOLaborables))</f>
        <v/>
      </c>
      <c r="O3713" s="36"/>
      <c r="P3713" s="37"/>
      <c r="Q3713" s="38">
        <f>IFERROR(VLOOKUP(E3713,$Y$50:$Z$63,2),"")</f>
        <v>10</v>
      </c>
      <c r="R3713" s="37"/>
    </row>
    <row r="3714" spans="1:18" ht="90" x14ac:dyDescent="0.25">
      <c r="A3714" s="32">
        <f t="shared" si="57"/>
        <v>3703</v>
      </c>
      <c r="B3714" s="54">
        <v>20180418210633</v>
      </c>
      <c r="C3714" s="60">
        <v>43208</v>
      </c>
      <c r="D3714" s="61" t="s">
        <v>124</v>
      </c>
      <c r="E3714" s="61" t="s">
        <v>85</v>
      </c>
      <c r="F3714" s="61" t="s">
        <v>109</v>
      </c>
      <c r="G3714" s="33" t="s">
        <v>126</v>
      </c>
      <c r="H3714" s="61" t="s">
        <v>44</v>
      </c>
      <c r="I3714" s="60">
        <v>43222</v>
      </c>
      <c r="J3714" s="62" t="s">
        <v>120</v>
      </c>
      <c r="K3714" s="22">
        <f>IFERROR(WORKDAY(C3714,Q3714,DiasNOLaborables),"")</f>
        <v>43223</v>
      </c>
      <c r="L3714" s="34" t="str">
        <f>+IF(C3714="","",IF(I3714="","",(IF(I3714&lt;=K3714,"A TIEMPO","FUERA DE TIEMPO"))))</f>
        <v>A TIEMPO</v>
      </c>
      <c r="M3714" s="34">
        <f>IF(I3714="","",NETWORKDAYS(Hoja1!C3714+1,Hoja1!I3714,DiasNOLaborables))</f>
        <v>9</v>
      </c>
      <c r="N3714" s="35" t="str">
        <f>IF(NETWORKDAYS(K3714+1,I3714,DiasNOLaborables)&lt;=0,"",NETWORKDAYS(K3714+1,I3714,DiasNOLaborables))</f>
        <v/>
      </c>
      <c r="O3714" s="36"/>
      <c r="P3714" s="37"/>
      <c r="Q3714" s="38">
        <f>IFERROR(VLOOKUP(E3714,$Y$50:$Z$63,2),"")</f>
        <v>10</v>
      </c>
      <c r="R3714" s="37"/>
    </row>
    <row r="3715" spans="1:18" ht="90" x14ac:dyDescent="0.25">
      <c r="A3715" s="32">
        <f t="shared" si="57"/>
        <v>3704</v>
      </c>
      <c r="B3715" s="54">
        <v>20180418212101</v>
      </c>
      <c r="C3715" s="60">
        <v>43208</v>
      </c>
      <c r="D3715" s="61" t="s">
        <v>124</v>
      </c>
      <c r="E3715" s="61" t="s">
        <v>85</v>
      </c>
      <c r="F3715" s="61" t="s">
        <v>109</v>
      </c>
      <c r="G3715" s="33" t="s">
        <v>126</v>
      </c>
      <c r="H3715" s="61" t="s">
        <v>44</v>
      </c>
      <c r="I3715" s="60">
        <v>43222</v>
      </c>
      <c r="J3715" s="62" t="s">
        <v>120</v>
      </c>
      <c r="K3715" s="22">
        <f>IFERROR(WORKDAY(C3715,Q3715,DiasNOLaborables),"")</f>
        <v>43223</v>
      </c>
      <c r="L3715" s="34" t="str">
        <f>+IF(C3715="","",IF(I3715="","",(IF(I3715&lt;=K3715,"A TIEMPO","FUERA DE TIEMPO"))))</f>
        <v>A TIEMPO</v>
      </c>
      <c r="M3715" s="34">
        <f>IF(I3715="","",NETWORKDAYS(Hoja1!C3715+1,Hoja1!I3715,DiasNOLaborables))</f>
        <v>9</v>
      </c>
      <c r="N3715" s="35" t="str">
        <f>IF(NETWORKDAYS(K3715+1,I3715,DiasNOLaborables)&lt;=0,"",NETWORKDAYS(K3715+1,I3715,DiasNOLaborables))</f>
        <v/>
      </c>
      <c r="O3715" s="36"/>
      <c r="P3715" s="37"/>
      <c r="Q3715" s="38">
        <f>IFERROR(VLOOKUP(E3715,$Y$50:$Z$63,2),"")</f>
        <v>10</v>
      </c>
      <c r="R3715" s="37"/>
    </row>
    <row r="3716" spans="1:18" ht="90" x14ac:dyDescent="0.25">
      <c r="A3716" s="32">
        <f t="shared" si="57"/>
        <v>3705</v>
      </c>
      <c r="B3716" s="54">
        <v>20180418211747</v>
      </c>
      <c r="C3716" s="60">
        <v>43208</v>
      </c>
      <c r="D3716" s="61" t="s">
        <v>124</v>
      </c>
      <c r="E3716" s="61" t="s">
        <v>85</v>
      </c>
      <c r="F3716" s="61" t="s">
        <v>109</v>
      </c>
      <c r="G3716" s="33" t="s">
        <v>126</v>
      </c>
      <c r="H3716" s="61" t="s">
        <v>44</v>
      </c>
      <c r="I3716" s="60">
        <v>43222</v>
      </c>
      <c r="J3716" s="62" t="s">
        <v>120</v>
      </c>
      <c r="K3716" s="22">
        <f>IFERROR(WORKDAY(C3716,Q3716,DiasNOLaborables),"")</f>
        <v>43223</v>
      </c>
      <c r="L3716" s="34" t="str">
        <f>+IF(C3716="","",IF(I3716="","",(IF(I3716&lt;=K3716,"A TIEMPO","FUERA DE TIEMPO"))))</f>
        <v>A TIEMPO</v>
      </c>
      <c r="M3716" s="34">
        <f>IF(I3716="","",NETWORKDAYS(Hoja1!C3716+1,Hoja1!I3716,DiasNOLaborables))</f>
        <v>9</v>
      </c>
      <c r="N3716" s="35" t="str">
        <f>IF(NETWORKDAYS(K3716+1,I3716,DiasNOLaborables)&lt;=0,"",NETWORKDAYS(K3716+1,I3716,DiasNOLaborables))</f>
        <v/>
      </c>
      <c r="O3716" s="36"/>
      <c r="P3716" s="37"/>
      <c r="Q3716" s="38">
        <f>IFERROR(VLOOKUP(E3716,$Y$50:$Z$63,2),"")</f>
        <v>10</v>
      </c>
      <c r="R3716" s="37"/>
    </row>
    <row r="3717" spans="1:18" ht="90" x14ac:dyDescent="0.25">
      <c r="A3717" s="32">
        <f t="shared" si="57"/>
        <v>3706</v>
      </c>
      <c r="B3717" s="54">
        <v>20180418201407</v>
      </c>
      <c r="C3717" s="60">
        <v>43208</v>
      </c>
      <c r="D3717" s="61" t="s">
        <v>124</v>
      </c>
      <c r="E3717" s="61" t="s">
        <v>85</v>
      </c>
      <c r="F3717" s="61" t="s">
        <v>109</v>
      </c>
      <c r="G3717" s="33" t="s">
        <v>126</v>
      </c>
      <c r="H3717" s="61" t="s">
        <v>44</v>
      </c>
      <c r="I3717" s="60">
        <v>43222</v>
      </c>
      <c r="J3717" s="62" t="s">
        <v>120</v>
      </c>
      <c r="K3717" s="22">
        <f>IFERROR(WORKDAY(C3717,Q3717,DiasNOLaborables),"")</f>
        <v>43223</v>
      </c>
      <c r="L3717" s="34" t="str">
        <f>+IF(C3717="","",IF(I3717="","",(IF(I3717&lt;=K3717,"A TIEMPO","FUERA DE TIEMPO"))))</f>
        <v>A TIEMPO</v>
      </c>
      <c r="M3717" s="34">
        <f>IF(I3717="","",NETWORKDAYS(Hoja1!C3717+1,Hoja1!I3717,DiasNOLaborables))</f>
        <v>9</v>
      </c>
      <c r="N3717" s="35" t="str">
        <f>IF(NETWORKDAYS(K3717+1,I3717,DiasNOLaborables)&lt;=0,"",NETWORKDAYS(K3717+1,I3717,DiasNOLaborables))</f>
        <v/>
      </c>
      <c r="O3717" s="36"/>
      <c r="P3717" s="37"/>
      <c r="Q3717" s="38">
        <f>IFERROR(VLOOKUP(E3717,$Y$50:$Z$63,2),"")</f>
        <v>10</v>
      </c>
      <c r="R3717" s="37"/>
    </row>
    <row r="3718" spans="1:18" ht="90" x14ac:dyDescent="0.25">
      <c r="A3718" s="32">
        <f t="shared" si="57"/>
        <v>3707</v>
      </c>
      <c r="B3718" s="54">
        <v>20180418235449</v>
      </c>
      <c r="C3718" s="60">
        <v>43208</v>
      </c>
      <c r="D3718" s="61" t="s">
        <v>124</v>
      </c>
      <c r="E3718" s="61" t="s">
        <v>85</v>
      </c>
      <c r="F3718" s="61" t="s">
        <v>109</v>
      </c>
      <c r="G3718" s="33" t="s">
        <v>126</v>
      </c>
      <c r="H3718" s="61" t="s">
        <v>44</v>
      </c>
      <c r="I3718" s="60">
        <v>43222</v>
      </c>
      <c r="J3718" s="62" t="s">
        <v>120</v>
      </c>
      <c r="K3718" s="22">
        <f>IFERROR(WORKDAY(C3718,Q3718,DiasNOLaborables),"")</f>
        <v>43223</v>
      </c>
      <c r="L3718" s="34" t="str">
        <f>+IF(C3718="","",IF(I3718="","",(IF(I3718&lt;=K3718,"A TIEMPO","FUERA DE TIEMPO"))))</f>
        <v>A TIEMPO</v>
      </c>
      <c r="M3718" s="34">
        <f>IF(I3718="","",NETWORKDAYS(Hoja1!C3718+1,Hoja1!I3718,DiasNOLaborables))</f>
        <v>9</v>
      </c>
      <c r="N3718" s="35" t="str">
        <f>IF(NETWORKDAYS(K3718+1,I3718,DiasNOLaborables)&lt;=0,"",NETWORKDAYS(K3718+1,I3718,DiasNOLaborables))</f>
        <v/>
      </c>
      <c r="O3718" s="36"/>
      <c r="P3718" s="37"/>
      <c r="Q3718" s="38">
        <f>IFERROR(VLOOKUP(E3718,$Y$50:$Z$63,2),"")</f>
        <v>10</v>
      </c>
      <c r="R3718" s="37"/>
    </row>
    <row r="3719" spans="1:18" ht="90" x14ac:dyDescent="0.25">
      <c r="A3719" s="32">
        <f t="shared" si="57"/>
        <v>3708</v>
      </c>
      <c r="B3719" s="54">
        <v>20180418194135</v>
      </c>
      <c r="C3719" s="60">
        <v>43208</v>
      </c>
      <c r="D3719" s="61" t="s">
        <v>124</v>
      </c>
      <c r="E3719" s="61" t="s">
        <v>85</v>
      </c>
      <c r="F3719" s="61" t="s">
        <v>109</v>
      </c>
      <c r="G3719" s="33" t="s">
        <v>126</v>
      </c>
      <c r="H3719" s="61" t="s">
        <v>44</v>
      </c>
      <c r="I3719" s="60">
        <v>43223</v>
      </c>
      <c r="J3719" s="62" t="s">
        <v>120</v>
      </c>
      <c r="K3719" s="22">
        <f>IFERROR(WORKDAY(C3719,Q3719,DiasNOLaborables),"")</f>
        <v>43223</v>
      </c>
      <c r="L3719" s="34" t="str">
        <f>+IF(C3719="","",IF(I3719="","",(IF(I3719&lt;=K3719,"A TIEMPO","FUERA DE TIEMPO"))))</f>
        <v>A TIEMPO</v>
      </c>
      <c r="M3719" s="34">
        <f>IF(I3719="","",NETWORKDAYS(Hoja1!C3719+1,Hoja1!I3719,DiasNOLaborables))</f>
        <v>10</v>
      </c>
      <c r="N3719" s="35" t="str">
        <f>IF(NETWORKDAYS(K3719+1,I3719,DiasNOLaborables)&lt;=0,"",NETWORKDAYS(K3719+1,I3719,DiasNOLaborables))</f>
        <v/>
      </c>
      <c r="O3719" s="36"/>
      <c r="P3719" s="37"/>
      <c r="Q3719" s="38">
        <f>IFERROR(VLOOKUP(E3719,$Y$50:$Z$63,2),"")</f>
        <v>10</v>
      </c>
      <c r="R3719" s="37"/>
    </row>
    <row r="3720" spans="1:18" ht="90" x14ac:dyDescent="0.25">
      <c r="A3720" s="32">
        <f t="shared" si="57"/>
        <v>3709</v>
      </c>
      <c r="B3720" s="54">
        <v>20180418183839</v>
      </c>
      <c r="C3720" s="60">
        <v>43208</v>
      </c>
      <c r="D3720" s="61" t="s">
        <v>124</v>
      </c>
      <c r="E3720" s="61" t="s">
        <v>85</v>
      </c>
      <c r="F3720" s="61" t="s">
        <v>109</v>
      </c>
      <c r="G3720" s="33" t="s">
        <v>126</v>
      </c>
      <c r="H3720" s="61" t="s">
        <v>44</v>
      </c>
      <c r="I3720" s="60">
        <v>43223</v>
      </c>
      <c r="J3720" s="62" t="s">
        <v>120</v>
      </c>
      <c r="K3720" s="22">
        <f>IFERROR(WORKDAY(C3720,Q3720,DiasNOLaborables),"")</f>
        <v>43223</v>
      </c>
      <c r="L3720" s="34" t="str">
        <f>+IF(C3720="","",IF(I3720="","",(IF(I3720&lt;=K3720,"A TIEMPO","FUERA DE TIEMPO"))))</f>
        <v>A TIEMPO</v>
      </c>
      <c r="M3720" s="34">
        <f>IF(I3720="","",NETWORKDAYS(Hoja1!C3720+1,Hoja1!I3720,DiasNOLaborables))</f>
        <v>10</v>
      </c>
      <c r="N3720" s="35" t="str">
        <f>IF(NETWORKDAYS(K3720+1,I3720,DiasNOLaborables)&lt;=0,"",NETWORKDAYS(K3720+1,I3720,DiasNOLaborables))</f>
        <v/>
      </c>
      <c r="O3720" s="36"/>
      <c r="P3720" s="37"/>
      <c r="Q3720" s="38">
        <f>IFERROR(VLOOKUP(E3720,$Y$50:$Z$63,2),"")</f>
        <v>10</v>
      </c>
      <c r="R3720" s="37"/>
    </row>
    <row r="3721" spans="1:18" ht="90" x14ac:dyDescent="0.25">
      <c r="A3721" s="32">
        <f t="shared" si="57"/>
        <v>3710</v>
      </c>
      <c r="B3721" s="54">
        <v>20180418174148</v>
      </c>
      <c r="C3721" s="60">
        <v>43208</v>
      </c>
      <c r="D3721" s="61" t="s">
        <v>124</v>
      </c>
      <c r="E3721" s="61" t="s">
        <v>85</v>
      </c>
      <c r="F3721" s="61" t="s">
        <v>109</v>
      </c>
      <c r="G3721" s="33" t="s">
        <v>126</v>
      </c>
      <c r="H3721" s="61" t="s">
        <v>44</v>
      </c>
      <c r="I3721" s="60">
        <v>43223</v>
      </c>
      <c r="J3721" s="62" t="s">
        <v>120</v>
      </c>
      <c r="K3721" s="22">
        <f>IFERROR(WORKDAY(C3721,Q3721,DiasNOLaborables),"")</f>
        <v>43223</v>
      </c>
      <c r="L3721" s="34" t="str">
        <f>+IF(C3721="","",IF(I3721="","",(IF(I3721&lt;=K3721,"A TIEMPO","FUERA DE TIEMPO"))))</f>
        <v>A TIEMPO</v>
      </c>
      <c r="M3721" s="34">
        <f>IF(I3721="","",NETWORKDAYS(Hoja1!C3721+1,Hoja1!I3721,DiasNOLaborables))</f>
        <v>10</v>
      </c>
      <c r="N3721" s="35" t="str">
        <f>IF(NETWORKDAYS(K3721+1,I3721,DiasNOLaborables)&lt;=0,"",NETWORKDAYS(K3721+1,I3721,DiasNOLaborables))</f>
        <v/>
      </c>
      <c r="O3721" s="36"/>
      <c r="P3721" s="37"/>
      <c r="Q3721" s="38">
        <f>IFERROR(VLOOKUP(E3721,$Y$50:$Z$63,2),"")</f>
        <v>10</v>
      </c>
      <c r="R3721" s="37"/>
    </row>
    <row r="3722" spans="1:18" ht="90" x14ac:dyDescent="0.25">
      <c r="A3722" s="32">
        <f t="shared" si="57"/>
        <v>3711</v>
      </c>
      <c r="B3722" s="54">
        <v>20180418193509</v>
      </c>
      <c r="C3722" s="60">
        <v>43208</v>
      </c>
      <c r="D3722" s="61" t="s">
        <v>124</v>
      </c>
      <c r="E3722" s="61" t="s">
        <v>85</v>
      </c>
      <c r="F3722" s="61" t="s">
        <v>109</v>
      </c>
      <c r="G3722" s="33" t="s">
        <v>126</v>
      </c>
      <c r="H3722" s="61" t="s">
        <v>44</v>
      </c>
      <c r="I3722" s="60">
        <v>43223</v>
      </c>
      <c r="J3722" s="62" t="s">
        <v>120</v>
      </c>
      <c r="K3722" s="22">
        <f>IFERROR(WORKDAY(C3722,Q3722,DiasNOLaborables),"")</f>
        <v>43223</v>
      </c>
      <c r="L3722" s="34" t="str">
        <f>+IF(C3722="","",IF(I3722="","",(IF(I3722&lt;=K3722,"A TIEMPO","FUERA DE TIEMPO"))))</f>
        <v>A TIEMPO</v>
      </c>
      <c r="M3722" s="34">
        <f>IF(I3722="","",NETWORKDAYS(Hoja1!C3722+1,Hoja1!I3722,DiasNOLaborables))</f>
        <v>10</v>
      </c>
      <c r="N3722" s="35" t="str">
        <f>IF(NETWORKDAYS(K3722+1,I3722,DiasNOLaborables)&lt;=0,"",NETWORKDAYS(K3722+1,I3722,DiasNOLaborables))</f>
        <v/>
      </c>
      <c r="O3722" s="36"/>
      <c r="P3722" s="37"/>
      <c r="Q3722" s="38">
        <f>IFERROR(VLOOKUP(E3722,$Y$50:$Z$63,2),"")</f>
        <v>10</v>
      </c>
      <c r="R3722" s="37"/>
    </row>
    <row r="3723" spans="1:18" ht="90" x14ac:dyDescent="0.25">
      <c r="A3723" s="32">
        <f t="shared" si="57"/>
        <v>3712</v>
      </c>
      <c r="B3723" s="54">
        <v>20180418183216</v>
      </c>
      <c r="C3723" s="60">
        <v>43208</v>
      </c>
      <c r="D3723" s="61" t="s">
        <v>124</v>
      </c>
      <c r="E3723" s="61" t="s">
        <v>85</v>
      </c>
      <c r="F3723" s="61" t="s">
        <v>109</v>
      </c>
      <c r="G3723" s="33" t="s">
        <v>126</v>
      </c>
      <c r="H3723" s="61" t="s">
        <v>44</v>
      </c>
      <c r="I3723" s="60">
        <v>43223</v>
      </c>
      <c r="J3723" s="62" t="s">
        <v>120</v>
      </c>
      <c r="K3723" s="22">
        <f>IFERROR(WORKDAY(C3723,Q3723,DiasNOLaborables),"")</f>
        <v>43223</v>
      </c>
      <c r="L3723" s="34" t="str">
        <f>+IF(C3723="","",IF(I3723="","",(IF(I3723&lt;=K3723,"A TIEMPO","FUERA DE TIEMPO"))))</f>
        <v>A TIEMPO</v>
      </c>
      <c r="M3723" s="34">
        <f>IF(I3723="","",NETWORKDAYS(Hoja1!C3723+1,Hoja1!I3723,DiasNOLaborables))</f>
        <v>10</v>
      </c>
      <c r="N3723" s="35" t="str">
        <f>IF(NETWORKDAYS(K3723+1,I3723,DiasNOLaborables)&lt;=0,"",NETWORKDAYS(K3723+1,I3723,DiasNOLaborables))</f>
        <v/>
      </c>
      <c r="O3723" s="36"/>
      <c r="P3723" s="37"/>
      <c r="Q3723" s="38">
        <f>IFERROR(VLOOKUP(E3723,$Y$50:$Z$63,2),"")</f>
        <v>10</v>
      </c>
      <c r="R3723" s="37"/>
    </row>
    <row r="3724" spans="1:18" ht="90" x14ac:dyDescent="0.25">
      <c r="A3724" s="32">
        <f t="shared" si="57"/>
        <v>3713</v>
      </c>
      <c r="B3724" s="54">
        <v>20180418182000</v>
      </c>
      <c r="C3724" s="60">
        <v>43208</v>
      </c>
      <c r="D3724" s="61" t="s">
        <v>124</v>
      </c>
      <c r="E3724" s="61" t="s">
        <v>85</v>
      </c>
      <c r="F3724" s="61" t="s">
        <v>109</v>
      </c>
      <c r="G3724" s="33" t="s">
        <v>126</v>
      </c>
      <c r="H3724" s="61" t="s">
        <v>44</v>
      </c>
      <c r="I3724" s="60">
        <v>43223</v>
      </c>
      <c r="J3724" s="62" t="s">
        <v>120</v>
      </c>
      <c r="K3724" s="22">
        <f>IFERROR(WORKDAY(C3724,Q3724,DiasNOLaborables),"")</f>
        <v>43223</v>
      </c>
      <c r="L3724" s="34" t="str">
        <f>+IF(C3724="","",IF(I3724="","",(IF(I3724&lt;=K3724,"A TIEMPO","FUERA DE TIEMPO"))))</f>
        <v>A TIEMPO</v>
      </c>
      <c r="M3724" s="34">
        <f>IF(I3724="","",NETWORKDAYS(Hoja1!C3724+1,Hoja1!I3724,DiasNOLaborables))</f>
        <v>10</v>
      </c>
      <c r="N3724" s="35" t="str">
        <f>IF(NETWORKDAYS(K3724+1,I3724,DiasNOLaborables)&lt;=0,"",NETWORKDAYS(K3724+1,I3724,DiasNOLaborables))</f>
        <v/>
      </c>
      <c r="O3724" s="36"/>
      <c r="P3724" s="37"/>
      <c r="Q3724" s="38">
        <f>IFERROR(VLOOKUP(E3724,$Y$50:$Z$63,2),"")</f>
        <v>10</v>
      </c>
      <c r="R3724" s="37"/>
    </row>
    <row r="3725" spans="1:18" ht="90" x14ac:dyDescent="0.25">
      <c r="A3725" s="32">
        <f t="shared" si="57"/>
        <v>3714</v>
      </c>
      <c r="B3725" s="54">
        <v>20180418180241</v>
      </c>
      <c r="C3725" s="60">
        <v>43208</v>
      </c>
      <c r="D3725" s="61" t="s">
        <v>124</v>
      </c>
      <c r="E3725" s="61" t="s">
        <v>85</v>
      </c>
      <c r="F3725" s="61" t="s">
        <v>109</v>
      </c>
      <c r="G3725" s="33" t="s">
        <v>126</v>
      </c>
      <c r="H3725" s="61" t="s">
        <v>44</v>
      </c>
      <c r="I3725" s="60">
        <v>43223</v>
      </c>
      <c r="J3725" s="62" t="s">
        <v>120</v>
      </c>
      <c r="K3725" s="22">
        <f>IFERROR(WORKDAY(C3725,Q3725,DiasNOLaborables),"")</f>
        <v>43223</v>
      </c>
      <c r="L3725" s="34" t="str">
        <f>+IF(C3725="","",IF(I3725="","",(IF(I3725&lt;=K3725,"A TIEMPO","FUERA DE TIEMPO"))))</f>
        <v>A TIEMPO</v>
      </c>
      <c r="M3725" s="34">
        <f>IF(I3725="","",NETWORKDAYS(Hoja1!C3725+1,Hoja1!I3725,DiasNOLaborables))</f>
        <v>10</v>
      </c>
      <c r="N3725" s="35" t="str">
        <f>IF(NETWORKDAYS(K3725+1,I3725,DiasNOLaborables)&lt;=0,"",NETWORKDAYS(K3725+1,I3725,DiasNOLaborables))</f>
        <v/>
      </c>
      <c r="O3725" s="36"/>
      <c r="P3725" s="37"/>
      <c r="Q3725" s="38">
        <f>IFERROR(VLOOKUP(E3725,$Y$50:$Z$63,2),"")</f>
        <v>10</v>
      </c>
      <c r="R3725" s="37"/>
    </row>
    <row r="3726" spans="1:18" ht="90" x14ac:dyDescent="0.25">
      <c r="A3726" s="32">
        <f t="shared" ref="A3726:A3789" si="58">IF(B3726&lt;&gt;"",A3725+1,"")</f>
        <v>3715</v>
      </c>
      <c r="B3726" s="54">
        <v>20180418175424</v>
      </c>
      <c r="C3726" s="60">
        <v>43208</v>
      </c>
      <c r="D3726" s="61" t="s">
        <v>124</v>
      </c>
      <c r="E3726" s="61" t="s">
        <v>85</v>
      </c>
      <c r="F3726" s="61" t="s">
        <v>109</v>
      </c>
      <c r="G3726" s="33" t="s">
        <v>126</v>
      </c>
      <c r="H3726" s="61" t="s">
        <v>44</v>
      </c>
      <c r="I3726" s="60">
        <v>43223</v>
      </c>
      <c r="J3726" s="62" t="s">
        <v>120</v>
      </c>
      <c r="K3726" s="22">
        <f>IFERROR(WORKDAY(C3726,Q3726,DiasNOLaborables),"")</f>
        <v>43223</v>
      </c>
      <c r="L3726" s="34" t="str">
        <f>+IF(C3726="","",IF(I3726="","",(IF(I3726&lt;=K3726,"A TIEMPO","FUERA DE TIEMPO"))))</f>
        <v>A TIEMPO</v>
      </c>
      <c r="M3726" s="34">
        <f>IF(I3726="","",NETWORKDAYS(Hoja1!C3726+1,Hoja1!I3726,DiasNOLaborables))</f>
        <v>10</v>
      </c>
      <c r="N3726" s="35" t="str">
        <f>IF(NETWORKDAYS(K3726+1,I3726,DiasNOLaborables)&lt;=0,"",NETWORKDAYS(K3726+1,I3726,DiasNOLaborables))</f>
        <v/>
      </c>
      <c r="O3726" s="36"/>
      <c r="P3726" s="37"/>
      <c r="Q3726" s="38">
        <f>IFERROR(VLOOKUP(E3726,$Y$50:$Z$63,2),"")</f>
        <v>10</v>
      </c>
      <c r="R3726" s="37"/>
    </row>
    <row r="3727" spans="1:18" ht="90" x14ac:dyDescent="0.25">
      <c r="A3727" s="32">
        <f t="shared" si="58"/>
        <v>3716</v>
      </c>
      <c r="B3727" s="54">
        <v>20180418174707</v>
      </c>
      <c r="C3727" s="60">
        <v>43208</v>
      </c>
      <c r="D3727" s="61" t="s">
        <v>124</v>
      </c>
      <c r="E3727" s="61" t="s">
        <v>85</v>
      </c>
      <c r="F3727" s="61" t="s">
        <v>109</v>
      </c>
      <c r="G3727" s="33" t="s">
        <v>126</v>
      </c>
      <c r="H3727" s="61" t="s">
        <v>44</v>
      </c>
      <c r="I3727" s="60">
        <v>43223</v>
      </c>
      <c r="J3727" s="62" t="s">
        <v>120</v>
      </c>
      <c r="K3727" s="22">
        <f>IFERROR(WORKDAY(C3727,Q3727,DiasNOLaborables),"")</f>
        <v>43223</v>
      </c>
      <c r="L3727" s="34" t="str">
        <f>+IF(C3727="","",IF(I3727="","",(IF(I3727&lt;=K3727,"A TIEMPO","FUERA DE TIEMPO"))))</f>
        <v>A TIEMPO</v>
      </c>
      <c r="M3727" s="34">
        <f>IF(I3727="","",NETWORKDAYS(Hoja1!C3727+1,Hoja1!I3727,DiasNOLaborables))</f>
        <v>10</v>
      </c>
      <c r="N3727" s="35" t="str">
        <f>IF(NETWORKDAYS(K3727+1,I3727,DiasNOLaborables)&lt;=0,"",NETWORKDAYS(K3727+1,I3727,DiasNOLaborables))</f>
        <v/>
      </c>
      <c r="O3727" s="36"/>
      <c r="P3727" s="37"/>
      <c r="Q3727" s="38">
        <f>IFERROR(VLOOKUP(E3727,$Y$50:$Z$63,2),"")</f>
        <v>10</v>
      </c>
      <c r="R3727" s="37"/>
    </row>
    <row r="3728" spans="1:18" ht="90" x14ac:dyDescent="0.25">
      <c r="A3728" s="32">
        <f t="shared" si="58"/>
        <v>3717</v>
      </c>
      <c r="B3728" s="54">
        <v>20180418200445</v>
      </c>
      <c r="C3728" s="60">
        <v>43208</v>
      </c>
      <c r="D3728" s="61" t="s">
        <v>124</v>
      </c>
      <c r="E3728" s="61" t="s">
        <v>85</v>
      </c>
      <c r="F3728" s="61" t="s">
        <v>109</v>
      </c>
      <c r="G3728" s="33" t="s">
        <v>126</v>
      </c>
      <c r="H3728" s="61" t="s">
        <v>44</v>
      </c>
      <c r="I3728" s="60">
        <v>43223</v>
      </c>
      <c r="J3728" s="62" t="s">
        <v>120</v>
      </c>
      <c r="K3728" s="22">
        <f>IFERROR(WORKDAY(C3728,Q3728,DiasNOLaborables),"")</f>
        <v>43223</v>
      </c>
      <c r="L3728" s="34" t="str">
        <f>+IF(C3728="","",IF(I3728="","",(IF(I3728&lt;=K3728,"A TIEMPO","FUERA DE TIEMPO"))))</f>
        <v>A TIEMPO</v>
      </c>
      <c r="M3728" s="34">
        <f>IF(I3728="","",NETWORKDAYS(Hoja1!C3728+1,Hoja1!I3728,DiasNOLaborables))</f>
        <v>10</v>
      </c>
      <c r="N3728" s="35" t="str">
        <f>IF(NETWORKDAYS(K3728+1,I3728,DiasNOLaborables)&lt;=0,"",NETWORKDAYS(K3728+1,I3728,DiasNOLaborables))</f>
        <v/>
      </c>
      <c r="O3728" s="36"/>
      <c r="P3728" s="37"/>
      <c r="Q3728" s="38">
        <f>IFERROR(VLOOKUP(E3728,$Y$50:$Z$63,2),"")</f>
        <v>10</v>
      </c>
      <c r="R3728" s="37"/>
    </row>
    <row r="3729" spans="1:18" ht="90" x14ac:dyDescent="0.25">
      <c r="A3729" s="32">
        <f t="shared" si="58"/>
        <v>3718</v>
      </c>
      <c r="B3729" s="54">
        <v>20180418200601</v>
      </c>
      <c r="C3729" s="60">
        <v>43208</v>
      </c>
      <c r="D3729" s="61" t="s">
        <v>124</v>
      </c>
      <c r="E3729" s="61" t="s">
        <v>85</v>
      </c>
      <c r="F3729" s="61" t="s">
        <v>109</v>
      </c>
      <c r="G3729" s="33" t="s">
        <v>126</v>
      </c>
      <c r="H3729" s="61" t="s">
        <v>44</v>
      </c>
      <c r="I3729" s="60">
        <v>43223</v>
      </c>
      <c r="J3729" s="62" t="s">
        <v>120</v>
      </c>
      <c r="K3729" s="22">
        <f>IFERROR(WORKDAY(C3729,Q3729,DiasNOLaborables),"")</f>
        <v>43223</v>
      </c>
      <c r="L3729" s="34" t="str">
        <f>+IF(C3729="","",IF(I3729="","",(IF(I3729&lt;=K3729,"A TIEMPO","FUERA DE TIEMPO"))))</f>
        <v>A TIEMPO</v>
      </c>
      <c r="M3729" s="34">
        <f>IF(I3729="","",NETWORKDAYS(Hoja1!C3729+1,Hoja1!I3729,DiasNOLaborables))</f>
        <v>10</v>
      </c>
      <c r="N3729" s="35" t="str">
        <f>IF(NETWORKDAYS(K3729+1,I3729,DiasNOLaborables)&lt;=0,"",NETWORKDAYS(K3729+1,I3729,DiasNOLaborables))</f>
        <v/>
      </c>
      <c r="O3729" s="36"/>
      <c r="P3729" s="37"/>
      <c r="Q3729" s="38">
        <f>IFERROR(VLOOKUP(E3729,$Y$50:$Z$63,2),"")</f>
        <v>10</v>
      </c>
      <c r="R3729" s="37"/>
    </row>
    <row r="3730" spans="1:18" ht="90" x14ac:dyDescent="0.25">
      <c r="A3730" s="32">
        <f t="shared" si="58"/>
        <v>3719</v>
      </c>
      <c r="B3730" s="54">
        <v>20180418195831</v>
      </c>
      <c r="C3730" s="60">
        <v>43208</v>
      </c>
      <c r="D3730" s="61" t="s">
        <v>124</v>
      </c>
      <c r="E3730" s="61" t="s">
        <v>85</v>
      </c>
      <c r="F3730" s="61" t="s">
        <v>109</v>
      </c>
      <c r="G3730" s="33" t="s">
        <v>126</v>
      </c>
      <c r="H3730" s="61" t="s">
        <v>44</v>
      </c>
      <c r="I3730" s="60">
        <v>43223</v>
      </c>
      <c r="J3730" s="62" t="s">
        <v>120</v>
      </c>
      <c r="K3730" s="22">
        <f>IFERROR(WORKDAY(C3730,Q3730,DiasNOLaborables),"")</f>
        <v>43223</v>
      </c>
      <c r="L3730" s="34" t="str">
        <f>+IF(C3730="","",IF(I3730="","",(IF(I3730&lt;=K3730,"A TIEMPO","FUERA DE TIEMPO"))))</f>
        <v>A TIEMPO</v>
      </c>
      <c r="M3730" s="34">
        <f>IF(I3730="","",NETWORKDAYS(Hoja1!C3730+1,Hoja1!I3730,DiasNOLaborables))</f>
        <v>10</v>
      </c>
      <c r="N3730" s="35" t="str">
        <f>IF(NETWORKDAYS(K3730+1,I3730,DiasNOLaborables)&lt;=0,"",NETWORKDAYS(K3730+1,I3730,DiasNOLaborables))</f>
        <v/>
      </c>
      <c r="O3730" s="36"/>
      <c r="P3730" s="37"/>
      <c r="Q3730" s="38">
        <f>IFERROR(VLOOKUP(E3730,$Y$50:$Z$63,2),"")</f>
        <v>10</v>
      </c>
      <c r="R3730" s="37"/>
    </row>
    <row r="3731" spans="1:18" ht="90" x14ac:dyDescent="0.25">
      <c r="A3731" s="32">
        <f t="shared" si="58"/>
        <v>3720</v>
      </c>
      <c r="B3731" s="54">
        <v>20180418195342</v>
      </c>
      <c r="C3731" s="60">
        <v>43208</v>
      </c>
      <c r="D3731" s="61" t="s">
        <v>124</v>
      </c>
      <c r="E3731" s="61" t="s">
        <v>85</v>
      </c>
      <c r="F3731" s="61" t="s">
        <v>109</v>
      </c>
      <c r="G3731" s="33" t="s">
        <v>126</v>
      </c>
      <c r="H3731" s="61" t="s">
        <v>44</v>
      </c>
      <c r="I3731" s="60">
        <v>43223</v>
      </c>
      <c r="J3731" s="62" t="s">
        <v>120</v>
      </c>
      <c r="K3731" s="22">
        <f>IFERROR(WORKDAY(C3731,Q3731,DiasNOLaborables),"")</f>
        <v>43223</v>
      </c>
      <c r="L3731" s="34" t="str">
        <f>+IF(C3731="","",IF(I3731="","",(IF(I3731&lt;=K3731,"A TIEMPO","FUERA DE TIEMPO"))))</f>
        <v>A TIEMPO</v>
      </c>
      <c r="M3731" s="34">
        <f>IF(I3731="","",NETWORKDAYS(Hoja1!C3731+1,Hoja1!I3731,DiasNOLaborables))</f>
        <v>10</v>
      </c>
      <c r="N3731" s="35" t="str">
        <f>IF(NETWORKDAYS(K3731+1,I3731,DiasNOLaborables)&lt;=0,"",NETWORKDAYS(K3731+1,I3731,DiasNOLaborables))</f>
        <v/>
      </c>
      <c r="O3731" s="36"/>
      <c r="P3731" s="37"/>
      <c r="Q3731" s="38">
        <f>IFERROR(VLOOKUP(E3731,$Y$50:$Z$63,2),"")</f>
        <v>10</v>
      </c>
      <c r="R3731" s="37"/>
    </row>
    <row r="3732" spans="1:18" ht="90" x14ac:dyDescent="0.25">
      <c r="A3732" s="32">
        <f t="shared" si="58"/>
        <v>3721</v>
      </c>
      <c r="B3732" s="54">
        <v>20180418194614</v>
      </c>
      <c r="C3732" s="60">
        <v>43208</v>
      </c>
      <c r="D3732" s="61" t="s">
        <v>124</v>
      </c>
      <c r="E3732" s="61" t="s">
        <v>85</v>
      </c>
      <c r="F3732" s="61" t="s">
        <v>109</v>
      </c>
      <c r="G3732" s="33" t="s">
        <v>126</v>
      </c>
      <c r="H3732" s="61" t="s">
        <v>44</v>
      </c>
      <c r="I3732" s="60">
        <v>43223</v>
      </c>
      <c r="J3732" s="62" t="s">
        <v>120</v>
      </c>
      <c r="K3732" s="22">
        <f>IFERROR(WORKDAY(C3732,Q3732,DiasNOLaborables),"")</f>
        <v>43223</v>
      </c>
      <c r="L3732" s="34" t="str">
        <f>+IF(C3732="","",IF(I3732="","",(IF(I3732&lt;=K3732,"A TIEMPO","FUERA DE TIEMPO"))))</f>
        <v>A TIEMPO</v>
      </c>
      <c r="M3732" s="34">
        <f>IF(I3732="","",NETWORKDAYS(Hoja1!C3732+1,Hoja1!I3732,DiasNOLaborables))</f>
        <v>10</v>
      </c>
      <c r="N3732" s="35" t="str">
        <f>IF(NETWORKDAYS(K3732+1,I3732,DiasNOLaborables)&lt;=0,"",NETWORKDAYS(K3732+1,I3732,DiasNOLaborables))</f>
        <v/>
      </c>
      <c r="O3732" s="36"/>
      <c r="P3732" s="37"/>
      <c r="Q3732" s="38">
        <f>IFERROR(VLOOKUP(E3732,$Y$50:$Z$63,2),"")</f>
        <v>10</v>
      </c>
      <c r="R3732" s="37"/>
    </row>
    <row r="3733" spans="1:18" ht="90" x14ac:dyDescent="0.25">
      <c r="A3733" s="32">
        <f t="shared" si="58"/>
        <v>3722</v>
      </c>
      <c r="B3733" s="54">
        <v>20180418200837</v>
      </c>
      <c r="C3733" s="60">
        <v>43208</v>
      </c>
      <c r="D3733" s="61" t="s">
        <v>124</v>
      </c>
      <c r="E3733" s="61" t="s">
        <v>85</v>
      </c>
      <c r="F3733" s="61" t="s">
        <v>109</v>
      </c>
      <c r="G3733" s="33" t="s">
        <v>126</v>
      </c>
      <c r="H3733" s="61" t="s">
        <v>44</v>
      </c>
      <c r="I3733" s="60">
        <v>43223</v>
      </c>
      <c r="J3733" s="62" t="s">
        <v>120</v>
      </c>
      <c r="K3733" s="22">
        <f>IFERROR(WORKDAY(C3733,Q3733,DiasNOLaborables),"")</f>
        <v>43223</v>
      </c>
      <c r="L3733" s="34" t="str">
        <f>+IF(C3733="","",IF(I3733="","",(IF(I3733&lt;=K3733,"A TIEMPO","FUERA DE TIEMPO"))))</f>
        <v>A TIEMPO</v>
      </c>
      <c r="M3733" s="34">
        <f>IF(I3733="","",NETWORKDAYS(Hoja1!C3733+1,Hoja1!I3733,DiasNOLaborables))</f>
        <v>10</v>
      </c>
      <c r="N3733" s="35" t="str">
        <f>IF(NETWORKDAYS(K3733+1,I3733,DiasNOLaborables)&lt;=0,"",NETWORKDAYS(K3733+1,I3733,DiasNOLaborables))</f>
        <v/>
      </c>
      <c r="O3733" s="36"/>
      <c r="P3733" s="37"/>
      <c r="Q3733" s="38">
        <f>IFERROR(VLOOKUP(E3733,$Y$50:$Z$63,2),"")</f>
        <v>10</v>
      </c>
      <c r="R3733" s="37"/>
    </row>
    <row r="3734" spans="1:18" ht="90" x14ac:dyDescent="0.25">
      <c r="A3734" s="32">
        <f t="shared" si="58"/>
        <v>3723</v>
      </c>
      <c r="B3734" s="54">
        <v>20180421152856</v>
      </c>
      <c r="C3734" s="60">
        <v>43211</v>
      </c>
      <c r="D3734" s="61" t="s">
        <v>124</v>
      </c>
      <c r="E3734" s="61" t="s">
        <v>85</v>
      </c>
      <c r="F3734" s="61" t="s">
        <v>109</v>
      </c>
      <c r="G3734" s="33" t="s">
        <v>126</v>
      </c>
      <c r="H3734" s="61" t="s">
        <v>44</v>
      </c>
      <c r="I3734" s="60">
        <v>43223</v>
      </c>
      <c r="J3734" s="62" t="s">
        <v>120</v>
      </c>
      <c r="K3734" s="22">
        <f>IFERROR(WORKDAY(C3734,Q3734,DiasNOLaborables),"")</f>
        <v>43227</v>
      </c>
      <c r="L3734" s="34" t="str">
        <f>+IF(C3734="","",IF(I3734="","",(IF(I3734&lt;=K3734,"A TIEMPO","FUERA DE TIEMPO"))))</f>
        <v>A TIEMPO</v>
      </c>
      <c r="M3734" s="34">
        <f>IF(I3734="","",NETWORKDAYS(Hoja1!C3734+1,Hoja1!I3734,DiasNOLaborables))</f>
        <v>8</v>
      </c>
      <c r="N3734" s="35" t="str">
        <f>IF(NETWORKDAYS(K3734+1,I3734,DiasNOLaborables)&lt;=0,"",NETWORKDAYS(K3734+1,I3734,DiasNOLaborables))</f>
        <v/>
      </c>
      <c r="O3734" s="36"/>
      <c r="P3734" s="37"/>
      <c r="Q3734" s="38">
        <f>IFERROR(VLOOKUP(E3734,$Y$50:$Z$63,2),"")</f>
        <v>10</v>
      </c>
      <c r="R3734" s="37"/>
    </row>
    <row r="3735" spans="1:18" ht="90" x14ac:dyDescent="0.25">
      <c r="A3735" s="32">
        <f t="shared" si="58"/>
        <v>3724</v>
      </c>
      <c r="B3735" s="54">
        <v>20180421061830</v>
      </c>
      <c r="C3735" s="60">
        <v>43211</v>
      </c>
      <c r="D3735" s="61" t="s">
        <v>124</v>
      </c>
      <c r="E3735" s="61" t="s">
        <v>85</v>
      </c>
      <c r="F3735" s="61" t="s">
        <v>109</v>
      </c>
      <c r="G3735" s="33" t="s">
        <v>126</v>
      </c>
      <c r="H3735" s="61" t="s">
        <v>44</v>
      </c>
      <c r="I3735" s="60">
        <v>43223</v>
      </c>
      <c r="J3735" s="62" t="s">
        <v>120</v>
      </c>
      <c r="K3735" s="22">
        <f>IFERROR(WORKDAY(C3735,Q3735,DiasNOLaborables),"")</f>
        <v>43227</v>
      </c>
      <c r="L3735" s="34" t="str">
        <f>+IF(C3735="","",IF(I3735="","",(IF(I3735&lt;=K3735,"A TIEMPO","FUERA DE TIEMPO"))))</f>
        <v>A TIEMPO</v>
      </c>
      <c r="M3735" s="34">
        <f>IF(I3735="","",NETWORKDAYS(Hoja1!C3735+1,Hoja1!I3735,DiasNOLaborables))</f>
        <v>8</v>
      </c>
      <c r="N3735" s="35" t="str">
        <f>IF(NETWORKDAYS(K3735+1,I3735,DiasNOLaborables)&lt;=0,"",NETWORKDAYS(K3735+1,I3735,DiasNOLaborables))</f>
        <v/>
      </c>
      <c r="O3735" s="36"/>
      <c r="P3735" s="37"/>
      <c r="Q3735" s="38">
        <f>IFERROR(VLOOKUP(E3735,$Y$50:$Z$63,2),"")</f>
        <v>10</v>
      </c>
      <c r="R3735" s="37"/>
    </row>
    <row r="3736" spans="1:18" ht="90" x14ac:dyDescent="0.25">
      <c r="A3736" s="32">
        <f t="shared" si="58"/>
        <v>3725</v>
      </c>
      <c r="B3736" s="54">
        <v>20180421161009</v>
      </c>
      <c r="C3736" s="60">
        <v>43211</v>
      </c>
      <c r="D3736" s="61" t="s">
        <v>124</v>
      </c>
      <c r="E3736" s="61" t="s">
        <v>85</v>
      </c>
      <c r="F3736" s="61" t="s">
        <v>109</v>
      </c>
      <c r="G3736" s="33" t="s">
        <v>126</v>
      </c>
      <c r="H3736" s="61" t="s">
        <v>44</v>
      </c>
      <c r="I3736" s="60">
        <v>43223</v>
      </c>
      <c r="J3736" s="62" t="s">
        <v>120</v>
      </c>
      <c r="K3736" s="22">
        <f>IFERROR(WORKDAY(C3736,Q3736,DiasNOLaborables),"")</f>
        <v>43227</v>
      </c>
      <c r="L3736" s="34" t="str">
        <f>+IF(C3736="","",IF(I3736="","",(IF(I3736&lt;=K3736,"A TIEMPO","FUERA DE TIEMPO"))))</f>
        <v>A TIEMPO</v>
      </c>
      <c r="M3736" s="34">
        <f>IF(I3736="","",NETWORKDAYS(Hoja1!C3736+1,Hoja1!I3736,DiasNOLaborables))</f>
        <v>8</v>
      </c>
      <c r="N3736" s="35" t="str">
        <f>IF(NETWORKDAYS(K3736+1,I3736,DiasNOLaborables)&lt;=0,"",NETWORKDAYS(K3736+1,I3736,DiasNOLaborables))</f>
        <v/>
      </c>
      <c r="O3736" s="36"/>
      <c r="P3736" s="37"/>
      <c r="Q3736" s="38">
        <f>IFERROR(VLOOKUP(E3736,$Y$50:$Z$63,2),"")</f>
        <v>10</v>
      </c>
      <c r="R3736" s="37"/>
    </row>
    <row r="3737" spans="1:18" ht="90" x14ac:dyDescent="0.25">
      <c r="A3737" s="32">
        <f t="shared" si="58"/>
        <v>3726</v>
      </c>
      <c r="B3737" s="54">
        <v>20180421113126</v>
      </c>
      <c r="C3737" s="60">
        <v>43211</v>
      </c>
      <c r="D3737" s="61" t="s">
        <v>124</v>
      </c>
      <c r="E3737" s="61" t="s">
        <v>85</v>
      </c>
      <c r="F3737" s="61" t="s">
        <v>109</v>
      </c>
      <c r="G3737" s="33" t="s">
        <v>126</v>
      </c>
      <c r="H3737" s="61" t="s">
        <v>44</v>
      </c>
      <c r="I3737" s="60">
        <v>43223</v>
      </c>
      <c r="J3737" s="62" t="s">
        <v>120</v>
      </c>
      <c r="K3737" s="22">
        <f>IFERROR(WORKDAY(C3737,Q3737,DiasNOLaborables),"")</f>
        <v>43227</v>
      </c>
      <c r="L3737" s="34" t="str">
        <f>+IF(C3737="","",IF(I3737="","",(IF(I3737&lt;=K3737,"A TIEMPO","FUERA DE TIEMPO"))))</f>
        <v>A TIEMPO</v>
      </c>
      <c r="M3737" s="34">
        <f>IF(I3737="","",NETWORKDAYS(Hoja1!C3737+1,Hoja1!I3737,DiasNOLaborables))</f>
        <v>8</v>
      </c>
      <c r="N3737" s="35" t="str">
        <f>IF(NETWORKDAYS(K3737+1,I3737,DiasNOLaborables)&lt;=0,"",NETWORKDAYS(K3737+1,I3737,DiasNOLaborables))</f>
        <v/>
      </c>
      <c r="O3737" s="36"/>
      <c r="P3737" s="37"/>
      <c r="Q3737" s="38">
        <f>IFERROR(VLOOKUP(E3737,$Y$50:$Z$63,2),"")</f>
        <v>10</v>
      </c>
      <c r="R3737" s="37"/>
    </row>
    <row r="3738" spans="1:18" ht="90" x14ac:dyDescent="0.25">
      <c r="A3738" s="32">
        <f t="shared" si="58"/>
        <v>3727</v>
      </c>
      <c r="B3738" s="54">
        <v>20180421114411</v>
      </c>
      <c r="C3738" s="60">
        <v>43211</v>
      </c>
      <c r="D3738" s="61" t="s">
        <v>124</v>
      </c>
      <c r="E3738" s="61" t="s">
        <v>85</v>
      </c>
      <c r="F3738" s="61" t="s">
        <v>109</v>
      </c>
      <c r="G3738" s="33" t="s">
        <v>126</v>
      </c>
      <c r="H3738" s="61" t="s">
        <v>44</v>
      </c>
      <c r="I3738" s="60">
        <v>43223</v>
      </c>
      <c r="J3738" s="62" t="s">
        <v>120</v>
      </c>
      <c r="K3738" s="22">
        <f>IFERROR(WORKDAY(C3738,Q3738,DiasNOLaborables),"")</f>
        <v>43227</v>
      </c>
      <c r="L3738" s="34" t="str">
        <f>+IF(C3738="","",IF(I3738="","",(IF(I3738&lt;=K3738,"A TIEMPO","FUERA DE TIEMPO"))))</f>
        <v>A TIEMPO</v>
      </c>
      <c r="M3738" s="34">
        <f>IF(I3738="","",NETWORKDAYS(Hoja1!C3738+1,Hoja1!I3738,DiasNOLaborables))</f>
        <v>8</v>
      </c>
      <c r="N3738" s="35" t="str">
        <f>IF(NETWORKDAYS(K3738+1,I3738,DiasNOLaborables)&lt;=0,"",NETWORKDAYS(K3738+1,I3738,DiasNOLaborables))</f>
        <v/>
      </c>
      <c r="O3738" s="36"/>
      <c r="P3738" s="37"/>
      <c r="Q3738" s="38">
        <f>IFERROR(VLOOKUP(E3738,$Y$50:$Z$63,2),"")</f>
        <v>10</v>
      </c>
      <c r="R3738" s="37"/>
    </row>
    <row r="3739" spans="1:18" ht="90" x14ac:dyDescent="0.25">
      <c r="A3739" s="32">
        <f t="shared" si="58"/>
        <v>3728</v>
      </c>
      <c r="B3739" s="54">
        <v>20180421143251</v>
      </c>
      <c r="C3739" s="60">
        <v>43211</v>
      </c>
      <c r="D3739" s="61" t="s">
        <v>124</v>
      </c>
      <c r="E3739" s="61" t="s">
        <v>85</v>
      </c>
      <c r="F3739" s="61" t="s">
        <v>109</v>
      </c>
      <c r="G3739" s="33" t="s">
        <v>126</v>
      </c>
      <c r="H3739" s="61" t="s">
        <v>44</v>
      </c>
      <c r="I3739" s="60">
        <v>43223</v>
      </c>
      <c r="J3739" s="62" t="s">
        <v>120</v>
      </c>
      <c r="K3739" s="22">
        <f>IFERROR(WORKDAY(C3739,Q3739,DiasNOLaborables),"")</f>
        <v>43227</v>
      </c>
      <c r="L3739" s="34" t="str">
        <f>+IF(C3739="","",IF(I3739="","",(IF(I3739&lt;=K3739,"A TIEMPO","FUERA DE TIEMPO"))))</f>
        <v>A TIEMPO</v>
      </c>
      <c r="M3739" s="34">
        <f>IF(I3739="","",NETWORKDAYS(Hoja1!C3739+1,Hoja1!I3739,DiasNOLaborables))</f>
        <v>8</v>
      </c>
      <c r="N3739" s="35" t="str">
        <f>IF(NETWORKDAYS(K3739+1,I3739,DiasNOLaborables)&lt;=0,"",NETWORKDAYS(K3739+1,I3739,DiasNOLaborables))</f>
        <v/>
      </c>
      <c r="O3739" s="36"/>
      <c r="P3739" s="37"/>
      <c r="Q3739" s="38">
        <f>IFERROR(VLOOKUP(E3739,$Y$50:$Z$63,2),"")</f>
        <v>10</v>
      </c>
      <c r="R3739" s="37"/>
    </row>
    <row r="3740" spans="1:18" ht="90" x14ac:dyDescent="0.25">
      <c r="A3740" s="32">
        <f t="shared" si="58"/>
        <v>3729</v>
      </c>
      <c r="B3740" s="54">
        <v>20180421121836</v>
      </c>
      <c r="C3740" s="60">
        <v>43211</v>
      </c>
      <c r="D3740" s="61" t="s">
        <v>124</v>
      </c>
      <c r="E3740" s="61" t="s">
        <v>85</v>
      </c>
      <c r="F3740" s="61" t="s">
        <v>109</v>
      </c>
      <c r="G3740" s="33" t="s">
        <v>126</v>
      </c>
      <c r="H3740" s="61" t="s">
        <v>44</v>
      </c>
      <c r="I3740" s="60">
        <v>43223</v>
      </c>
      <c r="J3740" s="62" t="s">
        <v>120</v>
      </c>
      <c r="K3740" s="22">
        <f>IFERROR(WORKDAY(C3740,Q3740,DiasNOLaborables),"")</f>
        <v>43227</v>
      </c>
      <c r="L3740" s="34" t="str">
        <f>+IF(C3740="","",IF(I3740="","",(IF(I3740&lt;=K3740,"A TIEMPO","FUERA DE TIEMPO"))))</f>
        <v>A TIEMPO</v>
      </c>
      <c r="M3740" s="34">
        <f>IF(I3740="","",NETWORKDAYS(Hoja1!C3740+1,Hoja1!I3740,DiasNOLaborables))</f>
        <v>8</v>
      </c>
      <c r="N3740" s="35" t="str">
        <f>IF(NETWORKDAYS(K3740+1,I3740,DiasNOLaborables)&lt;=0,"",NETWORKDAYS(K3740+1,I3740,DiasNOLaborables))</f>
        <v/>
      </c>
      <c r="O3740" s="36"/>
      <c r="P3740" s="37"/>
      <c r="Q3740" s="38">
        <f>IFERROR(VLOOKUP(E3740,$Y$50:$Z$63,2),"")</f>
        <v>10</v>
      </c>
      <c r="R3740" s="37"/>
    </row>
    <row r="3741" spans="1:18" ht="90" x14ac:dyDescent="0.25">
      <c r="A3741" s="32">
        <f t="shared" si="58"/>
        <v>3730</v>
      </c>
      <c r="B3741" s="54">
        <v>20180421125924</v>
      </c>
      <c r="C3741" s="60">
        <v>43211</v>
      </c>
      <c r="D3741" s="61" t="s">
        <v>124</v>
      </c>
      <c r="E3741" s="61" t="s">
        <v>85</v>
      </c>
      <c r="F3741" s="61" t="s">
        <v>109</v>
      </c>
      <c r="G3741" s="33" t="s">
        <v>126</v>
      </c>
      <c r="H3741" s="61" t="s">
        <v>44</v>
      </c>
      <c r="I3741" s="60">
        <v>43223</v>
      </c>
      <c r="J3741" s="62" t="s">
        <v>120</v>
      </c>
      <c r="K3741" s="22">
        <f>IFERROR(WORKDAY(C3741,Q3741,DiasNOLaborables),"")</f>
        <v>43227</v>
      </c>
      <c r="L3741" s="34" t="str">
        <f>+IF(C3741="","",IF(I3741="","",(IF(I3741&lt;=K3741,"A TIEMPO","FUERA DE TIEMPO"))))</f>
        <v>A TIEMPO</v>
      </c>
      <c r="M3741" s="34">
        <f>IF(I3741="","",NETWORKDAYS(Hoja1!C3741+1,Hoja1!I3741,DiasNOLaborables))</f>
        <v>8</v>
      </c>
      <c r="N3741" s="35" t="str">
        <f>IF(NETWORKDAYS(K3741+1,I3741,DiasNOLaborables)&lt;=0,"",NETWORKDAYS(K3741+1,I3741,DiasNOLaborables))</f>
        <v/>
      </c>
      <c r="O3741" s="36"/>
      <c r="P3741" s="37"/>
      <c r="Q3741" s="38">
        <f>IFERROR(VLOOKUP(E3741,$Y$50:$Z$63,2),"")</f>
        <v>10</v>
      </c>
      <c r="R3741" s="37"/>
    </row>
    <row r="3742" spans="1:18" ht="90" x14ac:dyDescent="0.25">
      <c r="A3742" s="32">
        <f t="shared" si="58"/>
        <v>3731</v>
      </c>
      <c r="B3742" s="54">
        <v>20180421152206</v>
      </c>
      <c r="C3742" s="60">
        <v>43211</v>
      </c>
      <c r="D3742" s="61" t="s">
        <v>124</v>
      </c>
      <c r="E3742" s="61" t="s">
        <v>85</v>
      </c>
      <c r="F3742" s="61" t="s">
        <v>109</v>
      </c>
      <c r="G3742" s="33" t="s">
        <v>126</v>
      </c>
      <c r="H3742" s="61" t="s">
        <v>44</v>
      </c>
      <c r="I3742" s="60">
        <v>43223</v>
      </c>
      <c r="J3742" s="62" t="s">
        <v>120</v>
      </c>
      <c r="K3742" s="22">
        <f>IFERROR(WORKDAY(C3742,Q3742,DiasNOLaborables),"")</f>
        <v>43227</v>
      </c>
      <c r="L3742" s="34" t="str">
        <f>+IF(C3742="","",IF(I3742="","",(IF(I3742&lt;=K3742,"A TIEMPO","FUERA DE TIEMPO"))))</f>
        <v>A TIEMPO</v>
      </c>
      <c r="M3742" s="34">
        <f>IF(I3742="","",NETWORKDAYS(Hoja1!C3742+1,Hoja1!I3742,DiasNOLaborables))</f>
        <v>8</v>
      </c>
      <c r="N3742" s="35" t="str">
        <f>IF(NETWORKDAYS(K3742+1,I3742,DiasNOLaborables)&lt;=0,"",NETWORKDAYS(K3742+1,I3742,DiasNOLaborables))</f>
        <v/>
      </c>
      <c r="O3742" s="36"/>
      <c r="P3742" s="37"/>
      <c r="Q3742" s="38">
        <f>IFERROR(VLOOKUP(E3742,$Y$50:$Z$63,2),"")</f>
        <v>10</v>
      </c>
      <c r="R3742" s="37"/>
    </row>
    <row r="3743" spans="1:18" ht="90" x14ac:dyDescent="0.25">
      <c r="A3743" s="32">
        <f t="shared" si="58"/>
        <v>3732</v>
      </c>
      <c r="B3743" s="54">
        <v>20180421154349</v>
      </c>
      <c r="C3743" s="60">
        <v>43211</v>
      </c>
      <c r="D3743" s="61" t="s">
        <v>124</v>
      </c>
      <c r="E3743" s="61" t="s">
        <v>85</v>
      </c>
      <c r="F3743" s="61" t="s">
        <v>109</v>
      </c>
      <c r="G3743" s="33" t="s">
        <v>126</v>
      </c>
      <c r="H3743" s="61" t="s">
        <v>44</v>
      </c>
      <c r="I3743" s="60">
        <v>43223</v>
      </c>
      <c r="J3743" s="62" t="s">
        <v>120</v>
      </c>
      <c r="K3743" s="22">
        <f>IFERROR(WORKDAY(C3743,Q3743,DiasNOLaborables),"")</f>
        <v>43227</v>
      </c>
      <c r="L3743" s="34" t="str">
        <f>+IF(C3743="","",IF(I3743="","",(IF(I3743&lt;=K3743,"A TIEMPO","FUERA DE TIEMPO"))))</f>
        <v>A TIEMPO</v>
      </c>
      <c r="M3743" s="34">
        <f>IF(I3743="","",NETWORKDAYS(Hoja1!C3743+1,Hoja1!I3743,DiasNOLaborables))</f>
        <v>8</v>
      </c>
      <c r="N3743" s="35" t="str">
        <f>IF(NETWORKDAYS(K3743+1,I3743,DiasNOLaborables)&lt;=0,"",NETWORKDAYS(K3743+1,I3743,DiasNOLaborables))</f>
        <v/>
      </c>
      <c r="O3743" s="36"/>
      <c r="P3743" s="37"/>
      <c r="Q3743" s="38">
        <f>IFERROR(VLOOKUP(E3743,$Y$50:$Z$63,2),"")</f>
        <v>10</v>
      </c>
      <c r="R3743" s="37"/>
    </row>
    <row r="3744" spans="1:18" ht="90" x14ac:dyDescent="0.25">
      <c r="A3744" s="32">
        <f t="shared" si="58"/>
        <v>3733</v>
      </c>
      <c r="B3744" s="54">
        <v>20180421160129</v>
      </c>
      <c r="C3744" s="60">
        <v>43211</v>
      </c>
      <c r="D3744" s="61" t="s">
        <v>124</v>
      </c>
      <c r="E3744" s="61" t="s">
        <v>85</v>
      </c>
      <c r="F3744" s="61" t="s">
        <v>109</v>
      </c>
      <c r="G3744" s="33" t="s">
        <v>126</v>
      </c>
      <c r="H3744" s="61" t="s">
        <v>44</v>
      </c>
      <c r="I3744" s="60">
        <v>43223</v>
      </c>
      <c r="J3744" s="62" t="s">
        <v>120</v>
      </c>
      <c r="K3744" s="22">
        <f>IFERROR(WORKDAY(C3744,Q3744,DiasNOLaborables),"")</f>
        <v>43227</v>
      </c>
      <c r="L3744" s="34" t="str">
        <f>+IF(C3744="","",IF(I3744="","",(IF(I3744&lt;=K3744,"A TIEMPO","FUERA DE TIEMPO"))))</f>
        <v>A TIEMPO</v>
      </c>
      <c r="M3744" s="34">
        <f>IF(I3744="","",NETWORKDAYS(Hoja1!C3744+1,Hoja1!I3744,DiasNOLaborables))</f>
        <v>8</v>
      </c>
      <c r="N3744" s="35" t="str">
        <f>IF(NETWORKDAYS(K3744+1,I3744,DiasNOLaborables)&lt;=0,"",NETWORKDAYS(K3744+1,I3744,DiasNOLaborables))</f>
        <v/>
      </c>
      <c r="O3744" s="36"/>
      <c r="P3744" s="37"/>
      <c r="Q3744" s="38">
        <f>IFERROR(VLOOKUP(E3744,$Y$50:$Z$63,2),"")</f>
        <v>10</v>
      </c>
      <c r="R3744" s="37"/>
    </row>
    <row r="3745" spans="1:18" ht="90" x14ac:dyDescent="0.25">
      <c r="A3745" s="32">
        <f t="shared" si="58"/>
        <v>3734</v>
      </c>
      <c r="B3745" s="54">
        <v>20180421163709</v>
      </c>
      <c r="C3745" s="60">
        <v>43211</v>
      </c>
      <c r="D3745" s="61" t="s">
        <v>124</v>
      </c>
      <c r="E3745" s="61" t="s">
        <v>85</v>
      </c>
      <c r="F3745" s="61" t="s">
        <v>109</v>
      </c>
      <c r="G3745" s="33" t="s">
        <v>126</v>
      </c>
      <c r="H3745" s="61" t="s">
        <v>44</v>
      </c>
      <c r="I3745" s="60">
        <v>43223</v>
      </c>
      <c r="J3745" s="62" t="s">
        <v>120</v>
      </c>
      <c r="K3745" s="22">
        <f>IFERROR(WORKDAY(C3745,Q3745,DiasNOLaborables),"")</f>
        <v>43227</v>
      </c>
      <c r="L3745" s="34" t="str">
        <f>+IF(C3745="","",IF(I3745="","",(IF(I3745&lt;=K3745,"A TIEMPO","FUERA DE TIEMPO"))))</f>
        <v>A TIEMPO</v>
      </c>
      <c r="M3745" s="34">
        <f>IF(I3745="","",NETWORKDAYS(Hoja1!C3745+1,Hoja1!I3745,DiasNOLaborables))</f>
        <v>8</v>
      </c>
      <c r="N3745" s="35" t="str">
        <f>IF(NETWORKDAYS(K3745+1,I3745,DiasNOLaborables)&lt;=0,"",NETWORKDAYS(K3745+1,I3745,DiasNOLaborables))</f>
        <v/>
      </c>
      <c r="O3745" s="36"/>
      <c r="P3745" s="37"/>
      <c r="Q3745" s="38">
        <f>IFERROR(VLOOKUP(E3745,$Y$50:$Z$63,2),"")</f>
        <v>10</v>
      </c>
      <c r="R3745" s="37"/>
    </row>
    <row r="3746" spans="1:18" ht="90" x14ac:dyDescent="0.25">
      <c r="A3746" s="32">
        <f t="shared" si="58"/>
        <v>3735</v>
      </c>
      <c r="B3746" s="54">
        <v>20180421164541</v>
      </c>
      <c r="C3746" s="60">
        <v>43211</v>
      </c>
      <c r="D3746" s="61" t="s">
        <v>124</v>
      </c>
      <c r="E3746" s="61" t="s">
        <v>85</v>
      </c>
      <c r="F3746" s="61" t="s">
        <v>109</v>
      </c>
      <c r="G3746" s="33" t="s">
        <v>126</v>
      </c>
      <c r="H3746" s="61" t="s">
        <v>44</v>
      </c>
      <c r="I3746" s="60">
        <v>43223</v>
      </c>
      <c r="J3746" s="62" t="s">
        <v>120</v>
      </c>
      <c r="K3746" s="22">
        <f>IFERROR(WORKDAY(C3746,Q3746,DiasNOLaborables),"")</f>
        <v>43227</v>
      </c>
      <c r="L3746" s="34" t="str">
        <f>+IF(C3746="","",IF(I3746="","",(IF(I3746&lt;=K3746,"A TIEMPO","FUERA DE TIEMPO"))))</f>
        <v>A TIEMPO</v>
      </c>
      <c r="M3746" s="34">
        <f>IF(I3746="","",NETWORKDAYS(Hoja1!C3746+1,Hoja1!I3746,DiasNOLaborables))</f>
        <v>8</v>
      </c>
      <c r="N3746" s="35" t="str">
        <f>IF(NETWORKDAYS(K3746+1,I3746,DiasNOLaborables)&lt;=0,"",NETWORKDAYS(K3746+1,I3746,DiasNOLaborables))</f>
        <v/>
      </c>
      <c r="O3746" s="36"/>
      <c r="P3746" s="37"/>
      <c r="Q3746" s="38">
        <f>IFERROR(VLOOKUP(E3746,$Y$50:$Z$63,2),"")</f>
        <v>10</v>
      </c>
      <c r="R3746" s="37"/>
    </row>
    <row r="3747" spans="1:18" ht="90" x14ac:dyDescent="0.25">
      <c r="A3747" s="32">
        <f t="shared" si="58"/>
        <v>3736</v>
      </c>
      <c r="B3747" s="54">
        <v>20180421171030</v>
      </c>
      <c r="C3747" s="60">
        <v>43211</v>
      </c>
      <c r="D3747" s="61" t="s">
        <v>124</v>
      </c>
      <c r="E3747" s="61" t="s">
        <v>85</v>
      </c>
      <c r="F3747" s="61" t="s">
        <v>109</v>
      </c>
      <c r="G3747" s="33" t="s">
        <v>126</v>
      </c>
      <c r="H3747" s="61" t="s">
        <v>44</v>
      </c>
      <c r="I3747" s="60">
        <v>43223</v>
      </c>
      <c r="J3747" s="62" t="s">
        <v>120</v>
      </c>
      <c r="K3747" s="22">
        <f>IFERROR(WORKDAY(C3747,Q3747,DiasNOLaborables),"")</f>
        <v>43227</v>
      </c>
      <c r="L3747" s="34" t="str">
        <f>+IF(C3747="","",IF(I3747="","",(IF(I3747&lt;=K3747,"A TIEMPO","FUERA DE TIEMPO"))))</f>
        <v>A TIEMPO</v>
      </c>
      <c r="M3747" s="34">
        <f>IF(I3747="","",NETWORKDAYS(Hoja1!C3747+1,Hoja1!I3747,DiasNOLaborables))</f>
        <v>8</v>
      </c>
      <c r="N3747" s="35" t="str">
        <f>IF(NETWORKDAYS(K3747+1,I3747,DiasNOLaborables)&lt;=0,"",NETWORKDAYS(K3747+1,I3747,DiasNOLaborables))</f>
        <v/>
      </c>
      <c r="O3747" s="36"/>
      <c r="P3747" s="37"/>
      <c r="Q3747" s="38">
        <f>IFERROR(VLOOKUP(E3747,$Y$50:$Z$63,2),"")</f>
        <v>10</v>
      </c>
      <c r="R3747" s="37"/>
    </row>
    <row r="3748" spans="1:18" ht="90" x14ac:dyDescent="0.25">
      <c r="A3748" s="32">
        <f t="shared" si="58"/>
        <v>3737</v>
      </c>
      <c r="B3748" s="54">
        <v>20180421172008</v>
      </c>
      <c r="C3748" s="60">
        <v>43211</v>
      </c>
      <c r="D3748" s="61" t="s">
        <v>124</v>
      </c>
      <c r="E3748" s="61" t="s">
        <v>85</v>
      </c>
      <c r="F3748" s="61" t="s">
        <v>109</v>
      </c>
      <c r="G3748" s="33" t="s">
        <v>126</v>
      </c>
      <c r="H3748" s="61" t="s">
        <v>44</v>
      </c>
      <c r="I3748" s="60">
        <v>43223</v>
      </c>
      <c r="J3748" s="62" t="s">
        <v>120</v>
      </c>
      <c r="K3748" s="22">
        <f>IFERROR(WORKDAY(C3748,Q3748,DiasNOLaborables),"")</f>
        <v>43227</v>
      </c>
      <c r="L3748" s="34" t="str">
        <f>+IF(C3748="","",IF(I3748="","",(IF(I3748&lt;=K3748,"A TIEMPO","FUERA DE TIEMPO"))))</f>
        <v>A TIEMPO</v>
      </c>
      <c r="M3748" s="34">
        <f>IF(I3748="","",NETWORKDAYS(Hoja1!C3748+1,Hoja1!I3748,DiasNOLaborables))</f>
        <v>8</v>
      </c>
      <c r="N3748" s="35" t="str">
        <f>IF(NETWORKDAYS(K3748+1,I3748,DiasNOLaborables)&lt;=0,"",NETWORKDAYS(K3748+1,I3748,DiasNOLaborables))</f>
        <v/>
      </c>
      <c r="O3748" s="36"/>
      <c r="P3748" s="37"/>
      <c r="Q3748" s="38">
        <f>IFERROR(VLOOKUP(E3748,$Y$50:$Z$63,2),"")</f>
        <v>10</v>
      </c>
      <c r="R3748" s="37"/>
    </row>
    <row r="3749" spans="1:18" ht="90" x14ac:dyDescent="0.25">
      <c r="A3749" s="32">
        <f t="shared" si="58"/>
        <v>3738</v>
      </c>
      <c r="B3749" s="54">
        <v>20180421173529</v>
      </c>
      <c r="C3749" s="60">
        <v>43211</v>
      </c>
      <c r="D3749" s="61" t="s">
        <v>124</v>
      </c>
      <c r="E3749" s="61" t="s">
        <v>85</v>
      </c>
      <c r="F3749" s="61" t="s">
        <v>109</v>
      </c>
      <c r="G3749" s="33" t="s">
        <v>126</v>
      </c>
      <c r="H3749" s="61" t="s">
        <v>44</v>
      </c>
      <c r="I3749" s="60">
        <v>43223</v>
      </c>
      <c r="J3749" s="62" t="s">
        <v>120</v>
      </c>
      <c r="K3749" s="22">
        <f>IFERROR(WORKDAY(C3749,Q3749,DiasNOLaborables),"")</f>
        <v>43227</v>
      </c>
      <c r="L3749" s="34" t="str">
        <f>+IF(C3749="","",IF(I3749="","",(IF(I3749&lt;=K3749,"A TIEMPO","FUERA DE TIEMPO"))))</f>
        <v>A TIEMPO</v>
      </c>
      <c r="M3749" s="34">
        <f>IF(I3749="","",NETWORKDAYS(Hoja1!C3749+1,Hoja1!I3749,DiasNOLaborables))</f>
        <v>8</v>
      </c>
      <c r="N3749" s="35" t="str">
        <f>IF(NETWORKDAYS(K3749+1,I3749,DiasNOLaborables)&lt;=0,"",NETWORKDAYS(K3749+1,I3749,DiasNOLaborables))</f>
        <v/>
      </c>
      <c r="O3749" s="36"/>
      <c r="P3749" s="37"/>
      <c r="Q3749" s="38">
        <f>IFERROR(VLOOKUP(E3749,$Y$50:$Z$63,2),"")</f>
        <v>10</v>
      </c>
      <c r="R3749" s="37"/>
    </row>
    <row r="3750" spans="1:18" ht="90" x14ac:dyDescent="0.25">
      <c r="A3750" s="32">
        <f t="shared" si="58"/>
        <v>3739</v>
      </c>
      <c r="B3750" s="54">
        <v>20180421175809</v>
      </c>
      <c r="C3750" s="60">
        <v>43211</v>
      </c>
      <c r="D3750" s="61" t="s">
        <v>124</v>
      </c>
      <c r="E3750" s="61" t="s">
        <v>85</v>
      </c>
      <c r="F3750" s="61" t="s">
        <v>109</v>
      </c>
      <c r="G3750" s="33" t="s">
        <v>126</v>
      </c>
      <c r="H3750" s="61" t="s">
        <v>44</v>
      </c>
      <c r="I3750" s="60">
        <v>43223</v>
      </c>
      <c r="J3750" s="62" t="s">
        <v>120</v>
      </c>
      <c r="K3750" s="22">
        <f>IFERROR(WORKDAY(C3750,Q3750,DiasNOLaborables),"")</f>
        <v>43227</v>
      </c>
      <c r="L3750" s="34" t="str">
        <f>+IF(C3750="","",IF(I3750="","",(IF(I3750&lt;=K3750,"A TIEMPO","FUERA DE TIEMPO"))))</f>
        <v>A TIEMPO</v>
      </c>
      <c r="M3750" s="34">
        <f>IF(I3750="","",NETWORKDAYS(Hoja1!C3750+1,Hoja1!I3750,DiasNOLaborables))</f>
        <v>8</v>
      </c>
      <c r="N3750" s="35" t="str">
        <f>IF(NETWORKDAYS(K3750+1,I3750,DiasNOLaborables)&lt;=0,"",NETWORKDAYS(K3750+1,I3750,DiasNOLaborables))</f>
        <v/>
      </c>
      <c r="O3750" s="36"/>
      <c r="P3750" s="37"/>
      <c r="Q3750" s="38">
        <f>IFERROR(VLOOKUP(E3750,$Y$50:$Z$63,2),"")</f>
        <v>10</v>
      </c>
      <c r="R3750" s="37"/>
    </row>
    <row r="3751" spans="1:18" ht="90" x14ac:dyDescent="0.25">
      <c r="A3751" s="32">
        <f t="shared" si="58"/>
        <v>3740</v>
      </c>
      <c r="B3751" s="54">
        <v>20180421180710</v>
      </c>
      <c r="C3751" s="60">
        <v>43211</v>
      </c>
      <c r="D3751" s="61" t="s">
        <v>124</v>
      </c>
      <c r="E3751" s="61" t="s">
        <v>85</v>
      </c>
      <c r="F3751" s="61" t="s">
        <v>109</v>
      </c>
      <c r="G3751" s="33" t="s">
        <v>126</v>
      </c>
      <c r="H3751" s="61" t="s">
        <v>44</v>
      </c>
      <c r="I3751" s="60">
        <v>43223</v>
      </c>
      <c r="J3751" s="62" t="s">
        <v>120</v>
      </c>
      <c r="K3751" s="22">
        <f>IFERROR(WORKDAY(C3751,Q3751,DiasNOLaborables),"")</f>
        <v>43227</v>
      </c>
      <c r="L3751" s="34" t="str">
        <f>+IF(C3751="","",IF(I3751="","",(IF(I3751&lt;=K3751,"A TIEMPO","FUERA DE TIEMPO"))))</f>
        <v>A TIEMPO</v>
      </c>
      <c r="M3751" s="34">
        <f>IF(I3751="","",NETWORKDAYS(Hoja1!C3751+1,Hoja1!I3751,DiasNOLaborables))</f>
        <v>8</v>
      </c>
      <c r="N3751" s="35" t="str">
        <f>IF(NETWORKDAYS(K3751+1,I3751,DiasNOLaborables)&lt;=0,"",NETWORKDAYS(K3751+1,I3751,DiasNOLaborables))</f>
        <v/>
      </c>
      <c r="O3751" s="36"/>
      <c r="P3751" s="37"/>
      <c r="Q3751" s="38">
        <f>IFERROR(VLOOKUP(E3751,$Y$50:$Z$63,2),"")</f>
        <v>10</v>
      </c>
      <c r="R3751" s="37"/>
    </row>
    <row r="3752" spans="1:18" ht="90" x14ac:dyDescent="0.25">
      <c r="A3752" s="32">
        <f t="shared" si="58"/>
        <v>3741</v>
      </c>
      <c r="B3752" s="54">
        <v>20180421182005</v>
      </c>
      <c r="C3752" s="60">
        <v>43211</v>
      </c>
      <c r="D3752" s="61" t="s">
        <v>124</v>
      </c>
      <c r="E3752" s="61" t="s">
        <v>85</v>
      </c>
      <c r="F3752" s="61" t="s">
        <v>109</v>
      </c>
      <c r="G3752" s="33" t="s">
        <v>126</v>
      </c>
      <c r="H3752" s="61" t="s">
        <v>44</v>
      </c>
      <c r="I3752" s="60">
        <v>43223</v>
      </c>
      <c r="J3752" s="62" t="s">
        <v>120</v>
      </c>
      <c r="K3752" s="22">
        <f>IFERROR(WORKDAY(C3752,Q3752,DiasNOLaborables),"")</f>
        <v>43227</v>
      </c>
      <c r="L3752" s="34" t="str">
        <f>+IF(C3752="","",IF(I3752="","",(IF(I3752&lt;=K3752,"A TIEMPO","FUERA DE TIEMPO"))))</f>
        <v>A TIEMPO</v>
      </c>
      <c r="M3752" s="34">
        <f>IF(I3752="","",NETWORKDAYS(Hoja1!C3752+1,Hoja1!I3752,DiasNOLaborables))</f>
        <v>8</v>
      </c>
      <c r="N3752" s="35" t="str">
        <f>IF(NETWORKDAYS(K3752+1,I3752,DiasNOLaborables)&lt;=0,"",NETWORKDAYS(K3752+1,I3752,DiasNOLaborables))</f>
        <v/>
      </c>
      <c r="O3752" s="36"/>
      <c r="P3752" s="37"/>
      <c r="Q3752" s="38">
        <f>IFERROR(VLOOKUP(E3752,$Y$50:$Z$63,2),"")</f>
        <v>10</v>
      </c>
      <c r="R3752" s="37"/>
    </row>
    <row r="3753" spans="1:18" ht="90" x14ac:dyDescent="0.25">
      <c r="A3753" s="32">
        <f t="shared" si="58"/>
        <v>3742</v>
      </c>
      <c r="B3753" s="54">
        <v>20180421182946</v>
      </c>
      <c r="C3753" s="60">
        <v>43211</v>
      </c>
      <c r="D3753" s="61" t="s">
        <v>124</v>
      </c>
      <c r="E3753" s="61" t="s">
        <v>85</v>
      </c>
      <c r="F3753" s="61" t="s">
        <v>109</v>
      </c>
      <c r="G3753" s="33" t="s">
        <v>126</v>
      </c>
      <c r="H3753" s="61" t="s">
        <v>44</v>
      </c>
      <c r="I3753" s="60">
        <v>43223</v>
      </c>
      <c r="J3753" s="62" t="s">
        <v>120</v>
      </c>
      <c r="K3753" s="22">
        <f>IFERROR(WORKDAY(C3753,Q3753,DiasNOLaborables),"")</f>
        <v>43227</v>
      </c>
      <c r="L3753" s="34" t="str">
        <f>+IF(C3753="","",IF(I3753="","",(IF(I3753&lt;=K3753,"A TIEMPO","FUERA DE TIEMPO"))))</f>
        <v>A TIEMPO</v>
      </c>
      <c r="M3753" s="34">
        <f>IF(I3753="","",NETWORKDAYS(Hoja1!C3753+1,Hoja1!I3753,DiasNOLaborables))</f>
        <v>8</v>
      </c>
      <c r="N3753" s="35" t="str">
        <f>IF(NETWORKDAYS(K3753+1,I3753,DiasNOLaborables)&lt;=0,"",NETWORKDAYS(K3753+1,I3753,DiasNOLaborables))</f>
        <v/>
      </c>
      <c r="O3753" s="36"/>
      <c r="P3753" s="37"/>
      <c r="Q3753" s="38">
        <f>IFERROR(VLOOKUP(E3753,$Y$50:$Z$63,2),"")</f>
        <v>10</v>
      </c>
      <c r="R3753" s="37"/>
    </row>
    <row r="3754" spans="1:18" ht="90" x14ac:dyDescent="0.25">
      <c r="A3754" s="32">
        <f t="shared" si="58"/>
        <v>3743</v>
      </c>
      <c r="B3754" s="54">
        <v>20180421185133</v>
      </c>
      <c r="C3754" s="60">
        <v>43211</v>
      </c>
      <c r="D3754" s="61" t="s">
        <v>124</v>
      </c>
      <c r="E3754" s="61" t="s">
        <v>85</v>
      </c>
      <c r="F3754" s="61" t="s">
        <v>109</v>
      </c>
      <c r="G3754" s="33" t="s">
        <v>126</v>
      </c>
      <c r="H3754" s="61" t="s">
        <v>44</v>
      </c>
      <c r="I3754" s="60">
        <v>43223</v>
      </c>
      <c r="J3754" s="62" t="s">
        <v>120</v>
      </c>
      <c r="K3754" s="22">
        <f>IFERROR(WORKDAY(C3754,Q3754,DiasNOLaborables),"")</f>
        <v>43227</v>
      </c>
      <c r="L3754" s="34" t="str">
        <f>+IF(C3754="","",IF(I3754="","",(IF(I3754&lt;=K3754,"A TIEMPO","FUERA DE TIEMPO"))))</f>
        <v>A TIEMPO</v>
      </c>
      <c r="M3754" s="34">
        <f>IF(I3754="","",NETWORKDAYS(Hoja1!C3754+1,Hoja1!I3754,DiasNOLaborables))</f>
        <v>8</v>
      </c>
      <c r="N3754" s="35" t="str">
        <f>IF(NETWORKDAYS(K3754+1,I3754,DiasNOLaborables)&lt;=0,"",NETWORKDAYS(K3754+1,I3754,DiasNOLaborables))</f>
        <v/>
      </c>
      <c r="O3754" s="36"/>
      <c r="P3754" s="37"/>
      <c r="Q3754" s="38">
        <f>IFERROR(VLOOKUP(E3754,$Y$50:$Z$63,2),"")</f>
        <v>10</v>
      </c>
      <c r="R3754" s="37"/>
    </row>
    <row r="3755" spans="1:18" ht="90" x14ac:dyDescent="0.25">
      <c r="A3755" s="32">
        <f t="shared" si="58"/>
        <v>3744</v>
      </c>
      <c r="B3755" s="54">
        <v>20180421191258</v>
      </c>
      <c r="C3755" s="60">
        <v>43211</v>
      </c>
      <c r="D3755" s="61" t="s">
        <v>124</v>
      </c>
      <c r="E3755" s="61" t="s">
        <v>85</v>
      </c>
      <c r="F3755" s="61" t="s">
        <v>109</v>
      </c>
      <c r="G3755" s="33" t="s">
        <v>126</v>
      </c>
      <c r="H3755" s="61" t="s">
        <v>44</v>
      </c>
      <c r="I3755" s="60">
        <v>43223</v>
      </c>
      <c r="J3755" s="62" t="s">
        <v>120</v>
      </c>
      <c r="K3755" s="22">
        <f>IFERROR(WORKDAY(C3755,Q3755,DiasNOLaborables),"")</f>
        <v>43227</v>
      </c>
      <c r="L3755" s="34" t="str">
        <f>+IF(C3755="","",IF(I3755="","",(IF(I3755&lt;=K3755,"A TIEMPO","FUERA DE TIEMPO"))))</f>
        <v>A TIEMPO</v>
      </c>
      <c r="M3755" s="34">
        <f>IF(I3755="","",NETWORKDAYS(Hoja1!C3755+1,Hoja1!I3755,DiasNOLaborables))</f>
        <v>8</v>
      </c>
      <c r="N3755" s="35" t="str">
        <f>IF(NETWORKDAYS(K3755+1,I3755,DiasNOLaborables)&lt;=0,"",NETWORKDAYS(K3755+1,I3755,DiasNOLaborables))</f>
        <v/>
      </c>
      <c r="O3755" s="36"/>
      <c r="P3755" s="37"/>
      <c r="Q3755" s="38">
        <f>IFERROR(VLOOKUP(E3755,$Y$50:$Z$63,2),"")</f>
        <v>10</v>
      </c>
      <c r="R3755" s="37"/>
    </row>
    <row r="3756" spans="1:18" ht="90" x14ac:dyDescent="0.25">
      <c r="A3756" s="32">
        <f t="shared" si="58"/>
        <v>3745</v>
      </c>
      <c r="B3756" s="54">
        <v>20180421021428</v>
      </c>
      <c r="C3756" s="60">
        <v>43211</v>
      </c>
      <c r="D3756" s="61" t="s">
        <v>124</v>
      </c>
      <c r="E3756" s="61" t="s">
        <v>85</v>
      </c>
      <c r="F3756" s="61" t="s">
        <v>109</v>
      </c>
      <c r="G3756" s="33" t="s">
        <v>126</v>
      </c>
      <c r="H3756" s="61" t="s">
        <v>44</v>
      </c>
      <c r="I3756" s="60">
        <v>43223</v>
      </c>
      <c r="J3756" s="62" t="s">
        <v>120</v>
      </c>
      <c r="K3756" s="22">
        <f>IFERROR(WORKDAY(C3756,Q3756,DiasNOLaborables),"")</f>
        <v>43227</v>
      </c>
      <c r="L3756" s="34" t="str">
        <f>+IF(C3756="","",IF(I3756="","",(IF(I3756&lt;=K3756,"A TIEMPO","FUERA DE TIEMPO"))))</f>
        <v>A TIEMPO</v>
      </c>
      <c r="M3756" s="34">
        <f>IF(I3756="","",NETWORKDAYS(Hoja1!C3756+1,Hoja1!I3756,DiasNOLaborables))</f>
        <v>8</v>
      </c>
      <c r="N3756" s="35" t="str">
        <f>IF(NETWORKDAYS(K3756+1,I3756,DiasNOLaborables)&lt;=0,"",NETWORKDAYS(K3756+1,I3756,DiasNOLaborables))</f>
        <v/>
      </c>
      <c r="O3756" s="36"/>
      <c r="P3756" s="37"/>
      <c r="Q3756" s="38">
        <f>IFERROR(VLOOKUP(E3756,$Y$50:$Z$63,2),"")</f>
        <v>10</v>
      </c>
      <c r="R3756" s="37"/>
    </row>
    <row r="3757" spans="1:18" ht="90" x14ac:dyDescent="0.25">
      <c r="A3757" s="32">
        <f t="shared" si="58"/>
        <v>3746</v>
      </c>
      <c r="B3757" s="54">
        <v>20180421130452</v>
      </c>
      <c r="C3757" s="60">
        <v>43211</v>
      </c>
      <c r="D3757" s="61" t="s">
        <v>124</v>
      </c>
      <c r="E3757" s="61" t="s">
        <v>85</v>
      </c>
      <c r="F3757" s="61" t="s">
        <v>109</v>
      </c>
      <c r="G3757" s="33" t="s">
        <v>126</v>
      </c>
      <c r="H3757" s="61" t="s">
        <v>44</v>
      </c>
      <c r="I3757" s="60">
        <v>43223</v>
      </c>
      <c r="J3757" s="62" t="s">
        <v>120</v>
      </c>
      <c r="K3757" s="22">
        <f>IFERROR(WORKDAY(C3757,Q3757,DiasNOLaborables),"")</f>
        <v>43227</v>
      </c>
      <c r="L3757" s="34" t="str">
        <f>+IF(C3757="","",IF(I3757="","",(IF(I3757&lt;=K3757,"A TIEMPO","FUERA DE TIEMPO"))))</f>
        <v>A TIEMPO</v>
      </c>
      <c r="M3757" s="34">
        <f>IF(I3757="","",NETWORKDAYS(Hoja1!C3757+1,Hoja1!I3757,DiasNOLaborables))</f>
        <v>8</v>
      </c>
      <c r="N3757" s="35" t="str">
        <f>IF(NETWORKDAYS(K3757+1,I3757,DiasNOLaborables)&lt;=0,"",NETWORKDAYS(K3757+1,I3757,DiasNOLaborables))</f>
        <v/>
      </c>
      <c r="O3757" s="36"/>
      <c r="P3757" s="37"/>
      <c r="Q3757" s="38">
        <f>IFERROR(VLOOKUP(E3757,$Y$50:$Z$63,2),"")</f>
        <v>10</v>
      </c>
      <c r="R3757" s="37"/>
    </row>
    <row r="3758" spans="1:18" ht="90" x14ac:dyDescent="0.25">
      <c r="A3758" s="32">
        <f t="shared" si="58"/>
        <v>3747</v>
      </c>
      <c r="B3758" s="54">
        <v>20180421060025</v>
      </c>
      <c r="C3758" s="60">
        <v>43211</v>
      </c>
      <c r="D3758" s="61" t="s">
        <v>124</v>
      </c>
      <c r="E3758" s="61" t="s">
        <v>85</v>
      </c>
      <c r="F3758" s="61" t="s">
        <v>109</v>
      </c>
      <c r="G3758" s="33" t="s">
        <v>126</v>
      </c>
      <c r="H3758" s="61" t="s">
        <v>44</v>
      </c>
      <c r="I3758" s="60">
        <v>43223</v>
      </c>
      <c r="J3758" s="62" t="s">
        <v>120</v>
      </c>
      <c r="K3758" s="22">
        <f>IFERROR(WORKDAY(C3758,Q3758,DiasNOLaborables),"")</f>
        <v>43227</v>
      </c>
      <c r="L3758" s="34" t="str">
        <f>+IF(C3758="","",IF(I3758="","",(IF(I3758&lt;=K3758,"A TIEMPO","FUERA DE TIEMPO"))))</f>
        <v>A TIEMPO</v>
      </c>
      <c r="M3758" s="34">
        <f>IF(I3758="","",NETWORKDAYS(Hoja1!C3758+1,Hoja1!I3758,DiasNOLaborables))</f>
        <v>8</v>
      </c>
      <c r="N3758" s="35" t="str">
        <f>IF(NETWORKDAYS(K3758+1,I3758,DiasNOLaborables)&lt;=0,"",NETWORKDAYS(K3758+1,I3758,DiasNOLaborables))</f>
        <v/>
      </c>
      <c r="O3758" s="36"/>
      <c r="P3758" s="37"/>
      <c r="Q3758" s="38">
        <f>IFERROR(VLOOKUP(E3758,$Y$50:$Z$63,2),"")</f>
        <v>10</v>
      </c>
      <c r="R3758" s="37"/>
    </row>
    <row r="3759" spans="1:18" ht="90" x14ac:dyDescent="0.25">
      <c r="A3759" s="32">
        <f t="shared" si="58"/>
        <v>3748</v>
      </c>
      <c r="B3759" s="54">
        <v>20180421145509</v>
      </c>
      <c r="C3759" s="60">
        <v>43211</v>
      </c>
      <c r="D3759" s="61" t="s">
        <v>124</v>
      </c>
      <c r="E3759" s="61" t="s">
        <v>85</v>
      </c>
      <c r="F3759" s="61" t="s">
        <v>109</v>
      </c>
      <c r="G3759" s="33" t="s">
        <v>126</v>
      </c>
      <c r="H3759" s="61" t="s">
        <v>44</v>
      </c>
      <c r="I3759" s="60">
        <v>43223</v>
      </c>
      <c r="J3759" s="62" t="s">
        <v>120</v>
      </c>
      <c r="K3759" s="22">
        <f>IFERROR(WORKDAY(C3759,Q3759,DiasNOLaborables),"")</f>
        <v>43227</v>
      </c>
      <c r="L3759" s="34" t="str">
        <f>+IF(C3759="","",IF(I3759="","",(IF(I3759&lt;=K3759,"A TIEMPO","FUERA DE TIEMPO"))))</f>
        <v>A TIEMPO</v>
      </c>
      <c r="M3759" s="34">
        <f>IF(I3759="","",NETWORKDAYS(Hoja1!C3759+1,Hoja1!I3759,DiasNOLaborables))</f>
        <v>8</v>
      </c>
      <c r="N3759" s="35" t="str">
        <f>IF(NETWORKDAYS(K3759+1,I3759,DiasNOLaborables)&lt;=0,"",NETWORKDAYS(K3759+1,I3759,DiasNOLaborables))</f>
        <v/>
      </c>
      <c r="O3759" s="36"/>
      <c r="P3759" s="37"/>
      <c r="Q3759" s="38">
        <f>IFERROR(VLOOKUP(E3759,$Y$50:$Z$63,2),"")</f>
        <v>10</v>
      </c>
      <c r="R3759" s="37"/>
    </row>
    <row r="3760" spans="1:18" ht="90" x14ac:dyDescent="0.25">
      <c r="A3760" s="32">
        <f t="shared" si="58"/>
        <v>3749</v>
      </c>
      <c r="B3760" s="54">
        <v>20180421104208</v>
      </c>
      <c r="C3760" s="60">
        <v>43211</v>
      </c>
      <c r="D3760" s="61" t="s">
        <v>124</v>
      </c>
      <c r="E3760" s="61" t="s">
        <v>85</v>
      </c>
      <c r="F3760" s="61" t="s">
        <v>109</v>
      </c>
      <c r="G3760" s="33" t="s">
        <v>126</v>
      </c>
      <c r="H3760" s="61" t="s">
        <v>44</v>
      </c>
      <c r="I3760" s="60">
        <v>43223</v>
      </c>
      <c r="J3760" s="62" t="s">
        <v>120</v>
      </c>
      <c r="K3760" s="22">
        <f>IFERROR(WORKDAY(C3760,Q3760,DiasNOLaborables),"")</f>
        <v>43227</v>
      </c>
      <c r="L3760" s="34" t="str">
        <f>+IF(C3760="","",IF(I3760="","",(IF(I3760&lt;=K3760,"A TIEMPO","FUERA DE TIEMPO"))))</f>
        <v>A TIEMPO</v>
      </c>
      <c r="M3760" s="34">
        <f>IF(I3760="","",NETWORKDAYS(Hoja1!C3760+1,Hoja1!I3760,DiasNOLaborables))</f>
        <v>8</v>
      </c>
      <c r="N3760" s="35" t="str">
        <f>IF(NETWORKDAYS(K3760+1,I3760,DiasNOLaborables)&lt;=0,"",NETWORKDAYS(K3760+1,I3760,DiasNOLaborables))</f>
        <v/>
      </c>
      <c r="O3760" s="36"/>
      <c r="P3760" s="37"/>
      <c r="Q3760" s="38">
        <f>IFERROR(VLOOKUP(E3760,$Y$50:$Z$63,2),"")</f>
        <v>10</v>
      </c>
      <c r="R3760" s="37"/>
    </row>
    <row r="3761" spans="1:18" ht="90" x14ac:dyDescent="0.25">
      <c r="A3761" s="32">
        <f t="shared" si="58"/>
        <v>3750</v>
      </c>
      <c r="B3761" s="54">
        <v>20180421164835</v>
      </c>
      <c r="C3761" s="60">
        <v>43211</v>
      </c>
      <c r="D3761" s="61" t="s">
        <v>124</v>
      </c>
      <c r="E3761" s="61" t="s">
        <v>85</v>
      </c>
      <c r="F3761" s="61" t="s">
        <v>109</v>
      </c>
      <c r="G3761" s="33" t="s">
        <v>126</v>
      </c>
      <c r="H3761" s="61" t="s">
        <v>44</v>
      </c>
      <c r="I3761" s="60">
        <v>43223</v>
      </c>
      <c r="J3761" s="62" t="s">
        <v>120</v>
      </c>
      <c r="K3761" s="22">
        <f>IFERROR(WORKDAY(C3761,Q3761,DiasNOLaborables),"")</f>
        <v>43227</v>
      </c>
      <c r="L3761" s="34" t="str">
        <f>+IF(C3761="","",IF(I3761="","",(IF(I3761&lt;=K3761,"A TIEMPO","FUERA DE TIEMPO"))))</f>
        <v>A TIEMPO</v>
      </c>
      <c r="M3761" s="34">
        <f>IF(I3761="","",NETWORKDAYS(Hoja1!C3761+1,Hoja1!I3761,DiasNOLaborables))</f>
        <v>8</v>
      </c>
      <c r="N3761" s="35" t="str">
        <f>IF(NETWORKDAYS(K3761+1,I3761,DiasNOLaborables)&lt;=0,"",NETWORKDAYS(K3761+1,I3761,DiasNOLaborables))</f>
        <v/>
      </c>
      <c r="O3761" s="36"/>
      <c r="P3761" s="37"/>
      <c r="Q3761" s="38">
        <f>IFERROR(VLOOKUP(E3761,$Y$50:$Z$63,2),"")</f>
        <v>10</v>
      </c>
      <c r="R3761" s="37"/>
    </row>
    <row r="3762" spans="1:18" ht="90" x14ac:dyDescent="0.25">
      <c r="A3762" s="32">
        <f t="shared" si="58"/>
        <v>3751</v>
      </c>
      <c r="B3762" s="54">
        <v>20180422183334</v>
      </c>
      <c r="C3762" s="60">
        <v>43212</v>
      </c>
      <c r="D3762" s="61" t="s">
        <v>124</v>
      </c>
      <c r="E3762" s="61" t="s">
        <v>85</v>
      </c>
      <c r="F3762" s="61" t="s">
        <v>109</v>
      </c>
      <c r="G3762" s="33" t="s">
        <v>126</v>
      </c>
      <c r="H3762" s="61" t="s">
        <v>44</v>
      </c>
      <c r="I3762" s="60">
        <v>43226</v>
      </c>
      <c r="J3762" s="62" t="s">
        <v>120</v>
      </c>
      <c r="K3762" s="22">
        <f>IFERROR(WORKDAY(C3762,Q3762,DiasNOLaborables),"")</f>
        <v>43227</v>
      </c>
      <c r="L3762" s="34" t="str">
        <f>+IF(C3762="","",IF(I3762="","",(IF(I3762&lt;=K3762,"A TIEMPO","FUERA DE TIEMPO"))))</f>
        <v>A TIEMPO</v>
      </c>
      <c r="M3762" s="34">
        <f>IF(I3762="","",NETWORKDAYS(Hoja1!C3762+1,Hoja1!I3762,DiasNOLaborables))</f>
        <v>9</v>
      </c>
      <c r="N3762" s="35" t="str">
        <f>IF(NETWORKDAYS(K3762+1,I3762,DiasNOLaborables)&lt;=0,"",NETWORKDAYS(K3762+1,I3762,DiasNOLaborables))</f>
        <v/>
      </c>
      <c r="O3762" s="36"/>
      <c r="P3762" s="37"/>
      <c r="Q3762" s="38">
        <f>IFERROR(VLOOKUP(E3762,$Y$50:$Z$63,2),"")</f>
        <v>10</v>
      </c>
      <c r="R3762" s="37"/>
    </row>
    <row r="3763" spans="1:18" ht="90" x14ac:dyDescent="0.25">
      <c r="A3763" s="32">
        <f t="shared" si="58"/>
        <v>3752</v>
      </c>
      <c r="B3763" s="54">
        <v>20180422151515</v>
      </c>
      <c r="C3763" s="60">
        <v>43212</v>
      </c>
      <c r="D3763" s="61" t="s">
        <v>124</v>
      </c>
      <c r="E3763" s="61" t="s">
        <v>85</v>
      </c>
      <c r="F3763" s="61" t="s">
        <v>109</v>
      </c>
      <c r="G3763" s="33" t="s">
        <v>126</v>
      </c>
      <c r="H3763" s="61" t="s">
        <v>44</v>
      </c>
      <c r="I3763" s="60">
        <v>43226</v>
      </c>
      <c r="J3763" s="62" t="s">
        <v>120</v>
      </c>
      <c r="K3763" s="22">
        <f>IFERROR(WORKDAY(C3763,Q3763,DiasNOLaborables),"")</f>
        <v>43227</v>
      </c>
      <c r="L3763" s="34" t="str">
        <f>+IF(C3763="","",IF(I3763="","",(IF(I3763&lt;=K3763,"A TIEMPO","FUERA DE TIEMPO"))))</f>
        <v>A TIEMPO</v>
      </c>
      <c r="M3763" s="34">
        <f>IF(I3763="","",NETWORKDAYS(Hoja1!C3763+1,Hoja1!I3763,DiasNOLaborables))</f>
        <v>9</v>
      </c>
      <c r="N3763" s="35" t="str">
        <f>IF(NETWORKDAYS(K3763+1,I3763,DiasNOLaborables)&lt;=0,"",NETWORKDAYS(K3763+1,I3763,DiasNOLaborables))</f>
        <v/>
      </c>
      <c r="O3763" s="36"/>
      <c r="P3763" s="37"/>
      <c r="Q3763" s="38">
        <f>IFERROR(VLOOKUP(E3763,$Y$50:$Z$63,2),"")</f>
        <v>10</v>
      </c>
      <c r="R3763" s="37"/>
    </row>
    <row r="3764" spans="1:18" ht="90" x14ac:dyDescent="0.25">
      <c r="A3764" s="32">
        <f t="shared" si="58"/>
        <v>3753</v>
      </c>
      <c r="B3764" s="54">
        <v>20180422091628</v>
      </c>
      <c r="C3764" s="60">
        <v>43212</v>
      </c>
      <c r="D3764" s="61" t="s">
        <v>124</v>
      </c>
      <c r="E3764" s="61" t="s">
        <v>85</v>
      </c>
      <c r="F3764" s="61" t="s">
        <v>109</v>
      </c>
      <c r="G3764" s="33" t="s">
        <v>126</v>
      </c>
      <c r="H3764" s="61" t="s">
        <v>44</v>
      </c>
      <c r="I3764" s="60">
        <v>43226</v>
      </c>
      <c r="J3764" s="62" t="s">
        <v>120</v>
      </c>
      <c r="K3764" s="22">
        <f>IFERROR(WORKDAY(C3764,Q3764,DiasNOLaborables),"")</f>
        <v>43227</v>
      </c>
      <c r="L3764" s="34" t="str">
        <f>+IF(C3764="","",IF(I3764="","",(IF(I3764&lt;=K3764,"A TIEMPO","FUERA DE TIEMPO"))))</f>
        <v>A TIEMPO</v>
      </c>
      <c r="M3764" s="34">
        <f>IF(I3764="","",NETWORKDAYS(Hoja1!C3764+1,Hoja1!I3764,DiasNOLaborables))</f>
        <v>9</v>
      </c>
      <c r="N3764" s="35" t="str">
        <f>IF(NETWORKDAYS(K3764+1,I3764,DiasNOLaborables)&lt;=0,"",NETWORKDAYS(K3764+1,I3764,DiasNOLaborables))</f>
        <v/>
      </c>
      <c r="O3764" s="36"/>
      <c r="P3764" s="37"/>
      <c r="Q3764" s="38">
        <f>IFERROR(VLOOKUP(E3764,$Y$50:$Z$63,2),"")</f>
        <v>10</v>
      </c>
      <c r="R3764" s="37"/>
    </row>
    <row r="3765" spans="1:18" ht="90" x14ac:dyDescent="0.25">
      <c r="A3765" s="32">
        <f t="shared" si="58"/>
        <v>3754</v>
      </c>
      <c r="B3765" s="54">
        <v>20180422150848</v>
      </c>
      <c r="C3765" s="60">
        <v>43212</v>
      </c>
      <c r="D3765" s="61" t="s">
        <v>124</v>
      </c>
      <c r="E3765" s="61" t="s">
        <v>85</v>
      </c>
      <c r="F3765" s="61" t="s">
        <v>109</v>
      </c>
      <c r="G3765" s="33" t="s">
        <v>126</v>
      </c>
      <c r="H3765" s="61" t="s">
        <v>44</v>
      </c>
      <c r="I3765" s="60">
        <v>43226</v>
      </c>
      <c r="J3765" s="62" t="s">
        <v>120</v>
      </c>
      <c r="K3765" s="22">
        <f>IFERROR(WORKDAY(C3765,Q3765,DiasNOLaborables),"")</f>
        <v>43227</v>
      </c>
      <c r="L3765" s="34" t="str">
        <f>+IF(C3765="","",IF(I3765="","",(IF(I3765&lt;=K3765,"A TIEMPO","FUERA DE TIEMPO"))))</f>
        <v>A TIEMPO</v>
      </c>
      <c r="M3765" s="34">
        <f>IF(I3765="","",NETWORKDAYS(Hoja1!C3765+1,Hoja1!I3765,DiasNOLaborables))</f>
        <v>9</v>
      </c>
      <c r="N3765" s="35" t="str">
        <f>IF(NETWORKDAYS(K3765+1,I3765,DiasNOLaborables)&lt;=0,"",NETWORKDAYS(K3765+1,I3765,DiasNOLaborables))</f>
        <v/>
      </c>
      <c r="O3765" s="36"/>
      <c r="P3765" s="37"/>
      <c r="Q3765" s="38">
        <f>IFERROR(VLOOKUP(E3765,$Y$50:$Z$63,2),"")</f>
        <v>10</v>
      </c>
      <c r="R3765" s="37"/>
    </row>
    <row r="3766" spans="1:18" ht="90" x14ac:dyDescent="0.25">
      <c r="A3766" s="32">
        <f t="shared" si="58"/>
        <v>3755</v>
      </c>
      <c r="B3766" s="54">
        <v>20180422102806</v>
      </c>
      <c r="C3766" s="60">
        <v>43212</v>
      </c>
      <c r="D3766" s="61" t="s">
        <v>124</v>
      </c>
      <c r="E3766" s="61" t="s">
        <v>85</v>
      </c>
      <c r="F3766" s="61" t="s">
        <v>109</v>
      </c>
      <c r="G3766" s="33" t="s">
        <v>126</v>
      </c>
      <c r="H3766" s="61" t="s">
        <v>44</v>
      </c>
      <c r="I3766" s="60">
        <v>43226</v>
      </c>
      <c r="J3766" s="62" t="s">
        <v>120</v>
      </c>
      <c r="K3766" s="22">
        <f>IFERROR(WORKDAY(C3766,Q3766,DiasNOLaborables),"")</f>
        <v>43227</v>
      </c>
      <c r="L3766" s="34" t="str">
        <f>+IF(C3766="","",IF(I3766="","",(IF(I3766&lt;=K3766,"A TIEMPO","FUERA DE TIEMPO"))))</f>
        <v>A TIEMPO</v>
      </c>
      <c r="M3766" s="34">
        <f>IF(I3766="","",NETWORKDAYS(Hoja1!C3766+1,Hoja1!I3766,DiasNOLaborables))</f>
        <v>9</v>
      </c>
      <c r="N3766" s="35" t="str">
        <f>IF(NETWORKDAYS(K3766+1,I3766,DiasNOLaborables)&lt;=0,"",NETWORKDAYS(K3766+1,I3766,DiasNOLaborables))</f>
        <v/>
      </c>
      <c r="O3766" s="36"/>
      <c r="P3766" s="37"/>
      <c r="Q3766" s="38">
        <f>IFERROR(VLOOKUP(E3766,$Y$50:$Z$63,2),"")</f>
        <v>10</v>
      </c>
      <c r="R3766" s="37"/>
    </row>
    <row r="3767" spans="1:18" ht="90" x14ac:dyDescent="0.25">
      <c r="A3767" s="32">
        <f t="shared" si="58"/>
        <v>3756</v>
      </c>
      <c r="B3767" s="54">
        <v>20180422105147</v>
      </c>
      <c r="C3767" s="60">
        <v>43212</v>
      </c>
      <c r="D3767" s="61" t="s">
        <v>124</v>
      </c>
      <c r="E3767" s="61" t="s">
        <v>85</v>
      </c>
      <c r="F3767" s="61" t="s">
        <v>109</v>
      </c>
      <c r="G3767" s="33" t="s">
        <v>126</v>
      </c>
      <c r="H3767" s="61" t="s">
        <v>44</v>
      </c>
      <c r="I3767" s="60">
        <v>43226</v>
      </c>
      <c r="J3767" s="62" t="s">
        <v>120</v>
      </c>
      <c r="K3767" s="22">
        <f>IFERROR(WORKDAY(C3767,Q3767,DiasNOLaborables),"")</f>
        <v>43227</v>
      </c>
      <c r="L3767" s="34" t="str">
        <f>+IF(C3767="","",IF(I3767="","",(IF(I3767&lt;=K3767,"A TIEMPO","FUERA DE TIEMPO"))))</f>
        <v>A TIEMPO</v>
      </c>
      <c r="M3767" s="34">
        <f>IF(I3767="","",NETWORKDAYS(Hoja1!C3767+1,Hoja1!I3767,DiasNOLaborables))</f>
        <v>9</v>
      </c>
      <c r="N3767" s="35" t="str">
        <f>IF(NETWORKDAYS(K3767+1,I3767,DiasNOLaborables)&lt;=0,"",NETWORKDAYS(K3767+1,I3767,DiasNOLaborables))</f>
        <v/>
      </c>
      <c r="O3767" s="36"/>
      <c r="P3767" s="37"/>
      <c r="Q3767" s="38">
        <f>IFERROR(VLOOKUP(E3767,$Y$50:$Z$63,2),"")</f>
        <v>10</v>
      </c>
      <c r="R3767" s="37"/>
    </row>
    <row r="3768" spans="1:18" ht="90" x14ac:dyDescent="0.25">
      <c r="A3768" s="32">
        <f t="shared" si="58"/>
        <v>3757</v>
      </c>
      <c r="B3768" s="54">
        <v>20180422113845</v>
      </c>
      <c r="C3768" s="60">
        <v>43212</v>
      </c>
      <c r="D3768" s="61" t="s">
        <v>124</v>
      </c>
      <c r="E3768" s="61" t="s">
        <v>85</v>
      </c>
      <c r="F3768" s="61" t="s">
        <v>109</v>
      </c>
      <c r="G3768" s="33" t="s">
        <v>126</v>
      </c>
      <c r="H3768" s="61" t="s">
        <v>44</v>
      </c>
      <c r="I3768" s="60">
        <v>43226</v>
      </c>
      <c r="J3768" s="62" t="s">
        <v>120</v>
      </c>
      <c r="K3768" s="22">
        <f>IFERROR(WORKDAY(C3768,Q3768,DiasNOLaborables),"")</f>
        <v>43227</v>
      </c>
      <c r="L3768" s="34" t="str">
        <f>+IF(C3768="","",IF(I3768="","",(IF(I3768&lt;=K3768,"A TIEMPO","FUERA DE TIEMPO"))))</f>
        <v>A TIEMPO</v>
      </c>
      <c r="M3768" s="34">
        <f>IF(I3768="","",NETWORKDAYS(Hoja1!C3768+1,Hoja1!I3768,DiasNOLaborables))</f>
        <v>9</v>
      </c>
      <c r="N3768" s="35" t="str">
        <f>IF(NETWORKDAYS(K3768+1,I3768,DiasNOLaborables)&lt;=0,"",NETWORKDAYS(K3768+1,I3768,DiasNOLaborables))</f>
        <v/>
      </c>
      <c r="O3768" s="36"/>
      <c r="P3768" s="37"/>
      <c r="Q3768" s="38">
        <f>IFERROR(VLOOKUP(E3768,$Y$50:$Z$63,2),"")</f>
        <v>10</v>
      </c>
      <c r="R3768" s="37"/>
    </row>
    <row r="3769" spans="1:18" ht="90" x14ac:dyDescent="0.25">
      <c r="A3769" s="32">
        <f t="shared" si="58"/>
        <v>3758</v>
      </c>
      <c r="B3769" s="54">
        <v>20180422115630</v>
      </c>
      <c r="C3769" s="60">
        <v>43212</v>
      </c>
      <c r="D3769" s="61" t="s">
        <v>124</v>
      </c>
      <c r="E3769" s="61" t="s">
        <v>85</v>
      </c>
      <c r="F3769" s="61" t="s">
        <v>109</v>
      </c>
      <c r="G3769" s="33" t="s">
        <v>126</v>
      </c>
      <c r="H3769" s="61" t="s">
        <v>44</v>
      </c>
      <c r="I3769" s="60">
        <v>43226</v>
      </c>
      <c r="J3769" s="62" t="s">
        <v>120</v>
      </c>
      <c r="K3769" s="22">
        <f>IFERROR(WORKDAY(C3769,Q3769,DiasNOLaborables),"")</f>
        <v>43227</v>
      </c>
      <c r="L3769" s="34" t="str">
        <f>+IF(C3769="","",IF(I3769="","",(IF(I3769&lt;=K3769,"A TIEMPO","FUERA DE TIEMPO"))))</f>
        <v>A TIEMPO</v>
      </c>
      <c r="M3769" s="34">
        <f>IF(I3769="","",NETWORKDAYS(Hoja1!C3769+1,Hoja1!I3769,DiasNOLaborables))</f>
        <v>9</v>
      </c>
      <c r="N3769" s="35" t="str">
        <f>IF(NETWORKDAYS(K3769+1,I3769,DiasNOLaborables)&lt;=0,"",NETWORKDAYS(K3769+1,I3769,DiasNOLaborables))</f>
        <v/>
      </c>
      <c r="O3769" s="36"/>
      <c r="P3769" s="37"/>
      <c r="Q3769" s="38">
        <f>IFERROR(VLOOKUP(E3769,$Y$50:$Z$63,2),"")</f>
        <v>10</v>
      </c>
      <c r="R3769" s="37"/>
    </row>
    <row r="3770" spans="1:18" ht="90" x14ac:dyDescent="0.25">
      <c r="A3770" s="32">
        <f t="shared" si="58"/>
        <v>3759</v>
      </c>
      <c r="B3770" s="54">
        <v>20180422110722</v>
      </c>
      <c r="C3770" s="60">
        <v>43212</v>
      </c>
      <c r="D3770" s="61" t="s">
        <v>124</v>
      </c>
      <c r="E3770" s="61" t="s">
        <v>85</v>
      </c>
      <c r="F3770" s="61" t="s">
        <v>109</v>
      </c>
      <c r="G3770" s="33" t="s">
        <v>126</v>
      </c>
      <c r="H3770" s="61" t="s">
        <v>44</v>
      </c>
      <c r="I3770" s="60">
        <v>43226</v>
      </c>
      <c r="J3770" s="62" t="s">
        <v>120</v>
      </c>
      <c r="K3770" s="22">
        <f>IFERROR(WORKDAY(C3770,Q3770,DiasNOLaborables),"")</f>
        <v>43227</v>
      </c>
      <c r="L3770" s="34" t="str">
        <f>+IF(C3770="","",IF(I3770="","",(IF(I3770&lt;=K3770,"A TIEMPO","FUERA DE TIEMPO"))))</f>
        <v>A TIEMPO</v>
      </c>
      <c r="M3770" s="34">
        <f>IF(I3770="","",NETWORKDAYS(Hoja1!C3770+1,Hoja1!I3770,DiasNOLaborables))</f>
        <v>9</v>
      </c>
      <c r="N3770" s="35" t="str">
        <f>IF(NETWORKDAYS(K3770+1,I3770,DiasNOLaborables)&lt;=0,"",NETWORKDAYS(K3770+1,I3770,DiasNOLaborables))</f>
        <v/>
      </c>
      <c r="O3770" s="36"/>
      <c r="P3770" s="37"/>
      <c r="Q3770" s="38">
        <f>IFERROR(VLOOKUP(E3770,$Y$50:$Z$63,2),"")</f>
        <v>10</v>
      </c>
      <c r="R3770" s="37"/>
    </row>
    <row r="3771" spans="1:18" ht="90" x14ac:dyDescent="0.25">
      <c r="A3771" s="32">
        <f t="shared" si="58"/>
        <v>3760</v>
      </c>
      <c r="B3771" s="54">
        <v>20180422164256</v>
      </c>
      <c r="C3771" s="60">
        <v>43212</v>
      </c>
      <c r="D3771" s="61" t="s">
        <v>124</v>
      </c>
      <c r="E3771" s="61" t="s">
        <v>85</v>
      </c>
      <c r="F3771" s="61" t="s">
        <v>109</v>
      </c>
      <c r="G3771" s="33" t="s">
        <v>126</v>
      </c>
      <c r="H3771" s="61" t="s">
        <v>44</v>
      </c>
      <c r="I3771" s="60">
        <v>43226</v>
      </c>
      <c r="J3771" s="62" t="s">
        <v>120</v>
      </c>
      <c r="K3771" s="22">
        <f>IFERROR(WORKDAY(C3771,Q3771,DiasNOLaborables),"")</f>
        <v>43227</v>
      </c>
      <c r="L3771" s="34" t="str">
        <f>+IF(C3771="","",IF(I3771="","",(IF(I3771&lt;=K3771,"A TIEMPO","FUERA DE TIEMPO"))))</f>
        <v>A TIEMPO</v>
      </c>
      <c r="M3771" s="34">
        <f>IF(I3771="","",NETWORKDAYS(Hoja1!C3771+1,Hoja1!I3771,DiasNOLaborables))</f>
        <v>9</v>
      </c>
      <c r="N3771" s="35" t="str">
        <f>IF(NETWORKDAYS(K3771+1,I3771,DiasNOLaborables)&lt;=0,"",NETWORKDAYS(K3771+1,I3771,DiasNOLaborables))</f>
        <v/>
      </c>
      <c r="O3771" s="36"/>
      <c r="P3771" s="37"/>
      <c r="Q3771" s="38">
        <f>IFERROR(VLOOKUP(E3771,$Y$50:$Z$63,2),"")</f>
        <v>10</v>
      </c>
      <c r="R3771" s="37"/>
    </row>
    <row r="3772" spans="1:18" ht="90" x14ac:dyDescent="0.25">
      <c r="A3772" s="32">
        <f t="shared" si="58"/>
        <v>3761</v>
      </c>
      <c r="B3772" s="54">
        <v>20180422164429</v>
      </c>
      <c r="C3772" s="60">
        <v>43212</v>
      </c>
      <c r="D3772" s="61" t="s">
        <v>124</v>
      </c>
      <c r="E3772" s="61" t="s">
        <v>85</v>
      </c>
      <c r="F3772" s="61" t="s">
        <v>109</v>
      </c>
      <c r="G3772" s="33" t="s">
        <v>126</v>
      </c>
      <c r="H3772" s="61" t="s">
        <v>44</v>
      </c>
      <c r="I3772" s="60">
        <v>43226</v>
      </c>
      <c r="J3772" s="62" t="s">
        <v>120</v>
      </c>
      <c r="K3772" s="22">
        <f>IFERROR(WORKDAY(C3772,Q3772,DiasNOLaborables),"")</f>
        <v>43227</v>
      </c>
      <c r="L3772" s="34" t="str">
        <f>+IF(C3772="","",IF(I3772="","",(IF(I3772&lt;=K3772,"A TIEMPO","FUERA DE TIEMPO"))))</f>
        <v>A TIEMPO</v>
      </c>
      <c r="M3772" s="34">
        <f>IF(I3772="","",NETWORKDAYS(Hoja1!C3772+1,Hoja1!I3772,DiasNOLaborables))</f>
        <v>9</v>
      </c>
      <c r="N3772" s="35" t="str">
        <f>IF(NETWORKDAYS(K3772+1,I3772,DiasNOLaborables)&lt;=0,"",NETWORKDAYS(K3772+1,I3772,DiasNOLaborables))</f>
        <v/>
      </c>
      <c r="O3772" s="36"/>
      <c r="P3772" s="37"/>
      <c r="Q3772" s="38">
        <f>IFERROR(VLOOKUP(E3772,$Y$50:$Z$63,2),"")</f>
        <v>10</v>
      </c>
      <c r="R3772" s="37"/>
    </row>
    <row r="3773" spans="1:18" ht="90" x14ac:dyDescent="0.25">
      <c r="A3773" s="32">
        <f t="shared" si="58"/>
        <v>3762</v>
      </c>
      <c r="B3773" s="54">
        <v>20180422164527</v>
      </c>
      <c r="C3773" s="60">
        <v>43212</v>
      </c>
      <c r="D3773" s="61" t="s">
        <v>124</v>
      </c>
      <c r="E3773" s="61" t="s">
        <v>85</v>
      </c>
      <c r="F3773" s="61" t="s">
        <v>109</v>
      </c>
      <c r="G3773" s="33" t="s">
        <v>126</v>
      </c>
      <c r="H3773" s="61" t="s">
        <v>44</v>
      </c>
      <c r="I3773" s="60">
        <v>43226</v>
      </c>
      <c r="J3773" s="62" t="s">
        <v>120</v>
      </c>
      <c r="K3773" s="22">
        <f>IFERROR(WORKDAY(C3773,Q3773,DiasNOLaborables),"")</f>
        <v>43227</v>
      </c>
      <c r="L3773" s="34" t="str">
        <f>+IF(C3773="","",IF(I3773="","",(IF(I3773&lt;=K3773,"A TIEMPO","FUERA DE TIEMPO"))))</f>
        <v>A TIEMPO</v>
      </c>
      <c r="M3773" s="34">
        <f>IF(I3773="","",NETWORKDAYS(Hoja1!C3773+1,Hoja1!I3773,DiasNOLaborables))</f>
        <v>9</v>
      </c>
      <c r="N3773" s="35" t="str">
        <f>IF(NETWORKDAYS(K3773+1,I3773,DiasNOLaborables)&lt;=0,"",NETWORKDAYS(K3773+1,I3773,DiasNOLaborables))</f>
        <v/>
      </c>
      <c r="O3773" s="36"/>
      <c r="P3773" s="37"/>
      <c r="Q3773" s="38">
        <f>IFERROR(VLOOKUP(E3773,$Y$50:$Z$63,2),"")</f>
        <v>10</v>
      </c>
      <c r="R3773" s="37"/>
    </row>
    <row r="3774" spans="1:18" ht="90" x14ac:dyDescent="0.25">
      <c r="A3774" s="32">
        <f t="shared" si="58"/>
        <v>3763</v>
      </c>
      <c r="B3774" s="54">
        <v>20180422164637</v>
      </c>
      <c r="C3774" s="60">
        <v>43212</v>
      </c>
      <c r="D3774" s="61" t="s">
        <v>124</v>
      </c>
      <c r="E3774" s="61" t="s">
        <v>85</v>
      </c>
      <c r="F3774" s="61" t="s">
        <v>109</v>
      </c>
      <c r="G3774" s="33" t="s">
        <v>126</v>
      </c>
      <c r="H3774" s="61" t="s">
        <v>44</v>
      </c>
      <c r="I3774" s="60">
        <v>43226</v>
      </c>
      <c r="J3774" s="62" t="s">
        <v>120</v>
      </c>
      <c r="K3774" s="22">
        <f>IFERROR(WORKDAY(C3774,Q3774,DiasNOLaborables),"")</f>
        <v>43227</v>
      </c>
      <c r="L3774" s="34" t="str">
        <f>+IF(C3774="","",IF(I3774="","",(IF(I3774&lt;=K3774,"A TIEMPO","FUERA DE TIEMPO"))))</f>
        <v>A TIEMPO</v>
      </c>
      <c r="M3774" s="34">
        <f>IF(I3774="","",NETWORKDAYS(Hoja1!C3774+1,Hoja1!I3774,DiasNOLaborables))</f>
        <v>9</v>
      </c>
      <c r="N3774" s="35" t="str">
        <f>IF(NETWORKDAYS(K3774+1,I3774,DiasNOLaborables)&lt;=0,"",NETWORKDAYS(K3774+1,I3774,DiasNOLaborables))</f>
        <v/>
      </c>
      <c r="O3774" s="36"/>
      <c r="P3774" s="37"/>
      <c r="Q3774" s="38">
        <f>IFERROR(VLOOKUP(E3774,$Y$50:$Z$63,2),"")</f>
        <v>10</v>
      </c>
      <c r="R3774" s="37"/>
    </row>
    <row r="3775" spans="1:18" ht="90" x14ac:dyDescent="0.25">
      <c r="A3775" s="32">
        <f t="shared" si="58"/>
        <v>3764</v>
      </c>
      <c r="B3775" s="54">
        <v>20180422164820</v>
      </c>
      <c r="C3775" s="60">
        <v>43212</v>
      </c>
      <c r="D3775" s="61" t="s">
        <v>124</v>
      </c>
      <c r="E3775" s="61" t="s">
        <v>85</v>
      </c>
      <c r="F3775" s="61" t="s">
        <v>109</v>
      </c>
      <c r="G3775" s="33" t="s">
        <v>126</v>
      </c>
      <c r="H3775" s="61" t="s">
        <v>44</v>
      </c>
      <c r="I3775" s="60">
        <v>43226</v>
      </c>
      <c r="J3775" s="62" t="s">
        <v>120</v>
      </c>
      <c r="K3775" s="22">
        <f>IFERROR(WORKDAY(C3775,Q3775,DiasNOLaborables),"")</f>
        <v>43227</v>
      </c>
      <c r="L3775" s="34" t="str">
        <f>+IF(C3775="","",IF(I3775="","",(IF(I3775&lt;=K3775,"A TIEMPO","FUERA DE TIEMPO"))))</f>
        <v>A TIEMPO</v>
      </c>
      <c r="M3775" s="34">
        <f>IF(I3775="","",NETWORKDAYS(Hoja1!C3775+1,Hoja1!I3775,DiasNOLaborables))</f>
        <v>9</v>
      </c>
      <c r="N3775" s="35" t="str">
        <f>IF(NETWORKDAYS(K3775+1,I3775,DiasNOLaborables)&lt;=0,"",NETWORKDAYS(K3775+1,I3775,DiasNOLaborables))</f>
        <v/>
      </c>
      <c r="O3775" s="36"/>
      <c r="P3775" s="37"/>
      <c r="Q3775" s="38">
        <f>IFERROR(VLOOKUP(E3775,$Y$50:$Z$63,2),"")</f>
        <v>10</v>
      </c>
      <c r="R3775" s="37"/>
    </row>
    <row r="3776" spans="1:18" ht="90" x14ac:dyDescent="0.25">
      <c r="A3776" s="32">
        <f t="shared" si="58"/>
        <v>3765</v>
      </c>
      <c r="B3776" s="54">
        <v>20180422164927</v>
      </c>
      <c r="C3776" s="60">
        <v>43212</v>
      </c>
      <c r="D3776" s="61" t="s">
        <v>124</v>
      </c>
      <c r="E3776" s="61" t="s">
        <v>85</v>
      </c>
      <c r="F3776" s="61" t="s">
        <v>109</v>
      </c>
      <c r="G3776" s="33" t="s">
        <v>126</v>
      </c>
      <c r="H3776" s="61" t="s">
        <v>44</v>
      </c>
      <c r="I3776" s="60">
        <v>43226</v>
      </c>
      <c r="J3776" s="62" t="s">
        <v>120</v>
      </c>
      <c r="K3776" s="22">
        <f>IFERROR(WORKDAY(C3776,Q3776,DiasNOLaborables),"")</f>
        <v>43227</v>
      </c>
      <c r="L3776" s="34" t="str">
        <f>+IF(C3776="","",IF(I3776="","",(IF(I3776&lt;=K3776,"A TIEMPO","FUERA DE TIEMPO"))))</f>
        <v>A TIEMPO</v>
      </c>
      <c r="M3776" s="34">
        <f>IF(I3776="","",NETWORKDAYS(Hoja1!C3776+1,Hoja1!I3776,DiasNOLaborables))</f>
        <v>9</v>
      </c>
      <c r="N3776" s="35" t="str">
        <f>IF(NETWORKDAYS(K3776+1,I3776,DiasNOLaborables)&lt;=0,"",NETWORKDAYS(K3776+1,I3776,DiasNOLaborables))</f>
        <v/>
      </c>
      <c r="O3776" s="36"/>
      <c r="P3776" s="37"/>
      <c r="Q3776" s="38">
        <f>IFERROR(VLOOKUP(E3776,$Y$50:$Z$63,2),"")</f>
        <v>10</v>
      </c>
      <c r="R3776" s="37"/>
    </row>
    <row r="3777" spans="1:18" ht="90" x14ac:dyDescent="0.25">
      <c r="A3777" s="32">
        <f t="shared" si="58"/>
        <v>3766</v>
      </c>
      <c r="B3777" s="54">
        <v>20180422175646</v>
      </c>
      <c r="C3777" s="60">
        <v>43212</v>
      </c>
      <c r="D3777" s="61" t="s">
        <v>124</v>
      </c>
      <c r="E3777" s="61" t="s">
        <v>85</v>
      </c>
      <c r="F3777" s="61" t="s">
        <v>109</v>
      </c>
      <c r="G3777" s="33" t="s">
        <v>126</v>
      </c>
      <c r="H3777" s="61" t="s">
        <v>44</v>
      </c>
      <c r="I3777" s="60">
        <v>43226</v>
      </c>
      <c r="J3777" s="62" t="s">
        <v>120</v>
      </c>
      <c r="K3777" s="22">
        <f>IFERROR(WORKDAY(C3777,Q3777,DiasNOLaborables),"")</f>
        <v>43227</v>
      </c>
      <c r="L3777" s="34" t="str">
        <f>+IF(C3777="","",IF(I3777="","",(IF(I3777&lt;=K3777,"A TIEMPO","FUERA DE TIEMPO"))))</f>
        <v>A TIEMPO</v>
      </c>
      <c r="M3777" s="34">
        <f>IF(I3777="","",NETWORKDAYS(Hoja1!C3777+1,Hoja1!I3777,DiasNOLaborables))</f>
        <v>9</v>
      </c>
      <c r="N3777" s="35" t="str">
        <f>IF(NETWORKDAYS(K3777+1,I3777,DiasNOLaborables)&lt;=0,"",NETWORKDAYS(K3777+1,I3777,DiasNOLaborables))</f>
        <v/>
      </c>
      <c r="O3777" s="36"/>
      <c r="P3777" s="37"/>
      <c r="Q3777" s="38">
        <f>IFERROR(VLOOKUP(E3777,$Y$50:$Z$63,2),"")</f>
        <v>10</v>
      </c>
      <c r="R3777" s="37"/>
    </row>
    <row r="3778" spans="1:18" ht="90" x14ac:dyDescent="0.25">
      <c r="A3778" s="32">
        <f t="shared" si="58"/>
        <v>3767</v>
      </c>
      <c r="B3778" s="54">
        <v>20180422171020</v>
      </c>
      <c r="C3778" s="60">
        <v>43212</v>
      </c>
      <c r="D3778" s="61" t="s">
        <v>124</v>
      </c>
      <c r="E3778" s="61" t="s">
        <v>85</v>
      </c>
      <c r="F3778" s="61" t="s">
        <v>109</v>
      </c>
      <c r="G3778" s="33" t="s">
        <v>126</v>
      </c>
      <c r="H3778" s="61" t="s">
        <v>44</v>
      </c>
      <c r="I3778" s="60">
        <v>43226</v>
      </c>
      <c r="J3778" s="62" t="s">
        <v>120</v>
      </c>
      <c r="K3778" s="22">
        <f>IFERROR(WORKDAY(C3778,Q3778,DiasNOLaborables),"")</f>
        <v>43227</v>
      </c>
      <c r="L3778" s="34" t="str">
        <f>+IF(C3778="","",IF(I3778="","",(IF(I3778&lt;=K3778,"A TIEMPO","FUERA DE TIEMPO"))))</f>
        <v>A TIEMPO</v>
      </c>
      <c r="M3778" s="34">
        <f>IF(I3778="","",NETWORKDAYS(Hoja1!C3778+1,Hoja1!I3778,DiasNOLaborables))</f>
        <v>9</v>
      </c>
      <c r="N3778" s="35" t="str">
        <f>IF(NETWORKDAYS(K3778+1,I3778,DiasNOLaborables)&lt;=0,"",NETWORKDAYS(K3778+1,I3778,DiasNOLaborables))</f>
        <v/>
      </c>
      <c r="O3778" s="36"/>
      <c r="P3778" s="37"/>
      <c r="Q3778" s="38">
        <f>IFERROR(VLOOKUP(E3778,$Y$50:$Z$63,2),"")</f>
        <v>10</v>
      </c>
      <c r="R3778" s="37"/>
    </row>
    <row r="3779" spans="1:18" ht="90" x14ac:dyDescent="0.25">
      <c r="A3779" s="32">
        <f t="shared" si="58"/>
        <v>3768</v>
      </c>
      <c r="B3779" s="54">
        <v>20180422171546</v>
      </c>
      <c r="C3779" s="60">
        <v>43212</v>
      </c>
      <c r="D3779" s="61" t="s">
        <v>124</v>
      </c>
      <c r="E3779" s="61" t="s">
        <v>85</v>
      </c>
      <c r="F3779" s="61" t="s">
        <v>109</v>
      </c>
      <c r="G3779" s="33" t="s">
        <v>126</v>
      </c>
      <c r="H3779" s="61" t="s">
        <v>44</v>
      </c>
      <c r="I3779" s="60">
        <v>43226</v>
      </c>
      <c r="J3779" s="62" t="s">
        <v>120</v>
      </c>
      <c r="K3779" s="22">
        <f>IFERROR(WORKDAY(C3779,Q3779,DiasNOLaborables),"")</f>
        <v>43227</v>
      </c>
      <c r="L3779" s="34" t="str">
        <f>+IF(C3779="","",IF(I3779="","",(IF(I3779&lt;=K3779,"A TIEMPO","FUERA DE TIEMPO"))))</f>
        <v>A TIEMPO</v>
      </c>
      <c r="M3779" s="34">
        <f>IF(I3779="","",NETWORKDAYS(Hoja1!C3779+1,Hoja1!I3779,DiasNOLaborables))</f>
        <v>9</v>
      </c>
      <c r="N3779" s="35" t="str">
        <f>IF(NETWORKDAYS(K3779+1,I3779,DiasNOLaborables)&lt;=0,"",NETWORKDAYS(K3779+1,I3779,DiasNOLaborables))</f>
        <v/>
      </c>
      <c r="O3779" s="36"/>
      <c r="P3779" s="37"/>
      <c r="Q3779" s="38">
        <f>IFERROR(VLOOKUP(E3779,$Y$50:$Z$63,2),"")</f>
        <v>10</v>
      </c>
      <c r="R3779" s="37"/>
    </row>
    <row r="3780" spans="1:18" ht="90" x14ac:dyDescent="0.25">
      <c r="A3780" s="32">
        <f t="shared" si="58"/>
        <v>3769</v>
      </c>
      <c r="B3780" s="54">
        <v>20180422100229</v>
      </c>
      <c r="C3780" s="60">
        <v>43212</v>
      </c>
      <c r="D3780" s="61" t="s">
        <v>124</v>
      </c>
      <c r="E3780" s="61" t="s">
        <v>85</v>
      </c>
      <c r="F3780" s="61" t="s">
        <v>109</v>
      </c>
      <c r="G3780" s="33" t="s">
        <v>126</v>
      </c>
      <c r="H3780" s="61" t="s">
        <v>44</v>
      </c>
      <c r="I3780" s="60">
        <v>43226</v>
      </c>
      <c r="J3780" s="62" t="s">
        <v>120</v>
      </c>
      <c r="K3780" s="22">
        <f>IFERROR(WORKDAY(C3780,Q3780,DiasNOLaborables),"")</f>
        <v>43227</v>
      </c>
      <c r="L3780" s="34" t="str">
        <f>+IF(C3780="","",IF(I3780="","",(IF(I3780&lt;=K3780,"A TIEMPO","FUERA DE TIEMPO"))))</f>
        <v>A TIEMPO</v>
      </c>
      <c r="M3780" s="34">
        <f>IF(I3780="","",NETWORKDAYS(Hoja1!C3780+1,Hoja1!I3780,DiasNOLaborables))</f>
        <v>9</v>
      </c>
      <c r="N3780" s="35" t="str">
        <f>IF(NETWORKDAYS(K3780+1,I3780,DiasNOLaborables)&lt;=0,"",NETWORKDAYS(K3780+1,I3780,DiasNOLaborables))</f>
        <v/>
      </c>
      <c r="O3780" s="36"/>
      <c r="P3780" s="37"/>
      <c r="Q3780" s="38">
        <f>IFERROR(VLOOKUP(E3780,$Y$50:$Z$63,2),"")</f>
        <v>10</v>
      </c>
      <c r="R3780" s="37"/>
    </row>
    <row r="3781" spans="1:18" ht="90" x14ac:dyDescent="0.25">
      <c r="A3781" s="32">
        <f t="shared" si="58"/>
        <v>3770</v>
      </c>
      <c r="B3781" s="54">
        <v>20180421211717</v>
      </c>
      <c r="C3781" s="60">
        <v>43211</v>
      </c>
      <c r="D3781" s="61" t="s">
        <v>124</v>
      </c>
      <c r="E3781" s="61" t="s">
        <v>85</v>
      </c>
      <c r="F3781" s="61" t="s">
        <v>109</v>
      </c>
      <c r="G3781" s="33" t="s">
        <v>126</v>
      </c>
      <c r="H3781" s="61" t="s">
        <v>44</v>
      </c>
      <c r="I3781" s="60">
        <v>43226</v>
      </c>
      <c r="J3781" s="62" t="s">
        <v>120</v>
      </c>
      <c r="K3781" s="22">
        <f>IFERROR(WORKDAY(C3781,Q3781,DiasNOLaborables),"")</f>
        <v>43227</v>
      </c>
      <c r="L3781" s="34" t="str">
        <f>+IF(C3781="","",IF(I3781="","",(IF(I3781&lt;=K3781,"A TIEMPO","FUERA DE TIEMPO"))))</f>
        <v>A TIEMPO</v>
      </c>
      <c r="M3781" s="34">
        <f>IF(I3781="","",NETWORKDAYS(Hoja1!C3781+1,Hoja1!I3781,DiasNOLaborables))</f>
        <v>9</v>
      </c>
      <c r="N3781" s="35" t="str">
        <f>IF(NETWORKDAYS(K3781+1,I3781,DiasNOLaborables)&lt;=0,"",NETWORKDAYS(K3781+1,I3781,DiasNOLaborables))</f>
        <v/>
      </c>
      <c r="O3781" s="36"/>
      <c r="P3781" s="37"/>
      <c r="Q3781" s="38">
        <f>IFERROR(VLOOKUP(E3781,$Y$50:$Z$63,2),"")</f>
        <v>10</v>
      </c>
      <c r="R3781" s="37"/>
    </row>
    <row r="3782" spans="1:18" ht="90" x14ac:dyDescent="0.25">
      <c r="A3782" s="32">
        <f t="shared" si="58"/>
        <v>3771</v>
      </c>
      <c r="B3782" s="54">
        <v>20180421214706</v>
      </c>
      <c r="C3782" s="60">
        <v>43211</v>
      </c>
      <c r="D3782" s="61" t="s">
        <v>124</v>
      </c>
      <c r="E3782" s="61" t="s">
        <v>85</v>
      </c>
      <c r="F3782" s="61" t="s">
        <v>109</v>
      </c>
      <c r="G3782" s="33" t="s">
        <v>126</v>
      </c>
      <c r="H3782" s="61" t="s">
        <v>44</v>
      </c>
      <c r="I3782" s="60">
        <v>43226</v>
      </c>
      <c r="J3782" s="62" t="s">
        <v>120</v>
      </c>
      <c r="K3782" s="22">
        <f>IFERROR(WORKDAY(C3782,Q3782,DiasNOLaborables),"")</f>
        <v>43227</v>
      </c>
      <c r="L3782" s="34" t="str">
        <f>+IF(C3782="","",IF(I3782="","",(IF(I3782&lt;=K3782,"A TIEMPO","FUERA DE TIEMPO"))))</f>
        <v>A TIEMPO</v>
      </c>
      <c r="M3782" s="34">
        <f>IF(I3782="","",NETWORKDAYS(Hoja1!C3782+1,Hoja1!I3782,DiasNOLaborables))</f>
        <v>9</v>
      </c>
      <c r="N3782" s="35" t="str">
        <f>IF(NETWORKDAYS(K3782+1,I3782,DiasNOLaborables)&lt;=0,"",NETWORKDAYS(K3782+1,I3782,DiasNOLaborables))</f>
        <v/>
      </c>
      <c r="O3782" s="36"/>
      <c r="P3782" s="37"/>
      <c r="Q3782" s="38">
        <f>IFERROR(VLOOKUP(E3782,$Y$50:$Z$63,2),"")</f>
        <v>10</v>
      </c>
      <c r="R3782" s="37"/>
    </row>
    <row r="3783" spans="1:18" ht="90" x14ac:dyDescent="0.25">
      <c r="A3783" s="32">
        <f t="shared" si="58"/>
        <v>3772</v>
      </c>
      <c r="B3783" s="54">
        <v>20180421223616</v>
      </c>
      <c r="C3783" s="60">
        <v>43211</v>
      </c>
      <c r="D3783" s="61" t="s">
        <v>124</v>
      </c>
      <c r="E3783" s="61" t="s">
        <v>85</v>
      </c>
      <c r="F3783" s="61" t="s">
        <v>109</v>
      </c>
      <c r="G3783" s="33" t="s">
        <v>126</v>
      </c>
      <c r="H3783" s="61" t="s">
        <v>44</v>
      </c>
      <c r="I3783" s="60">
        <v>43226</v>
      </c>
      <c r="J3783" s="62" t="s">
        <v>120</v>
      </c>
      <c r="K3783" s="22">
        <f>IFERROR(WORKDAY(C3783,Q3783,DiasNOLaborables),"")</f>
        <v>43227</v>
      </c>
      <c r="L3783" s="34" t="str">
        <f>+IF(C3783="","",IF(I3783="","",(IF(I3783&lt;=K3783,"A TIEMPO","FUERA DE TIEMPO"))))</f>
        <v>A TIEMPO</v>
      </c>
      <c r="M3783" s="34">
        <f>IF(I3783="","",NETWORKDAYS(Hoja1!C3783+1,Hoja1!I3783,DiasNOLaborables))</f>
        <v>9</v>
      </c>
      <c r="N3783" s="35" t="str">
        <f>IF(NETWORKDAYS(K3783+1,I3783,DiasNOLaborables)&lt;=0,"",NETWORKDAYS(K3783+1,I3783,DiasNOLaborables))</f>
        <v/>
      </c>
      <c r="O3783" s="36"/>
      <c r="P3783" s="37"/>
      <c r="Q3783" s="38">
        <f>IFERROR(VLOOKUP(E3783,$Y$50:$Z$63,2),"")</f>
        <v>10</v>
      </c>
      <c r="R3783" s="37"/>
    </row>
    <row r="3784" spans="1:18" ht="90" x14ac:dyDescent="0.25">
      <c r="A3784" s="32">
        <f t="shared" si="58"/>
        <v>3773</v>
      </c>
      <c r="B3784" s="54">
        <v>20180421230702</v>
      </c>
      <c r="C3784" s="60">
        <v>43211</v>
      </c>
      <c r="D3784" s="61" t="s">
        <v>124</v>
      </c>
      <c r="E3784" s="61" t="s">
        <v>85</v>
      </c>
      <c r="F3784" s="61" t="s">
        <v>109</v>
      </c>
      <c r="G3784" s="33" t="s">
        <v>126</v>
      </c>
      <c r="H3784" s="61" t="s">
        <v>44</v>
      </c>
      <c r="I3784" s="60">
        <v>43226</v>
      </c>
      <c r="J3784" s="62" t="s">
        <v>120</v>
      </c>
      <c r="K3784" s="22">
        <f>IFERROR(WORKDAY(C3784,Q3784,DiasNOLaborables),"")</f>
        <v>43227</v>
      </c>
      <c r="L3784" s="34" t="str">
        <f>+IF(C3784="","",IF(I3784="","",(IF(I3784&lt;=K3784,"A TIEMPO","FUERA DE TIEMPO"))))</f>
        <v>A TIEMPO</v>
      </c>
      <c r="M3784" s="34">
        <f>IF(I3784="","",NETWORKDAYS(Hoja1!C3784+1,Hoja1!I3784,DiasNOLaborables))</f>
        <v>9</v>
      </c>
      <c r="N3784" s="35" t="str">
        <f>IF(NETWORKDAYS(K3784+1,I3784,DiasNOLaborables)&lt;=0,"",NETWORKDAYS(K3784+1,I3784,DiasNOLaborables))</f>
        <v/>
      </c>
      <c r="O3784" s="36"/>
      <c r="P3784" s="37"/>
      <c r="Q3784" s="38">
        <f>IFERROR(VLOOKUP(E3784,$Y$50:$Z$63,2),"")</f>
        <v>10</v>
      </c>
      <c r="R3784" s="37"/>
    </row>
    <row r="3785" spans="1:18" ht="90" x14ac:dyDescent="0.25">
      <c r="A3785" s="32">
        <f t="shared" si="58"/>
        <v>3774</v>
      </c>
      <c r="B3785" s="54">
        <v>20180421233119</v>
      </c>
      <c r="C3785" s="60">
        <v>43211</v>
      </c>
      <c r="D3785" s="61" t="s">
        <v>124</v>
      </c>
      <c r="E3785" s="61" t="s">
        <v>85</v>
      </c>
      <c r="F3785" s="61" t="s">
        <v>109</v>
      </c>
      <c r="G3785" s="33" t="s">
        <v>126</v>
      </c>
      <c r="H3785" s="61" t="s">
        <v>44</v>
      </c>
      <c r="I3785" s="60">
        <v>43226</v>
      </c>
      <c r="J3785" s="62" t="s">
        <v>120</v>
      </c>
      <c r="K3785" s="22">
        <f>IFERROR(WORKDAY(C3785,Q3785,DiasNOLaborables),"")</f>
        <v>43227</v>
      </c>
      <c r="L3785" s="34" t="str">
        <f>+IF(C3785="","",IF(I3785="","",(IF(I3785&lt;=K3785,"A TIEMPO","FUERA DE TIEMPO"))))</f>
        <v>A TIEMPO</v>
      </c>
      <c r="M3785" s="34">
        <f>IF(I3785="","",NETWORKDAYS(Hoja1!C3785+1,Hoja1!I3785,DiasNOLaborables))</f>
        <v>9</v>
      </c>
      <c r="N3785" s="35" t="str">
        <f>IF(NETWORKDAYS(K3785+1,I3785,DiasNOLaborables)&lt;=0,"",NETWORKDAYS(K3785+1,I3785,DiasNOLaborables))</f>
        <v/>
      </c>
      <c r="O3785" s="36"/>
      <c r="P3785" s="37"/>
      <c r="Q3785" s="38">
        <f>IFERROR(VLOOKUP(E3785,$Y$50:$Z$63,2),"")</f>
        <v>10</v>
      </c>
      <c r="R3785" s="37"/>
    </row>
    <row r="3786" spans="1:18" ht="90" x14ac:dyDescent="0.25">
      <c r="A3786" s="32">
        <f t="shared" si="58"/>
        <v>3775</v>
      </c>
      <c r="B3786" s="54">
        <v>20180421235432</v>
      </c>
      <c r="C3786" s="60">
        <v>43211</v>
      </c>
      <c r="D3786" s="61" t="s">
        <v>124</v>
      </c>
      <c r="E3786" s="61" t="s">
        <v>85</v>
      </c>
      <c r="F3786" s="61" t="s">
        <v>109</v>
      </c>
      <c r="G3786" s="33" t="s">
        <v>126</v>
      </c>
      <c r="H3786" s="61" t="s">
        <v>44</v>
      </c>
      <c r="I3786" s="60">
        <v>43226</v>
      </c>
      <c r="J3786" s="62" t="s">
        <v>120</v>
      </c>
      <c r="K3786" s="22">
        <f>IFERROR(WORKDAY(C3786,Q3786,DiasNOLaborables),"")</f>
        <v>43227</v>
      </c>
      <c r="L3786" s="34" t="str">
        <f>+IF(C3786="","",IF(I3786="","",(IF(I3786&lt;=K3786,"A TIEMPO","FUERA DE TIEMPO"))))</f>
        <v>A TIEMPO</v>
      </c>
      <c r="M3786" s="34">
        <f>IF(I3786="","",NETWORKDAYS(Hoja1!C3786+1,Hoja1!I3786,DiasNOLaborables))</f>
        <v>9</v>
      </c>
      <c r="N3786" s="35" t="str">
        <f>IF(NETWORKDAYS(K3786+1,I3786,DiasNOLaborables)&lt;=0,"",NETWORKDAYS(K3786+1,I3786,DiasNOLaborables))</f>
        <v/>
      </c>
      <c r="O3786" s="36"/>
      <c r="P3786" s="37"/>
      <c r="Q3786" s="38">
        <f>IFERROR(VLOOKUP(E3786,$Y$50:$Z$63,2),"")</f>
        <v>10</v>
      </c>
      <c r="R3786" s="37"/>
    </row>
    <row r="3787" spans="1:18" ht="90" x14ac:dyDescent="0.25">
      <c r="A3787" s="32">
        <f t="shared" si="58"/>
        <v>3776</v>
      </c>
      <c r="B3787" s="54">
        <v>20180422000040</v>
      </c>
      <c r="C3787" s="60">
        <v>43212</v>
      </c>
      <c r="D3787" s="61" t="s">
        <v>124</v>
      </c>
      <c r="E3787" s="61" t="s">
        <v>85</v>
      </c>
      <c r="F3787" s="61" t="s">
        <v>109</v>
      </c>
      <c r="G3787" s="33" t="s">
        <v>126</v>
      </c>
      <c r="H3787" s="61" t="s">
        <v>44</v>
      </c>
      <c r="I3787" s="60">
        <v>43226</v>
      </c>
      <c r="J3787" s="62" t="s">
        <v>120</v>
      </c>
      <c r="K3787" s="22">
        <f>IFERROR(WORKDAY(C3787,Q3787,DiasNOLaborables),"")</f>
        <v>43227</v>
      </c>
      <c r="L3787" s="34" t="str">
        <f>+IF(C3787="","",IF(I3787="","",(IF(I3787&lt;=K3787,"A TIEMPO","FUERA DE TIEMPO"))))</f>
        <v>A TIEMPO</v>
      </c>
      <c r="M3787" s="34">
        <f>IF(I3787="","",NETWORKDAYS(Hoja1!C3787+1,Hoja1!I3787,DiasNOLaborables))</f>
        <v>9</v>
      </c>
      <c r="N3787" s="35" t="str">
        <f>IF(NETWORKDAYS(K3787+1,I3787,DiasNOLaborables)&lt;=0,"",NETWORKDAYS(K3787+1,I3787,DiasNOLaborables))</f>
        <v/>
      </c>
      <c r="O3787" s="36"/>
      <c r="P3787" s="37"/>
      <c r="Q3787" s="38">
        <f>IFERROR(VLOOKUP(E3787,$Y$50:$Z$63,2),"")</f>
        <v>10</v>
      </c>
      <c r="R3787" s="37"/>
    </row>
    <row r="3788" spans="1:18" ht="90" x14ac:dyDescent="0.25">
      <c r="A3788" s="32">
        <f t="shared" si="58"/>
        <v>3777</v>
      </c>
      <c r="B3788" s="54">
        <v>20180422233523</v>
      </c>
      <c r="C3788" s="60">
        <v>43212</v>
      </c>
      <c r="D3788" s="61" t="s">
        <v>124</v>
      </c>
      <c r="E3788" s="61" t="s">
        <v>85</v>
      </c>
      <c r="F3788" s="61" t="s">
        <v>109</v>
      </c>
      <c r="G3788" s="33" t="s">
        <v>126</v>
      </c>
      <c r="H3788" s="61" t="s">
        <v>44</v>
      </c>
      <c r="I3788" s="60">
        <v>43226</v>
      </c>
      <c r="J3788" s="62" t="s">
        <v>120</v>
      </c>
      <c r="K3788" s="22">
        <f>IFERROR(WORKDAY(C3788,Q3788,DiasNOLaborables),"")</f>
        <v>43227</v>
      </c>
      <c r="L3788" s="34" t="str">
        <f>+IF(C3788="","",IF(I3788="","",(IF(I3788&lt;=K3788,"A TIEMPO","FUERA DE TIEMPO"))))</f>
        <v>A TIEMPO</v>
      </c>
      <c r="M3788" s="34">
        <f>IF(I3788="","",NETWORKDAYS(Hoja1!C3788+1,Hoja1!I3788,DiasNOLaborables))</f>
        <v>9</v>
      </c>
      <c r="N3788" s="35" t="str">
        <f>IF(NETWORKDAYS(K3788+1,I3788,DiasNOLaborables)&lt;=0,"",NETWORKDAYS(K3788+1,I3788,DiasNOLaborables))</f>
        <v/>
      </c>
      <c r="O3788" s="36"/>
      <c r="P3788" s="37"/>
      <c r="Q3788" s="38">
        <f>IFERROR(VLOOKUP(E3788,$Y$50:$Z$63,2),"")</f>
        <v>10</v>
      </c>
      <c r="R3788" s="37"/>
    </row>
    <row r="3789" spans="1:18" ht="90" x14ac:dyDescent="0.25">
      <c r="A3789" s="32">
        <f t="shared" si="58"/>
        <v>3778</v>
      </c>
      <c r="B3789" s="54">
        <v>20180422145505</v>
      </c>
      <c r="C3789" s="60">
        <v>43212</v>
      </c>
      <c r="D3789" s="61" t="s">
        <v>124</v>
      </c>
      <c r="E3789" s="61" t="s">
        <v>85</v>
      </c>
      <c r="F3789" s="61" t="s">
        <v>109</v>
      </c>
      <c r="G3789" s="33" t="s">
        <v>126</v>
      </c>
      <c r="H3789" s="61" t="s">
        <v>44</v>
      </c>
      <c r="I3789" s="60">
        <v>43226</v>
      </c>
      <c r="J3789" s="62" t="s">
        <v>120</v>
      </c>
      <c r="K3789" s="22">
        <f>IFERROR(WORKDAY(C3789,Q3789,DiasNOLaborables),"")</f>
        <v>43227</v>
      </c>
      <c r="L3789" s="34" t="str">
        <f>+IF(C3789="","",IF(I3789="","",(IF(I3789&lt;=K3789,"A TIEMPO","FUERA DE TIEMPO"))))</f>
        <v>A TIEMPO</v>
      </c>
      <c r="M3789" s="34">
        <f>IF(I3789="","",NETWORKDAYS(Hoja1!C3789+1,Hoja1!I3789,DiasNOLaborables))</f>
        <v>9</v>
      </c>
      <c r="N3789" s="35" t="str">
        <f>IF(NETWORKDAYS(K3789+1,I3789,DiasNOLaborables)&lt;=0,"",NETWORKDAYS(K3789+1,I3789,DiasNOLaborables))</f>
        <v/>
      </c>
      <c r="O3789" s="36"/>
      <c r="P3789" s="37"/>
      <c r="Q3789" s="38">
        <f>IFERROR(VLOOKUP(E3789,$Y$50:$Z$63,2),"")</f>
        <v>10</v>
      </c>
      <c r="R3789" s="37"/>
    </row>
    <row r="3790" spans="1:18" ht="90" x14ac:dyDescent="0.25">
      <c r="A3790" s="32">
        <f t="shared" ref="A3790:A3853" si="59">IF(B3790&lt;&gt;"",A3789+1,"")</f>
        <v>3779</v>
      </c>
      <c r="B3790" s="54">
        <v>20180422151353</v>
      </c>
      <c r="C3790" s="60">
        <v>43212</v>
      </c>
      <c r="D3790" s="61" t="s">
        <v>124</v>
      </c>
      <c r="E3790" s="61" t="s">
        <v>85</v>
      </c>
      <c r="F3790" s="61" t="s">
        <v>109</v>
      </c>
      <c r="G3790" s="33" t="s">
        <v>126</v>
      </c>
      <c r="H3790" s="61" t="s">
        <v>44</v>
      </c>
      <c r="I3790" s="60">
        <v>43226</v>
      </c>
      <c r="J3790" s="62" t="s">
        <v>120</v>
      </c>
      <c r="K3790" s="22">
        <f>IFERROR(WORKDAY(C3790,Q3790,DiasNOLaborables),"")</f>
        <v>43227</v>
      </c>
      <c r="L3790" s="34" t="str">
        <f>+IF(C3790="","",IF(I3790="","",(IF(I3790&lt;=K3790,"A TIEMPO","FUERA DE TIEMPO"))))</f>
        <v>A TIEMPO</v>
      </c>
      <c r="M3790" s="34">
        <f>IF(I3790="","",NETWORKDAYS(Hoja1!C3790+1,Hoja1!I3790,DiasNOLaborables))</f>
        <v>9</v>
      </c>
      <c r="N3790" s="35" t="str">
        <f>IF(NETWORKDAYS(K3790+1,I3790,DiasNOLaborables)&lt;=0,"",NETWORKDAYS(K3790+1,I3790,DiasNOLaborables))</f>
        <v/>
      </c>
      <c r="O3790" s="36"/>
      <c r="P3790" s="37"/>
      <c r="Q3790" s="38">
        <f>IFERROR(VLOOKUP(E3790,$Y$50:$Z$63,2),"")</f>
        <v>10</v>
      </c>
      <c r="R3790" s="37"/>
    </row>
    <row r="3791" spans="1:18" ht="90" x14ac:dyDescent="0.25">
      <c r="A3791" s="32">
        <f t="shared" si="59"/>
        <v>3780</v>
      </c>
      <c r="B3791" s="54">
        <v>20180422151913</v>
      </c>
      <c r="C3791" s="60">
        <v>43212</v>
      </c>
      <c r="D3791" s="61" t="s">
        <v>124</v>
      </c>
      <c r="E3791" s="61" t="s">
        <v>85</v>
      </c>
      <c r="F3791" s="61" t="s">
        <v>109</v>
      </c>
      <c r="G3791" s="33" t="s">
        <v>126</v>
      </c>
      <c r="H3791" s="61" t="s">
        <v>44</v>
      </c>
      <c r="I3791" s="60">
        <v>43226</v>
      </c>
      <c r="J3791" s="62" t="s">
        <v>120</v>
      </c>
      <c r="K3791" s="22">
        <f>IFERROR(WORKDAY(C3791,Q3791,DiasNOLaborables),"")</f>
        <v>43227</v>
      </c>
      <c r="L3791" s="34" t="str">
        <f>+IF(C3791="","",IF(I3791="","",(IF(I3791&lt;=K3791,"A TIEMPO","FUERA DE TIEMPO"))))</f>
        <v>A TIEMPO</v>
      </c>
      <c r="M3791" s="34">
        <f>IF(I3791="","",NETWORKDAYS(Hoja1!C3791+1,Hoja1!I3791,DiasNOLaborables))</f>
        <v>9</v>
      </c>
      <c r="N3791" s="35" t="str">
        <f>IF(NETWORKDAYS(K3791+1,I3791,DiasNOLaborables)&lt;=0,"",NETWORKDAYS(K3791+1,I3791,DiasNOLaborables))</f>
        <v/>
      </c>
      <c r="O3791" s="36"/>
      <c r="P3791" s="37"/>
      <c r="Q3791" s="38">
        <f>IFERROR(VLOOKUP(E3791,$Y$50:$Z$63,2),"")</f>
        <v>10</v>
      </c>
      <c r="R3791" s="37"/>
    </row>
    <row r="3792" spans="1:18" ht="90" x14ac:dyDescent="0.25">
      <c r="A3792" s="32">
        <f t="shared" si="59"/>
        <v>3781</v>
      </c>
      <c r="B3792" s="54">
        <v>20180422152151</v>
      </c>
      <c r="C3792" s="60">
        <v>43212</v>
      </c>
      <c r="D3792" s="61" t="s">
        <v>124</v>
      </c>
      <c r="E3792" s="61" t="s">
        <v>85</v>
      </c>
      <c r="F3792" s="61" t="s">
        <v>109</v>
      </c>
      <c r="G3792" s="33" t="s">
        <v>126</v>
      </c>
      <c r="H3792" s="61" t="s">
        <v>44</v>
      </c>
      <c r="I3792" s="60">
        <v>43226</v>
      </c>
      <c r="J3792" s="62" t="s">
        <v>120</v>
      </c>
      <c r="K3792" s="22">
        <f>IFERROR(WORKDAY(C3792,Q3792,DiasNOLaborables),"")</f>
        <v>43227</v>
      </c>
      <c r="L3792" s="34" t="str">
        <f>+IF(C3792="","",IF(I3792="","",(IF(I3792&lt;=K3792,"A TIEMPO","FUERA DE TIEMPO"))))</f>
        <v>A TIEMPO</v>
      </c>
      <c r="M3792" s="34">
        <f>IF(I3792="","",NETWORKDAYS(Hoja1!C3792+1,Hoja1!I3792,DiasNOLaborables))</f>
        <v>9</v>
      </c>
      <c r="N3792" s="35" t="str">
        <f>IF(NETWORKDAYS(K3792+1,I3792,DiasNOLaborables)&lt;=0,"",NETWORKDAYS(K3792+1,I3792,DiasNOLaborables))</f>
        <v/>
      </c>
      <c r="O3792" s="36"/>
      <c r="P3792" s="37"/>
      <c r="Q3792" s="38">
        <f>IFERROR(VLOOKUP(E3792,$Y$50:$Z$63,2),"")</f>
        <v>10</v>
      </c>
      <c r="R3792" s="37"/>
    </row>
    <row r="3793" spans="1:18" ht="90" x14ac:dyDescent="0.25">
      <c r="A3793" s="32">
        <f t="shared" si="59"/>
        <v>3782</v>
      </c>
      <c r="B3793" s="54">
        <v>20180422153632</v>
      </c>
      <c r="C3793" s="60">
        <v>43212</v>
      </c>
      <c r="D3793" s="61" t="s">
        <v>124</v>
      </c>
      <c r="E3793" s="61" t="s">
        <v>85</v>
      </c>
      <c r="F3793" s="61" t="s">
        <v>109</v>
      </c>
      <c r="G3793" s="33" t="s">
        <v>126</v>
      </c>
      <c r="H3793" s="61" t="s">
        <v>44</v>
      </c>
      <c r="I3793" s="60">
        <v>43226</v>
      </c>
      <c r="J3793" s="62" t="s">
        <v>120</v>
      </c>
      <c r="K3793" s="22">
        <f>IFERROR(WORKDAY(C3793,Q3793,DiasNOLaborables),"")</f>
        <v>43227</v>
      </c>
      <c r="L3793" s="34" t="str">
        <f>+IF(C3793="","",IF(I3793="","",(IF(I3793&lt;=K3793,"A TIEMPO","FUERA DE TIEMPO"))))</f>
        <v>A TIEMPO</v>
      </c>
      <c r="M3793" s="34">
        <f>IF(I3793="","",NETWORKDAYS(Hoja1!C3793+1,Hoja1!I3793,DiasNOLaborables))</f>
        <v>9</v>
      </c>
      <c r="N3793" s="35" t="str">
        <f>IF(NETWORKDAYS(K3793+1,I3793,DiasNOLaborables)&lt;=0,"",NETWORKDAYS(K3793+1,I3793,DiasNOLaborables))</f>
        <v/>
      </c>
      <c r="O3793" s="36"/>
      <c r="P3793" s="37"/>
      <c r="Q3793" s="38">
        <f>IFERROR(VLOOKUP(E3793,$Y$50:$Z$63,2),"")</f>
        <v>10</v>
      </c>
      <c r="R3793" s="37"/>
    </row>
    <row r="3794" spans="1:18" ht="90" x14ac:dyDescent="0.25">
      <c r="A3794" s="32">
        <f t="shared" si="59"/>
        <v>3783</v>
      </c>
      <c r="B3794" s="54">
        <v>20180422154020</v>
      </c>
      <c r="C3794" s="60">
        <v>43212</v>
      </c>
      <c r="D3794" s="61" t="s">
        <v>124</v>
      </c>
      <c r="E3794" s="61" t="s">
        <v>85</v>
      </c>
      <c r="F3794" s="61" t="s">
        <v>109</v>
      </c>
      <c r="G3794" s="33" t="s">
        <v>126</v>
      </c>
      <c r="H3794" s="61" t="s">
        <v>44</v>
      </c>
      <c r="I3794" s="60">
        <v>43226</v>
      </c>
      <c r="J3794" s="62" t="s">
        <v>120</v>
      </c>
      <c r="K3794" s="22">
        <f>IFERROR(WORKDAY(C3794,Q3794,DiasNOLaborables),"")</f>
        <v>43227</v>
      </c>
      <c r="L3794" s="34" t="str">
        <f>+IF(C3794="","",IF(I3794="","",(IF(I3794&lt;=K3794,"A TIEMPO","FUERA DE TIEMPO"))))</f>
        <v>A TIEMPO</v>
      </c>
      <c r="M3794" s="34">
        <f>IF(I3794="","",NETWORKDAYS(Hoja1!C3794+1,Hoja1!I3794,DiasNOLaborables))</f>
        <v>9</v>
      </c>
      <c r="N3794" s="35" t="str">
        <f>IF(NETWORKDAYS(K3794+1,I3794,DiasNOLaborables)&lt;=0,"",NETWORKDAYS(K3794+1,I3794,DiasNOLaborables))</f>
        <v/>
      </c>
      <c r="O3794" s="36"/>
      <c r="P3794" s="37"/>
      <c r="Q3794" s="38">
        <f>IFERROR(VLOOKUP(E3794,$Y$50:$Z$63,2),"")</f>
        <v>10</v>
      </c>
      <c r="R3794" s="37"/>
    </row>
    <row r="3795" spans="1:18" ht="90" x14ac:dyDescent="0.25">
      <c r="A3795" s="32">
        <f t="shared" si="59"/>
        <v>3784</v>
      </c>
      <c r="B3795" s="54">
        <v>20180422154513</v>
      </c>
      <c r="C3795" s="60">
        <v>43212</v>
      </c>
      <c r="D3795" s="61" t="s">
        <v>124</v>
      </c>
      <c r="E3795" s="61" t="s">
        <v>85</v>
      </c>
      <c r="F3795" s="61" t="s">
        <v>109</v>
      </c>
      <c r="G3795" s="33" t="s">
        <v>126</v>
      </c>
      <c r="H3795" s="61" t="s">
        <v>44</v>
      </c>
      <c r="I3795" s="60">
        <v>43226</v>
      </c>
      <c r="J3795" s="62" t="s">
        <v>120</v>
      </c>
      <c r="K3795" s="22">
        <f>IFERROR(WORKDAY(C3795,Q3795,DiasNOLaborables),"")</f>
        <v>43227</v>
      </c>
      <c r="L3795" s="34" t="str">
        <f>+IF(C3795="","",IF(I3795="","",(IF(I3795&lt;=K3795,"A TIEMPO","FUERA DE TIEMPO"))))</f>
        <v>A TIEMPO</v>
      </c>
      <c r="M3795" s="34">
        <f>IF(I3795="","",NETWORKDAYS(Hoja1!C3795+1,Hoja1!I3795,DiasNOLaborables))</f>
        <v>9</v>
      </c>
      <c r="N3795" s="35" t="str">
        <f>IF(NETWORKDAYS(K3795+1,I3795,DiasNOLaborables)&lt;=0,"",NETWORKDAYS(K3795+1,I3795,DiasNOLaborables))</f>
        <v/>
      </c>
      <c r="O3795" s="36"/>
      <c r="P3795" s="37"/>
      <c r="Q3795" s="38">
        <f>IFERROR(VLOOKUP(E3795,$Y$50:$Z$63,2),"")</f>
        <v>10</v>
      </c>
      <c r="R3795" s="37"/>
    </row>
    <row r="3796" spans="1:18" ht="90" x14ac:dyDescent="0.25">
      <c r="A3796" s="32">
        <f t="shared" si="59"/>
        <v>3785</v>
      </c>
      <c r="B3796" s="54">
        <v>20180422155018</v>
      </c>
      <c r="C3796" s="60">
        <v>43212</v>
      </c>
      <c r="D3796" s="61" t="s">
        <v>124</v>
      </c>
      <c r="E3796" s="61" t="s">
        <v>85</v>
      </c>
      <c r="F3796" s="61" t="s">
        <v>109</v>
      </c>
      <c r="G3796" s="33" t="s">
        <v>126</v>
      </c>
      <c r="H3796" s="61" t="s">
        <v>44</v>
      </c>
      <c r="I3796" s="60">
        <v>43226</v>
      </c>
      <c r="J3796" s="62" t="s">
        <v>120</v>
      </c>
      <c r="K3796" s="22">
        <f>IFERROR(WORKDAY(C3796,Q3796,DiasNOLaborables),"")</f>
        <v>43227</v>
      </c>
      <c r="L3796" s="34" t="str">
        <f>+IF(C3796="","",IF(I3796="","",(IF(I3796&lt;=K3796,"A TIEMPO","FUERA DE TIEMPO"))))</f>
        <v>A TIEMPO</v>
      </c>
      <c r="M3796" s="34">
        <f>IF(I3796="","",NETWORKDAYS(Hoja1!C3796+1,Hoja1!I3796,DiasNOLaborables))</f>
        <v>9</v>
      </c>
      <c r="N3796" s="35" t="str">
        <f>IF(NETWORKDAYS(K3796+1,I3796,DiasNOLaborables)&lt;=0,"",NETWORKDAYS(K3796+1,I3796,DiasNOLaborables))</f>
        <v/>
      </c>
      <c r="O3796" s="36"/>
      <c r="P3796" s="37"/>
      <c r="Q3796" s="38">
        <f>IFERROR(VLOOKUP(E3796,$Y$50:$Z$63,2),"")</f>
        <v>10</v>
      </c>
      <c r="R3796" s="37"/>
    </row>
    <row r="3797" spans="1:18" ht="90" x14ac:dyDescent="0.25">
      <c r="A3797" s="32">
        <f t="shared" si="59"/>
        <v>3786</v>
      </c>
      <c r="B3797" s="54">
        <v>20180422155255</v>
      </c>
      <c r="C3797" s="60">
        <v>43212</v>
      </c>
      <c r="D3797" s="61" t="s">
        <v>124</v>
      </c>
      <c r="E3797" s="61" t="s">
        <v>85</v>
      </c>
      <c r="F3797" s="61" t="s">
        <v>109</v>
      </c>
      <c r="G3797" s="33" t="s">
        <v>126</v>
      </c>
      <c r="H3797" s="61" t="s">
        <v>44</v>
      </c>
      <c r="I3797" s="60">
        <v>43226</v>
      </c>
      <c r="J3797" s="62" t="s">
        <v>120</v>
      </c>
      <c r="K3797" s="22">
        <f>IFERROR(WORKDAY(C3797,Q3797,DiasNOLaborables),"")</f>
        <v>43227</v>
      </c>
      <c r="L3797" s="34" t="str">
        <f>+IF(C3797="","",IF(I3797="","",(IF(I3797&lt;=K3797,"A TIEMPO","FUERA DE TIEMPO"))))</f>
        <v>A TIEMPO</v>
      </c>
      <c r="M3797" s="34">
        <f>IF(I3797="","",NETWORKDAYS(Hoja1!C3797+1,Hoja1!I3797,DiasNOLaborables))</f>
        <v>9</v>
      </c>
      <c r="N3797" s="35" t="str">
        <f>IF(NETWORKDAYS(K3797+1,I3797,DiasNOLaborables)&lt;=0,"",NETWORKDAYS(K3797+1,I3797,DiasNOLaborables))</f>
        <v/>
      </c>
      <c r="O3797" s="36"/>
      <c r="P3797" s="37"/>
      <c r="Q3797" s="38">
        <f>IFERROR(VLOOKUP(E3797,$Y$50:$Z$63,2),"")</f>
        <v>10</v>
      </c>
      <c r="R3797" s="37"/>
    </row>
    <row r="3798" spans="1:18" ht="90" x14ac:dyDescent="0.25">
      <c r="A3798" s="32">
        <f t="shared" si="59"/>
        <v>3787</v>
      </c>
      <c r="B3798" s="54">
        <v>20180422155728</v>
      </c>
      <c r="C3798" s="60">
        <v>43212</v>
      </c>
      <c r="D3798" s="61" t="s">
        <v>124</v>
      </c>
      <c r="E3798" s="61" t="s">
        <v>85</v>
      </c>
      <c r="F3798" s="61" t="s">
        <v>109</v>
      </c>
      <c r="G3798" s="33" t="s">
        <v>126</v>
      </c>
      <c r="H3798" s="61" t="s">
        <v>44</v>
      </c>
      <c r="I3798" s="60">
        <v>43226</v>
      </c>
      <c r="J3798" s="62" t="s">
        <v>120</v>
      </c>
      <c r="K3798" s="22">
        <f>IFERROR(WORKDAY(C3798,Q3798,DiasNOLaborables),"")</f>
        <v>43227</v>
      </c>
      <c r="L3798" s="34" t="str">
        <f>+IF(C3798="","",IF(I3798="","",(IF(I3798&lt;=K3798,"A TIEMPO","FUERA DE TIEMPO"))))</f>
        <v>A TIEMPO</v>
      </c>
      <c r="M3798" s="34">
        <f>IF(I3798="","",NETWORKDAYS(Hoja1!C3798+1,Hoja1!I3798,DiasNOLaborables))</f>
        <v>9</v>
      </c>
      <c r="N3798" s="35" t="str">
        <f>IF(NETWORKDAYS(K3798+1,I3798,DiasNOLaborables)&lt;=0,"",NETWORKDAYS(K3798+1,I3798,DiasNOLaborables))</f>
        <v/>
      </c>
      <c r="O3798" s="36"/>
      <c r="P3798" s="37"/>
      <c r="Q3798" s="38">
        <f>IFERROR(VLOOKUP(E3798,$Y$50:$Z$63,2),"")</f>
        <v>10</v>
      </c>
      <c r="R3798" s="37"/>
    </row>
    <row r="3799" spans="1:18" ht="90" x14ac:dyDescent="0.25">
      <c r="A3799" s="32">
        <f t="shared" si="59"/>
        <v>3788</v>
      </c>
      <c r="B3799" s="54">
        <v>20180422180540</v>
      </c>
      <c r="C3799" s="60">
        <v>43212</v>
      </c>
      <c r="D3799" s="61" t="s">
        <v>124</v>
      </c>
      <c r="E3799" s="61" t="s">
        <v>85</v>
      </c>
      <c r="F3799" s="61" t="s">
        <v>109</v>
      </c>
      <c r="G3799" s="33" t="s">
        <v>126</v>
      </c>
      <c r="H3799" s="61" t="s">
        <v>44</v>
      </c>
      <c r="I3799" s="60">
        <v>43226</v>
      </c>
      <c r="J3799" s="62" t="s">
        <v>120</v>
      </c>
      <c r="K3799" s="22">
        <f>IFERROR(WORKDAY(C3799,Q3799,DiasNOLaborables),"")</f>
        <v>43227</v>
      </c>
      <c r="L3799" s="34" t="str">
        <f>+IF(C3799="","",IF(I3799="","",(IF(I3799&lt;=K3799,"A TIEMPO","FUERA DE TIEMPO"))))</f>
        <v>A TIEMPO</v>
      </c>
      <c r="M3799" s="34">
        <f>IF(I3799="","",NETWORKDAYS(Hoja1!C3799+1,Hoja1!I3799,DiasNOLaborables))</f>
        <v>9</v>
      </c>
      <c r="N3799" s="35" t="str">
        <f>IF(NETWORKDAYS(K3799+1,I3799,DiasNOLaborables)&lt;=0,"",NETWORKDAYS(K3799+1,I3799,DiasNOLaborables))</f>
        <v/>
      </c>
      <c r="O3799" s="36"/>
      <c r="P3799" s="37"/>
      <c r="Q3799" s="38">
        <f>IFERROR(VLOOKUP(E3799,$Y$50:$Z$63,2),"")</f>
        <v>10</v>
      </c>
      <c r="R3799" s="37"/>
    </row>
    <row r="3800" spans="1:18" ht="90" x14ac:dyDescent="0.25">
      <c r="A3800" s="32">
        <f t="shared" si="59"/>
        <v>3789</v>
      </c>
      <c r="B3800" s="54">
        <v>20180422181431</v>
      </c>
      <c r="C3800" s="60">
        <v>43212</v>
      </c>
      <c r="D3800" s="61" t="s">
        <v>124</v>
      </c>
      <c r="E3800" s="61" t="s">
        <v>85</v>
      </c>
      <c r="F3800" s="61" t="s">
        <v>109</v>
      </c>
      <c r="G3800" s="33" t="s">
        <v>126</v>
      </c>
      <c r="H3800" s="61" t="s">
        <v>44</v>
      </c>
      <c r="I3800" s="60">
        <v>43226</v>
      </c>
      <c r="J3800" s="62" t="s">
        <v>120</v>
      </c>
      <c r="K3800" s="22">
        <f>IFERROR(WORKDAY(C3800,Q3800,DiasNOLaborables),"")</f>
        <v>43227</v>
      </c>
      <c r="L3800" s="34" t="str">
        <f>+IF(C3800="","",IF(I3800="","",(IF(I3800&lt;=K3800,"A TIEMPO","FUERA DE TIEMPO"))))</f>
        <v>A TIEMPO</v>
      </c>
      <c r="M3800" s="34">
        <f>IF(I3800="","",NETWORKDAYS(Hoja1!C3800+1,Hoja1!I3800,DiasNOLaborables))</f>
        <v>9</v>
      </c>
      <c r="N3800" s="35" t="str">
        <f>IF(NETWORKDAYS(K3800+1,I3800,DiasNOLaborables)&lt;=0,"",NETWORKDAYS(K3800+1,I3800,DiasNOLaborables))</f>
        <v/>
      </c>
      <c r="O3800" s="36"/>
      <c r="P3800" s="37"/>
      <c r="Q3800" s="38">
        <f>IFERROR(VLOOKUP(E3800,$Y$50:$Z$63,2),"")</f>
        <v>10</v>
      </c>
      <c r="R3800" s="37"/>
    </row>
    <row r="3801" spans="1:18" ht="90" x14ac:dyDescent="0.25">
      <c r="A3801" s="32">
        <f t="shared" si="59"/>
        <v>3790</v>
      </c>
      <c r="B3801" s="54">
        <v>20180422181806</v>
      </c>
      <c r="C3801" s="60">
        <v>43212</v>
      </c>
      <c r="D3801" s="61" t="s">
        <v>124</v>
      </c>
      <c r="E3801" s="61" t="s">
        <v>85</v>
      </c>
      <c r="F3801" s="61" t="s">
        <v>109</v>
      </c>
      <c r="G3801" s="33" t="s">
        <v>126</v>
      </c>
      <c r="H3801" s="61" t="s">
        <v>44</v>
      </c>
      <c r="I3801" s="60">
        <v>43226</v>
      </c>
      <c r="J3801" s="62" t="s">
        <v>120</v>
      </c>
      <c r="K3801" s="22">
        <f>IFERROR(WORKDAY(C3801,Q3801,DiasNOLaborables),"")</f>
        <v>43227</v>
      </c>
      <c r="L3801" s="34" t="str">
        <f>+IF(C3801="","",IF(I3801="","",(IF(I3801&lt;=K3801,"A TIEMPO","FUERA DE TIEMPO"))))</f>
        <v>A TIEMPO</v>
      </c>
      <c r="M3801" s="34">
        <f>IF(I3801="","",NETWORKDAYS(Hoja1!C3801+1,Hoja1!I3801,DiasNOLaborables))</f>
        <v>9</v>
      </c>
      <c r="N3801" s="35" t="str">
        <f>IF(NETWORKDAYS(K3801+1,I3801,DiasNOLaborables)&lt;=0,"",NETWORKDAYS(K3801+1,I3801,DiasNOLaborables))</f>
        <v/>
      </c>
      <c r="O3801" s="36"/>
      <c r="P3801" s="37"/>
      <c r="Q3801" s="38">
        <f>IFERROR(VLOOKUP(E3801,$Y$50:$Z$63,2),"")</f>
        <v>10</v>
      </c>
      <c r="R3801" s="37"/>
    </row>
    <row r="3802" spans="1:18" ht="90" x14ac:dyDescent="0.25">
      <c r="A3802" s="32">
        <f t="shared" si="59"/>
        <v>3791</v>
      </c>
      <c r="B3802" s="54">
        <v>20180422182745</v>
      </c>
      <c r="C3802" s="60">
        <v>43212</v>
      </c>
      <c r="D3802" s="61" t="s">
        <v>124</v>
      </c>
      <c r="E3802" s="61" t="s">
        <v>85</v>
      </c>
      <c r="F3802" s="61" t="s">
        <v>109</v>
      </c>
      <c r="G3802" s="33" t="s">
        <v>126</v>
      </c>
      <c r="H3802" s="61" t="s">
        <v>44</v>
      </c>
      <c r="I3802" s="60">
        <v>43226</v>
      </c>
      <c r="J3802" s="62" t="s">
        <v>120</v>
      </c>
      <c r="K3802" s="22">
        <f>IFERROR(WORKDAY(C3802,Q3802,DiasNOLaborables),"")</f>
        <v>43227</v>
      </c>
      <c r="L3802" s="34" t="str">
        <f>+IF(C3802="","",IF(I3802="","",(IF(I3802&lt;=K3802,"A TIEMPO","FUERA DE TIEMPO"))))</f>
        <v>A TIEMPO</v>
      </c>
      <c r="M3802" s="34">
        <f>IF(I3802="","",NETWORKDAYS(Hoja1!C3802+1,Hoja1!I3802,DiasNOLaborables))</f>
        <v>9</v>
      </c>
      <c r="N3802" s="35" t="str">
        <f>IF(NETWORKDAYS(K3802+1,I3802,DiasNOLaborables)&lt;=0,"",NETWORKDAYS(K3802+1,I3802,DiasNOLaborables))</f>
        <v/>
      </c>
      <c r="O3802" s="36"/>
      <c r="P3802" s="37"/>
      <c r="Q3802" s="38">
        <f>IFERROR(VLOOKUP(E3802,$Y$50:$Z$63,2),"")</f>
        <v>10</v>
      </c>
      <c r="R3802" s="37"/>
    </row>
    <row r="3803" spans="1:18" ht="90" x14ac:dyDescent="0.25">
      <c r="A3803" s="32">
        <f t="shared" si="59"/>
        <v>3792</v>
      </c>
      <c r="B3803" s="54">
        <v>20180422185057</v>
      </c>
      <c r="C3803" s="60">
        <v>43212</v>
      </c>
      <c r="D3803" s="61" t="s">
        <v>124</v>
      </c>
      <c r="E3803" s="61" t="s">
        <v>85</v>
      </c>
      <c r="F3803" s="61" t="s">
        <v>109</v>
      </c>
      <c r="G3803" s="33" t="s">
        <v>126</v>
      </c>
      <c r="H3803" s="61" t="s">
        <v>44</v>
      </c>
      <c r="I3803" s="60">
        <v>43226</v>
      </c>
      <c r="J3803" s="62" t="s">
        <v>120</v>
      </c>
      <c r="K3803" s="22">
        <f>IFERROR(WORKDAY(C3803,Q3803,DiasNOLaborables),"")</f>
        <v>43227</v>
      </c>
      <c r="L3803" s="34" t="str">
        <f>+IF(C3803="","",IF(I3803="","",(IF(I3803&lt;=K3803,"A TIEMPO","FUERA DE TIEMPO"))))</f>
        <v>A TIEMPO</v>
      </c>
      <c r="M3803" s="34">
        <f>IF(I3803="","",NETWORKDAYS(Hoja1!C3803+1,Hoja1!I3803,DiasNOLaborables))</f>
        <v>9</v>
      </c>
      <c r="N3803" s="35" t="str">
        <f>IF(NETWORKDAYS(K3803+1,I3803,DiasNOLaborables)&lt;=0,"",NETWORKDAYS(K3803+1,I3803,DiasNOLaborables))</f>
        <v/>
      </c>
      <c r="O3803" s="36"/>
      <c r="P3803" s="37"/>
      <c r="Q3803" s="38">
        <f>IFERROR(VLOOKUP(E3803,$Y$50:$Z$63,2),"")</f>
        <v>10</v>
      </c>
      <c r="R3803" s="37"/>
    </row>
    <row r="3804" spans="1:18" ht="90" x14ac:dyDescent="0.25">
      <c r="A3804" s="32">
        <f t="shared" si="59"/>
        <v>3793</v>
      </c>
      <c r="B3804" s="54">
        <v>20180421193158</v>
      </c>
      <c r="C3804" s="60">
        <v>43211</v>
      </c>
      <c r="D3804" s="61" t="s">
        <v>124</v>
      </c>
      <c r="E3804" s="61" t="s">
        <v>85</v>
      </c>
      <c r="F3804" s="61" t="s">
        <v>109</v>
      </c>
      <c r="G3804" s="33" t="s">
        <v>126</v>
      </c>
      <c r="H3804" s="61" t="s">
        <v>44</v>
      </c>
      <c r="I3804" s="60">
        <v>43226</v>
      </c>
      <c r="J3804" s="62" t="s">
        <v>120</v>
      </c>
      <c r="K3804" s="22">
        <f>IFERROR(WORKDAY(C3804,Q3804,DiasNOLaborables),"")</f>
        <v>43227</v>
      </c>
      <c r="L3804" s="34" t="str">
        <f>+IF(C3804="","",IF(I3804="","",(IF(I3804&lt;=K3804,"A TIEMPO","FUERA DE TIEMPO"))))</f>
        <v>A TIEMPO</v>
      </c>
      <c r="M3804" s="34">
        <f>IF(I3804="","",NETWORKDAYS(Hoja1!C3804+1,Hoja1!I3804,DiasNOLaborables))</f>
        <v>9</v>
      </c>
      <c r="N3804" s="35" t="str">
        <f>IF(NETWORKDAYS(K3804+1,I3804,DiasNOLaborables)&lt;=0,"",NETWORKDAYS(K3804+1,I3804,DiasNOLaborables))</f>
        <v/>
      </c>
      <c r="O3804" s="36"/>
      <c r="P3804" s="37"/>
      <c r="Q3804" s="38">
        <f>IFERROR(VLOOKUP(E3804,$Y$50:$Z$63,2),"")</f>
        <v>10</v>
      </c>
      <c r="R3804" s="37"/>
    </row>
    <row r="3805" spans="1:18" ht="90" x14ac:dyDescent="0.25">
      <c r="A3805" s="32">
        <f t="shared" si="59"/>
        <v>3794</v>
      </c>
      <c r="B3805" s="54">
        <v>20180422074007</v>
      </c>
      <c r="C3805" s="60">
        <v>43212</v>
      </c>
      <c r="D3805" s="61" t="s">
        <v>124</v>
      </c>
      <c r="E3805" s="61" t="s">
        <v>85</v>
      </c>
      <c r="F3805" s="61" t="s">
        <v>109</v>
      </c>
      <c r="G3805" s="33" t="s">
        <v>126</v>
      </c>
      <c r="H3805" s="61" t="s">
        <v>44</v>
      </c>
      <c r="I3805" s="60">
        <v>43226</v>
      </c>
      <c r="J3805" s="62" t="s">
        <v>120</v>
      </c>
      <c r="K3805" s="22">
        <f>IFERROR(WORKDAY(C3805,Q3805,DiasNOLaborables),"")</f>
        <v>43227</v>
      </c>
      <c r="L3805" s="34" t="str">
        <f>+IF(C3805="","",IF(I3805="","",(IF(I3805&lt;=K3805,"A TIEMPO","FUERA DE TIEMPO"))))</f>
        <v>A TIEMPO</v>
      </c>
      <c r="M3805" s="34">
        <f>IF(I3805="","",NETWORKDAYS(Hoja1!C3805+1,Hoja1!I3805,DiasNOLaborables))</f>
        <v>9</v>
      </c>
      <c r="N3805" s="35" t="str">
        <f>IF(NETWORKDAYS(K3805+1,I3805,DiasNOLaborables)&lt;=0,"",NETWORKDAYS(K3805+1,I3805,DiasNOLaborables))</f>
        <v/>
      </c>
      <c r="O3805" s="36"/>
      <c r="P3805" s="37"/>
      <c r="Q3805" s="38">
        <f>IFERROR(VLOOKUP(E3805,$Y$50:$Z$63,2),"")</f>
        <v>10</v>
      </c>
      <c r="R3805" s="37"/>
    </row>
    <row r="3806" spans="1:18" ht="90" x14ac:dyDescent="0.25">
      <c r="A3806" s="32">
        <f t="shared" si="59"/>
        <v>3795</v>
      </c>
      <c r="B3806" s="54">
        <v>20180422074424</v>
      </c>
      <c r="C3806" s="60">
        <v>43212</v>
      </c>
      <c r="D3806" s="61" t="s">
        <v>124</v>
      </c>
      <c r="E3806" s="61" t="s">
        <v>85</v>
      </c>
      <c r="F3806" s="61" t="s">
        <v>109</v>
      </c>
      <c r="G3806" s="33" t="s">
        <v>126</v>
      </c>
      <c r="H3806" s="61" t="s">
        <v>44</v>
      </c>
      <c r="I3806" s="60">
        <v>43226</v>
      </c>
      <c r="J3806" s="62" t="s">
        <v>120</v>
      </c>
      <c r="K3806" s="22">
        <f>IFERROR(WORKDAY(C3806,Q3806,DiasNOLaborables),"")</f>
        <v>43227</v>
      </c>
      <c r="L3806" s="34" t="str">
        <f>+IF(C3806="","",IF(I3806="","",(IF(I3806&lt;=K3806,"A TIEMPO","FUERA DE TIEMPO"))))</f>
        <v>A TIEMPO</v>
      </c>
      <c r="M3806" s="34">
        <f>IF(I3806="","",NETWORKDAYS(Hoja1!C3806+1,Hoja1!I3806,DiasNOLaborables))</f>
        <v>9</v>
      </c>
      <c r="N3806" s="35" t="str">
        <f>IF(NETWORKDAYS(K3806+1,I3806,DiasNOLaborables)&lt;=0,"",NETWORKDAYS(K3806+1,I3806,DiasNOLaborables))</f>
        <v/>
      </c>
      <c r="O3806" s="36"/>
      <c r="P3806" s="37"/>
      <c r="Q3806" s="38">
        <f>IFERROR(VLOOKUP(E3806,$Y$50:$Z$63,2),"")</f>
        <v>10</v>
      </c>
      <c r="R3806" s="37"/>
    </row>
    <row r="3807" spans="1:18" ht="90" x14ac:dyDescent="0.25">
      <c r="A3807" s="32">
        <f t="shared" si="59"/>
        <v>3796</v>
      </c>
      <c r="B3807" s="54">
        <v>20180422081405</v>
      </c>
      <c r="C3807" s="60">
        <v>43212</v>
      </c>
      <c r="D3807" s="61" t="s">
        <v>124</v>
      </c>
      <c r="E3807" s="61" t="s">
        <v>85</v>
      </c>
      <c r="F3807" s="61" t="s">
        <v>109</v>
      </c>
      <c r="G3807" s="33" t="s">
        <v>126</v>
      </c>
      <c r="H3807" s="61" t="s">
        <v>44</v>
      </c>
      <c r="I3807" s="60">
        <v>43226</v>
      </c>
      <c r="J3807" s="62" t="s">
        <v>120</v>
      </c>
      <c r="K3807" s="22">
        <f>IFERROR(WORKDAY(C3807,Q3807,DiasNOLaborables),"")</f>
        <v>43227</v>
      </c>
      <c r="L3807" s="34" t="str">
        <f>+IF(C3807="","",IF(I3807="","",(IF(I3807&lt;=K3807,"A TIEMPO","FUERA DE TIEMPO"))))</f>
        <v>A TIEMPO</v>
      </c>
      <c r="M3807" s="34">
        <f>IF(I3807="","",NETWORKDAYS(Hoja1!C3807+1,Hoja1!I3807,DiasNOLaborables))</f>
        <v>9</v>
      </c>
      <c r="N3807" s="35" t="str">
        <f>IF(NETWORKDAYS(K3807+1,I3807,DiasNOLaborables)&lt;=0,"",NETWORKDAYS(K3807+1,I3807,DiasNOLaborables))</f>
        <v/>
      </c>
      <c r="O3807" s="36"/>
      <c r="P3807" s="37"/>
      <c r="Q3807" s="38">
        <f>IFERROR(VLOOKUP(E3807,$Y$50:$Z$63,2),"")</f>
        <v>10</v>
      </c>
      <c r="R3807" s="37"/>
    </row>
    <row r="3808" spans="1:18" ht="90" x14ac:dyDescent="0.25">
      <c r="A3808" s="32">
        <f t="shared" si="59"/>
        <v>3797</v>
      </c>
      <c r="B3808" s="54">
        <v>20180422081542</v>
      </c>
      <c r="C3808" s="60">
        <v>43212</v>
      </c>
      <c r="D3808" s="61" t="s">
        <v>124</v>
      </c>
      <c r="E3808" s="61" t="s">
        <v>85</v>
      </c>
      <c r="F3808" s="61" t="s">
        <v>109</v>
      </c>
      <c r="G3808" s="33" t="s">
        <v>126</v>
      </c>
      <c r="H3808" s="61" t="s">
        <v>44</v>
      </c>
      <c r="I3808" s="60">
        <v>43226</v>
      </c>
      <c r="J3808" s="62" t="s">
        <v>120</v>
      </c>
      <c r="K3808" s="22">
        <f>IFERROR(WORKDAY(C3808,Q3808,DiasNOLaborables),"")</f>
        <v>43227</v>
      </c>
      <c r="L3808" s="34" t="str">
        <f>+IF(C3808="","",IF(I3808="","",(IF(I3808&lt;=K3808,"A TIEMPO","FUERA DE TIEMPO"))))</f>
        <v>A TIEMPO</v>
      </c>
      <c r="M3808" s="34">
        <f>IF(I3808="","",NETWORKDAYS(Hoja1!C3808+1,Hoja1!I3808,DiasNOLaborables))</f>
        <v>9</v>
      </c>
      <c r="N3808" s="35" t="str">
        <f>IF(NETWORKDAYS(K3808+1,I3808,DiasNOLaborables)&lt;=0,"",NETWORKDAYS(K3808+1,I3808,DiasNOLaborables))</f>
        <v/>
      </c>
      <c r="O3808" s="36"/>
      <c r="P3808" s="37"/>
      <c r="Q3808" s="38">
        <f>IFERROR(VLOOKUP(E3808,$Y$50:$Z$63,2),"")</f>
        <v>10</v>
      </c>
      <c r="R3808" s="37"/>
    </row>
    <row r="3809" spans="1:18" ht="90" x14ac:dyDescent="0.25">
      <c r="A3809" s="32">
        <f t="shared" si="59"/>
        <v>3798</v>
      </c>
      <c r="B3809" s="54">
        <v>20180422081922</v>
      </c>
      <c r="C3809" s="60">
        <v>43212</v>
      </c>
      <c r="D3809" s="61" t="s">
        <v>124</v>
      </c>
      <c r="E3809" s="61" t="s">
        <v>85</v>
      </c>
      <c r="F3809" s="61" t="s">
        <v>109</v>
      </c>
      <c r="G3809" s="33" t="s">
        <v>126</v>
      </c>
      <c r="H3809" s="61" t="s">
        <v>44</v>
      </c>
      <c r="I3809" s="60">
        <v>43226</v>
      </c>
      <c r="J3809" s="62" t="s">
        <v>120</v>
      </c>
      <c r="K3809" s="22">
        <f>IFERROR(WORKDAY(C3809,Q3809,DiasNOLaborables),"")</f>
        <v>43227</v>
      </c>
      <c r="L3809" s="34" t="str">
        <f>+IF(C3809="","",IF(I3809="","",(IF(I3809&lt;=K3809,"A TIEMPO","FUERA DE TIEMPO"))))</f>
        <v>A TIEMPO</v>
      </c>
      <c r="M3809" s="34">
        <f>IF(I3809="","",NETWORKDAYS(Hoja1!C3809+1,Hoja1!I3809,DiasNOLaborables))</f>
        <v>9</v>
      </c>
      <c r="N3809" s="35" t="str">
        <f>IF(NETWORKDAYS(K3809+1,I3809,DiasNOLaborables)&lt;=0,"",NETWORKDAYS(K3809+1,I3809,DiasNOLaborables))</f>
        <v/>
      </c>
      <c r="O3809" s="36"/>
      <c r="P3809" s="37"/>
      <c r="Q3809" s="38">
        <f>IFERROR(VLOOKUP(E3809,$Y$50:$Z$63,2),"")</f>
        <v>10</v>
      </c>
      <c r="R3809" s="37"/>
    </row>
    <row r="3810" spans="1:18" ht="90" x14ac:dyDescent="0.25">
      <c r="A3810" s="32">
        <f t="shared" si="59"/>
        <v>3799</v>
      </c>
      <c r="B3810" s="54">
        <v>20180422082126</v>
      </c>
      <c r="C3810" s="60">
        <v>43212</v>
      </c>
      <c r="D3810" s="61" t="s">
        <v>124</v>
      </c>
      <c r="E3810" s="61" t="s">
        <v>85</v>
      </c>
      <c r="F3810" s="61" t="s">
        <v>109</v>
      </c>
      <c r="G3810" s="33" t="s">
        <v>126</v>
      </c>
      <c r="H3810" s="61" t="s">
        <v>44</v>
      </c>
      <c r="I3810" s="60">
        <v>43226</v>
      </c>
      <c r="J3810" s="62" t="s">
        <v>120</v>
      </c>
      <c r="K3810" s="22">
        <f>IFERROR(WORKDAY(C3810,Q3810,DiasNOLaborables),"")</f>
        <v>43227</v>
      </c>
      <c r="L3810" s="34" t="str">
        <f>+IF(C3810="","",IF(I3810="","",(IF(I3810&lt;=K3810,"A TIEMPO","FUERA DE TIEMPO"))))</f>
        <v>A TIEMPO</v>
      </c>
      <c r="M3810" s="34">
        <f>IF(I3810="","",NETWORKDAYS(Hoja1!C3810+1,Hoja1!I3810,DiasNOLaborables))</f>
        <v>9</v>
      </c>
      <c r="N3810" s="35" t="str">
        <f>IF(NETWORKDAYS(K3810+1,I3810,DiasNOLaborables)&lt;=0,"",NETWORKDAYS(K3810+1,I3810,DiasNOLaborables))</f>
        <v/>
      </c>
      <c r="O3810" s="36"/>
      <c r="P3810" s="37"/>
      <c r="Q3810" s="38">
        <f>IFERROR(VLOOKUP(E3810,$Y$50:$Z$63,2),"")</f>
        <v>10</v>
      </c>
      <c r="R3810" s="37"/>
    </row>
    <row r="3811" spans="1:18" ht="90" x14ac:dyDescent="0.25">
      <c r="A3811" s="32">
        <f t="shared" si="59"/>
        <v>3800</v>
      </c>
      <c r="B3811" s="54">
        <v>20180422082320</v>
      </c>
      <c r="C3811" s="60">
        <v>43212</v>
      </c>
      <c r="D3811" s="61" t="s">
        <v>124</v>
      </c>
      <c r="E3811" s="61" t="s">
        <v>85</v>
      </c>
      <c r="F3811" s="61" t="s">
        <v>109</v>
      </c>
      <c r="G3811" s="33" t="s">
        <v>126</v>
      </c>
      <c r="H3811" s="61" t="s">
        <v>44</v>
      </c>
      <c r="I3811" s="60">
        <v>43226</v>
      </c>
      <c r="J3811" s="62" t="s">
        <v>120</v>
      </c>
      <c r="K3811" s="22">
        <f>IFERROR(WORKDAY(C3811,Q3811,DiasNOLaborables),"")</f>
        <v>43227</v>
      </c>
      <c r="L3811" s="34" t="str">
        <f>+IF(C3811="","",IF(I3811="","",(IF(I3811&lt;=K3811,"A TIEMPO","FUERA DE TIEMPO"))))</f>
        <v>A TIEMPO</v>
      </c>
      <c r="M3811" s="34">
        <f>IF(I3811="","",NETWORKDAYS(Hoja1!C3811+1,Hoja1!I3811,DiasNOLaborables))</f>
        <v>9</v>
      </c>
      <c r="N3811" s="35" t="str">
        <f>IF(NETWORKDAYS(K3811+1,I3811,DiasNOLaborables)&lt;=0,"",NETWORKDAYS(K3811+1,I3811,DiasNOLaborables))</f>
        <v/>
      </c>
      <c r="O3811" s="36"/>
      <c r="P3811" s="37"/>
      <c r="Q3811" s="38">
        <f>IFERROR(VLOOKUP(E3811,$Y$50:$Z$63,2),"")</f>
        <v>10</v>
      </c>
      <c r="R3811" s="37"/>
    </row>
    <row r="3812" spans="1:18" ht="90" x14ac:dyDescent="0.25">
      <c r="A3812" s="32">
        <f t="shared" si="59"/>
        <v>3801</v>
      </c>
      <c r="B3812" s="54">
        <v>20180422082447</v>
      </c>
      <c r="C3812" s="60">
        <v>43212</v>
      </c>
      <c r="D3812" s="61" t="s">
        <v>124</v>
      </c>
      <c r="E3812" s="61" t="s">
        <v>85</v>
      </c>
      <c r="F3812" s="61" t="s">
        <v>109</v>
      </c>
      <c r="G3812" s="33" t="s">
        <v>126</v>
      </c>
      <c r="H3812" s="61" t="s">
        <v>44</v>
      </c>
      <c r="I3812" s="60">
        <v>43226</v>
      </c>
      <c r="J3812" s="62" t="s">
        <v>120</v>
      </c>
      <c r="K3812" s="22">
        <f>IFERROR(WORKDAY(C3812,Q3812,DiasNOLaborables),"")</f>
        <v>43227</v>
      </c>
      <c r="L3812" s="34" t="str">
        <f>+IF(C3812="","",IF(I3812="","",(IF(I3812&lt;=K3812,"A TIEMPO","FUERA DE TIEMPO"))))</f>
        <v>A TIEMPO</v>
      </c>
      <c r="M3812" s="34">
        <f>IF(I3812="","",NETWORKDAYS(Hoja1!C3812+1,Hoja1!I3812,DiasNOLaborables))</f>
        <v>9</v>
      </c>
      <c r="N3812" s="35" t="str">
        <f>IF(NETWORKDAYS(K3812+1,I3812,DiasNOLaborables)&lt;=0,"",NETWORKDAYS(K3812+1,I3812,DiasNOLaborables))</f>
        <v/>
      </c>
      <c r="O3812" s="36"/>
      <c r="P3812" s="37"/>
      <c r="Q3812" s="38">
        <f>IFERROR(VLOOKUP(E3812,$Y$50:$Z$63,2),"")</f>
        <v>10</v>
      </c>
      <c r="R3812" s="37"/>
    </row>
    <row r="3813" spans="1:18" ht="90" x14ac:dyDescent="0.25">
      <c r="A3813" s="32">
        <f t="shared" si="59"/>
        <v>3802</v>
      </c>
      <c r="B3813" s="54">
        <v>20180422082631</v>
      </c>
      <c r="C3813" s="60">
        <v>43212</v>
      </c>
      <c r="D3813" s="61" t="s">
        <v>124</v>
      </c>
      <c r="E3813" s="61" t="s">
        <v>85</v>
      </c>
      <c r="F3813" s="61" t="s">
        <v>109</v>
      </c>
      <c r="G3813" s="33" t="s">
        <v>126</v>
      </c>
      <c r="H3813" s="61" t="s">
        <v>44</v>
      </c>
      <c r="I3813" s="60">
        <v>43226</v>
      </c>
      <c r="J3813" s="62" t="s">
        <v>120</v>
      </c>
      <c r="K3813" s="22">
        <f>IFERROR(WORKDAY(C3813,Q3813,DiasNOLaborables),"")</f>
        <v>43227</v>
      </c>
      <c r="L3813" s="34" t="str">
        <f>+IF(C3813="","",IF(I3813="","",(IF(I3813&lt;=K3813,"A TIEMPO","FUERA DE TIEMPO"))))</f>
        <v>A TIEMPO</v>
      </c>
      <c r="M3813" s="34">
        <f>IF(I3813="","",NETWORKDAYS(Hoja1!C3813+1,Hoja1!I3813,DiasNOLaborables))</f>
        <v>9</v>
      </c>
      <c r="N3813" s="35" t="str">
        <f>IF(NETWORKDAYS(K3813+1,I3813,DiasNOLaborables)&lt;=0,"",NETWORKDAYS(K3813+1,I3813,DiasNOLaborables))</f>
        <v/>
      </c>
      <c r="O3813" s="36"/>
      <c r="P3813" s="37"/>
      <c r="Q3813" s="38">
        <f>IFERROR(VLOOKUP(E3813,$Y$50:$Z$63,2),"")</f>
        <v>10</v>
      </c>
      <c r="R3813" s="37"/>
    </row>
    <row r="3814" spans="1:18" ht="90" x14ac:dyDescent="0.25">
      <c r="A3814" s="32">
        <f t="shared" si="59"/>
        <v>3803</v>
      </c>
      <c r="B3814" s="54">
        <v>20180422082954</v>
      </c>
      <c r="C3814" s="60">
        <v>43212</v>
      </c>
      <c r="D3814" s="61" t="s">
        <v>124</v>
      </c>
      <c r="E3814" s="61" t="s">
        <v>85</v>
      </c>
      <c r="F3814" s="61" t="s">
        <v>109</v>
      </c>
      <c r="G3814" s="33" t="s">
        <v>126</v>
      </c>
      <c r="H3814" s="61" t="s">
        <v>44</v>
      </c>
      <c r="I3814" s="60">
        <v>43226</v>
      </c>
      <c r="J3814" s="62" t="s">
        <v>120</v>
      </c>
      <c r="K3814" s="22">
        <f>IFERROR(WORKDAY(C3814,Q3814,DiasNOLaborables),"")</f>
        <v>43227</v>
      </c>
      <c r="L3814" s="34" t="str">
        <f>+IF(C3814="","",IF(I3814="","",(IF(I3814&lt;=K3814,"A TIEMPO","FUERA DE TIEMPO"))))</f>
        <v>A TIEMPO</v>
      </c>
      <c r="M3814" s="34">
        <f>IF(I3814="","",NETWORKDAYS(Hoja1!C3814+1,Hoja1!I3814,DiasNOLaborables))</f>
        <v>9</v>
      </c>
      <c r="N3814" s="35" t="str">
        <f>IF(NETWORKDAYS(K3814+1,I3814,DiasNOLaborables)&lt;=0,"",NETWORKDAYS(K3814+1,I3814,DiasNOLaborables))</f>
        <v/>
      </c>
      <c r="O3814" s="36"/>
      <c r="P3814" s="37"/>
      <c r="Q3814" s="38">
        <f>IFERROR(VLOOKUP(E3814,$Y$50:$Z$63,2),"")</f>
        <v>10</v>
      </c>
      <c r="R3814" s="37"/>
    </row>
    <row r="3815" spans="1:18" ht="90" x14ac:dyDescent="0.25">
      <c r="A3815" s="32">
        <f t="shared" si="59"/>
        <v>3804</v>
      </c>
      <c r="B3815" s="54">
        <v>20180422083129</v>
      </c>
      <c r="C3815" s="60">
        <v>43212</v>
      </c>
      <c r="D3815" s="61" t="s">
        <v>124</v>
      </c>
      <c r="E3815" s="61" t="s">
        <v>85</v>
      </c>
      <c r="F3815" s="61" t="s">
        <v>109</v>
      </c>
      <c r="G3815" s="33" t="s">
        <v>126</v>
      </c>
      <c r="H3815" s="61" t="s">
        <v>44</v>
      </c>
      <c r="I3815" s="60">
        <v>43226</v>
      </c>
      <c r="J3815" s="62" t="s">
        <v>120</v>
      </c>
      <c r="K3815" s="22">
        <f>IFERROR(WORKDAY(C3815,Q3815,DiasNOLaborables),"")</f>
        <v>43227</v>
      </c>
      <c r="L3815" s="34" t="str">
        <f>+IF(C3815="","",IF(I3815="","",(IF(I3815&lt;=K3815,"A TIEMPO","FUERA DE TIEMPO"))))</f>
        <v>A TIEMPO</v>
      </c>
      <c r="M3815" s="34">
        <f>IF(I3815="","",NETWORKDAYS(Hoja1!C3815+1,Hoja1!I3815,DiasNOLaborables))</f>
        <v>9</v>
      </c>
      <c r="N3815" s="35" t="str">
        <f>IF(NETWORKDAYS(K3815+1,I3815,DiasNOLaborables)&lt;=0,"",NETWORKDAYS(K3815+1,I3815,DiasNOLaborables))</f>
        <v/>
      </c>
      <c r="O3815" s="36"/>
      <c r="P3815" s="37"/>
      <c r="Q3815" s="38">
        <f>IFERROR(VLOOKUP(E3815,$Y$50:$Z$63,2),"")</f>
        <v>10</v>
      </c>
      <c r="R3815" s="37"/>
    </row>
    <row r="3816" spans="1:18" ht="90" x14ac:dyDescent="0.25">
      <c r="A3816" s="32">
        <f t="shared" si="59"/>
        <v>3805</v>
      </c>
      <c r="B3816" s="54">
        <v>20180422083301</v>
      </c>
      <c r="C3816" s="60">
        <v>43212</v>
      </c>
      <c r="D3816" s="61" t="s">
        <v>124</v>
      </c>
      <c r="E3816" s="61" t="s">
        <v>85</v>
      </c>
      <c r="F3816" s="61" t="s">
        <v>109</v>
      </c>
      <c r="G3816" s="33" t="s">
        <v>126</v>
      </c>
      <c r="H3816" s="61" t="s">
        <v>44</v>
      </c>
      <c r="I3816" s="60">
        <v>43226</v>
      </c>
      <c r="J3816" s="62" t="s">
        <v>120</v>
      </c>
      <c r="K3816" s="22">
        <f>IFERROR(WORKDAY(C3816,Q3816,DiasNOLaborables),"")</f>
        <v>43227</v>
      </c>
      <c r="L3816" s="34" t="str">
        <f>+IF(C3816="","",IF(I3816="","",(IF(I3816&lt;=K3816,"A TIEMPO","FUERA DE TIEMPO"))))</f>
        <v>A TIEMPO</v>
      </c>
      <c r="M3816" s="34">
        <f>IF(I3816="","",NETWORKDAYS(Hoja1!C3816+1,Hoja1!I3816,DiasNOLaborables))</f>
        <v>9</v>
      </c>
      <c r="N3816" s="35" t="str">
        <f>IF(NETWORKDAYS(K3816+1,I3816,DiasNOLaborables)&lt;=0,"",NETWORKDAYS(K3816+1,I3816,DiasNOLaborables))</f>
        <v/>
      </c>
      <c r="O3816" s="36"/>
      <c r="P3816" s="37"/>
      <c r="Q3816" s="38">
        <f>IFERROR(VLOOKUP(E3816,$Y$50:$Z$63,2),"")</f>
        <v>10</v>
      </c>
      <c r="R3816" s="37"/>
    </row>
    <row r="3817" spans="1:18" ht="90" x14ac:dyDescent="0.25">
      <c r="A3817" s="32">
        <f t="shared" si="59"/>
        <v>3806</v>
      </c>
      <c r="B3817" s="54">
        <v>20180422083431</v>
      </c>
      <c r="C3817" s="60">
        <v>43212</v>
      </c>
      <c r="D3817" s="61" t="s">
        <v>124</v>
      </c>
      <c r="E3817" s="61" t="s">
        <v>85</v>
      </c>
      <c r="F3817" s="61" t="s">
        <v>109</v>
      </c>
      <c r="G3817" s="33" t="s">
        <v>126</v>
      </c>
      <c r="H3817" s="61" t="s">
        <v>44</v>
      </c>
      <c r="I3817" s="60">
        <v>43226</v>
      </c>
      <c r="J3817" s="62" t="s">
        <v>120</v>
      </c>
      <c r="K3817" s="22">
        <f>IFERROR(WORKDAY(C3817,Q3817,DiasNOLaborables),"")</f>
        <v>43227</v>
      </c>
      <c r="L3817" s="34" t="str">
        <f>+IF(C3817="","",IF(I3817="","",(IF(I3817&lt;=K3817,"A TIEMPO","FUERA DE TIEMPO"))))</f>
        <v>A TIEMPO</v>
      </c>
      <c r="M3817" s="34">
        <f>IF(I3817="","",NETWORKDAYS(Hoja1!C3817+1,Hoja1!I3817,DiasNOLaborables))</f>
        <v>9</v>
      </c>
      <c r="N3817" s="35" t="str">
        <f>IF(NETWORKDAYS(K3817+1,I3817,DiasNOLaborables)&lt;=0,"",NETWORKDAYS(K3817+1,I3817,DiasNOLaborables))</f>
        <v/>
      </c>
      <c r="O3817" s="36"/>
      <c r="P3817" s="37"/>
      <c r="Q3817" s="38">
        <f>IFERROR(VLOOKUP(E3817,$Y$50:$Z$63,2),"")</f>
        <v>10</v>
      </c>
      <c r="R3817" s="37"/>
    </row>
    <row r="3818" spans="1:18" ht="90" x14ac:dyDescent="0.25">
      <c r="A3818" s="32">
        <f t="shared" si="59"/>
        <v>3807</v>
      </c>
      <c r="B3818" s="54">
        <v>20180422083639</v>
      </c>
      <c r="C3818" s="60">
        <v>43212</v>
      </c>
      <c r="D3818" s="61" t="s">
        <v>124</v>
      </c>
      <c r="E3818" s="61" t="s">
        <v>85</v>
      </c>
      <c r="F3818" s="61" t="s">
        <v>109</v>
      </c>
      <c r="G3818" s="33" t="s">
        <v>126</v>
      </c>
      <c r="H3818" s="61" t="s">
        <v>44</v>
      </c>
      <c r="I3818" s="60">
        <v>43226</v>
      </c>
      <c r="J3818" s="62" t="s">
        <v>120</v>
      </c>
      <c r="K3818" s="22">
        <f>IFERROR(WORKDAY(C3818,Q3818,DiasNOLaborables),"")</f>
        <v>43227</v>
      </c>
      <c r="L3818" s="34" t="str">
        <f>+IF(C3818="","",IF(I3818="","",(IF(I3818&lt;=K3818,"A TIEMPO","FUERA DE TIEMPO"))))</f>
        <v>A TIEMPO</v>
      </c>
      <c r="M3818" s="34">
        <f>IF(I3818="","",NETWORKDAYS(Hoja1!C3818+1,Hoja1!I3818,DiasNOLaborables))</f>
        <v>9</v>
      </c>
      <c r="N3818" s="35" t="str">
        <f>IF(NETWORKDAYS(K3818+1,I3818,DiasNOLaborables)&lt;=0,"",NETWORKDAYS(K3818+1,I3818,DiasNOLaborables))</f>
        <v/>
      </c>
      <c r="O3818" s="36"/>
      <c r="P3818" s="37"/>
      <c r="Q3818" s="38">
        <f>IFERROR(VLOOKUP(E3818,$Y$50:$Z$63,2),"")</f>
        <v>10</v>
      </c>
      <c r="R3818" s="37"/>
    </row>
    <row r="3819" spans="1:18" ht="90" x14ac:dyDescent="0.25">
      <c r="A3819" s="32">
        <f t="shared" si="59"/>
        <v>3808</v>
      </c>
      <c r="B3819" s="54">
        <v>20180422084413</v>
      </c>
      <c r="C3819" s="60">
        <v>43212</v>
      </c>
      <c r="D3819" s="61" t="s">
        <v>124</v>
      </c>
      <c r="E3819" s="61" t="s">
        <v>85</v>
      </c>
      <c r="F3819" s="61" t="s">
        <v>109</v>
      </c>
      <c r="G3819" s="33" t="s">
        <v>126</v>
      </c>
      <c r="H3819" s="61" t="s">
        <v>44</v>
      </c>
      <c r="I3819" s="60">
        <v>43226</v>
      </c>
      <c r="J3819" s="62" t="s">
        <v>120</v>
      </c>
      <c r="K3819" s="22">
        <f>IFERROR(WORKDAY(C3819,Q3819,DiasNOLaborables),"")</f>
        <v>43227</v>
      </c>
      <c r="L3819" s="34" t="str">
        <f>+IF(C3819="","",IF(I3819="","",(IF(I3819&lt;=K3819,"A TIEMPO","FUERA DE TIEMPO"))))</f>
        <v>A TIEMPO</v>
      </c>
      <c r="M3819" s="34">
        <f>IF(I3819="","",NETWORKDAYS(Hoja1!C3819+1,Hoja1!I3819,DiasNOLaborables))</f>
        <v>9</v>
      </c>
      <c r="N3819" s="35" t="str">
        <f>IF(NETWORKDAYS(K3819+1,I3819,DiasNOLaborables)&lt;=0,"",NETWORKDAYS(K3819+1,I3819,DiasNOLaborables))</f>
        <v/>
      </c>
      <c r="O3819" s="36"/>
      <c r="P3819" s="37"/>
      <c r="Q3819" s="38">
        <f>IFERROR(VLOOKUP(E3819,$Y$50:$Z$63,2),"")</f>
        <v>10</v>
      </c>
      <c r="R3819" s="37"/>
    </row>
    <row r="3820" spans="1:18" ht="90" x14ac:dyDescent="0.25">
      <c r="A3820" s="32">
        <f t="shared" si="59"/>
        <v>3809</v>
      </c>
      <c r="B3820" s="54">
        <v>20180422085403</v>
      </c>
      <c r="C3820" s="60">
        <v>43212</v>
      </c>
      <c r="D3820" s="61" t="s">
        <v>124</v>
      </c>
      <c r="E3820" s="61" t="s">
        <v>85</v>
      </c>
      <c r="F3820" s="61" t="s">
        <v>109</v>
      </c>
      <c r="G3820" s="33" t="s">
        <v>126</v>
      </c>
      <c r="H3820" s="61" t="s">
        <v>44</v>
      </c>
      <c r="I3820" s="60">
        <v>43226</v>
      </c>
      <c r="J3820" s="62" t="s">
        <v>120</v>
      </c>
      <c r="K3820" s="22">
        <f>IFERROR(WORKDAY(C3820,Q3820,DiasNOLaborables),"")</f>
        <v>43227</v>
      </c>
      <c r="L3820" s="34" t="str">
        <f>+IF(C3820="","",IF(I3820="","",(IF(I3820&lt;=K3820,"A TIEMPO","FUERA DE TIEMPO"))))</f>
        <v>A TIEMPO</v>
      </c>
      <c r="M3820" s="34">
        <f>IF(I3820="","",NETWORKDAYS(Hoja1!C3820+1,Hoja1!I3820,DiasNOLaborables))</f>
        <v>9</v>
      </c>
      <c r="N3820" s="35" t="str">
        <f>IF(NETWORKDAYS(K3820+1,I3820,DiasNOLaborables)&lt;=0,"",NETWORKDAYS(K3820+1,I3820,DiasNOLaborables))</f>
        <v/>
      </c>
      <c r="O3820" s="36"/>
      <c r="P3820" s="37"/>
      <c r="Q3820" s="38">
        <f>IFERROR(VLOOKUP(E3820,$Y$50:$Z$63,2),"")</f>
        <v>10</v>
      </c>
      <c r="R3820" s="37"/>
    </row>
    <row r="3821" spans="1:18" ht="90" x14ac:dyDescent="0.25">
      <c r="A3821" s="32">
        <f t="shared" si="59"/>
        <v>3810</v>
      </c>
      <c r="B3821" s="54">
        <v>20180422124028</v>
      </c>
      <c r="C3821" s="60">
        <v>43212</v>
      </c>
      <c r="D3821" s="61" t="s">
        <v>124</v>
      </c>
      <c r="E3821" s="61" t="s">
        <v>85</v>
      </c>
      <c r="F3821" s="61" t="s">
        <v>109</v>
      </c>
      <c r="G3821" s="33" t="s">
        <v>126</v>
      </c>
      <c r="H3821" s="61" t="s">
        <v>44</v>
      </c>
      <c r="I3821" s="60">
        <v>43226</v>
      </c>
      <c r="J3821" s="62" t="s">
        <v>120</v>
      </c>
      <c r="K3821" s="22">
        <f>IFERROR(WORKDAY(C3821,Q3821,DiasNOLaborables),"")</f>
        <v>43227</v>
      </c>
      <c r="L3821" s="34" t="str">
        <f>+IF(C3821="","",IF(I3821="","",(IF(I3821&lt;=K3821,"A TIEMPO","FUERA DE TIEMPO"))))</f>
        <v>A TIEMPO</v>
      </c>
      <c r="M3821" s="34">
        <f>IF(I3821="","",NETWORKDAYS(Hoja1!C3821+1,Hoja1!I3821,DiasNOLaborables))</f>
        <v>9</v>
      </c>
      <c r="N3821" s="35" t="str">
        <f>IF(NETWORKDAYS(K3821+1,I3821,DiasNOLaborables)&lt;=0,"",NETWORKDAYS(K3821+1,I3821,DiasNOLaborables))</f>
        <v/>
      </c>
      <c r="O3821" s="36"/>
      <c r="P3821" s="37"/>
      <c r="Q3821" s="38">
        <f>IFERROR(VLOOKUP(E3821,$Y$50:$Z$63,2),"")</f>
        <v>10</v>
      </c>
      <c r="R3821" s="37"/>
    </row>
    <row r="3822" spans="1:18" ht="90" x14ac:dyDescent="0.25">
      <c r="A3822" s="32">
        <f t="shared" si="59"/>
        <v>3811</v>
      </c>
      <c r="B3822" s="54">
        <v>20180422134624</v>
      </c>
      <c r="C3822" s="60">
        <v>43212</v>
      </c>
      <c r="D3822" s="61" t="s">
        <v>124</v>
      </c>
      <c r="E3822" s="61" t="s">
        <v>85</v>
      </c>
      <c r="F3822" s="61" t="s">
        <v>109</v>
      </c>
      <c r="G3822" s="33" t="s">
        <v>126</v>
      </c>
      <c r="H3822" s="61" t="s">
        <v>44</v>
      </c>
      <c r="I3822" s="60">
        <v>43226</v>
      </c>
      <c r="J3822" s="62" t="s">
        <v>120</v>
      </c>
      <c r="K3822" s="22">
        <f>IFERROR(WORKDAY(C3822,Q3822,DiasNOLaborables),"")</f>
        <v>43227</v>
      </c>
      <c r="L3822" s="34" t="str">
        <f>+IF(C3822="","",IF(I3822="","",(IF(I3822&lt;=K3822,"A TIEMPO","FUERA DE TIEMPO"))))</f>
        <v>A TIEMPO</v>
      </c>
      <c r="M3822" s="34">
        <f>IF(I3822="","",NETWORKDAYS(Hoja1!C3822+1,Hoja1!I3822,DiasNOLaborables))</f>
        <v>9</v>
      </c>
      <c r="N3822" s="35" t="str">
        <f>IF(NETWORKDAYS(K3822+1,I3822,DiasNOLaborables)&lt;=0,"",NETWORKDAYS(K3822+1,I3822,DiasNOLaborables))</f>
        <v/>
      </c>
      <c r="O3822" s="36"/>
      <c r="P3822" s="37"/>
      <c r="Q3822" s="38">
        <f>IFERROR(VLOOKUP(E3822,$Y$50:$Z$63,2),"")</f>
        <v>10</v>
      </c>
      <c r="R3822" s="37"/>
    </row>
    <row r="3823" spans="1:18" ht="90" x14ac:dyDescent="0.25">
      <c r="A3823" s="32">
        <f t="shared" si="59"/>
        <v>3812</v>
      </c>
      <c r="B3823" s="54">
        <v>20180421215358</v>
      </c>
      <c r="C3823" s="60">
        <v>43211</v>
      </c>
      <c r="D3823" s="61" t="s">
        <v>124</v>
      </c>
      <c r="E3823" s="61" t="s">
        <v>85</v>
      </c>
      <c r="F3823" s="61" t="s">
        <v>109</v>
      </c>
      <c r="G3823" s="33" t="s">
        <v>126</v>
      </c>
      <c r="H3823" s="61" t="s">
        <v>44</v>
      </c>
      <c r="I3823" s="60">
        <v>43226</v>
      </c>
      <c r="J3823" s="62" t="s">
        <v>120</v>
      </c>
      <c r="K3823" s="22">
        <f>IFERROR(WORKDAY(C3823,Q3823,DiasNOLaborables),"")</f>
        <v>43227</v>
      </c>
      <c r="L3823" s="34" t="str">
        <f>+IF(C3823="","",IF(I3823="","",(IF(I3823&lt;=K3823,"A TIEMPO","FUERA DE TIEMPO"))))</f>
        <v>A TIEMPO</v>
      </c>
      <c r="M3823" s="34">
        <f>IF(I3823="","",NETWORKDAYS(Hoja1!C3823+1,Hoja1!I3823,DiasNOLaborables))</f>
        <v>9</v>
      </c>
      <c r="N3823" s="35" t="str">
        <f>IF(NETWORKDAYS(K3823+1,I3823,DiasNOLaborables)&lt;=0,"",NETWORKDAYS(K3823+1,I3823,DiasNOLaborables))</f>
        <v/>
      </c>
      <c r="O3823" s="36"/>
      <c r="P3823" s="37"/>
      <c r="Q3823" s="38">
        <f>IFERROR(VLOOKUP(E3823,$Y$50:$Z$63,2),"")</f>
        <v>10</v>
      </c>
      <c r="R3823" s="37"/>
    </row>
    <row r="3824" spans="1:18" ht="90" x14ac:dyDescent="0.25">
      <c r="A3824" s="32">
        <f t="shared" si="59"/>
        <v>3813</v>
      </c>
      <c r="B3824" s="54">
        <v>20180421215902</v>
      </c>
      <c r="C3824" s="60">
        <v>43211</v>
      </c>
      <c r="D3824" s="61" t="s">
        <v>124</v>
      </c>
      <c r="E3824" s="61" t="s">
        <v>85</v>
      </c>
      <c r="F3824" s="61" t="s">
        <v>109</v>
      </c>
      <c r="G3824" s="33" t="s">
        <v>126</v>
      </c>
      <c r="H3824" s="61" t="s">
        <v>44</v>
      </c>
      <c r="I3824" s="60">
        <v>43226</v>
      </c>
      <c r="J3824" s="62" t="s">
        <v>120</v>
      </c>
      <c r="K3824" s="22">
        <f>IFERROR(WORKDAY(C3824,Q3824,DiasNOLaborables),"")</f>
        <v>43227</v>
      </c>
      <c r="L3824" s="34" t="str">
        <f>+IF(C3824="","",IF(I3824="","",(IF(I3824&lt;=K3824,"A TIEMPO","FUERA DE TIEMPO"))))</f>
        <v>A TIEMPO</v>
      </c>
      <c r="M3824" s="34">
        <f>IF(I3824="","",NETWORKDAYS(Hoja1!C3824+1,Hoja1!I3824,DiasNOLaborables))</f>
        <v>9</v>
      </c>
      <c r="N3824" s="35" t="str">
        <f>IF(NETWORKDAYS(K3824+1,I3824,DiasNOLaborables)&lt;=0,"",NETWORKDAYS(K3824+1,I3824,DiasNOLaborables))</f>
        <v/>
      </c>
      <c r="O3824" s="36"/>
      <c r="P3824" s="37"/>
      <c r="Q3824" s="38">
        <f>IFERROR(VLOOKUP(E3824,$Y$50:$Z$63,2),"")</f>
        <v>10</v>
      </c>
      <c r="R3824" s="37"/>
    </row>
    <row r="3825" spans="1:18" ht="90" x14ac:dyDescent="0.25">
      <c r="A3825" s="32">
        <f t="shared" si="59"/>
        <v>3814</v>
      </c>
      <c r="B3825" s="54">
        <v>20180422134005</v>
      </c>
      <c r="C3825" s="60">
        <v>43212</v>
      </c>
      <c r="D3825" s="61" t="s">
        <v>124</v>
      </c>
      <c r="E3825" s="61" t="s">
        <v>85</v>
      </c>
      <c r="F3825" s="61" t="s">
        <v>109</v>
      </c>
      <c r="G3825" s="33" t="s">
        <v>126</v>
      </c>
      <c r="H3825" s="61" t="s">
        <v>44</v>
      </c>
      <c r="I3825" s="60">
        <v>43226</v>
      </c>
      <c r="J3825" s="62" t="s">
        <v>120</v>
      </c>
      <c r="K3825" s="22">
        <f>IFERROR(WORKDAY(C3825,Q3825,DiasNOLaborables),"")</f>
        <v>43227</v>
      </c>
      <c r="L3825" s="34" t="str">
        <f>+IF(C3825="","",IF(I3825="","",(IF(I3825&lt;=K3825,"A TIEMPO","FUERA DE TIEMPO"))))</f>
        <v>A TIEMPO</v>
      </c>
      <c r="M3825" s="34">
        <f>IF(I3825="","",NETWORKDAYS(Hoja1!C3825+1,Hoja1!I3825,DiasNOLaborables))</f>
        <v>9</v>
      </c>
      <c r="N3825" s="35" t="str">
        <f>IF(NETWORKDAYS(K3825+1,I3825,DiasNOLaborables)&lt;=0,"",NETWORKDAYS(K3825+1,I3825,DiasNOLaborables))</f>
        <v/>
      </c>
      <c r="O3825" s="36"/>
      <c r="P3825" s="37"/>
      <c r="Q3825" s="38">
        <f>IFERROR(VLOOKUP(E3825,$Y$50:$Z$63,2),"")</f>
        <v>10</v>
      </c>
      <c r="R3825" s="37"/>
    </row>
    <row r="3826" spans="1:18" ht="90" x14ac:dyDescent="0.25">
      <c r="A3826" s="32">
        <f t="shared" si="59"/>
        <v>3815</v>
      </c>
      <c r="B3826" s="54">
        <v>20180422134725</v>
      </c>
      <c r="C3826" s="60">
        <v>43212</v>
      </c>
      <c r="D3826" s="61" t="s">
        <v>124</v>
      </c>
      <c r="E3826" s="61" t="s">
        <v>85</v>
      </c>
      <c r="F3826" s="61" t="s">
        <v>109</v>
      </c>
      <c r="G3826" s="33" t="s">
        <v>126</v>
      </c>
      <c r="H3826" s="61" t="s">
        <v>44</v>
      </c>
      <c r="I3826" s="60">
        <v>43226</v>
      </c>
      <c r="J3826" s="62" t="s">
        <v>120</v>
      </c>
      <c r="K3826" s="22">
        <f>IFERROR(WORKDAY(C3826,Q3826,DiasNOLaborables),"")</f>
        <v>43227</v>
      </c>
      <c r="L3826" s="34" t="str">
        <f>+IF(C3826="","",IF(I3826="","",(IF(I3826&lt;=K3826,"A TIEMPO","FUERA DE TIEMPO"))))</f>
        <v>A TIEMPO</v>
      </c>
      <c r="M3826" s="34">
        <f>IF(I3826="","",NETWORKDAYS(Hoja1!C3826+1,Hoja1!I3826,DiasNOLaborables))</f>
        <v>9</v>
      </c>
      <c r="N3826" s="35" t="str">
        <f>IF(NETWORKDAYS(K3826+1,I3826,DiasNOLaborables)&lt;=0,"",NETWORKDAYS(K3826+1,I3826,DiasNOLaborables))</f>
        <v/>
      </c>
      <c r="O3826" s="36"/>
      <c r="P3826" s="37"/>
      <c r="Q3826" s="38">
        <f>IFERROR(VLOOKUP(E3826,$Y$50:$Z$63,2),"")</f>
        <v>10</v>
      </c>
      <c r="R3826" s="37"/>
    </row>
    <row r="3827" spans="1:18" ht="90" x14ac:dyDescent="0.25">
      <c r="A3827" s="32">
        <f t="shared" si="59"/>
        <v>3816</v>
      </c>
      <c r="B3827" s="54">
        <v>20180422160952</v>
      </c>
      <c r="C3827" s="60">
        <v>43212</v>
      </c>
      <c r="D3827" s="61" t="s">
        <v>124</v>
      </c>
      <c r="E3827" s="61" t="s">
        <v>85</v>
      </c>
      <c r="F3827" s="61" t="s">
        <v>109</v>
      </c>
      <c r="G3827" s="33" t="s">
        <v>126</v>
      </c>
      <c r="H3827" s="61" t="s">
        <v>44</v>
      </c>
      <c r="I3827" s="60">
        <v>43226</v>
      </c>
      <c r="J3827" s="62" t="s">
        <v>120</v>
      </c>
      <c r="K3827" s="22">
        <f>IFERROR(WORKDAY(C3827,Q3827,DiasNOLaborables),"")</f>
        <v>43227</v>
      </c>
      <c r="L3827" s="34" t="str">
        <f>+IF(C3827="","",IF(I3827="","",(IF(I3827&lt;=K3827,"A TIEMPO","FUERA DE TIEMPO"))))</f>
        <v>A TIEMPO</v>
      </c>
      <c r="M3827" s="34">
        <f>IF(I3827="","",NETWORKDAYS(Hoja1!C3827+1,Hoja1!I3827,DiasNOLaborables))</f>
        <v>9</v>
      </c>
      <c r="N3827" s="35" t="str">
        <f>IF(NETWORKDAYS(K3827+1,I3827,DiasNOLaborables)&lt;=0,"",NETWORKDAYS(K3827+1,I3827,DiasNOLaborables))</f>
        <v/>
      </c>
      <c r="O3827" s="36"/>
      <c r="P3827" s="37"/>
      <c r="Q3827" s="38">
        <f>IFERROR(VLOOKUP(E3827,$Y$50:$Z$63,2),"")</f>
        <v>10</v>
      </c>
      <c r="R3827" s="37"/>
    </row>
    <row r="3828" spans="1:18" ht="90" x14ac:dyDescent="0.25">
      <c r="A3828" s="32">
        <f t="shared" si="59"/>
        <v>3817</v>
      </c>
      <c r="B3828" s="54">
        <v>20180422162505</v>
      </c>
      <c r="C3828" s="60">
        <v>43212</v>
      </c>
      <c r="D3828" s="61" t="s">
        <v>124</v>
      </c>
      <c r="E3828" s="61" t="s">
        <v>85</v>
      </c>
      <c r="F3828" s="61" t="s">
        <v>109</v>
      </c>
      <c r="G3828" s="33" t="s">
        <v>126</v>
      </c>
      <c r="H3828" s="61" t="s">
        <v>44</v>
      </c>
      <c r="I3828" s="60">
        <v>43226</v>
      </c>
      <c r="J3828" s="62" t="s">
        <v>120</v>
      </c>
      <c r="K3828" s="22">
        <f>IFERROR(WORKDAY(C3828,Q3828,DiasNOLaborables),"")</f>
        <v>43227</v>
      </c>
      <c r="L3828" s="34" t="str">
        <f>+IF(C3828="","",IF(I3828="","",(IF(I3828&lt;=K3828,"A TIEMPO","FUERA DE TIEMPO"))))</f>
        <v>A TIEMPO</v>
      </c>
      <c r="M3828" s="34">
        <f>IF(I3828="","",NETWORKDAYS(Hoja1!C3828+1,Hoja1!I3828,DiasNOLaborables))</f>
        <v>9</v>
      </c>
      <c r="N3828" s="35" t="str">
        <f>IF(NETWORKDAYS(K3828+1,I3828,DiasNOLaborables)&lt;=0,"",NETWORKDAYS(K3828+1,I3828,DiasNOLaborables))</f>
        <v/>
      </c>
      <c r="O3828" s="36"/>
      <c r="P3828" s="37"/>
      <c r="Q3828" s="38">
        <f>IFERROR(VLOOKUP(E3828,$Y$50:$Z$63,2),"")</f>
        <v>10</v>
      </c>
      <c r="R3828" s="37"/>
    </row>
    <row r="3829" spans="1:18" ht="90" x14ac:dyDescent="0.25">
      <c r="A3829" s="32">
        <f t="shared" si="59"/>
        <v>3818</v>
      </c>
      <c r="B3829" s="54">
        <v>20180422163720</v>
      </c>
      <c r="C3829" s="60">
        <v>43212</v>
      </c>
      <c r="D3829" s="61" t="s">
        <v>124</v>
      </c>
      <c r="E3829" s="61" t="s">
        <v>85</v>
      </c>
      <c r="F3829" s="61" t="s">
        <v>109</v>
      </c>
      <c r="G3829" s="33" t="s">
        <v>126</v>
      </c>
      <c r="H3829" s="61" t="s">
        <v>44</v>
      </c>
      <c r="I3829" s="60">
        <v>43226</v>
      </c>
      <c r="J3829" s="62" t="s">
        <v>120</v>
      </c>
      <c r="K3829" s="22">
        <f>IFERROR(WORKDAY(C3829,Q3829,DiasNOLaborables),"")</f>
        <v>43227</v>
      </c>
      <c r="L3829" s="34" t="str">
        <f>+IF(C3829="","",IF(I3829="","",(IF(I3829&lt;=K3829,"A TIEMPO","FUERA DE TIEMPO"))))</f>
        <v>A TIEMPO</v>
      </c>
      <c r="M3829" s="34">
        <f>IF(I3829="","",NETWORKDAYS(Hoja1!C3829+1,Hoja1!I3829,DiasNOLaborables))</f>
        <v>9</v>
      </c>
      <c r="N3829" s="35" t="str">
        <f>IF(NETWORKDAYS(K3829+1,I3829,DiasNOLaborables)&lt;=0,"",NETWORKDAYS(K3829+1,I3829,DiasNOLaborables))</f>
        <v/>
      </c>
      <c r="O3829" s="36"/>
      <c r="P3829" s="37"/>
      <c r="Q3829" s="38">
        <f>IFERROR(VLOOKUP(E3829,$Y$50:$Z$63,2),"")</f>
        <v>10</v>
      </c>
      <c r="R3829" s="37"/>
    </row>
    <row r="3830" spans="1:18" ht="90" x14ac:dyDescent="0.25">
      <c r="A3830" s="32">
        <f t="shared" si="59"/>
        <v>3819</v>
      </c>
      <c r="B3830" s="54">
        <v>20180422164702</v>
      </c>
      <c r="C3830" s="60">
        <v>43212</v>
      </c>
      <c r="D3830" s="61" t="s">
        <v>124</v>
      </c>
      <c r="E3830" s="61" t="s">
        <v>85</v>
      </c>
      <c r="F3830" s="61" t="s">
        <v>109</v>
      </c>
      <c r="G3830" s="33" t="s">
        <v>126</v>
      </c>
      <c r="H3830" s="61" t="s">
        <v>44</v>
      </c>
      <c r="I3830" s="60">
        <v>43226</v>
      </c>
      <c r="J3830" s="62" t="s">
        <v>120</v>
      </c>
      <c r="K3830" s="22">
        <f>IFERROR(WORKDAY(C3830,Q3830,DiasNOLaborables),"")</f>
        <v>43227</v>
      </c>
      <c r="L3830" s="34" t="str">
        <f>+IF(C3830="","",IF(I3830="","",(IF(I3830&lt;=K3830,"A TIEMPO","FUERA DE TIEMPO"))))</f>
        <v>A TIEMPO</v>
      </c>
      <c r="M3830" s="34">
        <f>IF(I3830="","",NETWORKDAYS(Hoja1!C3830+1,Hoja1!I3830,DiasNOLaborables))</f>
        <v>9</v>
      </c>
      <c r="N3830" s="35" t="str">
        <f>IF(NETWORKDAYS(K3830+1,I3830,DiasNOLaborables)&lt;=0,"",NETWORKDAYS(K3830+1,I3830,DiasNOLaborables))</f>
        <v/>
      </c>
      <c r="O3830" s="36"/>
      <c r="P3830" s="37"/>
      <c r="Q3830" s="38">
        <f>IFERROR(VLOOKUP(E3830,$Y$50:$Z$63,2),"")</f>
        <v>10</v>
      </c>
      <c r="R3830" s="37"/>
    </row>
    <row r="3831" spans="1:18" ht="90" x14ac:dyDescent="0.25">
      <c r="A3831" s="32">
        <f t="shared" si="59"/>
        <v>3820</v>
      </c>
      <c r="B3831" s="54">
        <v>20180422170259</v>
      </c>
      <c r="C3831" s="60">
        <v>43212</v>
      </c>
      <c r="D3831" s="61" t="s">
        <v>124</v>
      </c>
      <c r="E3831" s="61" t="s">
        <v>85</v>
      </c>
      <c r="F3831" s="61" t="s">
        <v>109</v>
      </c>
      <c r="G3831" s="33" t="s">
        <v>126</v>
      </c>
      <c r="H3831" s="61" t="s">
        <v>44</v>
      </c>
      <c r="I3831" s="60">
        <v>43226</v>
      </c>
      <c r="J3831" s="62" t="s">
        <v>120</v>
      </c>
      <c r="K3831" s="22">
        <f>IFERROR(WORKDAY(C3831,Q3831,DiasNOLaborables),"")</f>
        <v>43227</v>
      </c>
      <c r="L3831" s="34" t="str">
        <f>+IF(C3831="","",IF(I3831="","",(IF(I3831&lt;=K3831,"A TIEMPO","FUERA DE TIEMPO"))))</f>
        <v>A TIEMPO</v>
      </c>
      <c r="M3831" s="34">
        <f>IF(I3831="","",NETWORKDAYS(Hoja1!C3831+1,Hoja1!I3831,DiasNOLaborables))</f>
        <v>9</v>
      </c>
      <c r="N3831" s="35" t="str">
        <f>IF(NETWORKDAYS(K3831+1,I3831,DiasNOLaborables)&lt;=0,"",NETWORKDAYS(K3831+1,I3831,DiasNOLaborables))</f>
        <v/>
      </c>
      <c r="O3831" s="36"/>
      <c r="P3831" s="37"/>
      <c r="Q3831" s="38">
        <f>IFERROR(VLOOKUP(E3831,$Y$50:$Z$63,2),"")</f>
        <v>10</v>
      </c>
      <c r="R3831" s="37"/>
    </row>
    <row r="3832" spans="1:18" ht="90" x14ac:dyDescent="0.25">
      <c r="A3832" s="32">
        <f t="shared" si="59"/>
        <v>3821</v>
      </c>
      <c r="B3832" s="54">
        <v>20180422172511</v>
      </c>
      <c r="C3832" s="60">
        <v>43212</v>
      </c>
      <c r="D3832" s="61" t="s">
        <v>124</v>
      </c>
      <c r="E3832" s="61" t="s">
        <v>85</v>
      </c>
      <c r="F3832" s="61" t="s">
        <v>109</v>
      </c>
      <c r="G3832" s="33" t="s">
        <v>126</v>
      </c>
      <c r="H3832" s="61" t="s">
        <v>44</v>
      </c>
      <c r="I3832" s="60">
        <v>43226</v>
      </c>
      <c r="J3832" s="62" t="s">
        <v>120</v>
      </c>
      <c r="K3832" s="22">
        <f>IFERROR(WORKDAY(C3832,Q3832,DiasNOLaborables),"")</f>
        <v>43227</v>
      </c>
      <c r="L3832" s="34" t="str">
        <f>+IF(C3832="","",IF(I3832="","",(IF(I3832&lt;=K3832,"A TIEMPO","FUERA DE TIEMPO"))))</f>
        <v>A TIEMPO</v>
      </c>
      <c r="M3832" s="34">
        <f>IF(I3832="","",NETWORKDAYS(Hoja1!C3832+1,Hoja1!I3832,DiasNOLaborables))</f>
        <v>9</v>
      </c>
      <c r="N3832" s="35" t="str">
        <f>IF(NETWORKDAYS(K3832+1,I3832,DiasNOLaborables)&lt;=0,"",NETWORKDAYS(K3832+1,I3832,DiasNOLaborables))</f>
        <v/>
      </c>
      <c r="O3832" s="36"/>
      <c r="P3832" s="37"/>
      <c r="Q3832" s="38">
        <f>IFERROR(VLOOKUP(E3832,$Y$50:$Z$63,2),"")</f>
        <v>10</v>
      </c>
      <c r="R3832" s="37"/>
    </row>
    <row r="3833" spans="1:18" ht="90" x14ac:dyDescent="0.25">
      <c r="A3833" s="32">
        <f t="shared" si="59"/>
        <v>3822</v>
      </c>
      <c r="B3833" s="54">
        <v>20180422172853</v>
      </c>
      <c r="C3833" s="60">
        <v>43212</v>
      </c>
      <c r="D3833" s="61" t="s">
        <v>124</v>
      </c>
      <c r="E3833" s="61" t="s">
        <v>85</v>
      </c>
      <c r="F3833" s="61" t="s">
        <v>109</v>
      </c>
      <c r="G3833" s="33" t="s">
        <v>126</v>
      </c>
      <c r="H3833" s="61" t="s">
        <v>44</v>
      </c>
      <c r="I3833" s="60">
        <v>43226</v>
      </c>
      <c r="J3833" s="62" t="s">
        <v>120</v>
      </c>
      <c r="K3833" s="22">
        <f>IFERROR(WORKDAY(C3833,Q3833,DiasNOLaborables),"")</f>
        <v>43227</v>
      </c>
      <c r="L3833" s="34" t="str">
        <f>+IF(C3833="","",IF(I3833="","",(IF(I3833&lt;=K3833,"A TIEMPO","FUERA DE TIEMPO"))))</f>
        <v>A TIEMPO</v>
      </c>
      <c r="M3833" s="34">
        <f>IF(I3833="","",NETWORKDAYS(Hoja1!C3833+1,Hoja1!I3833,DiasNOLaborables))</f>
        <v>9</v>
      </c>
      <c r="N3833" s="35" t="str">
        <f>IF(NETWORKDAYS(K3833+1,I3833,DiasNOLaborables)&lt;=0,"",NETWORKDAYS(K3833+1,I3833,DiasNOLaborables))</f>
        <v/>
      </c>
      <c r="O3833" s="36"/>
      <c r="P3833" s="37"/>
      <c r="Q3833" s="38">
        <f>IFERROR(VLOOKUP(E3833,$Y$50:$Z$63,2),"")</f>
        <v>10</v>
      </c>
      <c r="R3833" s="37"/>
    </row>
    <row r="3834" spans="1:18" ht="90" x14ac:dyDescent="0.25">
      <c r="A3834" s="32">
        <f t="shared" si="59"/>
        <v>3823</v>
      </c>
      <c r="B3834" s="54">
        <v>20180422173034</v>
      </c>
      <c r="C3834" s="60">
        <v>43212</v>
      </c>
      <c r="D3834" s="61" t="s">
        <v>124</v>
      </c>
      <c r="E3834" s="61" t="s">
        <v>85</v>
      </c>
      <c r="F3834" s="61" t="s">
        <v>109</v>
      </c>
      <c r="G3834" s="33" t="s">
        <v>126</v>
      </c>
      <c r="H3834" s="61" t="s">
        <v>44</v>
      </c>
      <c r="I3834" s="60">
        <v>43226</v>
      </c>
      <c r="J3834" s="62" t="s">
        <v>120</v>
      </c>
      <c r="K3834" s="22">
        <f>IFERROR(WORKDAY(C3834,Q3834,DiasNOLaborables),"")</f>
        <v>43227</v>
      </c>
      <c r="L3834" s="34" t="str">
        <f>+IF(C3834="","",IF(I3834="","",(IF(I3834&lt;=K3834,"A TIEMPO","FUERA DE TIEMPO"))))</f>
        <v>A TIEMPO</v>
      </c>
      <c r="M3834" s="34">
        <f>IF(I3834="","",NETWORKDAYS(Hoja1!C3834+1,Hoja1!I3834,DiasNOLaborables))</f>
        <v>9</v>
      </c>
      <c r="N3834" s="35" t="str">
        <f>IF(NETWORKDAYS(K3834+1,I3834,DiasNOLaborables)&lt;=0,"",NETWORKDAYS(K3834+1,I3834,DiasNOLaborables))</f>
        <v/>
      </c>
      <c r="O3834" s="36"/>
      <c r="P3834" s="37"/>
      <c r="Q3834" s="38">
        <f>IFERROR(VLOOKUP(E3834,$Y$50:$Z$63,2),"")</f>
        <v>10</v>
      </c>
      <c r="R3834" s="37"/>
    </row>
    <row r="3835" spans="1:18" ht="90" x14ac:dyDescent="0.25">
      <c r="A3835" s="32">
        <f t="shared" si="59"/>
        <v>3824</v>
      </c>
      <c r="B3835" s="54">
        <v>20180422173717</v>
      </c>
      <c r="C3835" s="60">
        <v>43212</v>
      </c>
      <c r="D3835" s="61" t="s">
        <v>124</v>
      </c>
      <c r="E3835" s="61" t="s">
        <v>85</v>
      </c>
      <c r="F3835" s="61" t="s">
        <v>109</v>
      </c>
      <c r="G3835" s="33" t="s">
        <v>126</v>
      </c>
      <c r="H3835" s="61" t="s">
        <v>44</v>
      </c>
      <c r="I3835" s="60">
        <v>43226</v>
      </c>
      <c r="J3835" s="62" t="s">
        <v>120</v>
      </c>
      <c r="K3835" s="22">
        <f>IFERROR(WORKDAY(C3835,Q3835,DiasNOLaborables),"")</f>
        <v>43227</v>
      </c>
      <c r="L3835" s="34" t="str">
        <f>+IF(C3835="","",IF(I3835="","",(IF(I3835&lt;=K3835,"A TIEMPO","FUERA DE TIEMPO"))))</f>
        <v>A TIEMPO</v>
      </c>
      <c r="M3835" s="34">
        <f>IF(I3835="","",NETWORKDAYS(Hoja1!C3835+1,Hoja1!I3835,DiasNOLaborables))</f>
        <v>9</v>
      </c>
      <c r="N3835" s="35" t="str">
        <f>IF(NETWORKDAYS(K3835+1,I3835,DiasNOLaborables)&lt;=0,"",NETWORKDAYS(K3835+1,I3835,DiasNOLaborables))</f>
        <v/>
      </c>
      <c r="O3835" s="36"/>
      <c r="P3835" s="37"/>
      <c r="Q3835" s="38">
        <f>IFERROR(VLOOKUP(E3835,$Y$50:$Z$63,2),"")</f>
        <v>10</v>
      </c>
      <c r="R3835" s="37"/>
    </row>
    <row r="3836" spans="1:18" ht="90" x14ac:dyDescent="0.25">
      <c r="A3836" s="32">
        <f t="shared" si="59"/>
        <v>3825</v>
      </c>
      <c r="B3836" s="54">
        <v>20180422174200</v>
      </c>
      <c r="C3836" s="60">
        <v>43212</v>
      </c>
      <c r="D3836" s="61" t="s">
        <v>124</v>
      </c>
      <c r="E3836" s="61" t="s">
        <v>85</v>
      </c>
      <c r="F3836" s="61" t="s">
        <v>109</v>
      </c>
      <c r="G3836" s="33" t="s">
        <v>126</v>
      </c>
      <c r="H3836" s="61" t="s">
        <v>44</v>
      </c>
      <c r="I3836" s="60">
        <v>43226</v>
      </c>
      <c r="J3836" s="62" t="s">
        <v>120</v>
      </c>
      <c r="K3836" s="22">
        <f>IFERROR(WORKDAY(C3836,Q3836,DiasNOLaborables),"")</f>
        <v>43227</v>
      </c>
      <c r="L3836" s="34" t="str">
        <f>+IF(C3836="","",IF(I3836="","",(IF(I3836&lt;=K3836,"A TIEMPO","FUERA DE TIEMPO"))))</f>
        <v>A TIEMPO</v>
      </c>
      <c r="M3836" s="34">
        <f>IF(I3836="","",NETWORKDAYS(Hoja1!C3836+1,Hoja1!I3836,DiasNOLaborables))</f>
        <v>9</v>
      </c>
      <c r="N3836" s="35" t="str">
        <f>IF(NETWORKDAYS(K3836+1,I3836,DiasNOLaborables)&lt;=0,"",NETWORKDAYS(K3836+1,I3836,DiasNOLaborables))</f>
        <v/>
      </c>
      <c r="O3836" s="36"/>
      <c r="P3836" s="37"/>
      <c r="Q3836" s="38">
        <f>IFERROR(VLOOKUP(E3836,$Y$50:$Z$63,2),"")</f>
        <v>10</v>
      </c>
      <c r="R3836" s="37"/>
    </row>
    <row r="3837" spans="1:18" ht="90" x14ac:dyDescent="0.25">
      <c r="A3837" s="32">
        <f t="shared" si="59"/>
        <v>3826</v>
      </c>
      <c r="B3837" s="54">
        <v>20180422174458</v>
      </c>
      <c r="C3837" s="60">
        <v>43212</v>
      </c>
      <c r="D3837" s="61" t="s">
        <v>124</v>
      </c>
      <c r="E3837" s="61" t="s">
        <v>85</v>
      </c>
      <c r="F3837" s="61" t="s">
        <v>109</v>
      </c>
      <c r="G3837" s="33" t="s">
        <v>126</v>
      </c>
      <c r="H3837" s="61" t="s">
        <v>44</v>
      </c>
      <c r="I3837" s="60">
        <v>43226</v>
      </c>
      <c r="J3837" s="62" t="s">
        <v>120</v>
      </c>
      <c r="K3837" s="22">
        <f>IFERROR(WORKDAY(C3837,Q3837,DiasNOLaborables),"")</f>
        <v>43227</v>
      </c>
      <c r="L3837" s="34" t="str">
        <f>+IF(C3837="","",IF(I3837="","",(IF(I3837&lt;=K3837,"A TIEMPO","FUERA DE TIEMPO"))))</f>
        <v>A TIEMPO</v>
      </c>
      <c r="M3837" s="34">
        <f>IF(I3837="","",NETWORKDAYS(Hoja1!C3837+1,Hoja1!I3837,DiasNOLaborables))</f>
        <v>9</v>
      </c>
      <c r="N3837" s="35" t="str">
        <f>IF(NETWORKDAYS(K3837+1,I3837,DiasNOLaborables)&lt;=0,"",NETWORKDAYS(K3837+1,I3837,DiasNOLaborables))</f>
        <v/>
      </c>
      <c r="O3837" s="36"/>
      <c r="P3837" s="37"/>
      <c r="Q3837" s="38">
        <f>IFERROR(VLOOKUP(E3837,$Y$50:$Z$63,2),"")</f>
        <v>10</v>
      </c>
      <c r="R3837" s="37"/>
    </row>
    <row r="3838" spans="1:18" ht="90" x14ac:dyDescent="0.25">
      <c r="A3838" s="32">
        <f t="shared" si="59"/>
        <v>3827</v>
      </c>
      <c r="B3838" s="54">
        <v>20180422174800</v>
      </c>
      <c r="C3838" s="60">
        <v>43212</v>
      </c>
      <c r="D3838" s="61" t="s">
        <v>124</v>
      </c>
      <c r="E3838" s="61" t="s">
        <v>85</v>
      </c>
      <c r="F3838" s="61" t="s">
        <v>109</v>
      </c>
      <c r="G3838" s="33" t="s">
        <v>126</v>
      </c>
      <c r="H3838" s="61" t="s">
        <v>44</v>
      </c>
      <c r="I3838" s="60">
        <v>43226</v>
      </c>
      <c r="J3838" s="62" t="s">
        <v>120</v>
      </c>
      <c r="K3838" s="22">
        <f>IFERROR(WORKDAY(C3838,Q3838,DiasNOLaborables),"")</f>
        <v>43227</v>
      </c>
      <c r="L3838" s="34" t="str">
        <f>+IF(C3838="","",IF(I3838="","",(IF(I3838&lt;=K3838,"A TIEMPO","FUERA DE TIEMPO"))))</f>
        <v>A TIEMPO</v>
      </c>
      <c r="M3838" s="34">
        <f>IF(I3838="","",NETWORKDAYS(Hoja1!C3838+1,Hoja1!I3838,DiasNOLaborables))</f>
        <v>9</v>
      </c>
      <c r="N3838" s="35" t="str">
        <f>IF(NETWORKDAYS(K3838+1,I3838,DiasNOLaborables)&lt;=0,"",NETWORKDAYS(K3838+1,I3838,DiasNOLaborables))</f>
        <v/>
      </c>
      <c r="O3838" s="36"/>
      <c r="P3838" s="37"/>
      <c r="Q3838" s="38">
        <f>IFERROR(VLOOKUP(E3838,$Y$50:$Z$63,2),"")</f>
        <v>10</v>
      </c>
      <c r="R3838" s="37"/>
    </row>
    <row r="3839" spans="1:18" ht="90" x14ac:dyDescent="0.25">
      <c r="A3839" s="32">
        <f t="shared" si="59"/>
        <v>3828</v>
      </c>
      <c r="B3839" s="54">
        <v>20180422175344</v>
      </c>
      <c r="C3839" s="60">
        <v>43212</v>
      </c>
      <c r="D3839" s="61" t="s">
        <v>124</v>
      </c>
      <c r="E3839" s="61" t="s">
        <v>85</v>
      </c>
      <c r="F3839" s="61" t="s">
        <v>109</v>
      </c>
      <c r="G3839" s="33" t="s">
        <v>126</v>
      </c>
      <c r="H3839" s="61" t="s">
        <v>44</v>
      </c>
      <c r="I3839" s="60">
        <v>43226</v>
      </c>
      <c r="J3839" s="62" t="s">
        <v>120</v>
      </c>
      <c r="K3839" s="22">
        <f>IFERROR(WORKDAY(C3839,Q3839,DiasNOLaborables),"")</f>
        <v>43227</v>
      </c>
      <c r="L3839" s="34" t="str">
        <f>+IF(C3839="","",IF(I3839="","",(IF(I3839&lt;=K3839,"A TIEMPO","FUERA DE TIEMPO"))))</f>
        <v>A TIEMPO</v>
      </c>
      <c r="M3839" s="34">
        <f>IF(I3839="","",NETWORKDAYS(Hoja1!C3839+1,Hoja1!I3839,DiasNOLaborables))</f>
        <v>9</v>
      </c>
      <c r="N3839" s="35" t="str">
        <f>IF(NETWORKDAYS(K3839+1,I3839,DiasNOLaborables)&lt;=0,"",NETWORKDAYS(K3839+1,I3839,DiasNOLaborables))</f>
        <v/>
      </c>
      <c r="O3839" s="36"/>
      <c r="P3839" s="37"/>
      <c r="Q3839" s="38">
        <f>IFERROR(VLOOKUP(E3839,$Y$50:$Z$63,2),"")</f>
        <v>10</v>
      </c>
      <c r="R3839" s="37"/>
    </row>
    <row r="3840" spans="1:18" ht="90" x14ac:dyDescent="0.25">
      <c r="A3840" s="32">
        <f t="shared" si="59"/>
        <v>3829</v>
      </c>
      <c r="B3840" s="54">
        <v>20180422143050</v>
      </c>
      <c r="C3840" s="60">
        <v>43212</v>
      </c>
      <c r="D3840" s="61" t="s">
        <v>124</v>
      </c>
      <c r="E3840" s="61" t="s">
        <v>85</v>
      </c>
      <c r="F3840" s="61" t="s">
        <v>109</v>
      </c>
      <c r="G3840" s="33" t="s">
        <v>126</v>
      </c>
      <c r="H3840" s="61" t="s">
        <v>44</v>
      </c>
      <c r="I3840" s="60">
        <v>43226</v>
      </c>
      <c r="J3840" s="62" t="s">
        <v>120</v>
      </c>
      <c r="K3840" s="22">
        <f>IFERROR(WORKDAY(C3840,Q3840,DiasNOLaborables),"")</f>
        <v>43227</v>
      </c>
      <c r="L3840" s="34" t="str">
        <f>+IF(C3840="","",IF(I3840="","",(IF(I3840&lt;=K3840,"A TIEMPO","FUERA DE TIEMPO"))))</f>
        <v>A TIEMPO</v>
      </c>
      <c r="M3840" s="34">
        <f>IF(I3840="","",NETWORKDAYS(Hoja1!C3840+1,Hoja1!I3840,DiasNOLaborables))</f>
        <v>9</v>
      </c>
      <c r="N3840" s="35" t="str">
        <f>IF(NETWORKDAYS(K3840+1,I3840,DiasNOLaborables)&lt;=0,"",NETWORKDAYS(K3840+1,I3840,DiasNOLaborables))</f>
        <v/>
      </c>
      <c r="O3840" s="36"/>
      <c r="P3840" s="37"/>
      <c r="Q3840" s="38">
        <f>IFERROR(VLOOKUP(E3840,$Y$50:$Z$63,2),"")</f>
        <v>10</v>
      </c>
      <c r="R3840" s="37"/>
    </row>
    <row r="3841" spans="1:18" ht="90" x14ac:dyDescent="0.25">
      <c r="A3841" s="32">
        <f t="shared" si="59"/>
        <v>3830</v>
      </c>
      <c r="B3841" s="54">
        <v>20180422160809</v>
      </c>
      <c r="C3841" s="60">
        <v>43212</v>
      </c>
      <c r="D3841" s="61" t="s">
        <v>124</v>
      </c>
      <c r="E3841" s="61" t="s">
        <v>85</v>
      </c>
      <c r="F3841" s="61" t="s">
        <v>109</v>
      </c>
      <c r="G3841" s="33" t="s">
        <v>126</v>
      </c>
      <c r="H3841" s="61" t="s">
        <v>44</v>
      </c>
      <c r="I3841" s="60">
        <v>43226</v>
      </c>
      <c r="J3841" s="62" t="s">
        <v>120</v>
      </c>
      <c r="K3841" s="22">
        <f>IFERROR(WORKDAY(C3841,Q3841,DiasNOLaborables),"")</f>
        <v>43227</v>
      </c>
      <c r="L3841" s="34" t="str">
        <f>+IF(C3841="","",IF(I3841="","",(IF(I3841&lt;=K3841,"A TIEMPO","FUERA DE TIEMPO"))))</f>
        <v>A TIEMPO</v>
      </c>
      <c r="M3841" s="34">
        <f>IF(I3841="","",NETWORKDAYS(Hoja1!C3841+1,Hoja1!I3841,DiasNOLaborables))</f>
        <v>9</v>
      </c>
      <c r="N3841" s="35" t="str">
        <f>IF(NETWORKDAYS(K3841+1,I3841,DiasNOLaborables)&lt;=0,"",NETWORKDAYS(K3841+1,I3841,DiasNOLaborables))</f>
        <v/>
      </c>
      <c r="O3841" s="36"/>
      <c r="P3841" s="37"/>
      <c r="Q3841" s="38">
        <f>IFERROR(VLOOKUP(E3841,$Y$50:$Z$63,2),"")</f>
        <v>10</v>
      </c>
      <c r="R3841" s="37"/>
    </row>
    <row r="3842" spans="1:18" ht="90" x14ac:dyDescent="0.25">
      <c r="A3842" s="32">
        <f t="shared" si="59"/>
        <v>3831</v>
      </c>
      <c r="B3842" s="54">
        <v>20180422162430</v>
      </c>
      <c r="C3842" s="60">
        <v>43212</v>
      </c>
      <c r="D3842" s="61" t="s">
        <v>124</v>
      </c>
      <c r="E3842" s="61" t="s">
        <v>85</v>
      </c>
      <c r="F3842" s="61" t="s">
        <v>109</v>
      </c>
      <c r="G3842" s="33" t="s">
        <v>126</v>
      </c>
      <c r="H3842" s="61" t="s">
        <v>44</v>
      </c>
      <c r="I3842" s="60">
        <v>43226</v>
      </c>
      <c r="J3842" s="62" t="s">
        <v>120</v>
      </c>
      <c r="K3842" s="22">
        <f>IFERROR(WORKDAY(C3842,Q3842,DiasNOLaborables),"")</f>
        <v>43227</v>
      </c>
      <c r="L3842" s="34" t="str">
        <f>+IF(C3842="","",IF(I3842="","",(IF(I3842&lt;=K3842,"A TIEMPO","FUERA DE TIEMPO"))))</f>
        <v>A TIEMPO</v>
      </c>
      <c r="M3842" s="34">
        <f>IF(I3842="","",NETWORKDAYS(Hoja1!C3842+1,Hoja1!I3842,DiasNOLaborables))</f>
        <v>9</v>
      </c>
      <c r="N3842" s="35" t="str">
        <f>IF(NETWORKDAYS(K3842+1,I3842,DiasNOLaborables)&lt;=0,"",NETWORKDAYS(K3842+1,I3842,DiasNOLaborables))</f>
        <v/>
      </c>
      <c r="O3842" s="36"/>
      <c r="P3842" s="37"/>
      <c r="Q3842" s="38">
        <f>IFERROR(VLOOKUP(E3842,$Y$50:$Z$63,2),"")</f>
        <v>10</v>
      </c>
      <c r="R3842" s="37"/>
    </row>
    <row r="3843" spans="1:18" ht="90" x14ac:dyDescent="0.25">
      <c r="A3843" s="32">
        <f t="shared" si="59"/>
        <v>3832</v>
      </c>
      <c r="B3843" s="54">
        <v>20180422163427</v>
      </c>
      <c r="C3843" s="60">
        <v>43212</v>
      </c>
      <c r="D3843" s="61" t="s">
        <v>124</v>
      </c>
      <c r="E3843" s="61" t="s">
        <v>85</v>
      </c>
      <c r="F3843" s="61" t="s">
        <v>109</v>
      </c>
      <c r="G3843" s="33" t="s">
        <v>126</v>
      </c>
      <c r="H3843" s="61" t="s">
        <v>44</v>
      </c>
      <c r="I3843" s="60">
        <v>43226</v>
      </c>
      <c r="J3843" s="62" t="s">
        <v>120</v>
      </c>
      <c r="K3843" s="22">
        <f>IFERROR(WORKDAY(C3843,Q3843,DiasNOLaborables),"")</f>
        <v>43227</v>
      </c>
      <c r="L3843" s="34" t="str">
        <f>+IF(C3843="","",IF(I3843="","",(IF(I3843&lt;=K3843,"A TIEMPO","FUERA DE TIEMPO"))))</f>
        <v>A TIEMPO</v>
      </c>
      <c r="M3843" s="34">
        <f>IF(I3843="","",NETWORKDAYS(Hoja1!C3843+1,Hoja1!I3843,DiasNOLaborables))</f>
        <v>9</v>
      </c>
      <c r="N3843" s="35" t="str">
        <f>IF(NETWORKDAYS(K3843+1,I3843,DiasNOLaborables)&lt;=0,"",NETWORKDAYS(K3843+1,I3843,DiasNOLaborables))</f>
        <v/>
      </c>
      <c r="O3843" s="36"/>
      <c r="P3843" s="37"/>
      <c r="Q3843" s="38">
        <f>IFERROR(VLOOKUP(E3843,$Y$50:$Z$63,2),"")</f>
        <v>10</v>
      </c>
      <c r="R3843" s="37"/>
    </row>
    <row r="3844" spans="1:18" ht="90" x14ac:dyDescent="0.25">
      <c r="A3844" s="32">
        <f t="shared" si="59"/>
        <v>3833</v>
      </c>
      <c r="B3844" s="54">
        <v>20180422164336</v>
      </c>
      <c r="C3844" s="60">
        <v>43212</v>
      </c>
      <c r="D3844" s="61" t="s">
        <v>124</v>
      </c>
      <c r="E3844" s="61" t="s">
        <v>85</v>
      </c>
      <c r="F3844" s="61" t="s">
        <v>109</v>
      </c>
      <c r="G3844" s="33" t="s">
        <v>126</v>
      </c>
      <c r="H3844" s="61" t="s">
        <v>44</v>
      </c>
      <c r="I3844" s="60">
        <v>43226</v>
      </c>
      <c r="J3844" s="62" t="s">
        <v>120</v>
      </c>
      <c r="K3844" s="22">
        <f>IFERROR(WORKDAY(C3844,Q3844,DiasNOLaborables),"")</f>
        <v>43227</v>
      </c>
      <c r="L3844" s="34" t="str">
        <f>+IF(C3844="","",IF(I3844="","",(IF(I3844&lt;=K3844,"A TIEMPO","FUERA DE TIEMPO"))))</f>
        <v>A TIEMPO</v>
      </c>
      <c r="M3844" s="34">
        <f>IF(I3844="","",NETWORKDAYS(Hoja1!C3844+1,Hoja1!I3844,DiasNOLaborables))</f>
        <v>9</v>
      </c>
      <c r="N3844" s="35" t="str">
        <f>IF(NETWORKDAYS(K3844+1,I3844,DiasNOLaborables)&lt;=0,"",NETWORKDAYS(K3844+1,I3844,DiasNOLaborables))</f>
        <v/>
      </c>
      <c r="O3844" s="36"/>
      <c r="P3844" s="37"/>
      <c r="Q3844" s="38">
        <f>IFERROR(VLOOKUP(E3844,$Y$50:$Z$63,2),"")</f>
        <v>10</v>
      </c>
      <c r="R3844" s="37"/>
    </row>
    <row r="3845" spans="1:18" ht="45" x14ac:dyDescent="0.25">
      <c r="A3845" s="32">
        <f t="shared" si="59"/>
        <v>3834</v>
      </c>
      <c r="B3845" s="54">
        <v>20180502235451</v>
      </c>
      <c r="C3845" s="60">
        <v>43222</v>
      </c>
      <c r="D3845" s="61" t="s">
        <v>120</v>
      </c>
      <c r="E3845" s="61" t="s">
        <v>85</v>
      </c>
      <c r="F3845" s="61" t="s">
        <v>109</v>
      </c>
      <c r="G3845" s="33" t="s">
        <v>126</v>
      </c>
      <c r="H3845" s="61" t="s">
        <v>44</v>
      </c>
      <c r="I3845" s="60">
        <v>43237</v>
      </c>
      <c r="J3845" s="62" t="s">
        <v>120</v>
      </c>
      <c r="K3845" s="22">
        <f>IFERROR(WORKDAY(C3845,Q3845,DiasNOLaborables),"")</f>
        <v>43237</v>
      </c>
      <c r="L3845" s="34" t="str">
        <f>+IF(C3845="","",IF(I3845="","",(IF(I3845&lt;=K3845,"A TIEMPO","FUERA DE TIEMPO"))))</f>
        <v>A TIEMPO</v>
      </c>
      <c r="M3845" s="34">
        <f>IF(I3845="","",NETWORKDAYS(Hoja1!C3845+1,Hoja1!I3845,DiasNOLaborables))</f>
        <v>10</v>
      </c>
      <c r="N3845" s="35" t="str">
        <f>IF(NETWORKDAYS(K3845+1,I3845,DiasNOLaborables)&lt;=0,"",NETWORKDAYS(K3845+1,I3845,DiasNOLaborables))</f>
        <v/>
      </c>
      <c r="O3845" s="36"/>
      <c r="P3845" s="37"/>
      <c r="Q3845" s="38">
        <f>IFERROR(VLOOKUP(E3845,$Y$50:$Z$63,2),"")</f>
        <v>10</v>
      </c>
      <c r="R3845" s="37"/>
    </row>
    <row r="3846" spans="1:18" ht="45" x14ac:dyDescent="0.25">
      <c r="A3846" s="32">
        <f t="shared" si="59"/>
        <v>3835</v>
      </c>
      <c r="B3846" s="54">
        <v>20180502233135</v>
      </c>
      <c r="C3846" s="60">
        <v>43222</v>
      </c>
      <c r="D3846" s="61" t="s">
        <v>120</v>
      </c>
      <c r="E3846" s="61" t="s">
        <v>85</v>
      </c>
      <c r="F3846" s="61" t="s">
        <v>109</v>
      </c>
      <c r="G3846" s="33" t="s">
        <v>126</v>
      </c>
      <c r="H3846" s="61" t="s">
        <v>44</v>
      </c>
      <c r="I3846" s="60">
        <v>43237</v>
      </c>
      <c r="J3846" s="62" t="s">
        <v>120</v>
      </c>
      <c r="K3846" s="22">
        <f>IFERROR(WORKDAY(C3846,Q3846,DiasNOLaborables),"")</f>
        <v>43237</v>
      </c>
      <c r="L3846" s="34" t="str">
        <f>+IF(C3846="","",IF(I3846="","",(IF(I3846&lt;=K3846,"A TIEMPO","FUERA DE TIEMPO"))))</f>
        <v>A TIEMPO</v>
      </c>
      <c r="M3846" s="34">
        <f>IF(I3846="","",NETWORKDAYS(Hoja1!C3846+1,Hoja1!I3846,DiasNOLaborables))</f>
        <v>10</v>
      </c>
      <c r="N3846" s="35" t="str">
        <f>IF(NETWORKDAYS(K3846+1,I3846,DiasNOLaborables)&lt;=0,"",NETWORKDAYS(K3846+1,I3846,DiasNOLaborables))</f>
        <v/>
      </c>
      <c r="O3846" s="36"/>
      <c r="P3846" s="37"/>
      <c r="Q3846" s="38">
        <f>IFERROR(VLOOKUP(E3846,$Y$50:$Z$63,2),"")</f>
        <v>10</v>
      </c>
      <c r="R3846" s="37"/>
    </row>
    <row r="3847" spans="1:18" ht="45" x14ac:dyDescent="0.25">
      <c r="A3847" s="32">
        <f t="shared" si="59"/>
        <v>3836</v>
      </c>
      <c r="B3847" s="54">
        <v>20180502232713</v>
      </c>
      <c r="C3847" s="60">
        <v>43222</v>
      </c>
      <c r="D3847" s="61" t="s">
        <v>120</v>
      </c>
      <c r="E3847" s="61" t="s">
        <v>85</v>
      </c>
      <c r="F3847" s="61" t="s">
        <v>109</v>
      </c>
      <c r="G3847" s="33" t="s">
        <v>126</v>
      </c>
      <c r="H3847" s="61" t="s">
        <v>44</v>
      </c>
      <c r="I3847" s="60">
        <v>43237</v>
      </c>
      <c r="J3847" s="62" t="s">
        <v>120</v>
      </c>
      <c r="K3847" s="22">
        <f>IFERROR(WORKDAY(C3847,Q3847,DiasNOLaborables),"")</f>
        <v>43237</v>
      </c>
      <c r="L3847" s="34" t="str">
        <f>+IF(C3847="","",IF(I3847="","",(IF(I3847&lt;=K3847,"A TIEMPO","FUERA DE TIEMPO"))))</f>
        <v>A TIEMPO</v>
      </c>
      <c r="M3847" s="34">
        <f>IF(I3847="","",NETWORKDAYS(Hoja1!C3847+1,Hoja1!I3847,DiasNOLaborables))</f>
        <v>10</v>
      </c>
      <c r="N3847" s="35" t="str">
        <f>IF(NETWORKDAYS(K3847+1,I3847,DiasNOLaborables)&lt;=0,"",NETWORKDAYS(K3847+1,I3847,DiasNOLaborables))</f>
        <v/>
      </c>
      <c r="O3847" s="36"/>
      <c r="P3847" s="37"/>
      <c r="Q3847" s="38">
        <f>IFERROR(VLOOKUP(E3847,$Y$50:$Z$63,2),"")</f>
        <v>10</v>
      </c>
      <c r="R3847" s="37"/>
    </row>
    <row r="3848" spans="1:18" ht="45" x14ac:dyDescent="0.25">
      <c r="A3848" s="32">
        <f t="shared" si="59"/>
        <v>3837</v>
      </c>
      <c r="B3848" s="54">
        <v>20180502224856</v>
      </c>
      <c r="C3848" s="60">
        <v>43222</v>
      </c>
      <c r="D3848" s="61" t="s">
        <v>120</v>
      </c>
      <c r="E3848" s="61" t="s">
        <v>85</v>
      </c>
      <c r="F3848" s="61" t="s">
        <v>109</v>
      </c>
      <c r="G3848" s="33" t="s">
        <v>126</v>
      </c>
      <c r="H3848" s="61" t="s">
        <v>44</v>
      </c>
      <c r="I3848" s="60">
        <v>43237</v>
      </c>
      <c r="J3848" s="62" t="s">
        <v>120</v>
      </c>
      <c r="K3848" s="22">
        <f>IFERROR(WORKDAY(C3848,Q3848,DiasNOLaborables),"")</f>
        <v>43237</v>
      </c>
      <c r="L3848" s="34" t="str">
        <f>+IF(C3848="","",IF(I3848="","",(IF(I3848&lt;=K3848,"A TIEMPO","FUERA DE TIEMPO"))))</f>
        <v>A TIEMPO</v>
      </c>
      <c r="M3848" s="34">
        <f>IF(I3848="","",NETWORKDAYS(Hoja1!C3848+1,Hoja1!I3848,DiasNOLaborables))</f>
        <v>10</v>
      </c>
      <c r="N3848" s="35" t="str">
        <f>IF(NETWORKDAYS(K3848+1,I3848,DiasNOLaborables)&lt;=0,"",NETWORKDAYS(K3848+1,I3848,DiasNOLaborables))</f>
        <v/>
      </c>
      <c r="O3848" s="36"/>
      <c r="P3848" s="37"/>
      <c r="Q3848" s="38">
        <f>IFERROR(VLOOKUP(E3848,$Y$50:$Z$63,2),"")</f>
        <v>10</v>
      </c>
      <c r="R3848" s="37"/>
    </row>
    <row r="3849" spans="1:18" ht="45" x14ac:dyDescent="0.25">
      <c r="A3849" s="32">
        <f t="shared" si="59"/>
        <v>3838</v>
      </c>
      <c r="B3849" s="54">
        <v>20180502224222</v>
      </c>
      <c r="C3849" s="60">
        <v>43222</v>
      </c>
      <c r="D3849" s="61" t="s">
        <v>120</v>
      </c>
      <c r="E3849" s="61" t="s">
        <v>85</v>
      </c>
      <c r="F3849" s="61" t="s">
        <v>109</v>
      </c>
      <c r="G3849" s="33" t="s">
        <v>126</v>
      </c>
      <c r="H3849" s="61" t="s">
        <v>44</v>
      </c>
      <c r="I3849" s="60">
        <v>43237</v>
      </c>
      <c r="J3849" s="62" t="s">
        <v>120</v>
      </c>
      <c r="K3849" s="22">
        <f>IFERROR(WORKDAY(C3849,Q3849,DiasNOLaborables),"")</f>
        <v>43237</v>
      </c>
      <c r="L3849" s="34" t="str">
        <f>+IF(C3849="","",IF(I3849="","",(IF(I3849&lt;=K3849,"A TIEMPO","FUERA DE TIEMPO"))))</f>
        <v>A TIEMPO</v>
      </c>
      <c r="M3849" s="34">
        <f>IF(I3849="","",NETWORKDAYS(Hoja1!C3849+1,Hoja1!I3849,DiasNOLaborables))</f>
        <v>10</v>
      </c>
      <c r="N3849" s="35" t="str">
        <f>IF(NETWORKDAYS(K3849+1,I3849,DiasNOLaborables)&lt;=0,"",NETWORKDAYS(K3849+1,I3849,DiasNOLaborables))</f>
        <v/>
      </c>
      <c r="O3849" s="36"/>
      <c r="P3849" s="37"/>
      <c r="Q3849" s="38">
        <f>IFERROR(VLOOKUP(E3849,$Y$50:$Z$63,2),"")</f>
        <v>10</v>
      </c>
      <c r="R3849" s="37"/>
    </row>
    <row r="3850" spans="1:18" ht="45" x14ac:dyDescent="0.25">
      <c r="A3850" s="32">
        <f t="shared" si="59"/>
        <v>3839</v>
      </c>
      <c r="B3850" s="54">
        <v>20180502220452</v>
      </c>
      <c r="C3850" s="60">
        <v>43222</v>
      </c>
      <c r="D3850" s="61" t="s">
        <v>120</v>
      </c>
      <c r="E3850" s="61" t="s">
        <v>85</v>
      </c>
      <c r="F3850" s="61" t="s">
        <v>109</v>
      </c>
      <c r="G3850" s="33" t="s">
        <v>126</v>
      </c>
      <c r="H3850" s="61" t="s">
        <v>44</v>
      </c>
      <c r="I3850" s="60">
        <v>43237</v>
      </c>
      <c r="J3850" s="62" t="s">
        <v>120</v>
      </c>
      <c r="K3850" s="22">
        <f>IFERROR(WORKDAY(C3850,Q3850,DiasNOLaborables),"")</f>
        <v>43237</v>
      </c>
      <c r="L3850" s="34" t="str">
        <f>+IF(C3850="","",IF(I3850="","",(IF(I3850&lt;=K3850,"A TIEMPO","FUERA DE TIEMPO"))))</f>
        <v>A TIEMPO</v>
      </c>
      <c r="M3850" s="34">
        <f>IF(I3850="","",NETWORKDAYS(Hoja1!C3850+1,Hoja1!I3850,DiasNOLaborables))</f>
        <v>10</v>
      </c>
      <c r="N3850" s="35" t="str">
        <f>IF(NETWORKDAYS(K3850+1,I3850,DiasNOLaborables)&lt;=0,"",NETWORKDAYS(K3850+1,I3850,DiasNOLaborables))</f>
        <v/>
      </c>
      <c r="O3850" s="36"/>
      <c r="P3850" s="37"/>
      <c r="Q3850" s="38">
        <f>IFERROR(VLOOKUP(E3850,$Y$50:$Z$63,2),"")</f>
        <v>10</v>
      </c>
      <c r="R3850" s="37"/>
    </row>
    <row r="3851" spans="1:18" ht="45" x14ac:dyDescent="0.25">
      <c r="A3851" s="32">
        <f t="shared" si="59"/>
        <v>3840</v>
      </c>
      <c r="B3851" s="54">
        <v>20180502220041</v>
      </c>
      <c r="C3851" s="60">
        <v>43222</v>
      </c>
      <c r="D3851" s="61" t="s">
        <v>120</v>
      </c>
      <c r="E3851" s="61" t="s">
        <v>85</v>
      </c>
      <c r="F3851" s="61" t="s">
        <v>109</v>
      </c>
      <c r="G3851" s="33" t="s">
        <v>126</v>
      </c>
      <c r="H3851" s="61" t="s">
        <v>44</v>
      </c>
      <c r="I3851" s="60">
        <v>43237</v>
      </c>
      <c r="J3851" s="62" t="s">
        <v>120</v>
      </c>
      <c r="K3851" s="22">
        <f>IFERROR(WORKDAY(C3851,Q3851,DiasNOLaborables),"")</f>
        <v>43237</v>
      </c>
      <c r="L3851" s="34" t="str">
        <f>+IF(C3851="","",IF(I3851="","",(IF(I3851&lt;=K3851,"A TIEMPO","FUERA DE TIEMPO"))))</f>
        <v>A TIEMPO</v>
      </c>
      <c r="M3851" s="34">
        <f>IF(I3851="","",NETWORKDAYS(Hoja1!C3851+1,Hoja1!I3851,DiasNOLaborables))</f>
        <v>10</v>
      </c>
      <c r="N3851" s="35" t="str">
        <f>IF(NETWORKDAYS(K3851+1,I3851,DiasNOLaborables)&lt;=0,"",NETWORKDAYS(K3851+1,I3851,DiasNOLaborables))</f>
        <v/>
      </c>
      <c r="O3851" s="36"/>
      <c r="P3851" s="37"/>
      <c r="Q3851" s="38">
        <f>IFERROR(VLOOKUP(E3851,$Y$50:$Z$63,2),"")</f>
        <v>10</v>
      </c>
      <c r="R3851" s="37"/>
    </row>
    <row r="3852" spans="1:18" ht="45" x14ac:dyDescent="0.25">
      <c r="A3852" s="32">
        <f t="shared" si="59"/>
        <v>3841</v>
      </c>
      <c r="B3852" s="54">
        <v>20180502215317</v>
      </c>
      <c r="C3852" s="60">
        <v>43222</v>
      </c>
      <c r="D3852" s="61" t="s">
        <v>120</v>
      </c>
      <c r="E3852" s="61" t="s">
        <v>85</v>
      </c>
      <c r="F3852" s="61" t="s">
        <v>109</v>
      </c>
      <c r="G3852" s="33" t="s">
        <v>126</v>
      </c>
      <c r="H3852" s="61" t="s">
        <v>44</v>
      </c>
      <c r="I3852" s="60">
        <v>43237</v>
      </c>
      <c r="J3852" s="62" t="s">
        <v>120</v>
      </c>
      <c r="K3852" s="22">
        <f>IFERROR(WORKDAY(C3852,Q3852,DiasNOLaborables),"")</f>
        <v>43237</v>
      </c>
      <c r="L3852" s="34" t="str">
        <f>+IF(C3852="","",IF(I3852="","",(IF(I3852&lt;=K3852,"A TIEMPO","FUERA DE TIEMPO"))))</f>
        <v>A TIEMPO</v>
      </c>
      <c r="M3852" s="34">
        <f>IF(I3852="","",NETWORKDAYS(Hoja1!C3852+1,Hoja1!I3852,DiasNOLaborables))</f>
        <v>10</v>
      </c>
      <c r="N3852" s="35" t="str">
        <f>IF(NETWORKDAYS(K3852+1,I3852,DiasNOLaborables)&lt;=0,"",NETWORKDAYS(K3852+1,I3852,DiasNOLaborables))</f>
        <v/>
      </c>
      <c r="O3852" s="36"/>
      <c r="P3852" s="37"/>
      <c r="Q3852" s="38">
        <f>IFERROR(VLOOKUP(E3852,$Y$50:$Z$63,2),"")</f>
        <v>10</v>
      </c>
      <c r="R3852" s="37"/>
    </row>
    <row r="3853" spans="1:18" ht="45" x14ac:dyDescent="0.25">
      <c r="A3853" s="32">
        <f t="shared" si="59"/>
        <v>3842</v>
      </c>
      <c r="B3853" s="54">
        <v>20180502215031</v>
      </c>
      <c r="C3853" s="60">
        <v>43222</v>
      </c>
      <c r="D3853" s="61" t="s">
        <v>120</v>
      </c>
      <c r="E3853" s="61" t="s">
        <v>85</v>
      </c>
      <c r="F3853" s="61" t="s">
        <v>109</v>
      </c>
      <c r="G3853" s="33" t="s">
        <v>126</v>
      </c>
      <c r="H3853" s="61" t="s">
        <v>44</v>
      </c>
      <c r="I3853" s="60">
        <v>43237</v>
      </c>
      <c r="J3853" s="62" t="s">
        <v>120</v>
      </c>
      <c r="K3853" s="22">
        <f>IFERROR(WORKDAY(C3853,Q3853,DiasNOLaborables),"")</f>
        <v>43237</v>
      </c>
      <c r="L3853" s="34" t="str">
        <f>+IF(C3853="","",IF(I3853="","",(IF(I3853&lt;=K3853,"A TIEMPO","FUERA DE TIEMPO"))))</f>
        <v>A TIEMPO</v>
      </c>
      <c r="M3853" s="34">
        <f>IF(I3853="","",NETWORKDAYS(Hoja1!C3853+1,Hoja1!I3853,DiasNOLaborables))</f>
        <v>10</v>
      </c>
      <c r="N3853" s="35" t="str">
        <f>IF(NETWORKDAYS(K3853+1,I3853,DiasNOLaborables)&lt;=0,"",NETWORKDAYS(K3853+1,I3853,DiasNOLaborables))</f>
        <v/>
      </c>
      <c r="O3853" s="36"/>
      <c r="P3853" s="37"/>
      <c r="Q3853" s="38">
        <f>IFERROR(VLOOKUP(E3853,$Y$50:$Z$63,2),"")</f>
        <v>10</v>
      </c>
      <c r="R3853" s="37"/>
    </row>
    <row r="3854" spans="1:18" ht="45" x14ac:dyDescent="0.25">
      <c r="A3854" s="32">
        <f t="shared" ref="A3854:A3917" si="60">IF(B3854&lt;&gt;"",A3853+1,"")</f>
        <v>3843</v>
      </c>
      <c r="B3854" s="54">
        <v>20180502214104</v>
      </c>
      <c r="C3854" s="60">
        <v>43222</v>
      </c>
      <c r="D3854" s="61" t="s">
        <v>120</v>
      </c>
      <c r="E3854" s="61" t="s">
        <v>85</v>
      </c>
      <c r="F3854" s="61" t="s">
        <v>109</v>
      </c>
      <c r="G3854" s="33" t="s">
        <v>126</v>
      </c>
      <c r="H3854" s="61" t="s">
        <v>44</v>
      </c>
      <c r="I3854" s="60">
        <v>43237</v>
      </c>
      <c r="J3854" s="62" t="s">
        <v>120</v>
      </c>
      <c r="K3854" s="22">
        <f>IFERROR(WORKDAY(C3854,Q3854,DiasNOLaborables),"")</f>
        <v>43237</v>
      </c>
      <c r="L3854" s="34" t="str">
        <f>+IF(C3854="","",IF(I3854="","",(IF(I3854&lt;=K3854,"A TIEMPO","FUERA DE TIEMPO"))))</f>
        <v>A TIEMPO</v>
      </c>
      <c r="M3854" s="34">
        <f>IF(I3854="","",NETWORKDAYS(Hoja1!C3854+1,Hoja1!I3854,DiasNOLaborables))</f>
        <v>10</v>
      </c>
      <c r="N3854" s="35" t="str">
        <f>IF(NETWORKDAYS(K3854+1,I3854,DiasNOLaborables)&lt;=0,"",NETWORKDAYS(K3854+1,I3854,DiasNOLaborables))</f>
        <v/>
      </c>
      <c r="O3854" s="36"/>
      <c r="P3854" s="37"/>
      <c r="Q3854" s="38">
        <f>IFERROR(VLOOKUP(E3854,$Y$50:$Z$63,2),"")</f>
        <v>10</v>
      </c>
      <c r="R3854" s="37"/>
    </row>
    <row r="3855" spans="1:18" ht="45" x14ac:dyDescent="0.25">
      <c r="A3855" s="32">
        <f t="shared" si="60"/>
        <v>3844</v>
      </c>
      <c r="B3855" s="54">
        <v>20180502213828</v>
      </c>
      <c r="C3855" s="60">
        <v>43222</v>
      </c>
      <c r="D3855" s="61" t="s">
        <v>120</v>
      </c>
      <c r="E3855" s="61" t="s">
        <v>85</v>
      </c>
      <c r="F3855" s="61" t="s">
        <v>109</v>
      </c>
      <c r="G3855" s="33" t="s">
        <v>126</v>
      </c>
      <c r="H3855" s="61" t="s">
        <v>44</v>
      </c>
      <c r="I3855" s="60">
        <v>43237</v>
      </c>
      <c r="J3855" s="62" t="s">
        <v>120</v>
      </c>
      <c r="K3855" s="22">
        <f>IFERROR(WORKDAY(C3855,Q3855,DiasNOLaborables),"")</f>
        <v>43237</v>
      </c>
      <c r="L3855" s="34" t="str">
        <f>+IF(C3855="","",IF(I3855="","",(IF(I3855&lt;=K3855,"A TIEMPO","FUERA DE TIEMPO"))))</f>
        <v>A TIEMPO</v>
      </c>
      <c r="M3855" s="34">
        <f>IF(I3855="","",NETWORKDAYS(Hoja1!C3855+1,Hoja1!I3855,DiasNOLaborables))</f>
        <v>10</v>
      </c>
      <c r="N3855" s="35" t="str">
        <f>IF(NETWORKDAYS(K3855+1,I3855,DiasNOLaborables)&lt;=0,"",NETWORKDAYS(K3855+1,I3855,DiasNOLaborables))</f>
        <v/>
      </c>
      <c r="O3855" s="36"/>
      <c r="P3855" s="37"/>
      <c r="Q3855" s="38">
        <f>IFERROR(VLOOKUP(E3855,$Y$50:$Z$63,2),"")</f>
        <v>10</v>
      </c>
      <c r="R3855" s="37"/>
    </row>
    <row r="3856" spans="1:18" ht="45" x14ac:dyDescent="0.25">
      <c r="A3856" s="32">
        <f t="shared" si="60"/>
        <v>3845</v>
      </c>
      <c r="B3856" s="54">
        <v>20180502213400</v>
      </c>
      <c r="C3856" s="60">
        <v>43222</v>
      </c>
      <c r="D3856" s="61" t="s">
        <v>120</v>
      </c>
      <c r="E3856" s="61" t="s">
        <v>85</v>
      </c>
      <c r="F3856" s="61" t="s">
        <v>109</v>
      </c>
      <c r="G3856" s="33" t="s">
        <v>126</v>
      </c>
      <c r="H3856" s="61" t="s">
        <v>44</v>
      </c>
      <c r="I3856" s="60">
        <v>43237</v>
      </c>
      <c r="J3856" s="62" t="s">
        <v>120</v>
      </c>
      <c r="K3856" s="22">
        <f>IFERROR(WORKDAY(C3856,Q3856,DiasNOLaborables),"")</f>
        <v>43237</v>
      </c>
      <c r="L3856" s="34" t="str">
        <f>+IF(C3856="","",IF(I3856="","",(IF(I3856&lt;=K3856,"A TIEMPO","FUERA DE TIEMPO"))))</f>
        <v>A TIEMPO</v>
      </c>
      <c r="M3856" s="34">
        <f>IF(I3856="","",NETWORKDAYS(Hoja1!C3856+1,Hoja1!I3856,DiasNOLaborables))</f>
        <v>10</v>
      </c>
      <c r="N3856" s="35" t="str">
        <f>IF(NETWORKDAYS(K3856+1,I3856,DiasNOLaborables)&lt;=0,"",NETWORKDAYS(K3856+1,I3856,DiasNOLaborables))</f>
        <v/>
      </c>
      <c r="O3856" s="36"/>
      <c r="P3856" s="37"/>
      <c r="Q3856" s="38">
        <f>IFERROR(VLOOKUP(E3856,$Y$50:$Z$63,2),"")</f>
        <v>10</v>
      </c>
      <c r="R3856" s="37"/>
    </row>
    <row r="3857" spans="1:18" ht="45" x14ac:dyDescent="0.25">
      <c r="A3857" s="32">
        <f t="shared" si="60"/>
        <v>3846</v>
      </c>
      <c r="B3857" s="54">
        <v>20180502212859</v>
      </c>
      <c r="C3857" s="60">
        <v>43222</v>
      </c>
      <c r="D3857" s="61" t="s">
        <v>120</v>
      </c>
      <c r="E3857" s="61" t="s">
        <v>85</v>
      </c>
      <c r="F3857" s="61" t="s">
        <v>109</v>
      </c>
      <c r="G3857" s="33" t="s">
        <v>126</v>
      </c>
      <c r="H3857" s="61" t="s">
        <v>44</v>
      </c>
      <c r="I3857" s="60">
        <v>43237</v>
      </c>
      <c r="J3857" s="62" t="s">
        <v>120</v>
      </c>
      <c r="K3857" s="22">
        <f>IFERROR(WORKDAY(C3857,Q3857,DiasNOLaborables),"")</f>
        <v>43237</v>
      </c>
      <c r="L3857" s="34" t="str">
        <f>+IF(C3857="","",IF(I3857="","",(IF(I3857&lt;=K3857,"A TIEMPO","FUERA DE TIEMPO"))))</f>
        <v>A TIEMPO</v>
      </c>
      <c r="M3857" s="34">
        <f>IF(I3857="","",NETWORKDAYS(Hoja1!C3857+1,Hoja1!I3857,DiasNOLaborables))</f>
        <v>10</v>
      </c>
      <c r="N3857" s="35" t="str">
        <f>IF(NETWORKDAYS(K3857+1,I3857,DiasNOLaborables)&lt;=0,"",NETWORKDAYS(K3857+1,I3857,DiasNOLaborables))</f>
        <v/>
      </c>
      <c r="O3857" s="36"/>
      <c r="P3857" s="37"/>
      <c r="Q3857" s="38">
        <f>IFERROR(VLOOKUP(E3857,$Y$50:$Z$63,2),"")</f>
        <v>10</v>
      </c>
      <c r="R3857" s="37"/>
    </row>
    <row r="3858" spans="1:18" ht="45" x14ac:dyDescent="0.25">
      <c r="A3858" s="32">
        <f t="shared" si="60"/>
        <v>3847</v>
      </c>
      <c r="B3858" s="54">
        <v>20180502212748</v>
      </c>
      <c r="C3858" s="60">
        <v>43222</v>
      </c>
      <c r="D3858" s="61" t="s">
        <v>120</v>
      </c>
      <c r="E3858" s="61" t="s">
        <v>85</v>
      </c>
      <c r="F3858" s="61" t="s">
        <v>109</v>
      </c>
      <c r="G3858" s="33" t="s">
        <v>126</v>
      </c>
      <c r="H3858" s="61" t="s">
        <v>44</v>
      </c>
      <c r="I3858" s="60">
        <v>43237</v>
      </c>
      <c r="J3858" s="62" t="s">
        <v>120</v>
      </c>
      <c r="K3858" s="22">
        <f>IFERROR(WORKDAY(C3858,Q3858,DiasNOLaborables),"")</f>
        <v>43237</v>
      </c>
      <c r="L3858" s="34" t="str">
        <f>+IF(C3858="","",IF(I3858="","",(IF(I3858&lt;=K3858,"A TIEMPO","FUERA DE TIEMPO"))))</f>
        <v>A TIEMPO</v>
      </c>
      <c r="M3858" s="34">
        <f>IF(I3858="","",NETWORKDAYS(Hoja1!C3858+1,Hoja1!I3858,DiasNOLaborables))</f>
        <v>10</v>
      </c>
      <c r="N3858" s="35" t="str">
        <f>IF(NETWORKDAYS(K3858+1,I3858,DiasNOLaborables)&lt;=0,"",NETWORKDAYS(K3858+1,I3858,DiasNOLaborables))</f>
        <v/>
      </c>
      <c r="O3858" s="36"/>
      <c r="P3858" s="37"/>
      <c r="Q3858" s="38">
        <f>IFERROR(VLOOKUP(E3858,$Y$50:$Z$63,2),"")</f>
        <v>10</v>
      </c>
      <c r="R3858" s="37"/>
    </row>
    <row r="3859" spans="1:18" ht="45" x14ac:dyDescent="0.25">
      <c r="A3859" s="32">
        <f t="shared" si="60"/>
        <v>3848</v>
      </c>
      <c r="B3859" s="54">
        <v>20180502212607</v>
      </c>
      <c r="C3859" s="60">
        <v>43222</v>
      </c>
      <c r="D3859" s="61" t="s">
        <v>120</v>
      </c>
      <c r="E3859" s="61" t="s">
        <v>85</v>
      </c>
      <c r="F3859" s="61" t="s">
        <v>109</v>
      </c>
      <c r="G3859" s="33" t="s">
        <v>126</v>
      </c>
      <c r="H3859" s="61" t="s">
        <v>44</v>
      </c>
      <c r="I3859" s="60">
        <v>43237</v>
      </c>
      <c r="J3859" s="62" t="s">
        <v>120</v>
      </c>
      <c r="K3859" s="22">
        <f>IFERROR(WORKDAY(C3859,Q3859,DiasNOLaborables),"")</f>
        <v>43237</v>
      </c>
      <c r="L3859" s="34" t="str">
        <f>+IF(C3859="","",IF(I3859="","",(IF(I3859&lt;=K3859,"A TIEMPO","FUERA DE TIEMPO"))))</f>
        <v>A TIEMPO</v>
      </c>
      <c r="M3859" s="34">
        <f>IF(I3859="","",NETWORKDAYS(Hoja1!C3859+1,Hoja1!I3859,DiasNOLaborables))</f>
        <v>10</v>
      </c>
      <c r="N3859" s="35" t="str">
        <f>IF(NETWORKDAYS(K3859+1,I3859,DiasNOLaborables)&lt;=0,"",NETWORKDAYS(K3859+1,I3859,DiasNOLaborables))</f>
        <v/>
      </c>
      <c r="O3859" s="36"/>
      <c r="P3859" s="37"/>
      <c r="Q3859" s="38">
        <f>IFERROR(VLOOKUP(E3859,$Y$50:$Z$63,2),"")</f>
        <v>10</v>
      </c>
      <c r="R3859" s="37"/>
    </row>
    <row r="3860" spans="1:18" ht="45" x14ac:dyDescent="0.25">
      <c r="A3860" s="32">
        <f t="shared" si="60"/>
        <v>3849</v>
      </c>
      <c r="B3860" s="54">
        <v>20180502212213</v>
      </c>
      <c r="C3860" s="60">
        <v>43222</v>
      </c>
      <c r="D3860" s="61" t="s">
        <v>120</v>
      </c>
      <c r="E3860" s="61" t="s">
        <v>85</v>
      </c>
      <c r="F3860" s="61" t="s">
        <v>109</v>
      </c>
      <c r="G3860" s="33" t="s">
        <v>126</v>
      </c>
      <c r="H3860" s="61" t="s">
        <v>44</v>
      </c>
      <c r="I3860" s="60">
        <v>43237</v>
      </c>
      <c r="J3860" s="62" t="s">
        <v>120</v>
      </c>
      <c r="K3860" s="22">
        <f>IFERROR(WORKDAY(C3860,Q3860,DiasNOLaborables),"")</f>
        <v>43237</v>
      </c>
      <c r="L3860" s="34" t="str">
        <f>+IF(C3860="","",IF(I3860="","",(IF(I3860&lt;=K3860,"A TIEMPO","FUERA DE TIEMPO"))))</f>
        <v>A TIEMPO</v>
      </c>
      <c r="M3860" s="34">
        <f>IF(I3860="","",NETWORKDAYS(Hoja1!C3860+1,Hoja1!I3860,DiasNOLaborables))</f>
        <v>10</v>
      </c>
      <c r="N3860" s="35" t="str">
        <f>IF(NETWORKDAYS(K3860+1,I3860,DiasNOLaborables)&lt;=0,"",NETWORKDAYS(K3860+1,I3860,DiasNOLaborables))</f>
        <v/>
      </c>
      <c r="O3860" s="36"/>
      <c r="P3860" s="37"/>
      <c r="Q3860" s="38">
        <f>IFERROR(VLOOKUP(E3860,$Y$50:$Z$63,2),"")</f>
        <v>10</v>
      </c>
      <c r="R3860" s="37"/>
    </row>
    <row r="3861" spans="1:18" ht="45" x14ac:dyDescent="0.25">
      <c r="A3861" s="32">
        <f t="shared" si="60"/>
        <v>3850</v>
      </c>
      <c r="B3861" s="54">
        <v>20180502211933</v>
      </c>
      <c r="C3861" s="60">
        <v>43222</v>
      </c>
      <c r="D3861" s="61" t="s">
        <v>120</v>
      </c>
      <c r="E3861" s="61" t="s">
        <v>85</v>
      </c>
      <c r="F3861" s="61" t="s">
        <v>109</v>
      </c>
      <c r="G3861" s="33" t="s">
        <v>126</v>
      </c>
      <c r="H3861" s="61" t="s">
        <v>44</v>
      </c>
      <c r="I3861" s="60">
        <v>43237</v>
      </c>
      <c r="J3861" s="62" t="s">
        <v>120</v>
      </c>
      <c r="K3861" s="22">
        <f>IFERROR(WORKDAY(C3861,Q3861,DiasNOLaborables),"")</f>
        <v>43237</v>
      </c>
      <c r="L3861" s="34" t="str">
        <f>+IF(C3861="","",IF(I3861="","",(IF(I3861&lt;=K3861,"A TIEMPO","FUERA DE TIEMPO"))))</f>
        <v>A TIEMPO</v>
      </c>
      <c r="M3861" s="34">
        <f>IF(I3861="","",NETWORKDAYS(Hoja1!C3861+1,Hoja1!I3861,DiasNOLaborables))</f>
        <v>10</v>
      </c>
      <c r="N3861" s="35" t="str">
        <f>IF(NETWORKDAYS(K3861+1,I3861,DiasNOLaborables)&lt;=0,"",NETWORKDAYS(K3861+1,I3861,DiasNOLaborables))</f>
        <v/>
      </c>
      <c r="O3861" s="36"/>
      <c r="P3861" s="37"/>
      <c r="Q3861" s="38">
        <f>IFERROR(VLOOKUP(E3861,$Y$50:$Z$63,2),"")</f>
        <v>10</v>
      </c>
      <c r="R3861" s="37"/>
    </row>
    <row r="3862" spans="1:18" ht="45" x14ac:dyDescent="0.25">
      <c r="A3862" s="32">
        <f t="shared" si="60"/>
        <v>3851</v>
      </c>
      <c r="B3862" s="54">
        <v>20180502210442</v>
      </c>
      <c r="C3862" s="60">
        <v>43222</v>
      </c>
      <c r="D3862" s="61" t="s">
        <v>120</v>
      </c>
      <c r="E3862" s="61" t="s">
        <v>85</v>
      </c>
      <c r="F3862" s="61" t="s">
        <v>109</v>
      </c>
      <c r="G3862" s="33" t="s">
        <v>126</v>
      </c>
      <c r="H3862" s="61" t="s">
        <v>44</v>
      </c>
      <c r="I3862" s="60">
        <v>43237</v>
      </c>
      <c r="J3862" s="62" t="s">
        <v>120</v>
      </c>
      <c r="K3862" s="22">
        <f>IFERROR(WORKDAY(C3862,Q3862,DiasNOLaborables),"")</f>
        <v>43237</v>
      </c>
      <c r="L3862" s="34" t="str">
        <f>+IF(C3862="","",IF(I3862="","",(IF(I3862&lt;=K3862,"A TIEMPO","FUERA DE TIEMPO"))))</f>
        <v>A TIEMPO</v>
      </c>
      <c r="M3862" s="34">
        <f>IF(I3862="","",NETWORKDAYS(Hoja1!C3862+1,Hoja1!I3862,DiasNOLaborables))</f>
        <v>10</v>
      </c>
      <c r="N3862" s="35" t="str">
        <f>IF(NETWORKDAYS(K3862+1,I3862,DiasNOLaborables)&lt;=0,"",NETWORKDAYS(K3862+1,I3862,DiasNOLaborables))</f>
        <v/>
      </c>
      <c r="O3862" s="36"/>
      <c r="P3862" s="37"/>
      <c r="Q3862" s="38">
        <f>IFERROR(VLOOKUP(E3862,$Y$50:$Z$63,2),"")</f>
        <v>10</v>
      </c>
      <c r="R3862" s="37"/>
    </row>
    <row r="3863" spans="1:18" ht="45" x14ac:dyDescent="0.25">
      <c r="A3863" s="32">
        <f t="shared" si="60"/>
        <v>3852</v>
      </c>
      <c r="B3863" s="54">
        <v>20180502205420</v>
      </c>
      <c r="C3863" s="60">
        <v>43222</v>
      </c>
      <c r="D3863" s="61" t="s">
        <v>120</v>
      </c>
      <c r="E3863" s="61" t="s">
        <v>85</v>
      </c>
      <c r="F3863" s="61" t="s">
        <v>109</v>
      </c>
      <c r="G3863" s="33" t="s">
        <v>126</v>
      </c>
      <c r="H3863" s="61" t="s">
        <v>44</v>
      </c>
      <c r="I3863" s="60">
        <v>43237</v>
      </c>
      <c r="J3863" s="62" t="s">
        <v>120</v>
      </c>
      <c r="K3863" s="22">
        <f>IFERROR(WORKDAY(C3863,Q3863,DiasNOLaborables),"")</f>
        <v>43237</v>
      </c>
      <c r="L3863" s="34" t="str">
        <f>+IF(C3863="","",IF(I3863="","",(IF(I3863&lt;=K3863,"A TIEMPO","FUERA DE TIEMPO"))))</f>
        <v>A TIEMPO</v>
      </c>
      <c r="M3863" s="34">
        <f>IF(I3863="","",NETWORKDAYS(Hoja1!C3863+1,Hoja1!I3863,DiasNOLaborables))</f>
        <v>10</v>
      </c>
      <c r="N3863" s="35" t="str">
        <f>IF(NETWORKDAYS(K3863+1,I3863,DiasNOLaborables)&lt;=0,"",NETWORKDAYS(K3863+1,I3863,DiasNOLaborables))</f>
        <v/>
      </c>
      <c r="O3863" s="36"/>
      <c r="P3863" s="37"/>
      <c r="Q3863" s="38">
        <f>IFERROR(VLOOKUP(E3863,$Y$50:$Z$63,2),"")</f>
        <v>10</v>
      </c>
      <c r="R3863" s="37"/>
    </row>
    <row r="3864" spans="1:18" ht="45" x14ac:dyDescent="0.25">
      <c r="A3864" s="32">
        <f t="shared" si="60"/>
        <v>3853</v>
      </c>
      <c r="B3864" s="54">
        <v>20180502205001</v>
      </c>
      <c r="C3864" s="60">
        <v>43222</v>
      </c>
      <c r="D3864" s="61" t="s">
        <v>120</v>
      </c>
      <c r="E3864" s="61" t="s">
        <v>85</v>
      </c>
      <c r="F3864" s="61" t="s">
        <v>109</v>
      </c>
      <c r="G3864" s="33" t="s">
        <v>126</v>
      </c>
      <c r="H3864" s="61" t="s">
        <v>44</v>
      </c>
      <c r="I3864" s="60">
        <v>43237</v>
      </c>
      <c r="J3864" s="62" t="s">
        <v>120</v>
      </c>
      <c r="K3864" s="22">
        <f>IFERROR(WORKDAY(C3864,Q3864,DiasNOLaborables),"")</f>
        <v>43237</v>
      </c>
      <c r="L3864" s="34" t="str">
        <f>+IF(C3864="","",IF(I3864="","",(IF(I3864&lt;=K3864,"A TIEMPO","FUERA DE TIEMPO"))))</f>
        <v>A TIEMPO</v>
      </c>
      <c r="M3864" s="34">
        <f>IF(I3864="","",NETWORKDAYS(Hoja1!C3864+1,Hoja1!I3864,DiasNOLaborables))</f>
        <v>10</v>
      </c>
      <c r="N3864" s="35" t="str">
        <f>IF(NETWORKDAYS(K3864+1,I3864,DiasNOLaborables)&lt;=0,"",NETWORKDAYS(K3864+1,I3864,DiasNOLaborables))</f>
        <v/>
      </c>
      <c r="O3864" s="36"/>
      <c r="P3864" s="37"/>
      <c r="Q3864" s="38">
        <f>IFERROR(VLOOKUP(E3864,$Y$50:$Z$63,2),"")</f>
        <v>10</v>
      </c>
      <c r="R3864" s="37"/>
    </row>
    <row r="3865" spans="1:18" ht="45" x14ac:dyDescent="0.25">
      <c r="A3865" s="32">
        <f t="shared" si="60"/>
        <v>3854</v>
      </c>
      <c r="B3865" s="54">
        <v>20180502204714</v>
      </c>
      <c r="C3865" s="60">
        <v>43222</v>
      </c>
      <c r="D3865" s="61" t="s">
        <v>120</v>
      </c>
      <c r="E3865" s="61" t="s">
        <v>85</v>
      </c>
      <c r="F3865" s="61" t="s">
        <v>109</v>
      </c>
      <c r="G3865" s="33" t="s">
        <v>126</v>
      </c>
      <c r="H3865" s="61" t="s">
        <v>44</v>
      </c>
      <c r="I3865" s="60">
        <v>43237</v>
      </c>
      <c r="J3865" s="62" t="s">
        <v>120</v>
      </c>
      <c r="K3865" s="22">
        <f>IFERROR(WORKDAY(C3865,Q3865,DiasNOLaborables),"")</f>
        <v>43237</v>
      </c>
      <c r="L3865" s="34" t="str">
        <f>+IF(C3865="","",IF(I3865="","",(IF(I3865&lt;=K3865,"A TIEMPO","FUERA DE TIEMPO"))))</f>
        <v>A TIEMPO</v>
      </c>
      <c r="M3865" s="34">
        <f>IF(I3865="","",NETWORKDAYS(Hoja1!C3865+1,Hoja1!I3865,DiasNOLaborables))</f>
        <v>10</v>
      </c>
      <c r="N3865" s="35" t="str">
        <f>IF(NETWORKDAYS(K3865+1,I3865,DiasNOLaborables)&lt;=0,"",NETWORKDAYS(K3865+1,I3865,DiasNOLaborables))</f>
        <v/>
      </c>
      <c r="O3865" s="36"/>
      <c r="P3865" s="37"/>
      <c r="Q3865" s="38">
        <f>IFERROR(VLOOKUP(E3865,$Y$50:$Z$63,2),"")</f>
        <v>10</v>
      </c>
      <c r="R3865" s="37"/>
    </row>
    <row r="3866" spans="1:18" ht="45" x14ac:dyDescent="0.25">
      <c r="A3866" s="32">
        <f t="shared" si="60"/>
        <v>3855</v>
      </c>
      <c r="B3866" s="54">
        <v>20180502204450</v>
      </c>
      <c r="C3866" s="60">
        <v>43222</v>
      </c>
      <c r="D3866" s="61" t="s">
        <v>120</v>
      </c>
      <c r="E3866" s="61" t="s">
        <v>85</v>
      </c>
      <c r="F3866" s="61" t="s">
        <v>109</v>
      </c>
      <c r="G3866" s="33" t="s">
        <v>126</v>
      </c>
      <c r="H3866" s="61" t="s">
        <v>44</v>
      </c>
      <c r="I3866" s="60">
        <v>43237</v>
      </c>
      <c r="J3866" s="62" t="s">
        <v>120</v>
      </c>
      <c r="K3866" s="22">
        <f>IFERROR(WORKDAY(C3866,Q3866,DiasNOLaborables),"")</f>
        <v>43237</v>
      </c>
      <c r="L3866" s="34" t="str">
        <f>+IF(C3866="","",IF(I3866="","",(IF(I3866&lt;=K3866,"A TIEMPO","FUERA DE TIEMPO"))))</f>
        <v>A TIEMPO</v>
      </c>
      <c r="M3866" s="34">
        <f>IF(I3866="","",NETWORKDAYS(Hoja1!C3866+1,Hoja1!I3866,DiasNOLaborables))</f>
        <v>10</v>
      </c>
      <c r="N3866" s="35" t="str">
        <f>IF(NETWORKDAYS(K3866+1,I3866,DiasNOLaborables)&lt;=0,"",NETWORKDAYS(K3866+1,I3866,DiasNOLaborables))</f>
        <v/>
      </c>
      <c r="O3866" s="36"/>
      <c r="P3866" s="37"/>
      <c r="Q3866" s="38">
        <f>IFERROR(VLOOKUP(E3866,$Y$50:$Z$63,2),"")</f>
        <v>10</v>
      </c>
      <c r="R3866" s="37"/>
    </row>
    <row r="3867" spans="1:18" ht="45" x14ac:dyDescent="0.25">
      <c r="A3867" s="32">
        <f t="shared" si="60"/>
        <v>3856</v>
      </c>
      <c r="B3867" s="54">
        <v>20180502203715</v>
      </c>
      <c r="C3867" s="60">
        <v>43222</v>
      </c>
      <c r="D3867" s="61" t="s">
        <v>120</v>
      </c>
      <c r="E3867" s="61" t="s">
        <v>85</v>
      </c>
      <c r="F3867" s="61" t="s">
        <v>109</v>
      </c>
      <c r="G3867" s="33" t="s">
        <v>126</v>
      </c>
      <c r="H3867" s="61" t="s">
        <v>44</v>
      </c>
      <c r="I3867" s="60">
        <v>43237</v>
      </c>
      <c r="J3867" s="62" t="s">
        <v>120</v>
      </c>
      <c r="K3867" s="22">
        <f>IFERROR(WORKDAY(C3867,Q3867,DiasNOLaborables),"")</f>
        <v>43237</v>
      </c>
      <c r="L3867" s="34" t="str">
        <f>+IF(C3867="","",IF(I3867="","",(IF(I3867&lt;=K3867,"A TIEMPO","FUERA DE TIEMPO"))))</f>
        <v>A TIEMPO</v>
      </c>
      <c r="M3867" s="34">
        <f>IF(I3867="","",NETWORKDAYS(Hoja1!C3867+1,Hoja1!I3867,DiasNOLaborables))</f>
        <v>10</v>
      </c>
      <c r="N3867" s="35" t="str">
        <f>IF(NETWORKDAYS(K3867+1,I3867,DiasNOLaborables)&lt;=0,"",NETWORKDAYS(K3867+1,I3867,DiasNOLaborables))</f>
        <v/>
      </c>
      <c r="O3867" s="36"/>
      <c r="P3867" s="37"/>
      <c r="Q3867" s="38">
        <f>IFERROR(VLOOKUP(E3867,$Y$50:$Z$63,2),"")</f>
        <v>10</v>
      </c>
      <c r="R3867" s="37"/>
    </row>
    <row r="3868" spans="1:18" ht="45" x14ac:dyDescent="0.25">
      <c r="A3868" s="32">
        <f t="shared" si="60"/>
        <v>3857</v>
      </c>
      <c r="B3868" s="54">
        <v>20180502203049</v>
      </c>
      <c r="C3868" s="60">
        <v>43222</v>
      </c>
      <c r="D3868" s="61" t="s">
        <v>120</v>
      </c>
      <c r="E3868" s="61" t="s">
        <v>85</v>
      </c>
      <c r="F3868" s="61" t="s">
        <v>109</v>
      </c>
      <c r="G3868" s="33" t="s">
        <v>126</v>
      </c>
      <c r="H3868" s="61" t="s">
        <v>44</v>
      </c>
      <c r="I3868" s="60">
        <v>43237</v>
      </c>
      <c r="J3868" s="62" t="s">
        <v>120</v>
      </c>
      <c r="K3868" s="22">
        <f>IFERROR(WORKDAY(C3868,Q3868,DiasNOLaborables),"")</f>
        <v>43237</v>
      </c>
      <c r="L3868" s="34" t="str">
        <f>+IF(C3868="","",IF(I3868="","",(IF(I3868&lt;=K3868,"A TIEMPO","FUERA DE TIEMPO"))))</f>
        <v>A TIEMPO</v>
      </c>
      <c r="M3868" s="34">
        <f>IF(I3868="","",NETWORKDAYS(Hoja1!C3868+1,Hoja1!I3868,DiasNOLaborables))</f>
        <v>10</v>
      </c>
      <c r="N3868" s="35" t="str">
        <f>IF(NETWORKDAYS(K3868+1,I3868,DiasNOLaborables)&lt;=0,"",NETWORKDAYS(K3868+1,I3868,DiasNOLaborables))</f>
        <v/>
      </c>
      <c r="O3868" s="36"/>
      <c r="P3868" s="37"/>
      <c r="Q3868" s="38">
        <f>IFERROR(VLOOKUP(E3868,$Y$50:$Z$63,2),"")</f>
        <v>10</v>
      </c>
      <c r="R3868" s="37"/>
    </row>
    <row r="3869" spans="1:18" ht="45" x14ac:dyDescent="0.25">
      <c r="A3869" s="32">
        <f t="shared" si="60"/>
        <v>3858</v>
      </c>
      <c r="B3869" s="54">
        <v>20180502202727</v>
      </c>
      <c r="C3869" s="60">
        <v>43222</v>
      </c>
      <c r="D3869" s="61" t="s">
        <v>120</v>
      </c>
      <c r="E3869" s="61" t="s">
        <v>85</v>
      </c>
      <c r="F3869" s="61" t="s">
        <v>109</v>
      </c>
      <c r="G3869" s="33" t="s">
        <v>126</v>
      </c>
      <c r="H3869" s="61" t="s">
        <v>44</v>
      </c>
      <c r="I3869" s="60">
        <v>43237</v>
      </c>
      <c r="J3869" s="62" t="s">
        <v>120</v>
      </c>
      <c r="K3869" s="22">
        <f>IFERROR(WORKDAY(C3869,Q3869,DiasNOLaborables),"")</f>
        <v>43237</v>
      </c>
      <c r="L3869" s="34" t="str">
        <f>+IF(C3869="","",IF(I3869="","",(IF(I3869&lt;=K3869,"A TIEMPO","FUERA DE TIEMPO"))))</f>
        <v>A TIEMPO</v>
      </c>
      <c r="M3869" s="34">
        <f>IF(I3869="","",NETWORKDAYS(Hoja1!C3869+1,Hoja1!I3869,DiasNOLaborables))</f>
        <v>10</v>
      </c>
      <c r="N3869" s="35" t="str">
        <f>IF(NETWORKDAYS(K3869+1,I3869,DiasNOLaborables)&lt;=0,"",NETWORKDAYS(K3869+1,I3869,DiasNOLaborables))</f>
        <v/>
      </c>
      <c r="O3869" s="36"/>
      <c r="P3869" s="37"/>
      <c r="Q3869" s="38">
        <f>IFERROR(VLOOKUP(E3869,$Y$50:$Z$63,2),"")</f>
        <v>10</v>
      </c>
      <c r="R3869" s="37"/>
    </row>
    <row r="3870" spans="1:18" ht="45" x14ac:dyDescent="0.25">
      <c r="A3870" s="32">
        <f t="shared" si="60"/>
        <v>3859</v>
      </c>
      <c r="B3870" s="54">
        <v>20180502202424</v>
      </c>
      <c r="C3870" s="60">
        <v>43222</v>
      </c>
      <c r="D3870" s="61" t="s">
        <v>120</v>
      </c>
      <c r="E3870" s="61" t="s">
        <v>85</v>
      </c>
      <c r="F3870" s="61" t="s">
        <v>109</v>
      </c>
      <c r="G3870" s="33" t="s">
        <v>126</v>
      </c>
      <c r="H3870" s="61" t="s">
        <v>44</v>
      </c>
      <c r="I3870" s="60">
        <v>43237</v>
      </c>
      <c r="J3870" s="62" t="s">
        <v>120</v>
      </c>
      <c r="K3870" s="22">
        <f>IFERROR(WORKDAY(C3870,Q3870,DiasNOLaborables),"")</f>
        <v>43237</v>
      </c>
      <c r="L3870" s="34" t="str">
        <f>+IF(C3870="","",IF(I3870="","",(IF(I3870&lt;=K3870,"A TIEMPO","FUERA DE TIEMPO"))))</f>
        <v>A TIEMPO</v>
      </c>
      <c r="M3870" s="34">
        <f>IF(I3870="","",NETWORKDAYS(Hoja1!C3870+1,Hoja1!I3870,DiasNOLaborables))</f>
        <v>10</v>
      </c>
      <c r="N3870" s="35" t="str">
        <f>IF(NETWORKDAYS(K3870+1,I3870,DiasNOLaborables)&lt;=0,"",NETWORKDAYS(K3870+1,I3870,DiasNOLaborables))</f>
        <v/>
      </c>
      <c r="O3870" s="36"/>
      <c r="P3870" s="37"/>
      <c r="Q3870" s="38">
        <f>IFERROR(VLOOKUP(E3870,$Y$50:$Z$63,2),"")</f>
        <v>10</v>
      </c>
      <c r="R3870" s="37"/>
    </row>
    <row r="3871" spans="1:18" ht="45" x14ac:dyDescent="0.25">
      <c r="A3871" s="32">
        <f t="shared" si="60"/>
        <v>3860</v>
      </c>
      <c r="B3871" s="54">
        <v>20180502202047</v>
      </c>
      <c r="C3871" s="60">
        <v>43222</v>
      </c>
      <c r="D3871" s="61" t="s">
        <v>120</v>
      </c>
      <c r="E3871" s="61" t="s">
        <v>85</v>
      </c>
      <c r="F3871" s="61" t="s">
        <v>109</v>
      </c>
      <c r="G3871" s="33" t="s">
        <v>126</v>
      </c>
      <c r="H3871" s="61" t="s">
        <v>44</v>
      </c>
      <c r="I3871" s="60">
        <v>43237</v>
      </c>
      <c r="J3871" s="62" t="s">
        <v>120</v>
      </c>
      <c r="K3871" s="22">
        <f>IFERROR(WORKDAY(C3871,Q3871,DiasNOLaborables),"")</f>
        <v>43237</v>
      </c>
      <c r="L3871" s="34" t="str">
        <f>+IF(C3871="","",IF(I3871="","",(IF(I3871&lt;=K3871,"A TIEMPO","FUERA DE TIEMPO"))))</f>
        <v>A TIEMPO</v>
      </c>
      <c r="M3871" s="34">
        <f>IF(I3871="","",NETWORKDAYS(Hoja1!C3871+1,Hoja1!I3871,DiasNOLaborables))</f>
        <v>10</v>
      </c>
      <c r="N3871" s="35" t="str">
        <f>IF(NETWORKDAYS(K3871+1,I3871,DiasNOLaborables)&lt;=0,"",NETWORKDAYS(K3871+1,I3871,DiasNOLaborables))</f>
        <v/>
      </c>
      <c r="O3871" s="36"/>
      <c r="P3871" s="37"/>
      <c r="Q3871" s="38">
        <f>IFERROR(VLOOKUP(E3871,$Y$50:$Z$63,2),"")</f>
        <v>10</v>
      </c>
      <c r="R3871" s="37"/>
    </row>
    <row r="3872" spans="1:18" ht="45" x14ac:dyDescent="0.25">
      <c r="A3872" s="32">
        <f t="shared" si="60"/>
        <v>3861</v>
      </c>
      <c r="B3872" s="54">
        <v>20180502190245</v>
      </c>
      <c r="C3872" s="60">
        <v>43222</v>
      </c>
      <c r="D3872" s="61" t="s">
        <v>120</v>
      </c>
      <c r="E3872" s="61" t="s">
        <v>85</v>
      </c>
      <c r="F3872" s="61" t="s">
        <v>109</v>
      </c>
      <c r="G3872" s="33" t="s">
        <v>126</v>
      </c>
      <c r="H3872" s="61" t="s">
        <v>44</v>
      </c>
      <c r="I3872" s="60">
        <v>43237</v>
      </c>
      <c r="J3872" s="62" t="s">
        <v>120</v>
      </c>
      <c r="K3872" s="22">
        <f>IFERROR(WORKDAY(C3872,Q3872,DiasNOLaborables),"")</f>
        <v>43237</v>
      </c>
      <c r="L3872" s="34" t="str">
        <f>+IF(C3872="","",IF(I3872="","",(IF(I3872&lt;=K3872,"A TIEMPO","FUERA DE TIEMPO"))))</f>
        <v>A TIEMPO</v>
      </c>
      <c r="M3872" s="34">
        <f>IF(I3872="","",NETWORKDAYS(Hoja1!C3872+1,Hoja1!I3872,DiasNOLaborables))</f>
        <v>10</v>
      </c>
      <c r="N3872" s="35" t="str">
        <f>IF(NETWORKDAYS(K3872+1,I3872,DiasNOLaborables)&lt;=0,"",NETWORKDAYS(K3872+1,I3872,DiasNOLaborables))</f>
        <v/>
      </c>
      <c r="O3872" s="36"/>
      <c r="P3872" s="37"/>
      <c r="Q3872" s="38">
        <f>IFERROR(VLOOKUP(E3872,$Y$50:$Z$63,2),"")</f>
        <v>10</v>
      </c>
      <c r="R3872" s="37"/>
    </row>
    <row r="3873" spans="1:18" ht="45" x14ac:dyDescent="0.25">
      <c r="A3873" s="32">
        <f t="shared" si="60"/>
        <v>3862</v>
      </c>
      <c r="B3873" s="54">
        <v>20180502184659</v>
      </c>
      <c r="C3873" s="60">
        <v>43222</v>
      </c>
      <c r="D3873" s="61" t="s">
        <v>120</v>
      </c>
      <c r="E3873" s="61" t="s">
        <v>85</v>
      </c>
      <c r="F3873" s="61" t="s">
        <v>109</v>
      </c>
      <c r="G3873" s="33" t="s">
        <v>126</v>
      </c>
      <c r="H3873" s="61" t="s">
        <v>44</v>
      </c>
      <c r="I3873" s="60">
        <v>43237</v>
      </c>
      <c r="J3873" s="62" t="s">
        <v>120</v>
      </c>
      <c r="K3873" s="22">
        <f>IFERROR(WORKDAY(C3873,Q3873,DiasNOLaborables),"")</f>
        <v>43237</v>
      </c>
      <c r="L3873" s="34" t="str">
        <f>+IF(C3873="","",IF(I3873="","",(IF(I3873&lt;=K3873,"A TIEMPO","FUERA DE TIEMPO"))))</f>
        <v>A TIEMPO</v>
      </c>
      <c r="M3873" s="34">
        <f>IF(I3873="","",NETWORKDAYS(Hoja1!C3873+1,Hoja1!I3873,DiasNOLaborables))</f>
        <v>10</v>
      </c>
      <c r="N3873" s="35" t="str">
        <f>IF(NETWORKDAYS(K3873+1,I3873,DiasNOLaborables)&lt;=0,"",NETWORKDAYS(K3873+1,I3873,DiasNOLaborables))</f>
        <v/>
      </c>
      <c r="O3873" s="36"/>
      <c r="P3873" s="37"/>
      <c r="Q3873" s="38">
        <f>IFERROR(VLOOKUP(E3873,$Y$50:$Z$63,2),"")</f>
        <v>10</v>
      </c>
      <c r="R3873" s="37"/>
    </row>
    <row r="3874" spans="1:18" ht="45" x14ac:dyDescent="0.25">
      <c r="A3874" s="32">
        <f t="shared" si="60"/>
        <v>3863</v>
      </c>
      <c r="B3874" s="54">
        <v>20180502184217</v>
      </c>
      <c r="C3874" s="60">
        <v>43222</v>
      </c>
      <c r="D3874" s="61" t="s">
        <v>120</v>
      </c>
      <c r="E3874" s="61" t="s">
        <v>85</v>
      </c>
      <c r="F3874" s="61" t="s">
        <v>109</v>
      </c>
      <c r="G3874" s="33" t="s">
        <v>126</v>
      </c>
      <c r="H3874" s="61" t="s">
        <v>44</v>
      </c>
      <c r="I3874" s="60">
        <v>43237</v>
      </c>
      <c r="J3874" s="62" t="s">
        <v>120</v>
      </c>
      <c r="K3874" s="22">
        <f>IFERROR(WORKDAY(C3874,Q3874,DiasNOLaborables),"")</f>
        <v>43237</v>
      </c>
      <c r="L3874" s="34" t="str">
        <f>+IF(C3874="","",IF(I3874="","",(IF(I3874&lt;=K3874,"A TIEMPO","FUERA DE TIEMPO"))))</f>
        <v>A TIEMPO</v>
      </c>
      <c r="M3874" s="34">
        <f>IF(I3874="","",NETWORKDAYS(Hoja1!C3874+1,Hoja1!I3874,DiasNOLaborables))</f>
        <v>10</v>
      </c>
      <c r="N3874" s="35" t="str">
        <f>IF(NETWORKDAYS(K3874+1,I3874,DiasNOLaborables)&lt;=0,"",NETWORKDAYS(K3874+1,I3874,DiasNOLaborables))</f>
        <v/>
      </c>
      <c r="O3874" s="36"/>
      <c r="P3874" s="37"/>
      <c r="Q3874" s="38">
        <f>IFERROR(VLOOKUP(E3874,$Y$50:$Z$63,2),"")</f>
        <v>10</v>
      </c>
      <c r="R3874" s="37"/>
    </row>
    <row r="3875" spans="1:18" ht="45" x14ac:dyDescent="0.25">
      <c r="A3875" s="32">
        <f t="shared" si="60"/>
        <v>3864</v>
      </c>
      <c r="B3875" s="54">
        <v>20180502182453</v>
      </c>
      <c r="C3875" s="60">
        <v>43222</v>
      </c>
      <c r="D3875" s="61" t="s">
        <v>120</v>
      </c>
      <c r="E3875" s="61" t="s">
        <v>85</v>
      </c>
      <c r="F3875" s="61" t="s">
        <v>109</v>
      </c>
      <c r="G3875" s="33" t="s">
        <v>126</v>
      </c>
      <c r="H3875" s="61" t="s">
        <v>44</v>
      </c>
      <c r="I3875" s="60">
        <v>43237</v>
      </c>
      <c r="J3875" s="62" t="s">
        <v>120</v>
      </c>
      <c r="K3875" s="22">
        <f>IFERROR(WORKDAY(C3875,Q3875,DiasNOLaborables),"")</f>
        <v>43237</v>
      </c>
      <c r="L3875" s="34" t="str">
        <f>+IF(C3875="","",IF(I3875="","",(IF(I3875&lt;=K3875,"A TIEMPO","FUERA DE TIEMPO"))))</f>
        <v>A TIEMPO</v>
      </c>
      <c r="M3875" s="34">
        <f>IF(I3875="","",NETWORKDAYS(Hoja1!C3875+1,Hoja1!I3875,DiasNOLaborables))</f>
        <v>10</v>
      </c>
      <c r="N3875" s="35" t="str">
        <f>IF(NETWORKDAYS(K3875+1,I3875,DiasNOLaborables)&lt;=0,"",NETWORKDAYS(K3875+1,I3875,DiasNOLaborables))</f>
        <v/>
      </c>
      <c r="O3875" s="36"/>
      <c r="P3875" s="37"/>
      <c r="Q3875" s="38">
        <f>IFERROR(VLOOKUP(E3875,$Y$50:$Z$63,2),"")</f>
        <v>10</v>
      </c>
      <c r="R3875" s="37"/>
    </row>
    <row r="3876" spans="1:18" ht="45" x14ac:dyDescent="0.25">
      <c r="A3876" s="32">
        <f t="shared" si="60"/>
        <v>3865</v>
      </c>
      <c r="B3876" s="54">
        <v>20180502181215</v>
      </c>
      <c r="C3876" s="60">
        <v>43222</v>
      </c>
      <c r="D3876" s="61" t="s">
        <v>120</v>
      </c>
      <c r="E3876" s="61" t="s">
        <v>85</v>
      </c>
      <c r="F3876" s="61" t="s">
        <v>109</v>
      </c>
      <c r="G3876" s="33" t="s">
        <v>126</v>
      </c>
      <c r="H3876" s="61" t="s">
        <v>44</v>
      </c>
      <c r="I3876" s="60">
        <v>43237</v>
      </c>
      <c r="J3876" s="62" t="s">
        <v>120</v>
      </c>
      <c r="K3876" s="22">
        <f>IFERROR(WORKDAY(C3876,Q3876,DiasNOLaborables),"")</f>
        <v>43237</v>
      </c>
      <c r="L3876" s="34" t="str">
        <f>+IF(C3876="","",IF(I3876="","",(IF(I3876&lt;=K3876,"A TIEMPO","FUERA DE TIEMPO"))))</f>
        <v>A TIEMPO</v>
      </c>
      <c r="M3876" s="34">
        <f>IF(I3876="","",NETWORKDAYS(Hoja1!C3876+1,Hoja1!I3876,DiasNOLaborables))</f>
        <v>10</v>
      </c>
      <c r="N3876" s="35" t="str">
        <f>IF(NETWORKDAYS(K3876+1,I3876,DiasNOLaborables)&lt;=0,"",NETWORKDAYS(K3876+1,I3876,DiasNOLaborables))</f>
        <v/>
      </c>
      <c r="O3876" s="36"/>
      <c r="P3876" s="37"/>
      <c r="Q3876" s="38">
        <f>IFERROR(VLOOKUP(E3876,$Y$50:$Z$63,2),"")</f>
        <v>10</v>
      </c>
      <c r="R3876" s="37"/>
    </row>
    <row r="3877" spans="1:18" ht="45" x14ac:dyDescent="0.25">
      <c r="A3877" s="32">
        <f t="shared" si="60"/>
        <v>3866</v>
      </c>
      <c r="B3877" s="54">
        <v>20180502180400</v>
      </c>
      <c r="C3877" s="60">
        <v>43222</v>
      </c>
      <c r="D3877" s="61" t="s">
        <v>120</v>
      </c>
      <c r="E3877" s="61" t="s">
        <v>85</v>
      </c>
      <c r="F3877" s="61" t="s">
        <v>109</v>
      </c>
      <c r="G3877" s="33" t="s">
        <v>126</v>
      </c>
      <c r="H3877" s="61" t="s">
        <v>44</v>
      </c>
      <c r="I3877" s="60">
        <v>43237</v>
      </c>
      <c r="J3877" s="62" t="s">
        <v>120</v>
      </c>
      <c r="K3877" s="22">
        <f>IFERROR(WORKDAY(C3877,Q3877,DiasNOLaborables),"")</f>
        <v>43237</v>
      </c>
      <c r="L3877" s="34" t="str">
        <f>+IF(C3877="","",IF(I3877="","",(IF(I3877&lt;=K3877,"A TIEMPO","FUERA DE TIEMPO"))))</f>
        <v>A TIEMPO</v>
      </c>
      <c r="M3877" s="34">
        <f>IF(I3877="","",NETWORKDAYS(Hoja1!C3877+1,Hoja1!I3877,DiasNOLaborables))</f>
        <v>10</v>
      </c>
      <c r="N3877" s="35" t="str">
        <f>IF(NETWORKDAYS(K3877+1,I3877,DiasNOLaborables)&lt;=0,"",NETWORKDAYS(K3877+1,I3877,DiasNOLaborables))</f>
        <v/>
      </c>
      <c r="O3877" s="36"/>
      <c r="P3877" s="37"/>
      <c r="Q3877" s="38">
        <f>IFERROR(VLOOKUP(E3877,$Y$50:$Z$63,2),"")</f>
        <v>10</v>
      </c>
      <c r="R3877" s="37"/>
    </row>
    <row r="3878" spans="1:18" ht="45" x14ac:dyDescent="0.25">
      <c r="A3878" s="32">
        <f t="shared" si="60"/>
        <v>3867</v>
      </c>
      <c r="B3878" s="54">
        <v>20180502175601</v>
      </c>
      <c r="C3878" s="60">
        <v>43222</v>
      </c>
      <c r="D3878" s="61" t="s">
        <v>120</v>
      </c>
      <c r="E3878" s="61" t="s">
        <v>85</v>
      </c>
      <c r="F3878" s="61" t="s">
        <v>109</v>
      </c>
      <c r="G3878" s="33" t="s">
        <v>126</v>
      </c>
      <c r="H3878" s="61" t="s">
        <v>44</v>
      </c>
      <c r="I3878" s="60">
        <v>43237</v>
      </c>
      <c r="J3878" s="62" t="s">
        <v>120</v>
      </c>
      <c r="K3878" s="22">
        <f>IFERROR(WORKDAY(C3878,Q3878,DiasNOLaborables),"")</f>
        <v>43237</v>
      </c>
      <c r="L3878" s="34" t="str">
        <f>+IF(C3878="","",IF(I3878="","",(IF(I3878&lt;=K3878,"A TIEMPO","FUERA DE TIEMPO"))))</f>
        <v>A TIEMPO</v>
      </c>
      <c r="M3878" s="34">
        <f>IF(I3878="","",NETWORKDAYS(Hoja1!C3878+1,Hoja1!I3878,DiasNOLaborables))</f>
        <v>10</v>
      </c>
      <c r="N3878" s="35" t="str">
        <f>IF(NETWORKDAYS(K3878+1,I3878,DiasNOLaborables)&lt;=0,"",NETWORKDAYS(K3878+1,I3878,DiasNOLaborables))</f>
        <v/>
      </c>
      <c r="O3878" s="36"/>
      <c r="P3878" s="37"/>
      <c r="Q3878" s="38">
        <f>IFERROR(VLOOKUP(E3878,$Y$50:$Z$63,2),"")</f>
        <v>10</v>
      </c>
      <c r="R3878" s="37"/>
    </row>
    <row r="3879" spans="1:18" ht="45" x14ac:dyDescent="0.25">
      <c r="A3879" s="32">
        <f t="shared" si="60"/>
        <v>3868</v>
      </c>
      <c r="B3879" s="54">
        <v>20180502175111</v>
      </c>
      <c r="C3879" s="60">
        <v>43222</v>
      </c>
      <c r="D3879" s="61" t="s">
        <v>120</v>
      </c>
      <c r="E3879" s="61" t="s">
        <v>85</v>
      </c>
      <c r="F3879" s="61" t="s">
        <v>109</v>
      </c>
      <c r="G3879" s="33" t="s">
        <v>126</v>
      </c>
      <c r="H3879" s="61" t="s">
        <v>44</v>
      </c>
      <c r="I3879" s="60">
        <v>43237</v>
      </c>
      <c r="J3879" s="62" t="s">
        <v>120</v>
      </c>
      <c r="K3879" s="22">
        <f>IFERROR(WORKDAY(C3879,Q3879,DiasNOLaborables),"")</f>
        <v>43237</v>
      </c>
      <c r="L3879" s="34" t="str">
        <f>+IF(C3879="","",IF(I3879="","",(IF(I3879&lt;=K3879,"A TIEMPO","FUERA DE TIEMPO"))))</f>
        <v>A TIEMPO</v>
      </c>
      <c r="M3879" s="34">
        <f>IF(I3879="","",NETWORKDAYS(Hoja1!C3879+1,Hoja1!I3879,DiasNOLaborables))</f>
        <v>10</v>
      </c>
      <c r="N3879" s="35" t="str">
        <f>IF(NETWORKDAYS(K3879+1,I3879,DiasNOLaborables)&lt;=0,"",NETWORKDAYS(K3879+1,I3879,DiasNOLaborables))</f>
        <v/>
      </c>
      <c r="O3879" s="36"/>
      <c r="P3879" s="37"/>
      <c r="Q3879" s="38">
        <f>IFERROR(VLOOKUP(E3879,$Y$50:$Z$63,2),"")</f>
        <v>10</v>
      </c>
      <c r="R3879" s="37"/>
    </row>
    <row r="3880" spans="1:18" ht="45" x14ac:dyDescent="0.25">
      <c r="A3880" s="32">
        <f t="shared" si="60"/>
        <v>3869</v>
      </c>
      <c r="B3880" s="54">
        <v>20180502174310</v>
      </c>
      <c r="C3880" s="60">
        <v>43222</v>
      </c>
      <c r="D3880" s="61" t="s">
        <v>120</v>
      </c>
      <c r="E3880" s="61" t="s">
        <v>85</v>
      </c>
      <c r="F3880" s="61" t="s">
        <v>109</v>
      </c>
      <c r="G3880" s="33" t="s">
        <v>126</v>
      </c>
      <c r="H3880" s="61" t="s">
        <v>44</v>
      </c>
      <c r="I3880" s="60">
        <v>43237</v>
      </c>
      <c r="J3880" s="62" t="s">
        <v>120</v>
      </c>
      <c r="K3880" s="22">
        <f>IFERROR(WORKDAY(C3880,Q3880,DiasNOLaborables),"")</f>
        <v>43237</v>
      </c>
      <c r="L3880" s="34" t="str">
        <f>+IF(C3880="","",IF(I3880="","",(IF(I3880&lt;=K3880,"A TIEMPO","FUERA DE TIEMPO"))))</f>
        <v>A TIEMPO</v>
      </c>
      <c r="M3880" s="34">
        <f>IF(I3880="","",NETWORKDAYS(Hoja1!C3880+1,Hoja1!I3880,DiasNOLaborables))</f>
        <v>10</v>
      </c>
      <c r="N3880" s="35" t="str">
        <f>IF(NETWORKDAYS(K3880+1,I3880,DiasNOLaborables)&lt;=0,"",NETWORKDAYS(K3880+1,I3880,DiasNOLaborables))</f>
        <v/>
      </c>
      <c r="O3880" s="36"/>
      <c r="P3880" s="37"/>
      <c r="Q3880" s="38">
        <f>IFERROR(VLOOKUP(E3880,$Y$50:$Z$63,2),"")</f>
        <v>10</v>
      </c>
      <c r="R3880" s="37"/>
    </row>
    <row r="3881" spans="1:18" ht="45" x14ac:dyDescent="0.25">
      <c r="A3881" s="32">
        <f t="shared" si="60"/>
        <v>3870</v>
      </c>
      <c r="B3881" s="54">
        <v>20180502173020</v>
      </c>
      <c r="C3881" s="60">
        <v>43222</v>
      </c>
      <c r="D3881" s="61" t="s">
        <v>120</v>
      </c>
      <c r="E3881" s="61" t="s">
        <v>85</v>
      </c>
      <c r="F3881" s="61" t="s">
        <v>109</v>
      </c>
      <c r="G3881" s="33" t="s">
        <v>126</v>
      </c>
      <c r="H3881" s="61" t="s">
        <v>44</v>
      </c>
      <c r="I3881" s="60">
        <v>43237</v>
      </c>
      <c r="J3881" s="62" t="s">
        <v>120</v>
      </c>
      <c r="K3881" s="22">
        <f>IFERROR(WORKDAY(C3881,Q3881,DiasNOLaborables),"")</f>
        <v>43237</v>
      </c>
      <c r="L3881" s="34" t="str">
        <f>+IF(C3881="","",IF(I3881="","",(IF(I3881&lt;=K3881,"A TIEMPO","FUERA DE TIEMPO"))))</f>
        <v>A TIEMPO</v>
      </c>
      <c r="M3881" s="34">
        <f>IF(I3881="","",NETWORKDAYS(Hoja1!C3881+1,Hoja1!I3881,DiasNOLaborables))</f>
        <v>10</v>
      </c>
      <c r="N3881" s="35" t="str">
        <f>IF(NETWORKDAYS(K3881+1,I3881,DiasNOLaborables)&lt;=0,"",NETWORKDAYS(K3881+1,I3881,DiasNOLaborables))</f>
        <v/>
      </c>
      <c r="O3881" s="36"/>
      <c r="P3881" s="37"/>
      <c r="Q3881" s="38">
        <f>IFERROR(VLOOKUP(E3881,$Y$50:$Z$63,2),"")</f>
        <v>10</v>
      </c>
      <c r="R3881" s="37"/>
    </row>
    <row r="3882" spans="1:18" ht="45" x14ac:dyDescent="0.25">
      <c r="A3882" s="32">
        <f t="shared" si="60"/>
        <v>3871</v>
      </c>
      <c r="B3882" s="54">
        <v>20180502170609</v>
      </c>
      <c r="C3882" s="60">
        <v>43222</v>
      </c>
      <c r="D3882" s="61" t="s">
        <v>120</v>
      </c>
      <c r="E3882" s="61" t="s">
        <v>85</v>
      </c>
      <c r="F3882" s="61" t="s">
        <v>109</v>
      </c>
      <c r="G3882" s="33" t="s">
        <v>126</v>
      </c>
      <c r="H3882" s="61" t="s">
        <v>44</v>
      </c>
      <c r="I3882" s="60">
        <v>43237</v>
      </c>
      <c r="J3882" s="62" t="s">
        <v>120</v>
      </c>
      <c r="K3882" s="22">
        <f>IFERROR(WORKDAY(C3882,Q3882,DiasNOLaborables),"")</f>
        <v>43237</v>
      </c>
      <c r="L3882" s="34" t="str">
        <f>+IF(C3882="","",IF(I3882="","",(IF(I3882&lt;=K3882,"A TIEMPO","FUERA DE TIEMPO"))))</f>
        <v>A TIEMPO</v>
      </c>
      <c r="M3882" s="34">
        <f>IF(I3882="","",NETWORKDAYS(Hoja1!C3882+1,Hoja1!I3882,DiasNOLaborables))</f>
        <v>10</v>
      </c>
      <c r="N3882" s="35" t="str">
        <f>IF(NETWORKDAYS(K3882+1,I3882,DiasNOLaborables)&lt;=0,"",NETWORKDAYS(K3882+1,I3882,DiasNOLaborables))</f>
        <v/>
      </c>
      <c r="O3882" s="36"/>
      <c r="P3882" s="37"/>
      <c r="Q3882" s="38">
        <f>IFERROR(VLOOKUP(E3882,$Y$50:$Z$63,2),"")</f>
        <v>10</v>
      </c>
      <c r="R3882" s="37"/>
    </row>
    <row r="3883" spans="1:18" ht="45" x14ac:dyDescent="0.25">
      <c r="A3883" s="32">
        <f t="shared" si="60"/>
        <v>3872</v>
      </c>
      <c r="B3883" s="54">
        <v>20180502170329</v>
      </c>
      <c r="C3883" s="60">
        <v>43222</v>
      </c>
      <c r="D3883" s="61" t="s">
        <v>120</v>
      </c>
      <c r="E3883" s="61" t="s">
        <v>85</v>
      </c>
      <c r="F3883" s="61" t="s">
        <v>109</v>
      </c>
      <c r="G3883" s="33" t="s">
        <v>126</v>
      </c>
      <c r="H3883" s="61" t="s">
        <v>44</v>
      </c>
      <c r="I3883" s="60">
        <v>43237</v>
      </c>
      <c r="J3883" s="62" t="s">
        <v>120</v>
      </c>
      <c r="K3883" s="22">
        <f>IFERROR(WORKDAY(C3883,Q3883,DiasNOLaborables),"")</f>
        <v>43237</v>
      </c>
      <c r="L3883" s="34" t="str">
        <f>+IF(C3883="","",IF(I3883="","",(IF(I3883&lt;=K3883,"A TIEMPO","FUERA DE TIEMPO"))))</f>
        <v>A TIEMPO</v>
      </c>
      <c r="M3883" s="34">
        <f>IF(I3883="","",NETWORKDAYS(Hoja1!C3883+1,Hoja1!I3883,DiasNOLaborables))</f>
        <v>10</v>
      </c>
      <c r="N3883" s="35" t="str">
        <f>IF(NETWORKDAYS(K3883+1,I3883,DiasNOLaborables)&lt;=0,"",NETWORKDAYS(K3883+1,I3883,DiasNOLaborables))</f>
        <v/>
      </c>
      <c r="O3883" s="36"/>
      <c r="P3883" s="37"/>
      <c r="Q3883" s="38">
        <f>IFERROR(VLOOKUP(E3883,$Y$50:$Z$63,2),"")</f>
        <v>10</v>
      </c>
      <c r="R3883" s="37"/>
    </row>
    <row r="3884" spans="1:18" ht="45" x14ac:dyDescent="0.25">
      <c r="A3884" s="32">
        <f t="shared" si="60"/>
        <v>3873</v>
      </c>
      <c r="B3884" s="54">
        <v>20180502170135</v>
      </c>
      <c r="C3884" s="60">
        <v>43222</v>
      </c>
      <c r="D3884" s="61" t="s">
        <v>120</v>
      </c>
      <c r="E3884" s="61" t="s">
        <v>85</v>
      </c>
      <c r="F3884" s="61" t="s">
        <v>109</v>
      </c>
      <c r="G3884" s="33" t="s">
        <v>126</v>
      </c>
      <c r="H3884" s="61" t="s">
        <v>44</v>
      </c>
      <c r="I3884" s="60">
        <v>43237</v>
      </c>
      <c r="J3884" s="62" t="s">
        <v>120</v>
      </c>
      <c r="K3884" s="22">
        <f>IFERROR(WORKDAY(C3884,Q3884,DiasNOLaborables),"")</f>
        <v>43237</v>
      </c>
      <c r="L3884" s="34" t="str">
        <f>+IF(C3884="","",IF(I3884="","",(IF(I3884&lt;=K3884,"A TIEMPO","FUERA DE TIEMPO"))))</f>
        <v>A TIEMPO</v>
      </c>
      <c r="M3884" s="34">
        <f>IF(I3884="","",NETWORKDAYS(Hoja1!C3884+1,Hoja1!I3884,DiasNOLaborables))</f>
        <v>10</v>
      </c>
      <c r="N3884" s="35" t="str">
        <f>IF(NETWORKDAYS(K3884+1,I3884,DiasNOLaborables)&lt;=0,"",NETWORKDAYS(K3884+1,I3884,DiasNOLaborables))</f>
        <v/>
      </c>
      <c r="O3884" s="36"/>
      <c r="P3884" s="37"/>
      <c r="Q3884" s="38">
        <f>IFERROR(VLOOKUP(E3884,$Y$50:$Z$63,2),"")</f>
        <v>10</v>
      </c>
      <c r="R3884" s="37"/>
    </row>
    <row r="3885" spans="1:18" ht="45" x14ac:dyDescent="0.25">
      <c r="A3885" s="32">
        <f t="shared" si="60"/>
        <v>3874</v>
      </c>
      <c r="B3885" s="54">
        <v>20180502165142</v>
      </c>
      <c r="C3885" s="60">
        <v>43222</v>
      </c>
      <c r="D3885" s="61" t="s">
        <v>120</v>
      </c>
      <c r="E3885" s="61" t="s">
        <v>85</v>
      </c>
      <c r="F3885" s="61" t="s">
        <v>109</v>
      </c>
      <c r="G3885" s="33" t="s">
        <v>126</v>
      </c>
      <c r="H3885" s="61" t="s">
        <v>44</v>
      </c>
      <c r="I3885" s="60">
        <v>43237</v>
      </c>
      <c r="J3885" s="62" t="s">
        <v>120</v>
      </c>
      <c r="K3885" s="22">
        <f>IFERROR(WORKDAY(C3885,Q3885,DiasNOLaborables),"")</f>
        <v>43237</v>
      </c>
      <c r="L3885" s="34" t="str">
        <f>+IF(C3885="","",IF(I3885="","",(IF(I3885&lt;=K3885,"A TIEMPO","FUERA DE TIEMPO"))))</f>
        <v>A TIEMPO</v>
      </c>
      <c r="M3885" s="34">
        <f>IF(I3885="","",NETWORKDAYS(Hoja1!C3885+1,Hoja1!I3885,DiasNOLaborables))</f>
        <v>10</v>
      </c>
      <c r="N3885" s="35" t="str">
        <f>IF(NETWORKDAYS(K3885+1,I3885,DiasNOLaborables)&lt;=0,"",NETWORKDAYS(K3885+1,I3885,DiasNOLaborables))</f>
        <v/>
      </c>
      <c r="O3885" s="36"/>
      <c r="P3885" s="37"/>
      <c r="Q3885" s="38">
        <f>IFERROR(VLOOKUP(E3885,$Y$50:$Z$63,2),"")</f>
        <v>10</v>
      </c>
      <c r="R3885" s="37"/>
    </row>
    <row r="3886" spans="1:18" ht="45" x14ac:dyDescent="0.25">
      <c r="A3886" s="32">
        <f t="shared" si="60"/>
        <v>3875</v>
      </c>
      <c r="B3886" s="54">
        <v>20180502164715</v>
      </c>
      <c r="C3886" s="60">
        <v>43222</v>
      </c>
      <c r="D3886" s="61" t="s">
        <v>120</v>
      </c>
      <c r="E3886" s="61" t="s">
        <v>85</v>
      </c>
      <c r="F3886" s="61" t="s">
        <v>109</v>
      </c>
      <c r="G3886" s="33" t="s">
        <v>126</v>
      </c>
      <c r="H3886" s="61" t="s">
        <v>44</v>
      </c>
      <c r="I3886" s="60">
        <v>43237</v>
      </c>
      <c r="J3886" s="62" t="s">
        <v>120</v>
      </c>
      <c r="K3886" s="22">
        <f>IFERROR(WORKDAY(C3886,Q3886,DiasNOLaborables),"")</f>
        <v>43237</v>
      </c>
      <c r="L3886" s="34" t="str">
        <f>+IF(C3886="","",IF(I3886="","",(IF(I3886&lt;=K3886,"A TIEMPO","FUERA DE TIEMPO"))))</f>
        <v>A TIEMPO</v>
      </c>
      <c r="M3886" s="34">
        <f>IF(I3886="","",NETWORKDAYS(Hoja1!C3886+1,Hoja1!I3886,DiasNOLaborables))</f>
        <v>10</v>
      </c>
      <c r="N3886" s="35" t="str">
        <f>IF(NETWORKDAYS(K3886+1,I3886,DiasNOLaborables)&lt;=0,"",NETWORKDAYS(K3886+1,I3886,DiasNOLaborables))</f>
        <v/>
      </c>
      <c r="O3886" s="36"/>
      <c r="P3886" s="37"/>
      <c r="Q3886" s="38">
        <f>IFERROR(VLOOKUP(E3886,$Y$50:$Z$63,2),"")</f>
        <v>10</v>
      </c>
      <c r="R3886" s="37"/>
    </row>
    <row r="3887" spans="1:18" ht="45" x14ac:dyDescent="0.25">
      <c r="A3887" s="32">
        <f t="shared" si="60"/>
        <v>3876</v>
      </c>
      <c r="B3887" s="54">
        <v>20180502163143</v>
      </c>
      <c r="C3887" s="60">
        <v>43222</v>
      </c>
      <c r="D3887" s="61" t="s">
        <v>120</v>
      </c>
      <c r="E3887" s="61" t="s">
        <v>85</v>
      </c>
      <c r="F3887" s="61" t="s">
        <v>109</v>
      </c>
      <c r="G3887" s="33" t="s">
        <v>126</v>
      </c>
      <c r="H3887" s="61" t="s">
        <v>44</v>
      </c>
      <c r="I3887" s="60">
        <v>43237</v>
      </c>
      <c r="J3887" s="62" t="s">
        <v>120</v>
      </c>
      <c r="K3887" s="22">
        <f>IFERROR(WORKDAY(C3887,Q3887,DiasNOLaborables),"")</f>
        <v>43237</v>
      </c>
      <c r="L3887" s="34" t="str">
        <f>+IF(C3887="","",IF(I3887="","",(IF(I3887&lt;=K3887,"A TIEMPO","FUERA DE TIEMPO"))))</f>
        <v>A TIEMPO</v>
      </c>
      <c r="M3887" s="34">
        <f>IF(I3887="","",NETWORKDAYS(Hoja1!C3887+1,Hoja1!I3887,DiasNOLaborables))</f>
        <v>10</v>
      </c>
      <c r="N3887" s="35" t="str">
        <f>IF(NETWORKDAYS(K3887+1,I3887,DiasNOLaborables)&lt;=0,"",NETWORKDAYS(K3887+1,I3887,DiasNOLaborables))</f>
        <v/>
      </c>
      <c r="O3887" s="36"/>
      <c r="P3887" s="37"/>
      <c r="Q3887" s="38">
        <f>IFERROR(VLOOKUP(E3887,$Y$50:$Z$63,2),"")</f>
        <v>10</v>
      </c>
      <c r="R3887" s="37"/>
    </row>
    <row r="3888" spans="1:18" ht="45" x14ac:dyDescent="0.25">
      <c r="A3888" s="32">
        <f t="shared" si="60"/>
        <v>3877</v>
      </c>
      <c r="B3888" s="54">
        <v>20180502162748</v>
      </c>
      <c r="C3888" s="60">
        <v>43222</v>
      </c>
      <c r="D3888" s="61" t="s">
        <v>120</v>
      </c>
      <c r="E3888" s="61" t="s">
        <v>85</v>
      </c>
      <c r="F3888" s="61" t="s">
        <v>109</v>
      </c>
      <c r="G3888" s="33" t="s">
        <v>126</v>
      </c>
      <c r="H3888" s="61" t="s">
        <v>44</v>
      </c>
      <c r="I3888" s="60">
        <v>43237</v>
      </c>
      <c r="J3888" s="62" t="s">
        <v>120</v>
      </c>
      <c r="K3888" s="22">
        <f>IFERROR(WORKDAY(C3888,Q3888,DiasNOLaborables),"")</f>
        <v>43237</v>
      </c>
      <c r="L3888" s="34" t="str">
        <f>+IF(C3888="","",IF(I3888="","",(IF(I3888&lt;=K3888,"A TIEMPO","FUERA DE TIEMPO"))))</f>
        <v>A TIEMPO</v>
      </c>
      <c r="M3888" s="34">
        <f>IF(I3888="","",NETWORKDAYS(Hoja1!C3888+1,Hoja1!I3888,DiasNOLaborables))</f>
        <v>10</v>
      </c>
      <c r="N3888" s="35" t="str">
        <f>IF(NETWORKDAYS(K3888+1,I3888,DiasNOLaborables)&lt;=0,"",NETWORKDAYS(K3888+1,I3888,DiasNOLaborables))</f>
        <v/>
      </c>
      <c r="O3888" s="36"/>
      <c r="P3888" s="37"/>
      <c r="Q3888" s="38">
        <f>IFERROR(VLOOKUP(E3888,$Y$50:$Z$63,2),"")</f>
        <v>10</v>
      </c>
      <c r="R3888" s="37"/>
    </row>
    <row r="3889" spans="1:18" ht="45" x14ac:dyDescent="0.25">
      <c r="A3889" s="32">
        <f t="shared" si="60"/>
        <v>3878</v>
      </c>
      <c r="B3889" s="54">
        <v>20180502161740</v>
      </c>
      <c r="C3889" s="60">
        <v>43222</v>
      </c>
      <c r="D3889" s="61" t="s">
        <v>120</v>
      </c>
      <c r="E3889" s="61" t="s">
        <v>85</v>
      </c>
      <c r="F3889" s="61" t="s">
        <v>109</v>
      </c>
      <c r="G3889" s="33" t="s">
        <v>126</v>
      </c>
      <c r="H3889" s="61" t="s">
        <v>44</v>
      </c>
      <c r="I3889" s="60">
        <v>43237</v>
      </c>
      <c r="J3889" s="62" t="s">
        <v>120</v>
      </c>
      <c r="K3889" s="22">
        <f>IFERROR(WORKDAY(C3889,Q3889,DiasNOLaborables),"")</f>
        <v>43237</v>
      </c>
      <c r="L3889" s="34" t="str">
        <f>+IF(C3889="","",IF(I3889="","",(IF(I3889&lt;=K3889,"A TIEMPO","FUERA DE TIEMPO"))))</f>
        <v>A TIEMPO</v>
      </c>
      <c r="M3889" s="34">
        <f>IF(I3889="","",NETWORKDAYS(Hoja1!C3889+1,Hoja1!I3889,DiasNOLaborables))</f>
        <v>10</v>
      </c>
      <c r="N3889" s="35" t="str">
        <f>IF(NETWORKDAYS(K3889+1,I3889,DiasNOLaborables)&lt;=0,"",NETWORKDAYS(K3889+1,I3889,DiasNOLaborables))</f>
        <v/>
      </c>
      <c r="O3889" s="36"/>
      <c r="P3889" s="37"/>
      <c r="Q3889" s="38">
        <f>IFERROR(VLOOKUP(E3889,$Y$50:$Z$63,2),"")</f>
        <v>10</v>
      </c>
      <c r="R3889" s="37"/>
    </row>
    <row r="3890" spans="1:18" ht="45" x14ac:dyDescent="0.25">
      <c r="A3890" s="32">
        <f t="shared" si="60"/>
        <v>3879</v>
      </c>
      <c r="B3890" s="54">
        <v>20180502160811</v>
      </c>
      <c r="C3890" s="60">
        <v>43222</v>
      </c>
      <c r="D3890" s="61" t="s">
        <v>120</v>
      </c>
      <c r="E3890" s="61" t="s">
        <v>85</v>
      </c>
      <c r="F3890" s="61" t="s">
        <v>109</v>
      </c>
      <c r="G3890" s="33" t="s">
        <v>126</v>
      </c>
      <c r="H3890" s="61" t="s">
        <v>44</v>
      </c>
      <c r="I3890" s="60">
        <v>43237</v>
      </c>
      <c r="J3890" s="62" t="s">
        <v>120</v>
      </c>
      <c r="K3890" s="22">
        <f>IFERROR(WORKDAY(C3890,Q3890,DiasNOLaborables),"")</f>
        <v>43237</v>
      </c>
      <c r="L3890" s="34" t="str">
        <f>+IF(C3890="","",IF(I3890="","",(IF(I3890&lt;=K3890,"A TIEMPO","FUERA DE TIEMPO"))))</f>
        <v>A TIEMPO</v>
      </c>
      <c r="M3890" s="34">
        <f>IF(I3890="","",NETWORKDAYS(Hoja1!C3890+1,Hoja1!I3890,DiasNOLaborables))</f>
        <v>10</v>
      </c>
      <c r="N3890" s="35" t="str">
        <f>IF(NETWORKDAYS(K3890+1,I3890,DiasNOLaborables)&lt;=0,"",NETWORKDAYS(K3890+1,I3890,DiasNOLaborables))</f>
        <v/>
      </c>
      <c r="O3890" s="36"/>
      <c r="P3890" s="37"/>
      <c r="Q3890" s="38">
        <f>IFERROR(VLOOKUP(E3890,$Y$50:$Z$63,2),"")</f>
        <v>10</v>
      </c>
      <c r="R3890" s="37"/>
    </row>
    <row r="3891" spans="1:18" ht="45" x14ac:dyDescent="0.25">
      <c r="A3891" s="32">
        <f t="shared" si="60"/>
        <v>3880</v>
      </c>
      <c r="B3891" s="54">
        <v>20180502160745</v>
      </c>
      <c r="C3891" s="60">
        <v>43222</v>
      </c>
      <c r="D3891" s="61" t="s">
        <v>120</v>
      </c>
      <c r="E3891" s="61" t="s">
        <v>85</v>
      </c>
      <c r="F3891" s="61" t="s">
        <v>109</v>
      </c>
      <c r="G3891" s="33" t="s">
        <v>126</v>
      </c>
      <c r="H3891" s="61" t="s">
        <v>44</v>
      </c>
      <c r="I3891" s="60">
        <v>43237</v>
      </c>
      <c r="J3891" s="62" t="s">
        <v>120</v>
      </c>
      <c r="K3891" s="22">
        <f>IFERROR(WORKDAY(C3891,Q3891,DiasNOLaborables),"")</f>
        <v>43237</v>
      </c>
      <c r="L3891" s="34" t="str">
        <f>+IF(C3891="","",IF(I3891="","",(IF(I3891&lt;=K3891,"A TIEMPO","FUERA DE TIEMPO"))))</f>
        <v>A TIEMPO</v>
      </c>
      <c r="M3891" s="34">
        <f>IF(I3891="","",NETWORKDAYS(Hoja1!C3891+1,Hoja1!I3891,DiasNOLaborables))</f>
        <v>10</v>
      </c>
      <c r="N3891" s="35" t="str">
        <f>IF(NETWORKDAYS(K3891+1,I3891,DiasNOLaborables)&lt;=0,"",NETWORKDAYS(K3891+1,I3891,DiasNOLaborables))</f>
        <v/>
      </c>
      <c r="O3891" s="36"/>
      <c r="P3891" s="37"/>
      <c r="Q3891" s="38">
        <f>IFERROR(VLOOKUP(E3891,$Y$50:$Z$63,2),"")</f>
        <v>10</v>
      </c>
      <c r="R3891" s="37"/>
    </row>
    <row r="3892" spans="1:18" ht="45" x14ac:dyDescent="0.25">
      <c r="A3892" s="32">
        <f t="shared" si="60"/>
        <v>3881</v>
      </c>
      <c r="B3892" s="54">
        <v>20180502160640</v>
      </c>
      <c r="C3892" s="60">
        <v>43222</v>
      </c>
      <c r="D3892" s="61" t="s">
        <v>120</v>
      </c>
      <c r="E3892" s="61" t="s">
        <v>85</v>
      </c>
      <c r="F3892" s="61" t="s">
        <v>109</v>
      </c>
      <c r="G3892" s="33" t="s">
        <v>126</v>
      </c>
      <c r="H3892" s="61" t="s">
        <v>44</v>
      </c>
      <c r="I3892" s="60">
        <v>43237</v>
      </c>
      <c r="J3892" s="62" t="s">
        <v>120</v>
      </c>
      <c r="K3892" s="22">
        <f>IFERROR(WORKDAY(C3892,Q3892,DiasNOLaborables),"")</f>
        <v>43237</v>
      </c>
      <c r="L3892" s="34" t="str">
        <f>+IF(C3892="","",IF(I3892="","",(IF(I3892&lt;=K3892,"A TIEMPO","FUERA DE TIEMPO"))))</f>
        <v>A TIEMPO</v>
      </c>
      <c r="M3892" s="34">
        <f>IF(I3892="","",NETWORKDAYS(Hoja1!C3892+1,Hoja1!I3892,DiasNOLaborables))</f>
        <v>10</v>
      </c>
      <c r="N3892" s="35" t="str">
        <f>IF(NETWORKDAYS(K3892+1,I3892,DiasNOLaborables)&lt;=0,"",NETWORKDAYS(K3892+1,I3892,DiasNOLaborables))</f>
        <v/>
      </c>
      <c r="O3892" s="36"/>
      <c r="P3892" s="37"/>
      <c r="Q3892" s="38">
        <f>IFERROR(VLOOKUP(E3892,$Y$50:$Z$63,2),"")</f>
        <v>10</v>
      </c>
      <c r="R3892" s="37"/>
    </row>
    <row r="3893" spans="1:18" ht="45" x14ac:dyDescent="0.25">
      <c r="A3893" s="32">
        <f t="shared" si="60"/>
        <v>3882</v>
      </c>
      <c r="B3893" s="54">
        <v>20180502155247</v>
      </c>
      <c r="C3893" s="60">
        <v>43222</v>
      </c>
      <c r="D3893" s="61" t="s">
        <v>120</v>
      </c>
      <c r="E3893" s="61" t="s">
        <v>85</v>
      </c>
      <c r="F3893" s="61" t="s">
        <v>109</v>
      </c>
      <c r="G3893" s="33" t="s">
        <v>126</v>
      </c>
      <c r="H3893" s="61" t="s">
        <v>44</v>
      </c>
      <c r="I3893" s="60">
        <v>43237</v>
      </c>
      <c r="J3893" s="62" t="s">
        <v>120</v>
      </c>
      <c r="K3893" s="22">
        <f>IFERROR(WORKDAY(C3893,Q3893,DiasNOLaborables),"")</f>
        <v>43237</v>
      </c>
      <c r="L3893" s="34" t="str">
        <f>+IF(C3893="","",IF(I3893="","",(IF(I3893&lt;=K3893,"A TIEMPO","FUERA DE TIEMPO"))))</f>
        <v>A TIEMPO</v>
      </c>
      <c r="M3893" s="34">
        <f>IF(I3893="","",NETWORKDAYS(Hoja1!C3893+1,Hoja1!I3893,DiasNOLaborables))</f>
        <v>10</v>
      </c>
      <c r="N3893" s="35" t="str">
        <f>IF(NETWORKDAYS(K3893+1,I3893,DiasNOLaborables)&lt;=0,"",NETWORKDAYS(K3893+1,I3893,DiasNOLaborables))</f>
        <v/>
      </c>
      <c r="O3893" s="36"/>
      <c r="P3893" s="37"/>
      <c r="Q3893" s="38">
        <f>IFERROR(VLOOKUP(E3893,$Y$50:$Z$63,2),"")</f>
        <v>10</v>
      </c>
      <c r="R3893" s="37"/>
    </row>
    <row r="3894" spans="1:18" ht="45" x14ac:dyDescent="0.25">
      <c r="A3894" s="32">
        <f t="shared" si="60"/>
        <v>3883</v>
      </c>
      <c r="B3894" s="54">
        <v>20180502155146</v>
      </c>
      <c r="C3894" s="60">
        <v>43222</v>
      </c>
      <c r="D3894" s="61" t="s">
        <v>120</v>
      </c>
      <c r="E3894" s="61" t="s">
        <v>85</v>
      </c>
      <c r="F3894" s="61" t="s">
        <v>109</v>
      </c>
      <c r="G3894" s="33" t="s">
        <v>126</v>
      </c>
      <c r="H3894" s="61" t="s">
        <v>44</v>
      </c>
      <c r="I3894" s="60">
        <v>43237</v>
      </c>
      <c r="J3894" s="62" t="s">
        <v>120</v>
      </c>
      <c r="K3894" s="22">
        <f>IFERROR(WORKDAY(C3894,Q3894,DiasNOLaborables),"")</f>
        <v>43237</v>
      </c>
      <c r="L3894" s="34" t="str">
        <f>+IF(C3894="","",IF(I3894="","",(IF(I3894&lt;=K3894,"A TIEMPO","FUERA DE TIEMPO"))))</f>
        <v>A TIEMPO</v>
      </c>
      <c r="M3894" s="34">
        <f>IF(I3894="","",NETWORKDAYS(Hoja1!C3894+1,Hoja1!I3894,DiasNOLaborables))</f>
        <v>10</v>
      </c>
      <c r="N3894" s="35" t="str">
        <f>IF(NETWORKDAYS(K3894+1,I3894,DiasNOLaborables)&lt;=0,"",NETWORKDAYS(K3894+1,I3894,DiasNOLaborables))</f>
        <v/>
      </c>
      <c r="O3894" s="36"/>
      <c r="P3894" s="37"/>
      <c r="Q3894" s="38">
        <f>IFERROR(VLOOKUP(E3894,$Y$50:$Z$63,2),"")</f>
        <v>10</v>
      </c>
      <c r="R3894" s="37"/>
    </row>
    <row r="3895" spans="1:18" ht="45" x14ac:dyDescent="0.25">
      <c r="A3895" s="32">
        <f t="shared" si="60"/>
        <v>3884</v>
      </c>
      <c r="B3895" s="54">
        <v>20180502154850</v>
      </c>
      <c r="C3895" s="60">
        <v>43222</v>
      </c>
      <c r="D3895" s="61" t="s">
        <v>120</v>
      </c>
      <c r="E3895" s="61" t="s">
        <v>85</v>
      </c>
      <c r="F3895" s="61" t="s">
        <v>109</v>
      </c>
      <c r="G3895" s="33" t="s">
        <v>126</v>
      </c>
      <c r="H3895" s="61" t="s">
        <v>44</v>
      </c>
      <c r="I3895" s="60">
        <v>43237</v>
      </c>
      <c r="J3895" s="62" t="s">
        <v>120</v>
      </c>
      <c r="K3895" s="22">
        <f>IFERROR(WORKDAY(C3895,Q3895,DiasNOLaborables),"")</f>
        <v>43237</v>
      </c>
      <c r="L3895" s="34" t="str">
        <f>+IF(C3895="","",IF(I3895="","",(IF(I3895&lt;=K3895,"A TIEMPO","FUERA DE TIEMPO"))))</f>
        <v>A TIEMPO</v>
      </c>
      <c r="M3895" s="34">
        <f>IF(I3895="","",NETWORKDAYS(Hoja1!C3895+1,Hoja1!I3895,DiasNOLaborables))</f>
        <v>10</v>
      </c>
      <c r="N3895" s="35" t="str">
        <f>IF(NETWORKDAYS(K3895+1,I3895,DiasNOLaborables)&lt;=0,"",NETWORKDAYS(K3895+1,I3895,DiasNOLaborables))</f>
        <v/>
      </c>
      <c r="O3895" s="36"/>
      <c r="P3895" s="37"/>
      <c r="Q3895" s="38">
        <f>IFERROR(VLOOKUP(E3895,$Y$50:$Z$63,2),"")</f>
        <v>10</v>
      </c>
      <c r="R3895" s="37"/>
    </row>
    <row r="3896" spans="1:18" ht="45" x14ac:dyDescent="0.25">
      <c r="A3896" s="32">
        <f t="shared" si="60"/>
        <v>3885</v>
      </c>
      <c r="B3896" s="54">
        <v>20180502154514</v>
      </c>
      <c r="C3896" s="60">
        <v>43222</v>
      </c>
      <c r="D3896" s="61" t="s">
        <v>120</v>
      </c>
      <c r="E3896" s="61" t="s">
        <v>85</v>
      </c>
      <c r="F3896" s="61" t="s">
        <v>109</v>
      </c>
      <c r="G3896" s="33" t="s">
        <v>126</v>
      </c>
      <c r="H3896" s="61" t="s">
        <v>44</v>
      </c>
      <c r="I3896" s="60">
        <v>43237</v>
      </c>
      <c r="J3896" s="62" t="s">
        <v>120</v>
      </c>
      <c r="K3896" s="22">
        <f>IFERROR(WORKDAY(C3896,Q3896,DiasNOLaborables),"")</f>
        <v>43237</v>
      </c>
      <c r="L3896" s="34" t="str">
        <f>+IF(C3896="","",IF(I3896="","",(IF(I3896&lt;=K3896,"A TIEMPO","FUERA DE TIEMPO"))))</f>
        <v>A TIEMPO</v>
      </c>
      <c r="M3896" s="34">
        <f>IF(I3896="","",NETWORKDAYS(Hoja1!C3896+1,Hoja1!I3896,DiasNOLaborables))</f>
        <v>10</v>
      </c>
      <c r="N3896" s="35" t="str">
        <f>IF(NETWORKDAYS(K3896+1,I3896,DiasNOLaborables)&lt;=0,"",NETWORKDAYS(K3896+1,I3896,DiasNOLaborables))</f>
        <v/>
      </c>
      <c r="O3896" s="36"/>
      <c r="P3896" s="37"/>
      <c r="Q3896" s="38">
        <f>IFERROR(VLOOKUP(E3896,$Y$50:$Z$63,2),"")</f>
        <v>10</v>
      </c>
      <c r="R3896" s="37"/>
    </row>
    <row r="3897" spans="1:18" ht="45" x14ac:dyDescent="0.25">
      <c r="A3897" s="32">
        <f t="shared" si="60"/>
        <v>3886</v>
      </c>
      <c r="B3897" s="54">
        <v>20180502154229</v>
      </c>
      <c r="C3897" s="60">
        <v>43222</v>
      </c>
      <c r="D3897" s="61" t="s">
        <v>120</v>
      </c>
      <c r="E3897" s="61" t="s">
        <v>85</v>
      </c>
      <c r="F3897" s="61" t="s">
        <v>109</v>
      </c>
      <c r="G3897" s="33" t="s">
        <v>126</v>
      </c>
      <c r="H3897" s="61" t="s">
        <v>44</v>
      </c>
      <c r="I3897" s="60">
        <v>43237</v>
      </c>
      <c r="J3897" s="62" t="s">
        <v>120</v>
      </c>
      <c r="K3897" s="22">
        <f>IFERROR(WORKDAY(C3897,Q3897,DiasNOLaborables),"")</f>
        <v>43237</v>
      </c>
      <c r="L3897" s="34" t="str">
        <f>+IF(C3897="","",IF(I3897="","",(IF(I3897&lt;=K3897,"A TIEMPO","FUERA DE TIEMPO"))))</f>
        <v>A TIEMPO</v>
      </c>
      <c r="M3897" s="34">
        <f>IF(I3897="","",NETWORKDAYS(Hoja1!C3897+1,Hoja1!I3897,DiasNOLaborables))</f>
        <v>10</v>
      </c>
      <c r="N3897" s="35" t="str">
        <f>IF(NETWORKDAYS(K3897+1,I3897,DiasNOLaborables)&lt;=0,"",NETWORKDAYS(K3897+1,I3897,DiasNOLaborables))</f>
        <v/>
      </c>
      <c r="O3897" s="36"/>
      <c r="P3897" s="37"/>
      <c r="Q3897" s="38">
        <f>IFERROR(VLOOKUP(E3897,$Y$50:$Z$63,2),"")</f>
        <v>10</v>
      </c>
      <c r="R3897" s="37"/>
    </row>
    <row r="3898" spans="1:18" ht="45" x14ac:dyDescent="0.25">
      <c r="A3898" s="32">
        <f t="shared" si="60"/>
        <v>3887</v>
      </c>
      <c r="B3898" s="54">
        <v>20180502154024</v>
      </c>
      <c r="C3898" s="60">
        <v>43222</v>
      </c>
      <c r="D3898" s="61" t="s">
        <v>120</v>
      </c>
      <c r="E3898" s="61" t="s">
        <v>85</v>
      </c>
      <c r="F3898" s="61" t="s">
        <v>109</v>
      </c>
      <c r="G3898" s="33" t="s">
        <v>126</v>
      </c>
      <c r="H3898" s="61" t="s">
        <v>44</v>
      </c>
      <c r="I3898" s="60">
        <v>43237</v>
      </c>
      <c r="J3898" s="62" t="s">
        <v>120</v>
      </c>
      <c r="K3898" s="22">
        <f>IFERROR(WORKDAY(C3898,Q3898,DiasNOLaborables),"")</f>
        <v>43237</v>
      </c>
      <c r="L3898" s="34" t="str">
        <f>+IF(C3898="","",IF(I3898="","",(IF(I3898&lt;=K3898,"A TIEMPO","FUERA DE TIEMPO"))))</f>
        <v>A TIEMPO</v>
      </c>
      <c r="M3898" s="34">
        <f>IF(I3898="","",NETWORKDAYS(Hoja1!C3898+1,Hoja1!I3898,DiasNOLaborables))</f>
        <v>10</v>
      </c>
      <c r="N3898" s="35" t="str">
        <f>IF(NETWORKDAYS(K3898+1,I3898,DiasNOLaborables)&lt;=0,"",NETWORKDAYS(K3898+1,I3898,DiasNOLaborables))</f>
        <v/>
      </c>
      <c r="O3898" s="36"/>
      <c r="P3898" s="37"/>
      <c r="Q3898" s="38">
        <f>IFERROR(VLOOKUP(E3898,$Y$50:$Z$63,2),"")</f>
        <v>10</v>
      </c>
      <c r="R3898" s="37"/>
    </row>
    <row r="3899" spans="1:18" ht="45" x14ac:dyDescent="0.25">
      <c r="A3899" s="32">
        <f t="shared" si="60"/>
        <v>3888</v>
      </c>
      <c r="B3899" s="54">
        <v>20180502153742</v>
      </c>
      <c r="C3899" s="60">
        <v>43222</v>
      </c>
      <c r="D3899" s="61" t="s">
        <v>120</v>
      </c>
      <c r="E3899" s="61" t="s">
        <v>85</v>
      </c>
      <c r="F3899" s="61" t="s">
        <v>109</v>
      </c>
      <c r="G3899" s="33" t="s">
        <v>126</v>
      </c>
      <c r="H3899" s="61" t="s">
        <v>44</v>
      </c>
      <c r="I3899" s="60">
        <v>43237</v>
      </c>
      <c r="J3899" s="62" t="s">
        <v>120</v>
      </c>
      <c r="K3899" s="22">
        <f>IFERROR(WORKDAY(C3899,Q3899,DiasNOLaborables),"")</f>
        <v>43237</v>
      </c>
      <c r="L3899" s="34" t="str">
        <f>+IF(C3899="","",IF(I3899="","",(IF(I3899&lt;=K3899,"A TIEMPO","FUERA DE TIEMPO"))))</f>
        <v>A TIEMPO</v>
      </c>
      <c r="M3899" s="34">
        <f>IF(I3899="","",NETWORKDAYS(Hoja1!C3899+1,Hoja1!I3899,DiasNOLaborables))</f>
        <v>10</v>
      </c>
      <c r="N3899" s="35" t="str">
        <f>IF(NETWORKDAYS(K3899+1,I3899,DiasNOLaborables)&lt;=0,"",NETWORKDAYS(K3899+1,I3899,DiasNOLaborables))</f>
        <v/>
      </c>
      <c r="O3899" s="36"/>
      <c r="P3899" s="37"/>
      <c r="Q3899" s="38">
        <f>IFERROR(VLOOKUP(E3899,$Y$50:$Z$63,2),"")</f>
        <v>10</v>
      </c>
      <c r="R3899" s="37"/>
    </row>
    <row r="3900" spans="1:18" ht="45" x14ac:dyDescent="0.25">
      <c r="A3900" s="32">
        <f t="shared" si="60"/>
        <v>3889</v>
      </c>
      <c r="B3900" s="54">
        <v>20180502153328</v>
      </c>
      <c r="C3900" s="60">
        <v>43222</v>
      </c>
      <c r="D3900" s="61" t="s">
        <v>120</v>
      </c>
      <c r="E3900" s="61" t="s">
        <v>85</v>
      </c>
      <c r="F3900" s="61" t="s">
        <v>109</v>
      </c>
      <c r="G3900" s="33" t="s">
        <v>126</v>
      </c>
      <c r="H3900" s="61" t="s">
        <v>44</v>
      </c>
      <c r="I3900" s="60">
        <v>43237</v>
      </c>
      <c r="J3900" s="62" t="s">
        <v>120</v>
      </c>
      <c r="K3900" s="22">
        <f>IFERROR(WORKDAY(C3900,Q3900,DiasNOLaborables),"")</f>
        <v>43237</v>
      </c>
      <c r="L3900" s="34" t="str">
        <f>+IF(C3900="","",IF(I3900="","",(IF(I3900&lt;=K3900,"A TIEMPO","FUERA DE TIEMPO"))))</f>
        <v>A TIEMPO</v>
      </c>
      <c r="M3900" s="34">
        <f>IF(I3900="","",NETWORKDAYS(Hoja1!C3900+1,Hoja1!I3900,DiasNOLaborables))</f>
        <v>10</v>
      </c>
      <c r="N3900" s="35" t="str">
        <f>IF(NETWORKDAYS(K3900+1,I3900,DiasNOLaborables)&lt;=0,"",NETWORKDAYS(K3900+1,I3900,DiasNOLaborables))</f>
        <v/>
      </c>
      <c r="O3900" s="36"/>
      <c r="P3900" s="37"/>
      <c r="Q3900" s="38">
        <f>IFERROR(VLOOKUP(E3900,$Y$50:$Z$63,2),"")</f>
        <v>10</v>
      </c>
      <c r="R3900" s="37"/>
    </row>
    <row r="3901" spans="1:18" ht="45" x14ac:dyDescent="0.25">
      <c r="A3901" s="32">
        <f t="shared" si="60"/>
        <v>3890</v>
      </c>
      <c r="B3901" s="54">
        <v>20180502152116</v>
      </c>
      <c r="C3901" s="60">
        <v>43222</v>
      </c>
      <c r="D3901" s="61" t="s">
        <v>120</v>
      </c>
      <c r="E3901" s="61" t="s">
        <v>85</v>
      </c>
      <c r="F3901" s="61" t="s">
        <v>109</v>
      </c>
      <c r="G3901" s="33" t="s">
        <v>126</v>
      </c>
      <c r="H3901" s="61" t="s">
        <v>44</v>
      </c>
      <c r="I3901" s="60">
        <v>43237</v>
      </c>
      <c r="J3901" s="62" t="s">
        <v>120</v>
      </c>
      <c r="K3901" s="22">
        <f>IFERROR(WORKDAY(C3901,Q3901,DiasNOLaborables),"")</f>
        <v>43237</v>
      </c>
      <c r="L3901" s="34" t="str">
        <f>+IF(C3901="","",IF(I3901="","",(IF(I3901&lt;=K3901,"A TIEMPO","FUERA DE TIEMPO"))))</f>
        <v>A TIEMPO</v>
      </c>
      <c r="M3901" s="34">
        <f>IF(I3901="","",NETWORKDAYS(Hoja1!C3901+1,Hoja1!I3901,DiasNOLaborables))</f>
        <v>10</v>
      </c>
      <c r="N3901" s="35" t="str">
        <f>IF(NETWORKDAYS(K3901+1,I3901,DiasNOLaborables)&lt;=0,"",NETWORKDAYS(K3901+1,I3901,DiasNOLaborables))</f>
        <v/>
      </c>
      <c r="O3901" s="36"/>
      <c r="P3901" s="37"/>
      <c r="Q3901" s="38">
        <f>IFERROR(VLOOKUP(E3901,$Y$50:$Z$63,2),"")</f>
        <v>10</v>
      </c>
      <c r="R3901" s="37"/>
    </row>
    <row r="3902" spans="1:18" ht="45" x14ac:dyDescent="0.25">
      <c r="A3902" s="32">
        <f t="shared" si="60"/>
        <v>3891</v>
      </c>
      <c r="B3902" s="54">
        <v>20180502151528</v>
      </c>
      <c r="C3902" s="60">
        <v>43222</v>
      </c>
      <c r="D3902" s="61" t="s">
        <v>120</v>
      </c>
      <c r="E3902" s="61" t="s">
        <v>85</v>
      </c>
      <c r="F3902" s="61" t="s">
        <v>109</v>
      </c>
      <c r="G3902" s="33" t="s">
        <v>126</v>
      </c>
      <c r="H3902" s="61" t="s">
        <v>44</v>
      </c>
      <c r="I3902" s="60">
        <v>43237</v>
      </c>
      <c r="J3902" s="62" t="s">
        <v>120</v>
      </c>
      <c r="K3902" s="22">
        <f>IFERROR(WORKDAY(C3902,Q3902,DiasNOLaborables),"")</f>
        <v>43237</v>
      </c>
      <c r="L3902" s="34" t="str">
        <f>+IF(C3902="","",IF(I3902="","",(IF(I3902&lt;=K3902,"A TIEMPO","FUERA DE TIEMPO"))))</f>
        <v>A TIEMPO</v>
      </c>
      <c r="M3902" s="34">
        <f>IF(I3902="","",NETWORKDAYS(Hoja1!C3902+1,Hoja1!I3902,DiasNOLaborables))</f>
        <v>10</v>
      </c>
      <c r="N3902" s="35" t="str">
        <f>IF(NETWORKDAYS(K3902+1,I3902,DiasNOLaborables)&lt;=0,"",NETWORKDAYS(K3902+1,I3902,DiasNOLaborables))</f>
        <v/>
      </c>
      <c r="O3902" s="36"/>
      <c r="P3902" s="37"/>
      <c r="Q3902" s="38">
        <f>IFERROR(VLOOKUP(E3902,$Y$50:$Z$63,2),"")</f>
        <v>10</v>
      </c>
      <c r="R3902" s="37"/>
    </row>
    <row r="3903" spans="1:18" ht="45" x14ac:dyDescent="0.25">
      <c r="A3903" s="32">
        <f t="shared" si="60"/>
        <v>3892</v>
      </c>
      <c r="B3903" s="54">
        <v>20180502143555</v>
      </c>
      <c r="C3903" s="60">
        <v>43222</v>
      </c>
      <c r="D3903" s="61" t="s">
        <v>120</v>
      </c>
      <c r="E3903" s="61" t="s">
        <v>85</v>
      </c>
      <c r="F3903" s="61" t="s">
        <v>109</v>
      </c>
      <c r="G3903" s="33" t="s">
        <v>126</v>
      </c>
      <c r="H3903" s="61" t="s">
        <v>44</v>
      </c>
      <c r="I3903" s="60">
        <v>43237</v>
      </c>
      <c r="J3903" s="62" t="s">
        <v>120</v>
      </c>
      <c r="K3903" s="22">
        <f>IFERROR(WORKDAY(C3903,Q3903,DiasNOLaborables),"")</f>
        <v>43237</v>
      </c>
      <c r="L3903" s="34" t="str">
        <f>+IF(C3903="","",IF(I3903="","",(IF(I3903&lt;=K3903,"A TIEMPO","FUERA DE TIEMPO"))))</f>
        <v>A TIEMPO</v>
      </c>
      <c r="M3903" s="34">
        <f>IF(I3903="","",NETWORKDAYS(Hoja1!C3903+1,Hoja1!I3903,DiasNOLaborables))</f>
        <v>10</v>
      </c>
      <c r="N3903" s="35" t="str">
        <f>IF(NETWORKDAYS(K3903+1,I3903,DiasNOLaborables)&lt;=0,"",NETWORKDAYS(K3903+1,I3903,DiasNOLaborables))</f>
        <v/>
      </c>
      <c r="O3903" s="36"/>
      <c r="P3903" s="37"/>
      <c r="Q3903" s="38">
        <f>IFERROR(VLOOKUP(E3903,$Y$50:$Z$63,2),"")</f>
        <v>10</v>
      </c>
      <c r="R3903" s="37"/>
    </row>
    <row r="3904" spans="1:18" ht="45" x14ac:dyDescent="0.25">
      <c r="A3904" s="32">
        <f t="shared" si="60"/>
        <v>3893</v>
      </c>
      <c r="B3904" s="54">
        <v>20180502143345</v>
      </c>
      <c r="C3904" s="60">
        <v>43222</v>
      </c>
      <c r="D3904" s="61" t="s">
        <v>120</v>
      </c>
      <c r="E3904" s="61" t="s">
        <v>85</v>
      </c>
      <c r="F3904" s="61" t="s">
        <v>109</v>
      </c>
      <c r="G3904" s="33" t="s">
        <v>126</v>
      </c>
      <c r="H3904" s="61" t="s">
        <v>44</v>
      </c>
      <c r="I3904" s="60">
        <v>43237</v>
      </c>
      <c r="J3904" s="62" t="s">
        <v>120</v>
      </c>
      <c r="K3904" s="22">
        <f>IFERROR(WORKDAY(C3904,Q3904,DiasNOLaborables),"")</f>
        <v>43237</v>
      </c>
      <c r="L3904" s="34" t="str">
        <f>+IF(C3904="","",IF(I3904="","",(IF(I3904&lt;=K3904,"A TIEMPO","FUERA DE TIEMPO"))))</f>
        <v>A TIEMPO</v>
      </c>
      <c r="M3904" s="34">
        <f>IF(I3904="","",NETWORKDAYS(Hoja1!C3904+1,Hoja1!I3904,DiasNOLaborables))</f>
        <v>10</v>
      </c>
      <c r="N3904" s="35" t="str">
        <f>IF(NETWORKDAYS(K3904+1,I3904,DiasNOLaborables)&lt;=0,"",NETWORKDAYS(K3904+1,I3904,DiasNOLaborables))</f>
        <v/>
      </c>
      <c r="O3904" s="36"/>
      <c r="P3904" s="37"/>
      <c r="Q3904" s="38">
        <f>IFERROR(VLOOKUP(E3904,$Y$50:$Z$63,2),"")</f>
        <v>10</v>
      </c>
      <c r="R3904" s="37"/>
    </row>
    <row r="3905" spans="1:18" ht="45" x14ac:dyDescent="0.25">
      <c r="A3905" s="32">
        <f t="shared" si="60"/>
        <v>3894</v>
      </c>
      <c r="B3905" s="54">
        <v>20180502143135</v>
      </c>
      <c r="C3905" s="60">
        <v>43222</v>
      </c>
      <c r="D3905" s="61" t="s">
        <v>120</v>
      </c>
      <c r="E3905" s="61" t="s">
        <v>85</v>
      </c>
      <c r="F3905" s="61" t="s">
        <v>109</v>
      </c>
      <c r="G3905" s="33" t="s">
        <v>126</v>
      </c>
      <c r="H3905" s="61" t="s">
        <v>44</v>
      </c>
      <c r="I3905" s="60">
        <v>43237</v>
      </c>
      <c r="J3905" s="62" t="s">
        <v>120</v>
      </c>
      <c r="K3905" s="22">
        <f>IFERROR(WORKDAY(C3905,Q3905,DiasNOLaborables),"")</f>
        <v>43237</v>
      </c>
      <c r="L3905" s="34" t="str">
        <f>+IF(C3905="","",IF(I3905="","",(IF(I3905&lt;=K3905,"A TIEMPO","FUERA DE TIEMPO"))))</f>
        <v>A TIEMPO</v>
      </c>
      <c r="M3905" s="34">
        <f>IF(I3905="","",NETWORKDAYS(Hoja1!C3905+1,Hoja1!I3905,DiasNOLaborables))</f>
        <v>10</v>
      </c>
      <c r="N3905" s="35" t="str">
        <f>IF(NETWORKDAYS(K3905+1,I3905,DiasNOLaborables)&lt;=0,"",NETWORKDAYS(K3905+1,I3905,DiasNOLaborables))</f>
        <v/>
      </c>
      <c r="O3905" s="36"/>
      <c r="P3905" s="37"/>
      <c r="Q3905" s="38">
        <f>IFERROR(VLOOKUP(E3905,$Y$50:$Z$63,2),"")</f>
        <v>10</v>
      </c>
      <c r="R3905" s="37"/>
    </row>
    <row r="3906" spans="1:18" ht="45" x14ac:dyDescent="0.25">
      <c r="A3906" s="32">
        <f t="shared" si="60"/>
        <v>3895</v>
      </c>
      <c r="B3906" s="54">
        <v>20180502142907</v>
      </c>
      <c r="C3906" s="60">
        <v>43222</v>
      </c>
      <c r="D3906" s="61" t="s">
        <v>120</v>
      </c>
      <c r="E3906" s="61" t="s">
        <v>85</v>
      </c>
      <c r="F3906" s="61" t="s">
        <v>109</v>
      </c>
      <c r="G3906" s="33" t="s">
        <v>126</v>
      </c>
      <c r="H3906" s="61" t="s">
        <v>44</v>
      </c>
      <c r="I3906" s="60">
        <v>43237</v>
      </c>
      <c r="J3906" s="62" t="s">
        <v>120</v>
      </c>
      <c r="K3906" s="22">
        <f>IFERROR(WORKDAY(C3906,Q3906,DiasNOLaborables),"")</f>
        <v>43237</v>
      </c>
      <c r="L3906" s="34" t="str">
        <f>+IF(C3906="","",IF(I3906="","",(IF(I3906&lt;=K3906,"A TIEMPO","FUERA DE TIEMPO"))))</f>
        <v>A TIEMPO</v>
      </c>
      <c r="M3906" s="34">
        <f>IF(I3906="","",NETWORKDAYS(Hoja1!C3906+1,Hoja1!I3906,DiasNOLaborables))</f>
        <v>10</v>
      </c>
      <c r="N3906" s="35" t="str">
        <f>IF(NETWORKDAYS(K3906+1,I3906,DiasNOLaborables)&lt;=0,"",NETWORKDAYS(K3906+1,I3906,DiasNOLaborables))</f>
        <v/>
      </c>
      <c r="O3906" s="36"/>
      <c r="P3906" s="37"/>
      <c r="Q3906" s="38">
        <f>IFERROR(VLOOKUP(E3906,$Y$50:$Z$63,2),"")</f>
        <v>10</v>
      </c>
      <c r="R3906" s="37"/>
    </row>
    <row r="3907" spans="1:18" ht="45" x14ac:dyDescent="0.25">
      <c r="A3907" s="32">
        <f t="shared" si="60"/>
        <v>3896</v>
      </c>
      <c r="B3907" s="54">
        <v>20180502141745</v>
      </c>
      <c r="C3907" s="60">
        <v>43222</v>
      </c>
      <c r="D3907" s="61" t="s">
        <v>120</v>
      </c>
      <c r="E3907" s="61" t="s">
        <v>85</v>
      </c>
      <c r="F3907" s="61" t="s">
        <v>109</v>
      </c>
      <c r="G3907" s="33" t="s">
        <v>126</v>
      </c>
      <c r="H3907" s="61" t="s">
        <v>44</v>
      </c>
      <c r="I3907" s="60">
        <v>43237</v>
      </c>
      <c r="J3907" s="62" t="s">
        <v>120</v>
      </c>
      <c r="K3907" s="22">
        <f>IFERROR(WORKDAY(C3907,Q3907,DiasNOLaborables),"")</f>
        <v>43237</v>
      </c>
      <c r="L3907" s="34" t="str">
        <f>+IF(C3907="","",IF(I3907="","",(IF(I3907&lt;=K3907,"A TIEMPO","FUERA DE TIEMPO"))))</f>
        <v>A TIEMPO</v>
      </c>
      <c r="M3907" s="34">
        <f>IF(I3907="","",NETWORKDAYS(Hoja1!C3907+1,Hoja1!I3907,DiasNOLaborables))</f>
        <v>10</v>
      </c>
      <c r="N3907" s="35" t="str">
        <f>IF(NETWORKDAYS(K3907+1,I3907,DiasNOLaborables)&lt;=0,"",NETWORKDAYS(K3907+1,I3907,DiasNOLaborables))</f>
        <v/>
      </c>
      <c r="O3907" s="36"/>
      <c r="P3907" s="37"/>
      <c r="Q3907" s="38">
        <f>IFERROR(VLOOKUP(E3907,$Y$50:$Z$63,2),"")</f>
        <v>10</v>
      </c>
      <c r="R3907" s="37"/>
    </row>
    <row r="3908" spans="1:18" ht="45" x14ac:dyDescent="0.25">
      <c r="A3908" s="32">
        <f t="shared" si="60"/>
        <v>3897</v>
      </c>
      <c r="B3908" s="54">
        <v>20180502135246</v>
      </c>
      <c r="C3908" s="60">
        <v>43222</v>
      </c>
      <c r="D3908" s="61" t="s">
        <v>120</v>
      </c>
      <c r="E3908" s="61" t="s">
        <v>85</v>
      </c>
      <c r="F3908" s="61" t="s">
        <v>109</v>
      </c>
      <c r="G3908" s="33" t="s">
        <v>126</v>
      </c>
      <c r="H3908" s="61" t="s">
        <v>44</v>
      </c>
      <c r="I3908" s="60">
        <v>43237</v>
      </c>
      <c r="J3908" s="62" t="s">
        <v>120</v>
      </c>
      <c r="K3908" s="22">
        <f>IFERROR(WORKDAY(C3908,Q3908,DiasNOLaborables),"")</f>
        <v>43237</v>
      </c>
      <c r="L3908" s="34" t="str">
        <f>+IF(C3908="","",IF(I3908="","",(IF(I3908&lt;=K3908,"A TIEMPO","FUERA DE TIEMPO"))))</f>
        <v>A TIEMPO</v>
      </c>
      <c r="M3908" s="34">
        <f>IF(I3908="","",NETWORKDAYS(Hoja1!C3908+1,Hoja1!I3908,DiasNOLaborables))</f>
        <v>10</v>
      </c>
      <c r="N3908" s="35" t="str">
        <f>IF(NETWORKDAYS(K3908+1,I3908,DiasNOLaborables)&lt;=0,"",NETWORKDAYS(K3908+1,I3908,DiasNOLaborables))</f>
        <v/>
      </c>
      <c r="O3908" s="36"/>
      <c r="P3908" s="37"/>
      <c r="Q3908" s="38">
        <f>IFERROR(VLOOKUP(E3908,$Y$50:$Z$63,2),"")</f>
        <v>10</v>
      </c>
      <c r="R3908" s="37"/>
    </row>
    <row r="3909" spans="1:18" ht="45" x14ac:dyDescent="0.25">
      <c r="A3909" s="32">
        <f t="shared" si="60"/>
        <v>3898</v>
      </c>
      <c r="B3909" s="54">
        <v>20180502123110</v>
      </c>
      <c r="C3909" s="60">
        <v>43222</v>
      </c>
      <c r="D3909" s="61" t="s">
        <v>120</v>
      </c>
      <c r="E3909" s="61" t="s">
        <v>85</v>
      </c>
      <c r="F3909" s="61" t="s">
        <v>109</v>
      </c>
      <c r="G3909" s="33" t="s">
        <v>126</v>
      </c>
      <c r="H3909" s="61" t="s">
        <v>44</v>
      </c>
      <c r="I3909" s="60">
        <v>43237</v>
      </c>
      <c r="J3909" s="62" t="s">
        <v>120</v>
      </c>
      <c r="K3909" s="22">
        <f>IFERROR(WORKDAY(C3909,Q3909,DiasNOLaborables),"")</f>
        <v>43237</v>
      </c>
      <c r="L3909" s="34" t="str">
        <f>+IF(C3909="","",IF(I3909="","",(IF(I3909&lt;=K3909,"A TIEMPO","FUERA DE TIEMPO"))))</f>
        <v>A TIEMPO</v>
      </c>
      <c r="M3909" s="34">
        <f>IF(I3909="","",NETWORKDAYS(Hoja1!C3909+1,Hoja1!I3909,DiasNOLaborables))</f>
        <v>10</v>
      </c>
      <c r="N3909" s="35" t="str">
        <f>IF(NETWORKDAYS(K3909+1,I3909,DiasNOLaborables)&lt;=0,"",NETWORKDAYS(K3909+1,I3909,DiasNOLaborables))</f>
        <v/>
      </c>
      <c r="O3909" s="36"/>
      <c r="P3909" s="37"/>
      <c r="Q3909" s="38">
        <f>IFERROR(VLOOKUP(E3909,$Y$50:$Z$63,2),"")</f>
        <v>10</v>
      </c>
      <c r="R3909" s="37"/>
    </row>
    <row r="3910" spans="1:18" ht="45" x14ac:dyDescent="0.25">
      <c r="A3910" s="32">
        <f t="shared" si="60"/>
        <v>3899</v>
      </c>
      <c r="B3910" s="54">
        <v>20180502122303</v>
      </c>
      <c r="C3910" s="60">
        <v>43222</v>
      </c>
      <c r="D3910" s="61" t="s">
        <v>120</v>
      </c>
      <c r="E3910" s="61" t="s">
        <v>85</v>
      </c>
      <c r="F3910" s="61" t="s">
        <v>109</v>
      </c>
      <c r="G3910" s="33" t="s">
        <v>126</v>
      </c>
      <c r="H3910" s="61" t="s">
        <v>44</v>
      </c>
      <c r="I3910" s="60">
        <v>43237</v>
      </c>
      <c r="J3910" s="62" t="s">
        <v>120</v>
      </c>
      <c r="K3910" s="22">
        <f>IFERROR(WORKDAY(C3910,Q3910,DiasNOLaborables),"")</f>
        <v>43237</v>
      </c>
      <c r="L3910" s="34" t="str">
        <f>+IF(C3910="","",IF(I3910="","",(IF(I3910&lt;=K3910,"A TIEMPO","FUERA DE TIEMPO"))))</f>
        <v>A TIEMPO</v>
      </c>
      <c r="M3910" s="34">
        <f>IF(I3910="","",NETWORKDAYS(Hoja1!C3910+1,Hoja1!I3910,DiasNOLaborables))</f>
        <v>10</v>
      </c>
      <c r="N3910" s="35" t="str">
        <f>IF(NETWORKDAYS(K3910+1,I3910,DiasNOLaborables)&lt;=0,"",NETWORKDAYS(K3910+1,I3910,DiasNOLaborables))</f>
        <v/>
      </c>
      <c r="O3910" s="36"/>
      <c r="P3910" s="37"/>
      <c r="Q3910" s="38">
        <f>IFERROR(VLOOKUP(E3910,$Y$50:$Z$63,2),"")</f>
        <v>10</v>
      </c>
      <c r="R3910" s="37"/>
    </row>
    <row r="3911" spans="1:18" ht="45" x14ac:dyDescent="0.25">
      <c r="A3911" s="32">
        <f t="shared" si="60"/>
        <v>3900</v>
      </c>
      <c r="B3911" s="54">
        <v>20180502121830</v>
      </c>
      <c r="C3911" s="60">
        <v>43222</v>
      </c>
      <c r="D3911" s="61" t="s">
        <v>120</v>
      </c>
      <c r="E3911" s="61" t="s">
        <v>85</v>
      </c>
      <c r="F3911" s="61" t="s">
        <v>109</v>
      </c>
      <c r="G3911" s="33" t="s">
        <v>126</v>
      </c>
      <c r="H3911" s="61" t="s">
        <v>44</v>
      </c>
      <c r="I3911" s="60">
        <v>43237</v>
      </c>
      <c r="J3911" s="62" t="s">
        <v>120</v>
      </c>
      <c r="K3911" s="22">
        <f>IFERROR(WORKDAY(C3911,Q3911,DiasNOLaborables),"")</f>
        <v>43237</v>
      </c>
      <c r="L3911" s="34" t="str">
        <f>+IF(C3911="","",IF(I3911="","",(IF(I3911&lt;=K3911,"A TIEMPO","FUERA DE TIEMPO"))))</f>
        <v>A TIEMPO</v>
      </c>
      <c r="M3911" s="34">
        <f>IF(I3911="","",NETWORKDAYS(Hoja1!C3911+1,Hoja1!I3911,DiasNOLaborables))</f>
        <v>10</v>
      </c>
      <c r="N3911" s="35" t="str">
        <f>IF(NETWORKDAYS(K3911+1,I3911,DiasNOLaborables)&lt;=0,"",NETWORKDAYS(K3911+1,I3911,DiasNOLaborables))</f>
        <v/>
      </c>
      <c r="O3911" s="36"/>
      <c r="P3911" s="37"/>
      <c r="Q3911" s="38">
        <f>IFERROR(VLOOKUP(E3911,$Y$50:$Z$63,2),"")</f>
        <v>10</v>
      </c>
      <c r="R3911" s="37"/>
    </row>
    <row r="3912" spans="1:18" ht="45" x14ac:dyDescent="0.25">
      <c r="A3912" s="32">
        <f t="shared" si="60"/>
        <v>3901</v>
      </c>
      <c r="B3912" s="54">
        <v>20180502121154</v>
      </c>
      <c r="C3912" s="60">
        <v>43222</v>
      </c>
      <c r="D3912" s="61" t="s">
        <v>120</v>
      </c>
      <c r="E3912" s="61" t="s">
        <v>85</v>
      </c>
      <c r="F3912" s="61" t="s">
        <v>109</v>
      </c>
      <c r="G3912" s="33" t="s">
        <v>126</v>
      </c>
      <c r="H3912" s="61" t="s">
        <v>44</v>
      </c>
      <c r="I3912" s="60">
        <v>43237</v>
      </c>
      <c r="J3912" s="62" t="s">
        <v>120</v>
      </c>
      <c r="K3912" s="22">
        <f>IFERROR(WORKDAY(C3912,Q3912,DiasNOLaborables),"")</f>
        <v>43237</v>
      </c>
      <c r="L3912" s="34" t="str">
        <f>+IF(C3912="","",IF(I3912="","",(IF(I3912&lt;=K3912,"A TIEMPO","FUERA DE TIEMPO"))))</f>
        <v>A TIEMPO</v>
      </c>
      <c r="M3912" s="34">
        <f>IF(I3912="","",NETWORKDAYS(Hoja1!C3912+1,Hoja1!I3912,DiasNOLaborables))</f>
        <v>10</v>
      </c>
      <c r="N3912" s="35" t="str">
        <f>IF(NETWORKDAYS(K3912+1,I3912,DiasNOLaborables)&lt;=0,"",NETWORKDAYS(K3912+1,I3912,DiasNOLaborables))</f>
        <v/>
      </c>
      <c r="O3912" s="36"/>
      <c r="P3912" s="37"/>
      <c r="Q3912" s="38">
        <f>IFERROR(VLOOKUP(E3912,$Y$50:$Z$63,2),"")</f>
        <v>10</v>
      </c>
      <c r="R3912" s="37"/>
    </row>
    <row r="3913" spans="1:18" ht="45" x14ac:dyDescent="0.25">
      <c r="A3913" s="32">
        <f t="shared" si="60"/>
        <v>3902</v>
      </c>
      <c r="B3913" s="54">
        <v>20180502121138</v>
      </c>
      <c r="C3913" s="60">
        <v>43222</v>
      </c>
      <c r="D3913" s="61" t="s">
        <v>120</v>
      </c>
      <c r="E3913" s="61" t="s">
        <v>85</v>
      </c>
      <c r="F3913" s="61" t="s">
        <v>109</v>
      </c>
      <c r="G3913" s="33" t="s">
        <v>126</v>
      </c>
      <c r="H3913" s="61" t="s">
        <v>44</v>
      </c>
      <c r="I3913" s="60">
        <v>43237</v>
      </c>
      <c r="J3913" s="62" t="s">
        <v>120</v>
      </c>
      <c r="K3913" s="22">
        <f>IFERROR(WORKDAY(C3913,Q3913,DiasNOLaborables),"")</f>
        <v>43237</v>
      </c>
      <c r="L3913" s="34" t="str">
        <f>+IF(C3913="","",IF(I3913="","",(IF(I3913&lt;=K3913,"A TIEMPO","FUERA DE TIEMPO"))))</f>
        <v>A TIEMPO</v>
      </c>
      <c r="M3913" s="34">
        <f>IF(I3913="","",NETWORKDAYS(Hoja1!C3913+1,Hoja1!I3913,DiasNOLaborables))</f>
        <v>10</v>
      </c>
      <c r="N3913" s="35" t="str">
        <f>IF(NETWORKDAYS(K3913+1,I3913,DiasNOLaborables)&lt;=0,"",NETWORKDAYS(K3913+1,I3913,DiasNOLaborables))</f>
        <v/>
      </c>
      <c r="O3913" s="36"/>
      <c r="P3913" s="37"/>
      <c r="Q3913" s="38">
        <f>IFERROR(VLOOKUP(E3913,$Y$50:$Z$63,2),"")</f>
        <v>10</v>
      </c>
      <c r="R3913" s="37"/>
    </row>
    <row r="3914" spans="1:18" ht="45" x14ac:dyDescent="0.25">
      <c r="A3914" s="32">
        <f t="shared" si="60"/>
        <v>3903</v>
      </c>
      <c r="B3914" s="54">
        <v>20180502120833</v>
      </c>
      <c r="C3914" s="60">
        <v>43222</v>
      </c>
      <c r="D3914" s="61" t="s">
        <v>120</v>
      </c>
      <c r="E3914" s="61" t="s">
        <v>85</v>
      </c>
      <c r="F3914" s="61" t="s">
        <v>109</v>
      </c>
      <c r="G3914" s="33" t="s">
        <v>126</v>
      </c>
      <c r="H3914" s="61" t="s">
        <v>44</v>
      </c>
      <c r="I3914" s="60">
        <v>43237</v>
      </c>
      <c r="J3914" s="62" t="s">
        <v>120</v>
      </c>
      <c r="K3914" s="22">
        <f>IFERROR(WORKDAY(C3914,Q3914,DiasNOLaborables),"")</f>
        <v>43237</v>
      </c>
      <c r="L3914" s="34" t="str">
        <f>+IF(C3914="","",IF(I3914="","",(IF(I3914&lt;=K3914,"A TIEMPO","FUERA DE TIEMPO"))))</f>
        <v>A TIEMPO</v>
      </c>
      <c r="M3914" s="34">
        <f>IF(I3914="","",NETWORKDAYS(Hoja1!C3914+1,Hoja1!I3914,DiasNOLaborables))</f>
        <v>10</v>
      </c>
      <c r="N3914" s="35" t="str">
        <f>IF(NETWORKDAYS(K3914+1,I3914,DiasNOLaborables)&lt;=0,"",NETWORKDAYS(K3914+1,I3914,DiasNOLaborables))</f>
        <v/>
      </c>
      <c r="O3914" s="36"/>
      <c r="P3914" s="37"/>
      <c r="Q3914" s="38">
        <f>IFERROR(VLOOKUP(E3914,$Y$50:$Z$63,2),"")</f>
        <v>10</v>
      </c>
      <c r="R3914" s="37"/>
    </row>
    <row r="3915" spans="1:18" ht="45" x14ac:dyDescent="0.25">
      <c r="A3915" s="32">
        <f t="shared" si="60"/>
        <v>3904</v>
      </c>
      <c r="B3915" s="54">
        <v>20180502120451</v>
      </c>
      <c r="C3915" s="60">
        <v>43222</v>
      </c>
      <c r="D3915" s="61" t="s">
        <v>120</v>
      </c>
      <c r="E3915" s="61" t="s">
        <v>85</v>
      </c>
      <c r="F3915" s="61" t="s">
        <v>109</v>
      </c>
      <c r="G3915" s="33" t="s">
        <v>126</v>
      </c>
      <c r="H3915" s="61" t="s">
        <v>44</v>
      </c>
      <c r="I3915" s="60">
        <v>43237</v>
      </c>
      <c r="J3915" s="62" t="s">
        <v>120</v>
      </c>
      <c r="K3915" s="22">
        <f>IFERROR(WORKDAY(C3915,Q3915,DiasNOLaborables),"")</f>
        <v>43237</v>
      </c>
      <c r="L3915" s="34" t="str">
        <f>+IF(C3915="","",IF(I3915="","",(IF(I3915&lt;=K3915,"A TIEMPO","FUERA DE TIEMPO"))))</f>
        <v>A TIEMPO</v>
      </c>
      <c r="M3915" s="34">
        <f>IF(I3915="","",NETWORKDAYS(Hoja1!C3915+1,Hoja1!I3915,DiasNOLaborables))</f>
        <v>10</v>
      </c>
      <c r="N3915" s="35" t="str">
        <f>IF(NETWORKDAYS(K3915+1,I3915,DiasNOLaborables)&lt;=0,"",NETWORKDAYS(K3915+1,I3915,DiasNOLaborables))</f>
        <v/>
      </c>
      <c r="O3915" s="36"/>
      <c r="P3915" s="37"/>
      <c r="Q3915" s="38">
        <f>IFERROR(VLOOKUP(E3915,$Y$50:$Z$63,2),"")</f>
        <v>10</v>
      </c>
      <c r="R3915" s="37"/>
    </row>
    <row r="3916" spans="1:18" ht="45" x14ac:dyDescent="0.25">
      <c r="A3916" s="32">
        <f t="shared" si="60"/>
        <v>3905</v>
      </c>
      <c r="B3916" s="54">
        <v>20180502115055</v>
      </c>
      <c r="C3916" s="60">
        <v>43222</v>
      </c>
      <c r="D3916" s="61" t="s">
        <v>120</v>
      </c>
      <c r="E3916" s="61" t="s">
        <v>85</v>
      </c>
      <c r="F3916" s="61" t="s">
        <v>109</v>
      </c>
      <c r="G3916" s="33" t="s">
        <v>126</v>
      </c>
      <c r="H3916" s="61" t="s">
        <v>44</v>
      </c>
      <c r="I3916" s="60">
        <v>43237</v>
      </c>
      <c r="J3916" s="62" t="s">
        <v>120</v>
      </c>
      <c r="K3916" s="22">
        <f>IFERROR(WORKDAY(C3916,Q3916,DiasNOLaborables),"")</f>
        <v>43237</v>
      </c>
      <c r="L3916" s="34" t="str">
        <f>+IF(C3916="","",IF(I3916="","",(IF(I3916&lt;=K3916,"A TIEMPO","FUERA DE TIEMPO"))))</f>
        <v>A TIEMPO</v>
      </c>
      <c r="M3916" s="34">
        <f>IF(I3916="","",NETWORKDAYS(Hoja1!C3916+1,Hoja1!I3916,DiasNOLaborables))</f>
        <v>10</v>
      </c>
      <c r="N3916" s="35" t="str">
        <f>IF(NETWORKDAYS(K3916+1,I3916,DiasNOLaborables)&lt;=0,"",NETWORKDAYS(K3916+1,I3916,DiasNOLaborables))</f>
        <v/>
      </c>
      <c r="O3916" s="36"/>
      <c r="P3916" s="37"/>
      <c r="Q3916" s="38">
        <f>IFERROR(VLOOKUP(E3916,$Y$50:$Z$63,2),"")</f>
        <v>10</v>
      </c>
      <c r="R3916" s="37"/>
    </row>
    <row r="3917" spans="1:18" ht="45" x14ac:dyDescent="0.25">
      <c r="A3917" s="32">
        <f t="shared" si="60"/>
        <v>3906</v>
      </c>
      <c r="B3917" s="54">
        <v>20180502115039</v>
      </c>
      <c r="C3917" s="60">
        <v>43222</v>
      </c>
      <c r="D3917" s="61" t="s">
        <v>120</v>
      </c>
      <c r="E3917" s="61" t="s">
        <v>85</v>
      </c>
      <c r="F3917" s="61" t="s">
        <v>109</v>
      </c>
      <c r="G3917" s="33" t="s">
        <v>126</v>
      </c>
      <c r="H3917" s="61" t="s">
        <v>44</v>
      </c>
      <c r="I3917" s="60">
        <v>43237</v>
      </c>
      <c r="J3917" s="62" t="s">
        <v>120</v>
      </c>
      <c r="K3917" s="22">
        <f>IFERROR(WORKDAY(C3917,Q3917,DiasNOLaborables),"")</f>
        <v>43237</v>
      </c>
      <c r="L3917" s="34" t="str">
        <f>+IF(C3917="","",IF(I3917="","",(IF(I3917&lt;=K3917,"A TIEMPO","FUERA DE TIEMPO"))))</f>
        <v>A TIEMPO</v>
      </c>
      <c r="M3917" s="34">
        <f>IF(I3917="","",NETWORKDAYS(Hoja1!C3917+1,Hoja1!I3917,DiasNOLaborables))</f>
        <v>10</v>
      </c>
      <c r="N3917" s="35" t="str">
        <f>IF(NETWORKDAYS(K3917+1,I3917,DiasNOLaborables)&lt;=0,"",NETWORKDAYS(K3917+1,I3917,DiasNOLaborables))</f>
        <v/>
      </c>
      <c r="O3917" s="36"/>
      <c r="P3917" s="37"/>
      <c r="Q3917" s="38">
        <f>IFERROR(VLOOKUP(E3917,$Y$50:$Z$63,2),"")</f>
        <v>10</v>
      </c>
      <c r="R3917" s="37"/>
    </row>
    <row r="3918" spans="1:18" ht="45" x14ac:dyDescent="0.25">
      <c r="A3918" s="32">
        <f t="shared" ref="A3918:A3981" si="61">IF(B3918&lt;&gt;"",A3917+1,"")</f>
        <v>3907</v>
      </c>
      <c r="B3918" s="54">
        <v>20180502114538</v>
      </c>
      <c r="C3918" s="60">
        <v>43222</v>
      </c>
      <c r="D3918" s="61" t="s">
        <v>120</v>
      </c>
      <c r="E3918" s="61" t="s">
        <v>85</v>
      </c>
      <c r="F3918" s="61" t="s">
        <v>109</v>
      </c>
      <c r="G3918" s="33" t="s">
        <v>126</v>
      </c>
      <c r="H3918" s="61" t="s">
        <v>44</v>
      </c>
      <c r="I3918" s="60">
        <v>43237</v>
      </c>
      <c r="J3918" s="62" t="s">
        <v>120</v>
      </c>
      <c r="K3918" s="22">
        <f>IFERROR(WORKDAY(C3918,Q3918,DiasNOLaborables),"")</f>
        <v>43237</v>
      </c>
      <c r="L3918" s="34" t="str">
        <f>+IF(C3918="","",IF(I3918="","",(IF(I3918&lt;=K3918,"A TIEMPO","FUERA DE TIEMPO"))))</f>
        <v>A TIEMPO</v>
      </c>
      <c r="M3918" s="34">
        <f>IF(I3918="","",NETWORKDAYS(Hoja1!C3918+1,Hoja1!I3918,DiasNOLaborables))</f>
        <v>10</v>
      </c>
      <c r="N3918" s="35" t="str">
        <f>IF(NETWORKDAYS(K3918+1,I3918,DiasNOLaborables)&lt;=0,"",NETWORKDAYS(K3918+1,I3918,DiasNOLaborables))</f>
        <v/>
      </c>
      <c r="O3918" s="36"/>
      <c r="P3918" s="37"/>
      <c r="Q3918" s="38">
        <f>IFERROR(VLOOKUP(E3918,$Y$50:$Z$63,2),"")</f>
        <v>10</v>
      </c>
      <c r="R3918" s="37"/>
    </row>
    <row r="3919" spans="1:18" ht="45" x14ac:dyDescent="0.25">
      <c r="A3919" s="32">
        <f t="shared" si="61"/>
        <v>3908</v>
      </c>
      <c r="B3919" s="54">
        <v>20180502114216</v>
      </c>
      <c r="C3919" s="60">
        <v>43222</v>
      </c>
      <c r="D3919" s="61" t="s">
        <v>120</v>
      </c>
      <c r="E3919" s="61" t="s">
        <v>85</v>
      </c>
      <c r="F3919" s="61" t="s">
        <v>109</v>
      </c>
      <c r="G3919" s="33" t="s">
        <v>126</v>
      </c>
      <c r="H3919" s="61" t="s">
        <v>44</v>
      </c>
      <c r="I3919" s="60">
        <v>43237</v>
      </c>
      <c r="J3919" s="62" t="s">
        <v>120</v>
      </c>
      <c r="K3919" s="22">
        <f>IFERROR(WORKDAY(C3919,Q3919,DiasNOLaborables),"")</f>
        <v>43237</v>
      </c>
      <c r="L3919" s="34" t="str">
        <f>+IF(C3919="","",IF(I3919="","",(IF(I3919&lt;=K3919,"A TIEMPO","FUERA DE TIEMPO"))))</f>
        <v>A TIEMPO</v>
      </c>
      <c r="M3919" s="34">
        <f>IF(I3919="","",NETWORKDAYS(Hoja1!C3919+1,Hoja1!I3919,DiasNOLaborables))</f>
        <v>10</v>
      </c>
      <c r="N3919" s="35" t="str">
        <f>IF(NETWORKDAYS(K3919+1,I3919,DiasNOLaborables)&lt;=0,"",NETWORKDAYS(K3919+1,I3919,DiasNOLaborables))</f>
        <v/>
      </c>
      <c r="O3919" s="36"/>
      <c r="P3919" s="37"/>
      <c r="Q3919" s="38">
        <f>IFERROR(VLOOKUP(E3919,$Y$50:$Z$63,2),"")</f>
        <v>10</v>
      </c>
      <c r="R3919" s="37"/>
    </row>
    <row r="3920" spans="1:18" ht="45" x14ac:dyDescent="0.25">
      <c r="A3920" s="32">
        <f t="shared" si="61"/>
        <v>3909</v>
      </c>
      <c r="B3920" s="54">
        <v>20180502113444</v>
      </c>
      <c r="C3920" s="60">
        <v>43222</v>
      </c>
      <c r="D3920" s="61" t="s">
        <v>120</v>
      </c>
      <c r="E3920" s="61" t="s">
        <v>85</v>
      </c>
      <c r="F3920" s="61" t="s">
        <v>109</v>
      </c>
      <c r="G3920" s="33" t="s">
        <v>126</v>
      </c>
      <c r="H3920" s="61" t="s">
        <v>44</v>
      </c>
      <c r="I3920" s="60">
        <v>43237</v>
      </c>
      <c r="J3920" s="62" t="s">
        <v>120</v>
      </c>
      <c r="K3920" s="22">
        <f>IFERROR(WORKDAY(C3920,Q3920,DiasNOLaborables),"")</f>
        <v>43237</v>
      </c>
      <c r="L3920" s="34" t="str">
        <f>+IF(C3920="","",IF(I3920="","",(IF(I3920&lt;=K3920,"A TIEMPO","FUERA DE TIEMPO"))))</f>
        <v>A TIEMPO</v>
      </c>
      <c r="M3920" s="34">
        <f>IF(I3920="","",NETWORKDAYS(Hoja1!C3920+1,Hoja1!I3920,DiasNOLaborables))</f>
        <v>10</v>
      </c>
      <c r="N3920" s="35" t="str">
        <f>IF(NETWORKDAYS(K3920+1,I3920,DiasNOLaborables)&lt;=0,"",NETWORKDAYS(K3920+1,I3920,DiasNOLaborables))</f>
        <v/>
      </c>
      <c r="O3920" s="36"/>
      <c r="P3920" s="37"/>
      <c r="Q3920" s="38">
        <f>IFERROR(VLOOKUP(E3920,$Y$50:$Z$63,2),"")</f>
        <v>10</v>
      </c>
      <c r="R3920" s="37"/>
    </row>
    <row r="3921" spans="1:18" ht="45" x14ac:dyDescent="0.25">
      <c r="A3921" s="32">
        <f t="shared" si="61"/>
        <v>3910</v>
      </c>
      <c r="B3921" s="54">
        <v>20180502113434</v>
      </c>
      <c r="C3921" s="60">
        <v>43222</v>
      </c>
      <c r="D3921" s="61" t="s">
        <v>120</v>
      </c>
      <c r="E3921" s="61" t="s">
        <v>85</v>
      </c>
      <c r="F3921" s="61" t="s">
        <v>109</v>
      </c>
      <c r="G3921" s="33" t="s">
        <v>126</v>
      </c>
      <c r="H3921" s="61" t="s">
        <v>44</v>
      </c>
      <c r="I3921" s="60">
        <v>43237</v>
      </c>
      <c r="J3921" s="62" t="s">
        <v>120</v>
      </c>
      <c r="K3921" s="22">
        <f>IFERROR(WORKDAY(C3921,Q3921,DiasNOLaborables),"")</f>
        <v>43237</v>
      </c>
      <c r="L3921" s="34" t="str">
        <f>+IF(C3921="","",IF(I3921="","",(IF(I3921&lt;=K3921,"A TIEMPO","FUERA DE TIEMPO"))))</f>
        <v>A TIEMPO</v>
      </c>
      <c r="M3921" s="34">
        <f>IF(I3921="","",NETWORKDAYS(Hoja1!C3921+1,Hoja1!I3921,DiasNOLaborables))</f>
        <v>10</v>
      </c>
      <c r="N3921" s="35" t="str">
        <f>IF(NETWORKDAYS(K3921+1,I3921,DiasNOLaborables)&lt;=0,"",NETWORKDAYS(K3921+1,I3921,DiasNOLaborables))</f>
        <v/>
      </c>
      <c r="O3921" s="36"/>
      <c r="P3921" s="37"/>
      <c r="Q3921" s="38">
        <f>IFERROR(VLOOKUP(E3921,$Y$50:$Z$63,2),"")</f>
        <v>10</v>
      </c>
      <c r="R3921" s="37"/>
    </row>
    <row r="3922" spans="1:18" ht="45" x14ac:dyDescent="0.25">
      <c r="A3922" s="32">
        <f t="shared" si="61"/>
        <v>3911</v>
      </c>
      <c r="B3922" s="54">
        <v>20180502113128</v>
      </c>
      <c r="C3922" s="60">
        <v>43222</v>
      </c>
      <c r="D3922" s="61" t="s">
        <v>120</v>
      </c>
      <c r="E3922" s="61" t="s">
        <v>85</v>
      </c>
      <c r="F3922" s="61" t="s">
        <v>109</v>
      </c>
      <c r="G3922" s="33" t="s">
        <v>126</v>
      </c>
      <c r="H3922" s="61" t="s">
        <v>44</v>
      </c>
      <c r="I3922" s="60">
        <v>43237</v>
      </c>
      <c r="J3922" s="62" t="s">
        <v>120</v>
      </c>
      <c r="K3922" s="22">
        <f>IFERROR(WORKDAY(C3922,Q3922,DiasNOLaborables),"")</f>
        <v>43237</v>
      </c>
      <c r="L3922" s="34" t="str">
        <f>+IF(C3922="","",IF(I3922="","",(IF(I3922&lt;=K3922,"A TIEMPO","FUERA DE TIEMPO"))))</f>
        <v>A TIEMPO</v>
      </c>
      <c r="M3922" s="34">
        <f>IF(I3922="","",NETWORKDAYS(Hoja1!C3922+1,Hoja1!I3922,DiasNOLaborables))</f>
        <v>10</v>
      </c>
      <c r="N3922" s="35" t="str">
        <f>IF(NETWORKDAYS(K3922+1,I3922,DiasNOLaborables)&lt;=0,"",NETWORKDAYS(K3922+1,I3922,DiasNOLaborables))</f>
        <v/>
      </c>
      <c r="O3922" s="36"/>
      <c r="P3922" s="37"/>
      <c r="Q3922" s="38">
        <f>IFERROR(VLOOKUP(E3922,$Y$50:$Z$63,2),"")</f>
        <v>10</v>
      </c>
      <c r="R3922" s="37"/>
    </row>
    <row r="3923" spans="1:18" ht="45" x14ac:dyDescent="0.25">
      <c r="A3923" s="32">
        <f t="shared" si="61"/>
        <v>3912</v>
      </c>
      <c r="B3923" s="54">
        <v>20180502112711</v>
      </c>
      <c r="C3923" s="60">
        <v>43222</v>
      </c>
      <c r="D3923" s="61" t="s">
        <v>120</v>
      </c>
      <c r="E3923" s="61" t="s">
        <v>85</v>
      </c>
      <c r="F3923" s="61" t="s">
        <v>109</v>
      </c>
      <c r="G3923" s="33" t="s">
        <v>126</v>
      </c>
      <c r="H3923" s="61" t="s">
        <v>44</v>
      </c>
      <c r="I3923" s="60">
        <v>43237</v>
      </c>
      <c r="J3923" s="62" t="s">
        <v>120</v>
      </c>
      <c r="K3923" s="22">
        <f>IFERROR(WORKDAY(C3923,Q3923,DiasNOLaborables),"")</f>
        <v>43237</v>
      </c>
      <c r="L3923" s="34" t="str">
        <f>+IF(C3923="","",IF(I3923="","",(IF(I3923&lt;=K3923,"A TIEMPO","FUERA DE TIEMPO"))))</f>
        <v>A TIEMPO</v>
      </c>
      <c r="M3923" s="34">
        <f>IF(I3923="","",NETWORKDAYS(Hoja1!C3923+1,Hoja1!I3923,DiasNOLaborables))</f>
        <v>10</v>
      </c>
      <c r="N3923" s="35" t="str">
        <f>IF(NETWORKDAYS(K3923+1,I3923,DiasNOLaborables)&lt;=0,"",NETWORKDAYS(K3923+1,I3923,DiasNOLaborables))</f>
        <v/>
      </c>
      <c r="O3923" s="36"/>
      <c r="P3923" s="37"/>
      <c r="Q3923" s="38">
        <f>IFERROR(VLOOKUP(E3923,$Y$50:$Z$63,2),"")</f>
        <v>10</v>
      </c>
      <c r="R3923" s="37"/>
    </row>
    <row r="3924" spans="1:18" ht="45" x14ac:dyDescent="0.25">
      <c r="A3924" s="32">
        <f t="shared" si="61"/>
        <v>3913</v>
      </c>
      <c r="B3924" s="54">
        <v>20180502112248</v>
      </c>
      <c r="C3924" s="60">
        <v>43222</v>
      </c>
      <c r="D3924" s="61" t="s">
        <v>120</v>
      </c>
      <c r="E3924" s="61" t="s">
        <v>85</v>
      </c>
      <c r="F3924" s="61" t="s">
        <v>109</v>
      </c>
      <c r="G3924" s="33" t="s">
        <v>126</v>
      </c>
      <c r="H3924" s="61" t="s">
        <v>44</v>
      </c>
      <c r="I3924" s="60">
        <v>43237</v>
      </c>
      <c r="J3924" s="62" t="s">
        <v>120</v>
      </c>
      <c r="K3924" s="22">
        <f>IFERROR(WORKDAY(C3924,Q3924,DiasNOLaborables),"")</f>
        <v>43237</v>
      </c>
      <c r="L3924" s="34" t="str">
        <f>+IF(C3924="","",IF(I3924="","",(IF(I3924&lt;=K3924,"A TIEMPO","FUERA DE TIEMPO"))))</f>
        <v>A TIEMPO</v>
      </c>
      <c r="M3924" s="34">
        <f>IF(I3924="","",NETWORKDAYS(Hoja1!C3924+1,Hoja1!I3924,DiasNOLaborables))</f>
        <v>10</v>
      </c>
      <c r="N3924" s="35" t="str">
        <f>IF(NETWORKDAYS(K3924+1,I3924,DiasNOLaborables)&lt;=0,"",NETWORKDAYS(K3924+1,I3924,DiasNOLaborables))</f>
        <v/>
      </c>
      <c r="O3924" s="36"/>
      <c r="P3924" s="37"/>
      <c r="Q3924" s="38">
        <f>IFERROR(VLOOKUP(E3924,$Y$50:$Z$63,2),"")</f>
        <v>10</v>
      </c>
      <c r="R3924" s="37"/>
    </row>
    <row r="3925" spans="1:18" ht="45" x14ac:dyDescent="0.25">
      <c r="A3925" s="32">
        <f t="shared" si="61"/>
        <v>3914</v>
      </c>
      <c r="B3925" s="54">
        <v>20180502111134</v>
      </c>
      <c r="C3925" s="60">
        <v>43222</v>
      </c>
      <c r="D3925" s="61" t="s">
        <v>120</v>
      </c>
      <c r="E3925" s="61" t="s">
        <v>85</v>
      </c>
      <c r="F3925" s="61" t="s">
        <v>109</v>
      </c>
      <c r="G3925" s="33" t="s">
        <v>126</v>
      </c>
      <c r="H3925" s="61" t="s">
        <v>44</v>
      </c>
      <c r="I3925" s="60">
        <v>43237</v>
      </c>
      <c r="J3925" s="62" t="s">
        <v>120</v>
      </c>
      <c r="K3925" s="22">
        <f>IFERROR(WORKDAY(C3925,Q3925,DiasNOLaborables),"")</f>
        <v>43237</v>
      </c>
      <c r="L3925" s="34" t="str">
        <f>+IF(C3925="","",IF(I3925="","",(IF(I3925&lt;=K3925,"A TIEMPO","FUERA DE TIEMPO"))))</f>
        <v>A TIEMPO</v>
      </c>
      <c r="M3925" s="34">
        <f>IF(I3925="","",NETWORKDAYS(Hoja1!C3925+1,Hoja1!I3925,DiasNOLaborables))</f>
        <v>10</v>
      </c>
      <c r="N3925" s="35" t="str">
        <f>IF(NETWORKDAYS(K3925+1,I3925,DiasNOLaborables)&lt;=0,"",NETWORKDAYS(K3925+1,I3925,DiasNOLaborables))</f>
        <v/>
      </c>
      <c r="O3925" s="36"/>
      <c r="P3925" s="37"/>
      <c r="Q3925" s="38">
        <f>IFERROR(VLOOKUP(E3925,$Y$50:$Z$63,2),"")</f>
        <v>10</v>
      </c>
      <c r="R3925" s="37"/>
    </row>
    <row r="3926" spans="1:18" ht="45" x14ac:dyDescent="0.25">
      <c r="A3926" s="32">
        <f t="shared" si="61"/>
        <v>3915</v>
      </c>
      <c r="B3926" s="54">
        <v>20180502110705</v>
      </c>
      <c r="C3926" s="60">
        <v>43222</v>
      </c>
      <c r="D3926" s="61" t="s">
        <v>120</v>
      </c>
      <c r="E3926" s="61" t="s">
        <v>85</v>
      </c>
      <c r="F3926" s="61" t="s">
        <v>109</v>
      </c>
      <c r="G3926" s="33" t="s">
        <v>126</v>
      </c>
      <c r="H3926" s="61" t="s">
        <v>44</v>
      </c>
      <c r="I3926" s="60">
        <v>43237</v>
      </c>
      <c r="J3926" s="62" t="s">
        <v>120</v>
      </c>
      <c r="K3926" s="22">
        <f>IFERROR(WORKDAY(C3926,Q3926,DiasNOLaborables),"")</f>
        <v>43237</v>
      </c>
      <c r="L3926" s="34" t="str">
        <f>+IF(C3926="","",IF(I3926="","",(IF(I3926&lt;=K3926,"A TIEMPO","FUERA DE TIEMPO"))))</f>
        <v>A TIEMPO</v>
      </c>
      <c r="M3926" s="34">
        <f>IF(I3926="","",NETWORKDAYS(Hoja1!C3926+1,Hoja1!I3926,DiasNOLaborables))</f>
        <v>10</v>
      </c>
      <c r="N3926" s="35" t="str">
        <f>IF(NETWORKDAYS(K3926+1,I3926,DiasNOLaborables)&lt;=0,"",NETWORKDAYS(K3926+1,I3926,DiasNOLaborables))</f>
        <v/>
      </c>
      <c r="O3926" s="36"/>
      <c r="P3926" s="37"/>
      <c r="Q3926" s="38">
        <f>IFERROR(VLOOKUP(E3926,$Y$50:$Z$63,2),"")</f>
        <v>10</v>
      </c>
      <c r="R3926" s="37"/>
    </row>
    <row r="3927" spans="1:18" ht="45" x14ac:dyDescent="0.25">
      <c r="A3927" s="32">
        <f t="shared" si="61"/>
        <v>3916</v>
      </c>
      <c r="B3927" s="54">
        <v>20180502110649</v>
      </c>
      <c r="C3927" s="60">
        <v>43222</v>
      </c>
      <c r="D3927" s="61" t="s">
        <v>120</v>
      </c>
      <c r="E3927" s="61" t="s">
        <v>85</v>
      </c>
      <c r="F3927" s="61" t="s">
        <v>109</v>
      </c>
      <c r="G3927" s="33" t="s">
        <v>126</v>
      </c>
      <c r="H3927" s="61" t="s">
        <v>44</v>
      </c>
      <c r="I3927" s="60">
        <v>43237</v>
      </c>
      <c r="J3927" s="62" t="s">
        <v>120</v>
      </c>
      <c r="K3927" s="22">
        <f>IFERROR(WORKDAY(C3927,Q3927,DiasNOLaborables),"")</f>
        <v>43237</v>
      </c>
      <c r="L3927" s="34" t="str">
        <f>+IF(C3927="","",IF(I3927="","",(IF(I3927&lt;=K3927,"A TIEMPO","FUERA DE TIEMPO"))))</f>
        <v>A TIEMPO</v>
      </c>
      <c r="M3927" s="34">
        <f>IF(I3927="","",NETWORKDAYS(Hoja1!C3927+1,Hoja1!I3927,DiasNOLaborables))</f>
        <v>10</v>
      </c>
      <c r="N3927" s="35" t="str">
        <f>IF(NETWORKDAYS(K3927+1,I3927,DiasNOLaborables)&lt;=0,"",NETWORKDAYS(K3927+1,I3927,DiasNOLaborables))</f>
        <v/>
      </c>
      <c r="O3927" s="36"/>
      <c r="P3927" s="37"/>
      <c r="Q3927" s="38">
        <f>IFERROR(VLOOKUP(E3927,$Y$50:$Z$63,2),"")</f>
        <v>10</v>
      </c>
      <c r="R3927" s="37"/>
    </row>
    <row r="3928" spans="1:18" ht="45" x14ac:dyDescent="0.25">
      <c r="A3928" s="32">
        <f t="shared" si="61"/>
        <v>3917</v>
      </c>
      <c r="B3928" s="54">
        <v>20180502110051</v>
      </c>
      <c r="C3928" s="60">
        <v>43222</v>
      </c>
      <c r="D3928" s="61" t="s">
        <v>120</v>
      </c>
      <c r="E3928" s="61" t="s">
        <v>85</v>
      </c>
      <c r="F3928" s="61" t="s">
        <v>109</v>
      </c>
      <c r="G3928" s="33" t="s">
        <v>126</v>
      </c>
      <c r="H3928" s="61" t="s">
        <v>44</v>
      </c>
      <c r="I3928" s="60">
        <v>43237</v>
      </c>
      <c r="J3928" s="62" t="s">
        <v>120</v>
      </c>
      <c r="K3928" s="22">
        <f>IFERROR(WORKDAY(C3928,Q3928,DiasNOLaborables),"")</f>
        <v>43237</v>
      </c>
      <c r="L3928" s="34" t="str">
        <f>+IF(C3928="","",IF(I3928="","",(IF(I3928&lt;=K3928,"A TIEMPO","FUERA DE TIEMPO"))))</f>
        <v>A TIEMPO</v>
      </c>
      <c r="M3928" s="34">
        <f>IF(I3928="","",NETWORKDAYS(Hoja1!C3928+1,Hoja1!I3928,DiasNOLaborables))</f>
        <v>10</v>
      </c>
      <c r="N3928" s="35" t="str">
        <f>IF(NETWORKDAYS(K3928+1,I3928,DiasNOLaborables)&lt;=0,"",NETWORKDAYS(K3928+1,I3928,DiasNOLaborables))</f>
        <v/>
      </c>
      <c r="O3928" s="36"/>
      <c r="P3928" s="37"/>
      <c r="Q3928" s="38">
        <f>IFERROR(VLOOKUP(E3928,$Y$50:$Z$63,2),"")</f>
        <v>10</v>
      </c>
      <c r="R3928" s="37"/>
    </row>
    <row r="3929" spans="1:18" ht="45" x14ac:dyDescent="0.25">
      <c r="A3929" s="32">
        <f t="shared" si="61"/>
        <v>3918</v>
      </c>
      <c r="B3929" s="54">
        <v>20180502105838</v>
      </c>
      <c r="C3929" s="60">
        <v>43222</v>
      </c>
      <c r="D3929" s="61" t="s">
        <v>120</v>
      </c>
      <c r="E3929" s="61" t="s">
        <v>85</v>
      </c>
      <c r="F3929" s="61" t="s">
        <v>109</v>
      </c>
      <c r="G3929" s="33" t="s">
        <v>126</v>
      </c>
      <c r="H3929" s="61" t="s">
        <v>44</v>
      </c>
      <c r="I3929" s="60">
        <v>43237</v>
      </c>
      <c r="J3929" s="62" t="s">
        <v>120</v>
      </c>
      <c r="K3929" s="22">
        <f>IFERROR(WORKDAY(C3929,Q3929,DiasNOLaborables),"")</f>
        <v>43237</v>
      </c>
      <c r="L3929" s="34" t="str">
        <f>+IF(C3929="","",IF(I3929="","",(IF(I3929&lt;=K3929,"A TIEMPO","FUERA DE TIEMPO"))))</f>
        <v>A TIEMPO</v>
      </c>
      <c r="M3929" s="34">
        <f>IF(I3929="","",NETWORKDAYS(Hoja1!C3929+1,Hoja1!I3929,DiasNOLaborables))</f>
        <v>10</v>
      </c>
      <c r="N3929" s="35" t="str">
        <f>IF(NETWORKDAYS(K3929+1,I3929,DiasNOLaborables)&lt;=0,"",NETWORKDAYS(K3929+1,I3929,DiasNOLaborables))</f>
        <v/>
      </c>
      <c r="O3929" s="36"/>
      <c r="P3929" s="37"/>
      <c r="Q3929" s="38">
        <f>IFERROR(VLOOKUP(E3929,$Y$50:$Z$63,2),"")</f>
        <v>10</v>
      </c>
      <c r="R3929" s="37"/>
    </row>
    <row r="3930" spans="1:18" ht="45" x14ac:dyDescent="0.25">
      <c r="A3930" s="32">
        <f t="shared" si="61"/>
        <v>3919</v>
      </c>
      <c r="B3930" s="54">
        <v>20180502105222</v>
      </c>
      <c r="C3930" s="60">
        <v>43222</v>
      </c>
      <c r="D3930" s="61" t="s">
        <v>120</v>
      </c>
      <c r="E3930" s="61" t="s">
        <v>85</v>
      </c>
      <c r="F3930" s="61" t="s">
        <v>109</v>
      </c>
      <c r="G3930" s="33" t="s">
        <v>126</v>
      </c>
      <c r="H3930" s="61" t="s">
        <v>44</v>
      </c>
      <c r="I3930" s="60">
        <v>43237</v>
      </c>
      <c r="J3930" s="62" t="s">
        <v>120</v>
      </c>
      <c r="K3930" s="22">
        <f>IFERROR(WORKDAY(C3930,Q3930,DiasNOLaborables),"")</f>
        <v>43237</v>
      </c>
      <c r="L3930" s="34" t="str">
        <f>+IF(C3930="","",IF(I3930="","",(IF(I3930&lt;=K3930,"A TIEMPO","FUERA DE TIEMPO"))))</f>
        <v>A TIEMPO</v>
      </c>
      <c r="M3930" s="34">
        <f>IF(I3930="","",NETWORKDAYS(Hoja1!C3930+1,Hoja1!I3930,DiasNOLaborables))</f>
        <v>10</v>
      </c>
      <c r="N3930" s="35" t="str">
        <f>IF(NETWORKDAYS(K3930+1,I3930,DiasNOLaborables)&lt;=0,"",NETWORKDAYS(K3930+1,I3930,DiasNOLaborables))</f>
        <v/>
      </c>
      <c r="O3930" s="36"/>
      <c r="P3930" s="37"/>
      <c r="Q3930" s="38">
        <f>IFERROR(VLOOKUP(E3930,$Y$50:$Z$63,2),"")</f>
        <v>10</v>
      </c>
      <c r="R3930" s="37"/>
    </row>
    <row r="3931" spans="1:18" ht="45" x14ac:dyDescent="0.25">
      <c r="A3931" s="32">
        <f t="shared" si="61"/>
        <v>3920</v>
      </c>
      <c r="B3931" s="54">
        <v>20180502105042</v>
      </c>
      <c r="C3931" s="60">
        <v>43222</v>
      </c>
      <c r="D3931" s="61" t="s">
        <v>120</v>
      </c>
      <c r="E3931" s="61" t="s">
        <v>85</v>
      </c>
      <c r="F3931" s="61" t="s">
        <v>109</v>
      </c>
      <c r="G3931" s="33" t="s">
        <v>126</v>
      </c>
      <c r="H3931" s="61" t="s">
        <v>44</v>
      </c>
      <c r="I3931" s="60">
        <v>43237</v>
      </c>
      <c r="J3931" s="62" t="s">
        <v>120</v>
      </c>
      <c r="K3931" s="22">
        <f>IFERROR(WORKDAY(C3931,Q3931,DiasNOLaborables),"")</f>
        <v>43237</v>
      </c>
      <c r="L3931" s="34" t="str">
        <f>+IF(C3931="","",IF(I3931="","",(IF(I3931&lt;=K3931,"A TIEMPO","FUERA DE TIEMPO"))))</f>
        <v>A TIEMPO</v>
      </c>
      <c r="M3931" s="34">
        <f>IF(I3931="","",NETWORKDAYS(Hoja1!C3931+1,Hoja1!I3931,DiasNOLaborables))</f>
        <v>10</v>
      </c>
      <c r="N3931" s="35" t="str">
        <f>IF(NETWORKDAYS(K3931+1,I3931,DiasNOLaborables)&lt;=0,"",NETWORKDAYS(K3931+1,I3931,DiasNOLaborables))</f>
        <v/>
      </c>
      <c r="O3931" s="36"/>
      <c r="P3931" s="37"/>
      <c r="Q3931" s="38">
        <f>IFERROR(VLOOKUP(E3931,$Y$50:$Z$63,2),"")</f>
        <v>10</v>
      </c>
      <c r="R3931" s="37"/>
    </row>
    <row r="3932" spans="1:18" ht="45" x14ac:dyDescent="0.25">
      <c r="A3932" s="32">
        <f t="shared" si="61"/>
        <v>3921</v>
      </c>
      <c r="B3932" s="54">
        <v>20180502104148</v>
      </c>
      <c r="C3932" s="60">
        <v>43222</v>
      </c>
      <c r="D3932" s="61" t="s">
        <v>120</v>
      </c>
      <c r="E3932" s="61" t="s">
        <v>85</v>
      </c>
      <c r="F3932" s="61" t="s">
        <v>109</v>
      </c>
      <c r="G3932" s="33" t="s">
        <v>126</v>
      </c>
      <c r="H3932" s="61" t="s">
        <v>44</v>
      </c>
      <c r="I3932" s="60">
        <v>43237</v>
      </c>
      <c r="J3932" s="62" t="s">
        <v>120</v>
      </c>
      <c r="K3932" s="22">
        <f>IFERROR(WORKDAY(C3932,Q3932,DiasNOLaborables),"")</f>
        <v>43237</v>
      </c>
      <c r="L3932" s="34" t="str">
        <f>+IF(C3932="","",IF(I3932="","",(IF(I3932&lt;=K3932,"A TIEMPO","FUERA DE TIEMPO"))))</f>
        <v>A TIEMPO</v>
      </c>
      <c r="M3932" s="34">
        <f>IF(I3932="","",NETWORKDAYS(Hoja1!C3932+1,Hoja1!I3932,DiasNOLaborables))</f>
        <v>10</v>
      </c>
      <c r="N3932" s="35" t="str">
        <f>IF(NETWORKDAYS(K3932+1,I3932,DiasNOLaborables)&lt;=0,"",NETWORKDAYS(K3932+1,I3932,DiasNOLaborables))</f>
        <v/>
      </c>
      <c r="O3932" s="36"/>
      <c r="P3932" s="37"/>
      <c r="Q3932" s="38">
        <f>IFERROR(VLOOKUP(E3932,$Y$50:$Z$63,2),"")</f>
        <v>10</v>
      </c>
      <c r="R3932" s="37"/>
    </row>
    <row r="3933" spans="1:18" ht="45" x14ac:dyDescent="0.25">
      <c r="A3933" s="32">
        <f t="shared" si="61"/>
        <v>3922</v>
      </c>
      <c r="B3933" s="54">
        <v>20180502104032</v>
      </c>
      <c r="C3933" s="60">
        <v>43222</v>
      </c>
      <c r="D3933" s="61" t="s">
        <v>120</v>
      </c>
      <c r="E3933" s="61" t="s">
        <v>85</v>
      </c>
      <c r="F3933" s="61" t="s">
        <v>109</v>
      </c>
      <c r="G3933" s="33" t="s">
        <v>126</v>
      </c>
      <c r="H3933" s="61" t="s">
        <v>44</v>
      </c>
      <c r="I3933" s="60">
        <v>43237</v>
      </c>
      <c r="J3933" s="62" t="s">
        <v>120</v>
      </c>
      <c r="K3933" s="22">
        <f>IFERROR(WORKDAY(C3933,Q3933,DiasNOLaborables),"")</f>
        <v>43237</v>
      </c>
      <c r="L3933" s="34" t="str">
        <f>+IF(C3933="","",IF(I3933="","",(IF(I3933&lt;=K3933,"A TIEMPO","FUERA DE TIEMPO"))))</f>
        <v>A TIEMPO</v>
      </c>
      <c r="M3933" s="34">
        <f>IF(I3933="","",NETWORKDAYS(Hoja1!C3933+1,Hoja1!I3933,DiasNOLaborables))</f>
        <v>10</v>
      </c>
      <c r="N3933" s="35" t="str">
        <f>IF(NETWORKDAYS(K3933+1,I3933,DiasNOLaborables)&lt;=0,"",NETWORKDAYS(K3933+1,I3933,DiasNOLaborables))</f>
        <v/>
      </c>
      <c r="O3933" s="36"/>
      <c r="P3933" s="37"/>
      <c r="Q3933" s="38">
        <f>IFERROR(VLOOKUP(E3933,$Y$50:$Z$63,2),"")</f>
        <v>10</v>
      </c>
      <c r="R3933" s="37"/>
    </row>
    <row r="3934" spans="1:18" ht="45" x14ac:dyDescent="0.25">
      <c r="A3934" s="32">
        <f t="shared" si="61"/>
        <v>3923</v>
      </c>
      <c r="B3934" s="54">
        <v>20180502103901</v>
      </c>
      <c r="C3934" s="60">
        <v>43222</v>
      </c>
      <c r="D3934" s="61" t="s">
        <v>120</v>
      </c>
      <c r="E3934" s="61" t="s">
        <v>85</v>
      </c>
      <c r="F3934" s="61" t="s">
        <v>109</v>
      </c>
      <c r="G3934" s="33" t="s">
        <v>126</v>
      </c>
      <c r="H3934" s="61" t="s">
        <v>44</v>
      </c>
      <c r="I3934" s="60">
        <v>43237</v>
      </c>
      <c r="J3934" s="62" t="s">
        <v>120</v>
      </c>
      <c r="K3934" s="22">
        <f>IFERROR(WORKDAY(C3934,Q3934,DiasNOLaborables),"")</f>
        <v>43237</v>
      </c>
      <c r="L3934" s="34" t="str">
        <f>+IF(C3934="","",IF(I3934="","",(IF(I3934&lt;=K3934,"A TIEMPO","FUERA DE TIEMPO"))))</f>
        <v>A TIEMPO</v>
      </c>
      <c r="M3934" s="34">
        <f>IF(I3934="","",NETWORKDAYS(Hoja1!C3934+1,Hoja1!I3934,DiasNOLaborables))</f>
        <v>10</v>
      </c>
      <c r="N3934" s="35" t="str">
        <f>IF(NETWORKDAYS(K3934+1,I3934,DiasNOLaborables)&lt;=0,"",NETWORKDAYS(K3934+1,I3934,DiasNOLaborables))</f>
        <v/>
      </c>
      <c r="O3934" s="36"/>
      <c r="P3934" s="37"/>
      <c r="Q3934" s="38">
        <f>IFERROR(VLOOKUP(E3934,$Y$50:$Z$63,2),"")</f>
        <v>10</v>
      </c>
      <c r="R3934" s="37"/>
    </row>
    <row r="3935" spans="1:18" ht="45" x14ac:dyDescent="0.25">
      <c r="A3935" s="32">
        <f t="shared" si="61"/>
        <v>3924</v>
      </c>
      <c r="B3935" s="54">
        <v>20180502103823</v>
      </c>
      <c r="C3935" s="60">
        <v>43222</v>
      </c>
      <c r="D3935" s="61" t="s">
        <v>120</v>
      </c>
      <c r="E3935" s="61" t="s">
        <v>85</v>
      </c>
      <c r="F3935" s="61" t="s">
        <v>109</v>
      </c>
      <c r="G3935" s="33" t="s">
        <v>126</v>
      </c>
      <c r="H3935" s="61" t="s">
        <v>44</v>
      </c>
      <c r="I3935" s="60">
        <v>43237</v>
      </c>
      <c r="J3935" s="62" t="s">
        <v>120</v>
      </c>
      <c r="K3935" s="22">
        <f>IFERROR(WORKDAY(C3935,Q3935,DiasNOLaborables),"")</f>
        <v>43237</v>
      </c>
      <c r="L3935" s="34" t="str">
        <f>+IF(C3935="","",IF(I3935="","",(IF(I3935&lt;=K3935,"A TIEMPO","FUERA DE TIEMPO"))))</f>
        <v>A TIEMPO</v>
      </c>
      <c r="M3935" s="34">
        <f>IF(I3935="","",NETWORKDAYS(Hoja1!C3935+1,Hoja1!I3935,DiasNOLaborables))</f>
        <v>10</v>
      </c>
      <c r="N3935" s="35" t="str">
        <f>IF(NETWORKDAYS(K3935+1,I3935,DiasNOLaborables)&lt;=0,"",NETWORKDAYS(K3935+1,I3935,DiasNOLaborables))</f>
        <v/>
      </c>
      <c r="O3935" s="36"/>
      <c r="P3935" s="37"/>
      <c r="Q3935" s="38">
        <f>IFERROR(VLOOKUP(E3935,$Y$50:$Z$63,2),"")</f>
        <v>10</v>
      </c>
      <c r="R3935" s="37"/>
    </row>
    <row r="3936" spans="1:18" ht="45" x14ac:dyDescent="0.25">
      <c r="A3936" s="32">
        <f t="shared" si="61"/>
        <v>3925</v>
      </c>
      <c r="B3936" s="54">
        <v>20180502103659</v>
      </c>
      <c r="C3936" s="60">
        <v>43222</v>
      </c>
      <c r="D3936" s="61" t="s">
        <v>120</v>
      </c>
      <c r="E3936" s="61" t="s">
        <v>85</v>
      </c>
      <c r="F3936" s="61" t="s">
        <v>109</v>
      </c>
      <c r="G3936" s="33" t="s">
        <v>126</v>
      </c>
      <c r="H3936" s="61" t="s">
        <v>44</v>
      </c>
      <c r="I3936" s="60">
        <v>43237</v>
      </c>
      <c r="J3936" s="62" t="s">
        <v>120</v>
      </c>
      <c r="K3936" s="22">
        <f>IFERROR(WORKDAY(C3936,Q3936,DiasNOLaborables),"")</f>
        <v>43237</v>
      </c>
      <c r="L3936" s="34" t="str">
        <f>+IF(C3936="","",IF(I3936="","",(IF(I3936&lt;=K3936,"A TIEMPO","FUERA DE TIEMPO"))))</f>
        <v>A TIEMPO</v>
      </c>
      <c r="M3936" s="34">
        <f>IF(I3936="","",NETWORKDAYS(Hoja1!C3936+1,Hoja1!I3936,DiasNOLaborables))</f>
        <v>10</v>
      </c>
      <c r="N3936" s="35" t="str">
        <f>IF(NETWORKDAYS(K3936+1,I3936,DiasNOLaborables)&lt;=0,"",NETWORKDAYS(K3936+1,I3936,DiasNOLaborables))</f>
        <v/>
      </c>
      <c r="O3936" s="36"/>
      <c r="P3936" s="37"/>
      <c r="Q3936" s="38">
        <f>IFERROR(VLOOKUP(E3936,$Y$50:$Z$63,2),"")</f>
        <v>10</v>
      </c>
      <c r="R3936" s="37"/>
    </row>
    <row r="3937" spans="1:18" ht="45" x14ac:dyDescent="0.25">
      <c r="A3937" s="32">
        <f t="shared" si="61"/>
        <v>3926</v>
      </c>
      <c r="B3937" s="54">
        <v>20180502103517</v>
      </c>
      <c r="C3937" s="60">
        <v>43222</v>
      </c>
      <c r="D3937" s="61" t="s">
        <v>120</v>
      </c>
      <c r="E3937" s="61" t="s">
        <v>85</v>
      </c>
      <c r="F3937" s="61" t="s">
        <v>109</v>
      </c>
      <c r="G3937" s="33" t="s">
        <v>126</v>
      </c>
      <c r="H3937" s="61" t="s">
        <v>44</v>
      </c>
      <c r="I3937" s="60">
        <v>43237</v>
      </c>
      <c r="J3937" s="62" t="s">
        <v>120</v>
      </c>
      <c r="K3937" s="22">
        <f>IFERROR(WORKDAY(C3937,Q3937,DiasNOLaborables),"")</f>
        <v>43237</v>
      </c>
      <c r="L3937" s="34" t="str">
        <f>+IF(C3937="","",IF(I3937="","",(IF(I3937&lt;=K3937,"A TIEMPO","FUERA DE TIEMPO"))))</f>
        <v>A TIEMPO</v>
      </c>
      <c r="M3937" s="34">
        <f>IF(I3937="","",NETWORKDAYS(Hoja1!C3937+1,Hoja1!I3937,DiasNOLaborables))</f>
        <v>10</v>
      </c>
      <c r="N3937" s="35" t="str">
        <f>IF(NETWORKDAYS(K3937+1,I3937,DiasNOLaborables)&lt;=0,"",NETWORKDAYS(K3937+1,I3937,DiasNOLaborables))</f>
        <v/>
      </c>
      <c r="O3937" s="36"/>
      <c r="P3937" s="37"/>
      <c r="Q3937" s="38">
        <f>IFERROR(VLOOKUP(E3937,$Y$50:$Z$63,2),"")</f>
        <v>10</v>
      </c>
      <c r="R3937" s="37"/>
    </row>
    <row r="3938" spans="1:18" ht="45" x14ac:dyDescent="0.25">
      <c r="A3938" s="32">
        <f t="shared" si="61"/>
        <v>3927</v>
      </c>
      <c r="B3938" s="54">
        <v>20180502103212</v>
      </c>
      <c r="C3938" s="60">
        <v>43222</v>
      </c>
      <c r="D3938" s="61" t="s">
        <v>120</v>
      </c>
      <c r="E3938" s="61" t="s">
        <v>85</v>
      </c>
      <c r="F3938" s="61" t="s">
        <v>109</v>
      </c>
      <c r="G3938" s="33" t="s">
        <v>126</v>
      </c>
      <c r="H3938" s="61" t="s">
        <v>44</v>
      </c>
      <c r="I3938" s="60">
        <v>43237</v>
      </c>
      <c r="J3938" s="62" t="s">
        <v>120</v>
      </c>
      <c r="K3938" s="22">
        <f>IFERROR(WORKDAY(C3938,Q3938,DiasNOLaborables),"")</f>
        <v>43237</v>
      </c>
      <c r="L3938" s="34" t="str">
        <f>+IF(C3938="","",IF(I3938="","",(IF(I3938&lt;=K3938,"A TIEMPO","FUERA DE TIEMPO"))))</f>
        <v>A TIEMPO</v>
      </c>
      <c r="M3938" s="34">
        <f>IF(I3938="","",NETWORKDAYS(Hoja1!C3938+1,Hoja1!I3938,DiasNOLaborables))</f>
        <v>10</v>
      </c>
      <c r="N3938" s="35" t="str">
        <f>IF(NETWORKDAYS(K3938+1,I3938,DiasNOLaborables)&lt;=0,"",NETWORKDAYS(K3938+1,I3938,DiasNOLaborables))</f>
        <v/>
      </c>
      <c r="O3938" s="36"/>
      <c r="P3938" s="37"/>
      <c r="Q3938" s="38">
        <f>IFERROR(VLOOKUP(E3938,$Y$50:$Z$63,2),"")</f>
        <v>10</v>
      </c>
      <c r="R3938" s="37"/>
    </row>
    <row r="3939" spans="1:18" ht="45" x14ac:dyDescent="0.25">
      <c r="A3939" s="32">
        <f t="shared" si="61"/>
        <v>3928</v>
      </c>
      <c r="B3939" s="54">
        <v>20180502102937</v>
      </c>
      <c r="C3939" s="60">
        <v>43222</v>
      </c>
      <c r="D3939" s="61" t="s">
        <v>120</v>
      </c>
      <c r="E3939" s="61" t="s">
        <v>85</v>
      </c>
      <c r="F3939" s="61" t="s">
        <v>109</v>
      </c>
      <c r="G3939" s="33" t="s">
        <v>126</v>
      </c>
      <c r="H3939" s="61" t="s">
        <v>44</v>
      </c>
      <c r="I3939" s="60">
        <v>43237</v>
      </c>
      <c r="J3939" s="62" t="s">
        <v>120</v>
      </c>
      <c r="K3939" s="22">
        <f>IFERROR(WORKDAY(C3939,Q3939,DiasNOLaborables),"")</f>
        <v>43237</v>
      </c>
      <c r="L3939" s="34" t="str">
        <f>+IF(C3939="","",IF(I3939="","",(IF(I3939&lt;=K3939,"A TIEMPO","FUERA DE TIEMPO"))))</f>
        <v>A TIEMPO</v>
      </c>
      <c r="M3939" s="34">
        <f>IF(I3939="","",NETWORKDAYS(Hoja1!C3939+1,Hoja1!I3939,DiasNOLaborables))</f>
        <v>10</v>
      </c>
      <c r="N3939" s="35" t="str">
        <f>IF(NETWORKDAYS(K3939+1,I3939,DiasNOLaborables)&lt;=0,"",NETWORKDAYS(K3939+1,I3939,DiasNOLaborables))</f>
        <v/>
      </c>
      <c r="O3939" s="36"/>
      <c r="P3939" s="37"/>
      <c r="Q3939" s="38">
        <f>IFERROR(VLOOKUP(E3939,$Y$50:$Z$63,2),"")</f>
        <v>10</v>
      </c>
      <c r="R3939" s="37"/>
    </row>
    <row r="3940" spans="1:18" ht="45" x14ac:dyDescent="0.25">
      <c r="A3940" s="32">
        <f t="shared" si="61"/>
        <v>3929</v>
      </c>
      <c r="B3940" s="54">
        <v>20180502102835</v>
      </c>
      <c r="C3940" s="60">
        <v>43222</v>
      </c>
      <c r="D3940" s="61" t="s">
        <v>120</v>
      </c>
      <c r="E3940" s="61" t="s">
        <v>85</v>
      </c>
      <c r="F3940" s="61" t="s">
        <v>109</v>
      </c>
      <c r="G3940" s="33" t="s">
        <v>126</v>
      </c>
      <c r="H3940" s="61" t="s">
        <v>44</v>
      </c>
      <c r="I3940" s="60">
        <v>43237</v>
      </c>
      <c r="J3940" s="62" t="s">
        <v>120</v>
      </c>
      <c r="K3940" s="22">
        <f>IFERROR(WORKDAY(C3940,Q3940,DiasNOLaborables),"")</f>
        <v>43237</v>
      </c>
      <c r="L3940" s="34" t="str">
        <f>+IF(C3940="","",IF(I3940="","",(IF(I3940&lt;=K3940,"A TIEMPO","FUERA DE TIEMPO"))))</f>
        <v>A TIEMPO</v>
      </c>
      <c r="M3940" s="34">
        <f>IF(I3940="","",NETWORKDAYS(Hoja1!C3940+1,Hoja1!I3940,DiasNOLaborables))</f>
        <v>10</v>
      </c>
      <c r="N3940" s="35" t="str">
        <f>IF(NETWORKDAYS(K3940+1,I3940,DiasNOLaborables)&lt;=0,"",NETWORKDAYS(K3940+1,I3940,DiasNOLaborables))</f>
        <v/>
      </c>
      <c r="O3940" s="36"/>
      <c r="P3940" s="37"/>
      <c r="Q3940" s="38">
        <f>IFERROR(VLOOKUP(E3940,$Y$50:$Z$63,2),"")</f>
        <v>10</v>
      </c>
      <c r="R3940" s="37"/>
    </row>
    <row r="3941" spans="1:18" ht="45" x14ac:dyDescent="0.25">
      <c r="A3941" s="32">
        <f t="shared" si="61"/>
        <v>3930</v>
      </c>
      <c r="B3941" s="54">
        <v>20180502102538</v>
      </c>
      <c r="C3941" s="60">
        <v>43222</v>
      </c>
      <c r="D3941" s="61" t="s">
        <v>120</v>
      </c>
      <c r="E3941" s="61" t="s">
        <v>85</v>
      </c>
      <c r="F3941" s="61" t="s">
        <v>109</v>
      </c>
      <c r="G3941" s="33" t="s">
        <v>126</v>
      </c>
      <c r="H3941" s="61" t="s">
        <v>44</v>
      </c>
      <c r="I3941" s="60">
        <v>43237</v>
      </c>
      <c r="J3941" s="62" t="s">
        <v>120</v>
      </c>
      <c r="K3941" s="22">
        <f>IFERROR(WORKDAY(C3941,Q3941,DiasNOLaborables),"")</f>
        <v>43237</v>
      </c>
      <c r="L3941" s="34" t="str">
        <f>+IF(C3941="","",IF(I3941="","",(IF(I3941&lt;=K3941,"A TIEMPO","FUERA DE TIEMPO"))))</f>
        <v>A TIEMPO</v>
      </c>
      <c r="M3941" s="34">
        <f>IF(I3941="","",NETWORKDAYS(Hoja1!C3941+1,Hoja1!I3941,DiasNOLaborables))</f>
        <v>10</v>
      </c>
      <c r="N3941" s="35" t="str">
        <f>IF(NETWORKDAYS(K3941+1,I3941,DiasNOLaborables)&lt;=0,"",NETWORKDAYS(K3941+1,I3941,DiasNOLaborables))</f>
        <v/>
      </c>
      <c r="O3941" s="36"/>
      <c r="P3941" s="37"/>
      <c r="Q3941" s="38">
        <f>IFERROR(VLOOKUP(E3941,$Y$50:$Z$63,2),"")</f>
        <v>10</v>
      </c>
      <c r="R3941" s="37"/>
    </row>
    <row r="3942" spans="1:18" ht="45" x14ac:dyDescent="0.25">
      <c r="A3942" s="32">
        <f t="shared" si="61"/>
        <v>3931</v>
      </c>
      <c r="B3942" s="54">
        <v>20180502101914</v>
      </c>
      <c r="C3942" s="60">
        <v>43222</v>
      </c>
      <c r="D3942" s="61" t="s">
        <v>120</v>
      </c>
      <c r="E3942" s="61" t="s">
        <v>85</v>
      </c>
      <c r="F3942" s="61" t="s">
        <v>109</v>
      </c>
      <c r="G3942" s="33" t="s">
        <v>126</v>
      </c>
      <c r="H3942" s="61" t="s">
        <v>44</v>
      </c>
      <c r="I3942" s="60">
        <v>43237</v>
      </c>
      <c r="J3942" s="62" t="s">
        <v>120</v>
      </c>
      <c r="K3942" s="22">
        <f>IFERROR(WORKDAY(C3942,Q3942,DiasNOLaborables),"")</f>
        <v>43237</v>
      </c>
      <c r="L3942" s="34" t="str">
        <f>+IF(C3942="","",IF(I3942="","",(IF(I3942&lt;=K3942,"A TIEMPO","FUERA DE TIEMPO"))))</f>
        <v>A TIEMPO</v>
      </c>
      <c r="M3942" s="34">
        <f>IF(I3942="","",NETWORKDAYS(Hoja1!C3942+1,Hoja1!I3942,DiasNOLaborables))</f>
        <v>10</v>
      </c>
      <c r="N3942" s="35" t="str">
        <f>IF(NETWORKDAYS(K3942+1,I3942,DiasNOLaborables)&lt;=0,"",NETWORKDAYS(K3942+1,I3942,DiasNOLaborables))</f>
        <v/>
      </c>
      <c r="O3942" s="36"/>
      <c r="P3942" s="37"/>
      <c r="Q3942" s="38">
        <f>IFERROR(VLOOKUP(E3942,$Y$50:$Z$63,2),"")</f>
        <v>10</v>
      </c>
      <c r="R3942" s="37"/>
    </row>
    <row r="3943" spans="1:18" ht="45" x14ac:dyDescent="0.25">
      <c r="A3943" s="32">
        <f t="shared" si="61"/>
        <v>3932</v>
      </c>
      <c r="B3943" s="54">
        <v>20180502093056</v>
      </c>
      <c r="C3943" s="60">
        <v>43222</v>
      </c>
      <c r="D3943" s="61" t="s">
        <v>120</v>
      </c>
      <c r="E3943" s="61" t="s">
        <v>85</v>
      </c>
      <c r="F3943" s="61" t="s">
        <v>109</v>
      </c>
      <c r="G3943" s="33" t="s">
        <v>126</v>
      </c>
      <c r="H3943" s="61" t="s">
        <v>44</v>
      </c>
      <c r="I3943" s="60">
        <v>43237</v>
      </c>
      <c r="J3943" s="62" t="s">
        <v>120</v>
      </c>
      <c r="K3943" s="22">
        <f>IFERROR(WORKDAY(C3943,Q3943,DiasNOLaborables),"")</f>
        <v>43237</v>
      </c>
      <c r="L3943" s="34" t="str">
        <f>+IF(C3943="","",IF(I3943="","",(IF(I3943&lt;=K3943,"A TIEMPO","FUERA DE TIEMPO"))))</f>
        <v>A TIEMPO</v>
      </c>
      <c r="M3943" s="34">
        <f>IF(I3943="","",NETWORKDAYS(Hoja1!C3943+1,Hoja1!I3943,DiasNOLaborables))</f>
        <v>10</v>
      </c>
      <c r="N3943" s="35" t="str">
        <f>IF(NETWORKDAYS(K3943+1,I3943,DiasNOLaborables)&lt;=0,"",NETWORKDAYS(K3943+1,I3943,DiasNOLaborables))</f>
        <v/>
      </c>
      <c r="O3943" s="36"/>
      <c r="P3943" s="37"/>
      <c r="Q3943" s="38">
        <f>IFERROR(VLOOKUP(E3943,$Y$50:$Z$63,2),"")</f>
        <v>10</v>
      </c>
      <c r="R3943" s="37"/>
    </row>
    <row r="3944" spans="1:18" ht="45" x14ac:dyDescent="0.25">
      <c r="A3944" s="32">
        <f t="shared" si="61"/>
        <v>3933</v>
      </c>
      <c r="B3944" s="54">
        <v>20180502092614</v>
      </c>
      <c r="C3944" s="60">
        <v>43222</v>
      </c>
      <c r="D3944" s="61" t="s">
        <v>120</v>
      </c>
      <c r="E3944" s="61" t="s">
        <v>85</v>
      </c>
      <c r="F3944" s="61" t="s">
        <v>109</v>
      </c>
      <c r="G3944" s="33" t="s">
        <v>126</v>
      </c>
      <c r="H3944" s="61" t="s">
        <v>44</v>
      </c>
      <c r="I3944" s="60">
        <v>43237</v>
      </c>
      <c r="J3944" s="62" t="s">
        <v>120</v>
      </c>
      <c r="K3944" s="22">
        <f>IFERROR(WORKDAY(C3944,Q3944,DiasNOLaborables),"")</f>
        <v>43237</v>
      </c>
      <c r="L3944" s="34" t="str">
        <f>+IF(C3944="","",IF(I3944="","",(IF(I3944&lt;=K3944,"A TIEMPO","FUERA DE TIEMPO"))))</f>
        <v>A TIEMPO</v>
      </c>
      <c r="M3944" s="34">
        <f>IF(I3944="","",NETWORKDAYS(Hoja1!C3944+1,Hoja1!I3944,DiasNOLaborables))</f>
        <v>10</v>
      </c>
      <c r="N3944" s="35" t="str">
        <f>IF(NETWORKDAYS(K3944+1,I3944,DiasNOLaborables)&lt;=0,"",NETWORKDAYS(K3944+1,I3944,DiasNOLaborables))</f>
        <v/>
      </c>
      <c r="O3944" s="36"/>
      <c r="P3944" s="37"/>
      <c r="Q3944" s="38">
        <f>IFERROR(VLOOKUP(E3944,$Y$50:$Z$63,2),"")</f>
        <v>10</v>
      </c>
      <c r="R3944" s="37"/>
    </row>
    <row r="3945" spans="1:18" ht="45" x14ac:dyDescent="0.25">
      <c r="A3945" s="32">
        <f t="shared" si="61"/>
        <v>3934</v>
      </c>
      <c r="B3945" s="54">
        <v>20180502092202</v>
      </c>
      <c r="C3945" s="60">
        <v>43222</v>
      </c>
      <c r="D3945" s="61" t="s">
        <v>120</v>
      </c>
      <c r="E3945" s="61" t="s">
        <v>85</v>
      </c>
      <c r="F3945" s="61" t="s">
        <v>109</v>
      </c>
      <c r="G3945" s="33" t="s">
        <v>126</v>
      </c>
      <c r="H3945" s="61" t="s">
        <v>44</v>
      </c>
      <c r="I3945" s="60">
        <v>43237</v>
      </c>
      <c r="J3945" s="62" t="s">
        <v>120</v>
      </c>
      <c r="K3945" s="22">
        <f>IFERROR(WORKDAY(C3945,Q3945,DiasNOLaborables),"")</f>
        <v>43237</v>
      </c>
      <c r="L3945" s="34" t="str">
        <f>+IF(C3945="","",IF(I3945="","",(IF(I3945&lt;=K3945,"A TIEMPO","FUERA DE TIEMPO"))))</f>
        <v>A TIEMPO</v>
      </c>
      <c r="M3945" s="34">
        <f>IF(I3945="","",NETWORKDAYS(Hoja1!C3945+1,Hoja1!I3945,DiasNOLaborables))</f>
        <v>10</v>
      </c>
      <c r="N3945" s="35" t="str">
        <f>IF(NETWORKDAYS(K3945+1,I3945,DiasNOLaborables)&lt;=0,"",NETWORKDAYS(K3945+1,I3945,DiasNOLaborables))</f>
        <v/>
      </c>
      <c r="O3945" s="36"/>
      <c r="P3945" s="37"/>
      <c r="Q3945" s="38">
        <f>IFERROR(VLOOKUP(E3945,$Y$50:$Z$63,2),"")</f>
        <v>10</v>
      </c>
      <c r="R3945" s="37"/>
    </row>
    <row r="3946" spans="1:18" ht="45" x14ac:dyDescent="0.25">
      <c r="A3946" s="32">
        <f t="shared" si="61"/>
        <v>3935</v>
      </c>
      <c r="B3946" s="54">
        <v>20180502092107</v>
      </c>
      <c r="C3946" s="60">
        <v>43222</v>
      </c>
      <c r="D3946" s="61" t="s">
        <v>120</v>
      </c>
      <c r="E3946" s="61" t="s">
        <v>85</v>
      </c>
      <c r="F3946" s="61" t="s">
        <v>109</v>
      </c>
      <c r="G3946" s="33" t="s">
        <v>126</v>
      </c>
      <c r="H3946" s="61" t="s">
        <v>44</v>
      </c>
      <c r="I3946" s="60">
        <v>43237</v>
      </c>
      <c r="J3946" s="62" t="s">
        <v>120</v>
      </c>
      <c r="K3946" s="22">
        <f>IFERROR(WORKDAY(C3946,Q3946,DiasNOLaborables),"")</f>
        <v>43237</v>
      </c>
      <c r="L3946" s="34" t="str">
        <f>+IF(C3946="","",IF(I3946="","",(IF(I3946&lt;=K3946,"A TIEMPO","FUERA DE TIEMPO"))))</f>
        <v>A TIEMPO</v>
      </c>
      <c r="M3946" s="34">
        <f>IF(I3946="","",NETWORKDAYS(Hoja1!C3946+1,Hoja1!I3946,DiasNOLaborables))</f>
        <v>10</v>
      </c>
      <c r="N3946" s="35" t="str">
        <f>IF(NETWORKDAYS(K3946+1,I3946,DiasNOLaborables)&lt;=0,"",NETWORKDAYS(K3946+1,I3946,DiasNOLaborables))</f>
        <v/>
      </c>
      <c r="O3946" s="36"/>
      <c r="P3946" s="37"/>
      <c r="Q3946" s="38">
        <f>IFERROR(VLOOKUP(E3946,$Y$50:$Z$63,2),"")</f>
        <v>10</v>
      </c>
      <c r="R3946" s="37"/>
    </row>
    <row r="3947" spans="1:18" ht="45" x14ac:dyDescent="0.25">
      <c r="A3947" s="32">
        <f t="shared" si="61"/>
        <v>3936</v>
      </c>
      <c r="B3947" s="54">
        <v>20180502091913</v>
      </c>
      <c r="C3947" s="60">
        <v>43222</v>
      </c>
      <c r="D3947" s="61" t="s">
        <v>120</v>
      </c>
      <c r="E3947" s="61" t="s">
        <v>85</v>
      </c>
      <c r="F3947" s="61" t="s">
        <v>109</v>
      </c>
      <c r="G3947" s="33" t="s">
        <v>126</v>
      </c>
      <c r="H3947" s="61" t="s">
        <v>44</v>
      </c>
      <c r="I3947" s="60">
        <v>43237</v>
      </c>
      <c r="J3947" s="62" t="s">
        <v>120</v>
      </c>
      <c r="K3947" s="22">
        <f>IFERROR(WORKDAY(C3947,Q3947,DiasNOLaborables),"")</f>
        <v>43237</v>
      </c>
      <c r="L3947" s="34" t="str">
        <f>+IF(C3947="","",IF(I3947="","",(IF(I3947&lt;=K3947,"A TIEMPO","FUERA DE TIEMPO"))))</f>
        <v>A TIEMPO</v>
      </c>
      <c r="M3947" s="34">
        <f>IF(I3947="","",NETWORKDAYS(Hoja1!C3947+1,Hoja1!I3947,DiasNOLaborables))</f>
        <v>10</v>
      </c>
      <c r="N3947" s="35" t="str">
        <f>IF(NETWORKDAYS(K3947+1,I3947,DiasNOLaborables)&lt;=0,"",NETWORKDAYS(K3947+1,I3947,DiasNOLaborables))</f>
        <v/>
      </c>
      <c r="O3947" s="36"/>
      <c r="P3947" s="37"/>
      <c r="Q3947" s="38">
        <f>IFERROR(VLOOKUP(E3947,$Y$50:$Z$63,2),"")</f>
        <v>10</v>
      </c>
      <c r="R3947" s="37"/>
    </row>
    <row r="3948" spans="1:18" ht="45" x14ac:dyDescent="0.25">
      <c r="A3948" s="32">
        <f t="shared" si="61"/>
        <v>3937</v>
      </c>
      <c r="B3948" s="54">
        <v>20180502090509</v>
      </c>
      <c r="C3948" s="60">
        <v>43222</v>
      </c>
      <c r="D3948" s="61" t="s">
        <v>120</v>
      </c>
      <c r="E3948" s="61" t="s">
        <v>85</v>
      </c>
      <c r="F3948" s="61" t="s">
        <v>109</v>
      </c>
      <c r="G3948" s="33" t="s">
        <v>126</v>
      </c>
      <c r="H3948" s="61" t="s">
        <v>44</v>
      </c>
      <c r="I3948" s="60">
        <v>43237</v>
      </c>
      <c r="J3948" s="62" t="s">
        <v>120</v>
      </c>
      <c r="K3948" s="22">
        <f>IFERROR(WORKDAY(C3948,Q3948,DiasNOLaborables),"")</f>
        <v>43237</v>
      </c>
      <c r="L3948" s="34" t="str">
        <f>+IF(C3948="","",IF(I3948="","",(IF(I3948&lt;=K3948,"A TIEMPO","FUERA DE TIEMPO"))))</f>
        <v>A TIEMPO</v>
      </c>
      <c r="M3948" s="34">
        <f>IF(I3948="","",NETWORKDAYS(Hoja1!C3948+1,Hoja1!I3948,DiasNOLaborables))</f>
        <v>10</v>
      </c>
      <c r="N3948" s="35" t="str">
        <f>IF(NETWORKDAYS(K3948+1,I3948,DiasNOLaborables)&lt;=0,"",NETWORKDAYS(K3948+1,I3948,DiasNOLaborables))</f>
        <v/>
      </c>
      <c r="O3948" s="36"/>
      <c r="P3948" s="37"/>
      <c r="Q3948" s="38">
        <f>IFERROR(VLOOKUP(E3948,$Y$50:$Z$63,2),"")</f>
        <v>10</v>
      </c>
      <c r="R3948" s="37"/>
    </row>
    <row r="3949" spans="1:18" ht="45" x14ac:dyDescent="0.25">
      <c r="A3949" s="32">
        <f t="shared" si="61"/>
        <v>3938</v>
      </c>
      <c r="B3949" s="54">
        <v>20180502090044</v>
      </c>
      <c r="C3949" s="60">
        <v>43222</v>
      </c>
      <c r="D3949" s="61" t="s">
        <v>120</v>
      </c>
      <c r="E3949" s="61" t="s">
        <v>85</v>
      </c>
      <c r="F3949" s="61" t="s">
        <v>109</v>
      </c>
      <c r="G3949" s="33" t="s">
        <v>126</v>
      </c>
      <c r="H3949" s="61" t="s">
        <v>44</v>
      </c>
      <c r="I3949" s="60">
        <v>43237</v>
      </c>
      <c r="J3949" s="62" t="s">
        <v>120</v>
      </c>
      <c r="K3949" s="22">
        <f>IFERROR(WORKDAY(C3949,Q3949,DiasNOLaborables),"")</f>
        <v>43237</v>
      </c>
      <c r="L3949" s="34" t="str">
        <f>+IF(C3949="","",IF(I3949="","",(IF(I3949&lt;=K3949,"A TIEMPO","FUERA DE TIEMPO"))))</f>
        <v>A TIEMPO</v>
      </c>
      <c r="M3949" s="34">
        <f>IF(I3949="","",NETWORKDAYS(Hoja1!C3949+1,Hoja1!I3949,DiasNOLaborables))</f>
        <v>10</v>
      </c>
      <c r="N3949" s="35" t="str">
        <f>IF(NETWORKDAYS(K3949+1,I3949,DiasNOLaborables)&lt;=0,"",NETWORKDAYS(K3949+1,I3949,DiasNOLaborables))</f>
        <v/>
      </c>
      <c r="O3949" s="36"/>
      <c r="P3949" s="37"/>
      <c r="Q3949" s="38">
        <f>IFERROR(VLOOKUP(E3949,$Y$50:$Z$63,2),"")</f>
        <v>10</v>
      </c>
      <c r="R3949" s="37"/>
    </row>
    <row r="3950" spans="1:18" ht="45" x14ac:dyDescent="0.25">
      <c r="A3950" s="32">
        <f t="shared" si="61"/>
        <v>3939</v>
      </c>
      <c r="B3950" s="54">
        <v>20180502085704</v>
      </c>
      <c r="C3950" s="60">
        <v>43222</v>
      </c>
      <c r="D3950" s="61" t="s">
        <v>120</v>
      </c>
      <c r="E3950" s="61" t="s">
        <v>85</v>
      </c>
      <c r="F3950" s="61" t="s">
        <v>109</v>
      </c>
      <c r="G3950" s="33" t="s">
        <v>126</v>
      </c>
      <c r="H3950" s="61" t="s">
        <v>44</v>
      </c>
      <c r="I3950" s="60">
        <v>43237</v>
      </c>
      <c r="J3950" s="62" t="s">
        <v>120</v>
      </c>
      <c r="K3950" s="22">
        <f>IFERROR(WORKDAY(C3950,Q3950,DiasNOLaborables),"")</f>
        <v>43237</v>
      </c>
      <c r="L3950" s="34" t="str">
        <f>+IF(C3950="","",IF(I3950="","",(IF(I3950&lt;=K3950,"A TIEMPO","FUERA DE TIEMPO"))))</f>
        <v>A TIEMPO</v>
      </c>
      <c r="M3950" s="34">
        <f>IF(I3950="","",NETWORKDAYS(Hoja1!C3950+1,Hoja1!I3950,DiasNOLaborables))</f>
        <v>10</v>
      </c>
      <c r="N3950" s="35" t="str">
        <f>IF(NETWORKDAYS(K3950+1,I3950,DiasNOLaborables)&lt;=0,"",NETWORKDAYS(K3950+1,I3950,DiasNOLaborables))</f>
        <v/>
      </c>
      <c r="O3950" s="36"/>
      <c r="P3950" s="37"/>
      <c r="Q3950" s="38">
        <f>IFERROR(VLOOKUP(E3950,$Y$50:$Z$63,2),"")</f>
        <v>10</v>
      </c>
      <c r="R3950" s="37"/>
    </row>
    <row r="3951" spans="1:18" ht="45" x14ac:dyDescent="0.25">
      <c r="A3951" s="32">
        <f t="shared" si="61"/>
        <v>3940</v>
      </c>
      <c r="B3951" s="54">
        <v>20180502085637</v>
      </c>
      <c r="C3951" s="60">
        <v>43222</v>
      </c>
      <c r="D3951" s="61" t="s">
        <v>120</v>
      </c>
      <c r="E3951" s="61" t="s">
        <v>85</v>
      </c>
      <c r="F3951" s="61" t="s">
        <v>109</v>
      </c>
      <c r="G3951" s="33" t="s">
        <v>126</v>
      </c>
      <c r="H3951" s="61" t="s">
        <v>44</v>
      </c>
      <c r="I3951" s="60">
        <v>43237</v>
      </c>
      <c r="J3951" s="62" t="s">
        <v>120</v>
      </c>
      <c r="K3951" s="22">
        <f>IFERROR(WORKDAY(C3951,Q3951,DiasNOLaborables),"")</f>
        <v>43237</v>
      </c>
      <c r="L3951" s="34" t="str">
        <f>+IF(C3951="","",IF(I3951="","",(IF(I3951&lt;=K3951,"A TIEMPO","FUERA DE TIEMPO"))))</f>
        <v>A TIEMPO</v>
      </c>
      <c r="M3951" s="34">
        <f>IF(I3951="","",NETWORKDAYS(Hoja1!C3951+1,Hoja1!I3951,DiasNOLaborables))</f>
        <v>10</v>
      </c>
      <c r="N3951" s="35" t="str">
        <f>IF(NETWORKDAYS(K3951+1,I3951,DiasNOLaborables)&lt;=0,"",NETWORKDAYS(K3951+1,I3951,DiasNOLaborables))</f>
        <v/>
      </c>
      <c r="O3951" s="36"/>
      <c r="P3951" s="37"/>
      <c r="Q3951" s="38">
        <f>IFERROR(VLOOKUP(E3951,$Y$50:$Z$63,2),"")</f>
        <v>10</v>
      </c>
      <c r="R3951" s="37"/>
    </row>
    <row r="3952" spans="1:18" ht="45" x14ac:dyDescent="0.25">
      <c r="A3952" s="32">
        <f t="shared" si="61"/>
        <v>3941</v>
      </c>
      <c r="B3952" s="54">
        <v>20180502084937</v>
      </c>
      <c r="C3952" s="60">
        <v>43222</v>
      </c>
      <c r="D3952" s="61" t="s">
        <v>120</v>
      </c>
      <c r="E3952" s="61" t="s">
        <v>85</v>
      </c>
      <c r="F3952" s="61" t="s">
        <v>109</v>
      </c>
      <c r="G3952" s="33" t="s">
        <v>126</v>
      </c>
      <c r="H3952" s="61" t="s">
        <v>44</v>
      </c>
      <c r="I3952" s="60">
        <v>43237</v>
      </c>
      <c r="J3952" s="62" t="s">
        <v>120</v>
      </c>
      <c r="K3952" s="22">
        <f>IFERROR(WORKDAY(C3952,Q3952,DiasNOLaborables),"")</f>
        <v>43237</v>
      </c>
      <c r="L3952" s="34" t="str">
        <f>+IF(C3952="","",IF(I3952="","",(IF(I3952&lt;=K3952,"A TIEMPO","FUERA DE TIEMPO"))))</f>
        <v>A TIEMPO</v>
      </c>
      <c r="M3952" s="34">
        <f>IF(I3952="","",NETWORKDAYS(Hoja1!C3952+1,Hoja1!I3952,DiasNOLaborables))</f>
        <v>10</v>
      </c>
      <c r="N3952" s="35" t="str">
        <f>IF(NETWORKDAYS(K3952+1,I3952,DiasNOLaborables)&lt;=0,"",NETWORKDAYS(K3952+1,I3952,DiasNOLaborables))</f>
        <v/>
      </c>
      <c r="O3952" s="36"/>
      <c r="P3952" s="37"/>
      <c r="Q3952" s="38">
        <f>IFERROR(VLOOKUP(E3952,$Y$50:$Z$63,2),"")</f>
        <v>10</v>
      </c>
      <c r="R3952" s="37"/>
    </row>
    <row r="3953" spans="1:18" ht="45" x14ac:dyDescent="0.25">
      <c r="A3953" s="32">
        <f t="shared" si="61"/>
        <v>3942</v>
      </c>
      <c r="B3953" s="54">
        <v>20180502084549</v>
      </c>
      <c r="C3953" s="60">
        <v>43222</v>
      </c>
      <c r="D3953" s="61" t="s">
        <v>120</v>
      </c>
      <c r="E3953" s="61" t="s">
        <v>85</v>
      </c>
      <c r="F3953" s="61" t="s">
        <v>109</v>
      </c>
      <c r="G3953" s="33" t="s">
        <v>126</v>
      </c>
      <c r="H3953" s="61" t="s">
        <v>44</v>
      </c>
      <c r="I3953" s="60">
        <v>43237</v>
      </c>
      <c r="J3953" s="62" t="s">
        <v>120</v>
      </c>
      <c r="K3953" s="22">
        <f>IFERROR(WORKDAY(C3953,Q3953,DiasNOLaborables),"")</f>
        <v>43237</v>
      </c>
      <c r="L3953" s="34" t="str">
        <f>+IF(C3953="","",IF(I3953="","",(IF(I3953&lt;=K3953,"A TIEMPO","FUERA DE TIEMPO"))))</f>
        <v>A TIEMPO</v>
      </c>
      <c r="M3953" s="34">
        <f>IF(I3953="","",NETWORKDAYS(Hoja1!C3953+1,Hoja1!I3953,DiasNOLaborables))</f>
        <v>10</v>
      </c>
      <c r="N3953" s="35" t="str">
        <f>IF(NETWORKDAYS(K3953+1,I3953,DiasNOLaborables)&lt;=0,"",NETWORKDAYS(K3953+1,I3953,DiasNOLaborables))</f>
        <v/>
      </c>
      <c r="O3953" s="36"/>
      <c r="P3953" s="37"/>
      <c r="Q3953" s="38">
        <f>IFERROR(VLOOKUP(E3953,$Y$50:$Z$63,2),"")</f>
        <v>10</v>
      </c>
      <c r="R3953" s="37"/>
    </row>
    <row r="3954" spans="1:18" ht="45" x14ac:dyDescent="0.25">
      <c r="A3954" s="32">
        <f t="shared" si="61"/>
        <v>3943</v>
      </c>
      <c r="B3954" s="54">
        <v>20180502080434</v>
      </c>
      <c r="C3954" s="60">
        <v>43222</v>
      </c>
      <c r="D3954" s="61" t="s">
        <v>120</v>
      </c>
      <c r="E3954" s="61" t="s">
        <v>85</v>
      </c>
      <c r="F3954" s="61" t="s">
        <v>109</v>
      </c>
      <c r="G3954" s="33" t="s">
        <v>126</v>
      </c>
      <c r="H3954" s="61" t="s">
        <v>44</v>
      </c>
      <c r="I3954" s="60">
        <v>43237</v>
      </c>
      <c r="J3954" s="62" t="s">
        <v>120</v>
      </c>
      <c r="K3954" s="22">
        <f>IFERROR(WORKDAY(C3954,Q3954,DiasNOLaborables),"")</f>
        <v>43237</v>
      </c>
      <c r="L3954" s="34" t="str">
        <f>+IF(C3954="","",IF(I3954="","",(IF(I3954&lt;=K3954,"A TIEMPO","FUERA DE TIEMPO"))))</f>
        <v>A TIEMPO</v>
      </c>
      <c r="M3954" s="34">
        <f>IF(I3954="","",NETWORKDAYS(Hoja1!C3954+1,Hoja1!I3954,DiasNOLaborables))</f>
        <v>10</v>
      </c>
      <c r="N3954" s="35" t="str">
        <f>IF(NETWORKDAYS(K3954+1,I3954,DiasNOLaborables)&lt;=0,"",NETWORKDAYS(K3954+1,I3954,DiasNOLaborables))</f>
        <v/>
      </c>
      <c r="O3954" s="36"/>
      <c r="P3954" s="37"/>
      <c r="Q3954" s="38">
        <f>IFERROR(VLOOKUP(E3954,$Y$50:$Z$63,2),"")</f>
        <v>10</v>
      </c>
      <c r="R3954" s="37"/>
    </row>
    <row r="3955" spans="1:18" ht="45" x14ac:dyDescent="0.25">
      <c r="A3955" s="32">
        <f t="shared" si="61"/>
        <v>3944</v>
      </c>
      <c r="B3955" s="54">
        <v>20180502075520</v>
      </c>
      <c r="C3955" s="60">
        <v>43222</v>
      </c>
      <c r="D3955" s="61" t="s">
        <v>120</v>
      </c>
      <c r="E3955" s="61" t="s">
        <v>85</v>
      </c>
      <c r="F3955" s="61" t="s">
        <v>109</v>
      </c>
      <c r="G3955" s="33" t="s">
        <v>126</v>
      </c>
      <c r="H3955" s="61" t="s">
        <v>44</v>
      </c>
      <c r="I3955" s="60">
        <v>43237</v>
      </c>
      <c r="J3955" s="62" t="s">
        <v>120</v>
      </c>
      <c r="K3955" s="22">
        <f>IFERROR(WORKDAY(C3955,Q3955,DiasNOLaborables),"")</f>
        <v>43237</v>
      </c>
      <c r="L3955" s="34" t="str">
        <f>+IF(C3955="","",IF(I3955="","",(IF(I3955&lt;=K3955,"A TIEMPO","FUERA DE TIEMPO"))))</f>
        <v>A TIEMPO</v>
      </c>
      <c r="M3955" s="34">
        <f>IF(I3955="","",NETWORKDAYS(Hoja1!C3955+1,Hoja1!I3955,DiasNOLaborables))</f>
        <v>10</v>
      </c>
      <c r="N3955" s="35" t="str">
        <f>IF(NETWORKDAYS(K3955+1,I3955,DiasNOLaborables)&lt;=0,"",NETWORKDAYS(K3955+1,I3955,DiasNOLaborables))</f>
        <v/>
      </c>
      <c r="O3955" s="36"/>
      <c r="P3955" s="37"/>
      <c r="Q3955" s="38">
        <f>IFERROR(VLOOKUP(E3955,$Y$50:$Z$63,2),"")</f>
        <v>10</v>
      </c>
      <c r="R3955" s="37"/>
    </row>
    <row r="3956" spans="1:18" ht="45" x14ac:dyDescent="0.25">
      <c r="A3956" s="32">
        <f t="shared" si="61"/>
        <v>3945</v>
      </c>
      <c r="B3956" s="54">
        <v>20180502075027</v>
      </c>
      <c r="C3956" s="60">
        <v>43222</v>
      </c>
      <c r="D3956" s="61" t="s">
        <v>120</v>
      </c>
      <c r="E3956" s="61" t="s">
        <v>85</v>
      </c>
      <c r="F3956" s="61" t="s">
        <v>109</v>
      </c>
      <c r="G3956" s="33" t="s">
        <v>126</v>
      </c>
      <c r="H3956" s="61" t="s">
        <v>44</v>
      </c>
      <c r="I3956" s="60">
        <v>43237</v>
      </c>
      <c r="J3956" s="62" t="s">
        <v>120</v>
      </c>
      <c r="K3956" s="22">
        <f>IFERROR(WORKDAY(C3956,Q3956,DiasNOLaborables),"")</f>
        <v>43237</v>
      </c>
      <c r="L3956" s="34" t="str">
        <f>+IF(C3956="","",IF(I3956="","",(IF(I3956&lt;=K3956,"A TIEMPO","FUERA DE TIEMPO"))))</f>
        <v>A TIEMPO</v>
      </c>
      <c r="M3956" s="34">
        <f>IF(I3956="","",NETWORKDAYS(Hoja1!C3956+1,Hoja1!I3956,DiasNOLaborables))</f>
        <v>10</v>
      </c>
      <c r="N3956" s="35" t="str">
        <f>IF(NETWORKDAYS(K3956+1,I3956,DiasNOLaborables)&lt;=0,"",NETWORKDAYS(K3956+1,I3956,DiasNOLaborables))</f>
        <v/>
      </c>
      <c r="O3956" s="36"/>
      <c r="P3956" s="37"/>
      <c r="Q3956" s="38">
        <f>IFERROR(VLOOKUP(E3956,$Y$50:$Z$63,2),"")</f>
        <v>10</v>
      </c>
      <c r="R3956" s="37"/>
    </row>
    <row r="3957" spans="1:18" ht="45" x14ac:dyDescent="0.25">
      <c r="A3957" s="32">
        <f t="shared" si="61"/>
        <v>3946</v>
      </c>
      <c r="B3957" s="54">
        <v>20180502074421</v>
      </c>
      <c r="C3957" s="60">
        <v>43222</v>
      </c>
      <c r="D3957" s="61" t="s">
        <v>120</v>
      </c>
      <c r="E3957" s="61" t="s">
        <v>85</v>
      </c>
      <c r="F3957" s="61" t="s">
        <v>109</v>
      </c>
      <c r="G3957" s="33" t="s">
        <v>126</v>
      </c>
      <c r="H3957" s="61" t="s">
        <v>44</v>
      </c>
      <c r="I3957" s="60">
        <v>43237</v>
      </c>
      <c r="J3957" s="62" t="s">
        <v>120</v>
      </c>
      <c r="K3957" s="22">
        <f>IFERROR(WORKDAY(C3957,Q3957,DiasNOLaborables),"")</f>
        <v>43237</v>
      </c>
      <c r="L3957" s="34" t="str">
        <f>+IF(C3957="","",IF(I3957="","",(IF(I3957&lt;=K3957,"A TIEMPO","FUERA DE TIEMPO"))))</f>
        <v>A TIEMPO</v>
      </c>
      <c r="M3957" s="34">
        <f>IF(I3957="","",NETWORKDAYS(Hoja1!C3957+1,Hoja1!I3957,DiasNOLaborables))</f>
        <v>10</v>
      </c>
      <c r="N3957" s="35" t="str">
        <f>IF(NETWORKDAYS(K3957+1,I3957,DiasNOLaborables)&lt;=0,"",NETWORKDAYS(K3957+1,I3957,DiasNOLaborables))</f>
        <v/>
      </c>
      <c r="O3957" s="36"/>
      <c r="P3957" s="37"/>
      <c r="Q3957" s="38">
        <f>IFERROR(VLOOKUP(E3957,$Y$50:$Z$63,2),"")</f>
        <v>10</v>
      </c>
      <c r="R3957" s="37"/>
    </row>
    <row r="3958" spans="1:18" ht="45" x14ac:dyDescent="0.25">
      <c r="A3958" s="32">
        <f t="shared" si="61"/>
        <v>3947</v>
      </c>
      <c r="B3958" s="54">
        <v>20180502074101</v>
      </c>
      <c r="C3958" s="60">
        <v>43222</v>
      </c>
      <c r="D3958" s="61" t="s">
        <v>120</v>
      </c>
      <c r="E3958" s="61" t="s">
        <v>85</v>
      </c>
      <c r="F3958" s="61" t="s">
        <v>109</v>
      </c>
      <c r="G3958" s="33" t="s">
        <v>126</v>
      </c>
      <c r="H3958" s="61" t="s">
        <v>44</v>
      </c>
      <c r="I3958" s="60">
        <v>43237</v>
      </c>
      <c r="J3958" s="62" t="s">
        <v>120</v>
      </c>
      <c r="K3958" s="22">
        <f>IFERROR(WORKDAY(C3958,Q3958,DiasNOLaborables),"")</f>
        <v>43237</v>
      </c>
      <c r="L3958" s="34" t="str">
        <f>+IF(C3958="","",IF(I3958="","",(IF(I3958&lt;=K3958,"A TIEMPO","FUERA DE TIEMPO"))))</f>
        <v>A TIEMPO</v>
      </c>
      <c r="M3958" s="34">
        <f>IF(I3958="","",NETWORKDAYS(Hoja1!C3958+1,Hoja1!I3958,DiasNOLaborables))</f>
        <v>10</v>
      </c>
      <c r="N3958" s="35" t="str">
        <f>IF(NETWORKDAYS(K3958+1,I3958,DiasNOLaborables)&lt;=0,"",NETWORKDAYS(K3958+1,I3958,DiasNOLaborables))</f>
        <v/>
      </c>
      <c r="O3958" s="36"/>
      <c r="P3958" s="37"/>
      <c r="Q3958" s="38">
        <f>IFERROR(VLOOKUP(E3958,$Y$50:$Z$63,2),"")</f>
        <v>10</v>
      </c>
      <c r="R3958" s="37"/>
    </row>
    <row r="3959" spans="1:18" ht="45" x14ac:dyDescent="0.25">
      <c r="A3959" s="32">
        <f t="shared" si="61"/>
        <v>3948</v>
      </c>
      <c r="B3959" s="54">
        <v>20180502021722</v>
      </c>
      <c r="C3959" s="60">
        <v>43222</v>
      </c>
      <c r="D3959" s="61" t="s">
        <v>120</v>
      </c>
      <c r="E3959" s="61" t="s">
        <v>85</v>
      </c>
      <c r="F3959" s="61" t="s">
        <v>109</v>
      </c>
      <c r="G3959" s="33" t="s">
        <v>126</v>
      </c>
      <c r="H3959" s="61" t="s">
        <v>44</v>
      </c>
      <c r="I3959" s="60">
        <v>43237</v>
      </c>
      <c r="J3959" s="62" t="s">
        <v>120</v>
      </c>
      <c r="K3959" s="22">
        <f>IFERROR(WORKDAY(C3959,Q3959,DiasNOLaborables),"")</f>
        <v>43237</v>
      </c>
      <c r="L3959" s="34" t="str">
        <f>+IF(C3959="","",IF(I3959="","",(IF(I3959&lt;=K3959,"A TIEMPO","FUERA DE TIEMPO"))))</f>
        <v>A TIEMPO</v>
      </c>
      <c r="M3959" s="34">
        <f>IF(I3959="","",NETWORKDAYS(Hoja1!C3959+1,Hoja1!I3959,DiasNOLaborables))</f>
        <v>10</v>
      </c>
      <c r="N3959" s="35" t="str">
        <f>IF(NETWORKDAYS(K3959+1,I3959,DiasNOLaborables)&lt;=0,"",NETWORKDAYS(K3959+1,I3959,DiasNOLaborables))</f>
        <v/>
      </c>
      <c r="O3959" s="36"/>
      <c r="P3959" s="37"/>
      <c r="Q3959" s="38">
        <f>IFERROR(VLOOKUP(E3959,$Y$50:$Z$63,2),"")</f>
        <v>10</v>
      </c>
      <c r="R3959" s="37"/>
    </row>
    <row r="3960" spans="1:18" ht="45" x14ac:dyDescent="0.25">
      <c r="A3960" s="32">
        <f t="shared" si="61"/>
        <v>3949</v>
      </c>
      <c r="B3960" s="54">
        <v>20180502021247</v>
      </c>
      <c r="C3960" s="60">
        <v>43222</v>
      </c>
      <c r="D3960" s="61" t="s">
        <v>120</v>
      </c>
      <c r="E3960" s="61" t="s">
        <v>85</v>
      </c>
      <c r="F3960" s="61" t="s">
        <v>109</v>
      </c>
      <c r="G3960" s="33" t="s">
        <v>126</v>
      </c>
      <c r="H3960" s="61" t="s">
        <v>44</v>
      </c>
      <c r="I3960" s="60">
        <v>43237</v>
      </c>
      <c r="J3960" s="62" t="s">
        <v>120</v>
      </c>
      <c r="K3960" s="22">
        <f>IFERROR(WORKDAY(C3960,Q3960,DiasNOLaborables),"")</f>
        <v>43237</v>
      </c>
      <c r="L3960" s="34" t="str">
        <f>+IF(C3960="","",IF(I3960="","",(IF(I3960&lt;=K3960,"A TIEMPO","FUERA DE TIEMPO"))))</f>
        <v>A TIEMPO</v>
      </c>
      <c r="M3960" s="34">
        <f>IF(I3960="","",NETWORKDAYS(Hoja1!C3960+1,Hoja1!I3960,DiasNOLaborables))</f>
        <v>10</v>
      </c>
      <c r="N3960" s="35" t="str">
        <f>IF(NETWORKDAYS(K3960+1,I3960,DiasNOLaborables)&lt;=0,"",NETWORKDAYS(K3960+1,I3960,DiasNOLaborables))</f>
        <v/>
      </c>
      <c r="O3960" s="36"/>
      <c r="P3960" s="37"/>
      <c r="Q3960" s="38">
        <f>IFERROR(VLOOKUP(E3960,$Y$50:$Z$63,2),"")</f>
        <v>10</v>
      </c>
      <c r="R3960" s="37"/>
    </row>
    <row r="3961" spans="1:18" ht="45" x14ac:dyDescent="0.25">
      <c r="A3961" s="32">
        <f t="shared" si="61"/>
        <v>3950</v>
      </c>
      <c r="B3961" s="54">
        <v>20180502010953</v>
      </c>
      <c r="C3961" s="60">
        <v>43222</v>
      </c>
      <c r="D3961" s="61" t="s">
        <v>120</v>
      </c>
      <c r="E3961" s="61" t="s">
        <v>85</v>
      </c>
      <c r="F3961" s="61" t="s">
        <v>109</v>
      </c>
      <c r="G3961" s="33" t="s">
        <v>126</v>
      </c>
      <c r="H3961" s="61" t="s">
        <v>44</v>
      </c>
      <c r="I3961" s="60">
        <v>43237</v>
      </c>
      <c r="J3961" s="62" t="s">
        <v>120</v>
      </c>
      <c r="K3961" s="22">
        <f>IFERROR(WORKDAY(C3961,Q3961,DiasNOLaborables),"")</f>
        <v>43237</v>
      </c>
      <c r="L3961" s="34" t="str">
        <f>+IF(C3961="","",IF(I3961="","",(IF(I3961&lt;=K3961,"A TIEMPO","FUERA DE TIEMPO"))))</f>
        <v>A TIEMPO</v>
      </c>
      <c r="M3961" s="34">
        <f>IF(I3961="","",NETWORKDAYS(Hoja1!C3961+1,Hoja1!I3961,DiasNOLaborables))</f>
        <v>10</v>
      </c>
      <c r="N3961" s="35" t="str">
        <f>IF(NETWORKDAYS(K3961+1,I3961,DiasNOLaborables)&lt;=0,"",NETWORKDAYS(K3961+1,I3961,DiasNOLaborables))</f>
        <v/>
      </c>
      <c r="O3961" s="36"/>
      <c r="P3961" s="37"/>
      <c r="Q3961" s="38">
        <f>IFERROR(VLOOKUP(E3961,$Y$50:$Z$63,2),"")</f>
        <v>10</v>
      </c>
      <c r="R3961" s="37"/>
    </row>
    <row r="3962" spans="1:18" ht="45" x14ac:dyDescent="0.25">
      <c r="A3962" s="32">
        <f t="shared" si="61"/>
        <v>3951</v>
      </c>
      <c r="B3962" s="54">
        <v>20180502002639</v>
      </c>
      <c r="C3962" s="60">
        <v>43222</v>
      </c>
      <c r="D3962" s="61" t="s">
        <v>120</v>
      </c>
      <c r="E3962" s="61" t="s">
        <v>85</v>
      </c>
      <c r="F3962" s="61" t="s">
        <v>109</v>
      </c>
      <c r="G3962" s="33" t="s">
        <v>126</v>
      </c>
      <c r="H3962" s="61" t="s">
        <v>44</v>
      </c>
      <c r="I3962" s="60">
        <v>43237</v>
      </c>
      <c r="J3962" s="62" t="s">
        <v>120</v>
      </c>
      <c r="K3962" s="22">
        <f>IFERROR(WORKDAY(C3962,Q3962,DiasNOLaborables),"")</f>
        <v>43237</v>
      </c>
      <c r="L3962" s="34" t="str">
        <f>+IF(C3962="","",IF(I3962="","",(IF(I3962&lt;=K3962,"A TIEMPO","FUERA DE TIEMPO"))))</f>
        <v>A TIEMPO</v>
      </c>
      <c r="M3962" s="34">
        <f>IF(I3962="","",NETWORKDAYS(Hoja1!C3962+1,Hoja1!I3962,DiasNOLaborables))</f>
        <v>10</v>
      </c>
      <c r="N3962" s="35" t="str">
        <f>IF(NETWORKDAYS(K3962+1,I3962,DiasNOLaborables)&lt;=0,"",NETWORKDAYS(K3962+1,I3962,DiasNOLaborables))</f>
        <v/>
      </c>
      <c r="O3962" s="36"/>
      <c r="P3962" s="37"/>
      <c r="Q3962" s="38">
        <f>IFERROR(VLOOKUP(E3962,$Y$50:$Z$63,2),"")</f>
        <v>10</v>
      </c>
      <c r="R3962" s="37"/>
    </row>
    <row r="3963" spans="1:18" ht="45" x14ac:dyDescent="0.25">
      <c r="A3963" s="32">
        <f t="shared" si="61"/>
        <v>3952</v>
      </c>
      <c r="B3963" s="54">
        <v>20180502002426</v>
      </c>
      <c r="C3963" s="60">
        <v>43222</v>
      </c>
      <c r="D3963" s="61" t="s">
        <v>120</v>
      </c>
      <c r="E3963" s="61" t="s">
        <v>85</v>
      </c>
      <c r="F3963" s="61" t="s">
        <v>109</v>
      </c>
      <c r="G3963" s="33" t="s">
        <v>126</v>
      </c>
      <c r="H3963" s="61" t="s">
        <v>44</v>
      </c>
      <c r="I3963" s="60">
        <v>43237</v>
      </c>
      <c r="J3963" s="62" t="s">
        <v>120</v>
      </c>
      <c r="K3963" s="22">
        <f>IFERROR(WORKDAY(C3963,Q3963,DiasNOLaborables),"")</f>
        <v>43237</v>
      </c>
      <c r="L3963" s="34" t="str">
        <f>+IF(C3963="","",IF(I3963="","",(IF(I3963&lt;=K3963,"A TIEMPO","FUERA DE TIEMPO"))))</f>
        <v>A TIEMPO</v>
      </c>
      <c r="M3963" s="34">
        <f>IF(I3963="","",NETWORKDAYS(Hoja1!C3963+1,Hoja1!I3963,DiasNOLaborables))</f>
        <v>10</v>
      </c>
      <c r="N3963" s="35" t="str">
        <f>IF(NETWORKDAYS(K3963+1,I3963,DiasNOLaborables)&lt;=0,"",NETWORKDAYS(K3963+1,I3963,DiasNOLaborables))</f>
        <v/>
      </c>
      <c r="O3963" s="36"/>
      <c r="P3963" s="37"/>
      <c r="Q3963" s="38">
        <f>IFERROR(VLOOKUP(E3963,$Y$50:$Z$63,2),"")</f>
        <v>10</v>
      </c>
      <c r="R3963" s="37"/>
    </row>
    <row r="3964" spans="1:18" ht="45" x14ac:dyDescent="0.25">
      <c r="A3964" s="32">
        <f t="shared" si="61"/>
        <v>3953</v>
      </c>
      <c r="B3964" s="54">
        <v>20180502002236</v>
      </c>
      <c r="C3964" s="60">
        <v>43222</v>
      </c>
      <c r="D3964" s="61" t="s">
        <v>120</v>
      </c>
      <c r="E3964" s="61" t="s">
        <v>85</v>
      </c>
      <c r="F3964" s="61" t="s">
        <v>109</v>
      </c>
      <c r="G3964" s="33" t="s">
        <v>126</v>
      </c>
      <c r="H3964" s="61" t="s">
        <v>44</v>
      </c>
      <c r="I3964" s="60">
        <v>43237</v>
      </c>
      <c r="J3964" s="62" t="s">
        <v>120</v>
      </c>
      <c r="K3964" s="22">
        <f>IFERROR(WORKDAY(C3964,Q3964,DiasNOLaborables),"")</f>
        <v>43237</v>
      </c>
      <c r="L3964" s="34" t="str">
        <f>+IF(C3964="","",IF(I3964="","",(IF(I3964&lt;=K3964,"A TIEMPO","FUERA DE TIEMPO"))))</f>
        <v>A TIEMPO</v>
      </c>
      <c r="M3964" s="34">
        <f>IF(I3964="","",NETWORKDAYS(Hoja1!C3964+1,Hoja1!I3964,DiasNOLaborables))</f>
        <v>10</v>
      </c>
      <c r="N3964" s="35" t="str">
        <f>IF(NETWORKDAYS(K3964+1,I3964,DiasNOLaborables)&lt;=0,"",NETWORKDAYS(K3964+1,I3964,DiasNOLaborables))</f>
        <v/>
      </c>
      <c r="O3964" s="36"/>
      <c r="P3964" s="37"/>
      <c r="Q3964" s="38">
        <f>IFERROR(VLOOKUP(E3964,$Y$50:$Z$63,2),"")</f>
        <v>10</v>
      </c>
      <c r="R3964" s="37"/>
    </row>
    <row r="3965" spans="1:18" ht="45" x14ac:dyDescent="0.25">
      <c r="A3965" s="32">
        <f t="shared" si="61"/>
        <v>3954</v>
      </c>
      <c r="B3965" s="54">
        <v>20180502002051</v>
      </c>
      <c r="C3965" s="60">
        <v>43222</v>
      </c>
      <c r="D3965" s="61" t="s">
        <v>120</v>
      </c>
      <c r="E3965" s="61" t="s">
        <v>85</v>
      </c>
      <c r="F3965" s="61" t="s">
        <v>109</v>
      </c>
      <c r="G3965" s="33" t="s">
        <v>126</v>
      </c>
      <c r="H3965" s="61" t="s">
        <v>44</v>
      </c>
      <c r="I3965" s="60">
        <v>43237</v>
      </c>
      <c r="J3965" s="62" t="s">
        <v>120</v>
      </c>
      <c r="K3965" s="22">
        <f>IFERROR(WORKDAY(C3965,Q3965,DiasNOLaborables),"")</f>
        <v>43237</v>
      </c>
      <c r="L3965" s="34" t="str">
        <f>+IF(C3965="","",IF(I3965="","",(IF(I3965&lt;=K3965,"A TIEMPO","FUERA DE TIEMPO"))))</f>
        <v>A TIEMPO</v>
      </c>
      <c r="M3965" s="34">
        <f>IF(I3965="","",NETWORKDAYS(Hoja1!C3965+1,Hoja1!I3965,DiasNOLaborables))</f>
        <v>10</v>
      </c>
      <c r="N3965" s="35" t="str">
        <f>IF(NETWORKDAYS(K3965+1,I3965,DiasNOLaborables)&lt;=0,"",NETWORKDAYS(K3965+1,I3965,DiasNOLaborables))</f>
        <v/>
      </c>
      <c r="O3965" s="36"/>
      <c r="P3965" s="37"/>
      <c r="Q3965" s="38">
        <f>IFERROR(VLOOKUP(E3965,$Y$50:$Z$63,2),"")</f>
        <v>10</v>
      </c>
      <c r="R3965" s="37"/>
    </row>
    <row r="3966" spans="1:18" ht="45" x14ac:dyDescent="0.25">
      <c r="A3966" s="32">
        <f t="shared" si="61"/>
        <v>3955</v>
      </c>
      <c r="B3966" s="54">
        <v>20180502002010</v>
      </c>
      <c r="C3966" s="60">
        <v>43222</v>
      </c>
      <c r="D3966" s="61" t="s">
        <v>120</v>
      </c>
      <c r="E3966" s="61" t="s">
        <v>85</v>
      </c>
      <c r="F3966" s="61" t="s">
        <v>109</v>
      </c>
      <c r="G3966" s="33" t="s">
        <v>126</v>
      </c>
      <c r="H3966" s="61" t="s">
        <v>44</v>
      </c>
      <c r="I3966" s="60">
        <v>43237</v>
      </c>
      <c r="J3966" s="62" t="s">
        <v>120</v>
      </c>
      <c r="K3966" s="22">
        <f>IFERROR(WORKDAY(C3966,Q3966,DiasNOLaborables),"")</f>
        <v>43237</v>
      </c>
      <c r="L3966" s="34" t="str">
        <f>+IF(C3966="","",IF(I3966="","",(IF(I3966&lt;=K3966,"A TIEMPO","FUERA DE TIEMPO"))))</f>
        <v>A TIEMPO</v>
      </c>
      <c r="M3966" s="34">
        <f>IF(I3966="","",NETWORKDAYS(Hoja1!C3966+1,Hoja1!I3966,DiasNOLaborables))</f>
        <v>10</v>
      </c>
      <c r="N3966" s="35" t="str">
        <f>IF(NETWORKDAYS(K3966+1,I3966,DiasNOLaborables)&lt;=0,"",NETWORKDAYS(K3966+1,I3966,DiasNOLaborables))</f>
        <v/>
      </c>
      <c r="O3966" s="36"/>
      <c r="P3966" s="37"/>
      <c r="Q3966" s="38">
        <f>IFERROR(VLOOKUP(E3966,$Y$50:$Z$63,2),"")</f>
        <v>10</v>
      </c>
      <c r="R3966" s="37"/>
    </row>
    <row r="3967" spans="1:18" ht="45" x14ac:dyDescent="0.25">
      <c r="A3967" s="32">
        <f t="shared" si="61"/>
        <v>3956</v>
      </c>
      <c r="B3967" s="54">
        <v>20180502001815</v>
      </c>
      <c r="C3967" s="60">
        <v>43222</v>
      </c>
      <c r="D3967" s="61" t="s">
        <v>120</v>
      </c>
      <c r="E3967" s="61" t="s">
        <v>85</v>
      </c>
      <c r="F3967" s="61" t="s">
        <v>109</v>
      </c>
      <c r="G3967" s="33" t="s">
        <v>126</v>
      </c>
      <c r="H3967" s="61" t="s">
        <v>44</v>
      </c>
      <c r="I3967" s="60">
        <v>43237</v>
      </c>
      <c r="J3967" s="62" t="s">
        <v>120</v>
      </c>
      <c r="K3967" s="22">
        <f>IFERROR(WORKDAY(C3967,Q3967,DiasNOLaborables),"")</f>
        <v>43237</v>
      </c>
      <c r="L3967" s="34" t="str">
        <f>+IF(C3967="","",IF(I3967="","",(IF(I3967&lt;=K3967,"A TIEMPO","FUERA DE TIEMPO"))))</f>
        <v>A TIEMPO</v>
      </c>
      <c r="M3967" s="34">
        <f>IF(I3967="","",NETWORKDAYS(Hoja1!C3967+1,Hoja1!I3967,DiasNOLaborables))</f>
        <v>10</v>
      </c>
      <c r="N3967" s="35" t="str">
        <f>IF(NETWORKDAYS(K3967+1,I3967,DiasNOLaborables)&lt;=0,"",NETWORKDAYS(K3967+1,I3967,DiasNOLaborables))</f>
        <v/>
      </c>
      <c r="O3967" s="36"/>
      <c r="P3967" s="37"/>
      <c r="Q3967" s="38">
        <f>IFERROR(VLOOKUP(E3967,$Y$50:$Z$63,2),"")</f>
        <v>10</v>
      </c>
      <c r="R3967" s="37"/>
    </row>
    <row r="3968" spans="1:18" ht="45" x14ac:dyDescent="0.25">
      <c r="A3968" s="32">
        <f t="shared" si="61"/>
        <v>3957</v>
      </c>
      <c r="B3968" s="54">
        <v>20180502001520</v>
      </c>
      <c r="C3968" s="60">
        <v>43222</v>
      </c>
      <c r="D3968" s="61" t="s">
        <v>120</v>
      </c>
      <c r="E3968" s="61" t="s">
        <v>85</v>
      </c>
      <c r="F3968" s="61" t="s">
        <v>109</v>
      </c>
      <c r="G3968" s="33" t="s">
        <v>126</v>
      </c>
      <c r="H3968" s="61" t="s">
        <v>44</v>
      </c>
      <c r="I3968" s="60">
        <v>43237</v>
      </c>
      <c r="J3968" s="62" t="s">
        <v>120</v>
      </c>
      <c r="K3968" s="22">
        <f>IFERROR(WORKDAY(C3968,Q3968,DiasNOLaborables),"")</f>
        <v>43237</v>
      </c>
      <c r="L3968" s="34" t="str">
        <f>+IF(C3968="","",IF(I3968="","",(IF(I3968&lt;=K3968,"A TIEMPO","FUERA DE TIEMPO"))))</f>
        <v>A TIEMPO</v>
      </c>
      <c r="M3968" s="34">
        <f>IF(I3968="","",NETWORKDAYS(Hoja1!C3968+1,Hoja1!I3968,DiasNOLaborables))</f>
        <v>10</v>
      </c>
      <c r="N3968" s="35" t="str">
        <f>IF(NETWORKDAYS(K3968+1,I3968,DiasNOLaborables)&lt;=0,"",NETWORKDAYS(K3968+1,I3968,DiasNOLaborables))</f>
        <v/>
      </c>
      <c r="O3968" s="36"/>
      <c r="P3968" s="37"/>
      <c r="Q3968" s="38">
        <f>IFERROR(VLOOKUP(E3968,$Y$50:$Z$63,2),"")</f>
        <v>10</v>
      </c>
      <c r="R3968" s="37"/>
    </row>
    <row r="3969" spans="1:18" ht="45" x14ac:dyDescent="0.25">
      <c r="A3969" s="32">
        <f t="shared" si="61"/>
        <v>3958</v>
      </c>
      <c r="B3969" s="54">
        <v>20180502001427</v>
      </c>
      <c r="C3969" s="60">
        <v>43222</v>
      </c>
      <c r="D3969" s="61" t="s">
        <v>120</v>
      </c>
      <c r="E3969" s="61" t="s">
        <v>85</v>
      </c>
      <c r="F3969" s="61" t="s">
        <v>109</v>
      </c>
      <c r="G3969" s="33" t="s">
        <v>126</v>
      </c>
      <c r="H3969" s="61" t="s">
        <v>44</v>
      </c>
      <c r="I3969" s="60">
        <v>43237</v>
      </c>
      <c r="J3969" s="62" t="s">
        <v>120</v>
      </c>
      <c r="K3969" s="22">
        <f>IFERROR(WORKDAY(C3969,Q3969,DiasNOLaborables),"")</f>
        <v>43237</v>
      </c>
      <c r="L3969" s="34" t="str">
        <f>+IF(C3969="","",IF(I3969="","",(IF(I3969&lt;=K3969,"A TIEMPO","FUERA DE TIEMPO"))))</f>
        <v>A TIEMPO</v>
      </c>
      <c r="M3969" s="34">
        <f>IF(I3969="","",NETWORKDAYS(Hoja1!C3969+1,Hoja1!I3969,DiasNOLaborables))</f>
        <v>10</v>
      </c>
      <c r="N3969" s="35" t="str">
        <f>IF(NETWORKDAYS(K3969+1,I3969,DiasNOLaborables)&lt;=0,"",NETWORKDAYS(K3969+1,I3969,DiasNOLaborables))</f>
        <v/>
      </c>
      <c r="O3969" s="36"/>
      <c r="P3969" s="37"/>
      <c r="Q3969" s="38">
        <f>IFERROR(VLOOKUP(E3969,$Y$50:$Z$63,2),"")</f>
        <v>10</v>
      </c>
      <c r="R3969" s="37"/>
    </row>
    <row r="3970" spans="1:18" ht="45" x14ac:dyDescent="0.25">
      <c r="A3970" s="32">
        <f t="shared" si="61"/>
        <v>3959</v>
      </c>
      <c r="B3970" s="54">
        <v>20180502000927</v>
      </c>
      <c r="C3970" s="60">
        <v>43222</v>
      </c>
      <c r="D3970" s="61" t="s">
        <v>120</v>
      </c>
      <c r="E3970" s="61" t="s">
        <v>85</v>
      </c>
      <c r="F3970" s="61" t="s">
        <v>109</v>
      </c>
      <c r="G3970" s="33" t="s">
        <v>126</v>
      </c>
      <c r="H3970" s="61" t="s">
        <v>44</v>
      </c>
      <c r="I3970" s="60">
        <v>43237</v>
      </c>
      <c r="J3970" s="62" t="s">
        <v>120</v>
      </c>
      <c r="K3970" s="22">
        <f>IFERROR(WORKDAY(C3970,Q3970,DiasNOLaborables),"")</f>
        <v>43237</v>
      </c>
      <c r="L3970" s="34" t="str">
        <f>+IF(C3970="","",IF(I3970="","",(IF(I3970&lt;=K3970,"A TIEMPO","FUERA DE TIEMPO"))))</f>
        <v>A TIEMPO</v>
      </c>
      <c r="M3970" s="34">
        <f>IF(I3970="","",NETWORKDAYS(Hoja1!C3970+1,Hoja1!I3970,DiasNOLaborables))</f>
        <v>10</v>
      </c>
      <c r="N3970" s="35" t="str">
        <f>IF(NETWORKDAYS(K3970+1,I3970,DiasNOLaborables)&lt;=0,"",NETWORKDAYS(K3970+1,I3970,DiasNOLaborables))</f>
        <v/>
      </c>
      <c r="O3970" s="36"/>
      <c r="P3970" s="37"/>
      <c r="Q3970" s="38">
        <f>IFERROR(VLOOKUP(E3970,$Y$50:$Z$63,2),"")</f>
        <v>10</v>
      </c>
      <c r="R3970" s="37"/>
    </row>
    <row r="3971" spans="1:18" ht="45" x14ac:dyDescent="0.25">
      <c r="A3971" s="32">
        <f t="shared" si="61"/>
        <v>3960</v>
      </c>
      <c r="B3971" s="54">
        <v>20180502000556</v>
      </c>
      <c r="C3971" s="60">
        <v>43222</v>
      </c>
      <c r="D3971" s="61" t="s">
        <v>120</v>
      </c>
      <c r="E3971" s="61" t="s">
        <v>85</v>
      </c>
      <c r="F3971" s="61" t="s">
        <v>109</v>
      </c>
      <c r="G3971" s="33" t="s">
        <v>126</v>
      </c>
      <c r="H3971" s="61" t="s">
        <v>44</v>
      </c>
      <c r="I3971" s="60">
        <v>43237</v>
      </c>
      <c r="J3971" s="62" t="s">
        <v>120</v>
      </c>
      <c r="K3971" s="22">
        <f>IFERROR(WORKDAY(C3971,Q3971,DiasNOLaborables),"")</f>
        <v>43237</v>
      </c>
      <c r="L3971" s="34" t="str">
        <f>+IF(C3971="","",IF(I3971="","",(IF(I3971&lt;=K3971,"A TIEMPO","FUERA DE TIEMPO"))))</f>
        <v>A TIEMPO</v>
      </c>
      <c r="M3971" s="34">
        <f>IF(I3971="","",NETWORKDAYS(Hoja1!C3971+1,Hoja1!I3971,DiasNOLaborables))</f>
        <v>10</v>
      </c>
      <c r="N3971" s="35" t="str">
        <f>IF(NETWORKDAYS(K3971+1,I3971,DiasNOLaborables)&lt;=0,"",NETWORKDAYS(K3971+1,I3971,DiasNOLaborables))</f>
        <v/>
      </c>
      <c r="O3971" s="36"/>
      <c r="P3971" s="37"/>
      <c r="Q3971" s="38">
        <f>IFERROR(VLOOKUP(E3971,$Y$50:$Z$63,2),"")</f>
        <v>10</v>
      </c>
      <c r="R3971" s="37"/>
    </row>
    <row r="3972" spans="1:18" ht="45" x14ac:dyDescent="0.25">
      <c r="A3972" s="32">
        <f t="shared" si="61"/>
        <v>3961</v>
      </c>
      <c r="B3972" s="54">
        <v>20180502000353</v>
      </c>
      <c r="C3972" s="60">
        <v>43222</v>
      </c>
      <c r="D3972" s="61" t="s">
        <v>120</v>
      </c>
      <c r="E3972" s="61" t="s">
        <v>85</v>
      </c>
      <c r="F3972" s="61" t="s">
        <v>109</v>
      </c>
      <c r="G3972" s="33" t="s">
        <v>126</v>
      </c>
      <c r="H3972" s="61" t="s">
        <v>44</v>
      </c>
      <c r="I3972" s="60">
        <v>43237</v>
      </c>
      <c r="J3972" s="62" t="s">
        <v>120</v>
      </c>
      <c r="K3972" s="22">
        <f>IFERROR(WORKDAY(C3972,Q3972,DiasNOLaborables),"")</f>
        <v>43237</v>
      </c>
      <c r="L3972" s="34" t="str">
        <f>+IF(C3972="","",IF(I3972="","",(IF(I3972&lt;=K3972,"A TIEMPO","FUERA DE TIEMPO"))))</f>
        <v>A TIEMPO</v>
      </c>
      <c r="M3972" s="34">
        <f>IF(I3972="","",NETWORKDAYS(Hoja1!C3972+1,Hoja1!I3972,DiasNOLaborables))</f>
        <v>10</v>
      </c>
      <c r="N3972" s="35" t="str">
        <f>IF(NETWORKDAYS(K3972+1,I3972,DiasNOLaborables)&lt;=0,"",NETWORKDAYS(K3972+1,I3972,DiasNOLaborables))</f>
        <v/>
      </c>
      <c r="O3972" s="36"/>
      <c r="P3972" s="37"/>
      <c r="Q3972" s="38">
        <f>IFERROR(VLOOKUP(E3972,$Y$50:$Z$63,2),"")</f>
        <v>10</v>
      </c>
      <c r="R3972" s="37"/>
    </row>
    <row r="3973" spans="1:18" ht="45" x14ac:dyDescent="0.25">
      <c r="A3973" s="32">
        <f t="shared" si="61"/>
        <v>3962</v>
      </c>
      <c r="B3973" s="54">
        <v>20180502000039</v>
      </c>
      <c r="C3973" s="60">
        <v>43222</v>
      </c>
      <c r="D3973" s="61" t="s">
        <v>120</v>
      </c>
      <c r="E3973" s="61" t="s">
        <v>85</v>
      </c>
      <c r="F3973" s="61" t="s">
        <v>109</v>
      </c>
      <c r="G3973" s="33" t="s">
        <v>126</v>
      </c>
      <c r="H3973" s="61" t="s">
        <v>44</v>
      </c>
      <c r="I3973" s="60">
        <v>43237</v>
      </c>
      <c r="J3973" s="62" t="s">
        <v>120</v>
      </c>
      <c r="K3973" s="22">
        <f>IFERROR(WORKDAY(C3973,Q3973,DiasNOLaborables),"")</f>
        <v>43237</v>
      </c>
      <c r="L3973" s="34" t="str">
        <f>+IF(C3973="","",IF(I3973="","",(IF(I3973&lt;=K3973,"A TIEMPO","FUERA DE TIEMPO"))))</f>
        <v>A TIEMPO</v>
      </c>
      <c r="M3973" s="34">
        <f>IF(I3973="","",NETWORKDAYS(Hoja1!C3973+1,Hoja1!I3973,DiasNOLaborables))</f>
        <v>10</v>
      </c>
      <c r="N3973" s="35" t="str">
        <f>IF(NETWORKDAYS(K3973+1,I3973,DiasNOLaborables)&lt;=0,"",NETWORKDAYS(K3973+1,I3973,DiasNOLaborables))</f>
        <v/>
      </c>
      <c r="O3973" s="36"/>
      <c r="P3973" s="37"/>
      <c r="Q3973" s="38">
        <f>IFERROR(VLOOKUP(E3973,$Y$50:$Z$63,2),"")</f>
        <v>10</v>
      </c>
      <c r="R3973" s="37"/>
    </row>
    <row r="3974" spans="1:18" ht="45" x14ac:dyDescent="0.25">
      <c r="A3974" s="32">
        <f t="shared" si="61"/>
        <v>3963</v>
      </c>
      <c r="B3974" s="54">
        <v>20180504233621</v>
      </c>
      <c r="C3974" s="60">
        <v>43224</v>
      </c>
      <c r="D3974" s="61" t="s">
        <v>120</v>
      </c>
      <c r="E3974" s="61" t="s">
        <v>85</v>
      </c>
      <c r="F3974" s="61" t="s">
        <v>109</v>
      </c>
      <c r="G3974" s="33" t="s">
        <v>126</v>
      </c>
      <c r="H3974" s="61" t="s">
        <v>44</v>
      </c>
      <c r="I3974" s="60">
        <v>43241</v>
      </c>
      <c r="J3974" s="62" t="s">
        <v>120</v>
      </c>
      <c r="K3974" s="22">
        <f>IFERROR(WORKDAY(C3974,Q3974,DiasNOLaborables),"")</f>
        <v>43241</v>
      </c>
      <c r="L3974" s="34" t="str">
        <f>+IF(C3974="","",IF(I3974="","",(IF(I3974&lt;=K3974,"A TIEMPO","FUERA DE TIEMPO"))))</f>
        <v>A TIEMPO</v>
      </c>
      <c r="M3974" s="34">
        <f>IF(I3974="","",NETWORKDAYS(Hoja1!C3974+1,Hoja1!I3974,DiasNOLaborables))</f>
        <v>10</v>
      </c>
      <c r="N3974" s="35" t="str">
        <f>IF(NETWORKDAYS(K3974+1,I3974,DiasNOLaborables)&lt;=0,"",NETWORKDAYS(K3974+1,I3974,DiasNOLaborables))</f>
        <v/>
      </c>
      <c r="O3974" s="36"/>
      <c r="P3974" s="37"/>
      <c r="Q3974" s="38">
        <f>IFERROR(VLOOKUP(E3974,$Y$50:$Z$63,2),"")</f>
        <v>10</v>
      </c>
      <c r="R3974" s="37"/>
    </row>
    <row r="3975" spans="1:18" ht="45" x14ac:dyDescent="0.25">
      <c r="A3975" s="32">
        <f t="shared" si="61"/>
        <v>3964</v>
      </c>
      <c r="B3975" s="54">
        <v>20180504232448</v>
      </c>
      <c r="C3975" s="60">
        <v>43224</v>
      </c>
      <c r="D3975" s="61" t="s">
        <v>120</v>
      </c>
      <c r="E3975" s="61" t="s">
        <v>85</v>
      </c>
      <c r="F3975" s="61" t="s">
        <v>109</v>
      </c>
      <c r="G3975" s="33" t="s">
        <v>126</v>
      </c>
      <c r="H3975" s="61" t="s">
        <v>44</v>
      </c>
      <c r="I3975" s="60">
        <v>43241</v>
      </c>
      <c r="J3975" s="62" t="s">
        <v>120</v>
      </c>
      <c r="K3975" s="22">
        <f>IFERROR(WORKDAY(C3975,Q3975,DiasNOLaborables),"")</f>
        <v>43241</v>
      </c>
      <c r="L3975" s="34" t="str">
        <f>+IF(C3975="","",IF(I3975="","",(IF(I3975&lt;=K3975,"A TIEMPO","FUERA DE TIEMPO"))))</f>
        <v>A TIEMPO</v>
      </c>
      <c r="M3975" s="34">
        <f>IF(I3975="","",NETWORKDAYS(Hoja1!C3975+1,Hoja1!I3975,DiasNOLaborables))</f>
        <v>10</v>
      </c>
      <c r="N3975" s="35" t="str">
        <f>IF(NETWORKDAYS(K3975+1,I3975,DiasNOLaborables)&lt;=0,"",NETWORKDAYS(K3975+1,I3975,DiasNOLaborables))</f>
        <v/>
      </c>
      <c r="O3975" s="36"/>
      <c r="P3975" s="37"/>
      <c r="Q3975" s="38">
        <f>IFERROR(VLOOKUP(E3975,$Y$50:$Z$63,2),"")</f>
        <v>10</v>
      </c>
      <c r="R3975" s="37"/>
    </row>
    <row r="3976" spans="1:18" ht="45" x14ac:dyDescent="0.25">
      <c r="A3976" s="32">
        <f t="shared" si="61"/>
        <v>3965</v>
      </c>
      <c r="B3976" s="54">
        <v>20180504231905</v>
      </c>
      <c r="C3976" s="60">
        <v>43224</v>
      </c>
      <c r="D3976" s="61" t="s">
        <v>120</v>
      </c>
      <c r="E3976" s="61" t="s">
        <v>85</v>
      </c>
      <c r="F3976" s="61" t="s">
        <v>109</v>
      </c>
      <c r="G3976" s="33" t="s">
        <v>126</v>
      </c>
      <c r="H3976" s="61" t="s">
        <v>44</v>
      </c>
      <c r="I3976" s="60">
        <v>43241</v>
      </c>
      <c r="J3976" s="62" t="s">
        <v>120</v>
      </c>
      <c r="K3976" s="22">
        <f>IFERROR(WORKDAY(C3976,Q3976,DiasNOLaborables),"")</f>
        <v>43241</v>
      </c>
      <c r="L3976" s="34" t="str">
        <f>+IF(C3976="","",IF(I3976="","",(IF(I3976&lt;=K3976,"A TIEMPO","FUERA DE TIEMPO"))))</f>
        <v>A TIEMPO</v>
      </c>
      <c r="M3976" s="34">
        <f>IF(I3976="","",NETWORKDAYS(Hoja1!C3976+1,Hoja1!I3976,DiasNOLaborables))</f>
        <v>10</v>
      </c>
      <c r="N3976" s="35" t="str">
        <f>IF(NETWORKDAYS(K3976+1,I3976,DiasNOLaborables)&lt;=0,"",NETWORKDAYS(K3976+1,I3976,DiasNOLaborables))</f>
        <v/>
      </c>
      <c r="O3976" s="36"/>
      <c r="P3976" s="37"/>
      <c r="Q3976" s="38">
        <f>IFERROR(VLOOKUP(E3976,$Y$50:$Z$63,2),"")</f>
        <v>10</v>
      </c>
      <c r="R3976" s="37"/>
    </row>
    <row r="3977" spans="1:18" ht="45" x14ac:dyDescent="0.25">
      <c r="A3977" s="32">
        <f t="shared" si="61"/>
        <v>3966</v>
      </c>
      <c r="B3977" s="54">
        <v>20180504230732</v>
      </c>
      <c r="C3977" s="60">
        <v>43224</v>
      </c>
      <c r="D3977" s="61" t="s">
        <v>120</v>
      </c>
      <c r="E3977" s="61" t="s">
        <v>85</v>
      </c>
      <c r="F3977" s="61" t="s">
        <v>109</v>
      </c>
      <c r="G3977" s="33" t="s">
        <v>126</v>
      </c>
      <c r="H3977" s="61" t="s">
        <v>44</v>
      </c>
      <c r="I3977" s="60">
        <v>43241</v>
      </c>
      <c r="J3977" s="62" t="s">
        <v>120</v>
      </c>
      <c r="K3977" s="22">
        <f>IFERROR(WORKDAY(C3977,Q3977,DiasNOLaborables),"")</f>
        <v>43241</v>
      </c>
      <c r="L3977" s="34" t="str">
        <f>+IF(C3977="","",IF(I3977="","",(IF(I3977&lt;=K3977,"A TIEMPO","FUERA DE TIEMPO"))))</f>
        <v>A TIEMPO</v>
      </c>
      <c r="M3977" s="34">
        <f>IF(I3977="","",NETWORKDAYS(Hoja1!C3977+1,Hoja1!I3977,DiasNOLaborables))</f>
        <v>10</v>
      </c>
      <c r="N3977" s="35" t="str">
        <f>IF(NETWORKDAYS(K3977+1,I3977,DiasNOLaborables)&lt;=0,"",NETWORKDAYS(K3977+1,I3977,DiasNOLaborables))</f>
        <v/>
      </c>
      <c r="O3977" s="36"/>
      <c r="P3977" s="37"/>
      <c r="Q3977" s="38">
        <f>IFERROR(VLOOKUP(E3977,$Y$50:$Z$63,2),"")</f>
        <v>10</v>
      </c>
      <c r="R3977" s="37"/>
    </row>
    <row r="3978" spans="1:18" ht="45" x14ac:dyDescent="0.25">
      <c r="A3978" s="32">
        <f t="shared" si="61"/>
        <v>3967</v>
      </c>
      <c r="B3978" s="54">
        <v>20180504230718</v>
      </c>
      <c r="C3978" s="60">
        <v>43224</v>
      </c>
      <c r="D3978" s="61" t="s">
        <v>120</v>
      </c>
      <c r="E3978" s="61" t="s">
        <v>85</v>
      </c>
      <c r="F3978" s="61" t="s">
        <v>109</v>
      </c>
      <c r="G3978" s="33" t="s">
        <v>126</v>
      </c>
      <c r="H3978" s="61" t="s">
        <v>44</v>
      </c>
      <c r="I3978" s="60">
        <v>43241</v>
      </c>
      <c r="J3978" s="62" t="s">
        <v>120</v>
      </c>
      <c r="K3978" s="22">
        <f>IFERROR(WORKDAY(C3978,Q3978,DiasNOLaborables),"")</f>
        <v>43241</v>
      </c>
      <c r="L3978" s="34" t="str">
        <f>+IF(C3978="","",IF(I3978="","",(IF(I3978&lt;=K3978,"A TIEMPO","FUERA DE TIEMPO"))))</f>
        <v>A TIEMPO</v>
      </c>
      <c r="M3978" s="34">
        <f>IF(I3978="","",NETWORKDAYS(Hoja1!C3978+1,Hoja1!I3978,DiasNOLaborables))</f>
        <v>10</v>
      </c>
      <c r="N3978" s="35" t="str">
        <f>IF(NETWORKDAYS(K3978+1,I3978,DiasNOLaborables)&lt;=0,"",NETWORKDAYS(K3978+1,I3978,DiasNOLaborables))</f>
        <v/>
      </c>
      <c r="O3978" s="36"/>
      <c r="P3978" s="37"/>
      <c r="Q3978" s="38">
        <f>IFERROR(VLOOKUP(E3978,$Y$50:$Z$63,2),"")</f>
        <v>10</v>
      </c>
      <c r="R3978" s="37"/>
    </row>
    <row r="3979" spans="1:18" ht="45" x14ac:dyDescent="0.25">
      <c r="A3979" s="32">
        <f t="shared" si="61"/>
        <v>3968</v>
      </c>
      <c r="B3979" s="54">
        <v>20180504230124</v>
      </c>
      <c r="C3979" s="60">
        <v>43224</v>
      </c>
      <c r="D3979" s="61" t="s">
        <v>120</v>
      </c>
      <c r="E3979" s="61" t="s">
        <v>85</v>
      </c>
      <c r="F3979" s="61" t="s">
        <v>109</v>
      </c>
      <c r="G3979" s="33" t="s">
        <v>126</v>
      </c>
      <c r="H3979" s="61" t="s">
        <v>44</v>
      </c>
      <c r="I3979" s="60">
        <v>43241</v>
      </c>
      <c r="J3979" s="62" t="s">
        <v>120</v>
      </c>
      <c r="K3979" s="22">
        <f>IFERROR(WORKDAY(C3979,Q3979,DiasNOLaborables),"")</f>
        <v>43241</v>
      </c>
      <c r="L3979" s="34" t="str">
        <f>+IF(C3979="","",IF(I3979="","",(IF(I3979&lt;=K3979,"A TIEMPO","FUERA DE TIEMPO"))))</f>
        <v>A TIEMPO</v>
      </c>
      <c r="M3979" s="34">
        <f>IF(I3979="","",NETWORKDAYS(Hoja1!C3979+1,Hoja1!I3979,DiasNOLaborables))</f>
        <v>10</v>
      </c>
      <c r="N3979" s="35" t="str">
        <f>IF(NETWORKDAYS(K3979+1,I3979,DiasNOLaborables)&lt;=0,"",NETWORKDAYS(K3979+1,I3979,DiasNOLaborables))</f>
        <v/>
      </c>
      <c r="O3979" s="36"/>
      <c r="P3979" s="37"/>
      <c r="Q3979" s="38">
        <f>IFERROR(VLOOKUP(E3979,$Y$50:$Z$63,2),"")</f>
        <v>10</v>
      </c>
      <c r="R3979" s="37"/>
    </row>
    <row r="3980" spans="1:18" ht="45" x14ac:dyDescent="0.25">
      <c r="A3980" s="32">
        <f t="shared" si="61"/>
        <v>3969</v>
      </c>
      <c r="B3980" s="54">
        <v>20180504225720</v>
      </c>
      <c r="C3980" s="60">
        <v>43224</v>
      </c>
      <c r="D3980" s="61" t="s">
        <v>120</v>
      </c>
      <c r="E3980" s="61" t="s">
        <v>85</v>
      </c>
      <c r="F3980" s="61" t="s">
        <v>109</v>
      </c>
      <c r="G3980" s="33" t="s">
        <v>126</v>
      </c>
      <c r="H3980" s="61" t="s">
        <v>44</v>
      </c>
      <c r="I3980" s="60">
        <v>43241</v>
      </c>
      <c r="J3980" s="62" t="s">
        <v>120</v>
      </c>
      <c r="K3980" s="22">
        <f>IFERROR(WORKDAY(C3980,Q3980,DiasNOLaborables),"")</f>
        <v>43241</v>
      </c>
      <c r="L3980" s="34" t="str">
        <f>+IF(C3980="","",IF(I3980="","",(IF(I3980&lt;=K3980,"A TIEMPO","FUERA DE TIEMPO"))))</f>
        <v>A TIEMPO</v>
      </c>
      <c r="M3980" s="34">
        <f>IF(I3980="","",NETWORKDAYS(Hoja1!C3980+1,Hoja1!I3980,DiasNOLaborables))</f>
        <v>10</v>
      </c>
      <c r="N3980" s="35" t="str">
        <f>IF(NETWORKDAYS(K3980+1,I3980,DiasNOLaborables)&lt;=0,"",NETWORKDAYS(K3980+1,I3980,DiasNOLaborables))</f>
        <v/>
      </c>
      <c r="O3980" s="36"/>
      <c r="P3980" s="37"/>
      <c r="Q3980" s="38">
        <f>IFERROR(VLOOKUP(E3980,$Y$50:$Z$63,2),"")</f>
        <v>10</v>
      </c>
      <c r="R3980" s="37"/>
    </row>
    <row r="3981" spans="1:18" ht="45" x14ac:dyDescent="0.25">
      <c r="A3981" s="32">
        <f t="shared" si="61"/>
        <v>3970</v>
      </c>
      <c r="B3981" s="54">
        <v>20180504225432</v>
      </c>
      <c r="C3981" s="60">
        <v>43224</v>
      </c>
      <c r="D3981" s="61" t="s">
        <v>120</v>
      </c>
      <c r="E3981" s="61" t="s">
        <v>85</v>
      </c>
      <c r="F3981" s="61" t="s">
        <v>109</v>
      </c>
      <c r="G3981" s="33" t="s">
        <v>126</v>
      </c>
      <c r="H3981" s="61" t="s">
        <v>44</v>
      </c>
      <c r="I3981" s="60">
        <v>43241</v>
      </c>
      <c r="J3981" s="62" t="s">
        <v>120</v>
      </c>
      <c r="K3981" s="22">
        <f>IFERROR(WORKDAY(C3981,Q3981,DiasNOLaborables),"")</f>
        <v>43241</v>
      </c>
      <c r="L3981" s="34" t="str">
        <f>+IF(C3981="","",IF(I3981="","",(IF(I3981&lt;=K3981,"A TIEMPO","FUERA DE TIEMPO"))))</f>
        <v>A TIEMPO</v>
      </c>
      <c r="M3981" s="34">
        <f>IF(I3981="","",NETWORKDAYS(Hoja1!C3981+1,Hoja1!I3981,DiasNOLaborables))</f>
        <v>10</v>
      </c>
      <c r="N3981" s="35" t="str">
        <f>IF(NETWORKDAYS(K3981+1,I3981,DiasNOLaborables)&lt;=0,"",NETWORKDAYS(K3981+1,I3981,DiasNOLaborables))</f>
        <v/>
      </c>
      <c r="O3981" s="36"/>
      <c r="P3981" s="37"/>
      <c r="Q3981" s="38">
        <f>IFERROR(VLOOKUP(E3981,$Y$50:$Z$63,2),"")</f>
        <v>10</v>
      </c>
      <c r="R3981" s="37"/>
    </row>
    <row r="3982" spans="1:18" ht="45" x14ac:dyDescent="0.25">
      <c r="A3982" s="32">
        <f t="shared" ref="A3982:A4045" si="62">IF(B3982&lt;&gt;"",A3981+1,"")</f>
        <v>3971</v>
      </c>
      <c r="B3982" s="54">
        <v>20180504225316</v>
      </c>
      <c r="C3982" s="60">
        <v>43224</v>
      </c>
      <c r="D3982" s="61" t="s">
        <v>120</v>
      </c>
      <c r="E3982" s="61" t="s">
        <v>85</v>
      </c>
      <c r="F3982" s="61" t="s">
        <v>109</v>
      </c>
      <c r="G3982" s="33" t="s">
        <v>126</v>
      </c>
      <c r="H3982" s="61" t="s">
        <v>44</v>
      </c>
      <c r="I3982" s="60">
        <v>43241</v>
      </c>
      <c r="J3982" s="62" t="s">
        <v>120</v>
      </c>
      <c r="K3982" s="22">
        <f>IFERROR(WORKDAY(C3982,Q3982,DiasNOLaborables),"")</f>
        <v>43241</v>
      </c>
      <c r="L3982" s="34" t="str">
        <f>+IF(C3982="","",IF(I3982="","",(IF(I3982&lt;=K3982,"A TIEMPO","FUERA DE TIEMPO"))))</f>
        <v>A TIEMPO</v>
      </c>
      <c r="M3982" s="34">
        <f>IF(I3982="","",NETWORKDAYS(Hoja1!C3982+1,Hoja1!I3982,DiasNOLaborables))</f>
        <v>10</v>
      </c>
      <c r="N3982" s="35" t="str">
        <f>IF(NETWORKDAYS(K3982+1,I3982,DiasNOLaborables)&lt;=0,"",NETWORKDAYS(K3982+1,I3982,DiasNOLaborables))</f>
        <v/>
      </c>
      <c r="O3982" s="36"/>
      <c r="P3982" s="37"/>
      <c r="Q3982" s="38">
        <f>IFERROR(VLOOKUP(E3982,$Y$50:$Z$63,2),"")</f>
        <v>10</v>
      </c>
      <c r="R3982" s="37"/>
    </row>
    <row r="3983" spans="1:18" ht="45" x14ac:dyDescent="0.25">
      <c r="A3983" s="32">
        <f t="shared" si="62"/>
        <v>3972</v>
      </c>
      <c r="B3983" s="54">
        <v>20180504224930</v>
      </c>
      <c r="C3983" s="60">
        <v>43224</v>
      </c>
      <c r="D3983" s="61" t="s">
        <v>120</v>
      </c>
      <c r="E3983" s="61" t="s">
        <v>85</v>
      </c>
      <c r="F3983" s="61" t="s">
        <v>109</v>
      </c>
      <c r="G3983" s="33" t="s">
        <v>126</v>
      </c>
      <c r="H3983" s="61" t="s">
        <v>44</v>
      </c>
      <c r="I3983" s="60">
        <v>43241</v>
      </c>
      <c r="J3983" s="62" t="s">
        <v>120</v>
      </c>
      <c r="K3983" s="22">
        <f>IFERROR(WORKDAY(C3983,Q3983,DiasNOLaborables),"")</f>
        <v>43241</v>
      </c>
      <c r="L3983" s="34" t="str">
        <f>+IF(C3983="","",IF(I3983="","",(IF(I3983&lt;=K3983,"A TIEMPO","FUERA DE TIEMPO"))))</f>
        <v>A TIEMPO</v>
      </c>
      <c r="M3983" s="34">
        <f>IF(I3983="","",NETWORKDAYS(Hoja1!C3983+1,Hoja1!I3983,DiasNOLaborables))</f>
        <v>10</v>
      </c>
      <c r="N3983" s="35" t="str">
        <f>IF(NETWORKDAYS(K3983+1,I3983,DiasNOLaborables)&lt;=0,"",NETWORKDAYS(K3983+1,I3983,DiasNOLaborables))</f>
        <v/>
      </c>
      <c r="O3983" s="36"/>
      <c r="P3983" s="37"/>
      <c r="Q3983" s="38">
        <f>IFERROR(VLOOKUP(E3983,$Y$50:$Z$63,2),"")</f>
        <v>10</v>
      </c>
      <c r="R3983" s="37"/>
    </row>
    <row r="3984" spans="1:18" ht="45" x14ac:dyDescent="0.25">
      <c r="A3984" s="32">
        <f t="shared" si="62"/>
        <v>3973</v>
      </c>
      <c r="B3984" s="54">
        <v>20180504224600</v>
      </c>
      <c r="C3984" s="60">
        <v>43224</v>
      </c>
      <c r="D3984" s="61" t="s">
        <v>120</v>
      </c>
      <c r="E3984" s="61" t="s">
        <v>85</v>
      </c>
      <c r="F3984" s="61" t="s">
        <v>109</v>
      </c>
      <c r="G3984" s="33" t="s">
        <v>126</v>
      </c>
      <c r="H3984" s="61" t="s">
        <v>44</v>
      </c>
      <c r="I3984" s="60">
        <v>43241</v>
      </c>
      <c r="J3984" s="62" t="s">
        <v>120</v>
      </c>
      <c r="K3984" s="22">
        <f>IFERROR(WORKDAY(C3984,Q3984,DiasNOLaborables),"")</f>
        <v>43241</v>
      </c>
      <c r="L3984" s="34" t="str">
        <f>+IF(C3984="","",IF(I3984="","",(IF(I3984&lt;=K3984,"A TIEMPO","FUERA DE TIEMPO"))))</f>
        <v>A TIEMPO</v>
      </c>
      <c r="M3984" s="34">
        <f>IF(I3984="","",NETWORKDAYS(Hoja1!C3984+1,Hoja1!I3984,DiasNOLaborables))</f>
        <v>10</v>
      </c>
      <c r="N3984" s="35" t="str">
        <f>IF(NETWORKDAYS(K3984+1,I3984,DiasNOLaborables)&lt;=0,"",NETWORKDAYS(K3984+1,I3984,DiasNOLaborables))</f>
        <v/>
      </c>
      <c r="O3984" s="36"/>
      <c r="P3984" s="37"/>
      <c r="Q3984" s="38">
        <f>IFERROR(VLOOKUP(E3984,$Y$50:$Z$63,2),"")</f>
        <v>10</v>
      </c>
      <c r="R3984" s="37"/>
    </row>
    <row r="3985" spans="1:18" ht="45" x14ac:dyDescent="0.25">
      <c r="A3985" s="32">
        <f t="shared" si="62"/>
        <v>3974</v>
      </c>
      <c r="B3985" s="54">
        <v>20180504224125</v>
      </c>
      <c r="C3985" s="60">
        <v>43224</v>
      </c>
      <c r="D3985" s="61" t="s">
        <v>120</v>
      </c>
      <c r="E3985" s="61" t="s">
        <v>85</v>
      </c>
      <c r="F3985" s="61" t="s">
        <v>109</v>
      </c>
      <c r="G3985" s="33" t="s">
        <v>126</v>
      </c>
      <c r="H3985" s="61" t="s">
        <v>44</v>
      </c>
      <c r="I3985" s="60">
        <v>43241</v>
      </c>
      <c r="J3985" s="62" t="s">
        <v>120</v>
      </c>
      <c r="K3985" s="22">
        <f>IFERROR(WORKDAY(C3985,Q3985,DiasNOLaborables),"")</f>
        <v>43241</v>
      </c>
      <c r="L3985" s="34" t="str">
        <f>+IF(C3985="","",IF(I3985="","",(IF(I3985&lt;=K3985,"A TIEMPO","FUERA DE TIEMPO"))))</f>
        <v>A TIEMPO</v>
      </c>
      <c r="M3985" s="34">
        <f>IF(I3985="","",NETWORKDAYS(Hoja1!C3985+1,Hoja1!I3985,DiasNOLaborables))</f>
        <v>10</v>
      </c>
      <c r="N3985" s="35" t="str">
        <f>IF(NETWORKDAYS(K3985+1,I3985,DiasNOLaborables)&lt;=0,"",NETWORKDAYS(K3985+1,I3985,DiasNOLaborables))</f>
        <v/>
      </c>
      <c r="O3985" s="36"/>
      <c r="P3985" s="37"/>
      <c r="Q3985" s="38">
        <f>IFERROR(VLOOKUP(E3985,$Y$50:$Z$63,2),"")</f>
        <v>10</v>
      </c>
      <c r="R3985" s="37"/>
    </row>
    <row r="3986" spans="1:18" ht="45" x14ac:dyDescent="0.25">
      <c r="A3986" s="32">
        <f t="shared" si="62"/>
        <v>3975</v>
      </c>
      <c r="B3986" s="54">
        <v>20180504224016</v>
      </c>
      <c r="C3986" s="60">
        <v>43224</v>
      </c>
      <c r="D3986" s="61" t="s">
        <v>120</v>
      </c>
      <c r="E3986" s="61" t="s">
        <v>85</v>
      </c>
      <c r="F3986" s="61" t="s">
        <v>109</v>
      </c>
      <c r="G3986" s="33" t="s">
        <v>126</v>
      </c>
      <c r="H3986" s="61" t="s">
        <v>44</v>
      </c>
      <c r="I3986" s="60">
        <v>43241</v>
      </c>
      <c r="J3986" s="62" t="s">
        <v>120</v>
      </c>
      <c r="K3986" s="22">
        <f>IFERROR(WORKDAY(C3986,Q3986,DiasNOLaborables),"")</f>
        <v>43241</v>
      </c>
      <c r="L3986" s="34" t="str">
        <f>+IF(C3986="","",IF(I3986="","",(IF(I3986&lt;=K3986,"A TIEMPO","FUERA DE TIEMPO"))))</f>
        <v>A TIEMPO</v>
      </c>
      <c r="M3986" s="34">
        <f>IF(I3986="","",NETWORKDAYS(Hoja1!C3986+1,Hoja1!I3986,DiasNOLaborables))</f>
        <v>10</v>
      </c>
      <c r="N3986" s="35" t="str">
        <f>IF(NETWORKDAYS(K3986+1,I3986,DiasNOLaborables)&lt;=0,"",NETWORKDAYS(K3986+1,I3986,DiasNOLaborables))</f>
        <v/>
      </c>
      <c r="O3986" s="36"/>
      <c r="P3986" s="37"/>
      <c r="Q3986" s="38">
        <f>IFERROR(VLOOKUP(E3986,$Y$50:$Z$63,2),"")</f>
        <v>10</v>
      </c>
      <c r="R3986" s="37"/>
    </row>
    <row r="3987" spans="1:18" ht="45" x14ac:dyDescent="0.25">
      <c r="A3987" s="32">
        <f t="shared" si="62"/>
        <v>3976</v>
      </c>
      <c r="B3987" s="54">
        <v>20180504223249</v>
      </c>
      <c r="C3987" s="60">
        <v>43224</v>
      </c>
      <c r="D3987" s="61" t="s">
        <v>120</v>
      </c>
      <c r="E3987" s="61" t="s">
        <v>85</v>
      </c>
      <c r="F3987" s="61" t="s">
        <v>109</v>
      </c>
      <c r="G3987" s="33" t="s">
        <v>126</v>
      </c>
      <c r="H3987" s="61" t="s">
        <v>44</v>
      </c>
      <c r="I3987" s="60">
        <v>43241</v>
      </c>
      <c r="J3987" s="62" t="s">
        <v>120</v>
      </c>
      <c r="K3987" s="22">
        <f>IFERROR(WORKDAY(C3987,Q3987,DiasNOLaborables),"")</f>
        <v>43241</v>
      </c>
      <c r="L3987" s="34" t="str">
        <f>+IF(C3987="","",IF(I3987="","",(IF(I3987&lt;=K3987,"A TIEMPO","FUERA DE TIEMPO"))))</f>
        <v>A TIEMPO</v>
      </c>
      <c r="M3987" s="34">
        <f>IF(I3987="","",NETWORKDAYS(Hoja1!C3987+1,Hoja1!I3987,DiasNOLaborables))</f>
        <v>10</v>
      </c>
      <c r="N3987" s="35" t="str">
        <f>IF(NETWORKDAYS(K3987+1,I3987,DiasNOLaborables)&lt;=0,"",NETWORKDAYS(K3987+1,I3987,DiasNOLaborables))</f>
        <v/>
      </c>
      <c r="O3987" s="36"/>
      <c r="P3987" s="37"/>
      <c r="Q3987" s="38">
        <f>IFERROR(VLOOKUP(E3987,$Y$50:$Z$63,2),"")</f>
        <v>10</v>
      </c>
      <c r="R3987" s="37"/>
    </row>
    <row r="3988" spans="1:18" ht="45" x14ac:dyDescent="0.25">
      <c r="A3988" s="32">
        <f t="shared" si="62"/>
        <v>3977</v>
      </c>
      <c r="B3988" s="54">
        <v>20180504223055</v>
      </c>
      <c r="C3988" s="60">
        <v>43224</v>
      </c>
      <c r="D3988" s="61" t="s">
        <v>120</v>
      </c>
      <c r="E3988" s="61" t="s">
        <v>85</v>
      </c>
      <c r="F3988" s="61" t="s">
        <v>109</v>
      </c>
      <c r="G3988" s="33" t="s">
        <v>126</v>
      </c>
      <c r="H3988" s="61" t="s">
        <v>44</v>
      </c>
      <c r="I3988" s="60">
        <v>43241</v>
      </c>
      <c r="J3988" s="62" t="s">
        <v>120</v>
      </c>
      <c r="K3988" s="22">
        <f>IFERROR(WORKDAY(C3988,Q3988,DiasNOLaborables),"")</f>
        <v>43241</v>
      </c>
      <c r="L3988" s="34" t="str">
        <f>+IF(C3988="","",IF(I3988="","",(IF(I3988&lt;=K3988,"A TIEMPO","FUERA DE TIEMPO"))))</f>
        <v>A TIEMPO</v>
      </c>
      <c r="M3988" s="34">
        <f>IF(I3988="","",NETWORKDAYS(Hoja1!C3988+1,Hoja1!I3988,DiasNOLaborables))</f>
        <v>10</v>
      </c>
      <c r="N3988" s="35" t="str">
        <f>IF(NETWORKDAYS(K3988+1,I3988,DiasNOLaborables)&lt;=0,"",NETWORKDAYS(K3988+1,I3988,DiasNOLaborables))</f>
        <v/>
      </c>
      <c r="O3988" s="36"/>
      <c r="P3988" s="37"/>
      <c r="Q3988" s="38">
        <f>IFERROR(VLOOKUP(E3988,$Y$50:$Z$63,2),"")</f>
        <v>10</v>
      </c>
      <c r="R3988" s="37"/>
    </row>
    <row r="3989" spans="1:18" ht="45" x14ac:dyDescent="0.25">
      <c r="A3989" s="32">
        <f t="shared" si="62"/>
        <v>3978</v>
      </c>
      <c r="B3989" s="54">
        <v>20180504215750</v>
      </c>
      <c r="C3989" s="60">
        <v>43224</v>
      </c>
      <c r="D3989" s="61" t="s">
        <v>120</v>
      </c>
      <c r="E3989" s="61" t="s">
        <v>85</v>
      </c>
      <c r="F3989" s="61" t="s">
        <v>109</v>
      </c>
      <c r="G3989" s="33" t="s">
        <v>126</v>
      </c>
      <c r="H3989" s="61" t="s">
        <v>44</v>
      </c>
      <c r="I3989" s="60">
        <v>43241</v>
      </c>
      <c r="J3989" s="62" t="s">
        <v>120</v>
      </c>
      <c r="K3989" s="22">
        <f>IFERROR(WORKDAY(C3989,Q3989,DiasNOLaborables),"")</f>
        <v>43241</v>
      </c>
      <c r="L3989" s="34" t="str">
        <f>+IF(C3989="","",IF(I3989="","",(IF(I3989&lt;=K3989,"A TIEMPO","FUERA DE TIEMPO"))))</f>
        <v>A TIEMPO</v>
      </c>
      <c r="M3989" s="34">
        <f>IF(I3989="","",NETWORKDAYS(Hoja1!C3989+1,Hoja1!I3989,DiasNOLaborables))</f>
        <v>10</v>
      </c>
      <c r="N3989" s="35" t="str">
        <f>IF(NETWORKDAYS(K3989+1,I3989,DiasNOLaborables)&lt;=0,"",NETWORKDAYS(K3989+1,I3989,DiasNOLaborables))</f>
        <v/>
      </c>
      <c r="O3989" s="36"/>
      <c r="P3989" s="37"/>
      <c r="Q3989" s="38">
        <f>IFERROR(VLOOKUP(E3989,$Y$50:$Z$63,2),"")</f>
        <v>10</v>
      </c>
      <c r="R3989" s="37"/>
    </row>
    <row r="3990" spans="1:18" ht="45" x14ac:dyDescent="0.25">
      <c r="A3990" s="32">
        <f t="shared" si="62"/>
        <v>3979</v>
      </c>
      <c r="B3990" s="54">
        <v>20180504215743</v>
      </c>
      <c r="C3990" s="60">
        <v>43224</v>
      </c>
      <c r="D3990" s="61" t="s">
        <v>120</v>
      </c>
      <c r="E3990" s="61" t="s">
        <v>85</v>
      </c>
      <c r="F3990" s="61" t="s">
        <v>109</v>
      </c>
      <c r="G3990" s="33" t="s">
        <v>126</v>
      </c>
      <c r="H3990" s="61" t="s">
        <v>44</v>
      </c>
      <c r="I3990" s="60">
        <v>43241</v>
      </c>
      <c r="J3990" s="62" t="s">
        <v>120</v>
      </c>
      <c r="K3990" s="22">
        <f>IFERROR(WORKDAY(C3990,Q3990,DiasNOLaborables),"")</f>
        <v>43241</v>
      </c>
      <c r="L3990" s="34" t="str">
        <f>+IF(C3990="","",IF(I3990="","",(IF(I3990&lt;=K3990,"A TIEMPO","FUERA DE TIEMPO"))))</f>
        <v>A TIEMPO</v>
      </c>
      <c r="M3990" s="34">
        <f>IF(I3990="","",NETWORKDAYS(Hoja1!C3990+1,Hoja1!I3990,DiasNOLaborables))</f>
        <v>10</v>
      </c>
      <c r="N3990" s="35" t="str">
        <f>IF(NETWORKDAYS(K3990+1,I3990,DiasNOLaborables)&lt;=0,"",NETWORKDAYS(K3990+1,I3990,DiasNOLaborables))</f>
        <v/>
      </c>
      <c r="O3990" s="36"/>
      <c r="P3990" s="37"/>
      <c r="Q3990" s="38">
        <f>IFERROR(VLOOKUP(E3990,$Y$50:$Z$63,2),"")</f>
        <v>10</v>
      </c>
      <c r="R3990" s="37"/>
    </row>
    <row r="3991" spans="1:18" ht="45" x14ac:dyDescent="0.25">
      <c r="A3991" s="32">
        <f t="shared" si="62"/>
        <v>3980</v>
      </c>
      <c r="B3991" s="54">
        <v>20180504203120</v>
      </c>
      <c r="C3991" s="60">
        <v>43224</v>
      </c>
      <c r="D3991" s="61" t="s">
        <v>120</v>
      </c>
      <c r="E3991" s="61" t="s">
        <v>85</v>
      </c>
      <c r="F3991" s="61" t="s">
        <v>109</v>
      </c>
      <c r="G3991" s="33" t="s">
        <v>126</v>
      </c>
      <c r="H3991" s="61" t="s">
        <v>44</v>
      </c>
      <c r="I3991" s="60">
        <v>43241</v>
      </c>
      <c r="J3991" s="62" t="s">
        <v>120</v>
      </c>
      <c r="K3991" s="22">
        <f>IFERROR(WORKDAY(C3991,Q3991,DiasNOLaborables),"")</f>
        <v>43241</v>
      </c>
      <c r="L3991" s="34" t="str">
        <f>+IF(C3991="","",IF(I3991="","",(IF(I3991&lt;=K3991,"A TIEMPO","FUERA DE TIEMPO"))))</f>
        <v>A TIEMPO</v>
      </c>
      <c r="M3991" s="34">
        <f>IF(I3991="","",NETWORKDAYS(Hoja1!C3991+1,Hoja1!I3991,DiasNOLaborables))</f>
        <v>10</v>
      </c>
      <c r="N3991" s="35" t="str">
        <f>IF(NETWORKDAYS(K3991+1,I3991,DiasNOLaborables)&lt;=0,"",NETWORKDAYS(K3991+1,I3991,DiasNOLaborables))</f>
        <v/>
      </c>
      <c r="O3991" s="36"/>
      <c r="P3991" s="37"/>
      <c r="Q3991" s="38">
        <f>IFERROR(VLOOKUP(E3991,$Y$50:$Z$63,2),"")</f>
        <v>10</v>
      </c>
      <c r="R3991" s="37"/>
    </row>
    <row r="3992" spans="1:18" ht="45" x14ac:dyDescent="0.25">
      <c r="A3992" s="32">
        <f t="shared" si="62"/>
        <v>3981</v>
      </c>
      <c r="B3992" s="54">
        <v>20180504202407</v>
      </c>
      <c r="C3992" s="60">
        <v>43224</v>
      </c>
      <c r="D3992" s="61" t="s">
        <v>120</v>
      </c>
      <c r="E3992" s="61" t="s">
        <v>85</v>
      </c>
      <c r="F3992" s="61" t="s">
        <v>109</v>
      </c>
      <c r="G3992" s="33" t="s">
        <v>126</v>
      </c>
      <c r="H3992" s="61" t="s">
        <v>44</v>
      </c>
      <c r="I3992" s="60">
        <v>43241</v>
      </c>
      <c r="J3992" s="62" t="s">
        <v>120</v>
      </c>
      <c r="K3992" s="22">
        <f>IFERROR(WORKDAY(C3992,Q3992,DiasNOLaborables),"")</f>
        <v>43241</v>
      </c>
      <c r="L3992" s="34" t="str">
        <f>+IF(C3992="","",IF(I3992="","",(IF(I3992&lt;=K3992,"A TIEMPO","FUERA DE TIEMPO"))))</f>
        <v>A TIEMPO</v>
      </c>
      <c r="M3992" s="34">
        <f>IF(I3992="","",NETWORKDAYS(Hoja1!C3992+1,Hoja1!I3992,DiasNOLaborables))</f>
        <v>10</v>
      </c>
      <c r="N3992" s="35" t="str">
        <f>IF(NETWORKDAYS(K3992+1,I3992,DiasNOLaborables)&lt;=0,"",NETWORKDAYS(K3992+1,I3992,DiasNOLaborables))</f>
        <v/>
      </c>
      <c r="O3992" s="36"/>
      <c r="P3992" s="37"/>
      <c r="Q3992" s="38">
        <f>IFERROR(VLOOKUP(E3992,$Y$50:$Z$63,2),"")</f>
        <v>10</v>
      </c>
      <c r="R3992" s="37"/>
    </row>
    <row r="3993" spans="1:18" ht="45" x14ac:dyDescent="0.25">
      <c r="A3993" s="32">
        <f t="shared" si="62"/>
        <v>3982</v>
      </c>
      <c r="B3993" s="54">
        <v>20180504195955</v>
      </c>
      <c r="C3993" s="60">
        <v>43224</v>
      </c>
      <c r="D3993" s="61" t="s">
        <v>120</v>
      </c>
      <c r="E3993" s="61" t="s">
        <v>85</v>
      </c>
      <c r="F3993" s="61" t="s">
        <v>109</v>
      </c>
      <c r="G3993" s="33" t="s">
        <v>126</v>
      </c>
      <c r="H3993" s="61" t="s">
        <v>44</v>
      </c>
      <c r="I3993" s="60">
        <v>43241</v>
      </c>
      <c r="J3993" s="62" t="s">
        <v>120</v>
      </c>
      <c r="K3993" s="22">
        <f>IFERROR(WORKDAY(C3993,Q3993,DiasNOLaborables),"")</f>
        <v>43241</v>
      </c>
      <c r="L3993" s="34" t="str">
        <f>+IF(C3993="","",IF(I3993="","",(IF(I3993&lt;=K3993,"A TIEMPO","FUERA DE TIEMPO"))))</f>
        <v>A TIEMPO</v>
      </c>
      <c r="M3993" s="34">
        <f>IF(I3993="","",NETWORKDAYS(Hoja1!C3993+1,Hoja1!I3993,DiasNOLaborables))</f>
        <v>10</v>
      </c>
      <c r="N3993" s="35" t="str">
        <f>IF(NETWORKDAYS(K3993+1,I3993,DiasNOLaborables)&lt;=0,"",NETWORKDAYS(K3993+1,I3993,DiasNOLaborables))</f>
        <v/>
      </c>
      <c r="O3993" s="36"/>
      <c r="P3993" s="37"/>
      <c r="Q3993" s="38">
        <f>IFERROR(VLOOKUP(E3993,$Y$50:$Z$63,2),"")</f>
        <v>10</v>
      </c>
      <c r="R3993" s="37"/>
    </row>
    <row r="3994" spans="1:18" ht="45" x14ac:dyDescent="0.25">
      <c r="A3994" s="32">
        <f t="shared" si="62"/>
        <v>3983</v>
      </c>
      <c r="B3994" s="54">
        <v>20180504195428</v>
      </c>
      <c r="C3994" s="60">
        <v>43224</v>
      </c>
      <c r="D3994" s="61" t="s">
        <v>120</v>
      </c>
      <c r="E3994" s="61" t="s">
        <v>85</v>
      </c>
      <c r="F3994" s="61" t="s">
        <v>109</v>
      </c>
      <c r="G3994" s="33" t="s">
        <v>126</v>
      </c>
      <c r="H3994" s="61" t="s">
        <v>44</v>
      </c>
      <c r="I3994" s="60">
        <v>43241</v>
      </c>
      <c r="J3994" s="62" t="s">
        <v>120</v>
      </c>
      <c r="K3994" s="22">
        <f>IFERROR(WORKDAY(C3994,Q3994,DiasNOLaborables),"")</f>
        <v>43241</v>
      </c>
      <c r="L3994" s="34" t="str">
        <f>+IF(C3994="","",IF(I3994="","",(IF(I3994&lt;=K3994,"A TIEMPO","FUERA DE TIEMPO"))))</f>
        <v>A TIEMPO</v>
      </c>
      <c r="M3994" s="34">
        <f>IF(I3994="","",NETWORKDAYS(Hoja1!C3994+1,Hoja1!I3994,DiasNOLaborables))</f>
        <v>10</v>
      </c>
      <c r="N3994" s="35" t="str">
        <f>IF(NETWORKDAYS(K3994+1,I3994,DiasNOLaborables)&lt;=0,"",NETWORKDAYS(K3994+1,I3994,DiasNOLaborables))</f>
        <v/>
      </c>
      <c r="O3994" s="36"/>
      <c r="P3994" s="37"/>
      <c r="Q3994" s="38">
        <f>IFERROR(VLOOKUP(E3994,$Y$50:$Z$63,2),"")</f>
        <v>10</v>
      </c>
      <c r="R3994" s="37"/>
    </row>
    <row r="3995" spans="1:18" ht="45" x14ac:dyDescent="0.25">
      <c r="A3995" s="32">
        <f t="shared" si="62"/>
        <v>3984</v>
      </c>
      <c r="B3995" s="54">
        <v>20180504195409</v>
      </c>
      <c r="C3995" s="60">
        <v>43224</v>
      </c>
      <c r="D3995" s="61" t="s">
        <v>120</v>
      </c>
      <c r="E3995" s="61" t="s">
        <v>85</v>
      </c>
      <c r="F3995" s="61" t="s">
        <v>109</v>
      </c>
      <c r="G3995" s="33" t="s">
        <v>126</v>
      </c>
      <c r="H3995" s="61" t="s">
        <v>44</v>
      </c>
      <c r="I3995" s="60">
        <v>43241</v>
      </c>
      <c r="J3995" s="62" t="s">
        <v>120</v>
      </c>
      <c r="K3995" s="22">
        <f>IFERROR(WORKDAY(C3995,Q3995,DiasNOLaborables),"")</f>
        <v>43241</v>
      </c>
      <c r="L3995" s="34" t="str">
        <f>+IF(C3995="","",IF(I3995="","",(IF(I3995&lt;=K3995,"A TIEMPO","FUERA DE TIEMPO"))))</f>
        <v>A TIEMPO</v>
      </c>
      <c r="M3995" s="34">
        <f>IF(I3995="","",NETWORKDAYS(Hoja1!C3995+1,Hoja1!I3995,DiasNOLaborables))</f>
        <v>10</v>
      </c>
      <c r="N3995" s="35" t="str">
        <f>IF(NETWORKDAYS(K3995+1,I3995,DiasNOLaborables)&lt;=0,"",NETWORKDAYS(K3995+1,I3995,DiasNOLaborables))</f>
        <v/>
      </c>
      <c r="O3995" s="36"/>
      <c r="P3995" s="37"/>
      <c r="Q3995" s="38">
        <f>IFERROR(VLOOKUP(E3995,$Y$50:$Z$63,2),"")</f>
        <v>10</v>
      </c>
      <c r="R3995" s="37"/>
    </row>
    <row r="3996" spans="1:18" ht="45" x14ac:dyDescent="0.25">
      <c r="A3996" s="32">
        <f t="shared" si="62"/>
        <v>3985</v>
      </c>
      <c r="B3996" s="54">
        <v>20180504194659</v>
      </c>
      <c r="C3996" s="60">
        <v>43224</v>
      </c>
      <c r="D3996" s="61" t="s">
        <v>120</v>
      </c>
      <c r="E3996" s="61" t="s">
        <v>85</v>
      </c>
      <c r="F3996" s="61" t="s">
        <v>109</v>
      </c>
      <c r="G3996" s="33" t="s">
        <v>126</v>
      </c>
      <c r="H3996" s="61" t="s">
        <v>44</v>
      </c>
      <c r="I3996" s="60">
        <v>43241</v>
      </c>
      <c r="J3996" s="62" t="s">
        <v>120</v>
      </c>
      <c r="K3996" s="22">
        <f>IFERROR(WORKDAY(C3996,Q3996,DiasNOLaborables),"")</f>
        <v>43241</v>
      </c>
      <c r="L3996" s="34" t="str">
        <f>+IF(C3996="","",IF(I3996="","",(IF(I3996&lt;=K3996,"A TIEMPO","FUERA DE TIEMPO"))))</f>
        <v>A TIEMPO</v>
      </c>
      <c r="M3996" s="34">
        <f>IF(I3996="","",NETWORKDAYS(Hoja1!C3996+1,Hoja1!I3996,DiasNOLaborables))</f>
        <v>10</v>
      </c>
      <c r="N3996" s="35" t="str">
        <f>IF(NETWORKDAYS(K3996+1,I3996,DiasNOLaborables)&lt;=0,"",NETWORKDAYS(K3996+1,I3996,DiasNOLaborables))</f>
        <v/>
      </c>
      <c r="O3996" s="36"/>
      <c r="P3996" s="37"/>
      <c r="Q3996" s="38">
        <f>IFERROR(VLOOKUP(E3996,$Y$50:$Z$63,2),"")</f>
        <v>10</v>
      </c>
      <c r="R3996" s="37"/>
    </row>
    <row r="3997" spans="1:18" ht="45" x14ac:dyDescent="0.25">
      <c r="A3997" s="32">
        <f t="shared" si="62"/>
        <v>3986</v>
      </c>
      <c r="B3997" s="54">
        <v>20180504192245</v>
      </c>
      <c r="C3997" s="60">
        <v>43224</v>
      </c>
      <c r="D3997" s="61" t="s">
        <v>120</v>
      </c>
      <c r="E3997" s="61" t="s">
        <v>85</v>
      </c>
      <c r="F3997" s="61" t="s">
        <v>109</v>
      </c>
      <c r="G3997" s="33" t="s">
        <v>126</v>
      </c>
      <c r="H3997" s="61" t="s">
        <v>44</v>
      </c>
      <c r="I3997" s="60">
        <v>43241</v>
      </c>
      <c r="J3997" s="62" t="s">
        <v>120</v>
      </c>
      <c r="K3997" s="22">
        <f>IFERROR(WORKDAY(C3997,Q3997,DiasNOLaborables),"")</f>
        <v>43241</v>
      </c>
      <c r="L3997" s="34" t="str">
        <f>+IF(C3997="","",IF(I3997="","",(IF(I3997&lt;=K3997,"A TIEMPO","FUERA DE TIEMPO"))))</f>
        <v>A TIEMPO</v>
      </c>
      <c r="M3997" s="34">
        <f>IF(I3997="","",NETWORKDAYS(Hoja1!C3997+1,Hoja1!I3997,DiasNOLaborables))</f>
        <v>10</v>
      </c>
      <c r="N3997" s="35" t="str">
        <f>IF(NETWORKDAYS(K3997+1,I3997,DiasNOLaborables)&lt;=0,"",NETWORKDAYS(K3997+1,I3997,DiasNOLaborables))</f>
        <v/>
      </c>
      <c r="O3997" s="36"/>
      <c r="P3997" s="37"/>
      <c r="Q3997" s="38">
        <f>IFERROR(VLOOKUP(E3997,$Y$50:$Z$63,2),"")</f>
        <v>10</v>
      </c>
      <c r="R3997" s="37"/>
    </row>
    <row r="3998" spans="1:18" ht="45" x14ac:dyDescent="0.25">
      <c r="A3998" s="32">
        <f t="shared" si="62"/>
        <v>3987</v>
      </c>
      <c r="B3998" s="54">
        <v>20180504184333</v>
      </c>
      <c r="C3998" s="60">
        <v>43224</v>
      </c>
      <c r="D3998" s="61" t="s">
        <v>120</v>
      </c>
      <c r="E3998" s="61" t="s">
        <v>85</v>
      </c>
      <c r="F3998" s="61" t="s">
        <v>109</v>
      </c>
      <c r="G3998" s="33" t="s">
        <v>126</v>
      </c>
      <c r="H3998" s="61" t="s">
        <v>44</v>
      </c>
      <c r="I3998" s="60">
        <v>43241</v>
      </c>
      <c r="J3998" s="62" t="s">
        <v>120</v>
      </c>
      <c r="K3998" s="22">
        <f>IFERROR(WORKDAY(C3998,Q3998,DiasNOLaborables),"")</f>
        <v>43241</v>
      </c>
      <c r="L3998" s="34" t="str">
        <f>+IF(C3998="","",IF(I3998="","",(IF(I3998&lt;=K3998,"A TIEMPO","FUERA DE TIEMPO"))))</f>
        <v>A TIEMPO</v>
      </c>
      <c r="M3998" s="34">
        <f>IF(I3998="","",NETWORKDAYS(Hoja1!C3998+1,Hoja1!I3998,DiasNOLaborables))</f>
        <v>10</v>
      </c>
      <c r="N3998" s="35" t="str">
        <f>IF(NETWORKDAYS(K3998+1,I3998,DiasNOLaborables)&lt;=0,"",NETWORKDAYS(K3998+1,I3998,DiasNOLaborables))</f>
        <v/>
      </c>
      <c r="O3998" s="36"/>
      <c r="P3998" s="37"/>
      <c r="Q3998" s="38">
        <f>IFERROR(VLOOKUP(E3998,$Y$50:$Z$63,2),"")</f>
        <v>10</v>
      </c>
      <c r="R3998" s="37"/>
    </row>
    <row r="3999" spans="1:18" ht="45" x14ac:dyDescent="0.25">
      <c r="A3999" s="32">
        <f t="shared" si="62"/>
        <v>3988</v>
      </c>
      <c r="B3999" s="54">
        <v>20180504184106</v>
      </c>
      <c r="C3999" s="60">
        <v>43224</v>
      </c>
      <c r="D3999" s="61" t="s">
        <v>120</v>
      </c>
      <c r="E3999" s="61" t="s">
        <v>85</v>
      </c>
      <c r="F3999" s="61" t="s">
        <v>109</v>
      </c>
      <c r="G3999" s="33" t="s">
        <v>126</v>
      </c>
      <c r="H3999" s="61" t="s">
        <v>44</v>
      </c>
      <c r="I3999" s="60">
        <v>43241</v>
      </c>
      <c r="J3999" s="62" t="s">
        <v>120</v>
      </c>
      <c r="K3999" s="22">
        <f>IFERROR(WORKDAY(C3999,Q3999,DiasNOLaborables),"")</f>
        <v>43241</v>
      </c>
      <c r="L3999" s="34" t="str">
        <f>+IF(C3999="","",IF(I3999="","",(IF(I3999&lt;=K3999,"A TIEMPO","FUERA DE TIEMPO"))))</f>
        <v>A TIEMPO</v>
      </c>
      <c r="M3999" s="34">
        <f>IF(I3999="","",NETWORKDAYS(Hoja1!C3999+1,Hoja1!I3999,DiasNOLaborables))</f>
        <v>10</v>
      </c>
      <c r="N3999" s="35" t="str">
        <f>IF(NETWORKDAYS(K3999+1,I3999,DiasNOLaborables)&lt;=0,"",NETWORKDAYS(K3999+1,I3999,DiasNOLaborables))</f>
        <v/>
      </c>
      <c r="O3999" s="36"/>
      <c r="P3999" s="37"/>
      <c r="Q3999" s="38">
        <f>IFERROR(VLOOKUP(E3999,$Y$50:$Z$63,2),"")</f>
        <v>10</v>
      </c>
      <c r="R3999" s="37"/>
    </row>
    <row r="4000" spans="1:18" ht="45" x14ac:dyDescent="0.25">
      <c r="A4000" s="32">
        <f t="shared" si="62"/>
        <v>3989</v>
      </c>
      <c r="B4000" s="54">
        <v>20180504182549</v>
      </c>
      <c r="C4000" s="60">
        <v>43224</v>
      </c>
      <c r="D4000" s="61" t="s">
        <v>120</v>
      </c>
      <c r="E4000" s="61" t="s">
        <v>85</v>
      </c>
      <c r="F4000" s="61" t="s">
        <v>109</v>
      </c>
      <c r="G4000" s="33" t="s">
        <v>126</v>
      </c>
      <c r="H4000" s="61" t="s">
        <v>44</v>
      </c>
      <c r="I4000" s="60">
        <v>43241</v>
      </c>
      <c r="J4000" s="62" t="s">
        <v>120</v>
      </c>
      <c r="K4000" s="22">
        <f>IFERROR(WORKDAY(C4000,Q4000,DiasNOLaborables),"")</f>
        <v>43241</v>
      </c>
      <c r="L4000" s="34" t="str">
        <f>+IF(C4000="","",IF(I4000="","",(IF(I4000&lt;=K4000,"A TIEMPO","FUERA DE TIEMPO"))))</f>
        <v>A TIEMPO</v>
      </c>
      <c r="M4000" s="34">
        <f>IF(I4000="","",NETWORKDAYS(Hoja1!C4000+1,Hoja1!I4000,DiasNOLaborables))</f>
        <v>10</v>
      </c>
      <c r="N4000" s="35" t="str">
        <f>IF(NETWORKDAYS(K4000+1,I4000,DiasNOLaborables)&lt;=0,"",NETWORKDAYS(K4000+1,I4000,DiasNOLaborables))</f>
        <v/>
      </c>
      <c r="O4000" s="36"/>
      <c r="P4000" s="37"/>
      <c r="Q4000" s="38">
        <f>IFERROR(VLOOKUP(E4000,$Y$50:$Z$63,2),"")</f>
        <v>10</v>
      </c>
      <c r="R4000" s="37"/>
    </row>
    <row r="4001" spans="1:18" ht="45" x14ac:dyDescent="0.25">
      <c r="A4001" s="32">
        <f t="shared" si="62"/>
        <v>3990</v>
      </c>
      <c r="B4001" s="54">
        <v>20180504175316</v>
      </c>
      <c r="C4001" s="60">
        <v>43224</v>
      </c>
      <c r="D4001" s="61" t="s">
        <v>120</v>
      </c>
      <c r="E4001" s="61" t="s">
        <v>85</v>
      </c>
      <c r="F4001" s="61" t="s">
        <v>109</v>
      </c>
      <c r="G4001" s="33" t="s">
        <v>126</v>
      </c>
      <c r="H4001" s="61" t="s">
        <v>44</v>
      </c>
      <c r="I4001" s="60">
        <v>43241</v>
      </c>
      <c r="J4001" s="62" t="s">
        <v>120</v>
      </c>
      <c r="K4001" s="22">
        <f>IFERROR(WORKDAY(C4001,Q4001,DiasNOLaborables),"")</f>
        <v>43241</v>
      </c>
      <c r="L4001" s="34" t="str">
        <f>+IF(C4001="","",IF(I4001="","",(IF(I4001&lt;=K4001,"A TIEMPO","FUERA DE TIEMPO"))))</f>
        <v>A TIEMPO</v>
      </c>
      <c r="M4001" s="34">
        <f>IF(I4001="","",NETWORKDAYS(Hoja1!C4001+1,Hoja1!I4001,DiasNOLaborables))</f>
        <v>10</v>
      </c>
      <c r="N4001" s="35" t="str">
        <f>IF(NETWORKDAYS(K4001+1,I4001,DiasNOLaborables)&lt;=0,"",NETWORKDAYS(K4001+1,I4001,DiasNOLaborables))</f>
        <v/>
      </c>
      <c r="O4001" s="36"/>
      <c r="P4001" s="37"/>
      <c r="Q4001" s="38">
        <f>IFERROR(VLOOKUP(E4001,$Y$50:$Z$63,2),"")</f>
        <v>10</v>
      </c>
      <c r="R4001" s="37"/>
    </row>
    <row r="4002" spans="1:18" ht="45" x14ac:dyDescent="0.25">
      <c r="A4002" s="32">
        <f t="shared" si="62"/>
        <v>3991</v>
      </c>
      <c r="B4002" s="54">
        <v>20180504174554</v>
      </c>
      <c r="C4002" s="60">
        <v>43224</v>
      </c>
      <c r="D4002" s="61" t="s">
        <v>120</v>
      </c>
      <c r="E4002" s="61" t="s">
        <v>85</v>
      </c>
      <c r="F4002" s="61" t="s">
        <v>109</v>
      </c>
      <c r="G4002" s="33" t="s">
        <v>126</v>
      </c>
      <c r="H4002" s="61" t="s">
        <v>44</v>
      </c>
      <c r="I4002" s="60">
        <v>43241</v>
      </c>
      <c r="J4002" s="62" t="s">
        <v>120</v>
      </c>
      <c r="K4002" s="22">
        <f>IFERROR(WORKDAY(C4002,Q4002,DiasNOLaborables),"")</f>
        <v>43241</v>
      </c>
      <c r="L4002" s="34" t="str">
        <f>+IF(C4002="","",IF(I4002="","",(IF(I4002&lt;=K4002,"A TIEMPO","FUERA DE TIEMPO"))))</f>
        <v>A TIEMPO</v>
      </c>
      <c r="M4002" s="34">
        <f>IF(I4002="","",NETWORKDAYS(Hoja1!C4002+1,Hoja1!I4002,DiasNOLaborables))</f>
        <v>10</v>
      </c>
      <c r="N4002" s="35" t="str">
        <f>IF(NETWORKDAYS(K4002+1,I4002,DiasNOLaborables)&lt;=0,"",NETWORKDAYS(K4002+1,I4002,DiasNOLaborables))</f>
        <v/>
      </c>
      <c r="O4002" s="36"/>
      <c r="P4002" s="37"/>
      <c r="Q4002" s="38">
        <f>IFERROR(VLOOKUP(E4002,$Y$50:$Z$63,2),"")</f>
        <v>10</v>
      </c>
      <c r="R4002" s="37"/>
    </row>
    <row r="4003" spans="1:18" ht="45" x14ac:dyDescent="0.25">
      <c r="A4003" s="32">
        <f t="shared" si="62"/>
        <v>3992</v>
      </c>
      <c r="B4003" s="54">
        <v>20180504174238</v>
      </c>
      <c r="C4003" s="60">
        <v>43224</v>
      </c>
      <c r="D4003" s="61" t="s">
        <v>120</v>
      </c>
      <c r="E4003" s="61" t="s">
        <v>85</v>
      </c>
      <c r="F4003" s="61" t="s">
        <v>109</v>
      </c>
      <c r="G4003" s="33" t="s">
        <v>126</v>
      </c>
      <c r="H4003" s="61" t="s">
        <v>44</v>
      </c>
      <c r="I4003" s="60">
        <v>43241</v>
      </c>
      <c r="J4003" s="62" t="s">
        <v>120</v>
      </c>
      <c r="K4003" s="22">
        <f>IFERROR(WORKDAY(C4003,Q4003,DiasNOLaborables),"")</f>
        <v>43241</v>
      </c>
      <c r="L4003" s="34" t="str">
        <f>+IF(C4003="","",IF(I4003="","",(IF(I4003&lt;=K4003,"A TIEMPO","FUERA DE TIEMPO"))))</f>
        <v>A TIEMPO</v>
      </c>
      <c r="M4003" s="34">
        <f>IF(I4003="","",NETWORKDAYS(Hoja1!C4003+1,Hoja1!I4003,DiasNOLaborables))</f>
        <v>10</v>
      </c>
      <c r="N4003" s="35" t="str">
        <f>IF(NETWORKDAYS(K4003+1,I4003,DiasNOLaborables)&lt;=0,"",NETWORKDAYS(K4003+1,I4003,DiasNOLaborables))</f>
        <v/>
      </c>
      <c r="O4003" s="36"/>
      <c r="P4003" s="37"/>
      <c r="Q4003" s="38">
        <f>IFERROR(VLOOKUP(E4003,$Y$50:$Z$63,2),"")</f>
        <v>10</v>
      </c>
      <c r="R4003" s="37"/>
    </row>
    <row r="4004" spans="1:18" ht="45" x14ac:dyDescent="0.25">
      <c r="A4004" s="32">
        <f t="shared" si="62"/>
        <v>3993</v>
      </c>
      <c r="B4004" s="54">
        <v>20180504172438</v>
      </c>
      <c r="C4004" s="60">
        <v>43224</v>
      </c>
      <c r="D4004" s="61" t="s">
        <v>120</v>
      </c>
      <c r="E4004" s="61" t="s">
        <v>85</v>
      </c>
      <c r="F4004" s="61" t="s">
        <v>109</v>
      </c>
      <c r="G4004" s="33" t="s">
        <v>126</v>
      </c>
      <c r="H4004" s="61" t="s">
        <v>44</v>
      </c>
      <c r="I4004" s="60">
        <v>43241</v>
      </c>
      <c r="J4004" s="62" t="s">
        <v>120</v>
      </c>
      <c r="K4004" s="22">
        <f>IFERROR(WORKDAY(C4004,Q4004,DiasNOLaborables),"")</f>
        <v>43241</v>
      </c>
      <c r="L4004" s="34" t="str">
        <f>+IF(C4004="","",IF(I4004="","",(IF(I4004&lt;=K4004,"A TIEMPO","FUERA DE TIEMPO"))))</f>
        <v>A TIEMPO</v>
      </c>
      <c r="M4004" s="34">
        <f>IF(I4004="","",NETWORKDAYS(Hoja1!C4004+1,Hoja1!I4004,DiasNOLaborables))</f>
        <v>10</v>
      </c>
      <c r="N4004" s="35" t="str">
        <f>IF(NETWORKDAYS(K4004+1,I4004,DiasNOLaborables)&lt;=0,"",NETWORKDAYS(K4004+1,I4004,DiasNOLaborables))</f>
        <v/>
      </c>
      <c r="O4004" s="36"/>
      <c r="P4004" s="37"/>
      <c r="Q4004" s="38">
        <f>IFERROR(VLOOKUP(E4004,$Y$50:$Z$63,2),"")</f>
        <v>10</v>
      </c>
      <c r="R4004" s="37"/>
    </row>
    <row r="4005" spans="1:18" ht="45" x14ac:dyDescent="0.25">
      <c r="A4005" s="32">
        <f t="shared" si="62"/>
        <v>3994</v>
      </c>
      <c r="B4005" s="54">
        <v>20180504172400</v>
      </c>
      <c r="C4005" s="60">
        <v>43224</v>
      </c>
      <c r="D4005" s="61" t="s">
        <v>120</v>
      </c>
      <c r="E4005" s="61" t="s">
        <v>85</v>
      </c>
      <c r="F4005" s="61" t="s">
        <v>109</v>
      </c>
      <c r="G4005" s="33" t="s">
        <v>126</v>
      </c>
      <c r="H4005" s="61" t="s">
        <v>44</v>
      </c>
      <c r="I4005" s="60">
        <v>43241</v>
      </c>
      <c r="J4005" s="62" t="s">
        <v>120</v>
      </c>
      <c r="K4005" s="22">
        <f>IFERROR(WORKDAY(C4005,Q4005,DiasNOLaborables),"")</f>
        <v>43241</v>
      </c>
      <c r="L4005" s="34" t="str">
        <f>+IF(C4005="","",IF(I4005="","",(IF(I4005&lt;=K4005,"A TIEMPO","FUERA DE TIEMPO"))))</f>
        <v>A TIEMPO</v>
      </c>
      <c r="M4005" s="34">
        <f>IF(I4005="","",NETWORKDAYS(Hoja1!C4005+1,Hoja1!I4005,DiasNOLaborables))</f>
        <v>10</v>
      </c>
      <c r="N4005" s="35" t="str">
        <f>IF(NETWORKDAYS(K4005+1,I4005,DiasNOLaborables)&lt;=0,"",NETWORKDAYS(K4005+1,I4005,DiasNOLaborables))</f>
        <v/>
      </c>
      <c r="O4005" s="36"/>
      <c r="P4005" s="37"/>
      <c r="Q4005" s="38">
        <f>IFERROR(VLOOKUP(E4005,$Y$50:$Z$63,2),"")</f>
        <v>10</v>
      </c>
      <c r="R4005" s="37"/>
    </row>
    <row r="4006" spans="1:18" ht="45" x14ac:dyDescent="0.25">
      <c r="A4006" s="32">
        <f t="shared" si="62"/>
        <v>3995</v>
      </c>
      <c r="B4006" s="54">
        <v>20180504172230</v>
      </c>
      <c r="C4006" s="60">
        <v>43224</v>
      </c>
      <c r="D4006" s="61" t="s">
        <v>120</v>
      </c>
      <c r="E4006" s="61" t="s">
        <v>85</v>
      </c>
      <c r="F4006" s="61" t="s">
        <v>109</v>
      </c>
      <c r="G4006" s="33" t="s">
        <v>126</v>
      </c>
      <c r="H4006" s="61" t="s">
        <v>44</v>
      </c>
      <c r="I4006" s="60">
        <v>43241</v>
      </c>
      <c r="J4006" s="62" t="s">
        <v>120</v>
      </c>
      <c r="K4006" s="22">
        <f>IFERROR(WORKDAY(C4006,Q4006,DiasNOLaborables),"")</f>
        <v>43241</v>
      </c>
      <c r="L4006" s="34" t="str">
        <f>+IF(C4006="","",IF(I4006="","",(IF(I4006&lt;=K4006,"A TIEMPO","FUERA DE TIEMPO"))))</f>
        <v>A TIEMPO</v>
      </c>
      <c r="M4006" s="34">
        <f>IF(I4006="","",NETWORKDAYS(Hoja1!C4006+1,Hoja1!I4006,DiasNOLaborables))</f>
        <v>10</v>
      </c>
      <c r="N4006" s="35" t="str">
        <f>IF(NETWORKDAYS(K4006+1,I4006,DiasNOLaborables)&lt;=0,"",NETWORKDAYS(K4006+1,I4006,DiasNOLaborables))</f>
        <v/>
      </c>
      <c r="O4006" s="36"/>
      <c r="P4006" s="37"/>
      <c r="Q4006" s="38">
        <f>IFERROR(VLOOKUP(E4006,$Y$50:$Z$63,2),"")</f>
        <v>10</v>
      </c>
      <c r="R4006" s="37"/>
    </row>
    <row r="4007" spans="1:18" ht="45" x14ac:dyDescent="0.25">
      <c r="A4007" s="32">
        <f t="shared" si="62"/>
        <v>3996</v>
      </c>
      <c r="B4007" s="54">
        <v>20180504171947</v>
      </c>
      <c r="C4007" s="60">
        <v>43224</v>
      </c>
      <c r="D4007" s="61" t="s">
        <v>120</v>
      </c>
      <c r="E4007" s="61" t="s">
        <v>85</v>
      </c>
      <c r="F4007" s="61" t="s">
        <v>109</v>
      </c>
      <c r="G4007" s="33" t="s">
        <v>126</v>
      </c>
      <c r="H4007" s="61" t="s">
        <v>44</v>
      </c>
      <c r="I4007" s="60">
        <v>43241</v>
      </c>
      <c r="J4007" s="62" t="s">
        <v>120</v>
      </c>
      <c r="K4007" s="22">
        <f>IFERROR(WORKDAY(C4007,Q4007,DiasNOLaborables),"")</f>
        <v>43241</v>
      </c>
      <c r="L4007" s="34" t="str">
        <f>+IF(C4007="","",IF(I4007="","",(IF(I4007&lt;=K4007,"A TIEMPO","FUERA DE TIEMPO"))))</f>
        <v>A TIEMPO</v>
      </c>
      <c r="M4007" s="34">
        <f>IF(I4007="","",NETWORKDAYS(Hoja1!C4007+1,Hoja1!I4007,DiasNOLaborables))</f>
        <v>10</v>
      </c>
      <c r="N4007" s="35" t="str">
        <f>IF(NETWORKDAYS(K4007+1,I4007,DiasNOLaborables)&lt;=0,"",NETWORKDAYS(K4007+1,I4007,DiasNOLaborables))</f>
        <v/>
      </c>
      <c r="O4007" s="36"/>
      <c r="P4007" s="37"/>
      <c r="Q4007" s="38">
        <f>IFERROR(VLOOKUP(E4007,$Y$50:$Z$63,2),"")</f>
        <v>10</v>
      </c>
      <c r="R4007" s="37"/>
    </row>
    <row r="4008" spans="1:18" ht="45" x14ac:dyDescent="0.25">
      <c r="A4008" s="32">
        <f t="shared" si="62"/>
        <v>3997</v>
      </c>
      <c r="B4008" s="54">
        <v>20180504171347</v>
      </c>
      <c r="C4008" s="60">
        <v>43224</v>
      </c>
      <c r="D4008" s="61" t="s">
        <v>120</v>
      </c>
      <c r="E4008" s="61" t="s">
        <v>85</v>
      </c>
      <c r="F4008" s="61" t="s">
        <v>109</v>
      </c>
      <c r="G4008" s="33" t="s">
        <v>126</v>
      </c>
      <c r="H4008" s="61" t="s">
        <v>44</v>
      </c>
      <c r="I4008" s="60">
        <v>43241</v>
      </c>
      <c r="J4008" s="62" t="s">
        <v>120</v>
      </c>
      <c r="K4008" s="22">
        <f>IFERROR(WORKDAY(C4008,Q4008,DiasNOLaborables),"")</f>
        <v>43241</v>
      </c>
      <c r="L4008" s="34" t="str">
        <f>+IF(C4008="","",IF(I4008="","",(IF(I4008&lt;=K4008,"A TIEMPO","FUERA DE TIEMPO"))))</f>
        <v>A TIEMPO</v>
      </c>
      <c r="M4008" s="34">
        <f>IF(I4008="","",NETWORKDAYS(Hoja1!C4008+1,Hoja1!I4008,DiasNOLaborables))</f>
        <v>10</v>
      </c>
      <c r="N4008" s="35" t="str">
        <f>IF(NETWORKDAYS(K4008+1,I4008,DiasNOLaborables)&lt;=0,"",NETWORKDAYS(K4008+1,I4008,DiasNOLaborables))</f>
        <v/>
      </c>
      <c r="O4008" s="36"/>
      <c r="P4008" s="37"/>
      <c r="Q4008" s="38">
        <f>IFERROR(VLOOKUP(E4008,$Y$50:$Z$63,2),"")</f>
        <v>10</v>
      </c>
      <c r="R4008" s="37"/>
    </row>
    <row r="4009" spans="1:18" ht="45" x14ac:dyDescent="0.25">
      <c r="A4009" s="32">
        <f t="shared" si="62"/>
        <v>3998</v>
      </c>
      <c r="B4009" s="54">
        <v>20180504171007</v>
      </c>
      <c r="C4009" s="60">
        <v>43224</v>
      </c>
      <c r="D4009" s="61" t="s">
        <v>120</v>
      </c>
      <c r="E4009" s="61" t="s">
        <v>85</v>
      </c>
      <c r="F4009" s="61" t="s">
        <v>109</v>
      </c>
      <c r="G4009" s="33" t="s">
        <v>126</v>
      </c>
      <c r="H4009" s="61" t="s">
        <v>44</v>
      </c>
      <c r="I4009" s="60">
        <v>43241</v>
      </c>
      <c r="J4009" s="62" t="s">
        <v>120</v>
      </c>
      <c r="K4009" s="22">
        <f>IFERROR(WORKDAY(C4009,Q4009,DiasNOLaborables),"")</f>
        <v>43241</v>
      </c>
      <c r="L4009" s="34" t="str">
        <f>+IF(C4009="","",IF(I4009="","",(IF(I4009&lt;=K4009,"A TIEMPO","FUERA DE TIEMPO"))))</f>
        <v>A TIEMPO</v>
      </c>
      <c r="M4009" s="34">
        <f>IF(I4009="","",NETWORKDAYS(Hoja1!C4009+1,Hoja1!I4009,DiasNOLaborables))</f>
        <v>10</v>
      </c>
      <c r="N4009" s="35" t="str">
        <f>IF(NETWORKDAYS(K4009+1,I4009,DiasNOLaborables)&lt;=0,"",NETWORKDAYS(K4009+1,I4009,DiasNOLaborables))</f>
        <v/>
      </c>
      <c r="O4009" s="36"/>
      <c r="P4009" s="37"/>
      <c r="Q4009" s="38">
        <f>IFERROR(VLOOKUP(E4009,$Y$50:$Z$63,2),"")</f>
        <v>10</v>
      </c>
      <c r="R4009" s="37"/>
    </row>
    <row r="4010" spans="1:18" ht="45" x14ac:dyDescent="0.25">
      <c r="A4010" s="32">
        <f t="shared" si="62"/>
        <v>3999</v>
      </c>
      <c r="B4010" s="54">
        <v>20180504170808</v>
      </c>
      <c r="C4010" s="60">
        <v>43224</v>
      </c>
      <c r="D4010" s="61" t="s">
        <v>120</v>
      </c>
      <c r="E4010" s="61" t="s">
        <v>85</v>
      </c>
      <c r="F4010" s="61" t="s">
        <v>109</v>
      </c>
      <c r="G4010" s="33" t="s">
        <v>126</v>
      </c>
      <c r="H4010" s="61" t="s">
        <v>44</v>
      </c>
      <c r="I4010" s="60">
        <v>43241</v>
      </c>
      <c r="J4010" s="62" t="s">
        <v>120</v>
      </c>
      <c r="K4010" s="22">
        <f>IFERROR(WORKDAY(C4010,Q4010,DiasNOLaborables),"")</f>
        <v>43241</v>
      </c>
      <c r="L4010" s="34" t="str">
        <f>+IF(C4010="","",IF(I4010="","",(IF(I4010&lt;=K4010,"A TIEMPO","FUERA DE TIEMPO"))))</f>
        <v>A TIEMPO</v>
      </c>
      <c r="M4010" s="34">
        <f>IF(I4010="","",NETWORKDAYS(Hoja1!C4010+1,Hoja1!I4010,DiasNOLaborables))</f>
        <v>10</v>
      </c>
      <c r="N4010" s="35" t="str">
        <f>IF(NETWORKDAYS(K4010+1,I4010,DiasNOLaborables)&lt;=0,"",NETWORKDAYS(K4010+1,I4010,DiasNOLaborables))</f>
        <v/>
      </c>
      <c r="O4010" s="36"/>
      <c r="P4010" s="37"/>
      <c r="Q4010" s="38">
        <f>IFERROR(VLOOKUP(E4010,$Y$50:$Z$63,2),"")</f>
        <v>10</v>
      </c>
      <c r="R4010" s="37"/>
    </row>
    <row r="4011" spans="1:18" ht="45" x14ac:dyDescent="0.25">
      <c r="A4011" s="32">
        <f t="shared" si="62"/>
        <v>4000</v>
      </c>
      <c r="B4011" s="54">
        <v>20180504170520</v>
      </c>
      <c r="C4011" s="60">
        <v>43224</v>
      </c>
      <c r="D4011" s="61" t="s">
        <v>120</v>
      </c>
      <c r="E4011" s="61" t="s">
        <v>85</v>
      </c>
      <c r="F4011" s="61" t="s">
        <v>109</v>
      </c>
      <c r="G4011" s="33" t="s">
        <v>126</v>
      </c>
      <c r="H4011" s="61" t="s">
        <v>44</v>
      </c>
      <c r="I4011" s="60">
        <v>43241</v>
      </c>
      <c r="J4011" s="62" t="s">
        <v>120</v>
      </c>
      <c r="K4011" s="22">
        <f>IFERROR(WORKDAY(C4011,Q4011,DiasNOLaborables),"")</f>
        <v>43241</v>
      </c>
      <c r="L4011" s="34" t="str">
        <f>+IF(C4011="","",IF(I4011="","",(IF(I4011&lt;=K4011,"A TIEMPO","FUERA DE TIEMPO"))))</f>
        <v>A TIEMPO</v>
      </c>
      <c r="M4011" s="34">
        <f>IF(I4011="","",NETWORKDAYS(Hoja1!C4011+1,Hoja1!I4011,DiasNOLaborables))</f>
        <v>10</v>
      </c>
      <c r="N4011" s="35" t="str">
        <f>IF(NETWORKDAYS(K4011+1,I4011,DiasNOLaborables)&lt;=0,"",NETWORKDAYS(K4011+1,I4011,DiasNOLaborables))</f>
        <v/>
      </c>
      <c r="O4011" s="36"/>
      <c r="P4011" s="37"/>
      <c r="Q4011" s="38">
        <f>IFERROR(VLOOKUP(E4011,$Y$50:$Z$63,2),"")</f>
        <v>10</v>
      </c>
      <c r="R4011" s="37"/>
    </row>
    <row r="4012" spans="1:18" ht="45" x14ac:dyDescent="0.25">
      <c r="A4012" s="32">
        <f t="shared" si="62"/>
        <v>4001</v>
      </c>
      <c r="B4012" s="54">
        <v>20180504170448</v>
      </c>
      <c r="C4012" s="60">
        <v>43224</v>
      </c>
      <c r="D4012" s="61" t="s">
        <v>120</v>
      </c>
      <c r="E4012" s="61" t="s">
        <v>85</v>
      </c>
      <c r="F4012" s="61" t="s">
        <v>109</v>
      </c>
      <c r="G4012" s="33" t="s">
        <v>126</v>
      </c>
      <c r="H4012" s="61" t="s">
        <v>44</v>
      </c>
      <c r="I4012" s="60">
        <v>43241</v>
      </c>
      <c r="J4012" s="62" t="s">
        <v>120</v>
      </c>
      <c r="K4012" s="22">
        <f>IFERROR(WORKDAY(C4012,Q4012,DiasNOLaborables),"")</f>
        <v>43241</v>
      </c>
      <c r="L4012" s="34" t="str">
        <f>+IF(C4012="","",IF(I4012="","",(IF(I4012&lt;=K4012,"A TIEMPO","FUERA DE TIEMPO"))))</f>
        <v>A TIEMPO</v>
      </c>
      <c r="M4012" s="34">
        <f>IF(I4012="","",NETWORKDAYS(Hoja1!C4012+1,Hoja1!I4012,DiasNOLaborables))</f>
        <v>10</v>
      </c>
      <c r="N4012" s="35" t="str">
        <f>IF(NETWORKDAYS(K4012+1,I4012,DiasNOLaborables)&lt;=0,"",NETWORKDAYS(K4012+1,I4012,DiasNOLaborables))</f>
        <v/>
      </c>
      <c r="O4012" s="36"/>
      <c r="P4012" s="37"/>
      <c r="Q4012" s="38">
        <f>IFERROR(VLOOKUP(E4012,$Y$50:$Z$63,2),"")</f>
        <v>10</v>
      </c>
      <c r="R4012" s="37"/>
    </row>
    <row r="4013" spans="1:18" ht="45" x14ac:dyDescent="0.25">
      <c r="A4013" s="32">
        <f t="shared" si="62"/>
        <v>4002</v>
      </c>
      <c r="B4013" s="54">
        <v>20180504165713</v>
      </c>
      <c r="C4013" s="60">
        <v>43224</v>
      </c>
      <c r="D4013" s="61" t="s">
        <v>120</v>
      </c>
      <c r="E4013" s="61" t="s">
        <v>85</v>
      </c>
      <c r="F4013" s="61" t="s">
        <v>109</v>
      </c>
      <c r="G4013" s="33" t="s">
        <v>126</v>
      </c>
      <c r="H4013" s="61" t="s">
        <v>44</v>
      </c>
      <c r="I4013" s="60">
        <v>43241</v>
      </c>
      <c r="J4013" s="62" t="s">
        <v>120</v>
      </c>
      <c r="K4013" s="22">
        <f>IFERROR(WORKDAY(C4013,Q4013,DiasNOLaborables),"")</f>
        <v>43241</v>
      </c>
      <c r="L4013" s="34" t="str">
        <f>+IF(C4013="","",IF(I4013="","",(IF(I4013&lt;=K4013,"A TIEMPO","FUERA DE TIEMPO"))))</f>
        <v>A TIEMPO</v>
      </c>
      <c r="M4013" s="34">
        <f>IF(I4013="","",NETWORKDAYS(Hoja1!C4013+1,Hoja1!I4013,DiasNOLaborables))</f>
        <v>10</v>
      </c>
      <c r="N4013" s="35" t="str">
        <f>IF(NETWORKDAYS(K4013+1,I4013,DiasNOLaborables)&lt;=0,"",NETWORKDAYS(K4013+1,I4013,DiasNOLaborables))</f>
        <v/>
      </c>
      <c r="O4013" s="36"/>
      <c r="P4013" s="37"/>
      <c r="Q4013" s="38">
        <f>IFERROR(VLOOKUP(E4013,$Y$50:$Z$63,2),"")</f>
        <v>10</v>
      </c>
      <c r="R4013" s="37"/>
    </row>
    <row r="4014" spans="1:18" ht="45" x14ac:dyDescent="0.25">
      <c r="A4014" s="32">
        <f t="shared" si="62"/>
        <v>4003</v>
      </c>
      <c r="B4014" s="54">
        <v>20180504165554</v>
      </c>
      <c r="C4014" s="60">
        <v>43224</v>
      </c>
      <c r="D4014" s="61" t="s">
        <v>120</v>
      </c>
      <c r="E4014" s="61" t="s">
        <v>85</v>
      </c>
      <c r="F4014" s="61" t="s">
        <v>109</v>
      </c>
      <c r="G4014" s="33" t="s">
        <v>126</v>
      </c>
      <c r="H4014" s="61" t="s">
        <v>44</v>
      </c>
      <c r="I4014" s="60">
        <v>43241</v>
      </c>
      <c r="J4014" s="62" t="s">
        <v>120</v>
      </c>
      <c r="K4014" s="22">
        <f>IFERROR(WORKDAY(C4014,Q4014,DiasNOLaborables),"")</f>
        <v>43241</v>
      </c>
      <c r="L4014" s="34" t="str">
        <f>+IF(C4014="","",IF(I4014="","",(IF(I4014&lt;=K4014,"A TIEMPO","FUERA DE TIEMPO"))))</f>
        <v>A TIEMPO</v>
      </c>
      <c r="M4014" s="34">
        <f>IF(I4014="","",NETWORKDAYS(Hoja1!C4014+1,Hoja1!I4014,DiasNOLaborables))</f>
        <v>10</v>
      </c>
      <c r="N4014" s="35" t="str">
        <f>IF(NETWORKDAYS(K4014+1,I4014,DiasNOLaborables)&lt;=0,"",NETWORKDAYS(K4014+1,I4014,DiasNOLaborables))</f>
        <v/>
      </c>
      <c r="O4014" s="36"/>
      <c r="P4014" s="37"/>
      <c r="Q4014" s="38">
        <f>IFERROR(VLOOKUP(E4014,$Y$50:$Z$63,2),"")</f>
        <v>10</v>
      </c>
      <c r="R4014" s="37"/>
    </row>
    <row r="4015" spans="1:18" ht="45" x14ac:dyDescent="0.25">
      <c r="A4015" s="32">
        <f t="shared" si="62"/>
        <v>4004</v>
      </c>
      <c r="B4015" s="54">
        <v>20180504165453</v>
      </c>
      <c r="C4015" s="60">
        <v>43224</v>
      </c>
      <c r="D4015" s="61" t="s">
        <v>120</v>
      </c>
      <c r="E4015" s="61" t="s">
        <v>85</v>
      </c>
      <c r="F4015" s="61" t="s">
        <v>109</v>
      </c>
      <c r="G4015" s="33" t="s">
        <v>126</v>
      </c>
      <c r="H4015" s="61" t="s">
        <v>44</v>
      </c>
      <c r="I4015" s="60">
        <v>43241</v>
      </c>
      <c r="J4015" s="62" t="s">
        <v>120</v>
      </c>
      <c r="K4015" s="22">
        <f>IFERROR(WORKDAY(C4015,Q4015,DiasNOLaborables),"")</f>
        <v>43241</v>
      </c>
      <c r="L4015" s="34" t="str">
        <f>+IF(C4015="","",IF(I4015="","",(IF(I4015&lt;=K4015,"A TIEMPO","FUERA DE TIEMPO"))))</f>
        <v>A TIEMPO</v>
      </c>
      <c r="M4015" s="34">
        <f>IF(I4015="","",NETWORKDAYS(Hoja1!C4015+1,Hoja1!I4015,DiasNOLaborables))</f>
        <v>10</v>
      </c>
      <c r="N4015" s="35" t="str">
        <f>IF(NETWORKDAYS(K4015+1,I4015,DiasNOLaborables)&lt;=0,"",NETWORKDAYS(K4015+1,I4015,DiasNOLaborables))</f>
        <v/>
      </c>
      <c r="O4015" s="36"/>
      <c r="P4015" s="37"/>
      <c r="Q4015" s="38">
        <f>IFERROR(VLOOKUP(E4015,$Y$50:$Z$63,2),"")</f>
        <v>10</v>
      </c>
      <c r="R4015" s="37"/>
    </row>
    <row r="4016" spans="1:18" ht="45" x14ac:dyDescent="0.25">
      <c r="A4016" s="32">
        <f t="shared" si="62"/>
        <v>4005</v>
      </c>
      <c r="B4016" s="54">
        <v>20180504165418</v>
      </c>
      <c r="C4016" s="60">
        <v>43224</v>
      </c>
      <c r="D4016" s="61" t="s">
        <v>120</v>
      </c>
      <c r="E4016" s="61" t="s">
        <v>85</v>
      </c>
      <c r="F4016" s="61" t="s">
        <v>109</v>
      </c>
      <c r="G4016" s="33" t="s">
        <v>126</v>
      </c>
      <c r="H4016" s="61" t="s">
        <v>44</v>
      </c>
      <c r="I4016" s="60">
        <v>43241</v>
      </c>
      <c r="J4016" s="62" t="s">
        <v>120</v>
      </c>
      <c r="K4016" s="22">
        <f>IFERROR(WORKDAY(C4016,Q4016,DiasNOLaborables),"")</f>
        <v>43241</v>
      </c>
      <c r="L4016" s="34" t="str">
        <f>+IF(C4016="","",IF(I4016="","",(IF(I4016&lt;=K4016,"A TIEMPO","FUERA DE TIEMPO"))))</f>
        <v>A TIEMPO</v>
      </c>
      <c r="M4016" s="34">
        <f>IF(I4016="","",NETWORKDAYS(Hoja1!C4016+1,Hoja1!I4016,DiasNOLaborables))</f>
        <v>10</v>
      </c>
      <c r="N4016" s="35" t="str">
        <f>IF(NETWORKDAYS(K4016+1,I4016,DiasNOLaborables)&lt;=0,"",NETWORKDAYS(K4016+1,I4016,DiasNOLaborables))</f>
        <v/>
      </c>
      <c r="O4016" s="36"/>
      <c r="P4016" s="37"/>
      <c r="Q4016" s="38">
        <f>IFERROR(VLOOKUP(E4016,$Y$50:$Z$63,2),"")</f>
        <v>10</v>
      </c>
      <c r="R4016" s="37"/>
    </row>
    <row r="4017" spans="1:18" ht="45" x14ac:dyDescent="0.25">
      <c r="A4017" s="32">
        <f t="shared" si="62"/>
        <v>4006</v>
      </c>
      <c r="B4017" s="54">
        <v>20180504164744</v>
      </c>
      <c r="C4017" s="60">
        <v>43224</v>
      </c>
      <c r="D4017" s="61" t="s">
        <v>120</v>
      </c>
      <c r="E4017" s="61" t="s">
        <v>85</v>
      </c>
      <c r="F4017" s="61" t="s">
        <v>109</v>
      </c>
      <c r="G4017" s="33" t="s">
        <v>126</v>
      </c>
      <c r="H4017" s="61" t="s">
        <v>44</v>
      </c>
      <c r="I4017" s="60">
        <v>43241</v>
      </c>
      <c r="J4017" s="62" t="s">
        <v>120</v>
      </c>
      <c r="K4017" s="22">
        <f>IFERROR(WORKDAY(C4017,Q4017,DiasNOLaborables),"")</f>
        <v>43241</v>
      </c>
      <c r="L4017" s="34" t="str">
        <f>+IF(C4017="","",IF(I4017="","",(IF(I4017&lt;=K4017,"A TIEMPO","FUERA DE TIEMPO"))))</f>
        <v>A TIEMPO</v>
      </c>
      <c r="M4017" s="34">
        <f>IF(I4017="","",NETWORKDAYS(Hoja1!C4017+1,Hoja1!I4017,DiasNOLaborables))</f>
        <v>10</v>
      </c>
      <c r="N4017" s="35" t="str">
        <f>IF(NETWORKDAYS(K4017+1,I4017,DiasNOLaborables)&lt;=0,"",NETWORKDAYS(K4017+1,I4017,DiasNOLaborables))</f>
        <v/>
      </c>
      <c r="O4017" s="36"/>
      <c r="P4017" s="37"/>
      <c r="Q4017" s="38">
        <f>IFERROR(VLOOKUP(E4017,$Y$50:$Z$63,2),"")</f>
        <v>10</v>
      </c>
      <c r="R4017" s="37"/>
    </row>
    <row r="4018" spans="1:18" ht="45" x14ac:dyDescent="0.25">
      <c r="A4018" s="32">
        <f t="shared" si="62"/>
        <v>4007</v>
      </c>
      <c r="B4018" s="54">
        <v>20180504164600</v>
      </c>
      <c r="C4018" s="60">
        <v>43224</v>
      </c>
      <c r="D4018" s="61" t="s">
        <v>120</v>
      </c>
      <c r="E4018" s="61" t="s">
        <v>85</v>
      </c>
      <c r="F4018" s="61" t="s">
        <v>109</v>
      </c>
      <c r="G4018" s="33" t="s">
        <v>126</v>
      </c>
      <c r="H4018" s="61" t="s">
        <v>44</v>
      </c>
      <c r="I4018" s="60">
        <v>43241</v>
      </c>
      <c r="J4018" s="62" t="s">
        <v>120</v>
      </c>
      <c r="K4018" s="22">
        <f>IFERROR(WORKDAY(C4018,Q4018,DiasNOLaborables),"")</f>
        <v>43241</v>
      </c>
      <c r="L4018" s="34" t="str">
        <f>+IF(C4018="","",IF(I4018="","",(IF(I4018&lt;=K4018,"A TIEMPO","FUERA DE TIEMPO"))))</f>
        <v>A TIEMPO</v>
      </c>
      <c r="M4018" s="34">
        <f>IF(I4018="","",NETWORKDAYS(Hoja1!C4018+1,Hoja1!I4018,DiasNOLaborables))</f>
        <v>10</v>
      </c>
      <c r="N4018" s="35" t="str">
        <f>IF(NETWORKDAYS(K4018+1,I4018,DiasNOLaborables)&lt;=0,"",NETWORKDAYS(K4018+1,I4018,DiasNOLaborables))</f>
        <v/>
      </c>
      <c r="O4018" s="36"/>
      <c r="P4018" s="37"/>
      <c r="Q4018" s="38">
        <f>IFERROR(VLOOKUP(E4018,$Y$50:$Z$63,2),"")</f>
        <v>10</v>
      </c>
      <c r="R4018" s="37"/>
    </row>
    <row r="4019" spans="1:18" ht="45" x14ac:dyDescent="0.25">
      <c r="A4019" s="32">
        <f t="shared" si="62"/>
        <v>4008</v>
      </c>
      <c r="B4019" s="54">
        <v>20180504163435</v>
      </c>
      <c r="C4019" s="60">
        <v>43224</v>
      </c>
      <c r="D4019" s="61" t="s">
        <v>120</v>
      </c>
      <c r="E4019" s="61" t="s">
        <v>85</v>
      </c>
      <c r="F4019" s="61" t="s">
        <v>109</v>
      </c>
      <c r="G4019" s="33" t="s">
        <v>126</v>
      </c>
      <c r="H4019" s="61" t="s">
        <v>44</v>
      </c>
      <c r="I4019" s="60">
        <v>43241</v>
      </c>
      <c r="J4019" s="62" t="s">
        <v>120</v>
      </c>
      <c r="K4019" s="22">
        <f>IFERROR(WORKDAY(C4019,Q4019,DiasNOLaborables),"")</f>
        <v>43241</v>
      </c>
      <c r="L4019" s="34" t="str">
        <f>+IF(C4019="","",IF(I4019="","",(IF(I4019&lt;=K4019,"A TIEMPO","FUERA DE TIEMPO"))))</f>
        <v>A TIEMPO</v>
      </c>
      <c r="M4019" s="34">
        <f>IF(I4019="","",NETWORKDAYS(Hoja1!C4019+1,Hoja1!I4019,DiasNOLaborables))</f>
        <v>10</v>
      </c>
      <c r="N4019" s="35" t="str">
        <f>IF(NETWORKDAYS(K4019+1,I4019,DiasNOLaborables)&lt;=0,"",NETWORKDAYS(K4019+1,I4019,DiasNOLaborables))</f>
        <v/>
      </c>
      <c r="O4019" s="36"/>
      <c r="P4019" s="37"/>
      <c r="Q4019" s="38">
        <f>IFERROR(VLOOKUP(E4019,$Y$50:$Z$63,2),"")</f>
        <v>10</v>
      </c>
      <c r="R4019" s="37"/>
    </row>
    <row r="4020" spans="1:18" ht="45" x14ac:dyDescent="0.25">
      <c r="A4020" s="32">
        <f t="shared" si="62"/>
        <v>4009</v>
      </c>
      <c r="B4020" s="54">
        <v>20180504162552</v>
      </c>
      <c r="C4020" s="60">
        <v>43224</v>
      </c>
      <c r="D4020" s="61" t="s">
        <v>120</v>
      </c>
      <c r="E4020" s="61" t="s">
        <v>85</v>
      </c>
      <c r="F4020" s="61" t="s">
        <v>109</v>
      </c>
      <c r="G4020" s="33" t="s">
        <v>126</v>
      </c>
      <c r="H4020" s="61" t="s">
        <v>44</v>
      </c>
      <c r="I4020" s="60">
        <v>43241</v>
      </c>
      <c r="J4020" s="62" t="s">
        <v>120</v>
      </c>
      <c r="K4020" s="22">
        <f>IFERROR(WORKDAY(C4020,Q4020,DiasNOLaborables),"")</f>
        <v>43241</v>
      </c>
      <c r="L4020" s="34" t="str">
        <f>+IF(C4020="","",IF(I4020="","",(IF(I4020&lt;=K4020,"A TIEMPO","FUERA DE TIEMPO"))))</f>
        <v>A TIEMPO</v>
      </c>
      <c r="M4020" s="34">
        <f>IF(I4020="","",NETWORKDAYS(Hoja1!C4020+1,Hoja1!I4020,DiasNOLaborables))</f>
        <v>10</v>
      </c>
      <c r="N4020" s="35" t="str">
        <f>IF(NETWORKDAYS(K4020+1,I4020,DiasNOLaborables)&lt;=0,"",NETWORKDAYS(K4020+1,I4020,DiasNOLaborables))</f>
        <v/>
      </c>
      <c r="O4020" s="36"/>
      <c r="P4020" s="37"/>
      <c r="Q4020" s="38">
        <f>IFERROR(VLOOKUP(E4020,$Y$50:$Z$63,2),"")</f>
        <v>10</v>
      </c>
      <c r="R4020" s="37"/>
    </row>
    <row r="4021" spans="1:18" ht="45" x14ac:dyDescent="0.25">
      <c r="A4021" s="32">
        <f t="shared" si="62"/>
        <v>4010</v>
      </c>
      <c r="B4021" s="54">
        <v>20180504162153</v>
      </c>
      <c r="C4021" s="60">
        <v>43224</v>
      </c>
      <c r="D4021" s="61" t="s">
        <v>120</v>
      </c>
      <c r="E4021" s="61" t="s">
        <v>85</v>
      </c>
      <c r="F4021" s="61" t="s">
        <v>109</v>
      </c>
      <c r="G4021" s="33" t="s">
        <v>126</v>
      </c>
      <c r="H4021" s="61" t="s">
        <v>44</v>
      </c>
      <c r="I4021" s="60">
        <v>43241</v>
      </c>
      <c r="J4021" s="62" t="s">
        <v>120</v>
      </c>
      <c r="K4021" s="22">
        <f>IFERROR(WORKDAY(C4021,Q4021,DiasNOLaborables),"")</f>
        <v>43241</v>
      </c>
      <c r="L4021" s="34" t="str">
        <f>+IF(C4021="","",IF(I4021="","",(IF(I4021&lt;=K4021,"A TIEMPO","FUERA DE TIEMPO"))))</f>
        <v>A TIEMPO</v>
      </c>
      <c r="M4021" s="34">
        <f>IF(I4021="","",NETWORKDAYS(Hoja1!C4021+1,Hoja1!I4021,DiasNOLaborables))</f>
        <v>10</v>
      </c>
      <c r="N4021" s="35" t="str">
        <f>IF(NETWORKDAYS(K4021+1,I4021,DiasNOLaborables)&lt;=0,"",NETWORKDAYS(K4021+1,I4021,DiasNOLaborables))</f>
        <v/>
      </c>
      <c r="O4021" s="36"/>
      <c r="P4021" s="37"/>
      <c r="Q4021" s="38">
        <f>IFERROR(VLOOKUP(E4021,$Y$50:$Z$63,2),"")</f>
        <v>10</v>
      </c>
      <c r="R4021" s="37"/>
    </row>
    <row r="4022" spans="1:18" ht="45" x14ac:dyDescent="0.25">
      <c r="A4022" s="32">
        <f t="shared" si="62"/>
        <v>4011</v>
      </c>
      <c r="B4022" s="54">
        <v>20180504160423</v>
      </c>
      <c r="C4022" s="60">
        <v>43224</v>
      </c>
      <c r="D4022" s="61" t="s">
        <v>120</v>
      </c>
      <c r="E4022" s="61" t="s">
        <v>85</v>
      </c>
      <c r="F4022" s="61" t="s">
        <v>109</v>
      </c>
      <c r="G4022" s="33" t="s">
        <v>126</v>
      </c>
      <c r="H4022" s="61" t="s">
        <v>44</v>
      </c>
      <c r="I4022" s="60">
        <v>43241</v>
      </c>
      <c r="J4022" s="62" t="s">
        <v>120</v>
      </c>
      <c r="K4022" s="22">
        <f>IFERROR(WORKDAY(C4022,Q4022,DiasNOLaborables),"")</f>
        <v>43241</v>
      </c>
      <c r="L4022" s="34" t="str">
        <f>+IF(C4022="","",IF(I4022="","",(IF(I4022&lt;=K4022,"A TIEMPO","FUERA DE TIEMPO"))))</f>
        <v>A TIEMPO</v>
      </c>
      <c r="M4022" s="34">
        <f>IF(I4022="","",NETWORKDAYS(Hoja1!C4022+1,Hoja1!I4022,DiasNOLaborables))</f>
        <v>10</v>
      </c>
      <c r="N4022" s="35" t="str">
        <f>IF(NETWORKDAYS(K4022+1,I4022,DiasNOLaborables)&lt;=0,"",NETWORKDAYS(K4022+1,I4022,DiasNOLaborables))</f>
        <v/>
      </c>
      <c r="O4022" s="36"/>
      <c r="P4022" s="37"/>
      <c r="Q4022" s="38">
        <f>IFERROR(VLOOKUP(E4022,$Y$50:$Z$63,2),"")</f>
        <v>10</v>
      </c>
      <c r="R4022" s="37"/>
    </row>
    <row r="4023" spans="1:18" ht="45" x14ac:dyDescent="0.25">
      <c r="A4023" s="32">
        <f t="shared" si="62"/>
        <v>4012</v>
      </c>
      <c r="B4023" s="54">
        <v>20180504154052</v>
      </c>
      <c r="C4023" s="60">
        <v>43224</v>
      </c>
      <c r="D4023" s="61" t="s">
        <v>120</v>
      </c>
      <c r="E4023" s="61" t="s">
        <v>85</v>
      </c>
      <c r="F4023" s="61" t="s">
        <v>109</v>
      </c>
      <c r="G4023" s="33" t="s">
        <v>126</v>
      </c>
      <c r="H4023" s="61" t="s">
        <v>44</v>
      </c>
      <c r="I4023" s="60">
        <v>43241</v>
      </c>
      <c r="J4023" s="62" t="s">
        <v>120</v>
      </c>
      <c r="K4023" s="22">
        <f>IFERROR(WORKDAY(C4023,Q4023,DiasNOLaborables),"")</f>
        <v>43241</v>
      </c>
      <c r="L4023" s="34" t="str">
        <f>+IF(C4023="","",IF(I4023="","",(IF(I4023&lt;=K4023,"A TIEMPO","FUERA DE TIEMPO"))))</f>
        <v>A TIEMPO</v>
      </c>
      <c r="M4023" s="34">
        <f>IF(I4023="","",NETWORKDAYS(Hoja1!C4023+1,Hoja1!I4023,DiasNOLaborables))</f>
        <v>10</v>
      </c>
      <c r="N4023" s="35" t="str">
        <f>IF(NETWORKDAYS(K4023+1,I4023,DiasNOLaborables)&lt;=0,"",NETWORKDAYS(K4023+1,I4023,DiasNOLaborables))</f>
        <v/>
      </c>
      <c r="O4023" s="36"/>
      <c r="P4023" s="37"/>
      <c r="Q4023" s="38">
        <f>IFERROR(VLOOKUP(E4023,$Y$50:$Z$63,2),"")</f>
        <v>10</v>
      </c>
      <c r="R4023" s="37"/>
    </row>
    <row r="4024" spans="1:18" ht="45" x14ac:dyDescent="0.25">
      <c r="A4024" s="32">
        <f t="shared" si="62"/>
        <v>4013</v>
      </c>
      <c r="B4024" s="54">
        <v>20180504153841</v>
      </c>
      <c r="C4024" s="60">
        <v>43224</v>
      </c>
      <c r="D4024" s="61" t="s">
        <v>120</v>
      </c>
      <c r="E4024" s="61" t="s">
        <v>85</v>
      </c>
      <c r="F4024" s="61" t="s">
        <v>109</v>
      </c>
      <c r="G4024" s="33" t="s">
        <v>126</v>
      </c>
      <c r="H4024" s="61" t="s">
        <v>44</v>
      </c>
      <c r="I4024" s="60">
        <v>43241</v>
      </c>
      <c r="J4024" s="62" t="s">
        <v>120</v>
      </c>
      <c r="K4024" s="22">
        <f>IFERROR(WORKDAY(C4024,Q4024,DiasNOLaborables),"")</f>
        <v>43241</v>
      </c>
      <c r="L4024" s="34" t="str">
        <f>+IF(C4024="","",IF(I4024="","",(IF(I4024&lt;=K4024,"A TIEMPO","FUERA DE TIEMPO"))))</f>
        <v>A TIEMPO</v>
      </c>
      <c r="M4024" s="34">
        <f>IF(I4024="","",NETWORKDAYS(Hoja1!C4024+1,Hoja1!I4024,DiasNOLaborables))</f>
        <v>10</v>
      </c>
      <c r="N4024" s="35" t="str">
        <f>IF(NETWORKDAYS(K4024+1,I4024,DiasNOLaborables)&lt;=0,"",NETWORKDAYS(K4024+1,I4024,DiasNOLaborables))</f>
        <v/>
      </c>
      <c r="O4024" s="36"/>
      <c r="P4024" s="37"/>
      <c r="Q4024" s="38">
        <f>IFERROR(VLOOKUP(E4024,$Y$50:$Z$63,2),"")</f>
        <v>10</v>
      </c>
      <c r="R4024" s="37"/>
    </row>
    <row r="4025" spans="1:18" ht="45" x14ac:dyDescent="0.25">
      <c r="A4025" s="32">
        <f t="shared" si="62"/>
        <v>4014</v>
      </c>
      <c r="B4025" s="54">
        <v>20180504153607</v>
      </c>
      <c r="C4025" s="60">
        <v>43224</v>
      </c>
      <c r="D4025" s="61" t="s">
        <v>120</v>
      </c>
      <c r="E4025" s="61" t="s">
        <v>85</v>
      </c>
      <c r="F4025" s="61" t="s">
        <v>109</v>
      </c>
      <c r="G4025" s="33" t="s">
        <v>126</v>
      </c>
      <c r="H4025" s="61" t="s">
        <v>44</v>
      </c>
      <c r="I4025" s="60">
        <v>43241</v>
      </c>
      <c r="J4025" s="62" t="s">
        <v>120</v>
      </c>
      <c r="K4025" s="22">
        <f>IFERROR(WORKDAY(C4025,Q4025,DiasNOLaborables),"")</f>
        <v>43241</v>
      </c>
      <c r="L4025" s="34" t="str">
        <f>+IF(C4025="","",IF(I4025="","",(IF(I4025&lt;=K4025,"A TIEMPO","FUERA DE TIEMPO"))))</f>
        <v>A TIEMPO</v>
      </c>
      <c r="M4025" s="34">
        <f>IF(I4025="","",NETWORKDAYS(Hoja1!C4025+1,Hoja1!I4025,DiasNOLaborables))</f>
        <v>10</v>
      </c>
      <c r="N4025" s="35" t="str">
        <f>IF(NETWORKDAYS(K4025+1,I4025,DiasNOLaborables)&lt;=0,"",NETWORKDAYS(K4025+1,I4025,DiasNOLaborables))</f>
        <v/>
      </c>
      <c r="O4025" s="36"/>
      <c r="P4025" s="37"/>
      <c r="Q4025" s="38">
        <f>IFERROR(VLOOKUP(E4025,$Y$50:$Z$63,2),"")</f>
        <v>10</v>
      </c>
      <c r="R4025" s="37"/>
    </row>
    <row r="4026" spans="1:18" ht="45" x14ac:dyDescent="0.25">
      <c r="A4026" s="32">
        <f t="shared" si="62"/>
        <v>4015</v>
      </c>
      <c r="B4026" s="54">
        <v>20180504150931</v>
      </c>
      <c r="C4026" s="60">
        <v>43224</v>
      </c>
      <c r="D4026" s="61" t="s">
        <v>120</v>
      </c>
      <c r="E4026" s="61" t="s">
        <v>85</v>
      </c>
      <c r="F4026" s="61" t="s">
        <v>109</v>
      </c>
      <c r="G4026" s="33" t="s">
        <v>126</v>
      </c>
      <c r="H4026" s="61" t="s">
        <v>44</v>
      </c>
      <c r="I4026" s="60">
        <v>43241</v>
      </c>
      <c r="J4026" s="62" t="s">
        <v>120</v>
      </c>
      <c r="K4026" s="22">
        <f>IFERROR(WORKDAY(C4026,Q4026,DiasNOLaborables),"")</f>
        <v>43241</v>
      </c>
      <c r="L4026" s="34" t="str">
        <f>+IF(C4026="","",IF(I4026="","",(IF(I4026&lt;=K4026,"A TIEMPO","FUERA DE TIEMPO"))))</f>
        <v>A TIEMPO</v>
      </c>
      <c r="M4026" s="34">
        <f>IF(I4026="","",NETWORKDAYS(Hoja1!C4026+1,Hoja1!I4026,DiasNOLaborables))</f>
        <v>10</v>
      </c>
      <c r="N4026" s="35" t="str">
        <f>IF(NETWORKDAYS(K4026+1,I4026,DiasNOLaborables)&lt;=0,"",NETWORKDAYS(K4026+1,I4026,DiasNOLaborables))</f>
        <v/>
      </c>
      <c r="O4026" s="36"/>
      <c r="P4026" s="37"/>
      <c r="Q4026" s="38">
        <f>IFERROR(VLOOKUP(E4026,$Y$50:$Z$63,2),"")</f>
        <v>10</v>
      </c>
      <c r="R4026" s="37"/>
    </row>
    <row r="4027" spans="1:18" ht="45" x14ac:dyDescent="0.25">
      <c r="A4027" s="32">
        <f t="shared" si="62"/>
        <v>4016</v>
      </c>
      <c r="B4027" s="54">
        <v>20180504145314</v>
      </c>
      <c r="C4027" s="60">
        <v>43224</v>
      </c>
      <c r="D4027" s="61" t="s">
        <v>120</v>
      </c>
      <c r="E4027" s="61" t="s">
        <v>85</v>
      </c>
      <c r="F4027" s="61" t="s">
        <v>109</v>
      </c>
      <c r="G4027" s="33" t="s">
        <v>126</v>
      </c>
      <c r="H4027" s="61" t="s">
        <v>44</v>
      </c>
      <c r="I4027" s="60">
        <v>43241</v>
      </c>
      <c r="J4027" s="62" t="s">
        <v>120</v>
      </c>
      <c r="K4027" s="22">
        <f>IFERROR(WORKDAY(C4027,Q4027,DiasNOLaborables),"")</f>
        <v>43241</v>
      </c>
      <c r="L4027" s="34" t="str">
        <f>+IF(C4027="","",IF(I4027="","",(IF(I4027&lt;=K4027,"A TIEMPO","FUERA DE TIEMPO"))))</f>
        <v>A TIEMPO</v>
      </c>
      <c r="M4027" s="34">
        <f>IF(I4027="","",NETWORKDAYS(Hoja1!C4027+1,Hoja1!I4027,DiasNOLaborables))</f>
        <v>10</v>
      </c>
      <c r="N4027" s="35" t="str">
        <f>IF(NETWORKDAYS(K4027+1,I4027,DiasNOLaborables)&lt;=0,"",NETWORKDAYS(K4027+1,I4027,DiasNOLaborables))</f>
        <v/>
      </c>
      <c r="O4027" s="36"/>
      <c r="P4027" s="37"/>
      <c r="Q4027" s="38">
        <f>IFERROR(VLOOKUP(E4027,$Y$50:$Z$63,2),"")</f>
        <v>10</v>
      </c>
      <c r="R4027" s="37"/>
    </row>
    <row r="4028" spans="1:18" ht="45" x14ac:dyDescent="0.25">
      <c r="A4028" s="32">
        <f t="shared" si="62"/>
        <v>4017</v>
      </c>
      <c r="B4028" s="54">
        <v>20180504140142</v>
      </c>
      <c r="C4028" s="60">
        <v>43224</v>
      </c>
      <c r="D4028" s="61" t="s">
        <v>120</v>
      </c>
      <c r="E4028" s="61" t="s">
        <v>85</v>
      </c>
      <c r="F4028" s="61" t="s">
        <v>109</v>
      </c>
      <c r="G4028" s="33" t="s">
        <v>126</v>
      </c>
      <c r="H4028" s="61" t="s">
        <v>44</v>
      </c>
      <c r="I4028" s="60">
        <v>43241</v>
      </c>
      <c r="J4028" s="62" t="s">
        <v>120</v>
      </c>
      <c r="K4028" s="22">
        <f>IFERROR(WORKDAY(C4028,Q4028,DiasNOLaborables),"")</f>
        <v>43241</v>
      </c>
      <c r="L4028" s="34" t="str">
        <f>+IF(C4028="","",IF(I4028="","",(IF(I4028&lt;=K4028,"A TIEMPO","FUERA DE TIEMPO"))))</f>
        <v>A TIEMPO</v>
      </c>
      <c r="M4028" s="34">
        <f>IF(I4028="","",NETWORKDAYS(Hoja1!C4028+1,Hoja1!I4028,DiasNOLaborables))</f>
        <v>10</v>
      </c>
      <c r="N4028" s="35" t="str">
        <f>IF(NETWORKDAYS(K4028+1,I4028,DiasNOLaborables)&lt;=0,"",NETWORKDAYS(K4028+1,I4028,DiasNOLaborables))</f>
        <v/>
      </c>
      <c r="O4028" s="36"/>
      <c r="P4028" s="37"/>
      <c r="Q4028" s="38">
        <f>IFERROR(VLOOKUP(E4028,$Y$50:$Z$63,2),"")</f>
        <v>10</v>
      </c>
      <c r="R4028" s="37"/>
    </row>
    <row r="4029" spans="1:18" ht="45" x14ac:dyDescent="0.25">
      <c r="A4029" s="32">
        <f t="shared" si="62"/>
        <v>4018</v>
      </c>
      <c r="B4029" s="54">
        <v>20180504135747</v>
      </c>
      <c r="C4029" s="60">
        <v>43224</v>
      </c>
      <c r="D4029" s="61" t="s">
        <v>120</v>
      </c>
      <c r="E4029" s="61" t="s">
        <v>85</v>
      </c>
      <c r="F4029" s="61" t="s">
        <v>109</v>
      </c>
      <c r="G4029" s="33" t="s">
        <v>126</v>
      </c>
      <c r="H4029" s="61" t="s">
        <v>44</v>
      </c>
      <c r="I4029" s="60">
        <v>43241</v>
      </c>
      <c r="J4029" s="62" t="s">
        <v>120</v>
      </c>
      <c r="K4029" s="22">
        <f>IFERROR(WORKDAY(C4029,Q4029,DiasNOLaborables),"")</f>
        <v>43241</v>
      </c>
      <c r="L4029" s="34" t="str">
        <f>+IF(C4029="","",IF(I4029="","",(IF(I4029&lt;=K4029,"A TIEMPO","FUERA DE TIEMPO"))))</f>
        <v>A TIEMPO</v>
      </c>
      <c r="M4029" s="34">
        <f>IF(I4029="","",NETWORKDAYS(Hoja1!C4029+1,Hoja1!I4029,DiasNOLaborables))</f>
        <v>10</v>
      </c>
      <c r="N4029" s="35" t="str">
        <f>IF(NETWORKDAYS(K4029+1,I4029,DiasNOLaborables)&lt;=0,"",NETWORKDAYS(K4029+1,I4029,DiasNOLaborables))</f>
        <v/>
      </c>
      <c r="O4029" s="36"/>
      <c r="P4029" s="37"/>
      <c r="Q4029" s="38">
        <f>IFERROR(VLOOKUP(E4029,$Y$50:$Z$63,2),"")</f>
        <v>10</v>
      </c>
      <c r="R4029" s="37"/>
    </row>
    <row r="4030" spans="1:18" ht="45" x14ac:dyDescent="0.25">
      <c r="A4030" s="32">
        <f t="shared" si="62"/>
        <v>4019</v>
      </c>
      <c r="B4030" s="54">
        <v>20180504132411</v>
      </c>
      <c r="C4030" s="60">
        <v>43224</v>
      </c>
      <c r="D4030" s="61" t="s">
        <v>120</v>
      </c>
      <c r="E4030" s="61" t="s">
        <v>85</v>
      </c>
      <c r="F4030" s="61" t="s">
        <v>109</v>
      </c>
      <c r="G4030" s="33" t="s">
        <v>126</v>
      </c>
      <c r="H4030" s="61" t="s">
        <v>44</v>
      </c>
      <c r="I4030" s="60">
        <v>43241</v>
      </c>
      <c r="J4030" s="62" t="s">
        <v>120</v>
      </c>
      <c r="K4030" s="22">
        <f>IFERROR(WORKDAY(C4030,Q4030,DiasNOLaborables),"")</f>
        <v>43241</v>
      </c>
      <c r="L4030" s="34" t="str">
        <f>+IF(C4030="","",IF(I4030="","",(IF(I4030&lt;=K4030,"A TIEMPO","FUERA DE TIEMPO"))))</f>
        <v>A TIEMPO</v>
      </c>
      <c r="M4030" s="34">
        <f>IF(I4030="","",NETWORKDAYS(Hoja1!C4030+1,Hoja1!I4030,DiasNOLaborables))</f>
        <v>10</v>
      </c>
      <c r="N4030" s="35" t="str">
        <f>IF(NETWORKDAYS(K4030+1,I4030,DiasNOLaborables)&lt;=0,"",NETWORKDAYS(K4030+1,I4030,DiasNOLaborables))</f>
        <v/>
      </c>
      <c r="O4030" s="36"/>
      <c r="P4030" s="37"/>
      <c r="Q4030" s="38">
        <f>IFERROR(VLOOKUP(E4030,$Y$50:$Z$63,2),"")</f>
        <v>10</v>
      </c>
      <c r="R4030" s="37"/>
    </row>
    <row r="4031" spans="1:18" ht="45" x14ac:dyDescent="0.25">
      <c r="A4031" s="32">
        <f t="shared" si="62"/>
        <v>4020</v>
      </c>
      <c r="B4031" s="54">
        <v>20180504125045</v>
      </c>
      <c r="C4031" s="60">
        <v>43224</v>
      </c>
      <c r="D4031" s="61" t="s">
        <v>120</v>
      </c>
      <c r="E4031" s="61" t="s">
        <v>85</v>
      </c>
      <c r="F4031" s="61" t="s">
        <v>109</v>
      </c>
      <c r="G4031" s="33" t="s">
        <v>126</v>
      </c>
      <c r="H4031" s="61" t="s">
        <v>44</v>
      </c>
      <c r="I4031" s="60">
        <v>43241</v>
      </c>
      <c r="J4031" s="62" t="s">
        <v>120</v>
      </c>
      <c r="K4031" s="22">
        <f>IFERROR(WORKDAY(C4031,Q4031,DiasNOLaborables),"")</f>
        <v>43241</v>
      </c>
      <c r="L4031" s="34" t="str">
        <f>+IF(C4031="","",IF(I4031="","",(IF(I4031&lt;=K4031,"A TIEMPO","FUERA DE TIEMPO"))))</f>
        <v>A TIEMPO</v>
      </c>
      <c r="M4031" s="34">
        <f>IF(I4031="","",NETWORKDAYS(Hoja1!C4031+1,Hoja1!I4031,DiasNOLaborables))</f>
        <v>10</v>
      </c>
      <c r="N4031" s="35" t="str">
        <f>IF(NETWORKDAYS(K4031+1,I4031,DiasNOLaborables)&lt;=0,"",NETWORKDAYS(K4031+1,I4031,DiasNOLaborables))</f>
        <v/>
      </c>
      <c r="O4031" s="36"/>
      <c r="P4031" s="37"/>
      <c r="Q4031" s="38">
        <f>IFERROR(VLOOKUP(E4031,$Y$50:$Z$63,2),"")</f>
        <v>10</v>
      </c>
      <c r="R4031" s="37"/>
    </row>
    <row r="4032" spans="1:18" ht="45" x14ac:dyDescent="0.25">
      <c r="A4032" s="32">
        <f t="shared" si="62"/>
        <v>4021</v>
      </c>
      <c r="B4032" s="54">
        <v>20180504124926</v>
      </c>
      <c r="C4032" s="60">
        <v>43224</v>
      </c>
      <c r="D4032" s="61" t="s">
        <v>120</v>
      </c>
      <c r="E4032" s="61" t="s">
        <v>85</v>
      </c>
      <c r="F4032" s="61" t="s">
        <v>109</v>
      </c>
      <c r="G4032" s="33" t="s">
        <v>126</v>
      </c>
      <c r="H4032" s="61" t="s">
        <v>44</v>
      </c>
      <c r="I4032" s="60">
        <v>43241</v>
      </c>
      <c r="J4032" s="62" t="s">
        <v>120</v>
      </c>
      <c r="K4032" s="22">
        <f>IFERROR(WORKDAY(C4032,Q4032,DiasNOLaborables),"")</f>
        <v>43241</v>
      </c>
      <c r="L4032" s="34" t="str">
        <f>+IF(C4032="","",IF(I4032="","",(IF(I4032&lt;=K4032,"A TIEMPO","FUERA DE TIEMPO"))))</f>
        <v>A TIEMPO</v>
      </c>
      <c r="M4032" s="34">
        <f>IF(I4032="","",NETWORKDAYS(Hoja1!C4032+1,Hoja1!I4032,DiasNOLaborables))</f>
        <v>10</v>
      </c>
      <c r="N4032" s="35" t="str">
        <f>IF(NETWORKDAYS(K4032+1,I4032,DiasNOLaborables)&lt;=0,"",NETWORKDAYS(K4032+1,I4032,DiasNOLaborables))</f>
        <v/>
      </c>
      <c r="O4032" s="36"/>
      <c r="P4032" s="37"/>
      <c r="Q4032" s="38">
        <f>IFERROR(VLOOKUP(E4032,$Y$50:$Z$63,2),"")</f>
        <v>10</v>
      </c>
      <c r="R4032" s="37"/>
    </row>
    <row r="4033" spans="1:18" ht="45" x14ac:dyDescent="0.25">
      <c r="A4033" s="32">
        <f t="shared" si="62"/>
        <v>4022</v>
      </c>
      <c r="B4033" s="54">
        <v>20180504124524</v>
      </c>
      <c r="C4033" s="60">
        <v>43224</v>
      </c>
      <c r="D4033" s="61" t="s">
        <v>120</v>
      </c>
      <c r="E4033" s="61" t="s">
        <v>85</v>
      </c>
      <c r="F4033" s="61" t="s">
        <v>109</v>
      </c>
      <c r="G4033" s="33" t="s">
        <v>126</v>
      </c>
      <c r="H4033" s="61" t="s">
        <v>44</v>
      </c>
      <c r="I4033" s="60">
        <v>43241</v>
      </c>
      <c r="J4033" s="62" t="s">
        <v>120</v>
      </c>
      <c r="K4033" s="22">
        <f>IFERROR(WORKDAY(C4033,Q4033,DiasNOLaborables),"")</f>
        <v>43241</v>
      </c>
      <c r="L4033" s="34" t="str">
        <f>+IF(C4033="","",IF(I4033="","",(IF(I4033&lt;=K4033,"A TIEMPO","FUERA DE TIEMPO"))))</f>
        <v>A TIEMPO</v>
      </c>
      <c r="M4033" s="34">
        <f>IF(I4033="","",NETWORKDAYS(Hoja1!C4033+1,Hoja1!I4033,DiasNOLaborables))</f>
        <v>10</v>
      </c>
      <c r="N4033" s="35" t="str">
        <f>IF(NETWORKDAYS(K4033+1,I4033,DiasNOLaborables)&lt;=0,"",NETWORKDAYS(K4033+1,I4033,DiasNOLaborables))</f>
        <v/>
      </c>
      <c r="O4033" s="36"/>
      <c r="P4033" s="37"/>
      <c r="Q4033" s="38">
        <f>IFERROR(VLOOKUP(E4033,$Y$50:$Z$63,2),"")</f>
        <v>10</v>
      </c>
      <c r="R4033" s="37"/>
    </row>
    <row r="4034" spans="1:18" ht="45" x14ac:dyDescent="0.25">
      <c r="A4034" s="32">
        <f t="shared" si="62"/>
        <v>4023</v>
      </c>
      <c r="B4034" s="54">
        <v>20180504124245</v>
      </c>
      <c r="C4034" s="60">
        <v>43224</v>
      </c>
      <c r="D4034" s="61" t="s">
        <v>120</v>
      </c>
      <c r="E4034" s="61" t="s">
        <v>85</v>
      </c>
      <c r="F4034" s="61" t="s">
        <v>109</v>
      </c>
      <c r="G4034" s="33" t="s">
        <v>126</v>
      </c>
      <c r="H4034" s="61" t="s">
        <v>44</v>
      </c>
      <c r="I4034" s="60">
        <v>43241</v>
      </c>
      <c r="J4034" s="62" t="s">
        <v>120</v>
      </c>
      <c r="K4034" s="22">
        <f>IFERROR(WORKDAY(C4034,Q4034,DiasNOLaborables),"")</f>
        <v>43241</v>
      </c>
      <c r="L4034" s="34" t="str">
        <f>+IF(C4034="","",IF(I4034="","",(IF(I4034&lt;=K4034,"A TIEMPO","FUERA DE TIEMPO"))))</f>
        <v>A TIEMPO</v>
      </c>
      <c r="M4034" s="34">
        <f>IF(I4034="","",NETWORKDAYS(Hoja1!C4034+1,Hoja1!I4034,DiasNOLaborables))</f>
        <v>10</v>
      </c>
      <c r="N4034" s="35" t="str">
        <f>IF(NETWORKDAYS(K4034+1,I4034,DiasNOLaborables)&lt;=0,"",NETWORKDAYS(K4034+1,I4034,DiasNOLaborables))</f>
        <v/>
      </c>
      <c r="O4034" s="36"/>
      <c r="P4034" s="37"/>
      <c r="Q4034" s="38">
        <f>IFERROR(VLOOKUP(E4034,$Y$50:$Z$63,2),"")</f>
        <v>10</v>
      </c>
      <c r="R4034" s="37"/>
    </row>
    <row r="4035" spans="1:18" ht="45" x14ac:dyDescent="0.25">
      <c r="A4035" s="32">
        <f t="shared" si="62"/>
        <v>4024</v>
      </c>
      <c r="B4035" s="54">
        <v>20180504123925</v>
      </c>
      <c r="C4035" s="60">
        <v>43224</v>
      </c>
      <c r="D4035" s="61" t="s">
        <v>120</v>
      </c>
      <c r="E4035" s="61" t="s">
        <v>85</v>
      </c>
      <c r="F4035" s="61" t="s">
        <v>109</v>
      </c>
      <c r="G4035" s="33" t="s">
        <v>126</v>
      </c>
      <c r="H4035" s="61" t="s">
        <v>44</v>
      </c>
      <c r="I4035" s="60">
        <v>43241</v>
      </c>
      <c r="J4035" s="62" t="s">
        <v>120</v>
      </c>
      <c r="K4035" s="22">
        <f>IFERROR(WORKDAY(C4035,Q4035,DiasNOLaborables),"")</f>
        <v>43241</v>
      </c>
      <c r="L4035" s="34" t="str">
        <f>+IF(C4035="","",IF(I4035="","",(IF(I4035&lt;=K4035,"A TIEMPO","FUERA DE TIEMPO"))))</f>
        <v>A TIEMPO</v>
      </c>
      <c r="M4035" s="34">
        <f>IF(I4035="","",NETWORKDAYS(Hoja1!C4035+1,Hoja1!I4035,DiasNOLaborables))</f>
        <v>10</v>
      </c>
      <c r="N4035" s="35" t="str">
        <f>IF(NETWORKDAYS(K4035+1,I4035,DiasNOLaborables)&lt;=0,"",NETWORKDAYS(K4035+1,I4035,DiasNOLaborables))</f>
        <v/>
      </c>
      <c r="O4035" s="36"/>
      <c r="P4035" s="37"/>
      <c r="Q4035" s="38">
        <f>IFERROR(VLOOKUP(E4035,$Y$50:$Z$63,2),"")</f>
        <v>10</v>
      </c>
      <c r="R4035" s="37"/>
    </row>
    <row r="4036" spans="1:18" ht="45" x14ac:dyDescent="0.25">
      <c r="A4036" s="32">
        <f t="shared" si="62"/>
        <v>4025</v>
      </c>
      <c r="B4036" s="54">
        <v>20180504123543</v>
      </c>
      <c r="C4036" s="60">
        <v>43224</v>
      </c>
      <c r="D4036" s="61" t="s">
        <v>120</v>
      </c>
      <c r="E4036" s="61" t="s">
        <v>85</v>
      </c>
      <c r="F4036" s="61" t="s">
        <v>109</v>
      </c>
      <c r="G4036" s="33" t="s">
        <v>126</v>
      </c>
      <c r="H4036" s="61" t="s">
        <v>44</v>
      </c>
      <c r="I4036" s="60">
        <v>43241</v>
      </c>
      <c r="J4036" s="62" t="s">
        <v>120</v>
      </c>
      <c r="K4036" s="22">
        <f>IFERROR(WORKDAY(C4036,Q4036,DiasNOLaborables),"")</f>
        <v>43241</v>
      </c>
      <c r="L4036" s="34" t="str">
        <f>+IF(C4036="","",IF(I4036="","",(IF(I4036&lt;=K4036,"A TIEMPO","FUERA DE TIEMPO"))))</f>
        <v>A TIEMPO</v>
      </c>
      <c r="M4036" s="34">
        <f>IF(I4036="","",NETWORKDAYS(Hoja1!C4036+1,Hoja1!I4036,DiasNOLaborables))</f>
        <v>10</v>
      </c>
      <c r="N4036" s="35" t="str">
        <f>IF(NETWORKDAYS(K4036+1,I4036,DiasNOLaborables)&lt;=0,"",NETWORKDAYS(K4036+1,I4036,DiasNOLaborables))</f>
        <v/>
      </c>
      <c r="O4036" s="36"/>
      <c r="P4036" s="37"/>
      <c r="Q4036" s="38">
        <f>IFERROR(VLOOKUP(E4036,$Y$50:$Z$63,2),"")</f>
        <v>10</v>
      </c>
      <c r="R4036" s="37"/>
    </row>
    <row r="4037" spans="1:18" ht="45" x14ac:dyDescent="0.25">
      <c r="A4037" s="32">
        <f t="shared" si="62"/>
        <v>4026</v>
      </c>
      <c r="B4037" s="54">
        <v>20180504123247</v>
      </c>
      <c r="C4037" s="60">
        <v>43224</v>
      </c>
      <c r="D4037" s="61" t="s">
        <v>120</v>
      </c>
      <c r="E4037" s="61" t="s">
        <v>85</v>
      </c>
      <c r="F4037" s="61" t="s">
        <v>109</v>
      </c>
      <c r="G4037" s="33" t="s">
        <v>126</v>
      </c>
      <c r="H4037" s="61" t="s">
        <v>44</v>
      </c>
      <c r="I4037" s="60">
        <v>43241</v>
      </c>
      <c r="J4037" s="62" t="s">
        <v>120</v>
      </c>
      <c r="K4037" s="22">
        <f>IFERROR(WORKDAY(C4037,Q4037,DiasNOLaborables),"")</f>
        <v>43241</v>
      </c>
      <c r="L4037" s="34" t="str">
        <f>+IF(C4037="","",IF(I4037="","",(IF(I4037&lt;=K4037,"A TIEMPO","FUERA DE TIEMPO"))))</f>
        <v>A TIEMPO</v>
      </c>
      <c r="M4037" s="34">
        <f>IF(I4037="","",NETWORKDAYS(Hoja1!C4037+1,Hoja1!I4037,DiasNOLaborables))</f>
        <v>10</v>
      </c>
      <c r="N4037" s="35" t="str">
        <f>IF(NETWORKDAYS(K4037+1,I4037,DiasNOLaborables)&lt;=0,"",NETWORKDAYS(K4037+1,I4037,DiasNOLaborables))</f>
        <v/>
      </c>
      <c r="O4037" s="36"/>
      <c r="P4037" s="37"/>
      <c r="Q4037" s="38">
        <f>IFERROR(VLOOKUP(E4037,$Y$50:$Z$63,2),"")</f>
        <v>10</v>
      </c>
      <c r="R4037" s="37"/>
    </row>
    <row r="4038" spans="1:18" ht="45" x14ac:dyDescent="0.25">
      <c r="A4038" s="32">
        <f t="shared" si="62"/>
        <v>4027</v>
      </c>
      <c r="B4038" s="54">
        <v>20180504123056</v>
      </c>
      <c r="C4038" s="60">
        <v>43224</v>
      </c>
      <c r="D4038" s="61" t="s">
        <v>120</v>
      </c>
      <c r="E4038" s="61" t="s">
        <v>85</v>
      </c>
      <c r="F4038" s="61" t="s">
        <v>109</v>
      </c>
      <c r="G4038" s="33" t="s">
        <v>126</v>
      </c>
      <c r="H4038" s="61" t="s">
        <v>44</v>
      </c>
      <c r="I4038" s="60">
        <v>43241</v>
      </c>
      <c r="J4038" s="62" t="s">
        <v>120</v>
      </c>
      <c r="K4038" s="22">
        <f>IFERROR(WORKDAY(C4038,Q4038,DiasNOLaborables),"")</f>
        <v>43241</v>
      </c>
      <c r="L4038" s="34" t="str">
        <f>+IF(C4038="","",IF(I4038="","",(IF(I4038&lt;=K4038,"A TIEMPO","FUERA DE TIEMPO"))))</f>
        <v>A TIEMPO</v>
      </c>
      <c r="M4038" s="34">
        <f>IF(I4038="","",NETWORKDAYS(Hoja1!C4038+1,Hoja1!I4038,DiasNOLaborables))</f>
        <v>10</v>
      </c>
      <c r="N4038" s="35" t="str">
        <f>IF(NETWORKDAYS(K4038+1,I4038,DiasNOLaborables)&lt;=0,"",NETWORKDAYS(K4038+1,I4038,DiasNOLaborables))</f>
        <v/>
      </c>
      <c r="O4038" s="36"/>
      <c r="P4038" s="37"/>
      <c r="Q4038" s="38">
        <f>IFERROR(VLOOKUP(E4038,$Y$50:$Z$63,2),"")</f>
        <v>10</v>
      </c>
      <c r="R4038" s="37"/>
    </row>
    <row r="4039" spans="1:18" ht="45" x14ac:dyDescent="0.25">
      <c r="A4039" s="32">
        <f t="shared" si="62"/>
        <v>4028</v>
      </c>
      <c r="B4039" s="54">
        <v>20180504122723</v>
      </c>
      <c r="C4039" s="60">
        <v>43224</v>
      </c>
      <c r="D4039" s="61" t="s">
        <v>120</v>
      </c>
      <c r="E4039" s="61" t="s">
        <v>85</v>
      </c>
      <c r="F4039" s="61" t="s">
        <v>109</v>
      </c>
      <c r="G4039" s="33" t="s">
        <v>126</v>
      </c>
      <c r="H4039" s="61" t="s">
        <v>44</v>
      </c>
      <c r="I4039" s="60">
        <v>43241</v>
      </c>
      <c r="J4039" s="62" t="s">
        <v>120</v>
      </c>
      <c r="K4039" s="22">
        <f>IFERROR(WORKDAY(C4039,Q4039,DiasNOLaborables),"")</f>
        <v>43241</v>
      </c>
      <c r="L4039" s="34" t="str">
        <f>+IF(C4039="","",IF(I4039="","",(IF(I4039&lt;=K4039,"A TIEMPO","FUERA DE TIEMPO"))))</f>
        <v>A TIEMPO</v>
      </c>
      <c r="M4039" s="34">
        <f>IF(I4039="","",NETWORKDAYS(Hoja1!C4039+1,Hoja1!I4039,DiasNOLaborables))</f>
        <v>10</v>
      </c>
      <c r="N4039" s="35" t="str">
        <f>IF(NETWORKDAYS(K4039+1,I4039,DiasNOLaborables)&lt;=0,"",NETWORKDAYS(K4039+1,I4039,DiasNOLaborables))</f>
        <v/>
      </c>
      <c r="O4039" s="36"/>
      <c r="P4039" s="37"/>
      <c r="Q4039" s="38">
        <f>IFERROR(VLOOKUP(E4039,$Y$50:$Z$63,2),"")</f>
        <v>10</v>
      </c>
      <c r="R4039" s="37"/>
    </row>
    <row r="4040" spans="1:18" ht="45" x14ac:dyDescent="0.25">
      <c r="A4040" s="32">
        <f t="shared" si="62"/>
        <v>4029</v>
      </c>
      <c r="B4040" s="54">
        <v>20180504122430</v>
      </c>
      <c r="C4040" s="60">
        <v>43224</v>
      </c>
      <c r="D4040" s="61" t="s">
        <v>120</v>
      </c>
      <c r="E4040" s="61" t="s">
        <v>85</v>
      </c>
      <c r="F4040" s="61" t="s">
        <v>109</v>
      </c>
      <c r="G4040" s="33" t="s">
        <v>126</v>
      </c>
      <c r="H4040" s="61" t="s">
        <v>44</v>
      </c>
      <c r="I4040" s="60">
        <v>43241</v>
      </c>
      <c r="J4040" s="62" t="s">
        <v>120</v>
      </c>
      <c r="K4040" s="22">
        <f>IFERROR(WORKDAY(C4040,Q4040,DiasNOLaborables),"")</f>
        <v>43241</v>
      </c>
      <c r="L4040" s="34" t="str">
        <f>+IF(C4040="","",IF(I4040="","",(IF(I4040&lt;=K4040,"A TIEMPO","FUERA DE TIEMPO"))))</f>
        <v>A TIEMPO</v>
      </c>
      <c r="M4040" s="34">
        <f>IF(I4040="","",NETWORKDAYS(Hoja1!C4040+1,Hoja1!I4040,DiasNOLaborables))</f>
        <v>10</v>
      </c>
      <c r="N4040" s="35" t="str">
        <f>IF(NETWORKDAYS(K4040+1,I4040,DiasNOLaborables)&lt;=0,"",NETWORKDAYS(K4040+1,I4040,DiasNOLaborables))</f>
        <v/>
      </c>
      <c r="O4040" s="36"/>
      <c r="P4040" s="37"/>
      <c r="Q4040" s="38">
        <f>IFERROR(VLOOKUP(E4040,$Y$50:$Z$63,2),"")</f>
        <v>10</v>
      </c>
      <c r="R4040" s="37"/>
    </row>
    <row r="4041" spans="1:18" ht="45" x14ac:dyDescent="0.25">
      <c r="A4041" s="32">
        <f t="shared" si="62"/>
        <v>4030</v>
      </c>
      <c r="B4041" s="54">
        <v>20180504121732</v>
      </c>
      <c r="C4041" s="60">
        <v>43224</v>
      </c>
      <c r="D4041" s="61" t="s">
        <v>120</v>
      </c>
      <c r="E4041" s="61" t="s">
        <v>85</v>
      </c>
      <c r="F4041" s="61" t="s">
        <v>109</v>
      </c>
      <c r="G4041" s="33" t="s">
        <v>126</v>
      </c>
      <c r="H4041" s="61" t="s">
        <v>44</v>
      </c>
      <c r="I4041" s="60">
        <v>43241</v>
      </c>
      <c r="J4041" s="62" t="s">
        <v>120</v>
      </c>
      <c r="K4041" s="22">
        <f>IFERROR(WORKDAY(C4041,Q4041,DiasNOLaborables),"")</f>
        <v>43241</v>
      </c>
      <c r="L4041" s="34" t="str">
        <f>+IF(C4041="","",IF(I4041="","",(IF(I4041&lt;=K4041,"A TIEMPO","FUERA DE TIEMPO"))))</f>
        <v>A TIEMPO</v>
      </c>
      <c r="M4041" s="34">
        <f>IF(I4041="","",NETWORKDAYS(Hoja1!C4041+1,Hoja1!I4041,DiasNOLaborables))</f>
        <v>10</v>
      </c>
      <c r="N4041" s="35" t="str">
        <f>IF(NETWORKDAYS(K4041+1,I4041,DiasNOLaborables)&lt;=0,"",NETWORKDAYS(K4041+1,I4041,DiasNOLaborables))</f>
        <v/>
      </c>
      <c r="O4041" s="36"/>
      <c r="P4041" s="37"/>
      <c r="Q4041" s="38">
        <f>IFERROR(VLOOKUP(E4041,$Y$50:$Z$63,2),"")</f>
        <v>10</v>
      </c>
      <c r="R4041" s="37"/>
    </row>
    <row r="4042" spans="1:18" ht="45" x14ac:dyDescent="0.25">
      <c r="A4042" s="32">
        <f t="shared" si="62"/>
        <v>4031</v>
      </c>
      <c r="B4042" s="54">
        <v>20180504121007</v>
      </c>
      <c r="C4042" s="60">
        <v>43224</v>
      </c>
      <c r="D4042" s="61" t="s">
        <v>120</v>
      </c>
      <c r="E4042" s="61" t="s">
        <v>85</v>
      </c>
      <c r="F4042" s="61" t="s">
        <v>109</v>
      </c>
      <c r="G4042" s="33" t="s">
        <v>126</v>
      </c>
      <c r="H4042" s="61" t="s">
        <v>44</v>
      </c>
      <c r="I4042" s="60">
        <v>43241</v>
      </c>
      <c r="J4042" s="62" t="s">
        <v>120</v>
      </c>
      <c r="K4042" s="22">
        <f>IFERROR(WORKDAY(C4042,Q4042,DiasNOLaborables),"")</f>
        <v>43241</v>
      </c>
      <c r="L4042" s="34" t="str">
        <f>+IF(C4042="","",IF(I4042="","",(IF(I4042&lt;=K4042,"A TIEMPO","FUERA DE TIEMPO"))))</f>
        <v>A TIEMPO</v>
      </c>
      <c r="M4042" s="34">
        <f>IF(I4042="","",NETWORKDAYS(Hoja1!C4042+1,Hoja1!I4042,DiasNOLaborables))</f>
        <v>10</v>
      </c>
      <c r="N4042" s="35" t="str">
        <f>IF(NETWORKDAYS(K4042+1,I4042,DiasNOLaborables)&lt;=0,"",NETWORKDAYS(K4042+1,I4042,DiasNOLaborables))</f>
        <v/>
      </c>
      <c r="O4042" s="36"/>
      <c r="P4042" s="37"/>
      <c r="Q4042" s="38">
        <f>IFERROR(VLOOKUP(E4042,$Y$50:$Z$63,2),"")</f>
        <v>10</v>
      </c>
      <c r="R4042" s="37"/>
    </row>
    <row r="4043" spans="1:18" ht="45" x14ac:dyDescent="0.25">
      <c r="A4043" s="32">
        <f t="shared" si="62"/>
        <v>4032</v>
      </c>
      <c r="B4043" s="54">
        <v>20180504112224</v>
      </c>
      <c r="C4043" s="60">
        <v>43224</v>
      </c>
      <c r="D4043" s="61" t="s">
        <v>120</v>
      </c>
      <c r="E4043" s="61" t="s">
        <v>85</v>
      </c>
      <c r="F4043" s="61" t="s">
        <v>109</v>
      </c>
      <c r="G4043" s="33" t="s">
        <v>126</v>
      </c>
      <c r="H4043" s="61" t="s">
        <v>44</v>
      </c>
      <c r="I4043" s="60">
        <v>43238</v>
      </c>
      <c r="J4043" s="62" t="s">
        <v>120</v>
      </c>
      <c r="K4043" s="22">
        <f>IFERROR(WORKDAY(C4043,Q4043,DiasNOLaborables),"")</f>
        <v>43241</v>
      </c>
      <c r="L4043" s="34" t="str">
        <f>+IF(C4043="","",IF(I4043="","",(IF(I4043&lt;=K4043,"A TIEMPO","FUERA DE TIEMPO"))))</f>
        <v>A TIEMPO</v>
      </c>
      <c r="M4043" s="34">
        <f>IF(I4043="","",NETWORKDAYS(Hoja1!C4043+1,Hoja1!I4043,DiasNOLaborables))</f>
        <v>9</v>
      </c>
      <c r="N4043" s="35" t="str">
        <f>IF(NETWORKDAYS(K4043+1,I4043,DiasNOLaborables)&lt;=0,"",NETWORKDAYS(K4043+1,I4043,DiasNOLaborables))</f>
        <v/>
      </c>
      <c r="O4043" s="36"/>
      <c r="P4043" s="37"/>
      <c r="Q4043" s="38">
        <f>IFERROR(VLOOKUP(E4043,$Y$50:$Z$63,2),"")</f>
        <v>10</v>
      </c>
      <c r="R4043" s="37"/>
    </row>
    <row r="4044" spans="1:18" ht="45" x14ac:dyDescent="0.25">
      <c r="A4044" s="32">
        <f t="shared" si="62"/>
        <v>4033</v>
      </c>
      <c r="B4044" s="54">
        <v>20180504112030</v>
      </c>
      <c r="C4044" s="60">
        <v>43224</v>
      </c>
      <c r="D4044" s="61" t="s">
        <v>120</v>
      </c>
      <c r="E4044" s="61" t="s">
        <v>85</v>
      </c>
      <c r="F4044" s="61" t="s">
        <v>109</v>
      </c>
      <c r="G4044" s="33" t="s">
        <v>126</v>
      </c>
      <c r="H4044" s="61" t="s">
        <v>44</v>
      </c>
      <c r="I4044" s="60">
        <v>43238</v>
      </c>
      <c r="J4044" s="62" t="s">
        <v>120</v>
      </c>
      <c r="K4044" s="22">
        <f>IFERROR(WORKDAY(C4044,Q4044,DiasNOLaborables),"")</f>
        <v>43241</v>
      </c>
      <c r="L4044" s="34" t="str">
        <f>+IF(C4044="","",IF(I4044="","",(IF(I4044&lt;=K4044,"A TIEMPO","FUERA DE TIEMPO"))))</f>
        <v>A TIEMPO</v>
      </c>
      <c r="M4044" s="34">
        <f>IF(I4044="","",NETWORKDAYS(Hoja1!C4044+1,Hoja1!I4044,DiasNOLaborables))</f>
        <v>9</v>
      </c>
      <c r="N4044" s="35" t="str">
        <f>IF(NETWORKDAYS(K4044+1,I4044,DiasNOLaborables)&lt;=0,"",NETWORKDAYS(K4044+1,I4044,DiasNOLaborables))</f>
        <v/>
      </c>
      <c r="O4044" s="36"/>
      <c r="P4044" s="37"/>
      <c r="Q4044" s="38">
        <f>IFERROR(VLOOKUP(E4044,$Y$50:$Z$63,2),"")</f>
        <v>10</v>
      </c>
      <c r="R4044" s="37"/>
    </row>
    <row r="4045" spans="1:18" ht="45" x14ac:dyDescent="0.25">
      <c r="A4045" s="32">
        <f t="shared" si="62"/>
        <v>4034</v>
      </c>
      <c r="B4045" s="54">
        <v>20180504111922</v>
      </c>
      <c r="C4045" s="60">
        <v>43224</v>
      </c>
      <c r="D4045" s="61" t="s">
        <v>120</v>
      </c>
      <c r="E4045" s="61" t="s">
        <v>85</v>
      </c>
      <c r="F4045" s="61" t="s">
        <v>109</v>
      </c>
      <c r="G4045" s="33" t="s">
        <v>126</v>
      </c>
      <c r="H4045" s="61" t="s">
        <v>44</v>
      </c>
      <c r="I4045" s="60">
        <v>43238</v>
      </c>
      <c r="J4045" s="62" t="s">
        <v>120</v>
      </c>
      <c r="K4045" s="22">
        <f>IFERROR(WORKDAY(C4045,Q4045,DiasNOLaborables),"")</f>
        <v>43241</v>
      </c>
      <c r="L4045" s="34" t="str">
        <f>+IF(C4045="","",IF(I4045="","",(IF(I4045&lt;=K4045,"A TIEMPO","FUERA DE TIEMPO"))))</f>
        <v>A TIEMPO</v>
      </c>
      <c r="M4045" s="34">
        <f>IF(I4045="","",NETWORKDAYS(Hoja1!C4045+1,Hoja1!I4045,DiasNOLaborables))</f>
        <v>9</v>
      </c>
      <c r="N4045" s="35" t="str">
        <f>IF(NETWORKDAYS(K4045+1,I4045,DiasNOLaborables)&lt;=0,"",NETWORKDAYS(K4045+1,I4045,DiasNOLaborables))</f>
        <v/>
      </c>
      <c r="O4045" s="36"/>
      <c r="P4045" s="37"/>
      <c r="Q4045" s="38">
        <f>IFERROR(VLOOKUP(E4045,$Y$50:$Z$63,2),"")</f>
        <v>10</v>
      </c>
      <c r="R4045" s="37"/>
    </row>
    <row r="4046" spans="1:18" ht="45" x14ac:dyDescent="0.25">
      <c r="A4046" s="32">
        <f t="shared" ref="A4046:A4109" si="63">IF(B4046&lt;&gt;"",A4045+1,"")</f>
        <v>4035</v>
      </c>
      <c r="B4046" s="54">
        <v>20180504111626</v>
      </c>
      <c r="C4046" s="60">
        <v>43224</v>
      </c>
      <c r="D4046" s="61" t="s">
        <v>120</v>
      </c>
      <c r="E4046" s="61" t="s">
        <v>85</v>
      </c>
      <c r="F4046" s="61" t="s">
        <v>109</v>
      </c>
      <c r="G4046" s="33" t="s">
        <v>126</v>
      </c>
      <c r="H4046" s="61" t="s">
        <v>44</v>
      </c>
      <c r="I4046" s="60">
        <v>43238</v>
      </c>
      <c r="J4046" s="62" t="s">
        <v>120</v>
      </c>
      <c r="K4046" s="22">
        <f>IFERROR(WORKDAY(C4046,Q4046,DiasNOLaborables),"")</f>
        <v>43241</v>
      </c>
      <c r="L4046" s="34" t="str">
        <f>+IF(C4046="","",IF(I4046="","",(IF(I4046&lt;=K4046,"A TIEMPO","FUERA DE TIEMPO"))))</f>
        <v>A TIEMPO</v>
      </c>
      <c r="M4046" s="34">
        <f>IF(I4046="","",NETWORKDAYS(Hoja1!C4046+1,Hoja1!I4046,DiasNOLaborables))</f>
        <v>9</v>
      </c>
      <c r="N4046" s="35" t="str">
        <f>IF(NETWORKDAYS(K4046+1,I4046,DiasNOLaborables)&lt;=0,"",NETWORKDAYS(K4046+1,I4046,DiasNOLaborables))</f>
        <v/>
      </c>
      <c r="O4046" s="36"/>
      <c r="P4046" s="37"/>
      <c r="Q4046" s="38">
        <f>IFERROR(VLOOKUP(E4046,$Y$50:$Z$63,2),"")</f>
        <v>10</v>
      </c>
      <c r="R4046" s="37"/>
    </row>
    <row r="4047" spans="1:18" ht="45" x14ac:dyDescent="0.25">
      <c r="A4047" s="32">
        <f t="shared" si="63"/>
        <v>4036</v>
      </c>
      <c r="B4047" s="54">
        <v>20180504111034</v>
      </c>
      <c r="C4047" s="60">
        <v>43224</v>
      </c>
      <c r="D4047" s="61" t="s">
        <v>120</v>
      </c>
      <c r="E4047" s="61" t="s">
        <v>85</v>
      </c>
      <c r="F4047" s="61" t="s">
        <v>109</v>
      </c>
      <c r="G4047" s="33" t="s">
        <v>126</v>
      </c>
      <c r="H4047" s="61" t="s">
        <v>44</v>
      </c>
      <c r="I4047" s="60">
        <v>43238</v>
      </c>
      <c r="J4047" s="62" t="s">
        <v>120</v>
      </c>
      <c r="K4047" s="22">
        <f>IFERROR(WORKDAY(C4047,Q4047,DiasNOLaborables),"")</f>
        <v>43241</v>
      </c>
      <c r="L4047" s="34" t="str">
        <f>+IF(C4047="","",IF(I4047="","",(IF(I4047&lt;=K4047,"A TIEMPO","FUERA DE TIEMPO"))))</f>
        <v>A TIEMPO</v>
      </c>
      <c r="M4047" s="34">
        <f>IF(I4047="","",NETWORKDAYS(Hoja1!C4047+1,Hoja1!I4047,DiasNOLaborables))</f>
        <v>9</v>
      </c>
      <c r="N4047" s="35" t="str">
        <f>IF(NETWORKDAYS(K4047+1,I4047,DiasNOLaborables)&lt;=0,"",NETWORKDAYS(K4047+1,I4047,DiasNOLaborables))</f>
        <v/>
      </c>
      <c r="O4047" s="36"/>
      <c r="P4047" s="37"/>
      <c r="Q4047" s="38">
        <f>IFERROR(VLOOKUP(E4047,$Y$50:$Z$63,2),"")</f>
        <v>10</v>
      </c>
      <c r="R4047" s="37"/>
    </row>
    <row r="4048" spans="1:18" ht="45" x14ac:dyDescent="0.25">
      <c r="A4048" s="32">
        <f t="shared" si="63"/>
        <v>4037</v>
      </c>
      <c r="B4048" s="54">
        <v>20180504110920</v>
      </c>
      <c r="C4048" s="60">
        <v>43224</v>
      </c>
      <c r="D4048" s="61" t="s">
        <v>120</v>
      </c>
      <c r="E4048" s="61" t="s">
        <v>85</v>
      </c>
      <c r="F4048" s="61" t="s">
        <v>109</v>
      </c>
      <c r="G4048" s="33" t="s">
        <v>126</v>
      </c>
      <c r="H4048" s="61" t="s">
        <v>44</v>
      </c>
      <c r="I4048" s="60">
        <v>43238</v>
      </c>
      <c r="J4048" s="62" t="s">
        <v>120</v>
      </c>
      <c r="K4048" s="22">
        <f>IFERROR(WORKDAY(C4048,Q4048,DiasNOLaborables),"")</f>
        <v>43241</v>
      </c>
      <c r="L4048" s="34" t="str">
        <f>+IF(C4048="","",IF(I4048="","",(IF(I4048&lt;=K4048,"A TIEMPO","FUERA DE TIEMPO"))))</f>
        <v>A TIEMPO</v>
      </c>
      <c r="M4048" s="34">
        <f>IF(I4048="","",NETWORKDAYS(Hoja1!C4048+1,Hoja1!I4048,DiasNOLaborables))</f>
        <v>9</v>
      </c>
      <c r="N4048" s="35" t="str">
        <f>IF(NETWORKDAYS(K4048+1,I4048,DiasNOLaborables)&lt;=0,"",NETWORKDAYS(K4048+1,I4048,DiasNOLaborables))</f>
        <v/>
      </c>
      <c r="O4048" s="36"/>
      <c r="P4048" s="37"/>
      <c r="Q4048" s="38">
        <f>IFERROR(VLOOKUP(E4048,$Y$50:$Z$63,2),"")</f>
        <v>10</v>
      </c>
      <c r="R4048" s="37"/>
    </row>
    <row r="4049" spans="1:18" ht="45" x14ac:dyDescent="0.25">
      <c r="A4049" s="32">
        <f t="shared" si="63"/>
        <v>4038</v>
      </c>
      <c r="B4049" s="54">
        <v>20180504110848</v>
      </c>
      <c r="C4049" s="60">
        <v>43224</v>
      </c>
      <c r="D4049" s="61" t="s">
        <v>120</v>
      </c>
      <c r="E4049" s="61" t="s">
        <v>85</v>
      </c>
      <c r="F4049" s="61" t="s">
        <v>109</v>
      </c>
      <c r="G4049" s="33" t="s">
        <v>126</v>
      </c>
      <c r="H4049" s="61" t="s">
        <v>44</v>
      </c>
      <c r="I4049" s="60">
        <v>43238</v>
      </c>
      <c r="J4049" s="62" t="s">
        <v>120</v>
      </c>
      <c r="K4049" s="22">
        <f>IFERROR(WORKDAY(C4049,Q4049,DiasNOLaborables),"")</f>
        <v>43241</v>
      </c>
      <c r="L4049" s="34" t="str">
        <f>+IF(C4049="","",IF(I4049="","",(IF(I4049&lt;=K4049,"A TIEMPO","FUERA DE TIEMPO"))))</f>
        <v>A TIEMPO</v>
      </c>
      <c r="M4049" s="34">
        <f>IF(I4049="","",NETWORKDAYS(Hoja1!C4049+1,Hoja1!I4049,DiasNOLaborables))</f>
        <v>9</v>
      </c>
      <c r="N4049" s="35" t="str">
        <f>IF(NETWORKDAYS(K4049+1,I4049,DiasNOLaborables)&lt;=0,"",NETWORKDAYS(K4049+1,I4049,DiasNOLaborables))</f>
        <v/>
      </c>
      <c r="O4049" s="36"/>
      <c r="P4049" s="37"/>
      <c r="Q4049" s="38">
        <f>IFERROR(VLOOKUP(E4049,$Y$50:$Z$63,2),"")</f>
        <v>10</v>
      </c>
      <c r="R4049" s="37"/>
    </row>
    <row r="4050" spans="1:18" ht="45" x14ac:dyDescent="0.25">
      <c r="A4050" s="32">
        <f t="shared" si="63"/>
        <v>4039</v>
      </c>
      <c r="B4050" s="54">
        <v>20180504110655</v>
      </c>
      <c r="C4050" s="60">
        <v>43224</v>
      </c>
      <c r="D4050" s="61" t="s">
        <v>120</v>
      </c>
      <c r="E4050" s="61" t="s">
        <v>85</v>
      </c>
      <c r="F4050" s="61" t="s">
        <v>109</v>
      </c>
      <c r="G4050" s="33" t="s">
        <v>126</v>
      </c>
      <c r="H4050" s="61" t="s">
        <v>44</v>
      </c>
      <c r="I4050" s="60">
        <v>43238</v>
      </c>
      <c r="J4050" s="62" t="s">
        <v>120</v>
      </c>
      <c r="K4050" s="22">
        <f>IFERROR(WORKDAY(C4050,Q4050,DiasNOLaborables),"")</f>
        <v>43241</v>
      </c>
      <c r="L4050" s="34" t="str">
        <f>+IF(C4050="","",IF(I4050="","",(IF(I4050&lt;=K4050,"A TIEMPO","FUERA DE TIEMPO"))))</f>
        <v>A TIEMPO</v>
      </c>
      <c r="M4050" s="34">
        <f>IF(I4050="","",NETWORKDAYS(Hoja1!C4050+1,Hoja1!I4050,DiasNOLaborables))</f>
        <v>9</v>
      </c>
      <c r="N4050" s="35" t="str">
        <f>IF(NETWORKDAYS(K4050+1,I4050,DiasNOLaborables)&lt;=0,"",NETWORKDAYS(K4050+1,I4050,DiasNOLaborables))</f>
        <v/>
      </c>
      <c r="O4050" s="36"/>
      <c r="P4050" s="37"/>
      <c r="Q4050" s="38">
        <f>IFERROR(VLOOKUP(E4050,$Y$50:$Z$63,2),"")</f>
        <v>10</v>
      </c>
      <c r="R4050" s="37"/>
    </row>
    <row r="4051" spans="1:18" ht="45" x14ac:dyDescent="0.25">
      <c r="A4051" s="32">
        <f t="shared" si="63"/>
        <v>4040</v>
      </c>
      <c r="B4051" s="54">
        <v>20180504110627</v>
      </c>
      <c r="C4051" s="60">
        <v>43224</v>
      </c>
      <c r="D4051" s="61" t="s">
        <v>120</v>
      </c>
      <c r="E4051" s="61" t="s">
        <v>85</v>
      </c>
      <c r="F4051" s="61" t="s">
        <v>109</v>
      </c>
      <c r="G4051" s="33" t="s">
        <v>126</v>
      </c>
      <c r="H4051" s="61" t="s">
        <v>44</v>
      </c>
      <c r="I4051" s="60">
        <v>43238</v>
      </c>
      <c r="J4051" s="62" t="s">
        <v>120</v>
      </c>
      <c r="K4051" s="22">
        <f>IFERROR(WORKDAY(C4051,Q4051,DiasNOLaborables),"")</f>
        <v>43241</v>
      </c>
      <c r="L4051" s="34" t="str">
        <f>+IF(C4051="","",IF(I4051="","",(IF(I4051&lt;=K4051,"A TIEMPO","FUERA DE TIEMPO"))))</f>
        <v>A TIEMPO</v>
      </c>
      <c r="M4051" s="34">
        <f>IF(I4051="","",NETWORKDAYS(Hoja1!C4051+1,Hoja1!I4051,DiasNOLaborables))</f>
        <v>9</v>
      </c>
      <c r="N4051" s="35" t="str">
        <f>IF(NETWORKDAYS(K4051+1,I4051,DiasNOLaborables)&lt;=0,"",NETWORKDAYS(K4051+1,I4051,DiasNOLaborables))</f>
        <v/>
      </c>
      <c r="O4051" s="36"/>
      <c r="P4051" s="37"/>
      <c r="Q4051" s="38">
        <f>IFERROR(VLOOKUP(E4051,$Y$50:$Z$63,2),"")</f>
        <v>10</v>
      </c>
      <c r="R4051" s="37"/>
    </row>
    <row r="4052" spans="1:18" ht="45" x14ac:dyDescent="0.25">
      <c r="A4052" s="32">
        <f t="shared" si="63"/>
        <v>4041</v>
      </c>
      <c r="B4052" s="54">
        <v>20180504110347</v>
      </c>
      <c r="C4052" s="60">
        <v>43224</v>
      </c>
      <c r="D4052" s="61" t="s">
        <v>120</v>
      </c>
      <c r="E4052" s="61" t="s">
        <v>85</v>
      </c>
      <c r="F4052" s="61" t="s">
        <v>109</v>
      </c>
      <c r="G4052" s="33" t="s">
        <v>126</v>
      </c>
      <c r="H4052" s="61" t="s">
        <v>44</v>
      </c>
      <c r="I4052" s="60">
        <v>43238</v>
      </c>
      <c r="J4052" s="62" t="s">
        <v>120</v>
      </c>
      <c r="K4052" s="22">
        <f>IFERROR(WORKDAY(C4052,Q4052,DiasNOLaborables),"")</f>
        <v>43241</v>
      </c>
      <c r="L4052" s="34" t="str">
        <f>+IF(C4052="","",IF(I4052="","",(IF(I4052&lt;=K4052,"A TIEMPO","FUERA DE TIEMPO"))))</f>
        <v>A TIEMPO</v>
      </c>
      <c r="M4052" s="34">
        <f>IF(I4052="","",NETWORKDAYS(Hoja1!C4052+1,Hoja1!I4052,DiasNOLaborables))</f>
        <v>9</v>
      </c>
      <c r="N4052" s="35" t="str">
        <f>IF(NETWORKDAYS(K4052+1,I4052,DiasNOLaborables)&lt;=0,"",NETWORKDAYS(K4052+1,I4052,DiasNOLaborables))</f>
        <v/>
      </c>
      <c r="O4052" s="36"/>
      <c r="P4052" s="37"/>
      <c r="Q4052" s="38">
        <f>IFERROR(VLOOKUP(E4052,$Y$50:$Z$63,2),"")</f>
        <v>10</v>
      </c>
      <c r="R4052" s="37"/>
    </row>
    <row r="4053" spans="1:18" ht="45" x14ac:dyDescent="0.25">
      <c r="A4053" s="32">
        <f t="shared" si="63"/>
        <v>4042</v>
      </c>
      <c r="B4053" s="54">
        <v>20180504110330</v>
      </c>
      <c r="C4053" s="60">
        <v>43224</v>
      </c>
      <c r="D4053" s="61" t="s">
        <v>120</v>
      </c>
      <c r="E4053" s="61" t="s">
        <v>85</v>
      </c>
      <c r="F4053" s="61" t="s">
        <v>109</v>
      </c>
      <c r="G4053" s="33" t="s">
        <v>126</v>
      </c>
      <c r="H4053" s="61" t="s">
        <v>44</v>
      </c>
      <c r="I4053" s="60">
        <v>43238</v>
      </c>
      <c r="J4053" s="62" t="s">
        <v>120</v>
      </c>
      <c r="K4053" s="22">
        <f>IFERROR(WORKDAY(C4053,Q4053,DiasNOLaborables),"")</f>
        <v>43241</v>
      </c>
      <c r="L4053" s="34" t="str">
        <f>+IF(C4053="","",IF(I4053="","",(IF(I4053&lt;=K4053,"A TIEMPO","FUERA DE TIEMPO"))))</f>
        <v>A TIEMPO</v>
      </c>
      <c r="M4053" s="34">
        <f>IF(I4053="","",NETWORKDAYS(Hoja1!C4053+1,Hoja1!I4053,DiasNOLaborables))</f>
        <v>9</v>
      </c>
      <c r="N4053" s="35" t="str">
        <f>IF(NETWORKDAYS(K4053+1,I4053,DiasNOLaborables)&lt;=0,"",NETWORKDAYS(K4053+1,I4053,DiasNOLaborables))</f>
        <v/>
      </c>
      <c r="O4053" s="36"/>
      <c r="P4053" s="37"/>
      <c r="Q4053" s="38">
        <f>IFERROR(VLOOKUP(E4053,$Y$50:$Z$63,2),"")</f>
        <v>10</v>
      </c>
      <c r="R4053" s="37"/>
    </row>
    <row r="4054" spans="1:18" ht="45" x14ac:dyDescent="0.25">
      <c r="A4054" s="32">
        <f t="shared" si="63"/>
        <v>4043</v>
      </c>
      <c r="B4054" s="54">
        <v>20180504110237</v>
      </c>
      <c r="C4054" s="60">
        <v>43224</v>
      </c>
      <c r="D4054" s="61" t="s">
        <v>120</v>
      </c>
      <c r="E4054" s="61" t="s">
        <v>85</v>
      </c>
      <c r="F4054" s="61" t="s">
        <v>109</v>
      </c>
      <c r="G4054" s="33" t="s">
        <v>126</v>
      </c>
      <c r="H4054" s="61" t="s">
        <v>44</v>
      </c>
      <c r="I4054" s="60">
        <v>43238</v>
      </c>
      <c r="J4054" s="62" t="s">
        <v>120</v>
      </c>
      <c r="K4054" s="22">
        <f>IFERROR(WORKDAY(C4054,Q4054,DiasNOLaborables),"")</f>
        <v>43241</v>
      </c>
      <c r="L4054" s="34" t="str">
        <f>+IF(C4054="","",IF(I4054="","",(IF(I4054&lt;=K4054,"A TIEMPO","FUERA DE TIEMPO"))))</f>
        <v>A TIEMPO</v>
      </c>
      <c r="M4054" s="34">
        <f>IF(I4054="","",NETWORKDAYS(Hoja1!C4054+1,Hoja1!I4054,DiasNOLaborables))</f>
        <v>9</v>
      </c>
      <c r="N4054" s="35" t="str">
        <f>IF(NETWORKDAYS(K4054+1,I4054,DiasNOLaborables)&lt;=0,"",NETWORKDAYS(K4054+1,I4054,DiasNOLaborables))</f>
        <v/>
      </c>
      <c r="O4054" s="36"/>
      <c r="P4054" s="37"/>
      <c r="Q4054" s="38">
        <f>IFERROR(VLOOKUP(E4054,$Y$50:$Z$63,2),"")</f>
        <v>10</v>
      </c>
      <c r="R4054" s="37"/>
    </row>
    <row r="4055" spans="1:18" ht="45" x14ac:dyDescent="0.25">
      <c r="A4055" s="32">
        <f t="shared" si="63"/>
        <v>4044</v>
      </c>
      <c r="B4055" s="54">
        <v>20180504105802</v>
      </c>
      <c r="C4055" s="60">
        <v>43224</v>
      </c>
      <c r="D4055" s="61" t="s">
        <v>120</v>
      </c>
      <c r="E4055" s="61" t="s">
        <v>85</v>
      </c>
      <c r="F4055" s="61" t="s">
        <v>109</v>
      </c>
      <c r="G4055" s="33" t="s">
        <v>126</v>
      </c>
      <c r="H4055" s="61" t="s">
        <v>44</v>
      </c>
      <c r="I4055" s="60">
        <v>43238</v>
      </c>
      <c r="J4055" s="62" t="s">
        <v>120</v>
      </c>
      <c r="K4055" s="22">
        <f>IFERROR(WORKDAY(C4055,Q4055,DiasNOLaborables),"")</f>
        <v>43241</v>
      </c>
      <c r="L4055" s="34" t="str">
        <f>+IF(C4055="","",IF(I4055="","",(IF(I4055&lt;=K4055,"A TIEMPO","FUERA DE TIEMPO"))))</f>
        <v>A TIEMPO</v>
      </c>
      <c r="M4055" s="34">
        <f>IF(I4055="","",NETWORKDAYS(Hoja1!C4055+1,Hoja1!I4055,DiasNOLaborables))</f>
        <v>9</v>
      </c>
      <c r="N4055" s="35" t="str">
        <f>IF(NETWORKDAYS(K4055+1,I4055,DiasNOLaborables)&lt;=0,"",NETWORKDAYS(K4055+1,I4055,DiasNOLaborables))</f>
        <v/>
      </c>
      <c r="O4055" s="36"/>
      <c r="P4055" s="37"/>
      <c r="Q4055" s="38">
        <f>IFERROR(VLOOKUP(E4055,$Y$50:$Z$63,2),"")</f>
        <v>10</v>
      </c>
      <c r="R4055" s="37"/>
    </row>
    <row r="4056" spans="1:18" ht="45" x14ac:dyDescent="0.25">
      <c r="A4056" s="32">
        <f t="shared" si="63"/>
        <v>4045</v>
      </c>
      <c r="B4056" s="54">
        <v>20180504105247</v>
      </c>
      <c r="C4056" s="60">
        <v>43224</v>
      </c>
      <c r="D4056" s="61" t="s">
        <v>120</v>
      </c>
      <c r="E4056" s="61" t="s">
        <v>85</v>
      </c>
      <c r="F4056" s="61" t="s">
        <v>109</v>
      </c>
      <c r="G4056" s="33" t="s">
        <v>126</v>
      </c>
      <c r="H4056" s="61" t="s">
        <v>44</v>
      </c>
      <c r="I4056" s="60">
        <v>43238</v>
      </c>
      <c r="J4056" s="62" t="s">
        <v>120</v>
      </c>
      <c r="K4056" s="22">
        <f>IFERROR(WORKDAY(C4056,Q4056,DiasNOLaborables),"")</f>
        <v>43241</v>
      </c>
      <c r="L4056" s="34" t="str">
        <f>+IF(C4056="","",IF(I4056="","",(IF(I4056&lt;=K4056,"A TIEMPO","FUERA DE TIEMPO"))))</f>
        <v>A TIEMPO</v>
      </c>
      <c r="M4056" s="34">
        <f>IF(I4056="","",NETWORKDAYS(Hoja1!C4056+1,Hoja1!I4056,DiasNOLaborables))</f>
        <v>9</v>
      </c>
      <c r="N4056" s="35" t="str">
        <f>IF(NETWORKDAYS(K4056+1,I4056,DiasNOLaborables)&lt;=0,"",NETWORKDAYS(K4056+1,I4056,DiasNOLaborables))</f>
        <v/>
      </c>
      <c r="O4056" s="36"/>
      <c r="P4056" s="37"/>
      <c r="Q4056" s="38">
        <f>IFERROR(VLOOKUP(E4056,$Y$50:$Z$63,2),"")</f>
        <v>10</v>
      </c>
      <c r="R4056" s="37"/>
    </row>
    <row r="4057" spans="1:18" ht="45" x14ac:dyDescent="0.25">
      <c r="A4057" s="32">
        <f t="shared" si="63"/>
        <v>4046</v>
      </c>
      <c r="B4057" s="54">
        <v>20180504105242</v>
      </c>
      <c r="C4057" s="60">
        <v>43224</v>
      </c>
      <c r="D4057" s="61" t="s">
        <v>120</v>
      </c>
      <c r="E4057" s="61" t="s">
        <v>85</v>
      </c>
      <c r="F4057" s="61" t="s">
        <v>109</v>
      </c>
      <c r="G4057" s="33" t="s">
        <v>126</v>
      </c>
      <c r="H4057" s="61" t="s">
        <v>44</v>
      </c>
      <c r="I4057" s="60">
        <v>43238</v>
      </c>
      <c r="J4057" s="62" t="s">
        <v>120</v>
      </c>
      <c r="K4057" s="22">
        <f>IFERROR(WORKDAY(C4057,Q4057,DiasNOLaborables),"")</f>
        <v>43241</v>
      </c>
      <c r="L4057" s="34" t="str">
        <f>+IF(C4057="","",IF(I4057="","",(IF(I4057&lt;=K4057,"A TIEMPO","FUERA DE TIEMPO"))))</f>
        <v>A TIEMPO</v>
      </c>
      <c r="M4057" s="34">
        <f>IF(I4057="","",NETWORKDAYS(Hoja1!C4057+1,Hoja1!I4057,DiasNOLaborables))</f>
        <v>9</v>
      </c>
      <c r="N4057" s="35" t="str">
        <f>IF(NETWORKDAYS(K4057+1,I4057,DiasNOLaborables)&lt;=0,"",NETWORKDAYS(K4057+1,I4057,DiasNOLaborables))</f>
        <v/>
      </c>
      <c r="O4057" s="36"/>
      <c r="P4057" s="37"/>
      <c r="Q4057" s="38">
        <f>IFERROR(VLOOKUP(E4057,$Y$50:$Z$63,2),"")</f>
        <v>10</v>
      </c>
      <c r="R4057" s="37"/>
    </row>
    <row r="4058" spans="1:18" ht="45" x14ac:dyDescent="0.25">
      <c r="A4058" s="32">
        <f t="shared" si="63"/>
        <v>4047</v>
      </c>
      <c r="B4058" s="54">
        <v>20180504105202</v>
      </c>
      <c r="C4058" s="60">
        <v>43224</v>
      </c>
      <c r="D4058" s="61" t="s">
        <v>120</v>
      </c>
      <c r="E4058" s="61" t="s">
        <v>85</v>
      </c>
      <c r="F4058" s="61" t="s">
        <v>109</v>
      </c>
      <c r="G4058" s="33" t="s">
        <v>126</v>
      </c>
      <c r="H4058" s="61" t="s">
        <v>44</v>
      </c>
      <c r="I4058" s="60">
        <v>43238</v>
      </c>
      <c r="J4058" s="62" t="s">
        <v>120</v>
      </c>
      <c r="K4058" s="22">
        <f>IFERROR(WORKDAY(C4058,Q4058,DiasNOLaborables),"")</f>
        <v>43241</v>
      </c>
      <c r="L4058" s="34" t="str">
        <f>+IF(C4058="","",IF(I4058="","",(IF(I4058&lt;=K4058,"A TIEMPO","FUERA DE TIEMPO"))))</f>
        <v>A TIEMPO</v>
      </c>
      <c r="M4058" s="34">
        <f>IF(I4058="","",NETWORKDAYS(Hoja1!C4058+1,Hoja1!I4058,DiasNOLaborables))</f>
        <v>9</v>
      </c>
      <c r="N4058" s="35" t="str">
        <f>IF(NETWORKDAYS(K4058+1,I4058,DiasNOLaborables)&lt;=0,"",NETWORKDAYS(K4058+1,I4058,DiasNOLaborables))</f>
        <v/>
      </c>
      <c r="O4058" s="36"/>
      <c r="P4058" s="37"/>
      <c r="Q4058" s="38">
        <f>IFERROR(VLOOKUP(E4058,$Y$50:$Z$63,2),"")</f>
        <v>10</v>
      </c>
      <c r="R4058" s="37"/>
    </row>
    <row r="4059" spans="1:18" ht="45" x14ac:dyDescent="0.25">
      <c r="A4059" s="32">
        <f t="shared" si="63"/>
        <v>4048</v>
      </c>
      <c r="B4059" s="54">
        <v>20180504104930</v>
      </c>
      <c r="C4059" s="60">
        <v>43224</v>
      </c>
      <c r="D4059" s="61" t="s">
        <v>120</v>
      </c>
      <c r="E4059" s="61" t="s">
        <v>85</v>
      </c>
      <c r="F4059" s="61" t="s">
        <v>109</v>
      </c>
      <c r="G4059" s="33" t="s">
        <v>126</v>
      </c>
      <c r="H4059" s="61" t="s">
        <v>44</v>
      </c>
      <c r="I4059" s="60">
        <v>43238</v>
      </c>
      <c r="J4059" s="62" t="s">
        <v>120</v>
      </c>
      <c r="K4059" s="22">
        <f>IFERROR(WORKDAY(C4059,Q4059,DiasNOLaborables),"")</f>
        <v>43241</v>
      </c>
      <c r="L4059" s="34" t="str">
        <f>+IF(C4059="","",IF(I4059="","",(IF(I4059&lt;=K4059,"A TIEMPO","FUERA DE TIEMPO"))))</f>
        <v>A TIEMPO</v>
      </c>
      <c r="M4059" s="34">
        <f>IF(I4059="","",NETWORKDAYS(Hoja1!C4059+1,Hoja1!I4059,DiasNOLaborables))</f>
        <v>9</v>
      </c>
      <c r="N4059" s="35" t="str">
        <f>IF(NETWORKDAYS(K4059+1,I4059,DiasNOLaborables)&lt;=0,"",NETWORKDAYS(K4059+1,I4059,DiasNOLaborables))</f>
        <v/>
      </c>
      <c r="O4059" s="36"/>
      <c r="P4059" s="37"/>
      <c r="Q4059" s="38">
        <f>IFERROR(VLOOKUP(E4059,$Y$50:$Z$63,2),"")</f>
        <v>10</v>
      </c>
      <c r="R4059" s="37"/>
    </row>
    <row r="4060" spans="1:18" ht="45" x14ac:dyDescent="0.25">
      <c r="A4060" s="32">
        <f t="shared" si="63"/>
        <v>4049</v>
      </c>
      <c r="B4060" s="54">
        <v>20180504102123</v>
      </c>
      <c r="C4060" s="60">
        <v>43224</v>
      </c>
      <c r="D4060" s="61" t="s">
        <v>120</v>
      </c>
      <c r="E4060" s="61" t="s">
        <v>85</v>
      </c>
      <c r="F4060" s="61" t="s">
        <v>109</v>
      </c>
      <c r="G4060" s="33" t="s">
        <v>126</v>
      </c>
      <c r="H4060" s="61" t="s">
        <v>44</v>
      </c>
      <c r="I4060" s="60">
        <v>43238</v>
      </c>
      <c r="J4060" s="62" t="s">
        <v>120</v>
      </c>
      <c r="K4060" s="22">
        <f>IFERROR(WORKDAY(C4060,Q4060,DiasNOLaborables),"")</f>
        <v>43241</v>
      </c>
      <c r="L4060" s="34" t="str">
        <f>+IF(C4060="","",IF(I4060="","",(IF(I4060&lt;=K4060,"A TIEMPO","FUERA DE TIEMPO"))))</f>
        <v>A TIEMPO</v>
      </c>
      <c r="M4060" s="34">
        <f>IF(I4060="","",NETWORKDAYS(Hoja1!C4060+1,Hoja1!I4060,DiasNOLaborables))</f>
        <v>9</v>
      </c>
      <c r="N4060" s="35" t="str">
        <f>IF(NETWORKDAYS(K4060+1,I4060,DiasNOLaborables)&lt;=0,"",NETWORKDAYS(K4060+1,I4060,DiasNOLaborables))</f>
        <v/>
      </c>
      <c r="O4060" s="36"/>
      <c r="P4060" s="37"/>
      <c r="Q4060" s="38">
        <f>IFERROR(VLOOKUP(E4060,$Y$50:$Z$63,2),"")</f>
        <v>10</v>
      </c>
      <c r="R4060" s="37"/>
    </row>
    <row r="4061" spans="1:18" ht="45" x14ac:dyDescent="0.25">
      <c r="A4061" s="32">
        <f t="shared" si="63"/>
        <v>4050</v>
      </c>
      <c r="B4061" s="54">
        <v>20180504101405</v>
      </c>
      <c r="C4061" s="60">
        <v>43224</v>
      </c>
      <c r="D4061" s="61" t="s">
        <v>120</v>
      </c>
      <c r="E4061" s="61" t="s">
        <v>85</v>
      </c>
      <c r="F4061" s="61" t="s">
        <v>109</v>
      </c>
      <c r="G4061" s="33" t="s">
        <v>126</v>
      </c>
      <c r="H4061" s="61" t="s">
        <v>44</v>
      </c>
      <c r="I4061" s="60">
        <v>43238</v>
      </c>
      <c r="J4061" s="62" t="s">
        <v>120</v>
      </c>
      <c r="K4061" s="22">
        <f>IFERROR(WORKDAY(C4061,Q4061,DiasNOLaborables),"")</f>
        <v>43241</v>
      </c>
      <c r="L4061" s="34" t="str">
        <f>+IF(C4061="","",IF(I4061="","",(IF(I4061&lt;=K4061,"A TIEMPO","FUERA DE TIEMPO"))))</f>
        <v>A TIEMPO</v>
      </c>
      <c r="M4061" s="34">
        <f>IF(I4061="","",NETWORKDAYS(Hoja1!C4061+1,Hoja1!I4061,DiasNOLaborables))</f>
        <v>9</v>
      </c>
      <c r="N4061" s="35" t="str">
        <f>IF(NETWORKDAYS(K4061+1,I4061,DiasNOLaborables)&lt;=0,"",NETWORKDAYS(K4061+1,I4061,DiasNOLaborables))</f>
        <v/>
      </c>
      <c r="O4061" s="36"/>
      <c r="P4061" s="37"/>
      <c r="Q4061" s="38">
        <f>IFERROR(VLOOKUP(E4061,$Y$50:$Z$63,2),"")</f>
        <v>10</v>
      </c>
      <c r="R4061" s="37"/>
    </row>
    <row r="4062" spans="1:18" ht="45" x14ac:dyDescent="0.25">
      <c r="A4062" s="32">
        <f t="shared" si="63"/>
        <v>4051</v>
      </c>
      <c r="B4062" s="54">
        <v>20180504095525</v>
      </c>
      <c r="C4062" s="60">
        <v>43224</v>
      </c>
      <c r="D4062" s="61" t="s">
        <v>120</v>
      </c>
      <c r="E4062" s="61" t="s">
        <v>85</v>
      </c>
      <c r="F4062" s="61" t="s">
        <v>109</v>
      </c>
      <c r="G4062" s="33" t="s">
        <v>126</v>
      </c>
      <c r="H4062" s="61" t="s">
        <v>44</v>
      </c>
      <c r="I4062" s="60">
        <v>43238</v>
      </c>
      <c r="J4062" s="62" t="s">
        <v>120</v>
      </c>
      <c r="K4062" s="22">
        <f>IFERROR(WORKDAY(C4062,Q4062,DiasNOLaborables),"")</f>
        <v>43241</v>
      </c>
      <c r="L4062" s="34" t="str">
        <f>+IF(C4062="","",IF(I4062="","",(IF(I4062&lt;=K4062,"A TIEMPO","FUERA DE TIEMPO"))))</f>
        <v>A TIEMPO</v>
      </c>
      <c r="M4062" s="34">
        <f>IF(I4062="","",NETWORKDAYS(Hoja1!C4062+1,Hoja1!I4062,DiasNOLaborables))</f>
        <v>9</v>
      </c>
      <c r="N4062" s="35" t="str">
        <f>IF(NETWORKDAYS(K4062+1,I4062,DiasNOLaborables)&lt;=0,"",NETWORKDAYS(K4062+1,I4062,DiasNOLaborables))</f>
        <v/>
      </c>
      <c r="O4062" s="36"/>
      <c r="P4062" s="37"/>
      <c r="Q4062" s="38">
        <f>IFERROR(VLOOKUP(E4062,$Y$50:$Z$63,2),"")</f>
        <v>10</v>
      </c>
      <c r="R4062" s="37"/>
    </row>
    <row r="4063" spans="1:18" ht="45" x14ac:dyDescent="0.25">
      <c r="A4063" s="32">
        <f t="shared" si="63"/>
        <v>4052</v>
      </c>
      <c r="B4063" s="54">
        <v>20180504095341</v>
      </c>
      <c r="C4063" s="60">
        <v>43224</v>
      </c>
      <c r="D4063" s="61" t="s">
        <v>120</v>
      </c>
      <c r="E4063" s="61" t="s">
        <v>85</v>
      </c>
      <c r="F4063" s="61" t="s">
        <v>109</v>
      </c>
      <c r="G4063" s="33" t="s">
        <v>126</v>
      </c>
      <c r="H4063" s="61" t="s">
        <v>44</v>
      </c>
      <c r="I4063" s="60">
        <v>43238</v>
      </c>
      <c r="J4063" s="62" t="s">
        <v>120</v>
      </c>
      <c r="K4063" s="22">
        <f>IFERROR(WORKDAY(C4063,Q4063,DiasNOLaborables),"")</f>
        <v>43241</v>
      </c>
      <c r="L4063" s="34" t="str">
        <f>+IF(C4063="","",IF(I4063="","",(IF(I4063&lt;=K4063,"A TIEMPO","FUERA DE TIEMPO"))))</f>
        <v>A TIEMPO</v>
      </c>
      <c r="M4063" s="34">
        <f>IF(I4063="","",NETWORKDAYS(Hoja1!C4063+1,Hoja1!I4063,DiasNOLaborables))</f>
        <v>9</v>
      </c>
      <c r="N4063" s="35" t="str">
        <f>IF(NETWORKDAYS(K4063+1,I4063,DiasNOLaborables)&lt;=0,"",NETWORKDAYS(K4063+1,I4063,DiasNOLaborables))</f>
        <v/>
      </c>
      <c r="O4063" s="36"/>
      <c r="P4063" s="37"/>
      <c r="Q4063" s="38">
        <f>IFERROR(VLOOKUP(E4063,$Y$50:$Z$63,2),"")</f>
        <v>10</v>
      </c>
      <c r="R4063" s="37"/>
    </row>
    <row r="4064" spans="1:18" ht="45" x14ac:dyDescent="0.25">
      <c r="A4064" s="32">
        <f t="shared" si="63"/>
        <v>4053</v>
      </c>
      <c r="B4064" s="54">
        <v>20180504095124</v>
      </c>
      <c r="C4064" s="60">
        <v>43224</v>
      </c>
      <c r="D4064" s="61" t="s">
        <v>120</v>
      </c>
      <c r="E4064" s="61" t="s">
        <v>85</v>
      </c>
      <c r="F4064" s="61" t="s">
        <v>109</v>
      </c>
      <c r="G4064" s="33" t="s">
        <v>126</v>
      </c>
      <c r="H4064" s="61" t="s">
        <v>44</v>
      </c>
      <c r="I4064" s="60">
        <v>43238</v>
      </c>
      <c r="J4064" s="62" t="s">
        <v>120</v>
      </c>
      <c r="K4064" s="22">
        <f>IFERROR(WORKDAY(C4064,Q4064,DiasNOLaborables),"")</f>
        <v>43241</v>
      </c>
      <c r="L4064" s="34" t="str">
        <f>+IF(C4064="","",IF(I4064="","",(IF(I4064&lt;=K4064,"A TIEMPO","FUERA DE TIEMPO"))))</f>
        <v>A TIEMPO</v>
      </c>
      <c r="M4064" s="34">
        <f>IF(I4064="","",NETWORKDAYS(Hoja1!C4064+1,Hoja1!I4064,DiasNOLaborables))</f>
        <v>9</v>
      </c>
      <c r="N4064" s="35" t="str">
        <f>IF(NETWORKDAYS(K4064+1,I4064,DiasNOLaborables)&lt;=0,"",NETWORKDAYS(K4064+1,I4064,DiasNOLaborables))</f>
        <v/>
      </c>
      <c r="O4064" s="36"/>
      <c r="P4064" s="37"/>
      <c r="Q4064" s="38">
        <f>IFERROR(VLOOKUP(E4064,$Y$50:$Z$63,2),"")</f>
        <v>10</v>
      </c>
      <c r="R4064" s="37"/>
    </row>
    <row r="4065" spans="1:18" ht="45" x14ac:dyDescent="0.25">
      <c r="A4065" s="32">
        <f t="shared" si="63"/>
        <v>4054</v>
      </c>
      <c r="B4065" s="54">
        <v>20180504091436</v>
      </c>
      <c r="C4065" s="60">
        <v>43224</v>
      </c>
      <c r="D4065" s="61" t="s">
        <v>120</v>
      </c>
      <c r="E4065" s="61" t="s">
        <v>85</v>
      </c>
      <c r="F4065" s="61" t="s">
        <v>109</v>
      </c>
      <c r="G4065" s="33" t="s">
        <v>126</v>
      </c>
      <c r="H4065" s="61" t="s">
        <v>44</v>
      </c>
      <c r="I4065" s="60">
        <v>43238</v>
      </c>
      <c r="J4065" s="62" t="s">
        <v>120</v>
      </c>
      <c r="K4065" s="22">
        <f>IFERROR(WORKDAY(C4065,Q4065,DiasNOLaborables),"")</f>
        <v>43241</v>
      </c>
      <c r="L4065" s="34" t="str">
        <f>+IF(C4065="","",IF(I4065="","",(IF(I4065&lt;=K4065,"A TIEMPO","FUERA DE TIEMPO"))))</f>
        <v>A TIEMPO</v>
      </c>
      <c r="M4065" s="34">
        <f>IF(I4065="","",NETWORKDAYS(Hoja1!C4065+1,Hoja1!I4065,DiasNOLaborables))</f>
        <v>9</v>
      </c>
      <c r="N4065" s="35" t="str">
        <f>IF(NETWORKDAYS(K4065+1,I4065,DiasNOLaborables)&lt;=0,"",NETWORKDAYS(K4065+1,I4065,DiasNOLaborables))</f>
        <v/>
      </c>
      <c r="O4065" s="36"/>
      <c r="P4065" s="37"/>
      <c r="Q4065" s="38">
        <f>IFERROR(VLOOKUP(E4065,$Y$50:$Z$63,2),"")</f>
        <v>10</v>
      </c>
      <c r="R4065" s="37"/>
    </row>
    <row r="4066" spans="1:18" ht="45" x14ac:dyDescent="0.25">
      <c r="A4066" s="32">
        <f t="shared" si="63"/>
        <v>4055</v>
      </c>
      <c r="B4066" s="54">
        <v>20180504083336</v>
      </c>
      <c r="C4066" s="60">
        <v>43224</v>
      </c>
      <c r="D4066" s="61" t="s">
        <v>120</v>
      </c>
      <c r="E4066" s="61" t="s">
        <v>85</v>
      </c>
      <c r="F4066" s="61" t="s">
        <v>109</v>
      </c>
      <c r="G4066" s="33" t="s">
        <v>126</v>
      </c>
      <c r="H4066" s="61" t="s">
        <v>44</v>
      </c>
      <c r="I4066" s="60">
        <v>43238</v>
      </c>
      <c r="J4066" s="62" t="s">
        <v>120</v>
      </c>
      <c r="K4066" s="22">
        <f>IFERROR(WORKDAY(C4066,Q4066,DiasNOLaborables),"")</f>
        <v>43241</v>
      </c>
      <c r="L4066" s="34" t="str">
        <f>+IF(C4066="","",IF(I4066="","",(IF(I4066&lt;=K4066,"A TIEMPO","FUERA DE TIEMPO"))))</f>
        <v>A TIEMPO</v>
      </c>
      <c r="M4066" s="34">
        <f>IF(I4066="","",NETWORKDAYS(Hoja1!C4066+1,Hoja1!I4066,DiasNOLaborables))</f>
        <v>9</v>
      </c>
      <c r="N4066" s="35" t="str">
        <f>IF(NETWORKDAYS(K4066+1,I4066,DiasNOLaborables)&lt;=0,"",NETWORKDAYS(K4066+1,I4066,DiasNOLaborables))</f>
        <v/>
      </c>
      <c r="O4066" s="36"/>
      <c r="P4066" s="37"/>
      <c r="Q4066" s="38">
        <f>IFERROR(VLOOKUP(E4066,$Y$50:$Z$63,2),"")</f>
        <v>10</v>
      </c>
      <c r="R4066" s="37"/>
    </row>
    <row r="4067" spans="1:18" ht="45" x14ac:dyDescent="0.25">
      <c r="A4067" s="32">
        <f t="shared" si="63"/>
        <v>4056</v>
      </c>
      <c r="B4067" s="54">
        <v>20180504082847</v>
      </c>
      <c r="C4067" s="60">
        <v>43224</v>
      </c>
      <c r="D4067" s="61" t="s">
        <v>120</v>
      </c>
      <c r="E4067" s="61" t="s">
        <v>85</v>
      </c>
      <c r="F4067" s="61" t="s">
        <v>109</v>
      </c>
      <c r="G4067" s="33" t="s">
        <v>126</v>
      </c>
      <c r="H4067" s="61" t="s">
        <v>44</v>
      </c>
      <c r="I4067" s="60">
        <v>43238</v>
      </c>
      <c r="J4067" s="62" t="s">
        <v>120</v>
      </c>
      <c r="K4067" s="22">
        <f>IFERROR(WORKDAY(C4067,Q4067,DiasNOLaborables),"")</f>
        <v>43241</v>
      </c>
      <c r="L4067" s="34" t="str">
        <f>+IF(C4067="","",IF(I4067="","",(IF(I4067&lt;=K4067,"A TIEMPO","FUERA DE TIEMPO"))))</f>
        <v>A TIEMPO</v>
      </c>
      <c r="M4067" s="34">
        <f>IF(I4067="","",NETWORKDAYS(Hoja1!C4067+1,Hoja1!I4067,DiasNOLaborables))</f>
        <v>9</v>
      </c>
      <c r="N4067" s="35" t="str">
        <f>IF(NETWORKDAYS(K4067+1,I4067,DiasNOLaborables)&lt;=0,"",NETWORKDAYS(K4067+1,I4067,DiasNOLaborables))</f>
        <v/>
      </c>
      <c r="O4067" s="36"/>
      <c r="P4067" s="37"/>
      <c r="Q4067" s="38">
        <f>IFERROR(VLOOKUP(E4067,$Y$50:$Z$63,2),"")</f>
        <v>10</v>
      </c>
      <c r="R4067" s="37"/>
    </row>
    <row r="4068" spans="1:18" ht="45" x14ac:dyDescent="0.25">
      <c r="A4068" s="32">
        <f t="shared" si="63"/>
        <v>4057</v>
      </c>
      <c r="B4068" s="54">
        <v>20180504080825</v>
      </c>
      <c r="C4068" s="60">
        <v>43224</v>
      </c>
      <c r="D4068" s="61" t="s">
        <v>120</v>
      </c>
      <c r="E4068" s="61" t="s">
        <v>85</v>
      </c>
      <c r="F4068" s="61" t="s">
        <v>109</v>
      </c>
      <c r="G4068" s="33" t="s">
        <v>126</v>
      </c>
      <c r="H4068" s="61" t="s">
        <v>44</v>
      </c>
      <c r="I4068" s="60">
        <v>43238</v>
      </c>
      <c r="J4068" s="62" t="s">
        <v>120</v>
      </c>
      <c r="K4068" s="22">
        <f>IFERROR(WORKDAY(C4068,Q4068,DiasNOLaborables),"")</f>
        <v>43241</v>
      </c>
      <c r="L4068" s="34" t="str">
        <f>+IF(C4068="","",IF(I4068="","",(IF(I4068&lt;=K4068,"A TIEMPO","FUERA DE TIEMPO"))))</f>
        <v>A TIEMPO</v>
      </c>
      <c r="M4068" s="34">
        <f>IF(I4068="","",NETWORKDAYS(Hoja1!C4068+1,Hoja1!I4068,DiasNOLaborables))</f>
        <v>9</v>
      </c>
      <c r="N4068" s="35" t="str">
        <f>IF(NETWORKDAYS(K4068+1,I4068,DiasNOLaborables)&lt;=0,"",NETWORKDAYS(K4068+1,I4068,DiasNOLaborables))</f>
        <v/>
      </c>
      <c r="O4068" s="36"/>
      <c r="P4068" s="37"/>
      <c r="Q4068" s="38">
        <f>IFERROR(VLOOKUP(E4068,$Y$50:$Z$63,2),"")</f>
        <v>10</v>
      </c>
      <c r="R4068" s="37"/>
    </row>
    <row r="4069" spans="1:18" ht="45" x14ac:dyDescent="0.25">
      <c r="A4069" s="32">
        <f t="shared" si="63"/>
        <v>4058</v>
      </c>
      <c r="B4069" s="54">
        <v>20180504074934</v>
      </c>
      <c r="C4069" s="60">
        <v>43224</v>
      </c>
      <c r="D4069" s="61" t="s">
        <v>120</v>
      </c>
      <c r="E4069" s="61" t="s">
        <v>85</v>
      </c>
      <c r="F4069" s="61" t="s">
        <v>109</v>
      </c>
      <c r="G4069" s="33" t="s">
        <v>126</v>
      </c>
      <c r="H4069" s="61" t="s">
        <v>44</v>
      </c>
      <c r="I4069" s="60">
        <v>43238</v>
      </c>
      <c r="J4069" s="62" t="s">
        <v>120</v>
      </c>
      <c r="K4069" s="22">
        <f>IFERROR(WORKDAY(C4069,Q4069,DiasNOLaborables),"")</f>
        <v>43241</v>
      </c>
      <c r="L4069" s="34" t="str">
        <f>+IF(C4069="","",IF(I4069="","",(IF(I4069&lt;=K4069,"A TIEMPO","FUERA DE TIEMPO"))))</f>
        <v>A TIEMPO</v>
      </c>
      <c r="M4069" s="34">
        <f>IF(I4069="","",NETWORKDAYS(Hoja1!C4069+1,Hoja1!I4069,DiasNOLaborables))</f>
        <v>9</v>
      </c>
      <c r="N4069" s="35" t="str">
        <f>IF(NETWORKDAYS(K4069+1,I4069,DiasNOLaborables)&lt;=0,"",NETWORKDAYS(K4069+1,I4069,DiasNOLaborables))</f>
        <v/>
      </c>
      <c r="O4069" s="36"/>
      <c r="P4069" s="37"/>
      <c r="Q4069" s="38">
        <f>IFERROR(VLOOKUP(E4069,$Y$50:$Z$63,2),"")</f>
        <v>10</v>
      </c>
      <c r="R4069" s="37"/>
    </row>
    <row r="4070" spans="1:18" ht="45" x14ac:dyDescent="0.25">
      <c r="A4070" s="32">
        <f t="shared" si="63"/>
        <v>4059</v>
      </c>
      <c r="B4070" s="54">
        <v>20180504034750</v>
      </c>
      <c r="C4070" s="60">
        <v>43224</v>
      </c>
      <c r="D4070" s="61" t="s">
        <v>120</v>
      </c>
      <c r="E4070" s="61" t="s">
        <v>85</v>
      </c>
      <c r="F4070" s="61" t="s">
        <v>109</v>
      </c>
      <c r="G4070" s="33" t="s">
        <v>126</v>
      </c>
      <c r="H4070" s="61" t="s">
        <v>44</v>
      </c>
      <c r="I4070" s="60">
        <v>43238</v>
      </c>
      <c r="J4070" s="62" t="s">
        <v>120</v>
      </c>
      <c r="K4070" s="22">
        <f>IFERROR(WORKDAY(C4070,Q4070,DiasNOLaborables),"")</f>
        <v>43241</v>
      </c>
      <c r="L4070" s="34" t="str">
        <f>+IF(C4070="","",IF(I4070="","",(IF(I4070&lt;=K4070,"A TIEMPO","FUERA DE TIEMPO"))))</f>
        <v>A TIEMPO</v>
      </c>
      <c r="M4070" s="34">
        <f>IF(I4070="","",NETWORKDAYS(Hoja1!C4070+1,Hoja1!I4070,DiasNOLaborables))</f>
        <v>9</v>
      </c>
      <c r="N4070" s="35" t="str">
        <f>IF(NETWORKDAYS(K4070+1,I4070,DiasNOLaborables)&lt;=0,"",NETWORKDAYS(K4070+1,I4070,DiasNOLaborables))</f>
        <v/>
      </c>
      <c r="O4070" s="36"/>
      <c r="P4070" s="37"/>
      <c r="Q4070" s="38">
        <f>IFERROR(VLOOKUP(E4070,$Y$50:$Z$63,2),"")</f>
        <v>10</v>
      </c>
      <c r="R4070" s="37"/>
    </row>
    <row r="4071" spans="1:18" ht="45" x14ac:dyDescent="0.25">
      <c r="A4071" s="32">
        <f t="shared" si="63"/>
        <v>4060</v>
      </c>
      <c r="B4071" s="54">
        <v>20180504034618</v>
      </c>
      <c r="C4071" s="60">
        <v>43224</v>
      </c>
      <c r="D4071" s="61" t="s">
        <v>120</v>
      </c>
      <c r="E4071" s="61" t="s">
        <v>85</v>
      </c>
      <c r="F4071" s="61" t="s">
        <v>109</v>
      </c>
      <c r="G4071" s="33" t="s">
        <v>126</v>
      </c>
      <c r="H4071" s="61" t="s">
        <v>44</v>
      </c>
      <c r="I4071" s="60">
        <v>43238</v>
      </c>
      <c r="J4071" s="62" t="s">
        <v>120</v>
      </c>
      <c r="K4071" s="22">
        <f>IFERROR(WORKDAY(C4071,Q4071,DiasNOLaborables),"")</f>
        <v>43241</v>
      </c>
      <c r="L4071" s="34" t="str">
        <f>+IF(C4071="","",IF(I4071="","",(IF(I4071&lt;=K4071,"A TIEMPO","FUERA DE TIEMPO"))))</f>
        <v>A TIEMPO</v>
      </c>
      <c r="M4071" s="34">
        <f>IF(I4071="","",NETWORKDAYS(Hoja1!C4071+1,Hoja1!I4071,DiasNOLaborables))</f>
        <v>9</v>
      </c>
      <c r="N4071" s="35" t="str">
        <f>IF(NETWORKDAYS(K4071+1,I4071,DiasNOLaborables)&lt;=0,"",NETWORKDAYS(K4071+1,I4071,DiasNOLaborables))</f>
        <v/>
      </c>
      <c r="O4071" s="36"/>
      <c r="P4071" s="37"/>
      <c r="Q4071" s="38">
        <f>IFERROR(VLOOKUP(E4071,$Y$50:$Z$63,2),"")</f>
        <v>10</v>
      </c>
      <c r="R4071" s="37"/>
    </row>
    <row r="4072" spans="1:18" ht="45" x14ac:dyDescent="0.25">
      <c r="A4072" s="32">
        <f t="shared" si="63"/>
        <v>4061</v>
      </c>
      <c r="B4072" s="54">
        <v>20180504034448</v>
      </c>
      <c r="C4072" s="60">
        <v>43224</v>
      </c>
      <c r="D4072" s="61" t="s">
        <v>120</v>
      </c>
      <c r="E4072" s="61" t="s">
        <v>85</v>
      </c>
      <c r="F4072" s="61" t="s">
        <v>109</v>
      </c>
      <c r="G4072" s="33" t="s">
        <v>126</v>
      </c>
      <c r="H4072" s="61" t="s">
        <v>44</v>
      </c>
      <c r="I4072" s="60">
        <v>43238</v>
      </c>
      <c r="J4072" s="62" t="s">
        <v>120</v>
      </c>
      <c r="K4072" s="22">
        <f>IFERROR(WORKDAY(C4072,Q4072,DiasNOLaborables),"")</f>
        <v>43241</v>
      </c>
      <c r="L4072" s="34" t="str">
        <f>+IF(C4072="","",IF(I4072="","",(IF(I4072&lt;=K4072,"A TIEMPO","FUERA DE TIEMPO"))))</f>
        <v>A TIEMPO</v>
      </c>
      <c r="M4072" s="34">
        <f>IF(I4072="","",NETWORKDAYS(Hoja1!C4072+1,Hoja1!I4072,DiasNOLaborables))</f>
        <v>9</v>
      </c>
      <c r="N4072" s="35" t="str">
        <f>IF(NETWORKDAYS(K4072+1,I4072,DiasNOLaborables)&lt;=0,"",NETWORKDAYS(K4072+1,I4072,DiasNOLaborables))</f>
        <v/>
      </c>
      <c r="O4072" s="36"/>
      <c r="P4072" s="37"/>
      <c r="Q4072" s="38">
        <f>IFERROR(VLOOKUP(E4072,$Y$50:$Z$63,2),"")</f>
        <v>10</v>
      </c>
      <c r="R4072" s="37"/>
    </row>
    <row r="4073" spans="1:18" ht="45" x14ac:dyDescent="0.25">
      <c r="A4073" s="32">
        <f t="shared" si="63"/>
        <v>4062</v>
      </c>
      <c r="B4073" s="54">
        <v>20180504010353</v>
      </c>
      <c r="C4073" s="60">
        <v>43224</v>
      </c>
      <c r="D4073" s="61" t="s">
        <v>120</v>
      </c>
      <c r="E4073" s="61" t="s">
        <v>85</v>
      </c>
      <c r="F4073" s="61" t="s">
        <v>109</v>
      </c>
      <c r="G4073" s="33" t="s">
        <v>126</v>
      </c>
      <c r="H4073" s="61" t="s">
        <v>44</v>
      </c>
      <c r="I4073" s="60">
        <v>43238</v>
      </c>
      <c r="J4073" s="62" t="s">
        <v>120</v>
      </c>
      <c r="K4073" s="22">
        <f>IFERROR(WORKDAY(C4073,Q4073,DiasNOLaborables),"")</f>
        <v>43241</v>
      </c>
      <c r="L4073" s="34" t="str">
        <f>+IF(C4073="","",IF(I4073="","",(IF(I4073&lt;=K4073,"A TIEMPO","FUERA DE TIEMPO"))))</f>
        <v>A TIEMPO</v>
      </c>
      <c r="M4073" s="34">
        <f>IF(I4073="","",NETWORKDAYS(Hoja1!C4073+1,Hoja1!I4073,DiasNOLaborables))</f>
        <v>9</v>
      </c>
      <c r="N4073" s="35" t="str">
        <f>IF(NETWORKDAYS(K4073+1,I4073,DiasNOLaborables)&lt;=0,"",NETWORKDAYS(K4073+1,I4073,DiasNOLaborables))</f>
        <v/>
      </c>
      <c r="O4073" s="36"/>
      <c r="P4073" s="37"/>
      <c r="Q4073" s="38">
        <f>IFERROR(VLOOKUP(E4073,$Y$50:$Z$63,2),"")</f>
        <v>10</v>
      </c>
      <c r="R4073" s="37"/>
    </row>
    <row r="4074" spans="1:18" ht="45" x14ac:dyDescent="0.25">
      <c r="A4074" s="32">
        <f t="shared" si="63"/>
        <v>4063</v>
      </c>
      <c r="B4074" s="54">
        <v>20180504004407</v>
      </c>
      <c r="C4074" s="60">
        <v>43224</v>
      </c>
      <c r="D4074" s="61" t="s">
        <v>120</v>
      </c>
      <c r="E4074" s="61" t="s">
        <v>85</v>
      </c>
      <c r="F4074" s="61" t="s">
        <v>109</v>
      </c>
      <c r="G4074" s="33" t="s">
        <v>126</v>
      </c>
      <c r="H4074" s="61" t="s">
        <v>44</v>
      </c>
      <c r="I4074" s="60">
        <v>43238</v>
      </c>
      <c r="J4074" s="62" t="s">
        <v>120</v>
      </c>
      <c r="K4074" s="22">
        <f>IFERROR(WORKDAY(C4074,Q4074,DiasNOLaborables),"")</f>
        <v>43241</v>
      </c>
      <c r="L4074" s="34" t="str">
        <f>+IF(C4074="","",IF(I4074="","",(IF(I4074&lt;=K4074,"A TIEMPO","FUERA DE TIEMPO"))))</f>
        <v>A TIEMPO</v>
      </c>
      <c r="M4074" s="34">
        <f>IF(I4074="","",NETWORKDAYS(Hoja1!C4074+1,Hoja1!I4074,DiasNOLaborables))</f>
        <v>9</v>
      </c>
      <c r="N4074" s="35" t="str">
        <f>IF(NETWORKDAYS(K4074+1,I4074,DiasNOLaborables)&lt;=0,"",NETWORKDAYS(K4074+1,I4074,DiasNOLaborables))</f>
        <v/>
      </c>
      <c r="O4074" s="36"/>
      <c r="P4074" s="37"/>
      <c r="Q4074" s="38">
        <f>IFERROR(VLOOKUP(E4074,$Y$50:$Z$63,2),"")</f>
        <v>10</v>
      </c>
      <c r="R4074" s="37"/>
    </row>
    <row r="4075" spans="1:18" ht="45" x14ac:dyDescent="0.25">
      <c r="A4075" s="32">
        <f t="shared" si="63"/>
        <v>4064</v>
      </c>
      <c r="B4075" s="54">
        <v>20180504004044</v>
      </c>
      <c r="C4075" s="60">
        <v>43224</v>
      </c>
      <c r="D4075" s="61" t="s">
        <v>120</v>
      </c>
      <c r="E4075" s="61" t="s">
        <v>85</v>
      </c>
      <c r="F4075" s="61" t="s">
        <v>109</v>
      </c>
      <c r="G4075" s="33" t="s">
        <v>126</v>
      </c>
      <c r="H4075" s="61" t="s">
        <v>44</v>
      </c>
      <c r="I4075" s="60">
        <v>43238</v>
      </c>
      <c r="J4075" s="62" t="s">
        <v>120</v>
      </c>
      <c r="K4075" s="22">
        <f>IFERROR(WORKDAY(C4075,Q4075,DiasNOLaborables),"")</f>
        <v>43241</v>
      </c>
      <c r="L4075" s="34" t="str">
        <f>+IF(C4075="","",IF(I4075="","",(IF(I4075&lt;=K4075,"A TIEMPO","FUERA DE TIEMPO"))))</f>
        <v>A TIEMPO</v>
      </c>
      <c r="M4075" s="34">
        <f>IF(I4075="","",NETWORKDAYS(Hoja1!C4075+1,Hoja1!I4075,DiasNOLaborables))</f>
        <v>9</v>
      </c>
      <c r="N4075" s="35" t="str">
        <f>IF(NETWORKDAYS(K4075+1,I4075,DiasNOLaborables)&lt;=0,"",NETWORKDAYS(K4075+1,I4075,DiasNOLaborables))</f>
        <v/>
      </c>
      <c r="O4075" s="36"/>
      <c r="P4075" s="37"/>
      <c r="Q4075" s="38">
        <f>IFERROR(VLOOKUP(E4075,$Y$50:$Z$63,2),"")</f>
        <v>10</v>
      </c>
      <c r="R4075" s="37"/>
    </row>
    <row r="4076" spans="1:18" ht="45" x14ac:dyDescent="0.25">
      <c r="A4076" s="32">
        <f t="shared" si="63"/>
        <v>4065</v>
      </c>
      <c r="B4076" s="54">
        <v>20180508233405</v>
      </c>
      <c r="C4076" s="60">
        <v>43228</v>
      </c>
      <c r="D4076" s="61" t="s">
        <v>120</v>
      </c>
      <c r="E4076" s="61" t="s">
        <v>85</v>
      </c>
      <c r="F4076" s="61" t="s">
        <v>109</v>
      </c>
      <c r="G4076" s="33" t="s">
        <v>126</v>
      </c>
      <c r="H4076" s="61" t="s">
        <v>44</v>
      </c>
      <c r="I4076" s="60">
        <v>43243</v>
      </c>
      <c r="J4076" s="62" t="s">
        <v>120</v>
      </c>
      <c r="K4076" s="22">
        <f>IFERROR(WORKDAY(C4076,Q4076,DiasNOLaborables),"")</f>
        <v>43243</v>
      </c>
      <c r="L4076" s="34" t="str">
        <f>+IF(C4076="","",IF(I4076="","",(IF(I4076&lt;=K4076,"A TIEMPO","FUERA DE TIEMPO"))))</f>
        <v>A TIEMPO</v>
      </c>
      <c r="M4076" s="34">
        <f>IF(I4076="","",NETWORKDAYS(Hoja1!C4076+1,Hoja1!I4076,DiasNOLaborables))</f>
        <v>10</v>
      </c>
      <c r="N4076" s="35" t="str">
        <f>IF(NETWORKDAYS(K4076+1,I4076,DiasNOLaborables)&lt;=0,"",NETWORKDAYS(K4076+1,I4076,DiasNOLaborables))</f>
        <v/>
      </c>
      <c r="O4076" s="36"/>
      <c r="P4076" s="37"/>
      <c r="Q4076" s="38">
        <f>IFERROR(VLOOKUP(E4076,$Y$50:$Z$63,2),"")</f>
        <v>10</v>
      </c>
      <c r="R4076" s="37"/>
    </row>
    <row r="4077" spans="1:18" ht="45" x14ac:dyDescent="0.25">
      <c r="A4077" s="32">
        <f t="shared" si="63"/>
        <v>4066</v>
      </c>
      <c r="B4077" s="54">
        <v>20180508232410</v>
      </c>
      <c r="C4077" s="60">
        <v>43228</v>
      </c>
      <c r="D4077" s="61" t="s">
        <v>120</v>
      </c>
      <c r="E4077" s="61" t="s">
        <v>85</v>
      </c>
      <c r="F4077" s="61" t="s">
        <v>109</v>
      </c>
      <c r="G4077" s="33" t="s">
        <v>126</v>
      </c>
      <c r="H4077" s="61" t="s">
        <v>44</v>
      </c>
      <c r="I4077" s="60">
        <v>43243</v>
      </c>
      <c r="J4077" s="62" t="s">
        <v>120</v>
      </c>
      <c r="K4077" s="22">
        <f>IFERROR(WORKDAY(C4077,Q4077,DiasNOLaborables),"")</f>
        <v>43243</v>
      </c>
      <c r="L4077" s="34" t="str">
        <f>+IF(C4077="","",IF(I4077="","",(IF(I4077&lt;=K4077,"A TIEMPO","FUERA DE TIEMPO"))))</f>
        <v>A TIEMPO</v>
      </c>
      <c r="M4077" s="34">
        <f>IF(I4077="","",NETWORKDAYS(Hoja1!C4077+1,Hoja1!I4077,DiasNOLaborables))</f>
        <v>10</v>
      </c>
      <c r="N4077" s="35" t="str">
        <f>IF(NETWORKDAYS(K4077+1,I4077,DiasNOLaborables)&lt;=0,"",NETWORKDAYS(K4077+1,I4077,DiasNOLaborables))</f>
        <v/>
      </c>
      <c r="O4077" s="36"/>
      <c r="P4077" s="37"/>
      <c r="Q4077" s="38">
        <f>IFERROR(VLOOKUP(E4077,$Y$50:$Z$63,2),"")</f>
        <v>10</v>
      </c>
      <c r="R4077" s="37"/>
    </row>
    <row r="4078" spans="1:18" ht="45" x14ac:dyDescent="0.25">
      <c r="A4078" s="32">
        <f t="shared" si="63"/>
        <v>4067</v>
      </c>
      <c r="B4078" s="54">
        <v>20180508232054</v>
      </c>
      <c r="C4078" s="60">
        <v>43228</v>
      </c>
      <c r="D4078" s="61" t="s">
        <v>120</v>
      </c>
      <c r="E4078" s="61" t="s">
        <v>85</v>
      </c>
      <c r="F4078" s="61" t="s">
        <v>109</v>
      </c>
      <c r="G4078" s="33" t="s">
        <v>126</v>
      </c>
      <c r="H4078" s="61" t="s">
        <v>44</v>
      </c>
      <c r="I4078" s="60">
        <v>43243</v>
      </c>
      <c r="J4078" s="62" t="s">
        <v>120</v>
      </c>
      <c r="K4078" s="22">
        <f>IFERROR(WORKDAY(C4078,Q4078,DiasNOLaborables),"")</f>
        <v>43243</v>
      </c>
      <c r="L4078" s="34" t="str">
        <f>+IF(C4078="","",IF(I4078="","",(IF(I4078&lt;=K4078,"A TIEMPO","FUERA DE TIEMPO"))))</f>
        <v>A TIEMPO</v>
      </c>
      <c r="M4078" s="34">
        <f>IF(I4078="","",NETWORKDAYS(Hoja1!C4078+1,Hoja1!I4078,DiasNOLaborables))</f>
        <v>10</v>
      </c>
      <c r="N4078" s="35" t="str">
        <f>IF(NETWORKDAYS(K4078+1,I4078,DiasNOLaborables)&lt;=0,"",NETWORKDAYS(K4078+1,I4078,DiasNOLaborables))</f>
        <v/>
      </c>
      <c r="O4078" s="36"/>
      <c r="P4078" s="37"/>
      <c r="Q4078" s="38">
        <f>IFERROR(VLOOKUP(E4078,$Y$50:$Z$63,2),"")</f>
        <v>10</v>
      </c>
      <c r="R4078" s="37"/>
    </row>
    <row r="4079" spans="1:18" ht="45" x14ac:dyDescent="0.25">
      <c r="A4079" s="32">
        <f t="shared" si="63"/>
        <v>4068</v>
      </c>
      <c r="B4079" s="54">
        <v>20180508232011</v>
      </c>
      <c r="C4079" s="60">
        <v>43228</v>
      </c>
      <c r="D4079" s="61" t="s">
        <v>120</v>
      </c>
      <c r="E4079" s="61" t="s">
        <v>85</v>
      </c>
      <c r="F4079" s="61" t="s">
        <v>109</v>
      </c>
      <c r="G4079" s="33" t="s">
        <v>126</v>
      </c>
      <c r="H4079" s="61" t="s">
        <v>44</v>
      </c>
      <c r="I4079" s="60">
        <v>43243</v>
      </c>
      <c r="J4079" s="62" t="s">
        <v>120</v>
      </c>
      <c r="K4079" s="22">
        <f>IFERROR(WORKDAY(C4079,Q4079,DiasNOLaborables),"")</f>
        <v>43243</v>
      </c>
      <c r="L4079" s="34" t="str">
        <f>+IF(C4079="","",IF(I4079="","",(IF(I4079&lt;=K4079,"A TIEMPO","FUERA DE TIEMPO"))))</f>
        <v>A TIEMPO</v>
      </c>
      <c r="M4079" s="34">
        <f>IF(I4079="","",NETWORKDAYS(Hoja1!C4079+1,Hoja1!I4079,DiasNOLaborables))</f>
        <v>10</v>
      </c>
      <c r="N4079" s="35" t="str">
        <f>IF(NETWORKDAYS(K4079+1,I4079,DiasNOLaborables)&lt;=0,"",NETWORKDAYS(K4079+1,I4079,DiasNOLaborables))</f>
        <v/>
      </c>
      <c r="O4079" s="36"/>
      <c r="P4079" s="37"/>
      <c r="Q4079" s="38">
        <f>IFERROR(VLOOKUP(E4079,$Y$50:$Z$63,2),"")</f>
        <v>10</v>
      </c>
      <c r="R4079" s="37"/>
    </row>
    <row r="4080" spans="1:18" ht="45" x14ac:dyDescent="0.25">
      <c r="A4080" s="32">
        <f t="shared" si="63"/>
        <v>4069</v>
      </c>
      <c r="B4080" s="54">
        <v>20180508231434</v>
      </c>
      <c r="C4080" s="60">
        <v>43228</v>
      </c>
      <c r="D4080" s="61" t="s">
        <v>120</v>
      </c>
      <c r="E4080" s="61" t="s">
        <v>85</v>
      </c>
      <c r="F4080" s="61" t="s">
        <v>109</v>
      </c>
      <c r="G4080" s="33" t="s">
        <v>126</v>
      </c>
      <c r="H4080" s="61" t="s">
        <v>44</v>
      </c>
      <c r="I4080" s="60">
        <v>43243</v>
      </c>
      <c r="J4080" s="62" t="s">
        <v>120</v>
      </c>
      <c r="K4080" s="22">
        <f>IFERROR(WORKDAY(C4080,Q4080,DiasNOLaborables),"")</f>
        <v>43243</v>
      </c>
      <c r="L4080" s="34" t="str">
        <f>+IF(C4080="","",IF(I4080="","",(IF(I4080&lt;=K4080,"A TIEMPO","FUERA DE TIEMPO"))))</f>
        <v>A TIEMPO</v>
      </c>
      <c r="M4080" s="34">
        <f>IF(I4080="","",NETWORKDAYS(Hoja1!C4080+1,Hoja1!I4080,DiasNOLaborables))</f>
        <v>10</v>
      </c>
      <c r="N4080" s="35" t="str">
        <f>IF(NETWORKDAYS(K4080+1,I4080,DiasNOLaborables)&lt;=0,"",NETWORKDAYS(K4080+1,I4080,DiasNOLaborables))</f>
        <v/>
      </c>
      <c r="O4080" s="36"/>
      <c r="P4080" s="37"/>
      <c r="Q4080" s="38">
        <f>IFERROR(VLOOKUP(E4080,$Y$50:$Z$63,2),"")</f>
        <v>10</v>
      </c>
      <c r="R4080" s="37"/>
    </row>
    <row r="4081" spans="1:18" ht="45" x14ac:dyDescent="0.25">
      <c r="A4081" s="32">
        <f t="shared" si="63"/>
        <v>4070</v>
      </c>
      <c r="B4081" s="54">
        <v>20180508231134</v>
      </c>
      <c r="C4081" s="60">
        <v>43228</v>
      </c>
      <c r="D4081" s="61" t="s">
        <v>120</v>
      </c>
      <c r="E4081" s="61" t="s">
        <v>85</v>
      </c>
      <c r="F4081" s="61" t="s">
        <v>109</v>
      </c>
      <c r="G4081" s="33" t="s">
        <v>126</v>
      </c>
      <c r="H4081" s="61" t="s">
        <v>44</v>
      </c>
      <c r="I4081" s="60">
        <v>43243</v>
      </c>
      <c r="J4081" s="62" t="s">
        <v>120</v>
      </c>
      <c r="K4081" s="22">
        <f>IFERROR(WORKDAY(C4081,Q4081,DiasNOLaborables),"")</f>
        <v>43243</v>
      </c>
      <c r="L4081" s="34" t="str">
        <f>+IF(C4081="","",IF(I4081="","",(IF(I4081&lt;=K4081,"A TIEMPO","FUERA DE TIEMPO"))))</f>
        <v>A TIEMPO</v>
      </c>
      <c r="M4081" s="34">
        <f>IF(I4081="","",NETWORKDAYS(Hoja1!C4081+1,Hoja1!I4081,DiasNOLaborables))</f>
        <v>10</v>
      </c>
      <c r="N4081" s="35" t="str">
        <f>IF(NETWORKDAYS(K4081+1,I4081,DiasNOLaborables)&lt;=0,"",NETWORKDAYS(K4081+1,I4081,DiasNOLaborables))</f>
        <v/>
      </c>
      <c r="O4081" s="36"/>
      <c r="P4081" s="37"/>
      <c r="Q4081" s="38">
        <f>IFERROR(VLOOKUP(E4081,$Y$50:$Z$63,2),"")</f>
        <v>10</v>
      </c>
      <c r="R4081" s="37"/>
    </row>
    <row r="4082" spans="1:18" ht="45" x14ac:dyDescent="0.25">
      <c r="A4082" s="32">
        <f t="shared" si="63"/>
        <v>4071</v>
      </c>
      <c r="B4082" s="54">
        <v>20180508230717</v>
      </c>
      <c r="C4082" s="60">
        <v>43228</v>
      </c>
      <c r="D4082" s="61" t="s">
        <v>120</v>
      </c>
      <c r="E4082" s="61" t="s">
        <v>85</v>
      </c>
      <c r="F4082" s="61" t="s">
        <v>109</v>
      </c>
      <c r="G4082" s="33" t="s">
        <v>126</v>
      </c>
      <c r="H4082" s="61" t="s">
        <v>44</v>
      </c>
      <c r="I4082" s="60">
        <v>43243</v>
      </c>
      <c r="J4082" s="62" t="s">
        <v>120</v>
      </c>
      <c r="K4082" s="22">
        <f>IFERROR(WORKDAY(C4082,Q4082,DiasNOLaborables),"")</f>
        <v>43243</v>
      </c>
      <c r="L4082" s="34" t="str">
        <f>+IF(C4082="","",IF(I4082="","",(IF(I4082&lt;=K4082,"A TIEMPO","FUERA DE TIEMPO"))))</f>
        <v>A TIEMPO</v>
      </c>
      <c r="M4082" s="34">
        <f>IF(I4082="","",NETWORKDAYS(Hoja1!C4082+1,Hoja1!I4082,DiasNOLaborables))</f>
        <v>10</v>
      </c>
      <c r="N4082" s="35" t="str">
        <f>IF(NETWORKDAYS(K4082+1,I4082,DiasNOLaborables)&lt;=0,"",NETWORKDAYS(K4082+1,I4082,DiasNOLaborables))</f>
        <v/>
      </c>
      <c r="O4082" s="36"/>
      <c r="P4082" s="37"/>
      <c r="Q4082" s="38">
        <f>IFERROR(VLOOKUP(E4082,$Y$50:$Z$63,2),"")</f>
        <v>10</v>
      </c>
      <c r="R4082" s="37"/>
    </row>
    <row r="4083" spans="1:18" ht="45" x14ac:dyDescent="0.25">
      <c r="A4083" s="32">
        <f t="shared" si="63"/>
        <v>4072</v>
      </c>
      <c r="B4083" s="54">
        <v>20180508224402</v>
      </c>
      <c r="C4083" s="60">
        <v>43228</v>
      </c>
      <c r="D4083" s="61" t="s">
        <v>120</v>
      </c>
      <c r="E4083" s="61" t="s">
        <v>85</v>
      </c>
      <c r="F4083" s="61" t="s">
        <v>109</v>
      </c>
      <c r="G4083" s="33" t="s">
        <v>126</v>
      </c>
      <c r="H4083" s="61" t="s">
        <v>44</v>
      </c>
      <c r="I4083" s="60">
        <v>43243</v>
      </c>
      <c r="J4083" s="62" t="s">
        <v>120</v>
      </c>
      <c r="K4083" s="22">
        <f>IFERROR(WORKDAY(C4083,Q4083,DiasNOLaborables),"")</f>
        <v>43243</v>
      </c>
      <c r="L4083" s="34" t="str">
        <f>+IF(C4083="","",IF(I4083="","",(IF(I4083&lt;=K4083,"A TIEMPO","FUERA DE TIEMPO"))))</f>
        <v>A TIEMPO</v>
      </c>
      <c r="M4083" s="34">
        <f>IF(I4083="","",NETWORKDAYS(Hoja1!C4083+1,Hoja1!I4083,DiasNOLaborables))</f>
        <v>10</v>
      </c>
      <c r="N4083" s="35" t="str">
        <f>IF(NETWORKDAYS(K4083+1,I4083,DiasNOLaborables)&lt;=0,"",NETWORKDAYS(K4083+1,I4083,DiasNOLaborables))</f>
        <v/>
      </c>
      <c r="O4083" s="36"/>
      <c r="P4083" s="37"/>
      <c r="Q4083" s="38">
        <f>IFERROR(VLOOKUP(E4083,$Y$50:$Z$63,2),"")</f>
        <v>10</v>
      </c>
      <c r="R4083" s="37"/>
    </row>
    <row r="4084" spans="1:18" ht="45" x14ac:dyDescent="0.25">
      <c r="A4084" s="32">
        <f t="shared" si="63"/>
        <v>4073</v>
      </c>
      <c r="B4084" s="54">
        <v>20180508222000</v>
      </c>
      <c r="C4084" s="60">
        <v>43228</v>
      </c>
      <c r="D4084" s="61" t="s">
        <v>120</v>
      </c>
      <c r="E4084" s="61" t="s">
        <v>85</v>
      </c>
      <c r="F4084" s="61" t="s">
        <v>109</v>
      </c>
      <c r="G4084" s="33" t="s">
        <v>126</v>
      </c>
      <c r="H4084" s="61" t="s">
        <v>44</v>
      </c>
      <c r="I4084" s="60">
        <v>43243</v>
      </c>
      <c r="J4084" s="62" t="s">
        <v>120</v>
      </c>
      <c r="K4084" s="22">
        <f>IFERROR(WORKDAY(C4084,Q4084,DiasNOLaborables),"")</f>
        <v>43243</v>
      </c>
      <c r="L4084" s="34" t="str">
        <f>+IF(C4084="","",IF(I4084="","",(IF(I4084&lt;=K4084,"A TIEMPO","FUERA DE TIEMPO"))))</f>
        <v>A TIEMPO</v>
      </c>
      <c r="M4084" s="34">
        <f>IF(I4084="","",NETWORKDAYS(Hoja1!C4084+1,Hoja1!I4084,DiasNOLaborables))</f>
        <v>10</v>
      </c>
      <c r="N4084" s="35" t="str">
        <f>IF(NETWORKDAYS(K4084+1,I4084,DiasNOLaborables)&lt;=0,"",NETWORKDAYS(K4084+1,I4084,DiasNOLaborables))</f>
        <v/>
      </c>
      <c r="O4084" s="36"/>
      <c r="P4084" s="37"/>
      <c r="Q4084" s="38">
        <f>IFERROR(VLOOKUP(E4084,$Y$50:$Z$63,2),"")</f>
        <v>10</v>
      </c>
      <c r="R4084" s="37"/>
    </row>
    <row r="4085" spans="1:18" ht="45" x14ac:dyDescent="0.25">
      <c r="A4085" s="32">
        <f t="shared" si="63"/>
        <v>4074</v>
      </c>
      <c r="B4085" s="54">
        <v>20180508221825</v>
      </c>
      <c r="C4085" s="60">
        <v>43228</v>
      </c>
      <c r="D4085" s="61" t="s">
        <v>120</v>
      </c>
      <c r="E4085" s="61" t="s">
        <v>85</v>
      </c>
      <c r="F4085" s="61" t="s">
        <v>109</v>
      </c>
      <c r="G4085" s="33" t="s">
        <v>126</v>
      </c>
      <c r="H4085" s="61" t="s">
        <v>44</v>
      </c>
      <c r="I4085" s="60">
        <v>43243</v>
      </c>
      <c r="J4085" s="62" t="s">
        <v>120</v>
      </c>
      <c r="K4085" s="22">
        <f>IFERROR(WORKDAY(C4085,Q4085,DiasNOLaborables),"")</f>
        <v>43243</v>
      </c>
      <c r="L4085" s="34" t="str">
        <f>+IF(C4085="","",IF(I4085="","",(IF(I4085&lt;=K4085,"A TIEMPO","FUERA DE TIEMPO"))))</f>
        <v>A TIEMPO</v>
      </c>
      <c r="M4085" s="34">
        <f>IF(I4085="","",NETWORKDAYS(Hoja1!C4085+1,Hoja1!I4085,DiasNOLaborables))</f>
        <v>10</v>
      </c>
      <c r="N4085" s="35" t="str">
        <f>IF(NETWORKDAYS(K4085+1,I4085,DiasNOLaborables)&lt;=0,"",NETWORKDAYS(K4085+1,I4085,DiasNOLaborables))</f>
        <v/>
      </c>
      <c r="O4085" s="36"/>
      <c r="P4085" s="37"/>
      <c r="Q4085" s="38">
        <f>IFERROR(VLOOKUP(E4085,$Y$50:$Z$63,2),"")</f>
        <v>10</v>
      </c>
      <c r="R4085" s="37"/>
    </row>
    <row r="4086" spans="1:18" ht="45" x14ac:dyDescent="0.25">
      <c r="A4086" s="32">
        <f t="shared" si="63"/>
        <v>4075</v>
      </c>
      <c r="B4086" s="54">
        <v>20180508221453</v>
      </c>
      <c r="C4086" s="60">
        <v>43228</v>
      </c>
      <c r="D4086" s="61" t="s">
        <v>120</v>
      </c>
      <c r="E4086" s="61" t="s">
        <v>85</v>
      </c>
      <c r="F4086" s="61" t="s">
        <v>109</v>
      </c>
      <c r="G4086" s="33" t="s">
        <v>126</v>
      </c>
      <c r="H4086" s="61" t="s">
        <v>44</v>
      </c>
      <c r="I4086" s="60">
        <v>43243</v>
      </c>
      <c r="J4086" s="62" t="s">
        <v>120</v>
      </c>
      <c r="K4086" s="22">
        <f>IFERROR(WORKDAY(C4086,Q4086,DiasNOLaborables),"")</f>
        <v>43243</v>
      </c>
      <c r="L4086" s="34" t="str">
        <f>+IF(C4086="","",IF(I4086="","",(IF(I4086&lt;=K4086,"A TIEMPO","FUERA DE TIEMPO"))))</f>
        <v>A TIEMPO</v>
      </c>
      <c r="M4086" s="34">
        <f>IF(I4086="","",NETWORKDAYS(Hoja1!C4086+1,Hoja1!I4086,DiasNOLaborables))</f>
        <v>10</v>
      </c>
      <c r="N4086" s="35" t="str">
        <f>IF(NETWORKDAYS(K4086+1,I4086,DiasNOLaborables)&lt;=0,"",NETWORKDAYS(K4086+1,I4086,DiasNOLaborables))</f>
        <v/>
      </c>
      <c r="O4086" s="36"/>
      <c r="P4086" s="37"/>
      <c r="Q4086" s="38">
        <f>IFERROR(VLOOKUP(E4086,$Y$50:$Z$63,2),"")</f>
        <v>10</v>
      </c>
      <c r="R4086" s="37"/>
    </row>
    <row r="4087" spans="1:18" ht="45" x14ac:dyDescent="0.25">
      <c r="A4087" s="32">
        <f t="shared" si="63"/>
        <v>4076</v>
      </c>
      <c r="B4087" s="54">
        <v>20180508221312</v>
      </c>
      <c r="C4087" s="60">
        <v>43228</v>
      </c>
      <c r="D4087" s="61" t="s">
        <v>120</v>
      </c>
      <c r="E4087" s="61" t="s">
        <v>85</v>
      </c>
      <c r="F4087" s="61" t="s">
        <v>109</v>
      </c>
      <c r="G4087" s="33" t="s">
        <v>126</v>
      </c>
      <c r="H4087" s="61" t="s">
        <v>44</v>
      </c>
      <c r="I4087" s="60">
        <v>43243</v>
      </c>
      <c r="J4087" s="62" t="s">
        <v>120</v>
      </c>
      <c r="K4087" s="22">
        <f>IFERROR(WORKDAY(C4087,Q4087,DiasNOLaborables),"")</f>
        <v>43243</v>
      </c>
      <c r="L4087" s="34" t="str">
        <f>+IF(C4087="","",IF(I4087="","",(IF(I4087&lt;=K4087,"A TIEMPO","FUERA DE TIEMPO"))))</f>
        <v>A TIEMPO</v>
      </c>
      <c r="M4087" s="34">
        <f>IF(I4087="","",NETWORKDAYS(Hoja1!C4087+1,Hoja1!I4087,DiasNOLaborables))</f>
        <v>10</v>
      </c>
      <c r="N4087" s="35" t="str">
        <f>IF(NETWORKDAYS(K4087+1,I4087,DiasNOLaborables)&lt;=0,"",NETWORKDAYS(K4087+1,I4087,DiasNOLaborables))</f>
        <v/>
      </c>
      <c r="O4087" s="36"/>
      <c r="P4087" s="37"/>
      <c r="Q4087" s="38">
        <f>IFERROR(VLOOKUP(E4087,$Y$50:$Z$63,2),"")</f>
        <v>10</v>
      </c>
      <c r="R4087" s="37"/>
    </row>
    <row r="4088" spans="1:18" ht="45" x14ac:dyDescent="0.25">
      <c r="A4088" s="32">
        <f t="shared" si="63"/>
        <v>4077</v>
      </c>
      <c r="B4088" s="54">
        <v>20180508220915</v>
      </c>
      <c r="C4088" s="60">
        <v>43228</v>
      </c>
      <c r="D4088" s="61" t="s">
        <v>120</v>
      </c>
      <c r="E4088" s="61" t="s">
        <v>85</v>
      </c>
      <c r="F4088" s="61" t="s">
        <v>109</v>
      </c>
      <c r="G4088" s="33" t="s">
        <v>126</v>
      </c>
      <c r="H4088" s="61" t="s">
        <v>44</v>
      </c>
      <c r="I4088" s="60">
        <v>43243</v>
      </c>
      <c r="J4088" s="62" t="s">
        <v>120</v>
      </c>
      <c r="K4088" s="22">
        <f>IFERROR(WORKDAY(C4088,Q4088,DiasNOLaborables),"")</f>
        <v>43243</v>
      </c>
      <c r="L4088" s="34" t="str">
        <f>+IF(C4088="","",IF(I4088="","",(IF(I4088&lt;=K4088,"A TIEMPO","FUERA DE TIEMPO"))))</f>
        <v>A TIEMPO</v>
      </c>
      <c r="M4088" s="34">
        <f>IF(I4088="","",NETWORKDAYS(Hoja1!C4088+1,Hoja1!I4088,DiasNOLaborables))</f>
        <v>10</v>
      </c>
      <c r="N4088" s="35" t="str">
        <f>IF(NETWORKDAYS(K4088+1,I4088,DiasNOLaborables)&lt;=0,"",NETWORKDAYS(K4088+1,I4088,DiasNOLaborables))</f>
        <v/>
      </c>
      <c r="O4088" s="36"/>
      <c r="P4088" s="37"/>
      <c r="Q4088" s="38">
        <f>IFERROR(VLOOKUP(E4088,$Y$50:$Z$63,2),"")</f>
        <v>10</v>
      </c>
      <c r="R4088" s="37"/>
    </row>
    <row r="4089" spans="1:18" ht="45" x14ac:dyDescent="0.25">
      <c r="A4089" s="32">
        <f t="shared" si="63"/>
        <v>4078</v>
      </c>
      <c r="B4089" s="54">
        <v>20180508220745</v>
      </c>
      <c r="C4089" s="60">
        <v>43228</v>
      </c>
      <c r="D4089" s="61" t="s">
        <v>120</v>
      </c>
      <c r="E4089" s="61" t="s">
        <v>85</v>
      </c>
      <c r="F4089" s="61" t="s">
        <v>109</v>
      </c>
      <c r="G4089" s="33" t="s">
        <v>126</v>
      </c>
      <c r="H4089" s="61" t="s">
        <v>44</v>
      </c>
      <c r="I4089" s="60">
        <v>43243</v>
      </c>
      <c r="J4089" s="62" t="s">
        <v>120</v>
      </c>
      <c r="K4089" s="22">
        <f>IFERROR(WORKDAY(C4089,Q4089,DiasNOLaborables),"")</f>
        <v>43243</v>
      </c>
      <c r="L4089" s="34" t="str">
        <f>+IF(C4089="","",IF(I4089="","",(IF(I4089&lt;=K4089,"A TIEMPO","FUERA DE TIEMPO"))))</f>
        <v>A TIEMPO</v>
      </c>
      <c r="M4089" s="34">
        <f>IF(I4089="","",NETWORKDAYS(Hoja1!C4089+1,Hoja1!I4089,DiasNOLaborables))</f>
        <v>10</v>
      </c>
      <c r="N4089" s="35" t="str">
        <f>IF(NETWORKDAYS(K4089+1,I4089,DiasNOLaborables)&lt;=0,"",NETWORKDAYS(K4089+1,I4089,DiasNOLaborables))</f>
        <v/>
      </c>
      <c r="O4089" s="36"/>
      <c r="P4089" s="37"/>
      <c r="Q4089" s="38">
        <f>IFERROR(VLOOKUP(E4089,$Y$50:$Z$63,2),"")</f>
        <v>10</v>
      </c>
      <c r="R4089" s="37"/>
    </row>
    <row r="4090" spans="1:18" ht="45" x14ac:dyDescent="0.25">
      <c r="A4090" s="32">
        <f t="shared" si="63"/>
        <v>4079</v>
      </c>
      <c r="B4090" s="54">
        <v>20180508220656</v>
      </c>
      <c r="C4090" s="60">
        <v>43228</v>
      </c>
      <c r="D4090" s="61" t="s">
        <v>120</v>
      </c>
      <c r="E4090" s="61" t="s">
        <v>85</v>
      </c>
      <c r="F4090" s="61" t="s">
        <v>109</v>
      </c>
      <c r="G4090" s="33" t="s">
        <v>126</v>
      </c>
      <c r="H4090" s="61" t="s">
        <v>44</v>
      </c>
      <c r="I4090" s="60">
        <v>43243</v>
      </c>
      <c r="J4090" s="62" t="s">
        <v>120</v>
      </c>
      <c r="K4090" s="22">
        <f>IFERROR(WORKDAY(C4090,Q4090,DiasNOLaborables),"")</f>
        <v>43243</v>
      </c>
      <c r="L4090" s="34" t="str">
        <f>+IF(C4090="","",IF(I4090="","",(IF(I4090&lt;=K4090,"A TIEMPO","FUERA DE TIEMPO"))))</f>
        <v>A TIEMPO</v>
      </c>
      <c r="M4090" s="34">
        <f>IF(I4090="","",NETWORKDAYS(Hoja1!C4090+1,Hoja1!I4090,DiasNOLaborables))</f>
        <v>10</v>
      </c>
      <c r="N4090" s="35" t="str">
        <f>IF(NETWORKDAYS(K4090+1,I4090,DiasNOLaborables)&lt;=0,"",NETWORKDAYS(K4090+1,I4090,DiasNOLaborables))</f>
        <v/>
      </c>
      <c r="O4090" s="36"/>
      <c r="P4090" s="37"/>
      <c r="Q4090" s="38">
        <f>IFERROR(VLOOKUP(E4090,$Y$50:$Z$63,2),"")</f>
        <v>10</v>
      </c>
      <c r="R4090" s="37"/>
    </row>
    <row r="4091" spans="1:18" ht="45" x14ac:dyDescent="0.25">
      <c r="A4091" s="32">
        <f t="shared" si="63"/>
        <v>4080</v>
      </c>
      <c r="B4091" s="54">
        <v>20180508220507</v>
      </c>
      <c r="C4091" s="60">
        <v>43228</v>
      </c>
      <c r="D4091" s="61" t="s">
        <v>120</v>
      </c>
      <c r="E4091" s="61" t="s">
        <v>85</v>
      </c>
      <c r="F4091" s="61" t="s">
        <v>109</v>
      </c>
      <c r="G4091" s="33" t="s">
        <v>126</v>
      </c>
      <c r="H4091" s="61" t="s">
        <v>44</v>
      </c>
      <c r="I4091" s="60">
        <v>43243</v>
      </c>
      <c r="J4091" s="62" t="s">
        <v>120</v>
      </c>
      <c r="K4091" s="22">
        <f>IFERROR(WORKDAY(C4091,Q4091,DiasNOLaborables),"")</f>
        <v>43243</v>
      </c>
      <c r="L4091" s="34" t="str">
        <f>+IF(C4091="","",IF(I4091="","",(IF(I4091&lt;=K4091,"A TIEMPO","FUERA DE TIEMPO"))))</f>
        <v>A TIEMPO</v>
      </c>
      <c r="M4091" s="34">
        <f>IF(I4091="","",NETWORKDAYS(Hoja1!C4091+1,Hoja1!I4091,DiasNOLaborables))</f>
        <v>10</v>
      </c>
      <c r="N4091" s="35" t="str">
        <f>IF(NETWORKDAYS(K4091+1,I4091,DiasNOLaborables)&lt;=0,"",NETWORKDAYS(K4091+1,I4091,DiasNOLaborables))</f>
        <v/>
      </c>
      <c r="O4091" s="36"/>
      <c r="P4091" s="37"/>
      <c r="Q4091" s="38">
        <f>IFERROR(VLOOKUP(E4091,$Y$50:$Z$63,2),"")</f>
        <v>10</v>
      </c>
      <c r="R4091" s="37"/>
    </row>
    <row r="4092" spans="1:18" ht="45" x14ac:dyDescent="0.25">
      <c r="A4092" s="32">
        <f t="shared" si="63"/>
        <v>4081</v>
      </c>
      <c r="B4092" s="54">
        <v>20180508220322</v>
      </c>
      <c r="C4092" s="60">
        <v>43228</v>
      </c>
      <c r="D4092" s="61" t="s">
        <v>120</v>
      </c>
      <c r="E4092" s="61" t="s">
        <v>85</v>
      </c>
      <c r="F4092" s="61" t="s">
        <v>109</v>
      </c>
      <c r="G4092" s="33" t="s">
        <v>126</v>
      </c>
      <c r="H4092" s="61" t="s">
        <v>44</v>
      </c>
      <c r="I4092" s="60">
        <v>43243</v>
      </c>
      <c r="J4092" s="62" t="s">
        <v>120</v>
      </c>
      <c r="K4092" s="22">
        <f>IFERROR(WORKDAY(C4092,Q4092,DiasNOLaborables),"")</f>
        <v>43243</v>
      </c>
      <c r="L4092" s="34" t="str">
        <f>+IF(C4092="","",IF(I4092="","",(IF(I4092&lt;=K4092,"A TIEMPO","FUERA DE TIEMPO"))))</f>
        <v>A TIEMPO</v>
      </c>
      <c r="M4092" s="34">
        <f>IF(I4092="","",NETWORKDAYS(Hoja1!C4092+1,Hoja1!I4092,DiasNOLaborables))</f>
        <v>10</v>
      </c>
      <c r="N4092" s="35" t="str">
        <f>IF(NETWORKDAYS(K4092+1,I4092,DiasNOLaborables)&lt;=0,"",NETWORKDAYS(K4092+1,I4092,DiasNOLaborables))</f>
        <v/>
      </c>
      <c r="O4092" s="36"/>
      <c r="P4092" s="37"/>
      <c r="Q4092" s="38">
        <f>IFERROR(VLOOKUP(E4092,$Y$50:$Z$63,2),"")</f>
        <v>10</v>
      </c>
      <c r="R4092" s="37"/>
    </row>
    <row r="4093" spans="1:18" ht="45" x14ac:dyDescent="0.25">
      <c r="A4093" s="32">
        <f t="shared" si="63"/>
        <v>4082</v>
      </c>
      <c r="B4093" s="54">
        <v>20180508215939</v>
      </c>
      <c r="C4093" s="60">
        <v>43228</v>
      </c>
      <c r="D4093" s="61" t="s">
        <v>120</v>
      </c>
      <c r="E4093" s="61" t="s">
        <v>85</v>
      </c>
      <c r="F4093" s="61" t="s">
        <v>109</v>
      </c>
      <c r="G4093" s="33" t="s">
        <v>126</v>
      </c>
      <c r="H4093" s="61" t="s">
        <v>44</v>
      </c>
      <c r="I4093" s="60">
        <v>43243</v>
      </c>
      <c r="J4093" s="62" t="s">
        <v>120</v>
      </c>
      <c r="K4093" s="22">
        <f>IFERROR(WORKDAY(C4093,Q4093,DiasNOLaborables),"")</f>
        <v>43243</v>
      </c>
      <c r="L4093" s="34" t="str">
        <f>+IF(C4093="","",IF(I4093="","",(IF(I4093&lt;=K4093,"A TIEMPO","FUERA DE TIEMPO"))))</f>
        <v>A TIEMPO</v>
      </c>
      <c r="M4093" s="34">
        <f>IF(I4093="","",NETWORKDAYS(Hoja1!C4093+1,Hoja1!I4093,DiasNOLaborables))</f>
        <v>10</v>
      </c>
      <c r="N4093" s="35" t="str">
        <f>IF(NETWORKDAYS(K4093+1,I4093,DiasNOLaborables)&lt;=0,"",NETWORKDAYS(K4093+1,I4093,DiasNOLaborables))</f>
        <v/>
      </c>
      <c r="O4093" s="36"/>
      <c r="P4093" s="37"/>
      <c r="Q4093" s="38">
        <f>IFERROR(VLOOKUP(E4093,$Y$50:$Z$63,2),"")</f>
        <v>10</v>
      </c>
      <c r="R4093" s="37"/>
    </row>
    <row r="4094" spans="1:18" ht="45" x14ac:dyDescent="0.25">
      <c r="A4094" s="32">
        <f t="shared" si="63"/>
        <v>4083</v>
      </c>
      <c r="B4094" s="54">
        <v>20180508215317</v>
      </c>
      <c r="C4094" s="60">
        <v>43228</v>
      </c>
      <c r="D4094" s="61" t="s">
        <v>120</v>
      </c>
      <c r="E4094" s="61" t="s">
        <v>85</v>
      </c>
      <c r="F4094" s="61" t="s">
        <v>109</v>
      </c>
      <c r="G4094" s="33" t="s">
        <v>126</v>
      </c>
      <c r="H4094" s="61" t="s">
        <v>44</v>
      </c>
      <c r="I4094" s="60">
        <v>43243</v>
      </c>
      <c r="J4094" s="62" t="s">
        <v>120</v>
      </c>
      <c r="K4094" s="22">
        <f>IFERROR(WORKDAY(C4094,Q4094,DiasNOLaborables),"")</f>
        <v>43243</v>
      </c>
      <c r="L4094" s="34" t="str">
        <f>+IF(C4094="","",IF(I4094="","",(IF(I4094&lt;=K4094,"A TIEMPO","FUERA DE TIEMPO"))))</f>
        <v>A TIEMPO</v>
      </c>
      <c r="M4094" s="34">
        <f>IF(I4094="","",NETWORKDAYS(Hoja1!C4094+1,Hoja1!I4094,DiasNOLaborables))</f>
        <v>10</v>
      </c>
      <c r="N4094" s="35" t="str">
        <f>IF(NETWORKDAYS(K4094+1,I4094,DiasNOLaborables)&lt;=0,"",NETWORKDAYS(K4094+1,I4094,DiasNOLaborables))</f>
        <v/>
      </c>
      <c r="O4094" s="36"/>
      <c r="P4094" s="37"/>
      <c r="Q4094" s="38">
        <f>IFERROR(VLOOKUP(E4094,$Y$50:$Z$63,2),"")</f>
        <v>10</v>
      </c>
      <c r="R4094" s="37"/>
    </row>
    <row r="4095" spans="1:18" ht="45" x14ac:dyDescent="0.25">
      <c r="A4095" s="32">
        <f t="shared" si="63"/>
        <v>4084</v>
      </c>
      <c r="B4095" s="54">
        <v>20180508215106</v>
      </c>
      <c r="C4095" s="60">
        <v>43228</v>
      </c>
      <c r="D4095" s="61" t="s">
        <v>120</v>
      </c>
      <c r="E4095" s="61" t="s">
        <v>85</v>
      </c>
      <c r="F4095" s="61" t="s">
        <v>109</v>
      </c>
      <c r="G4095" s="33" t="s">
        <v>126</v>
      </c>
      <c r="H4095" s="61" t="s">
        <v>44</v>
      </c>
      <c r="I4095" s="60">
        <v>43243</v>
      </c>
      <c r="J4095" s="62" t="s">
        <v>120</v>
      </c>
      <c r="K4095" s="22">
        <f>IFERROR(WORKDAY(C4095,Q4095,DiasNOLaborables),"")</f>
        <v>43243</v>
      </c>
      <c r="L4095" s="34" t="str">
        <f>+IF(C4095="","",IF(I4095="","",(IF(I4095&lt;=K4095,"A TIEMPO","FUERA DE TIEMPO"))))</f>
        <v>A TIEMPO</v>
      </c>
      <c r="M4095" s="34">
        <f>IF(I4095="","",NETWORKDAYS(Hoja1!C4095+1,Hoja1!I4095,DiasNOLaborables))</f>
        <v>10</v>
      </c>
      <c r="N4095" s="35" t="str">
        <f>IF(NETWORKDAYS(K4095+1,I4095,DiasNOLaborables)&lt;=0,"",NETWORKDAYS(K4095+1,I4095,DiasNOLaborables))</f>
        <v/>
      </c>
      <c r="O4095" s="36"/>
      <c r="P4095" s="37"/>
      <c r="Q4095" s="38">
        <f>IFERROR(VLOOKUP(E4095,$Y$50:$Z$63,2),"")</f>
        <v>10</v>
      </c>
      <c r="R4095" s="37"/>
    </row>
    <row r="4096" spans="1:18" ht="45" x14ac:dyDescent="0.25">
      <c r="A4096" s="32">
        <f t="shared" si="63"/>
        <v>4085</v>
      </c>
      <c r="B4096" s="54">
        <v>20180508214611</v>
      </c>
      <c r="C4096" s="60">
        <v>43228</v>
      </c>
      <c r="D4096" s="61" t="s">
        <v>120</v>
      </c>
      <c r="E4096" s="61" t="s">
        <v>85</v>
      </c>
      <c r="F4096" s="61" t="s">
        <v>109</v>
      </c>
      <c r="G4096" s="33" t="s">
        <v>126</v>
      </c>
      <c r="H4096" s="61" t="s">
        <v>44</v>
      </c>
      <c r="I4096" s="60">
        <v>43243</v>
      </c>
      <c r="J4096" s="62" t="s">
        <v>120</v>
      </c>
      <c r="K4096" s="22">
        <f>IFERROR(WORKDAY(C4096,Q4096,DiasNOLaborables),"")</f>
        <v>43243</v>
      </c>
      <c r="L4096" s="34" t="str">
        <f>+IF(C4096="","",IF(I4096="","",(IF(I4096&lt;=K4096,"A TIEMPO","FUERA DE TIEMPO"))))</f>
        <v>A TIEMPO</v>
      </c>
      <c r="M4096" s="34">
        <f>IF(I4096="","",NETWORKDAYS(Hoja1!C4096+1,Hoja1!I4096,DiasNOLaborables))</f>
        <v>10</v>
      </c>
      <c r="N4096" s="35" t="str">
        <f>IF(NETWORKDAYS(K4096+1,I4096,DiasNOLaborables)&lt;=0,"",NETWORKDAYS(K4096+1,I4096,DiasNOLaborables))</f>
        <v/>
      </c>
      <c r="O4096" s="36"/>
      <c r="P4096" s="37"/>
      <c r="Q4096" s="38">
        <f>IFERROR(VLOOKUP(E4096,$Y$50:$Z$63,2),"")</f>
        <v>10</v>
      </c>
      <c r="R4096" s="37"/>
    </row>
    <row r="4097" spans="1:18" ht="45" x14ac:dyDescent="0.25">
      <c r="A4097" s="32">
        <f t="shared" si="63"/>
        <v>4086</v>
      </c>
      <c r="B4097" s="54">
        <v>20180508214058</v>
      </c>
      <c r="C4097" s="60">
        <v>43228</v>
      </c>
      <c r="D4097" s="61" t="s">
        <v>120</v>
      </c>
      <c r="E4097" s="61" t="s">
        <v>85</v>
      </c>
      <c r="F4097" s="61" t="s">
        <v>109</v>
      </c>
      <c r="G4097" s="33" t="s">
        <v>126</v>
      </c>
      <c r="H4097" s="61" t="s">
        <v>44</v>
      </c>
      <c r="I4097" s="60">
        <v>43243</v>
      </c>
      <c r="J4097" s="62" t="s">
        <v>120</v>
      </c>
      <c r="K4097" s="22">
        <f>IFERROR(WORKDAY(C4097,Q4097,DiasNOLaborables),"")</f>
        <v>43243</v>
      </c>
      <c r="L4097" s="34" t="str">
        <f>+IF(C4097="","",IF(I4097="","",(IF(I4097&lt;=K4097,"A TIEMPO","FUERA DE TIEMPO"))))</f>
        <v>A TIEMPO</v>
      </c>
      <c r="M4097" s="34">
        <f>IF(I4097="","",NETWORKDAYS(Hoja1!C4097+1,Hoja1!I4097,DiasNOLaborables))</f>
        <v>10</v>
      </c>
      <c r="N4097" s="35" t="str">
        <f>IF(NETWORKDAYS(K4097+1,I4097,DiasNOLaborables)&lt;=0,"",NETWORKDAYS(K4097+1,I4097,DiasNOLaborables))</f>
        <v/>
      </c>
      <c r="O4097" s="36"/>
      <c r="P4097" s="37"/>
      <c r="Q4097" s="38">
        <f>IFERROR(VLOOKUP(E4097,$Y$50:$Z$63,2),"")</f>
        <v>10</v>
      </c>
      <c r="R4097" s="37"/>
    </row>
    <row r="4098" spans="1:18" ht="45" x14ac:dyDescent="0.25">
      <c r="A4098" s="32">
        <f t="shared" si="63"/>
        <v>4087</v>
      </c>
      <c r="B4098" s="54">
        <v>20180508213658</v>
      </c>
      <c r="C4098" s="60">
        <v>43228</v>
      </c>
      <c r="D4098" s="61" t="s">
        <v>120</v>
      </c>
      <c r="E4098" s="61" t="s">
        <v>85</v>
      </c>
      <c r="F4098" s="61" t="s">
        <v>109</v>
      </c>
      <c r="G4098" s="33" t="s">
        <v>126</v>
      </c>
      <c r="H4098" s="61" t="s">
        <v>44</v>
      </c>
      <c r="I4098" s="60">
        <v>43243</v>
      </c>
      <c r="J4098" s="62" t="s">
        <v>120</v>
      </c>
      <c r="K4098" s="22">
        <f>IFERROR(WORKDAY(C4098,Q4098,DiasNOLaborables),"")</f>
        <v>43243</v>
      </c>
      <c r="L4098" s="34" t="str">
        <f>+IF(C4098="","",IF(I4098="","",(IF(I4098&lt;=K4098,"A TIEMPO","FUERA DE TIEMPO"))))</f>
        <v>A TIEMPO</v>
      </c>
      <c r="M4098" s="34">
        <f>IF(I4098="","",NETWORKDAYS(Hoja1!C4098+1,Hoja1!I4098,DiasNOLaborables))</f>
        <v>10</v>
      </c>
      <c r="N4098" s="35" t="str">
        <f>IF(NETWORKDAYS(K4098+1,I4098,DiasNOLaborables)&lt;=0,"",NETWORKDAYS(K4098+1,I4098,DiasNOLaborables))</f>
        <v/>
      </c>
      <c r="O4098" s="36"/>
      <c r="P4098" s="37"/>
      <c r="Q4098" s="38">
        <f>IFERROR(VLOOKUP(E4098,$Y$50:$Z$63,2),"")</f>
        <v>10</v>
      </c>
      <c r="R4098" s="37"/>
    </row>
    <row r="4099" spans="1:18" ht="45" x14ac:dyDescent="0.25">
      <c r="A4099" s="32">
        <f t="shared" si="63"/>
        <v>4088</v>
      </c>
      <c r="B4099" s="54">
        <v>20180508213248</v>
      </c>
      <c r="C4099" s="60">
        <v>43228</v>
      </c>
      <c r="D4099" s="61" t="s">
        <v>120</v>
      </c>
      <c r="E4099" s="61" t="s">
        <v>85</v>
      </c>
      <c r="F4099" s="61" t="s">
        <v>109</v>
      </c>
      <c r="G4099" s="33" t="s">
        <v>126</v>
      </c>
      <c r="H4099" s="61" t="s">
        <v>44</v>
      </c>
      <c r="I4099" s="60">
        <v>43243</v>
      </c>
      <c r="J4099" s="62" t="s">
        <v>120</v>
      </c>
      <c r="K4099" s="22">
        <f>IFERROR(WORKDAY(C4099,Q4099,DiasNOLaborables),"")</f>
        <v>43243</v>
      </c>
      <c r="L4099" s="34" t="str">
        <f>+IF(C4099="","",IF(I4099="","",(IF(I4099&lt;=K4099,"A TIEMPO","FUERA DE TIEMPO"))))</f>
        <v>A TIEMPO</v>
      </c>
      <c r="M4099" s="34">
        <f>IF(I4099="","",NETWORKDAYS(Hoja1!C4099+1,Hoja1!I4099,DiasNOLaborables))</f>
        <v>10</v>
      </c>
      <c r="N4099" s="35" t="str">
        <f>IF(NETWORKDAYS(K4099+1,I4099,DiasNOLaborables)&lt;=0,"",NETWORKDAYS(K4099+1,I4099,DiasNOLaborables))</f>
        <v/>
      </c>
      <c r="O4099" s="36"/>
      <c r="P4099" s="37"/>
      <c r="Q4099" s="38">
        <f>IFERROR(VLOOKUP(E4099,$Y$50:$Z$63,2),"")</f>
        <v>10</v>
      </c>
      <c r="R4099" s="37"/>
    </row>
    <row r="4100" spans="1:18" ht="45" x14ac:dyDescent="0.25">
      <c r="A4100" s="32">
        <f t="shared" si="63"/>
        <v>4089</v>
      </c>
      <c r="B4100" s="54">
        <v>20180508212854</v>
      </c>
      <c r="C4100" s="60">
        <v>43228</v>
      </c>
      <c r="D4100" s="61" t="s">
        <v>120</v>
      </c>
      <c r="E4100" s="61" t="s">
        <v>85</v>
      </c>
      <c r="F4100" s="61" t="s">
        <v>109</v>
      </c>
      <c r="G4100" s="33" t="s">
        <v>126</v>
      </c>
      <c r="H4100" s="61" t="s">
        <v>44</v>
      </c>
      <c r="I4100" s="60">
        <v>43243</v>
      </c>
      <c r="J4100" s="62" t="s">
        <v>120</v>
      </c>
      <c r="K4100" s="22">
        <f>IFERROR(WORKDAY(C4100,Q4100,DiasNOLaborables),"")</f>
        <v>43243</v>
      </c>
      <c r="L4100" s="34" t="str">
        <f>+IF(C4100="","",IF(I4100="","",(IF(I4100&lt;=K4100,"A TIEMPO","FUERA DE TIEMPO"))))</f>
        <v>A TIEMPO</v>
      </c>
      <c r="M4100" s="34">
        <f>IF(I4100="","",NETWORKDAYS(Hoja1!C4100+1,Hoja1!I4100,DiasNOLaborables))</f>
        <v>10</v>
      </c>
      <c r="N4100" s="35" t="str">
        <f>IF(NETWORKDAYS(K4100+1,I4100,DiasNOLaborables)&lt;=0,"",NETWORKDAYS(K4100+1,I4100,DiasNOLaborables))</f>
        <v/>
      </c>
      <c r="O4100" s="36"/>
      <c r="P4100" s="37"/>
      <c r="Q4100" s="38">
        <f>IFERROR(VLOOKUP(E4100,$Y$50:$Z$63,2),"")</f>
        <v>10</v>
      </c>
      <c r="R4100" s="37"/>
    </row>
    <row r="4101" spans="1:18" ht="45" x14ac:dyDescent="0.25">
      <c r="A4101" s="32">
        <f t="shared" si="63"/>
        <v>4090</v>
      </c>
      <c r="B4101" s="54">
        <v>20180508211444</v>
      </c>
      <c r="C4101" s="60">
        <v>43228</v>
      </c>
      <c r="D4101" s="61" t="s">
        <v>120</v>
      </c>
      <c r="E4101" s="61" t="s">
        <v>85</v>
      </c>
      <c r="F4101" s="61" t="s">
        <v>109</v>
      </c>
      <c r="G4101" s="33" t="s">
        <v>126</v>
      </c>
      <c r="H4101" s="61" t="s">
        <v>44</v>
      </c>
      <c r="I4101" s="60">
        <v>43243</v>
      </c>
      <c r="J4101" s="62" t="s">
        <v>120</v>
      </c>
      <c r="K4101" s="22">
        <f>IFERROR(WORKDAY(C4101,Q4101,DiasNOLaborables),"")</f>
        <v>43243</v>
      </c>
      <c r="L4101" s="34" t="str">
        <f>+IF(C4101="","",IF(I4101="","",(IF(I4101&lt;=K4101,"A TIEMPO","FUERA DE TIEMPO"))))</f>
        <v>A TIEMPO</v>
      </c>
      <c r="M4101" s="34">
        <f>IF(I4101="","",NETWORKDAYS(Hoja1!C4101+1,Hoja1!I4101,DiasNOLaborables))</f>
        <v>10</v>
      </c>
      <c r="N4101" s="35" t="str">
        <f>IF(NETWORKDAYS(K4101+1,I4101,DiasNOLaborables)&lt;=0,"",NETWORKDAYS(K4101+1,I4101,DiasNOLaborables))</f>
        <v/>
      </c>
      <c r="O4101" s="36"/>
      <c r="P4101" s="37"/>
      <c r="Q4101" s="38">
        <f>IFERROR(VLOOKUP(E4101,$Y$50:$Z$63,2),"")</f>
        <v>10</v>
      </c>
      <c r="R4101" s="37"/>
    </row>
    <row r="4102" spans="1:18" ht="45" x14ac:dyDescent="0.25">
      <c r="A4102" s="32">
        <f t="shared" si="63"/>
        <v>4091</v>
      </c>
      <c r="B4102" s="54">
        <v>20180508211307</v>
      </c>
      <c r="C4102" s="60">
        <v>43228</v>
      </c>
      <c r="D4102" s="61" t="s">
        <v>120</v>
      </c>
      <c r="E4102" s="61" t="s">
        <v>85</v>
      </c>
      <c r="F4102" s="61" t="s">
        <v>109</v>
      </c>
      <c r="G4102" s="33" t="s">
        <v>126</v>
      </c>
      <c r="H4102" s="61" t="s">
        <v>44</v>
      </c>
      <c r="I4102" s="60">
        <v>43243</v>
      </c>
      <c r="J4102" s="62" t="s">
        <v>120</v>
      </c>
      <c r="K4102" s="22">
        <f>IFERROR(WORKDAY(C4102,Q4102,DiasNOLaborables),"")</f>
        <v>43243</v>
      </c>
      <c r="L4102" s="34" t="str">
        <f>+IF(C4102="","",IF(I4102="","",(IF(I4102&lt;=K4102,"A TIEMPO","FUERA DE TIEMPO"))))</f>
        <v>A TIEMPO</v>
      </c>
      <c r="M4102" s="34">
        <f>IF(I4102="","",NETWORKDAYS(Hoja1!C4102+1,Hoja1!I4102,DiasNOLaborables))</f>
        <v>10</v>
      </c>
      <c r="N4102" s="35" t="str">
        <f>IF(NETWORKDAYS(K4102+1,I4102,DiasNOLaborables)&lt;=0,"",NETWORKDAYS(K4102+1,I4102,DiasNOLaborables))</f>
        <v/>
      </c>
      <c r="O4102" s="36"/>
      <c r="P4102" s="37"/>
      <c r="Q4102" s="38">
        <f>IFERROR(VLOOKUP(E4102,$Y$50:$Z$63,2),"")</f>
        <v>10</v>
      </c>
      <c r="R4102" s="37"/>
    </row>
    <row r="4103" spans="1:18" ht="45" x14ac:dyDescent="0.25">
      <c r="A4103" s="32">
        <f t="shared" si="63"/>
        <v>4092</v>
      </c>
      <c r="B4103" s="54">
        <v>20180508211141</v>
      </c>
      <c r="C4103" s="60">
        <v>43228</v>
      </c>
      <c r="D4103" s="61" t="s">
        <v>120</v>
      </c>
      <c r="E4103" s="61" t="s">
        <v>85</v>
      </c>
      <c r="F4103" s="61" t="s">
        <v>109</v>
      </c>
      <c r="G4103" s="33" t="s">
        <v>126</v>
      </c>
      <c r="H4103" s="61" t="s">
        <v>44</v>
      </c>
      <c r="I4103" s="60">
        <v>43243</v>
      </c>
      <c r="J4103" s="62" t="s">
        <v>120</v>
      </c>
      <c r="K4103" s="22">
        <f>IFERROR(WORKDAY(C4103,Q4103,DiasNOLaborables),"")</f>
        <v>43243</v>
      </c>
      <c r="L4103" s="34" t="str">
        <f>+IF(C4103="","",IF(I4103="","",(IF(I4103&lt;=K4103,"A TIEMPO","FUERA DE TIEMPO"))))</f>
        <v>A TIEMPO</v>
      </c>
      <c r="M4103" s="34">
        <f>IF(I4103="","",NETWORKDAYS(Hoja1!C4103+1,Hoja1!I4103,DiasNOLaborables))</f>
        <v>10</v>
      </c>
      <c r="N4103" s="35" t="str">
        <f>IF(NETWORKDAYS(K4103+1,I4103,DiasNOLaborables)&lt;=0,"",NETWORKDAYS(K4103+1,I4103,DiasNOLaborables))</f>
        <v/>
      </c>
      <c r="O4103" s="36"/>
      <c r="P4103" s="37"/>
      <c r="Q4103" s="38">
        <f>IFERROR(VLOOKUP(E4103,$Y$50:$Z$63,2),"")</f>
        <v>10</v>
      </c>
      <c r="R4103" s="37"/>
    </row>
    <row r="4104" spans="1:18" ht="45" x14ac:dyDescent="0.25">
      <c r="A4104" s="32">
        <f t="shared" si="63"/>
        <v>4093</v>
      </c>
      <c r="B4104" s="54">
        <v>20180508211018</v>
      </c>
      <c r="C4104" s="60">
        <v>43228</v>
      </c>
      <c r="D4104" s="61" t="s">
        <v>120</v>
      </c>
      <c r="E4104" s="61" t="s">
        <v>85</v>
      </c>
      <c r="F4104" s="61" t="s">
        <v>109</v>
      </c>
      <c r="G4104" s="33" t="s">
        <v>126</v>
      </c>
      <c r="H4104" s="61" t="s">
        <v>44</v>
      </c>
      <c r="I4104" s="60">
        <v>43243</v>
      </c>
      <c r="J4104" s="62" t="s">
        <v>120</v>
      </c>
      <c r="K4104" s="22">
        <f>IFERROR(WORKDAY(C4104,Q4104,DiasNOLaborables),"")</f>
        <v>43243</v>
      </c>
      <c r="L4104" s="34" t="str">
        <f>+IF(C4104="","",IF(I4104="","",(IF(I4104&lt;=K4104,"A TIEMPO","FUERA DE TIEMPO"))))</f>
        <v>A TIEMPO</v>
      </c>
      <c r="M4104" s="34">
        <f>IF(I4104="","",NETWORKDAYS(Hoja1!C4104+1,Hoja1!I4104,DiasNOLaborables))</f>
        <v>10</v>
      </c>
      <c r="N4104" s="35" t="str">
        <f>IF(NETWORKDAYS(K4104+1,I4104,DiasNOLaborables)&lt;=0,"",NETWORKDAYS(K4104+1,I4104,DiasNOLaborables))</f>
        <v/>
      </c>
      <c r="O4104" s="36"/>
      <c r="P4104" s="37"/>
      <c r="Q4104" s="38">
        <f>IFERROR(VLOOKUP(E4104,$Y$50:$Z$63,2),"")</f>
        <v>10</v>
      </c>
      <c r="R4104" s="37"/>
    </row>
    <row r="4105" spans="1:18" ht="45" x14ac:dyDescent="0.25">
      <c r="A4105" s="32">
        <f t="shared" si="63"/>
        <v>4094</v>
      </c>
      <c r="B4105" s="54">
        <v>20180508210915</v>
      </c>
      <c r="C4105" s="60">
        <v>43228</v>
      </c>
      <c r="D4105" s="61" t="s">
        <v>120</v>
      </c>
      <c r="E4105" s="61" t="s">
        <v>85</v>
      </c>
      <c r="F4105" s="61" t="s">
        <v>109</v>
      </c>
      <c r="G4105" s="33" t="s">
        <v>126</v>
      </c>
      <c r="H4105" s="61" t="s">
        <v>44</v>
      </c>
      <c r="I4105" s="60">
        <v>43243</v>
      </c>
      <c r="J4105" s="62" t="s">
        <v>120</v>
      </c>
      <c r="K4105" s="22">
        <f>IFERROR(WORKDAY(C4105,Q4105,DiasNOLaborables),"")</f>
        <v>43243</v>
      </c>
      <c r="L4105" s="34" t="str">
        <f>+IF(C4105="","",IF(I4105="","",(IF(I4105&lt;=K4105,"A TIEMPO","FUERA DE TIEMPO"))))</f>
        <v>A TIEMPO</v>
      </c>
      <c r="M4105" s="34">
        <f>IF(I4105="","",NETWORKDAYS(Hoja1!C4105+1,Hoja1!I4105,DiasNOLaborables))</f>
        <v>10</v>
      </c>
      <c r="N4105" s="35" t="str">
        <f>IF(NETWORKDAYS(K4105+1,I4105,DiasNOLaborables)&lt;=0,"",NETWORKDAYS(K4105+1,I4105,DiasNOLaborables))</f>
        <v/>
      </c>
      <c r="O4105" s="36"/>
      <c r="P4105" s="37"/>
      <c r="Q4105" s="38">
        <f>IFERROR(VLOOKUP(E4105,$Y$50:$Z$63,2),"")</f>
        <v>10</v>
      </c>
      <c r="R4105" s="37"/>
    </row>
    <row r="4106" spans="1:18" ht="45" x14ac:dyDescent="0.25">
      <c r="A4106" s="32">
        <f t="shared" si="63"/>
        <v>4095</v>
      </c>
      <c r="B4106" s="54">
        <v>20180508205449</v>
      </c>
      <c r="C4106" s="60">
        <v>43228</v>
      </c>
      <c r="D4106" s="61" t="s">
        <v>120</v>
      </c>
      <c r="E4106" s="61" t="s">
        <v>85</v>
      </c>
      <c r="F4106" s="61" t="s">
        <v>109</v>
      </c>
      <c r="G4106" s="33" t="s">
        <v>126</v>
      </c>
      <c r="H4106" s="61" t="s">
        <v>44</v>
      </c>
      <c r="I4106" s="60">
        <v>43243</v>
      </c>
      <c r="J4106" s="62" t="s">
        <v>120</v>
      </c>
      <c r="K4106" s="22">
        <f>IFERROR(WORKDAY(C4106,Q4106,DiasNOLaborables),"")</f>
        <v>43243</v>
      </c>
      <c r="L4106" s="34" t="str">
        <f>+IF(C4106="","",IF(I4106="","",(IF(I4106&lt;=K4106,"A TIEMPO","FUERA DE TIEMPO"))))</f>
        <v>A TIEMPO</v>
      </c>
      <c r="M4106" s="34">
        <f>IF(I4106="","",NETWORKDAYS(Hoja1!C4106+1,Hoja1!I4106,DiasNOLaborables))</f>
        <v>10</v>
      </c>
      <c r="N4106" s="35" t="str">
        <f>IF(NETWORKDAYS(K4106+1,I4106,DiasNOLaborables)&lt;=0,"",NETWORKDAYS(K4106+1,I4106,DiasNOLaborables))</f>
        <v/>
      </c>
      <c r="O4106" s="36"/>
      <c r="P4106" s="37"/>
      <c r="Q4106" s="38">
        <f>IFERROR(VLOOKUP(E4106,$Y$50:$Z$63,2),"")</f>
        <v>10</v>
      </c>
      <c r="R4106" s="37"/>
    </row>
    <row r="4107" spans="1:18" ht="45" x14ac:dyDescent="0.25">
      <c r="A4107" s="32">
        <f t="shared" si="63"/>
        <v>4096</v>
      </c>
      <c r="B4107" s="54">
        <v>20180508204220</v>
      </c>
      <c r="C4107" s="60">
        <v>43228</v>
      </c>
      <c r="D4107" s="61" t="s">
        <v>120</v>
      </c>
      <c r="E4107" s="61" t="s">
        <v>85</v>
      </c>
      <c r="F4107" s="61" t="s">
        <v>109</v>
      </c>
      <c r="G4107" s="33" t="s">
        <v>126</v>
      </c>
      <c r="H4107" s="61" t="s">
        <v>44</v>
      </c>
      <c r="I4107" s="60">
        <v>43243</v>
      </c>
      <c r="J4107" s="62" t="s">
        <v>120</v>
      </c>
      <c r="K4107" s="22">
        <f>IFERROR(WORKDAY(C4107,Q4107,DiasNOLaborables),"")</f>
        <v>43243</v>
      </c>
      <c r="L4107" s="34" t="str">
        <f>+IF(C4107="","",IF(I4107="","",(IF(I4107&lt;=K4107,"A TIEMPO","FUERA DE TIEMPO"))))</f>
        <v>A TIEMPO</v>
      </c>
      <c r="M4107" s="34">
        <f>IF(I4107="","",NETWORKDAYS(Hoja1!C4107+1,Hoja1!I4107,DiasNOLaborables))</f>
        <v>10</v>
      </c>
      <c r="N4107" s="35" t="str">
        <f>IF(NETWORKDAYS(K4107+1,I4107,DiasNOLaborables)&lt;=0,"",NETWORKDAYS(K4107+1,I4107,DiasNOLaborables))</f>
        <v/>
      </c>
      <c r="O4107" s="36"/>
      <c r="P4107" s="37"/>
      <c r="Q4107" s="38">
        <f>IFERROR(VLOOKUP(E4107,$Y$50:$Z$63,2),"")</f>
        <v>10</v>
      </c>
      <c r="R4107" s="37"/>
    </row>
    <row r="4108" spans="1:18" ht="45" x14ac:dyDescent="0.25">
      <c r="A4108" s="32">
        <f t="shared" si="63"/>
        <v>4097</v>
      </c>
      <c r="B4108" s="54">
        <v>20180508202154</v>
      </c>
      <c r="C4108" s="60">
        <v>43228</v>
      </c>
      <c r="D4108" s="61" t="s">
        <v>120</v>
      </c>
      <c r="E4108" s="61" t="s">
        <v>85</v>
      </c>
      <c r="F4108" s="61" t="s">
        <v>109</v>
      </c>
      <c r="G4108" s="33" t="s">
        <v>126</v>
      </c>
      <c r="H4108" s="61" t="s">
        <v>44</v>
      </c>
      <c r="I4108" s="60">
        <v>43243</v>
      </c>
      <c r="J4108" s="62" t="s">
        <v>120</v>
      </c>
      <c r="K4108" s="22">
        <f>IFERROR(WORKDAY(C4108,Q4108,DiasNOLaborables),"")</f>
        <v>43243</v>
      </c>
      <c r="L4108" s="34" t="str">
        <f>+IF(C4108="","",IF(I4108="","",(IF(I4108&lt;=K4108,"A TIEMPO","FUERA DE TIEMPO"))))</f>
        <v>A TIEMPO</v>
      </c>
      <c r="M4108" s="34">
        <f>IF(I4108="","",NETWORKDAYS(Hoja1!C4108+1,Hoja1!I4108,DiasNOLaborables))</f>
        <v>10</v>
      </c>
      <c r="N4108" s="35" t="str">
        <f>IF(NETWORKDAYS(K4108+1,I4108,DiasNOLaborables)&lt;=0,"",NETWORKDAYS(K4108+1,I4108,DiasNOLaborables))</f>
        <v/>
      </c>
      <c r="O4108" s="36"/>
      <c r="P4108" s="37"/>
      <c r="Q4108" s="38">
        <f>IFERROR(VLOOKUP(E4108,$Y$50:$Z$63,2),"")</f>
        <v>10</v>
      </c>
      <c r="R4108" s="37"/>
    </row>
    <row r="4109" spans="1:18" ht="45" x14ac:dyDescent="0.25">
      <c r="A4109" s="32">
        <f t="shared" si="63"/>
        <v>4098</v>
      </c>
      <c r="B4109" s="54">
        <v>20180508201806</v>
      </c>
      <c r="C4109" s="60">
        <v>43228</v>
      </c>
      <c r="D4109" s="61" t="s">
        <v>120</v>
      </c>
      <c r="E4109" s="61" t="s">
        <v>85</v>
      </c>
      <c r="F4109" s="61" t="s">
        <v>109</v>
      </c>
      <c r="G4109" s="33" t="s">
        <v>126</v>
      </c>
      <c r="H4109" s="61" t="s">
        <v>44</v>
      </c>
      <c r="I4109" s="60">
        <v>43243</v>
      </c>
      <c r="J4109" s="62" t="s">
        <v>120</v>
      </c>
      <c r="K4109" s="22">
        <f>IFERROR(WORKDAY(C4109,Q4109,DiasNOLaborables),"")</f>
        <v>43243</v>
      </c>
      <c r="L4109" s="34" t="str">
        <f>+IF(C4109="","",IF(I4109="","",(IF(I4109&lt;=K4109,"A TIEMPO","FUERA DE TIEMPO"))))</f>
        <v>A TIEMPO</v>
      </c>
      <c r="M4109" s="34">
        <f>IF(I4109="","",NETWORKDAYS(Hoja1!C4109+1,Hoja1!I4109,DiasNOLaborables))</f>
        <v>10</v>
      </c>
      <c r="N4109" s="35" t="str">
        <f>IF(NETWORKDAYS(K4109+1,I4109,DiasNOLaborables)&lt;=0,"",NETWORKDAYS(K4109+1,I4109,DiasNOLaborables))</f>
        <v/>
      </c>
      <c r="O4109" s="36"/>
      <c r="P4109" s="37"/>
      <c r="Q4109" s="38">
        <f>IFERROR(VLOOKUP(E4109,$Y$50:$Z$63,2),"")</f>
        <v>10</v>
      </c>
      <c r="R4109" s="37"/>
    </row>
    <row r="4110" spans="1:18" ht="45" x14ac:dyDescent="0.25">
      <c r="A4110" s="32">
        <f t="shared" ref="A4110:A4173" si="64">IF(B4110&lt;&gt;"",A4109+1,"")</f>
        <v>4099</v>
      </c>
      <c r="B4110" s="54">
        <v>20180508201614</v>
      </c>
      <c r="C4110" s="60">
        <v>43228</v>
      </c>
      <c r="D4110" s="61" t="s">
        <v>120</v>
      </c>
      <c r="E4110" s="61" t="s">
        <v>85</v>
      </c>
      <c r="F4110" s="61" t="s">
        <v>109</v>
      </c>
      <c r="G4110" s="33" t="s">
        <v>126</v>
      </c>
      <c r="H4110" s="61" t="s">
        <v>44</v>
      </c>
      <c r="I4110" s="60">
        <v>43243</v>
      </c>
      <c r="J4110" s="62" t="s">
        <v>120</v>
      </c>
      <c r="K4110" s="22">
        <f>IFERROR(WORKDAY(C4110,Q4110,DiasNOLaborables),"")</f>
        <v>43243</v>
      </c>
      <c r="L4110" s="34" t="str">
        <f>+IF(C4110="","",IF(I4110="","",(IF(I4110&lt;=K4110,"A TIEMPO","FUERA DE TIEMPO"))))</f>
        <v>A TIEMPO</v>
      </c>
      <c r="M4110" s="34">
        <f>IF(I4110="","",NETWORKDAYS(Hoja1!C4110+1,Hoja1!I4110,DiasNOLaborables))</f>
        <v>10</v>
      </c>
      <c r="N4110" s="35" t="str">
        <f>IF(NETWORKDAYS(K4110+1,I4110,DiasNOLaborables)&lt;=0,"",NETWORKDAYS(K4110+1,I4110,DiasNOLaborables))</f>
        <v/>
      </c>
      <c r="O4110" s="36"/>
      <c r="P4110" s="37"/>
      <c r="Q4110" s="38">
        <f>IFERROR(VLOOKUP(E4110,$Y$50:$Z$63,2),"")</f>
        <v>10</v>
      </c>
      <c r="R4110" s="37"/>
    </row>
    <row r="4111" spans="1:18" ht="45" x14ac:dyDescent="0.25">
      <c r="A4111" s="32">
        <f t="shared" si="64"/>
        <v>4100</v>
      </c>
      <c r="B4111" s="54">
        <v>20180508201306</v>
      </c>
      <c r="C4111" s="60">
        <v>43228</v>
      </c>
      <c r="D4111" s="61" t="s">
        <v>120</v>
      </c>
      <c r="E4111" s="61" t="s">
        <v>85</v>
      </c>
      <c r="F4111" s="61" t="s">
        <v>109</v>
      </c>
      <c r="G4111" s="33" t="s">
        <v>126</v>
      </c>
      <c r="H4111" s="61" t="s">
        <v>44</v>
      </c>
      <c r="I4111" s="60">
        <v>43243</v>
      </c>
      <c r="J4111" s="62" t="s">
        <v>120</v>
      </c>
      <c r="K4111" s="22">
        <f>IFERROR(WORKDAY(C4111,Q4111,DiasNOLaborables),"")</f>
        <v>43243</v>
      </c>
      <c r="L4111" s="34" t="str">
        <f>+IF(C4111="","",IF(I4111="","",(IF(I4111&lt;=K4111,"A TIEMPO","FUERA DE TIEMPO"))))</f>
        <v>A TIEMPO</v>
      </c>
      <c r="M4111" s="34">
        <f>IF(I4111="","",NETWORKDAYS(Hoja1!C4111+1,Hoja1!I4111,DiasNOLaborables))</f>
        <v>10</v>
      </c>
      <c r="N4111" s="35" t="str">
        <f>IF(NETWORKDAYS(K4111+1,I4111,DiasNOLaborables)&lt;=0,"",NETWORKDAYS(K4111+1,I4111,DiasNOLaborables))</f>
        <v/>
      </c>
      <c r="O4111" s="36"/>
      <c r="P4111" s="37"/>
      <c r="Q4111" s="38">
        <f>IFERROR(VLOOKUP(E4111,$Y$50:$Z$63,2),"")</f>
        <v>10</v>
      </c>
      <c r="R4111" s="37"/>
    </row>
    <row r="4112" spans="1:18" ht="45" x14ac:dyDescent="0.25">
      <c r="A4112" s="32">
        <f t="shared" si="64"/>
        <v>4101</v>
      </c>
      <c r="B4112" s="54">
        <v>20180508200249</v>
      </c>
      <c r="C4112" s="60">
        <v>43228</v>
      </c>
      <c r="D4112" s="61" t="s">
        <v>120</v>
      </c>
      <c r="E4112" s="61" t="s">
        <v>85</v>
      </c>
      <c r="F4112" s="61" t="s">
        <v>109</v>
      </c>
      <c r="G4112" s="33" t="s">
        <v>126</v>
      </c>
      <c r="H4112" s="61" t="s">
        <v>44</v>
      </c>
      <c r="I4112" s="60">
        <v>43243</v>
      </c>
      <c r="J4112" s="62" t="s">
        <v>120</v>
      </c>
      <c r="K4112" s="22">
        <f>IFERROR(WORKDAY(C4112,Q4112,DiasNOLaborables),"")</f>
        <v>43243</v>
      </c>
      <c r="L4112" s="34" t="str">
        <f>+IF(C4112="","",IF(I4112="","",(IF(I4112&lt;=K4112,"A TIEMPO","FUERA DE TIEMPO"))))</f>
        <v>A TIEMPO</v>
      </c>
      <c r="M4112" s="34">
        <f>IF(I4112="","",NETWORKDAYS(Hoja1!C4112+1,Hoja1!I4112,DiasNOLaborables))</f>
        <v>10</v>
      </c>
      <c r="N4112" s="35" t="str">
        <f>IF(NETWORKDAYS(K4112+1,I4112,DiasNOLaborables)&lt;=0,"",NETWORKDAYS(K4112+1,I4112,DiasNOLaborables))</f>
        <v/>
      </c>
      <c r="O4112" s="36"/>
      <c r="P4112" s="37"/>
      <c r="Q4112" s="38">
        <f>IFERROR(VLOOKUP(E4112,$Y$50:$Z$63,2),"")</f>
        <v>10</v>
      </c>
      <c r="R4112" s="37"/>
    </row>
    <row r="4113" spans="1:18" ht="45" x14ac:dyDescent="0.25">
      <c r="A4113" s="32">
        <f t="shared" si="64"/>
        <v>4102</v>
      </c>
      <c r="B4113" s="54">
        <v>20180508195959</v>
      </c>
      <c r="C4113" s="60">
        <v>43228</v>
      </c>
      <c r="D4113" s="61" t="s">
        <v>120</v>
      </c>
      <c r="E4113" s="61" t="s">
        <v>85</v>
      </c>
      <c r="F4113" s="61" t="s">
        <v>109</v>
      </c>
      <c r="G4113" s="33" t="s">
        <v>126</v>
      </c>
      <c r="H4113" s="61" t="s">
        <v>44</v>
      </c>
      <c r="I4113" s="60">
        <v>43243</v>
      </c>
      <c r="J4113" s="62" t="s">
        <v>120</v>
      </c>
      <c r="K4113" s="22">
        <f>IFERROR(WORKDAY(C4113,Q4113,DiasNOLaborables),"")</f>
        <v>43243</v>
      </c>
      <c r="L4113" s="34" t="str">
        <f>+IF(C4113="","",IF(I4113="","",(IF(I4113&lt;=K4113,"A TIEMPO","FUERA DE TIEMPO"))))</f>
        <v>A TIEMPO</v>
      </c>
      <c r="M4113" s="34">
        <f>IF(I4113="","",NETWORKDAYS(Hoja1!C4113+1,Hoja1!I4113,DiasNOLaborables))</f>
        <v>10</v>
      </c>
      <c r="N4113" s="35" t="str">
        <f>IF(NETWORKDAYS(K4113+1,I4113,DiasNOLaborables)&lt;=0,"",NETWORKDAYS(K4113+1,I4113,DiasNOLaborables))</f>
        <v/>
      </c>
      <c r="O4113" s="36"/>
      <c r="P4113" s="37"/>
      <c r="Q4113" s="38">
        <f>IFERROR(VLOOKUP(E4113,$Y$50:$Z$63,2),"")</f>
        <v>10</v>
      </c>
      <c r="R4113" s="37"/>
    </row>
    <row r="4114" spans="1:18" ht="45" x14ac:dyDescent="0.25">
      <c r="A4114" s="32">
        <f t="shared" si="64"/>
        <v>4103</v>
      </c>
      <c r="B4114" s="54">
        <v>20180508195716</v>
      </c>
      <c r="C4114" s="60">
        <v>43228</v>
      </c>
      <c r="D4114" s="61" t="s">
        <v>120</v>
      </c>
      <c r="E4114" s="61" t="s">
        <v>85</v>
      </c>
      <c r="F4114" s="61" t="s">
        <v>109</v>
      </c>
      <c r="G4114" s="33" t="s">
        <v>126</v>
      </c>
      <c r="H4114" s="61" t="s">
        <v>44</v>
      </c>
      <c r="I4114" s="60">
        <v>43243</v>
      </c>
      <c r="J4114" s="62" t="s">
        <v>120</v>
      </c>
      <c r="K4114" s="22">
        <f>IFERROR(WORKDAY(C4114,Q4114,DiasNOLaborables),"")</f>
        <v>43243</v>
      </c>
      <c r="L4114" s="34" t="str">
        <f>+IF(C4114="","",IF(I4114="","",(IF(I4114&lt;=K4114,"A TIEMPO","FUERA DE TIEMPO"))))</f>
        <v>A TIEMPO</v>
      </c>
      <c r="M4114" s="34">
        <f>IF(I4114="","",NETWORKDAYS(Hoja1!C4114+1,Hoja1!I4114,DiasNOLaborables))</f>
        <v>10</v>
      </c>
      <c r="N4114" s="35" t="str">
        <f>IF(NETWORKDAYS(K4114+1,I4114,DiasNOLaborables)&lt;=0,"",NETWORKDAYS(K4114+1,I4114,DiasNOLaborables))</f>
        <v/>
      </c>
      <c r="O4114" s="36"/>
      <c r="P4114" s="37"/>
      <c r="Q4114" s="38">
        <f>IFERROR(VLOOKUP(E4114,$Y$50:$Z$63,2),"")</f>
        <v>10</v>
      </c>
      <c r="R4114" s="37"/>
    </row>
    <row r="4115" spans="1:18" ht="45" x14ac:dyDescent="0.25">
      <c r="A4115" s="32">
        <f t="shared" si="64"/>
        <v>4104</v>
      </c>
      <c r="B4115" s="54">
        <v>20180508195151</v>
      </c>
      <c r="C4115" s="60">
        <v>43228</v>
      </c>
      <c r="D4115" s="61" t="s">
        <v>120</v>
      </c>
      <c r="E4115" s="61" t="s">
        <v>85</v>
      </c>
      <c r="F4115" s="61" t="s">
        <v>109</v>
      </c>
      <c r="G4115" s="33" t="s">
        <v>126</v>
      </c>
      <c r="H4115" s="61" t="s">
        <v>44</v>
      </c>
      <c r="I4115" s="60">
        <v>43243</v>
      </c>
      <c r="J4115" s="62" t="s">
        <v>120</v>
      </c>
      <c r="K4115" s="22">
        <f>IFERROR(WORKDAY(C4115,Q4115,DiasNOLaborables),"")</f>
        <v>43243</v>
      </c>
      <c r="L4115" s="34" t="str">
        <f>+IF(C4115="","",IF(I4115="","",(IF(I4115&lt;=K4115,"A TIEMPO","FUERA DE TIEMPO"))))</f>
        <v>A TIEMPO</v>
      </c>
      <c r="M4115" s="34">
        <f>IF(I4115="","",NETWORKDAYS(Hoja1!C4115+1,Hoja1!I4115,DiasNOLaborables))</f>
        <v>10</v>
      </c>
      <c r="N4115" s="35" t="str">
        <f>IF(NETWORKDAYS(K4115+1,I4115,DiasNOLaborables)&lt;=0,"",NETWORKDAYS(K4115+1,I4115,DiasNOLaborables))</f>
        <v/>
      </c>
      <c r="O4115" s="36"/>
      <c r="P4115" s="37"/>
      <c r="Q4115" s="38">
        <f>IFERROR(VLOOKUP(E4115,$Y$50:$Z$63,2),"")</f>
        <v>10</v>
      </c>
      <c r="R4115" s="37"/>
    </row>
    <row r="4116" spans="1:18" ht="45" x14ac:dyDescent="0.25">
      <c r="A4116" s="32">
        <f t="shared" si="64"/>
        <v>4105</v>
      </c>
      <c r="B4116" s="54">
        <v>20180508195034</v>
      </c>
      <c r="C4116" s="60">
        <v>43228</v>
      </c>
      <c r="D4116" s="61" t="s">
        <v>120</v>
      </c>
      <c r="E4116" s="61" t="s">
        <v>85</v>
      </c>
      <c r="F4116" s="61" t="s">
        <v>109</v>
      </c>
      <c r="G4116" s="33" t="s">
        <v>126</v>
      </c>
      <c r="H4116" s="61" t="s">
        <v>44</v>
      </c>
      <c r="I4116" s="60">
        <v>43243</v>
      </c>
      <c r="J4116" s="62" t="s">
        <v>120</v>
      </c>
      <c r="K4116" s="22">
        <f>IFERROR(WORKDAY(C4116,Q4116,DiasNOLaborables),"")</f>
        <v>43243</v>
      </c>
      <c r="L4116" s="34" t="str">
        <f>+IF(C4116="","",IF(I4116="","",(IF(I4116&lt;=K4116,"A TIEMPO","FUERA DE TIEMPO"))))</f>
        <v>A TIEMPO</v>
      </c>
      <c r="M4116" s="34">
        <f>IF(I4116="","",NETWORKDAYS(Hoja1!C4116+1,Hoja1!I4116,DiasNOLaborables))</f>
        <v>10</v>
      </c>
      <c r="N4116" s="35" t="str">
        <f>IF(NETWORKDAYS(K4116+1,I4116,DiasNOLaborables)&lt;=0,"",NETWORKDAYS(K4116+1,I4116,DiasNOLaborables))</f>
        <v/>
      </c>
      <c r="O4116" s="36"/>
      <c r="P4116" s="37"/>
      <c r="Q4116" s="38">
        <f>IFERROR(VLOOKUP(E4116,$Y$50:$Z$63,2),"")</f>
        <v>10</v>
      </c>
      <c r="R4116" s="37"/>
    </row>
    <row r="4117" spans="1:18" ht="45" x14ac:dyDescent="0.25">
      <c r="A4117" s="32">
        <f t="shared" si="64"/>
        <v>4106</v>
      </c>
      <c r="B4117" s="54">
        <v>20180508194827</v>
      </c>
      <c r="C4117" s="60">
        <v>43228</v>
      </c>
      <c r="D4117" s="61" t="s">
        <v>120</v>
      </c>
      <c r="E4117" s="61" t="s">
        <v>85</v>
      </c>
      <c r="F4117" s="61" t="s">
        <v>109</v>
      </c>
      <c r="G4117" s="33" t="s">
        <v>126</v>
      </c>
      <c r="H4117" s="61" t="s">
        <v>44</v>
      </c>
      <c r="I4117" s="60">
        <v>43243</v>
      </c>
      <c r="J4117" s="62" t="s">
        <v>120</v>
      </c>
      <c r="K4117" s="22">
        <f>IFERROR(WORKDAY(C4117,Q4117,DiasNOLaborables),"")</f>
        <v>43243</v>
      </c>
      <c r="L4117" s="34" t="str">
        <f>+IF(C4117="","",IF(I4117="","",(IF(I4117&lt;=K4117,"A TIEMPO","FUERA DE TIEMPO"))))</f>
        <v>A TIEMPO</v>
      </c>
      <c r="M4117" s="34">
        <f>IF(I4117="","",NETWORKDAYS(Hoja1!C4117+1,Hoja1!I4117,DiasNOLaborables))</f>
        <v>10</v>
      </c>
      <c r="N4117" s="35" t="str">
        <f>IF(NETWORKDAYS(K4117+1,I4117,DiasNOLaborables)&lt;=0,"",NETWORKDAYS(K4117+1,I4117,DiasNOLaborables))</f>
        <v/>
      </c>
      <c r="O4117" s="36"/>
      <c r="P4117" s="37"/>
      <c r="Q4117" s="38">
        <f>IFERROR(VLOOKUP(E4117,$Y$50:$Z$63,2),"")</f>
        <v>10</v>
      </c>
      <c r="R4117" s="37"/>
    </row>
    <row r="4118" spans="1:18" ht="45" x14ac:dyDescent="0.25">
      <c r="A4118" s="32">
        <f t="shared" si="64"/>
        <v>4107</v>
      </c>
      <c r="B4118" s="54">
        <v>20180508194617</v>
      </c>
      <c r="C4118" s="60">
        <v>43228</v>
      </c>
      <c r="D4118" s="61" t="s">
        <v>120</v>
      </c>
      <c r="E4118" s="61" t="s">
        <v>85</v>
      </c>
      <c r="F4118" s="61" t="s">
        <v>109</v>
      </c>
      <c r="G4118" s="33" t="s">
        <v>126</v>
      </c>
      <c r="H4118" s="61" t="s">
        <v>44</v>
      </c>
      <c r="I4118" s="60">
        <v>43243</v>
      </c>
      <c r="J4118" s="62" t="s">
        <v>120</v>
      </c>
      <c r="K4118" s="22">
        <f>IFERROR(WORKDAY(C4118,Q4118,DiasNOLaborables),"")</f>
        <v>43243</v>
      </c>
      <c r="L4118" s="34" t="str">
        <f>+IF(C4118="","",IF(I4118="","",(IF(I4118&lt;=K4118,"A TIEMPO","FUERA DE TIEMPO"))))</f>
        <v>A TIEMPO</v>
      </c>
      <c r="M4118" s="34">
        <f>IF(I4118="","",NETWORKDAYS(Hoja1!C4118+1,Hoja1!I4118,DiasNOLaborables))</f>
        <v>10</v>
      </c>
      <c r="N4118" s="35" t="str">
        <f>IF(NETWORKDAYS(K4118+1,I4118,DiasNOLaborables)&lt;=0,"",NETWORKDAYS(K4118+1,I4118,DiasNOLaborables))</f>
        <v/>
      </c>
      <c r="O4118" s="36"/>
      <c r="P4118" s="37"/>
      <c r="Q4118" s="38">
        <f>IFERROR(VLOOKUP(E4118,$Y$50:$Z$63,2),"")</f>
        <v>10</v>
      </c>
      <c r="R4118" s="37"/>
    </row>
    <row r="4119" spans="1:18" ht="45" x14ac:dyDescent="0.25">
      <c r="A4119" s="32">
        <f t="shared" si="64"/>
        <v>4108</v>
      </c>
      <c r="B4119" s="54">
        <v>20180508194449</v>
      </c>
      <c r="C4119" s="60">
        <v>43228</v>
      </c>
      <c r="D4119" s="61" t="s">
        <v>120</v>
      </c>
      <c r="E4119" s="61" t="s">
        <v>85</v>
      </c>
      <c r="F4119" s="61" t="s">
        <v>109</v>
      </c>
      <c r="G4119" s="33" t="s">
        <v>126</v>
      </c>
      <c r="H4119" s="61" t="s">
        <v>44</v>
      </c>
      <c r="I4119" s="60">
        <v>43243</v>
      </c>
      <c r="J4119" s="62" t="s">
        <v>120</v>
      </c>
      <c r="K4119" s="22">
        <f>IFERROR(WORKDAY(C4119,Q4119,DiasNOLaborables),"")</f>
        <v>43243</v>
      </c>
      <c r="L4119" s="34" t="str">
        <f>+IF(C4119="","",IF(I4119="","",(IF(I4119&lt;=K4119,"A TIEMPO","FUERA DE TIEMPO"))))</f>
        <v>A TIEMPO</v>
      </c>
      <c r="M4119" s="34">
        <f>IF(I4119="","",NETWORKDAYS(Hoja1!C4119+1,Hoja1!I4119,DiasNOLaborables))</f>
        <v>10</v>
      </c>
      <c r="N4119" s="35" t="str">
        <f>IF(NETWORKDAYS(K4119+1,I4119,DiasNOLaborables)&lt;=0,"",NETWORKDAYS(K4119+1,I4119,DiasNOLaborables))</f>
        <v/>
      </c>
      <c r="O4119" s="36"/>
      <c r="P4119" s="37"/>
      <c r="Q4119" s="38">
        <f>IFERROR(VLOOKUP(E4119,$Y$50:$Z$63,2),"")</f>
        <v>10</v>
      </c>
      <c r="R4119" s="37"/>
    </row>
    <row r="4120" spans="1:18" ht="45" x14ac:dyDescent="0.25">
      <c r="A4120" s="32">
        <f t="shared" si="64"/>
        <v>4109</v>
      </c>
      <c r="B4120" s="54">
        <v>20180508193925</v>
      </c>
      <c r="C4120" s="60">
        <v>43228</v>
      </c>
      <c r="D4120" s="61" t="s">
        <v>120</v>
      </c>
      <c r="E4120" s="61" t="s">
        <v>85</v>
      </c>
      <c r="F4120" s="61" t="s">
        <v>109</v>
      </c>
      <c r="G4120" s="33" t="s">
        <v>126</v>
      </c>
      <c r="H4120" s="61" t="s">
        <v>44</v>
      </c>
      <c r="I4120" s="60">
        <v>43243</v>
      </c>
      <c r="J4120" s="62" t="s">
        <v>120</v>
      </c>
      <c r="K4120" s="22">
        <f>IFERROR(WORKDAY(C4120,Q4120,DiasNOLaborables),"")</f>
        <v>43243</v>
      </c>
      <c r="L4120" s="34" t="str">
        <f>+IF(C4120="","",IF(I4120="","",(IF(I4120&lt;=K4120,"A TIEMPO","FUERA DE TIEMPO"))))</f>
        <v>A TIEMPO</v>
      </c>
      <c r="M4120" s="34">
        <f>IF(I4120="","",NETWORKDAYS(Hoja1!C4120+1,Hoja1!I4120,DiasNOLaborables))</f>
        <v>10</v>
      </c>
      <c r="N4120" s="35" t="str">
        <f>IF(NETWORKDAYS(K4120+1,I4120,DiasNOLaborables)&lt;=0,"",NETWORKDAYS(K4120+1,I4120,DiasNOLaborables))</f>
        <v/>
      </c>
      <c r="O4120" s="36"/>
      <c r="P4120" s="37"/>
      <c r="Q4120" s="38">
        <f>IFERROR(VLOOKUP(E4120,$Y$50:$Z$63,2),"")</f>
        <v>10</v>
      </c>
      <c r="R4120" s="37"/>
    </row>
    <row r="4121" spans="1:18" ht="45" x14ac:dyDescent="0.25">
      <c r="A4121" s="32">
        <f t="shared" si="64"/>
        <v>4110</v>
      </c>
      <c r="B4121" s="54">
        <v>20180508191853</v>
      </c>
      <c r="C4121" s="60">
        <v>43228</v>
      </c>
      <c r="D4121" s="61" t="s">
        <v>120</v>
      </c>
      <c r="E4121" s="61" t="s">
        <v>85</v>
      </c>
      <c r="F4121" s="61" t="s">
        <v>109</v>
      </c>
      <c r="G4121" s="33" t="s">
        <v>126</v>
      </c>
      <c r="H4121" s="61" t="s">
        <v>44</v>
      </c>
      <c r="I4121" s="60">
        <v>43243</v>
      </c>
      <c r="J4121" s="62" t="s">
        <v>120</v>
      </c>
      <c r="K4121" s="22">
        <f>IFERROR(WORKDAY(C4121,Q4121,DiasNOLaborables),"")</f>
        <v>43243</v>
      </c>
      <c r="L4121" s="34" t="str">
        <f>+IF(C4121="","",IF(I4121="","",(IF(I4121&lt;=K4121,"A TIEMPO","FUERA DE TIEMPO"))))</f>
        <v>A TIEMPO</v>
      </c>
      <c r="M4121" s="34">
        <f>IF(I4121="","",NETWORKDAYS(Hoja1!C4121+1,Hoja1!I4121,DiasNOLaborables))</f>
        <v>10</v>
      </c>
      <c r="N4121" s="35" t="str">
        <f>IF(NETWORKDAYS(K4121+1,I4121,DiasNOLaborables)&lt;=0,"",NETWORKDAYS(K4121+1,I4121,DiasNOLaborables))</f>
        <v/>
      </c>
      <c r="O4121" s="36"/>
      <c r="P4121" s="37"/>
      <c r="Q4121" s="38">
        <f>IFERROR(VLOOKUP(E4121,$Y$50:$Z$63,2),"")</f>
        <v>10</v>
      </c>
      <c r="R4121" s="37"/>
    </row>
    <row r="4122" spans="1:18" ht="45" x14ac:dyDescent="0.25">
      <c r="A4122" s="32">
        <f t="shared" si="64"/>
        <v>4111</v>
      </c>
      <c r="B4122" s="54">
        <v>20180508191539</v>
      </c>
      <c r="C4122" s="60">
        <v>43228</v>
      </c>
      <c r="D4122" s="61" t="s">
        <v>120</v>
      </c>
      <c r="E4122" s="61" t="s">
        <v>85</v>
      </c>
      <c r="F4122" s="61" t="s">
        <v>109</v>
      </c>
      <c r="G4122" s="33" t="s">
        <v>126</v>
      </c>
      <c r="H4122" s="61" t="s">
        <v>44</v>
      </c>
      <c r="I4122" s="60">
        <v>43243</v>
      </c>
      <c r="J4122" s="62" t="s">
        <v>120</v>
      </c>
      <c r="K4122" s="22">
        <f>IFERROR(WORKDAY(C4122,Q4122,DiasNOLaborables),"")</f>
        <v>43243</v>
      </c>
      <c r="L4122" s="34" t="str">
        <f>+IF(C4122="","",IF(I4122="","",(IF(I4122&lt;=K4122,"A TIEMPO","FUERA DE TIEMPO"))))</f>
        <v>A TIEMPO</v>
      </c>
      <c r="M4122" s="34">
        <f>IF(I4122="","",NETWORKDAYS(Hoja1!C4122+1,Hoja1!I4122,DiasNOLaborables))</f>
        <v>10</v>
      </c>
      <c r="N4122" s="35" t="str">
        <f>IF(NETWORKDAYS(K4122+1,I4122,DiasNOLaborables)&lt;=0,"",NETWORKDAYS(K4122+1,I4122,DiasNOLaborables))</f>
        <v/>
      </c>
      <c r="O4122" s="36"/>
      <c r="P4122" s="37"/>
      <c r="Q4122" s="38">
        <f>IFERROR(VLOOKUP(E4122,$Y$50:$Z$63,2),"")</f>
        <v>10</v>
      </c>
      <c r="R4122" s="37"/>
    </row>
    <row r="4123" spans="1:18" ht="45" x14ac:dyDescent="0.25">
      <c r="A4123" s="32">
        <f t="shared" si="64"/>
        <v>4112</v>
      </c>
      <c r="B4123" s="54">
        <v>20180508190909</v>
      </c>
      <c r="C4123" s="60">
        <v>43228</v>
      </c>
      <c r="D4123" s="61" t="s">
        <v>120</v>
      </c>
      <c r="E4123" s="61" t="s">
        <v>85</v>
      </c>
      <c r="F4123" s="61" t="s">
        <v>109</v>
      </c>
      <c r="G4123" s="33" t="s">
        <v>126</v>
      </c>
      <c r="H4123" s="61" t="s">
        <v>44</v>
      </c>
      <c r="I4123" s="60">
        <v>43243</v>
      </c>
      <c r="J4123" s="62" t="s">
        <v>120</v>
      </c>
      <c r="K4123" s="22">
        <f>IFERROR(WORKDAY(C4123,Q4123,DiasNOLaborables),"")</f>
        <v>43243</v>
      </c>
      <c r="L4123" s="34" t="str">
        <f>+IF(C4123="","",IF(I4123="","",(IF(I4123&lt;=K4123,"A TIEMPO","FUERA DE TIEMPO"))))</f>
        <v>A TIEMPO</v>
      </c>
      <c r="M4123" s="34">
        <f>IF(I4123="","",NETWORKDAYS(Hoja1!C4123+1,Hoja1!I4123,DiasNOLaborables))</f>
        <v>10</v>
      </c>
      <c r="N4123" s="35" t="str">
        <f>IF(NETWORKDAYS(K4123+1,I4123,DiasNOLaborables)&lt;=0,"",NETWORKDAYS(K4123+1,I4123,DiasNOLaborables))</f>
        <v/>
      </c>
      <c r="O4123" s="36"/>
      <c r="P4123" s="37"/>
      <c r="Q4123" s="38">
        <f>IFERROR(VLOOKUP(E4123,$Y$50:$Z$63,2),"")</f>
        <v>10</v>
      </c>
      <c r="R4123" s="37"/>
    </row>
    <row r="4124" spans="1:18" ht="45" x14ac:dyDescent="0.25">
      <c r="A4124" s="32">
        <f t="shared" si="64"/>
        <v>4113</v>
      </c>
      <c r="B4124" s="54">
        <v>20180508190839</v>
      </c>
      <c r="C4124" s="60">
        <v>43228</v>
      </c>
      <c r="D4124" s="61" t="s">
        <v>120</v>
      </c>
      <c r="E4124" s="61" t="s">
        <v>85</v>
      </c>
      <c r="F4124" s="61" t="s">
        <v>109</v>
      </c>
      <c r="G4124" s="33" t="s">
        <v>126</v>
      </c>
      <c r="H4124" s="61" t="s">
        <v>44</v>
      </c>
      <c r="I4124" s="60">
        <v>43243</v>
      </c>
      <c r="J4124" s="62" t="s">
        <v>120</v>
      </c>
      <c r="K4124" s="22">
        <f>IFERROR(WORKDAY(C4124,Q4124,DiasNOLaborables),"")</f>
        <v>43243</v>
      </c>
      <c r="L4124" s="34" t="str">
        <f>+IF(C4124="","",IF(I4124="","",(IF(I4124&lt;=K4124,"A TIEMPO","FUERA DE TIEMPO"))))</f>
        <v>A TIEMPO</v>
      </c>
      <c r="M4124" s="34">
        <f>IF(I4124="","",NETWORKDAYS(Hoja1!C4124+1,Hoja1!I4124,DiasNOLaborables))</f>
        <v>10</v>
      </c>
      <c r="N4124" s="35" t="str">
        <f>IF(NETWORKDAYS(K4124+1,I4124,DiasNOLaborables)&lt;=0,"",NETWORKDAYS(K4124+1,I4124,DiasNOLaborables))</f>
        <v/>
      </c>
      <c r="O4124" s="36"/>
      <c r="P4124" s="37"/>
      <c r="Q4124" s="38">
        <f>IFERROR(VLOOKUP(E4124,$Y$50:$Z$63,2),"")</f>
        <v>10</v>
      </c>
      <c r="R4124" s="37"/>
    </row>
    <row r="4125" spans="1:18" ht="45" x14ac:dyDescent="0.25">
      <c r="A4125" s="32">
        <f t="shared" si="64"/>
        <v>4114</v>
      </c>
      <c r="B4125" s="54">
        <v>20180508190455</v>
      </c>
      <c r="C4125" s="60">
        <v>43228</v>
      </c>
      <c r="D4125" s="61" t="s">
        <v>120</v>
      </c>
      <c r="E4125" s="61" t="s">
        <v>85</v>
      </c>
      <c r="F4125" s="61" t="s">
        <v>109</v>
      </c>
      <c r="G4125" s="33" t="s">
        <v>126</v>
      </c>
      <c r="H4125" s="61" t="s">
        <v>44</v>
      </c>
      <c r="I4125" s="60">
        <v>43243</v>
      </c>
      <c r="J4125" s="62" t="s">
        <v>120</v>
      </c>
      <c r="K4125" s="22">
        <f>IFERROR(WORKDAY(C4125,Q4125,DiasNOLaborables),"")</f>
        <v>43243</v>
      </c>
      <c r="L4125" s="34" t="str">
        <f>+IF(C4125="","",IF(I4125="","",(IF(I4125&lt;=K4125,"A TIEMPO","FUERA DE TIEMPO"))))</f>
        <v>A TIEMPO</v>
      </c>
      <c r="M4125" s="34">
        <f>IF(I4125="","",NETWORKDAYS(Hoja1!C4125+1,Hoja1!I4125,DiasNOLaborables))</f>
        <v>10</v>
      </c>
      <c r="N4125" s="35" t="str">
        <f>IF(NETWORKDAYS(K4125+1,I4125,DiasNOLaborables)&lt;=0,"",NETWORKDAYS(K4125+1,I4125,DiasNOLaborables))</f>
        <v/>
      </c>
      <c r="O4125" s="36"/>
      <c r="P4125" s="37"/>
      <c r="Q4125" s="38">
        <f>IFERROR(VLOOKUP(E4125,$Y$50:$Z$63,2),"")</f>
        <v>10</v>
      </c>
      <c r="R4125" s="37"/>
    </row>
    <row r="4126" spans="1:18" ht="45" x14ac:dyDescent="0.25">
      <c r="A4126" s="32">
        <f t="shared" si="64"/>
        <v>4115</v>
      </c>
      <c r="B4126" s="54">
        <v>20180508190428</v>
      </c>
      <c r="C4126" s="60">
        <v>43228</v>
      </c>
      <c r="D4126" s="61" t="s">
        <v>120</v>
      </c>
      <c r="E4126" s="61" t="s">
        <v>85</v>
      </c>
      <c r="F4126" s="61" t="s">
        <v>109</v>
      </c>
      <c r="G4126" s="33" t="s">
        <v>126</v>
      </c>
      <c r="H4126" s="61" t="s">
        <v>44</v>
      </c>
      <c r="I4126" s="60">
        <v>43243</v>
      </c>
      <c r="J4126" s="62" t="s">
        <v>120</v>
      </c>
      <c r="K4126" s="22">
        <f>IFERROR(WORKDAY(C4126,Q4126,DiasNOLaborables),"")</f>
        <v>43243</v>
      </c>
      <c r="L4126" s="34" t="str">
        <f>+IF(C4126="","",IF(I4126="","",(IF(I4126&lt;=K4126,"A TIEMPO","FUERA DE TIEMPO"))))</f>
        <v>A TIEMPO</v>
      </c>
      <c r="M4126" s="34">
        <f>IF(I4126="","",NETWORKDAYS(Hoja1!C4126+1,Hoja1!I4126,DiasNOLaborables))</f>
        <v>10</v>
      </c>
      <c r="N4126" s="35" t="str">
        <f>IF(NETWORKDAYS(K4126+1,I4126,DiasNOLaborables)&lt;=0,"",NETWORKDAYS(K4126+1,I4126,DiasNOLaborables))</f>
        <v/>
      </c>
      <c r="O4126" s="36"/>
      <c r="P4126" s="37"/>
      <c r="Q4126" s="38">
        <f>IFERROR(VLOOKUP(E4126,$Y$50:$Z$63,2),"")</f>
        <v>10</v>
      </c>
      <c r="R4126" s="37"/>
    </row>
    <row r="4127" spans="1:18" ht="45" x14ac:dyDescent="0.25">
      <c r="A4127" s="32">
        <f t="shared" si="64"/>
        <v>4116</v>
      </c>
      <c r="B4127" s="54">
        <v>20180508185916</v>
      </c>
      <c r="C4127" s="60">
        <v>43228</v>
      </c>
      <c r="D4127" s="61" t="s">
        <v>120</v>
      </c>
      <c r="E4127" s="61" t="s">
        <v>85</v>
      </c>
      <c r="F4127" s="61" t="s">
        <v>109</v>
      </c>
      <c r="G4127" s="33" t="s">
        <v>126</v>
      </c>
      <c r="H4127" s="61" t="s">
        <v>44</v>
      </c>
      <c r="I4127" s="60">
        <v>43243</v>
      </c>
      <c r="J4127" s="62" t="s">
        <v>120</v>
      </c>
      <c r="K4127" s="22">
        <f>IFERROR(WORKDAY(C4127,Q4127,DiasNOLaborables),"")</f>
        <v>43243</v>
      </c>
      <c r="L4127" s="34" t="str">
        <f>+IF(C4127="","",IF(I4127="","",(IF(I4127&lt;=K4127,"A TIEMPO","FUERA DE TIEMPO"))))</f>
        <v>A TIEMPO</v>
      </c>
      <c r="M4127" s="34">
        <f>IF(I4127="","",NETWORKDAYS(Hoja1!C4127+1,Hoja1!I4127,DiasNOLaborables))</f>
        <v>10</v>
      </c>
      <c r="N4127" s="35" t="str">
        <f>IF(NETWORKDAYS(K4127+1,I4127,DiasNOLaborables)&lt;=0,"",NETWORKDAYS(K4127+1,I4127,DiasNOLaborables))</f>
        <v/>
      </c>
      <c r="O4127" s="36"/>
      <c r="P4127" s="37"/>
      <c r="Q4127" s="38">
        <f>IFERROR(VLOOKUP(E4127,$Y$50:$Z$63,2),"")</f>
        <v>10</v>
      </c>
      <c r="R4127" s="37"/>
    </row>
    <row r="4128" spans="1:18" ht="45" x14ac:dyDescent="0.25">
      <c r="A4128" s="32">
        <f t="shared" si="64"/>
        <v>4117</v>
      </c>
      <c r="B4128" s="54">
        <v>20180508185436</v>
      </c>
      <c r="C4128" s="60">
        <v>43228</v>
      </c>
      <c r="D4128" s="61" t="s">
        <v>120</v>
      </c>
      <c r="E4128" s="61" t="s">
        <v>85</v>
      </c>
      <c r="F4128" s="61" t="s">
        <v>109</v>
      </c>
      <c r="G4128" s="33" t="s">
        <v>126</v>
      </c>
      <c r="H4128" s="61" t="s">
        <v>44</v>
      </c>
      <c r="I4128" s="60">
        <v>43243</v>
      </c>
      <c r="J4128" s="62" t="s">
        <v>120</v>
      </c>
      <c r="K4128" s="22">
        <f>IFERROR(WORKDAY(C4128,Q4128,DiasNOLaborables),"")</f>
        <v>43243</v>
      </c>
      <c r="L4128" s="34" t="str">
        <f>+IF(C4128="","",IF(I4128="","",(IF(I4128&lt;=K4128,"A TIEMPO","FUERA DE TIEMPO"))))</f>
        <v>A TIEMPO</v>
      </c>
      <c r="M4128" s="34">
        <f>IF(I4128="","",NETWORKDAYS(Hoja1!C4128+1,Hoja1!I4128,DiasNOLaborables))</f>
        <v>10</v>
      </c>
      <c r="N4128" s="35" t="str">
        <f>IF(NETWORKDAYS(K4128+1,I4128,DiasNOLaborables)&lt;=0,"",NETWORKDAYS(K4128+1,I4128,DiasNOLaborables))</f>
        <v/>
      </c>
      <c r="O4128" s="36"/>
      <c r="P4128" s="37"/>
      <c r="Q4128" s="38">
        <f>IFERROR(VLOOKUP(E4128,$Y$50:$Z$63,2),"")</f>
        <v>10</v>
      </c>
      <c r="R4128" s="37"/>
    </row>
    <row r="4129" spans="1:18" ht="45" x14ac:dyDescent="0.25">
      <c r="A4129" s="32">
        <f t="shared" si="64"/>
        <v>4118</v>
      </c>
      <c r="B4129" s="54">
        <v>20180508185011</v>
      </c>
      <c r="C4129" s="60">
        <v>43228</v>
      </c>
      <c r="D4129" s="61" t="s">
        <v>120</v>
      </c>
      <c r="E4129" s="61" t="s">
        <v>85</v>
      </c>
      <c r="F4129" s="61" t="s">
        <v>109</v>
      </c>
      <c r="G4129" s="33" t="s">
        <v>126</v>
      </c>
      <c r="H4129" s="61" t="s">
        <v>44</v>
      </c>
      <c r="I4129" s="60">
        <v>43243</v>
      </c>
      <c r="J4129" s="62" t="s">
        <v>120</v>
      </c>
      <c r="K4129" s="22">
        <f>IFERROR(WORKDAY(C4129,Q4129,DiasNOLaborables),"")</f>
        <v>43243</v>
      </c>
      <c r="L4129" s="34" t="str">
        <f>+IF(C4129="","",IF(I4129="","",(IF(I4129&lt;=K4129,"A TIEMPO","FUERA DE TIEMPO"))))</f>
        <v>A TIEMPO</v>
      </c>
      <c r="M4129" s="34">
        <f>IF(I4129="","",NETWORKDAYS(Hoja1!C4129+1,Hoja1!I4129,DiasNOLaborables))</f>
        <v>10</v>
      </c>
      <c r="N4129" s="35" t="str">
        <f>IF(NETWORKDAYS(K4129+1,I4129,DiasNOLaborables)&lt;=0,"",NETWORKDAYS(K4129+1,I4129,DiasNOLaborables))</f>
        <v/>
      </c>
      <c r="O4129" s="36"/>
      <c r="P4129" s="37"/>
      <c r="Q4129" s="38">
        <f>IFERROR(VLOOKUP(E4129,$Y$50:$Z$63,2),"")</f>
        <v>10</v>
      </c>
      <c r="R4129" s="37"/>
    </row>
    <row r="4130" spans="1:18" ht="45" x14ac:dyDescent="0.25">
      <c r="A4130" s="32">
        <f t="shared" si="64"/>
        <v>4119</v>
      </c>
      <c r="B4130" s="54">
        <v>20180508184608</v>
      </c>
      <c r="C4130" s="60">
        <v>43228</v>
      </c>
      <c r="D4130" s="61" t="s">
        <v>120</v>
      </c>
      <c r="E4130" s="61" t="s">
        <v>85</v>
      </c>
      <c r="F4130" s="61" t="s">
        <v>109</v>
      </c>
      <c r="G4130" s="33" t="s">
        <v>126</v>
      </c>
      <c r="H4130" s="61" t="s">
        <v>44</v>
      </c>
      <c r="I4130" s="60">
        <v>43243</v>
      </c>
      <c r="J4130" s="62" t="s">
        <v>120</v>
      </c>
      <c r="K4130" s="22">
        <f>IFERROR(WORKDAY(C4130,Q4130,DiasNOLaborables),"")</f>
        <v>43243</v>
      </c>
      <c r="L4130" s="34" t="str">
        <f>+IF(C4130="","",IF(I4130="","",(IF(I4130&lt;=K4130,"A TIEMPO","FUERA DE TIEMPO"))))</f>
        <v>A TIEMPO</v>
      </c>
      <c r="M4130" s="34">
        <f>IF(I4130="","",NETWORKDAYS(Hoja1!C4130+1,Hoja1!I4130,DiasNOLaborables))</f>
        <v>10</v>
      </c>
      <c r="N4130" s="35" t="str">
        <f>IF(NETWORKDAYS(K4130+1,I4130,DiasNOLaborables)&lt;=0,"",NETWORKDAYS(K4130+1,I4130,DiasNOLaborables))</f>
        <v/>
      </c>
      <c r="O4130" s="36"/>
      <c r="P4130" s="37"/>
      <c r="Q4130" s="38">
        <f>IFERROR(VLOOKUP(E4130,$Y$50:$Z$63,2),"")</f>
        <v>10</v>
      </c>
      <c r="R4130" s="37"/>
    </row>
    <row r="4131" spans="1:18" ht="45" x14ac:dyDescent="0.25">
      <c r="A4131" s="32">
        <f t="shared" si="64"/>
        <v>4120</v>
      </c>
      <c r="B4131" s="54">
        <v>20180508182115</v>
      </c>
      <c r="C4131" s="60">
        <v>43228</v>
      </c>
      <c r="D4131" s="61" t="s">
        <v>120</v>
      </c>
      <c r="E4131" s="61" t="s">
        <v>85</v>
      </c>
      <c r="F4131" s="61" t="s">
        <v>109</v>
      </c>
      <c r="G4131" s="33" t="s">
        <v>126</v>
      </c>
      <c r="H4131" s="61" t="s">
        <v>44</v>
      </c>
      <c r="I4131" s="60">
        <v>43243</v>
      </c>
      <c r="J4131" s="62" t="s">
        <v>120</v>
      </c>
      <c r="K4131" s="22">
        <f>IFERROR(WORKDAY(C4131,Q4131,DiasNOLaborables),"")</f>
        <v>43243</v>
      </c>
      <c r="L4131" s="34" t="str">
        <f>+IF(C4131="","",IF(I4131="","",(IF(I4131&lt;=K4131,"A TIEMPO","FUERA DE TIEMPO"))))</f>
        <v>A TIEMPO</v>
      </c>
      <c r="M4131" s="34">
        <f>IF(I4131="","",NETWORKDAYS(Hoja1!C4131+1,Hoja1!I4131,DiasNOLaborables))</f>
        <v>10</v>
      </c>
      <c r="N4131" s="35" t="str">
        <f>IF(NETWORKDAYS(K4131+1,I4131,DiasNOLaborables)&lt;=0,"",NETWORKDAYS(K4131+1,I4131,DiasNOLaborables))</f>
        <v/>
      </c>
      <c r="O4131" s="36"/>
      <c r="P4131" s="37"/>
      <c r="Q4131" s="38">
        <f>IFERROR(VLOOKUP(E4131,$Y$50:$Z$63,2),"")</f>
        <v>10</v>
      </c>
      <c r="R4131" s="37"/>
    </row>
    <row r="4132" spans="1:18" ht="45" x14ac:dyDescent="0.25">
      <c r="A4132" s="32">
        <f t="shared" si="64"/>
        <v>4121</v>
      </c>
      <c r="B4132" s="54">
        <v>20180508181856</v>
      </c>
      <c r="C4132" s="60">
        <v>43228</v>
      </c>
      <c r="D4132" s="61" t="s">
        <v>120</v>
      </c>
      <c r="E4132" s="61" t="s">
        <v>85</v>
      </c>
      <c r="F4132" s="61" t="s">
        <v>109</v>
      </c>
      <c r="G4132" s="33" t="s">
        <v>126</v>
      </c>
      <c r="H4132" s="61" t="s">
        <v>44</v>
      </c>
      <c r="I4132" s="60">
        <v>43243</v>
      </c>
      <c r="J4132" s="62" t="s">
        <v>120</v>
      </c>
      <c r="K4132" s="22">
        <f>IFERROR(WORKDAY(C4132,Q4132,DiasNOLaborables),"")</f>
        <v>43243</v>
      </c>
      <c r="L4132" s="34" t="str">
        <f>+IF(C4132="","",IF(I4132="","",(IF(I4132&lt;=K4132,"A TIEMPO","FUERA DE TIEMPO"))))</f>
        <v>A TIEMPO</v>
      </c>
      <c r="M4132" s="34">
        <f>IF(I4132="","",NETWORKDAYS(Hoja1!C4132+1,Hoja1!I4132,DiasNOLaborables))</f>
        <v>10</v>
      </c>
      <c r="N4132" s="35" t="str">
        <f>IF(NETWORKDAYS(K4132+1,I4132,DiasNOLaborables)&lt;=0,"",NETWORKDAYS(K4132+1,I4132,DiasNOLaborables))</f>
        <v/>
      </c>
      <c r="O4132" s="36"/>
      <c r="P4132" s="37"/>
      <c r="Q4132" s="38">
        <f>IFERROR(VLOOKUP(E4132,$Y$50:$Z$63,2),"")</f>
        <v>10</v>
      </c>
      <c r="R4132" s="37"/>
    </row>
    <row r="4133" spans="1:18" ht="45" x14ac:dyDescent="0.25">
      <c r="A4133" s="32">
        <f t="shared" si="64"/>
        <v>4122</v>
      </c>
      <c r="B4133" s="54">
        <v>20180508181326</v>
      </c>
      <c r="C4133" s="60">
        <v>43228</v>
      </c>
      <c r="D4133" s="61" t="s">
        <v>120</v>
      </c>
      <c r="E4133" s="61" t="s">
        <v>85</v>
      </c>
      <c r="F4133" s="61" t="s">
        <v>109</v>
      </c>
      <c r="G4133" s="33" t="s">
        <v>126</v>
      </c>
      <c r="H4133" s="61" t="s">
        <v>44</v>
      </c>
      <c r="I4133" s="60">
        <v>43243</v>
      </c>
      <c r="J4133" s="62" t="s">
        <v>120</v>
      </c>
      <c r="K4133" s="22">
        <f>IFERROR(WORKDAY(C4133,Q4133,DiasNOLaborables),"")</f>
        <v>43243</v>
      </c>
      <c r="L4133" s="34" t="str">
        <f>+IF(C4133="","",IF(I4133="","",(IF(I4133&lt;=K4133,"A TIEMPO","FUERA DE TIEMPO"))))</f>
        <v>A TIEMPO</v>
      </c>
      <c r="M4133" s="34">
        <f>IF(I4133="","",NETWORKDAYS(Hoja1!C4133+1,Hoja1!I4133,DiasNOLaborables))</f>
        <v>10</v>
      </c>
      <c r="N4133" s="35" t="str">
        <f>IF(NETWORKDAYS(K4133+1,I4133,DiasNOLaborables)&lt;=0,"",NETWORKDAYS(K4133+1,I4133,DiasNOLaborables))</f>
        <v/>
      </c>
      <c r="O4133" s="36"/>
      <c r="P4133" s="37"/>
      <c r="Q4133" s="38">
        <f>IFERROR(VLOOKUP(E4133,$Y$50:$Z$63,2),"")</f>
        <v>10</v>
      </c>
      <c r="R4133" s="37"/>
    </row>
    <row r="4134" spans="1:18" ht="45" x14ac:dyDescent="0.25">
      <c r="A4134" s="32">
        <f t="shared" si="64"/>
        <v>4123</v>
      </c>
      <c r="B4134" s="54">
        <v>20180508180721</v>
      </c>
      <c r="C4134" s="60">
        <v>43228</v>
      </c>
      <c r="D4134" s="61" t="s">
        <v>120</v>
      </c>
      <c r="E4134" s="61" t="s">
        <v>85</v>
      </c>
      <c r="F4134" s="61" t="s">
        <v>109</v>
      </c>
      <c r="G4134" s="33" t="s">
        <v>126</v>
      </c>
      <c r="H4134" s="61" t="s">
        <v>44</v>
      </c>
      <c r="I4134" s="60">
        <v>43243</v>
      </c>
      <c r="J4134" s="62" t="s">
        <v>120</v>
      </c>
      <c r="K4134" s="22">
        <f>IFERROR(WORKDAY(C4134,Q4134,DiasNOLaborables),"")</f>
        <v>43243</v>
      </c>
      <c r="L4134" s="34" t="str">
        <f>+IF(C4134="","",IF(I4134="","",(IF(I4134&lt;=K4134,"A TIEMPO","FUERA DE TIEMPO"))))</f>
        <v>A TIEMPO</v>
      </c>
      <c r="M4134" s="34">
        <f>IF(I4134="","",NETWORKDAYS(Hoja1!C4134+1,Hoja1!I4134,DiasNOLaborables))</f>
        <v>10</v>
      </c>
      <c r="N4134" s="35" t="str">
        <f>IF(NETWORKDAYS(K4134+1,I4134,DiasNOLaborables)&lt;=0,"",NETWORKDAYS(K4134+1,I4134,DiasNOLaborables))</f>
        <v/>
      </c>
      <c r="O4134" s="36"/>
      <c r="P4134" s="37"/>
      <c r="Q4134" s="38">
        <f>IFERROR(VLOOKUP(E4134,$Y$50:$Z$63,2),"")</f>
        <v>10</v>
      </c>
      <c r="R4134" s="37"/>
    </row>
    <row r="4135" spans="1:18" ht="45" x14ac:dyDescent="0.25">
      <c r="A4135" s="32">
        <f t="shared" si="64"/>
        <v>4124</v>
      </c>
      <c r="B4135" s="54">
        <v>20180508173628</v>
      </c>
      <c r="C4135" s="60">
        <v>43228</v>
      </c>
      <c r="D4135" s="61" t="s">
        <v>120</v>
      </c>
      <c r="E4135" s="61" t="s">
        <v>85</v>
      </c>
      <c r="F4135" s="61" t="s">
        <v>109</v>
      </c>
      <c r="G4135" s="33" t="s">
        <v>126</v>
      </c>
      <c r="H4135" s="61" t="s">
        <v>44</v>
      </c>
      <c r="I4135" s="60">
        <v>43243</v>
      </c>
      <c r="J4135" s="62" t="s">
        <v>120</v>
      </c>
      <c r="K4135" s="22">
        <f>IFERROR(WORKDAY(C4135,Q4135,DiasNOLaborables),"")</f>
        <v>43243</v>
      </c>
      <c r="L4135" s="34" t="str">
        <f>+IF(C4135="","",IF(I4135="","",(IF(I4135&lt;=K4135,"A TIEMPO","FUERA DE TIEMPO"))))</f>
        <v>A TIEMPO</v>
      </c>
      <c r="M4135" s="34">
        <f>IF(I4135="","",NETWORKDAYS(Hoja1!C4135+1,Hoja1!I4135,DiasNOLaborables))</f>
        <v>10</v>
      </c>
      <c r="N4135" s="35" t="str">
        <f>IF(NETWORKDAYS(K4135+1,I4135,DiasNOLaborables)&lt;=0,"",NETWORKDAYS(K4135+1,I4135,DiasNOLaborables))</f>
        <v/>
      </c>
      <c r="O4135" s="36"/>
      <c r="P4135" s="37"/>
      <c r="Q4135" s="38">
        <f>IFERROR(VLOOKUP(E4135,$Y$50:$Z$63,2),"")</f>
        <v>10</v>
      </c>
      <c r="R4135" s="37"/>
    </row>
    <row r="4136" spans="1:18" ht="45" x14ac:dyDescent="0.25">
      <c r="A4136" s="32">
        <f t="shared" si="64"/>
        <v>4125</v>
      </c>
      <c r="B4136" s="54">
        <v>20180508173050</v>
      </c>
      <c r="C4136" s="60">
        <v>43228</v>
      </c>
      <c r="D4136" s="61" t="s">
        <v>120</v>
      </c>
      <c r="E4136" s="61" t="s">
        <v>85</v>
      </c>
      <c r="F4136" s="61" t="s">
        <v>109</v>
      </c>
      <c r="G4136" s="33" t="s">
        <v>126</v>
      </c>
      <c r="H4136" s="61" t="s">
        <v>44</v>
      </c>
      <c r="I4136" s="60">
        <v>43243</v>
      </c>
      <c r="J4136" s="62" t="s">
        <v>120</v>
      </c>
      <c r="K4136" s="22">
        <f>IFERROR(WORKDAY(C4136,Q4136,DiasNOLaborables),"")</f>
        <v>43243</v>
      </c>
      <c r="L4136" s="34" t="str">
        <f>+IF(C4136="","",IF(I4136="","",(IF(I4136&lt;=K4136,"A TIEMPO","FUERA DE TIEMPO"))))</f>
        <v>A TIEMPO</v>
      </c>
      <c r="M4136" s="34">
        <f>IF(I4136="","",NETWORKDAYS(Hoja1!C4136+1,Hoja1!I4136,DiasNOLaborables))</f>
        <v>10</v>
      </c>
      <c r="N4136" s="35" t="str">
        <f>IF(NETWORKDAYS(K4136+1,I4136,DiasNOLaborables)&lt;=0,"",NETWORKDAYS(K4136+1,I4136,DiasNOLaborables))</f>
        <v/>
      </c>
      <c r="O4136" s="36"/>
      <c r="P4136" s="37"/>
      <c r="Q4136" s="38">
        <f>IFERROR(VLOOKUP(E4136,$Y$50:$Z$63,2),"")</f>
        <v>10</v>
      </c>
      <c r="R4136" s="37"/>
    </row>
    <row r="4137" spans="1:18" ht="45" x14ac:dyDescent="0.25">
      <c r="A4137" s="32">
        <f t="shared" si="64"/>
        <v>4126</v>
      </c>
      <c r="B4137" s="54">
        <v>20180508172311</v>
      </c>
      <c r="C4137" s="60">
        <v>43228</v>
      </c>
      <c r="D4137" s="61" t="s">
        <v>120</v>
      </c>
      <c r="E4137" s="61" t="s">
        <v>85</v>
      </c>
      <c r="F4137" s="61" t="s">
        <v>109</v>
      </c>
      <c r="G4137" s="33" t="s">
        <v>126</v>
      </c>
      <c r="H4137" s="61" t="s">
        <v>44</v>
      </c>
      <c r="I4137" s="60">
        <v>43243</v>
      </c>
      <c r="J4137" s="62" t="s">
        <v>120</v>
      </c>
      <c r="K4137" s="22">
        <f>IFERROR(WORKDAY(C4137,Q4137,DiasNOLaborables),"")</f>
        <v>43243</v>
      </c>
      <c r="L4137" s="34" t="str">
        <f>+IF(C4137="","",IF(I4137="","",(IF(I4137&lt;=K4137,"A TIEMPO","FUERA DE TIEMPO"))))</f>
        <v>A TIEMPO</v>
      </c>
      <c r="M4137" s="34">
        <f>IF(I4137="","",NETWORKDAYS(Hoja1!C4137+1,Hoja1!I4137,DiasNOLaborables))</f>
        <v>10</v>
      </c>
      <c r="N4137" s="35" t="str">
        <f>IF(NETWORKDAYS(K4137+1,I4137,DiasNOLaborables)&lt;=0,"",NETWORKDAYS(K4137+1,I4137,DiasNOLaborables))</f>
        <v/>
      </c>
      <c r="O4137" s="36"/>
      <c r="P4137" s="37"/>
      <c r="Q4137" s="38">
        <f>IFERROR(VLOOKUP(E4137,$Y$50:$Z$63,2),"")</f>
        <v>10</v>
      </c>
      <c r="R4137" s="37"/>
    </row>
    <row r="4138" spans="1:18" ht="45" x14ac:dyDescent="0.25">
      <c r="A4138" s="32">
        <f t="shared" si="64"/>
        <v>4127</v>
      </c>
      <c r="B4138" s="54">
        <v>20180508171829</v>
      </c>
      <c r="C4138" s="60">
        <v>43228</v>
      </c>
      <c r="D4138" s="61" t="s">
        <v>120</v>
      </c>
      <c r="E4138" s="61" t="s">
        <v>85</v>
      </c>
      <c r="F4138" s="61" t="s">
        <v>109</v>
      </c>
      <c r="G4138" s="33" t="s">
        <v>126</v>
      </c>
      <c r="H4138" s="61" t="s">
        <v>44</v>
      </c>
      <c r="I4138" s="60">
        <v>43243</v>
      </c>
      <c r="J4138" s="62" t="s">
        <v>120</v>
      </c>
      <c r="K4138" s="22">
        <f>IFERROR(WORKDAY(C4138,Q4138,DiasNOLaborables),"")</f>
        <v>43243</v>
      </c>
      <c r="L4138" s="34" t="str">
        <f>+IF(C4138="","",IF(I4138="","",(IF(I4138&lt;=K4138,"A TIEMPO","FUERA DE TIEMPO"))))</f>
        <v>A TIEMPO</v>
      </c>
      <c r="M4138" s="34">
        <f>IF(I4138="","",NETWORKDAYS(Hoja1!C4138+1,Hoja1!I4138,DiasNOLaborables))</f>
        <v>10</v>
      </c>
      <c r="N4138" s="35" t="str">
        <f>IF(NETWORKDAYS(K4138+1,I4138,DiasNOLaborables)&lt;=0,"",NETWORKDAYS(K4138+1,I4138,DiasNOLaborables))</f>
        <v/>
      </c>
      <c r="O4138" s="36"/>
      <c r="P4138" s="37"/>
      <c r="Q4138" s="38">
        <f>IFERROR(VLOOKUP(E4138,$Y$50:$Z$63,2),"")</f>
        <v>10</v>
      </c>
      <c r="R4138" s="37"/>
    </row>
    <row r="4139" spans="1:18" ht="45" x14ac:dyDescent="0.25">
      <c r="A4139" s="32">
        <f t="shared" si="64"/>
        <v>4128</v>
      </c>
      <c r="B4139" s="54">
        <v>20180508171430</v>
      </c>
      <c r="C4139" s="60">
        <v>43228</v>
      </c>
      <c r="D4139" s="61" t="s">
        <v>120</v>
      </c>
      <c r="E4139" s="61" t="s">
        <v>85</v>
      </c>
      <c r="F4139" s="61" t="s">
        <v>109</v>
      </c>
      <c r="G4139" s="33" t="s">
        <v>126</v>
      </c>
      <c r="H4139" s="61" t="s">
        <v>44</v>
      </c>
      <c r="I4139" s="60">
        <v>43243</v>
      </c>
      <c r="J4139" s="62" t="s">
        <v>120</v>
      </c>
      <c r="K4139" s="22">
        <f>IFERROR(WORKDAY(C4139,Q4139,DiasNOLaborables),"")</f>
        <v>43243</v>
      </c>
      <c r="L4139" s="34" t="str">
        <f>+IF(C4139="","",IF(I4139="","",(IF(I4139&lt;=K4139,"A TIEMPO","FUERA DE TIEMPO"))))</f>
        <v>A TIEMPO</v>
      </c>
      <c r="M4139" s="34">
        <f>IF(I4139="","",NETWORKDAYS(Hoja1!C4139+1,Hoja1!I4139,DiasNOLaborables))</f>
        <v>10</v>
      </c>
      <c r="N4139" s="35" t="str">
        <f>IF(NETWORKDAYS(K4139+1,I4139,DiasNOLaborables)&lt;=0,"",NETWORKDAYS(K4139+1,I4139,DiasNOLaborables))</f>
        <v/>
      </c>
      <c r="O4139" s="36"/>
      <c r="P4139" s="37"/>
      <c r="Q4139" s="38">
        <f>IFERROR(VLOOKUP(E4139,$Y$50:$Z$63,2),"")</f>
        <v>10</v>
      </c>
      <c r="R4139" s="37"/>
    </row>
    <row r="4140" spans="1:18" ht="45" x14ac:dyDescent="0.25">
      <c r="A4140" s="32">
        <f t="shared" si="64"/>
        <v>4129</v>
      </c>
      <c r="B4140" s="54">
        <v>20180508171157</v>
      </c>
      <c r="C4140" s="60">
        <v>43228</v>
      </c>
      <c r="D4140" s="61" t="s">
        <v>120</v>
      </c>
      <c r="E4140" s="61" t="s">
        <v>85</v>
      </c>
      <c r="F4140" s="61" t="s">
        <v>109</v>
      </c>
      <c r="G4140" s="33" t="s">
        <v>126</v>
      </c>
      <c r="H4140" s="61" t="s">
        <v>44</v>
      </c>
      <c r="I4140" s="60">
        <v>43243</v>
      </c>
      <c r="J4140" s="62" t="s">
        <v>120</v>
      </c>
      <c r="K4140" s="22">
        <f>IFERROR(WORKDAY(C4140,Q4140,DiasNOLaborables),"")</f>
        <v>43243</v>
      </c>
      <c r="L4140" s="34" t="str">
        <f>+IF(C4140="","",IF(I4140="","",(IF(I4140&lt;=K4140,"A TIEMPO","FUERA DE TIEMPO"))))</f>
        <v>A TIEMPO</v>
      </c>
      <c r="M4140" s="34">
        <f>IF(I4140="","",NETWORKDAYS(Hoja1!C4140+1,Hoja1!I4140,DiasNOLaborables))</f>
        <v>10</v>
      </c>
      <c r="N4140" s="35" t="str">
        <f>IF(NETWORKDAYS(K4140+1,I4140,DiasNOLaborables)&lt;=0,"",NETWORKDAYS(K4140+1,I4140,DiasNOLaborables))</f>
        <v/>
      </c>
      <c r="O4140" s="36"/>
      <c r="P4140" s="37"/>
      <c r="Q4140" s="38">
        <f>IFERROR(VLOOKUP(E4140,$Y$50:$Z$63,2),"")</f>
        <v>10</v>
      </c>
      <c r="R4140" s="37"/>
    </row>
    <row r="4141" spans="1:18" ht="45" x14ac:dyDescent="0.25">
      <c r="A4141" s="32">
        <f t="shared" si="64"/>
        <v>4130</v>
      </c>
      <c r="B4141" s="54">
        <v>20180508170657</v>
      </c>
      <c r="C4141" s="60">
        <v>43228</v>
      </c>
      <c r="D4141" s="61" t="s">
        <v>120</v>
      </c>
      <c r="E4141" s="61" t="s">
        <v>85</v>
      </c>
      <c r="F4141" s="61" t="s">
        <v>109</v>
      </c>
      <c r="G4141" s="33" t="s">
        <v>126</v>
      </c>
      <c r="H4141" s="61" t="s">
        <v>44</v>
      </c>
      <c r="I4141" s="60">
        <v>43243</v>
      </c>
      <c r="J4141" s="62" t="s">
        <v>120</v>
      </c>
      <c r="K4141" s="22">
        <f>IFERROR(WORKDAY(C4141,Q4141,DiasNOLaborables),"")</f>
        <v>43243</v>
      </c>
      <c r="L4141" s="34" t="str">
        <f>+IF(C4141="","",IF(I4141="","",(IF(I4141&lt;=K4141,"A TIEMPO","FUERA DE TIEMPO"))))</f>
        <v>A TIEMPO</v>
      </c>
      <c r="M4141" s="34">
        <f>IF(I4141="","",NETWORKDAYS(Hoja1!C4141+1,Hoja1!I4141,DiasNOLaborables))</f>
        <v>10</v>
      </c>
      <c r="N4141" s="35" t="str">
        <f>IF(NETWORKDAYS(K4141+1,I4141,DiasNOLaborables)&lt;=0,"",NETWORKDAYS(K4141+1,I4141,DiasNOLaborables))</f>
        <v/>
      </c>
      <c r="O4141" s="36"/>
      <c r="P4141" s="37"/>
      <c r="Q4141" s="38">
        <f>IFERROR(VLOOKUP(E4141,$Y$50:$Z$63,2),"")</f>
        <v>10</v>
      </c>
      <c r="R4141" s="37"/>
    </row>
    <row r="4142" spans="1:18" ht="45" x14ac:dyDescent="0.25">
      <c r="A4142" s="32">
        <f t="shared" si="64"/>
        <v>4131</v>
      </c>
      <c r="B4142" s="54">
        <v>20180508170602</v>
      </c>
      <c r="C4142" s="60">
        <v>43228</v>
      </c>
      <c r="D4142" s="61" t="s">
        <v>120</v>
      </c>
      <c r="E4142" s="61" t="s">
        <v>85</v>
      </c>
      <c r="F4142" s="61" t="s">
        <v>109</v>
      </c>
      <c r="G4142" s="33" t="s">
        <v>126</v>
      </c>
      <c r="H4142" s="61" t="s">
        <v>44</v>
      </c>
      <c r="I4142" s="60">
        <v>43243</v>
      </c>
      <c r="J4142" s="62" t="s">
        <v>120</v>
      </c>
      <c r="K4142" s="22">
        <f>IFERROR(WORKDAY(C4142,Q4142,DiasNOLaborables),"")</f>
        <v>43243</v>
      </c>
      <c r="L4142" s="34" t="str">
        <f>+IF(C4142="","",IF(I4142="","",(IF(I4142&lt;=K4142,"A TIEMPO","FUERA DE TIEMPO"))))</f>
        <v>A TIEMPO</v>
      </c>
      <c r="M4142" s="34">
        <f>IF(I4142="","",NETWORKDAYS(Hoja1!C4142+1,Hoja1!I4142,DiasNOLaborables))</f>
        <v>10</v>
      </c>
      <c r="N4142" s="35" t="str">
        <f>IF(NETWORKDAYS(K4142+1,I4142,DiasNOLaborables)&lt;=0,"",NETWORKDAYS(K4142+1,I4142,DiasNOLaborables))</f>
        <v/>
      </c>
      <c r="O4142" s="36"/>
      <c r="P4142" s="37"/>
      <c r="Q4142" s="38">
        <f>IFERROR(VLOOKUP(E4142,$Y$50:$Z$63,2),"")</f>
        <v>10</v>
      </c>
      <c r="R4142" s="37"/>
    </row>
    <row r="4143" spans="1:18" ht="45" x14ac:dyDescent="0.25">
      <c r="A4143" s="32">
        <f t="shared" si="64"/>
        <v>4132</v>
      </c>
      <c r="B4143" s="54">
        <v>20180508170259</v>
      </c>
      <c r="C4143" s="60">
        <v>43228</v>
      </c>
      <c r="D4143" s="61" t="s">
        <v>120</v>
      </c>
      <c r="E4143" s="61" t="s">
        <v>85</v>
      </c>
      <c r="F4143" s="61" t="s">
        <v>109</v>
      </c>
      <c r="G4143" s="33" t="s">
        <v>126</v>
      </c>
      <c r="H4143" s="61" t="s">
        <v>44</v>
      </c>
      <c r="I4143" s="60">
        <v>43243</v>
      </c>
      <c r="J4143" s="62" t="s">
        <v>120</v>
      </c>
      <c r="K4143" s="22">
        <f>IFERROR(WORKDAY(C4143,Q4143,DiasNOLaborables),"")</f>
        <v>43243</v>
      </c>
      <c r="L4143" s="34" t="str">
        <f>+IF(C4143="","",IF(I4143="","",(IF(I4143&lt;=K4143,"A TIEMPO","FUERA DE TIEMPO"))))</f>
        <v>A TIEMPO</v>
      </c>
      <c r="M4143" s="34">
        <f>IF(I4143="","",NETWORKDAYS(Hoja1!C4143+1,Hoja1!I4143,DiasNOLaborables))</f>
        <v>10</v>
      </c>
      <c r="N4143" s="35" t="str">
        <f>IF(NETWORKDAYS(K4143+1,I4143,DiasNOLaborables)&lt;=0,"",NETWORKDAYS(K4143+1,I4143,DiasNOLaborables))</f>
        <v/>
      </c>
      <c r="O4143" s="36"/>
      <c r="P4143" s="37"/>
      <c r="Q4143" s="38">
        <f>IFERROR(VLOOKUP(E4143,$Y$50:$Z$63,2),"")</f>
        <v>10</v>
      </c>
      <c r="R4143" s="37"/>
    </row>
    <row r="4144" spans="1:18" ht="45" x14ac:dyDescent="0.25">
      <c r="A4144" s="32">
        <f t="shared" si="64"/>
        <v>4133</v>
      </c>
      <c r="B4144" s="54">
        <v>20180508170138</v>
      </c>
      <c r="C4144" s="60">
        <v>43228</v>
      </c>
      <c r="D4144" s="61" t="s">
        <v>120</v>
      </c>
      <c r="E4144" s="61" t="s">
        <v>85</v>
      </c>
      <c r="F4144" s="61" t="s">
        <v>109</v>
      </c>
      <c r="G4144" s="33" t="s">
        <v>126</v>
      </c>
      <c r="H4144" s="61" t="s">
        <v>44</v>
      </c>
      <c r="I4144" s="60">
        <v>43243</v>
      </c>
      <c r="J4144" s="62" t="s">
        <v>120</v>
      </c>
      <c r="K4144" s="22">
        <f>IFERROR(WORKDAY(C4144,Q4144,DiasNOLaborables),"")</f>
        <v>43243</v>
      </c>
      <c r="L4144" s="34" t="str">
        <f>+IF(C4144="","",IF(I4144="","",(IF(I4144&lt;=K4144,"A TIEMPO","FUERA DE TIEMPO"))))</f>
        <v>A TIEMPO</v>
      </c>
      <c r="M4144" s="34">
        <f>IF(I4144="","",NETWORKDAYS(Hoja1!C4144+1,Hoja1!I4144,DiasNOLaborables))</f>
        <v>10</v>
      </c>
      <c r="N4144" s="35" t="str">
        <f>IF(NETWORKDAYS(K4144+1,I4144,DiasNOLaborables)&lt;=0,"",NETWORKDAYS(K4144+1,I4144,DiasNOLaborables))</f>
        <v/>
      </c>
      <c r="O4144" s="36"/>
      <c r="P4144" s="37"/>
      <c r="Q4144" s="38">
        <f>IFERROR(VLOOKUP(E4144,$Y$50:$Z$63,2),"")</f>
        <v>10</v>
      </c>
      <c r="R4144" s="37"/>
    </row>
    <row r="4145" spans="1:18" ht="45" x14ac:dyDescent="0.25">
      <c r="A4145" s="32">
        <f t="shared" si="64"/>
        <v>4134</v>
      </c>
      <c r="B4145" s="54">
        <v>20180508170129</v>
      </c>
      <c r="C4145" s="60">
        <v>43228</v>
      </c>
      <c r="D4145" s="61" t="s">
        <v>120</v>
      </c>
      <c r="E4145" s="61" t="s">
        <v>85</v>
      </c>
      <c r="F4145" s="61" t="s">
        <v>109</v>
      </c>
      <c r="G4145" s="33" t="s">
        <v>126</v>
      </c>
      <c r="H4145" s="61" t="s">
        <v>44</v>
      </c>
      <c r="I4145" s="60">
        <v>43243</v>
      </c>
      <c r="J4145" s="62" t="s">
        <v>120</v>
      </c>
      <c r="K4145" s="22">
        <f>IFERROR(WORKDAY(C4145,Q4145,DiasNOLaborables),"")</f>
        <v>43243</v>
      </c>
      <c r="L4145" s="34" t="str">
        <f>+IF(C4145="","",IF(I4145="","",(IF(I4145&lt;=K4145,"A TIEMPO","FUERA DE TIEMPO"))))</f>
        <v>A TIEMPO</v>
      </c>
      <c r="M4145" s="34">
        <f>IF(I4145="","",NETWORKDAYS(Hoja1!C4145+1,Hoja1!I4145,DiasNOLaborables))</f>
        <v>10</v>
      </c>
      <c r="N4145" s="35" t="str">
        <f>IF(NETWORKDAYS(K4145+1,I4145,DiasNOLaborables)&lt;=0,"",NETWORKDAYS(K4145+1,I4145,DiasNOLaborables))</f>
        <v/>
      </c>
      <c r="O4145" s="36"/>
      <c r="P4145" s="37"/>
      <c r="Q4145" s="38">
        <f>IFERROR(VLOOKUP(E4145,$Y$50:$Z$63,2),"")</f>
        <v>10</v>
      </c>
      <c r="R4145" s="37"/>
    </row>
    <row r="4146" spans="1:18" ht="45" x14ac:dyDescent="0.25">
      <c r="A4146" s="32">
        <f t="shared" si="64"/>
        <v>4135</v>
      </c>
      <c r="B4146" s="54">
        <v>20180508165833</v>
      </c>
      <c r="C4146" s="60">
        <v>43228</v>
      </c>
      <c r="D4146" s="61" t="s">
        <v>120</v>
      </c>
      <c r="E4146" s="61" t="s">
        <v>85</v>
      </c>
      <c r="F4146" s="61" t="s">
        <v>109</v>
      </c>
      <c r="G4146" s="33" t="s">
        <v>126</v>
      </c>
      <c r="H4146" s="61" t="s">
        <v>44</v>
      </c>
      <c r="I4146" s="60">
        <v>43243</v>
      </c>
      <c r="J4146" s="62" t="s">
        <v>120</v>
      </c>
      <c r="K4146" s="22">
        <f>IFERROR(WORKDAY(C4146,Q4146,DiasNOLaborables),"")</f>
        <v>43243</v>
      </c>
      <c r="L4146" s="34" t="str">
        <f>+IF(C4146="","",IF(I4146="","",(IF(I4146&lt;=K4146,"A TIEMPO","FUERA DE TIEMPO"))))</f>
        <v>A TIEMPO</v>
      </c>
      <c r="M4146" s="34">
        <f>IF(I4146="","",NETWORKDAYS(Hoja1!C4146+1,Hoja1!I4146,DiasNOLaborables))</f>
        <v>10</v>
      </c>
      <c r="N4146" s="35" t="str">
        <f>IF(NETWORKDAYS(K4146+1,I4146,DiasNOLaborables)&lt;=0,"",NETWORKDAYS(K4146+1,I4146,DiasNOLaborables))</f>
        <v/>
      </c>
      <c r="O4146" s="36"/>
      <c r="P4146" s="37"/>
      <c r="Q4146" s="38">
        <f>IFERROR(VLOOKUP(E4146,$Y$50:$Z$63,2),"")</f>
        <v>10</v>
      </c>
      <c r="R4146" s="37"/>
    </row>
    <row r="4147" spans="1:18" ht="45" x14ac:dyDescent="0.25">
      <c r="A4147" s="32">
        <f t="shared" si="64"/>
        <v>4136</v>
      </c>
      <c r="B4147" s="54">
        <v>20180508165642</v>
      </c>
      <c r="C4147" s="60">
        <v>43228</v>
      </c>
      <c r="D4147" s="61" t="s">
        <v>120</v>
      </c>
      <c r="E4147" s="61" t="s">
        <v>85</v>
      </c>
      <c r="F4147" s="61" t="s">
        <v>109</v>
      </c>
      <c r="G4147" s="33" t="s">
        <v>126</v>
      </c>
      <c r="H4147" s="61" t="s">
        <v>44</v>
      </c>
      <c r="I4147" s="60">
        <v>43243</v>
      </c>
      <c r="J4147" s="62" t="s">
        <v>120</v>
      </c>
      <c r="K4147" s="22">
        <f>IFERROR(WORKDAY(C4147,Q4147,DiasNOLaborables),"")</f>
        <v>43243</v>
      </c>
      <c r="L4147" s="34" t="str">
        <f>+IF(C4147="","",IF(I4147="","",(IF(I4147&lt;=K4147,"A TIEMPO","FUERA DE TIEMPO"))))</f>
        <v>A TIEMPO</v>
      </c>
      <c r="M4147" s="34">
        <f>IF(I4147="","",NETWORKDAYS(Hoja1!C4147+1,Hoja1!I4147,DiasNOLaborables))</f>
        <v>10</v>
      </c>
      <c r="N4147" s="35" t="str">
        <f>IF(NETWORKDAYS(K4147+1,I4147,DiasNOLaborables)&lt;=0,"",NETWORKDAYS(K4147+1,I4147,DiasNOLaborables))</f>
        <v/>
      </c>
      <c r="O4147" s="36"/>
      <c r="P4147" s="37"/>
      <c r="Q4147" s="38">
        <f>IFERROR(VLOOKUP(E4147,$Y$50:$Z$63,2),"")</f>
        <v>10</v>
      </c>
      <c r="R4147" s="37"/>
    </row>
    <row r="4148" spans="1:18" ht="45" x14ac:dyDescent="0.25">
      <c r="A4148" s="32">
        <f t="shared" si="64"/>
        <v>4137</v>
      </c>
      <c r="B4148" s="54">
        <v>20180508165506</v>
      </c>
      <c r="C4148" s="60">
        <v>43228</v>
      </c>
      <c r="D4148" s="61" t="s">
        <v>120</v>
      </c>
      <c r="E4148" s="61" t="s">
        <v>85</v>
      </c>
      <c r="F4148" s="61" t="s">
        <v>109</v>
      </c>
      <c r="G4148" s="33" t="s">
        <v>126</v>
      </c>
      <c r="H4148" s="61" t="s">
        <v>44</v>
      </c>
      <c r="I4148" s="60">
        <v>43243</v>
      </c>
      <c r="J4148" s="62" t="s">
        <v>120</v>
      </c>
      <c r="K4148" s="22">
        <f>IFERROR(WORKDAY(C4148,Q4148,DiasNOLaborables),"")</f>
        <v>43243</v>
      </c>
      <c r="L4148" s="34" t="str">
        <f>+IF(C4148="","",IF(I4148="","",(IF(I4148&lt;=K4148,"A TIEMPO","FUERA DE TIEMPO"))))</f>
        <v>A TIEMPO</v>
      </c>
      <c r="M4148" s="34">
        <f>IF(I4148="","",NETWORKDAYS(Hoja1!C4148+1,Hoja1!I4148,DiasNOLaborables))</f>
        <v>10</v>
      </c>
      <c r="N4148" s="35" t="str">
        <f>IF(NETWORKDAYS(K4148+1,I4148,DiasNOLaborables)&lt;=0,"",NETWORKDAYS(K4148+1,I4148,DiasNOLaborables))</f>
        <v/>
      </c>
      <c r="O4148" s="36"/>
      <c r="P4148" s="37"/>
      <c r="Q4148" s="38">
        <f>IFERROR(VLOOKUP(E4148,$Y$50:$Z$63,2),"")</f>
        <v>10</v>
      </c>
      <c r="R4148" s="37"/>
    </row>
    <row r="4149" spans="1:18" ht="45" x14ac:dyDescent="0.25">
      <c r="A4149" s="32">
        <f t="shared" si="64"/>
        <v>4138</v>
      </c>
      <c r="B4149" s="54">
        <v>20180508165247</v>
      </c>
      <c r="C4149" s="60">
        <v>43228</v>
      </c>
      <c r="D4149" s="61" t="s">
        <v>120</v>
      </c>
      <c r="E4149" s="61" t="s">
        <v>85</v>
      </c>
      <c r="F4149" s="61" t="s">
        <v>109</v>
      </c>
      <c r="G4149" s="33" t="s">
        <v>126</v>
      </c>
      <c r="H4149" s="61" t="s">
        <v>44</v>
      </c>
      <c r="I4149" s="60">
        <v>43243</v>
      </c>
      <c r="J4149" s="62" t="s">
        <v>120</v>
      </c>
      <c r="K4149" s="22">
        <f>IFERROR(WORKDAY(C4149,Q4149,DiasNOLaborables),"")</f>
        <v>43243</v>
      </c>
      <c r="L4149" s="34" t="str">
        <f>+IF(C4149="","",IF(I4149="","",(IF(I4149&lt;=K4149,"A TIEMPO","FUERA DE TIEMPO"))))</f>
        <v>A TIEMPO</v>
      </c>
      <c r="M4149" s="34">
        <f>IF(I4149="","",NETWORKDAYS(Hoja1!C4149+1,Hoja1!I4149,DiasNOLaborables))</f>
        <v>10</v>
      </c>
      <c r="N4149" s="35" t="str">
        <f>IF(NETWORKDAYS(K4149+1,I4149,DiasNOLaborables)&lt;=0,"",NETWORKDAYS(K4149+1,I4149,DiasNOLaborables))</f>
        <v/>
      </c>
      <c r="O4149" s="36"/>
      <c r="P4149" s="37"/>
      <c r="Q4149" s="38">
        <f>IFERROR(VLOOKUP(E4149,$Y$50:$Z$63,2),"")</f>
        <v>10</v>
      </c>
      <c r="R4149" s="37"/>
    </row>
    <row r="4150" spans="1:18" ht="45" x14ac:dyDescent="0.25">
      <c r="A4150" s="32">
        <f t="shared" si="64"/>
        <v>4139</v>
      </c>
      <c r="B4150" s="54">
        <v>20180508165240</v>
      </c>
      <c r="C4150" s="60">
        <v>43228</v>
      </c>
      <c r="D4150" s="61" t="s">
        <v>120</v>
      </c>
      <c r="E4150" s="61" t="s">
        <v>85</v>
      </c>
      <c r="F4150" s="61" t="s">
        <v>109</v>
      </c>
      <c r="G4150" s="33" t="s">
        <v>126</v>
      </c>
      <c r="H4150" s="61" t="s">
        <v>44</v>
      </c>
      <c r="I4150" s="60">
        <v>43243</v>
      </c>
      <c r="J4150" s="62" t="s">
        <v>120</v>
      </c>
      <c r="K4150" s="22">
        <f>IFERROR(WORKDAY(C4150,Q4150,DiasNOLaborables),"")</f>
        <v>43243</v>
      </c>
      <c r="L4150" s="34" t="str">
        <f>+IF(C4150="","",IF(I4150="","",(IF(I4150&lt;=K4150,"A TIEMPO","FUERA DE TIEMPO"))))</f>
        <v>A TIEMPO</v>
      </c>
      <c r="M4150" s="34">
        <f>IF(I4150="","",NETWORKDAYS(Hoja1!C4150+1,Hoja1!I4150,DiasNOLaborables))</f>
        <v>10</v>
      </c>
      <c r="N4150" s="35" t="str">
        <f>IF(NETWORKDAYS(K4150+1,I4150,DiasNOLaborables)&lt;=0,"",NETWORKDAYS(K4150+1,I4150,DiasNOLaborables))</f>
        <v/>
      </c>
      <c r="O4150" s="36"/>
      <c r="P4150" s="37"/>
      <c r="Q4150" s="38">
        <f>IFERROR(VLOOKUP(E4150,$Y$50:$Z$63,2),"")</f>
        <v>10</v>
      </c>
      <c r="R4150" s="37"/>
    </row>
    <row r="4151" spans="1:18" ht="45" x14ac:dyDescent="0.25">
      <c r="A4151" s="32">
        <f t="shared" si="64"/>
        <v>4140</v>
      </c>
      <c r="B4151" s="54">
        <v>20180508165154</v>
      </c>
      <c r="C4151" s="60">
        <v>43228</v>
      </c>
      <c r="D4151" s="61" t="s">
        <v>120</v>
      </c>
      <c r="E4151" s="61" t="s">
        <v>85</v>
      </c>
      <c r="F4151" s="61" t="s">
        <v>109</v>
      </c>
      <c r="G4151" s="33" t="s">
        <v>126</v>
      </c>
      <c r="H4151" s="61" t="s">
        <v>44</v>
      </c>
      <c r="I4151" s="60">
        <v>43243</v>
      </c>
      <c r="J4151" s="62" t="s">
        <v>120</v>
      </c>
      <c r="K4151" s="22">
        <f>IFERROR(WORKDAY(C4151,Q4151,DiasNOLaborables),"")</f>
        <v>43243</v>
      </c>
      <c r="L4151" s="34" t="str">
        <f>+IF(C4151="","",IF(I4151="","",(IF(I4151&lt;=K4151,"A TIEMPO","FUERA DE TIEMPO"))))</f>
        <v>A TIEMPO</v>
      </c>
      <c r="M4151" s="34">
        <f>IF(I4151="","",NETWORKDAYS(Hoja1!C4151+1,Hoja1!I4151,DiasNOLaborables))</f>
        <v>10</v>
      </c>
      <c r="N4151" s="35" t="str">
        <f>IF(NETWORKDAYS(K4151+1,I4151,DiasNOLaborables)&lt;=0,"",NETWORKDAYS(K4151+1,I4151,DiasNOLaborables))</f>
        <v/>
      </c>
      <c r="O4151" s="36"/>
      <c r="P4151" s="37"/>
      <c r="Q4151" s="38">
        <f>IFERROR(VLOOKUP(E4151,$Y$50:$Z$63,2),"")</f>
        <v>10</v>
      </c>
      <c r="R4151" s="37"/>
    </row>
    <row r="4152" spans="1:18" ht="45" x14ac:dyDescent="0.25">
      <c r="A4152" s="32">
        <f t="shared" si="64"/>
        <v>4141</v>
      </c>
      <c r="B4152" s="54">
        <v>20180508165124</v>
      </c>
      <c r="C4152" s="60">
        <v>43228</v>
      </c>
      <c r="D4152" s="61" t="s">
        <v>120</v>
      </c>
      <c r="E4152" s="61" t="s">
        <v>85</v>
      </c>
      <c r="F4152" s="61" t="s">
        <v>109</v>
      </c>
      <c r="G4152" s="33" t="s">
        <v>126</v>
      </c>
      <c r="H4152" s="61" t="s">
        <v>44</v>
      </c>
      <c r="I4152" s="60">
        <v>43243</v>
      </c>
      <c r="J4152" s="62" t="s">
        <v>120</v>
      </c>
      <c r="K4152" s="22">
        <f>IFERROR(WORKDAY(C4152,Q4152,DiasNOLaborables),"")</f>
        <v>43243</v>
      </c>
      <c r="L4152" s="34" t="str">
        <f>+IF(C4152="","",IF(I4152="","",(IF(I4152&lt;=K4152,"A TIEMPO","FUERA DE TIEMPO"))))</f>
        <v>A TIEMPO</v>
      </c>
      <c r="M4152" s="34">
        <f>IF(I4152="","",NETWORKDAYS(Hoja1!C4152+1,Hoja1!I4152,DiasNOLaborables))</f>
        <v>10</v>
      </c>
      <c r="N4152" s="35" t="str">
        <f>IF(NETWORKDAYS(K4152+1,I4152,DiasNOLaborables)&lt;=0,"",NETWORKDAYS(K4152+1,I4152,DiasNOLaborables))</f>
        <v/>
      </c>
      <c r="O4152" s="36"/>
      <c r="P4152" s="37"/>
      <c r="Q4152" s="38">
        <f>IFERROR(VLOOKUP(E4152,$Y$50:$Z$63,2),"")</f>
        <v>10</v>
      </c>
      <c r="R4152" s="37"/>
    </row>
    <row r="4153" spans="1:18" ht="45" x14ac:dyDescent="0.25">
      <c r="A4153" s="32">
        <f t="shared" si="64"/>
        <v>4142</v>
      </c>
      <c r="B4153" s="54">
        <v>20180508164938</v>
      </c>
      <c r="C4153" s="60">
        <v>43228</v>
      </c>
      <c r="D4153" s="61" t="s">
        <v>120</v>
      </c>
      <c r="E4153" s="61" t="s">
        <v>85</v>
      </c>
      <c r="F4153" s="61" t="s">
        <v>109</v>
      </c>
      <c r="G4153" s="33" t="s">
        <v>126</v>
      </c>
      <c r="H4153" s="61" t="s">
        <v>44</v>
      </c>
      <c r="I4153" s="60">
        <v>43243</v>
      </c>
      <c r="J4153" s="62" t="s">
        <v>120</v>
      </c>
      <c r="K4153" s="22">
        <f>IFERROR(WORKDAY(C4153,Q4153,DiasNOLaborables),"")</f>
        <v>43243</v>
      </c>
      <c r="L4153" s="34" t="str">
        <f>+IF(C4153="","",IF(I4153="","",(IF(I4153&lt;=K4153,"A TIEMPO","FUERA DE TIEMPO"))))</f>
        <v>A TIEMPO</v>
      </c>
      <c r="M4153" s="34">
        <f>IF(I4153="","",NETWORKDAYS(Hoja1!C4153+1,Hoja1!I4153,DiasNOLaborables))</f>
        <v>10</v>
      </c>
      <c r="N4153" s="35" t="str">
        <f>IF(NETWORKDAYS(K4153+1,I4153,DiasNOLaborables)&lt;=0,"",NETWORKDAYS(K4153+1,I4153,DiasNOLaborables))</f>
        <v/>
      </c>
      <c r="O4153" s="36"/>
      <c r="P4153" s="37"/>
      <c r="Q4153" s="38">
        <f>IFERROR(VLOOKUP(E4153,$Y$50:$Z$63,2),"")</f>
        <v>10</v>
      </c>
      <c r="R4153" s="37"/>
    </row>
    <row r="4154" spans="1:18" ht="45" x14ac:dyDescent="0.25">
      <c r="A4154" s="32">
        <f t="shared" si="64"/>
        <v>4143</v>
      </c>
      <c r="B4154" s="54">
        <v>20180508164813</v>
      </c>
      <c r="C4154" s="60">
        <v>43228</v>
      </c>
      <c r="D4154" s="61" t="s">
        <v>120</v>
      </c>
      <c r="E4154" s="61" t="s">
        <v>85</v>
      </c>
      <c r="F4154" s="61" t="s">
        <v>109</v>
      </c>
      <c r="G4154" s="33" t="s">
        <v>126</v>
      </c>
      <c r="H4154" s="61" t="s">
        <v>44</v>
      </c>
      <c r="I4154" s="60">
        <v>43243</v>
      </c>
      <c r="J4154" s="62" t="s">
        <v>120</v>
      </c>
      <c r="K4154" s="22">
        <f>IFERROR(WORKDAY(C4154,Q4154,DiasNOLaborables),"")</f>
        <v>43243</v>
      </c>
      <c r="L4154" s="34" t="str">
        <f>+IF(C4154="","",IF(I4154="","",(IF(I4154&lt;=K4154,"A TIEMPO","FUERA DE TIEMPO"))))</f>
        <v>A TIEMPO</v>
      </c>
      <c r="M4154" s="34">
        <f>IF(I4154="","",NETWORKDAYS(Hoja1!C4154+1,Hoja1!I4154,DiasNOLaborables))</f>
        <v>10</v>
      </c>
      <c r="N4154" s="35" t="str">
        <f>IF(NETWORKDAYS(K4154+1,I4154,DiasNOLaborables)&lt;=0,"",NETWORKDAYS(K4154+1,I4154,DiasNOLaborables))</f>
        <v/>
      </c>
      <c r="O4154" s="36"/>
      <c r="P4154" s="37"/>
      <c r="Q4154" s="38">
        <f>IFERROR(VLOOKUP(E4154,$Y$50:$Z$63,2),"")</f>
        <v>10</v>
      </c>
      <c r="R4154" s="37"/>
    </row>
    <row r="4155" spans="1:18" ht="45" x14ac:dyDescent="0.25">
      <c r="A4155" s="32">
        <f t="shared" si="64"/>
        <v>4144</v>
      </c>
      <c r="B4155" s="54">
        <v>20180508164150</v>
      </c>
      <c r="C4155" s="60">
        <v>43228</v>
      </c>
      <c r="D4155" s="61" t="s">
        <v>120</v>
      </c>
      <c r="E4155" s="61" t="s">
        <v>85</v>
      </c>
      <c r="F4155" s="61" t="s">
        <v>109</v>
      </c>
      <c r="G4155" s="33" t="s">
        <v>126</v>
      </c>
      <c r="H4155" s="61" t="s">
        <v>44</v>
      </c>
      <c r="I4155" s="60">
        <v>43243</v>
      </c>
      <c r="J4155" s="62" t="s">
        <v>120</v>
      </c>
      <c r="K4155" s="22">
        <f>IFERROR(WORKDAY(C4155,Q4155,DiasNOLaborables),"")</f>
        <v>43243</v>
      </c>
      <c r="L4155" s="34" t="str">
        <f>+IF(C4155="","",IF(I4155="","",(IF(I4155&lt;=K4155,"A TIEMPO","FUERA DE TIEMPO"))))</f>
        <v>A TIEMPO</v>
      </c>
      <c r="M4155" s="34">
        <f>IF(I4155="","",NETWORKDAYS(Hoja1!C4155+1,Hoja1!I4155,DiasNOLaborables))</f>
        <v>10</v>
      </c>
      <c r="N4155" s="35" t="str">
        <f>IF(NETWORKDAYS(K4155+1,I4155,DiasNOLaborables)&lt;=0,"",NETWORKDAYS(K4155+1,I4155,DiasNOLaborables))</f>
        <v/>
      </c>
      <c r="O4155" s="36"/>
      <c r="P4155" s="37"/>
      <c r="Q4155" s="38">
        <f>IFERROR(VLOOKUP(E4155,$Y$50:$Z$63,2),"")</f>
        <v>10</v>
      </c>
      <c r="R4155" s="37"/>
    </row>
    <row r="4156" spans="1:18" ht="45" x14ac:dyDescent="0.25">
      <c r="A4156" s="32">
        <f t="shared" si="64"/>
        <v>4145</v>
      </c>
      <c r="B4156" s="54">
        <v>20180508164035</v>
      </c>
      <c r="C4156" s="60">
        <v>43228</v>
      </c>
      <c r="D4156" s="61" t="s">
        <v>120</v>
      </c>
      <c r="E4156" s="61" t="s">
        <v>85</v>
      </c>
      <c r="F4156" s="61" t="s">
        <v>109</v>
      </c>
      <c r="G4156" s="33" t="s">
        <v>126</v>
      </c>
      <c r="H4156" s="61" t="s">
        <v>44</v>
      </c>
      <c r="I4156" s="60">
        <v>43243</v>
      </c>
      <c r="J4156" s="62" t="s">
        <v>120</v>
      </c>
      <c r="K4156" s="22">
        <f>IFERROR(WORKDAY(C4156,Q4156,DiasNOLaborables),"")</f>
        <v>43243</v>
      </c>
      <c r="L4156" s="34" t="str">
        <f>+IF(C4156="","",IF(I4156="","",(IF(I4156&lt;=K4156,"A TIEMPO","FUERA DE TIEMPO"))))</f>
        <v>A TIEMPO</v>
      </c>
      <c r="M4156" s="34">
        <f>IF(I4156="","",NETWORKDAYS(Hoja1!C4156+1,Hoja1!I4156,DiasNOLaborables))</f>
        <v>10</v>
      </c>
      <c r="N4156" s="35" t="str">
        <f>IF(NETWORKDAYS(K4156+1,I4156,DiasNOLaborables)&lt;=0,"",NETWORKDAYS(K4156+1,I4156,DiasNOLaborables))</f>
        <v/>
      </c>
      <c r="O4156" s="36"/>
      <c r="P4156" s="37"/>
      <c r="Q4156" s="38">
        <f>IFERROR(VLOOKUP(E4156,$Y$50:$Z$63,2),"")</f>
        <v>10</v>
      </c>
      <c r="R4156" s="37"/>
    </row>
    <row r="4157" spans="1:18" ht="45" x14ac:dyDescent="0.25">
      <c r="A4157" s="32">
        <f t="shared" si="64"/>
        <v>4146</v>
      </c>
      <c r="B4157" s="54">
        <v>20180508164026</v>
      </c>
      <c r="C4157" s="60">
        <v>43228</v>
      </c>
      <c r="D4157" s="61" t="s">
        <v>120</v>
      </c>
      <c r="E4157" s="61" t="s">
        <v>85</v>
      </c>
      <c r="F4157" s="61" t="s">
        <v>109</v>
      </c>
      <c r="G4157" s="33" t="s">
        <v>126</v>
      </c>
      <c r="H4157" s="61" t="s">
        <v>44</v>
      </c>
      <c r="I4157" s="60">
        <v>43243</v>
      </c>
      <c r="J4157" s="62" t="s">
        <v>120</v>
      </c>
      <c r="K4157" s="22">
        <f>IFERROR(WORKDAY(C4157,Q4157,DiasNOLaborables),"")</f>
        <v>43243</v>
      </c>
      <c r="L4157" s="34" t="str">
        <f>+IF(C4157="","",IF(I4157="","",(IF(I4157&lt;=K4157,"A TIEMPO","FUERA DE TIEMPO"))))</f>
        <v>A TIEMPO</v>
      </c>
      <c r="M4157" s="34">
        <f>IF(I4157="","",NETWORKDAYS(Hoja1!C4157+1,Hoja1!I4157,DiasNOLaborables))</f>
        <v>10</v>
      </c>
      <c r="N4157" s="35" t="str">
        <f>IF(NETWORKDAYS(K4157+1,I4157,DiasNOLaborables)&lt;=0,"",NETWORKDAYS(K4157+1,I4157,DiasNOLaborables))</f>
        <v/>
      </c>
      <c r="O4157" s="36"/>
      <c r="P4157" s="37"/>
      <c r="Q4157" s="38">
        <f>IFERROR(VLOOKUP(E4157,$Y$50:$Z$63,2),"")</f>
        <v>10</v>
      </c>
      <c r="R4157" s="37"/>
    </row>
    <row r="4158" spans="1:18" ht="45" x14ac:dyDescent="0.25">
      <c r="A4158" s="32">
        <f t="shared" si="64"/>
        <v>4147</v>
      </c>
      <c r="B4158" s="54">
        <v>20180508163837</v>
      </c>
      <c r="C4158" s="60">
        <v>43228</v>
      </c>
      <c r="D4158" s="61" t="s">
        <v>120</v>
      </c>
      <c r="E4158" s="61" t="s">
        <v>85</v>
      </c>
      <c r="F4158" s="61" t="s">
        <v>109</v>
      </c>
      <c r="G4158" s="33" t="s">
        <v>126</v>
      </c>
      <c r="H4158" s="61" t="s">
        <v>44</v>
      </c>
      <c r="I4158" s="60">
        <v>43243</v>
      </c>
      <c r="J4158" s="62" t="s">
        <v>120</v>
      </c>
      <c r="K4158" s="22">
        <f>IFERROR(WORKDAY(C4158,Q4158,DiasNOLaborables),"")</f>
        <v>43243</v>
      </c>
      <c r="L4158" s="34" t="str">
        <f>+IF(C4158="","",IF(I4158="","",(IF(I4158&lt;=K4158,"A TIEMPO","FUERA DE TIEMPO"))))</f>
        <v>A TIEMPO</v>
      </c>
      <c r="M4158" s="34">
        <f>IF(I4158="","",NETWORKDAYS(Hoja1!C4158+1,Hoja1!I4158,DiasNOLaborables))</f>
        <v>10</v>
      </c>
      <c r="N4158" s="35" t="str">
        <f>IF(NETWORKDAYS(K4158+1,I4158,DiasNOLaborables)&lt;=0,"",NETWORKDAYS(K4158+1,I4158,DiasNOLaborables))</f>
        <v/>
      </c>
      <c r="O4158" s="36"/>
      <c r="P4158" s="37"/>
      <c r="Q4158" s="38">
        <f>IFERROR(VLOOKUP(E4158,$Y$50:$Z$63,2),"")</f>
        <v>10</v>
      </c>
      <c r="R4158" s="37"/>
    </row>
    <row r="4159" spans="1:18" ht="45" x14ac:dyDescent="0.25">
      <c r="A4159" s="32">
        <f t="shared" si="64"/>
        <v>4148</v>
      </c>
      <c r="B4159" s="54">
        <v>20180508163311</v>
      </c>
      <c r="C4159" s="60">
        <v>43228</v>
      </c>
      <c r="D4159" s="61" t="s">
        <v>120</v>
      </c>
      <c r="E4159" s="61" t="s">
        <v>85</v>
      </c>
      <c r="F4159" s="61" t="s">
        <v>109</v>
      </c>
      <c r="G4159" s="33" t="s">
        <v>126</v>
      </c>
      <c r="H4159" s="61" t="s">
        <v>44</v>
      </c>
      <c r="I4159" s="60">
        <v>43243</v>
      </c>
      <c r="J4159" s="62" t="s">
        <v>120</v>
      </c>
      <c r="K4159" s="22">
        <f>IFERROR(WORKDAY(C4159,Q4159,DiasNOLaborables),"")</f>
        <v>43243</v>
      </c>
      <c r="L4159" s="34" t="str">
        <f>+IF(C4159="","",IF(I4159="","",(IF(I4159&lt;=K4159,"A TIEMPO","FUERA DE TIEMPO"))))</f>
        <v>A TIEMPO</v>
      </c>
      <c r="M4159" s="34">
        <f>IF(I4159="","",NETWORKDAYS(Hoja1!C4159+1,Hoja1!I4159,DiasNOLaborables))</f>
        <v>10</v>
      </c>
      <c r="N4159" s="35" t="str">
        <f>IF(NETWORKDAYS(K4159+1,I4159,DiasNOLaborables)&lt;=0,"",NETWORKDAYS(K4159+1,I4159,DiasNOLaborables))</f>
        <v/>
      </c>
      <c r="O4159" s="36"/>
      <c r="P4159" s="37"/>
      <c r="Q4159" s="38">
        <f>IFERROR(VLOOKUP(E4159,$Y$50:$Z$63,2),"")</f>
        <v>10</v>
      </c>
      <c r="R4159" s="37"/>
    </row>
    <row r="4160" spans="1:18" ht="45" x14ac:dyDescent="0.25">
      <c r="A4160" s="32">
        <f t="shared" si="64"/>
        <v>4149</v>
      </c>
      <c r="B4160" s="54">
        <v>20180508162758</v>
      </c>
      <c r="C4160" s="60">
        <v>43228</v>
      </c>
      <c r="D4160" s="61" t="s">
        <v>120</v>
      </c>
      <c r="E4160" s="61" t="s">
        <v>85</v>
      </c>
      <c r="F4160" s="61" t="s">
        <v>109</v>
      </c>
      <c r="G4160" s="33" t="s">
        <v>126</v>
      </c>
      <c r="H4160" s="61" t="s">
        <v>44</v>
      </c>
      <c r="I4160" s="60">
        <v>43243</v>
      </c>
      <c r="J4160" s="62" t="s">
        <v>120</v>
      </c>
      <c r="K4160" s="22">
        <f>IFERROR(WORKDAY(C4160,Q4160,DiasNOLaborables),"")</f>
        <v>43243</v>
      </c>
      <c r="L4160" s="34" t="str">
        <f>+IF(C4160="","",IF(I4160="","",(IF(I4160&lt;=K4160,"A TIEMPO","FUERA DE TIEMPO"))))</f>
        <v>A TIEMPO</v>
      </c>
      <c r="M4160" s="34">
        <f>IF(I4160="","",NETWORKDAYS(Hoja1!C4160+1,Hoja1!I4160,DiasNOLaborables))</f>
        <v>10</v>
      </c>
      <c r="N4160" s="35" t="str">
        <f>IF(NETWORKDAYS(K4160+1,I4160,DiasNOLaborables)&lt;=0,"",NETWORKDAYS(K4160+1,I4160,DiasNOLaborables))</f>
        <v/>
      </c>
      <c r="O4160" s="36"/>
      <c r="P4160" s="37"/>
      <c r="Q4160" s="38">
        <f>IFERROR(VLOOKUP(E4160,$Y$50:$Z$63,2),"")</f>
        <v>10</v>
      </c>
      <c r="R4160" s="37"/>
    </row>
    <row r="4161" spans="1:18" ht="45" x14ac:dyDescent="0.25">
      <c r="A4161" s="32">
        <f t="shared" si="64"/>
        <v>4150</v>
      </c>
      <c r="B4161" s="54">
        <v>20180508162633</v>
      </c>
      <c r="C4161" s="60">
        <v>43228</v>
      </c>
      <c r="D4161" s="61" t="s">
        <v>120</v>
      </c>
      <c r="E4161" s="61" t="s">
        <v>85</v>
      </c>
      <c r="F4161" s="61" t="s">
        <v>109</v>
      </c>
      <c r="G4161" s="33" t="s">
        <v>126</v>
      </c>
      <c r="H4161" s="61" t="s">
        <v>44</v>
      </c>
      <c r="I4161" s="60">
        <v>43243</v>
      </c>
      <c r="J4161" s="62" t="s">
        <v>120</v>
      </c>
      <c r="K4161" s="22">
        <f>IFERROR(WORKDAY(C4161,Q4161,DiasNOLaborables),"")</f>
        <v>43243</v>
      </c>
      <c r="L4161" s="34" t="str">
        <f>+IF(C4161="","",IF(I4161="","",(IF(I4161&lt;=K4161,"A TIEMPO","FUERA DE TIEMPO"))))</f>
        <v>A TIEMPO</v>
      </c>
      <c r="M4161" s="34">
        <f>IF(I4161="","",NETWORKDAYS(Hoja1!C4161+1,Hoja1!I4161,DiasNOLaborables))</f>
        <v>10</v>
      </c>
      <c r="N4161" s="35" t="str">
        <f>IF(NETWORKDAYS(K4161+1,I4161,DiasNOLaborables)&lt;=0,"",NETWORKDAYS(K4161+1,I4161,DiasNOLaborables))</f>
        <v/>
      </c>
      <c r="O4161" s="36"/>
      <c r="P4161" s="37"/>
      <c r="Q4161" s="38">
        <f>IFERROR(VLOOKUP(E4161,$Y$50:$Z$63,2),"")</f>
        <v>10</v>
      </c>
      <c r="R4161" s="37"/>
    </row>
    <row r="4162" spans="1:18" ht="45" x14ac:dyDescent="0.25">
      <c r="A4162" s="32">
        <f t="shared" si="64"/>
        <v>4151</v>
      </c>
      <c r="B4162" s="54">
        <v>20180508162515</v>
      </c>
      <c r="C4162" s="60">
        <v>43228</v>
      </c>
      <c r="D4162" s="61" t="s">
        <v>120</v>
      </c>
      <c r="E4162" s="61" t="s">
        <v>85</v>
      </c>
      <c r="F4162" s="61" t="s">
        <v>109</v>
      </c>
      <c r="G4162" s="33" t="s">
        <v>126</v>
      </c>
      <c r="H4162" s="61" t="s">
        <v>44</v>
      </c>
      <c r="I4162" s="60">
        <v>43243</v>
      </c>
      <c r="J4162" s="62" t="s">
        <v>120</v>
      </c>
      <c r="K4162" s="22">
        <f>IFERROR(WORKDAY(C4162,Q4162,DiasNOLaborables),"")</f>
        <v>43243</v>
      </c>
      <c r="L4162" s="34" t="str">
        <f>+IF(C4162="","",IF(I4162="","",(IF(I4162&lt;=K4162,"A TIEMPO","FUERA DE TIEMPO"))))</f>
        <v>A TIEMPO</v>
      </c>
      <c r="M4162" s="34">
        <f>IF(I4162="","",NETWORKDAYS(Hoja1!C4162+1,Hoja1!I4162,DiasNOLaborables))</f>
        <v>10</v>
      </c>
      <c r="N4162" s="35" t="str">
        <f>IF(NETWORKDAYS(K4162+1,I4162,DiasNOLaborables)&lt;=0,"",NETWORKDAYS(K4162+1,I4162,DiasNOLaborables))</f>
        <v/>
      </c>
      <c r="O4162" s="36"/>
      <c r="P4162" s="37"/>
      <c r="Q4162" s="38">
        <f>IFERROR(VLOOKUP(E4162,$Y$50:$Z$63,2),"")</f>
        <v>10</v>
      </c>
      <c r="R4162" s="37"/>
    </row>
    <row r="4163" spans="1:18" ht="45" x14ac:dyDescent="0.25">
      <c r="A4163" s="32">
        <f t="shared" si="64"/>
        <v>4152</v>
      </c>
      <c r="B4163" s="54">
        <v>20180508162256</v>
      </c>
      <c r="C4163" s="60">
        <v>43228</v>
      </c>
      <c r="D4163" s="61" t="s">
        <v>120</v>
      </c>
      <c r="E4163" s="61" t="s">
        <v>85</v>
      </c>
      <c r="F4163" s="61" t="s">
        <v>109</v>
      </c>
      <c r="G4163" s="33" t="s">
        <v>126</v>
      </c>
      <c r="H4163" s="61" t="s">
        <v>44</v>
      </c>
      <c r="I4163" s="60">
        <v>43243</v>
      </c>
      <c r="J4163" s="62" t="s">
        <v>120</v>
      </c>
      <c r="K4163" s="22">
        <f>IFERROR(WORKDAY(C4163,Q4163,DiasNOLaborables),"")</f>
        <v>43243</v>
      </c>
      <c r="L4163" s="34" t="str">
        <f>+IF(C4163="","",IF(I4163="","",(IF(I4163&lt;=K4163,"A TIEMPO","FUERA DE TIEMPO"))))</f>
        <v>A TIEMPO</v>
      </c>
      <c r="M4163" s="34">
        <f>IF(I4163="","",NETWORKDAYS(Hoja1!C4163+1,Hoja1!I4163,DiasNOLaborables))</f>
        <v>10</v>
      </c>
      <c r="N4163" s="35" t="str">
        <f>IF(NETWORKDAYS(K4163+1,I4163,DiasNOLaborables)&lt;=0,"",NETWORKDAYS(K4163+1,I4163,DiasNOLaborables))</f>
        <v/>
      </c>
      <c r="O4163" s="36"/>
      <c r="P4163" s="37"/>
      <c r="Q4163" s="38">
        <f>IFERROR(VLOOKUP(E4163,$Y$50:$Z$63,2),"")</f>
        <v>10</v>
      </c>
      <c r="R4163" s="37"/>
    </row>
    <row r="4164" spans="1:18" ht="45" x14ac:dyDescent="0.25">
      <c r="A4164" s="32">
        <f t="shared" si="64"/>
        <v>4153</v>
      </c>
      <c r="B4164" s="54">
        <v>20180508162031</v>
      </c>
      <c r="C4164" s="60">
        <v>43228</v>
      </c>
      <c r="D4164" s="61" t="s">
        <v>120</v>
      </c>
      <c r="E4164" s="61" t="s">
        <v>85</v>
      </c>
      <c r="F4164" s="61" t="s">
        <v>109</v>
      </c>
      <c r="G4164" s="33" t="s">
        <v>126</v>
      </c>
      <c r="H4164" s="61" t="s">
        <v>44</v>
      </c>
      <c r="I4164" s="60">
        <v>43243</v>
      </c>
      <c r="J4164" s="62" t="s">
        <v>120</v>
      </c>
      <c r="K4164" s="22">
        <f>IFERROR(WORKDAY(C4164,Q4164,DiasNOLaborables),"")</f>
        <v>43243</v>
      </c>
      <c r="L4164" s="34" t="str">
        <f>+IF(C4164="","",IF(I4164="","",(IF(I4164&lt;=K4164,"A TIEMPO","FUERA DE TIEMPO"))))</f>
        <v>A TIEMPO</v>
      </c>
      <c r="M4164" s="34">
        <f>IF(I4164="","",NETWORKDAYS(Hoja1!C4164+1,Hoja1!I4164,DiasNOLaborables))</f>
        <v>10</v>
      </c>
      <c r="N4164" s="35" t="str">
        <f>IF(NETWORKDAYS(K4164+1,I4164,DiasNOLaborables)&lt;=0,"",NETWORKDAYS(K4164+1,I4164,DiasNOLaborables))</f>
        <v/>
      </c>
      <c r="O4164" s="36"/>
      <c r="P4164" s="37"/>
      <c r="Q4164" s="38">
        <f>IFERROR(VLOOKUP(E4164,$Y$50:$Z$63,2),"")</f>
        <v>10</v>
      </c>
      <c r="R4164" s="37"/>
    </row>
    <row r="4165" spans="1:18" ht="45" x14ac:dyDescent="0.25">
      <c r="A4165" s="32">
        <f t="shared" si="64"/>
        <v>4154</v>
      </c>
      <c r="B4165" s="54">
        <v>20180508161100</v>
      </c>
      <c r="C4165" s="60">
        <v>43228</v>
      </c>
      <c r="D4165" s="61" t="s">
        <v>120</v>
      </c>
      <c r="E4165" s="61" t="s">
        <v>85</v>
      </c>
      <c r="F4165" s="61" t="s">
        <v>109</v>
      </c>
      <c r="G4165" s="33" t="s">
        <v>126</v>
      </c>
      <c r="H4165" s="61" t="s">
        <v>44</v>
      </c>
      <c r="I4165" s="60">
        <v>43243</v>
      </c>
      <c r="J4165" s="62" t="s">
        <v>120</v>
      </c>
      <c r="K4165" s="22">
        <f>IFERROR(WORKDAY(C4165,Q4165,DiasNOLaborables),"")</f>
        <v>43243</v>
      </c>
      <c r="L4165" s="34" t="str">
        <f>+IF(C4165="","",IF(I4165="","",(IF(I4165&lt;=K4165,"A TIEMPO","FUERA DE TIEMPO"))))</f>
        <v>A TIEMPO</v>
      </c>
      <c r="M4165" s="34">
        <f>IF(I4165="","",NETWORKDAYS(Hoja1!C4165+1,Hoja1!I4165,DiasNOLaborables))</f>
        <v>10</v>
      </c>
      <c r="N4165" s="35" t="str">
        <f>IF(NETWORKDAYS(K4165+1,I4165,DiasNOLaborables)&lt;=0,"",NETWORKDAYS(K4165+1,I4165,DiasNOLaborables))</f>
        <v/>
      </c>
      <c r="O4165" s="36"/>
      <c r="P4165" s="37"/>
      <c r="Q4165" s="38">
        <f>IFERROR(VLOOKUP(E4165,$Y$50:$Z$63,2),"")</f>
        <v>10</v>
      </c>
      <c r="R4165" s="37"/>
    </row>
    <row r="4166" spans="1:18" ht="45" x14ac:dyDescent="0.25">
      <c r="A4166" s="32">
        <f t="shared" si="64"/>
        <v>4155</v>
      </c>
      <c r="B4166" s="54">
        <v>20180508155232</v>
      </c>
      <c r="C4166" s="60">
        <v>43228</v>
      </c>
      <c r="D4166" s="61" t="s">
        <v>120</v>
      </c>
      <c r="E4166" s="61" t="s">
        <v>85</v>
      </c>
      <c r="F4166" s="61" t="s">
        <v>109</v>
      </c>
      <c r="G4166" s="33" t="s">
        <v>126</v>
      </c>
      <c r="H4166" s="61" t="s">
        <v>44</v>
      </c>
      <c r="I4166" s="60">
        <v>43243</v>
      </c>
      <c r="J4166" s="62" t="s">
        <v>120</v>
      </c>
      <c r="K4166" s="22">
        <f>IFERROR(WORKDAY(C4166,Q4166,DiasNOLaborables),"")</f>
        <v>43243</v>
      </c>
      <c r="L4166" s="34" t="str">
        <f>+IF(C4166="","",IF(I4166="","",(IF(I4166&lt;=K4166,"A TIEMPO","FUERA DE TIEMPO"))))</f>
        <v>A TIEMPO</v>
      </c>
      <c r="M4166" s="34">
        <f>IF(I4166="","",NETWORKDAYS(Hoja1!C4166+1,Hoja1!I4166,DiasNOLaborables))</f>
        <v>10</v>
      </c>
      <c r="N4166" s="35" t="str">
        <f>IF(NETWORKDAYS(K4166+1,I4166,DiasNOLaborables)&lt;=0,"",NETWORKDAYS(K4166+1,I4166,DiasNOLaborables))</f>
        <v/>
      </c>
      <c r="O4166" s="36"/>
      <c r="P4166" s="37"/>
      <c r="Q4166" s="38">
        <f>IFERROR(VLOOKUP(E4166,$Y$50:$Z$63,2),"")</f>
        <v>10</v>
      </c>
      <c r="R4166" s="37"/>
    </row>
    <row r="4167" spans="1:18" ht="45" x14ac:dyDescent="0.25">
      <c r="A4167" s="32">
        <f t="shared" si="64"/>
        <v>4156</v>
      </c>
      <c r="B4167" s="54">
        <v>20180508151756</v>
      </c>
      <c r="C4167" s="60">
        <v>43228</v>
      </c>
      <c r="D4167" s="61" t="s">
        <v>120</v>
      </c>
      <c r="E4167" s="61" t="s">
        <v>85</v>
      </c>
      <c r="F4167" s="61" t="s">
        <v>109</v>
      </c>
      <c r="G4167" s="33" t="s">
        <v>126</v>
      </c>
      <c r="H4167" s="61" t="s">
        <v>44</v>
      </c>
      <c r="I4167" s="60">
        <v>43243</v>
      </c>
      <c r="J4167" s="62" t="s">
        <v>120</v>
      </c>
      <c r="K4167" s="22">
        <f>IFERROR(WORKDAY(C4167,Q4167,DiasNOLaborables),"")</f>
        <v>43243</v>
      </c>
      <c r="L4167" s="34" t="str">
        <f>+IF(C4167="","",IF(I4167="","",(IF(I4167&lt;=K4167,"A TIEMPO","FUERA DE TIEMPO"))))</f>
        <v>A TIEMPO</v>
      </c>
      <c r="M4167" s="34">
        <f>IF(I4167="","",NETWORKDAYS(Hoja1!C4167+1,Hoja1!I4167,DiasNOLaborables))</f>
        <v>10</v>
      </c>
      <c r="N4167" s="35" t="str">
        <f>IF(NETWORKDAYS(K4167+1,I4167,DiasNOLaborables)&lt;=0,"",NETWORKDAYS(K4167+1,I4167,DiasNOLaborables))</f>
        <v/>
      </c>
      <c r="O4167" s="36"/>
      <c r="P4167" s="37"/>
      <c r="Q4167" s="38">
        <f>IFERROR(VLOOKUP(E4167,$Y$50:$Z$63,2),"")</f>
        <v>10</v>
      </c>
      <c r="R4167" s="37"/>
    </row>
    <row r="4168" spans="1:18" ht="45" x14ac:dyDescent="0.25">
      <c r="A4168" s="32">
        <f t="shared" si="64"/>
        <v>4157</v>
      </c>
      <c r="B4168" s="54">
        <v>20180508145801</v>
      </c>
      <c r="C4168" s="60">
        <v>43228</v>
      </c>
      <c r="D4168" s="61" t="s">
        <v>120</v>
      </c>
      <c r="E4168" s="61" t="s">
        <v>85</v>
      </c>
      <c r="F4168" s="61" t="s">
        <v>109</v>
      </c>
      <c r="G4168" s="33" t="s">
        <v>126</v>
      </c>
      <c r="H4168" s="61" t="s">
        <v>44</v>
      </c>
      <c r="I4168" s="60">
        <v>43243</v>
      </c>
      <c r="J4168" s="62" t="s">
        <v>120</v>
      </c>
      <c r="K4168" s="22">
        <f>IFERROR(WORKDAY(C4168,Q4168,DiasNOLaborables),"")</f>
        <v>43243</v>
      </c>
      <c r="L4168" s="34" t="str">
        <f>+IF(C4168="","",IF(I4168="","",(IF(I4168&lt;=K4168,"A TIEMPO","FUERA DE TIEMPO"))))</f>
        <v>A TIEMPO</v>
      </c>
      <c r="M4168" s="34">
        <f>IF(I4168="","",NETWORKDAYS(Hoja1!C4168+1,Hoja1!I4168,DiasNOLaborables))</f>
        <v>10</v>
      </c>
      <c r="N4168" s="35" t="str">
        <f>IF(NETWORKDAYS(K4168+1,I4168,DiasNOLaborables)&lt;=0,"",NETWORKDAYS(K4168+1,I4168,DiasNOLaborables))</f>
        <v/>
      </c>
      <c r="O4168" s="36"/>
      <c r="P4168" s="37"/>
      <c r="Q4168" s="38">
        <f>IFERROR(VLOOKUP(E4168,$Y$50:$Z$63,2),"")</f>
        <v>10</v>
      </c>
      <c r="R4168" s="37"/>
    </row>
    <row r="4169" spans="1:18" ht="45" x14ac:dyDescent="0.25">
      <c r="A4169" s="32">
        <f t="shared" si="64"/>
        <v>4158</v>
      </c>
      <c r="B4169" s="54">
        <v>20180508142121</v>
      </c>
      <c r="C4169" s="60">
        <v>43228</v>
      </c>
      <c r="D4169" s="61" t="s">
        <v>120</v>
      </c>
      <c r="E4169" s="61" t="s">
        <v>85</v>
      </c>
      <c r="F4169" s="61" t="s">
        <v>109</v>
      </c>
      <c r="G4169" s="33" t="s">
        <v>126</v>
      </c>
      <c r="H4169" s="61" t="s">
        <v>44</v>
      </c>
      <c r="I4169" s="60">
        <v>43243</v>
      </c>
      <c r="J4169" s="62" t="s">
        <v>120</v>
      </c>
      <c r="K4169" s="22">
        <f>IFERROR(WORKDAY(C4169,Q4169,DiasNOLaborables),"")</f>
        <v>43243</v>
      </c>
      <c r="L4169" s="34" t="str">
        <f>+IF(C4169="","",IF(I4169="","",(IF(I4169&lt;=K4169,"A TIEMPO","FUERA DE TIEMPO"))))</f>
        <v>A TIEMPO</v>
      </c>
      <c r="M4169" s="34">
        <f>IF(I4169="","",NETWORKDAYS(Hoja1!C4169+1,Hoja1!I4169,DiasNOLaborables))</f>
        <v>10</v>
      </c>
      <c r="N4169" s="35" t="str">
        <f>IF(NETWORKDAYS(K4169+1,I4169,DiasNOLaborables)&lt;=0,"",NETWORKDAYS(K4169+1,I4169,DiasNOLaborables))</f>
        <v/>
      </c>
      <c r="O4169" s="36"/>
      <c r="P4169" s="37"/>
      <c r="Q4169" s="38">
        <f>IFERROR(VLOOKUP(E4169,$Y$50:$Z$63,2),"")</f>
        <v>10</v>
      </c>
      <c r="R4169" s="37"/>
    </row>
    <row r="4170" spans="1:18" ht="45" x14ac:dyDescent="0.25">
      <c r="A4170" s="32">
        <f t="shared" si="64"/>
        <v>4159</v>
      </c>
      <c r="B4170" s="54">
        <v>20180508141951</v>
      </c>
      <c r="C4170" s="60">
        <v>43228</v>
      </c>
      <c r="D4170" s="61" t="s">
        <v>120</v>
      </c>
      <c r="E4170" s="61" t="s">
        <v>85</v>
      </c>
      <c r="F4170" s="61" t="s">
        <v>109</v>
      </c>
      <c r="G4170" s="33" t="s">
        <v>126</v>
      </c>
      <c r="H4170" s="61" t="s">
        <v>44</v>
      </c>
      <c r="I4170" s="60">
        <v>43243</v>
      </c>
      <c r="J4170" s="62" t="s">
        <v>120</v>
      </c>
      <c r="K4170" s="22">
        <f>IFERROR(WORKDAY(C4170,Q4170,DiasNOLaborables),"")</f>
        <v>43243</v>
      </c>
      <c r="L4170" s="34" t="str">
        <f>+IF(C4170="","",IF(I4170="","",(IF(I4170&lt;=K4170,"A TIEMPO","FUERA DE TIEMPO"))))</f>
        <v>A TIEMPO</v>
      </c>
      <c r="M4170" s="34">
        <f>IF(I4170="","",NETWORKDAYS(Hoja1!C4170+1,Hoja1!I4170,DiasNOLaborables))</f>
        <v>10</v>
      </c>
      <c r="N4170" s="35" t="str">
        <f>IF(NETWORKDAYS(K4170+1,I4170,DiasNOLaborables)&lt;=0,"",NETWORKDAYS(K4170+1,I4170,DiasNOLaborables))</f>
        <v/>
      </c>
      <c r="O4170" s="36"/>
      <c r="P4170" s="37"/>
      <c r="Q4170" s="38">
        <f>IFERROR(VLOOKUP(E4170,$Y$50:$Z$63,2),"")</f>
        <v>10</v>
      </c>
      <c r="R4170" s="37"/>
    </row>
    <row r="4171" spans="1:18" ht="45" x14ac:dyDescent="0.25">
      <c r="A4171" s="32">
        <f t="shared" si="64"/>
        <v>4160</v>
      </c>
      <c r="B4171" s="54">
        <v>20180508141746</v>
      </c>
      <c r="C4171" s="60">
        <v>43228</v>
      </c>
      <c r="D4171" s="61" t="s">
        <v>120</v>
      </c>
      <c r="E4171" s="61" t="s">
        <v>85</v>
      </c>
      <c r="F4171" s="61" t="s">
        <v>109</v>
      </c>
      <c r="G4171" s="33" t="s">
        <v>126</v>
      </c>
      <c r="H4171" s="61" t="s">
        <v>44</v>
      </c>
      <c r="I4171" s="60">
        <v>43243</v>
      </c>
      <c r="J4171" s="62" t="s">
        <v>120</v>
      </c>
      <c r="K4171" s="22">
        <f>IFERROR(WORKDAY(C4171,Q4171,DiasNOLaborables),"")</f>
        <v>43243</v>
      </c>
      <c r="L4171" s="34" t="str">
        <f>+IF(C4171="","",IF(I4171="","",(IF(I4171&lt;=K4171,"A TIEMPO","FUERA DE TIEMPO"))))</f>
        <v>A TIEMPO</v>
      </c>
      <c r="M4171" s="34">
        <f>IF(I4171="","",NETWORKDAYS(Hoja1!C4171+1,Hoja1!I4171,DiasNOLaborables))</f>
        <v>10</v>
      </c>
      <c r="N4171" s="35" t="str">
        <f>IF(NETWORKDAYS(K4171+1,I4171,DiasNOLaborables)&lt;=0,"",NETWORKDAYS(K4171+1,I4171,DiasNOLaborables))</f>
        <v/>
      </c>
      <c r="O4171" s="36"/>
      <c r="P4171" s="37"/>
      <c r="Q4171" s="38">
        <f>IFERROR(VLOOKUP(E4171,$Y$50:$Z$63,2),"")</f>
        <v>10</v>
      </c>
      <c r="R4171" s="37"/>
    </row>
    <row r="4172" spans="1:18" ht="45" x14ac:dyDescent="0.25">
      <c r="A4172" s="32">
        <f t="shared" si="64"/>
        <v>4161</v>
      </c>
      <c r="B4172" s="54">
        <v>20180508133253</v>
      </c>
      <c r="C4172" s="60">
        <v>43228</v>
      </c>
      <c r="D4172" s="61" t="s">
        <v>120</v>
      </c>
      <c r="E4172" s="61" t="s">
        <v>85</v>
      </c>
      <c r="F4172" s="61" t="s">
        <v>109</v>
      </c>
      <c r="G4172" s="33" t="s">
        <v>126</v>
      </c>
      <c r="H4172" s="61" t="s">
        <v>44</v>
      </c>
      <c r="I4172" s="60">
        <v>43243</v>
      </c>
      <c r="J4172" s="62" t="s">
        <v>120</v>
      </c>
      <c r="K4172" s="22">
        <f>IFERROR(WORKDAY(C4172,Q4172,DiasNOLaborables),"")</f>
        <v>43243</v>
      </c>
      <c r="L4172" s="34" t="str">
        <f>+IF(C4172="","",IF(I4172="","",(IF(I4172&lt;=K4172,"A TIEMPO","FUERA DE TIEMPO"))))</f>
        <v>A TIEMPO</v>
      </c>
      <c r="M4172" s="34">
        <f>IF(I4172="","",NETWORKDAYS(Hoja1!C4172+1,Hoja1!I4172,DiasNOLaborables))</f>
        <v>10</v>
      </c>
      <c r="N4172" s="35" t="str">
        <f>IF(NETWORKDAYS(K4172+1,I4172,DiasNOLaborables)&lt;=0,"",NETWORKDAYS(K4172+1,I4172,DiasNOLaborables))</f>
        <v/>
      </c>
      <c r="O4172" s="36"/>
      <c r="P4172" s="37"/>
      <c r="Q4172" s="38">
        <f>IFERROR(VLOOKUP(E4172,$Y$50:$Z$63,2),"")</f>
        <v>10</v>
      </c>
      <c r="R4172" s="37"/>
    </row>
    <row r="4173" spans="1:18" ht="45" x14ac:dyDescent="0.25">
      <c r="A4173" s="32">
        <f t="shared" si="64"/>
        <v>4162</v>
      </c>
      <c r="B4173" s="54">
        <v>20180508131253</v>
      </c>
      <c r="C4173" s="60">
        <v>43228</v>
      </c>
      <c r="D4173" s="61" t="s">
        <v>120</v>
      </c>
      <c r="E4173" s="61" t="s">
        <v>85</v>
      </c>
      <c r="F4173" s="61" t="s">
        <v>109</v>
      </c>
      <c r="G4173" s="33" t="s">
        <v>126</v>
      </c>
      <c r="H4173" s="61" t="s">
        <v>44</v>
      </c>
      <c r="I4173" s="60">
        <v>43243</v>
      </c>
      <c r="J4173" s="62" t="s">
        <v>120</v>
      </c>
      <c r="K4173" s="22">
        <f>IFERROR(WORKDAY(C4173,Q4173,DiasNOLaborables),"")</f>
        <v>43243</v>
      </c>
      <c r="L4173" s="34" t="str">
        <f>+IF(C4173="","",IF(I4173="","",(IF(I4173&lt;=K4173,"A TIEMPO","FUERA DE TIEMPO"))))</f>
        <v>A TIEMPO</v>
      </c>
      <c r="M4173" s="34">
        <f>IF(I4173="","",NETWORKDAYS(Hoja1!C4173+1,Hoja1!I4173,DiasNOLaborables))</f>
        <v>10</v>
      </c>
      <c r="N4173" s="35" t="str">
        <f>IF(NETWORKDAYS(K4173+1,I4173,DiasNOLaborables)&lt;=0,"",NETWORKDAYS(K4173+1,I4173,DiasNOLaborables))</f>
        <v/>
      </c>
      <c r="O4173" s="36"/>
      <c r="P4173" s="37"/>
      <c r="Q4173" s="38">
        <f>IFERROR(VLOOKUP(E4173,$Y$50:$Z$63,2),"")</f>
        <v>10</v>
      </c>
      <c r="R4173" s="37"/>
    </row>
    <row r="4174" spans="1:18" ht="45" x14ac:dyDescent="0.25">
      <c r="A4174" s="32">
        <f t="shared" ref="A4174:A4237" si="65">IF(B4174&lt;&gt;"",A4173+1,"")</f>
        <v>4163</v>
      </c>
      <c r="B4174" s="54">
        <v>20180508130244</v>
      </c>
      <c r="C4174" s="60">
        <v>43228</v>
      </c>
      <c r="D4174" s="61" t="s">
        <v>120</v>
      </c>
      <c r="E4174" s="61" t="s">
        <v>85</v>
      </c>
      <c r="F4174" s="61" t="s">
        <v>109</v>
      </c>
      <c r="G4174" s="33" t="s">
        <v>126</v>
      </c>
      <c r="H4174" s="61" t="s">
        <v>44</v>
      </c>
      <c r="I4174" s="60">
        <v>43243</v>
      </c>
      <c r="J4174" s="62" t="s">
        <v>120</v>
      </c>
      <c r="K4174" s="22">
        <f>IFERROR(WORKDAY(C4174,Q4174,DiasNOLaborables),"")</f>
        <v>43243</v>
      </c>
      <c r="L4174" s="34" t="str">
        <f>+IF(C4174="","",IF(I4174="","",(IF(I4174&lt;=K4174,"A TIEMPO","FUERA DE TIEMPO"))))</f>
        <v>A TIEMPO</v>
      </c>
      <c r="M4174" s="34">
        <f>IF(I4174="","",NETWORKDAYS(Hoja1!C4174+1,Hoja1!I4174,DiasNOLaborables))</f>
        <v>10</v>
      </c>
      <c r="N4174" s="35" t="str">
        <f>IF(NETWORKDAYS(K4174+1,I4174,DiasNOLaborables)&lt;=0,"",NETWORKDAYS(K4174+1,I4174,DiasNOLaborables))</f>
        <v/>
      </c>
      <c r="O4174" s="36"/>
      <c r="P4174" s="37"/>
      <c r="Q4174" s="38">
        <f>IFERROR(VLOOKUP(E4174,$Y$50:$Z$63,2),"")</f>
        <v>10</v>
      </c>
      <c r="R4174" s="37"/>
    </row>
    <row r="4175" spans="1:18" ht="45" x14ac:dyDescent="0.25">
      <c r="A4175" s="32">
        <f t="shared" si="65"/>
        <v>4164</v>
      </c>
      <c r="B4175" s="54">
        <v>20180508121209</v>
      </c>
      <c r="C4175" s="60">
        <v>43228</v>
      </c>
      <c r="D4175" s="61" t="s">
        <v>120</v>
      </c>
      <c r="E4175" s="61" t="s">
        <v>85</v>
      </c>
      <c r="F4175" s="61" t="s">
        <v>109</v>
      </c>
      <c r="G4175" s="33" t="s">
        <v>126</v>
      </c>
      <c r="H4175" s="61" t="s">
        <v>44</v>
      </c>
      <c r="I4175" s="60">
        <v>43243</v>
      </c>
      <c r="J4175" s="62" t="s">
        <v>120</v>
      </c>
      <c r="K4175" s="22">
        <f>IFERROR(WORKDAY(C4175,Q4175,DiasNOLaborables),"")</f>
        <v>43243</v>
      </c>
      <c r="L4175" s="34" t="str">
        <f>+IF(C4175="","",IF(I4175="","",(IF(I4175&lt;=K4175,"A TIEMPO","FUERA DE TIEMPO"))))</f>
        <v>A TIEMPO</v>
      </c>
      <c r="M4175" s="34">
        <f>IF(I4175="","",NETWORKDAYS(Hoja1!C4175+1,Hoja1!I4175,DiasNOLaborables))</f>
        <v>10</v>
      </c>
      <c r="N4175" s="35" t="str">
        <f>IF(NETWORKDAYS(K4175+1,I4175,DiasNOLaborables)&lt;=0,"",NETWORKDAYS(K4175+1,I4175,DiasNOLaborables))</f>
        <v/>
      </c>
      <c r="O4175" s="36"/>
      <c r="P4175" s="37"/>
      <c r="Q4175" s="38">
        <f>IFERROR(VLOOKUP(E4175,$Y$50:$Z$63,2),"")</f>
        <v>10</v>
      </c>
      <c r="R4175" s="37"/>
    </row>
    <row r="4176" spans="1:18" ht="45" x14ac:dyDescent="0.25">
      <c r="A4176" s="32">
        <f t="shared" si="65"/>
        <v>4165</v>
      </c>
      <c r="B4176" s="54">
        <v>20180508120930</v>
      </c>
      <c r="C4176" s="60">
        <v>43228</v>
      </c>
      <c r="D4176" s="61" t="s">
        <v>120</v>
      </c>
      <c r="E4176" s="61" t="s">
        <v>85</v>
      </c>
      <c r="F4176" s="61" t="s">
        <v>109</v>
      </c>
      <c r="G4176" s="33" t="s">
        <v>126</v>
      </c>
      <c r="H4176" s="61" t="s">
        <v>44</v>
      </c>
      <c r="I4176" s="60">
        <v>43243</v>
      </c>
      <c r="J4176" s="62" t="s">
        <v>120</v>
      </c>
      <c r="K4176" s="22">
        <f>IFERROR(WORKDAY(C4176,Q4176,DiasNOLaborables),"")</f>
        <v>43243</v>
      </c>
      <c r="L4176" s="34" t="str">
        <f>+IF(C4176="","",IF(I4176="","",(IF(I4176&lt;=K4176,"A TIEMPO","FUERA DE TIEMPO"))))</f>
        <v>A TIEMPO</v>
      </c>
      <c r="M4176" s="34">
        <f>IF(I4176="","",NETWORKDAYS(Hoja1!C4176+1,Hoja1!I4176,DiasNOLaborables))</f>
        <v>10</v>
      </c>
      <c r="N4176" s="35" t="str">
        <f>IF(NETWORKDAYS(K4176+1,I4176,DiasNOLaborables)&lt;=0,"",NETWORKDAYS(K4176+1,I4176,DiasNOLaborables))</f>
        <v/>
      </c>
      <c r="O4176" s="36"/>
      <c r="P4176" s="37"/>
      <c r="Q4176" s="38">
        <f>IFERROR(VLOOKUP(E4176,$Y$50:$Z$63,2),"")</f>
        <v>10</v>
      </c>
      <c r="R4176" s="37"/>
    </row>
    <row r="4177" spans="1:18" ht="45" x14ac:dyDescent="0.25">
      <c r="A4177" s="32">
        <f t="shared" si="65"/>
        <v>4166</v>
      </c>
      <c r="B4177" s="54">
        <v>20180508120810</v>
      </c>
      <c r="C4177" s="60">
        <v>43228</v>
      </c>
      <c r="D4177" s="61" t="s">
        <v>120</v>
      </c>
      <c r="E4177" s="61" t="s">
        <v>85</v>
      </c>
      <c r="F4177" s="61" t="s">
        <v>109</v>
      </c>
      <c r="G4177" s="33" t="s">
        <v>126</v>
      </c>
      <c r="H4177" s="61" t="s">
        <v>44</v>
      </c>
      <c r="I4177" s="60">
        <v>43243</v>
      </c>
      <c r="J4177" s="62" t="s">
        <v>120</v>
      </c>
      <c r="K4177" s="22">
        <f>IFERROR(WORKDAY(C4177,Q4177,DiasNOLaborables),"")</f>
        <v>43243</v>
      </c>
      <c r="L4177" s="34" t="str">
        <f>+IF(C4177="","",IF(I4177="","",(IF(I4177&lt;=K4177,"A TIEMPO","FUERA DE TIEMPO"))))</f>
        <v>A TIEMPO</v>
      </c>
      <c r="M4177" s="34">
        <f>IF(I4177="","",NETWORKDAYS(Hoja1!C4177+1,Hoja1!I4177,DiasNOLaborables))</f>
        <v>10</v>
      </c>
      <c r="N4177" s="35" t="str">
        <f>IF(NETWORKDAYS(K4177+1,I4177,DiasNOLaborables)&lt;=0,"",NETWORKDAYS(K4177+1,I4177,DiasNOLaborables))</f>
        <v/>
      </c>
      <c r="O4177" s="36"/>
      <c r="P4177" s="37"/>
      <c r="Q4177" s="38">
        <f>IFERROR(VLOOKUP(E4177,$Y$50:$Z$63,2),"")</f>
        <v>10</v>
      </c>
      <c r="R4177" s="37"/>
    </row>
    <row r="4178" spans="1:18" ht="45" x14ac:dyDescent="0.25">
      <c r="A4178" s="32">
        <f t="shared" si="65"/>
        <v>4167</v>
      </c>
      <c r="B4178" s="54">
        <v>20180508120641</v>
      </c>
      <c r="C4178" s="60">
        <v>43228</v>
      </c>
      <c r="D4178" s="61" t="s">
        <v>120</v>
      </c>
      <c r="E4178" s="61" t="s">
        <v>85</v>
      </c>
      <c r="F4178" s="61" t="s">
        <v>109</v>
      </c>
      <c r="G4178" s="33" t="s">
        <v>126</v>
      </c>
      <c r="H4178" s="61" t="s">
        <v>44</v>
      </c>
      <c r="I4178" s="60">
        <v>43243</v>
      </c>
      <c r="J4178" s="62" t="s">
        <v>120</v>
      </c>
      <c r="K4178" s="22">
        <f>IFERROR(WORKDAY(C4178,Q4178,DiasNOLaborables),"")</f>
        <v>43243</v>
      </c>
      <c r="L4178" s="34" t="str">
        <f>+IF(C4178="","",IF(I4178="","",(IF(I4178&lt;=K4178,"A TIEMPO","FUERA DE TIEMPO"))))</f>
        <v>A TIEMPO</v>
      </c>
      <c r="M4178" s="34">
        <f>IF(I4178="","",NETWORKDAYS(Hoja1!C4178+1,Hoja1!I4178,DiasNOLaborables))</f>
        <v>10</v>
      </c>
      <c r="N4178" s="35" t="str">
        <f>IF(NETWORKDAYS(K4178+1,I4178,DiasNOLaborables)&lt;=0,"",NETWORKDAYS(K4178+1,I4178,DiasNOLaborables))</f>
        <v/>
      </c>
      <c r="O4178" s="36"/>
      <c r="P4178" s="37"/>
      <c r="Q4178" s="38">
        <f>IFERROR(VLOOKUP(E4178,$Y$50:$Z$63,2),"")</f>
        <v>10</v>
      </c>
      <c r="R4178" s="37"/>
    </row>
    <row r="4179" spans="1:18" ht="45" x14ac:dyDescent="0.25">
      <c r="A4179" s="32">
        <f t="shared" si="65"/>
        <v>4168</v>
      </c>
      <c r="B4179" s="54">
        <v>20180508120416</v>
      </c>
      <c r="C4179" s="60">
        <v>43228</v>
      </c>
      <c r="D4179" s="61" t="s">
        <v>120</v>
      </c>
      <c r="E4179" s="61" t="s">
        <v>85</v>
      </c>
      <c r="F4179" s="61" t="s">
        <v>109</v>
      </c>
      <c r="G4179" s="33" t="s">
        <v>126</v>
      </c>
      <c r="H4179" s="61" t="s">
        <v>44</v>
      </c>
      <c r="I4179" s="60">
        <v>43243</v>
      </c>
      <c r="J4179" s="62" t="s">
        <v>120</v>
      </c>
      <c r="K4179" s="22">
        <f>IFERROR(WORKDAY(C4179,Q4179,DiasNOLaborables),"")</f>
        <v>43243</v>
      </c>
      <c r="L4179" s="34" t="str">
        <f>+IF(C4179="","",IF(I4179="","",(IF(I4179&lt;=K4179,"A TIEMPO","FUERA DE TIEMPO"))))</f>
        <v>A TIEMPO</v>
      </c>
      <c r="M4179" s="34">
        <f>IF(I4179="","",NETWORKDAYS(Hoja1!C4179+1,Hoja1!I4179,DiasNOLaborables))</f>
        <v>10</v>
      </c>
      <c r="N4179" s="35" t="str">
        <f>IF(NETWORKDAYS(K4179+1,I4179,DiasNOLaborables)&lt;=0,"",NETWORKDAYS(K4179+1,I4179,DiasNOLaborables))</f>
        <v/>
      </c>
      <c r="O4179" s="36"/>
      <c r="P4179" s="37"/>
      <c r="Q4179" s="38">
        <f>IFERROR(VLOOKUP(E4179,$Y$50:$Z$63,2),"")</f>
        <v>10</v>
      </c>
      <c r="R4179" s="37"/>
    </row>
    <row r="4180" spans="1:18" ht="45" x14ac:dyDescent="0.25">
      <c r="A4180" s="32">
        <f t="shared" si="65"/>
        <v>4169</v>
      </c>
      <c r="B4180" s="54">
        <v>20180508120132</v>
      </c>
      <c r="C4180" s="60">
        <v>43228</v>
      </c>
      <c r="D4180" s="61" t="s">
        <v>120</v>
      </c>
      <c r="E4180" s="61" t="s">
        <v>85</v>
      </c>
      <c r="F4180" s="61" t="s">
        <v>109</v>
      </c>
      <c r="G4180" s="33" t="s">
        <v>126</v>
      </c>
      <c r="H4180" s="61" t="s">
        <v>44</v>
      </c>
      <c r="I4180" s="60">
        <v>43243</v>
      </c>
      <c r="J4180" s="62" t="s">
        <v>120</v>
      </c>
      <c r="K4180" s="22">
        <f>IFERROR(WORKDAY(C4180,Q4180,DiasNOLaborables),"")</f>
        <v>43243</v>
      </c>
      <c r="L4180" s="34" t="str">
        <f>+IF(C4180="","",IF(I4180="","",(IF(I4180&lt;=K4180,"A TIEMPO","FUERA DE TIEMPO"))))</f>
        <v>A TIEMPO</v>
      </c>
      <c r="M4180" s="34">
        <f>IF(I4180="","",NETWORKDAYS(Hoja1!C4180+1,Hoja1!I4180,DiasNOLaborables))</f>
        <v>10</v>
      </c>
      <c r="N4180" s="35" t="str">
        <f>IF(NETWORKDAYS(K4180+1,I4180,DiasNOLaborables)&lt;=0,"",NETWORKDAYS(K4180+1,I4180,DiasNOLaborables))</f>
        <v/>
      </c>
      <c r="O4180" s="36"/>
      <c r="P4180" s="37"/>
      <c r="Q4180" s="38">
        <f>IFERROR(VLOOKUP(E4180,$Y$50:$Z$63,2),"")</f>
        <v>10</v>
      </c>
      <c r="R4180" s="37"/>
    </row>
    <row r="4181" spans="1:18" ht="45" x14ac:dyDescent="0.25">
      <c r="A4181" s="32">
        <f t="shared" si="65"/>
        <v>4170</v>
      </c>
      <c r="B4181" s="54">
        <v>20180508120047</v>
      </c>
      <c r="C4181" s="60">
        <v>43228</v>
      </c>
      <c r="D4181" s="61" t="s">
        <v>120</v>
      </c>
      <c r="E4181" s="61" t="s">
        <v>85</v>
      </c>
      <c r="F4181" s="61" t="s">
        <v>109</v>
      </c>
      <c r="G4181" s="33" t="s">
        <v>126</v>
      </c>
      <c r="H4181" s="61" t="s">
        <v>44</v>
      </c>
      <c r="I4181" s="60">
        <v>43243</v>
      </c>
      <c r="J4181" s="62" t="s">
        <v>120</v>
      </c>
      <c r="K4181" s="22">
        <f>IFERROR(WORKDAY(C4181,Q4181,DiasNOLaborables),"")</f>
        <v>43243</v>
      </c>
      <c r="L4181" s="34" t="str">
        <f>+IF(C4181="","",IF(I4181="","",(IF(I4181&lt;=K4181,"A TIEMPO","FUERA DE TIEMPO"))))</f>
        <v>A TIEMPO</v>
      </c>
      <c r="M4181" s="34">
        <f>IF(I4181="","",NETWORKDAYS(Hoja1!C4181+1,Hoja1!I4181,DiasNOLaborables))</f>
        <v>10</v>
      </c>
      <c r="N4181" s="35" t="str">
        <f>IF(NETWORKDAYS(K4181+1,I4181,DiasNOLaborables)&lt;=0,"",NETWORKDAYS(K4181+1,I4181,DiasNOLaborables))</f>
        <v/>
      </c>
      <c r="O4181" s="36"/>
      <c r="P4181" s="37"/>
      <c r="Q4181" s="38">
        <f>IFERROR(VLOOKUP(E4181,$Y$50:$Z$63,2),"")</f>
        <v>10</v>
      </c>
      <c r="R4181" s="37"/>
    </row>
    <row r="4182" spans="1:18" ht="45" x14ac:dyDescent="0.25">
      <c r="A4182" s="32">
        <f t="shared" si="65"/>
        <v>4171</v>
      </c>
      <c r="B4182" s="54">
        <v>20180508115917</v>
      </c>
      <c r="C4182" s="60">
        <v>43228</v>
      </c>
      <c r="D4182" s="61" t="s">
        <v>120</v>
      </c>
      <c r="E4182" s="61" t="s">
        <v>85</v>
      </c>
      <c r="F4182" s="61" t="s">
        <v>109</v>
      </c>
      <c r="G4182" s="33" t="s">
        <v>126</v>
      </c>
      <c r="H4182" s="61" t="s">
        <v>44</v>
      </c>
      <c r="I4182" s="60">
        <v>43243</v>
      </c>
      <c r="J4182" s="62" t="s">
        <v>120</v>
      </c>
      <c r="K4182" s="22">
        <f>IFERROR(WORKDAY(C4182,Q4182,DiasNOLaborables),"")</f>
        <v>43243</v>
      </c>
      <c r="L4182" s="34" t="str">
        <f>+IF(C4182="","",IF(I4182="","",(IF(I4182&lt;=K4182,"A TIEMPO","FUERA DE TIEMPO"))))</f>
        <v>A TIEMPO</v>
      </c>
      <c r="M4182" s="34">
        <f>IF(I4182="","",NETWORKDAYS(Hoja1!C4182+1,Hoja1!I4182,DiasNOLaborables))</f>
        <v>10</v>
      </c>
      <c r="N4182" s="35" t="str">
        <f>IF(NETWORKDAYS(K4182+1,I4182,DiasNOLaborables)&lt;=0,"",NETWORKDAYS(K4182+1,I4182,DiasNOLaborables))</f>
        <v/>
      </c>
      <c r="O4182" s="36"/>
      <c r="P4182" s="37"/>
      <c r="Q4182" s="38">
        <f>IFERROR(VLOOKUP(E4182,$Y$50:$Z$63,2),"")</f>
        <v>10</v>
      </c>
      <c r="R4182" s="37"/>
    </row>
    <row r="4183" spans="1:18" ht="45" x14ac:dyDescent="0.25">
      <c r="A4183" s="32">
        <f t="shared" si="65"/>
        <v>4172</v>
      </c>
      <c r="B4183" s="54">
        <v>20180508115452</v>
      </c>
      <c r="C4183" s="60">
        <v>43228</v>
      </c>
      <c r="D4183" s="61" t="s">
        <v>120</v>
      </c>
      <c r="E4183" s="61" t="s">
        <v>85</v>
      </c>
      <c r="F4183" s="61" t="s">
        <v>109</v>
      </c>
      <c r="G4183" s="33" t="s">
        <v>126</v>
      </c>
      <c r="H4183" s="61" t="s">
        <v>44</v>
      </c>
      <c r="I4183" s="60">
        <v>43242</v>
      </c>
      <c r="J4183" s="62" t="s">
        <v>120</v>
      </c>
      <c r="K4183" s="22">
        <f>IFERROR(WORKDAY(C4183,Q4183,DiasNOLaborables),"")</f>
        <v>43243</v>
      </c>
      <c r="L4183" s="34" t="str">
        <f>+IF(C4183="","",IF(I4183="","",(IF(I4183&lt;=K4183,"A TIEMPO","FUERA DE TIEMPO"))))</f>
        <v>A TIEMPO</v>
      </c>
      <c r="M4183" s="34">
        <f>IF(I4183="","",NETWORKDAYS(Hoja1!C4183+1,Hoja1!I4183,DiasNOLaborables))</f>
        <v>9</v>
      </c>
      <c r="N4183" s="35" t="str">
        <f>IF(NETWORKDAYS(K4183+1,I4183,DiasNOLaborables)&lt;=0,"",NETWORKDAYS(K4183+1,I4183,DiasNOLaborables))</f>
        <v/>
      </c>
      <c r="O4183" s="36"/>
      <c r="P4183" s="37"/>
      <c r="Q4183" s="38">
        <f>IFERROR(VLOOKUP(E4183,$Y$50:$Z$63,2),"")</f>
        <v>10</v>
      </c>
      <c r="R4183" s="37"/>
    </row>
    <row r="4184" spans="1:18" ht="45" x14ac:dyDescent="0.25">
      <c r="A4184" s="32">
        <f t="shared" si="65"/>
        <v>4173</v>
      </c>
      <c r="B4184" s="54">
        <v>20180508113606</v>
      </c>
      <c r="C4184" s="60">
        <v>43228</v>
      </c>
      <c r="D4184" s="61" t="s">
        <v>120</v>
      </c>
      <c r="E4184" s="61" t="s">
        <v>85</v>
      </c>
      <c r="F4184" s="61" t="s">
        <v>109</v>
      </c>
      <c r="G4184" s="33" t="s">
        <v>126</v>
      </c>
      <c r="H4184" s="61" t="s">
        <v>44</v>
      </c>
      <c r="I4184" s="60">
        <v>43242</v>
      </c>
      <c r="J4184" s="62" t="s">
        <v>120</v>
      </c>
      <c r="K4184" s="22">
        <f>IFERROR(WORKDAY(C4184,Q4184,DiasNOLaborables),"")</f>
        <v>43243</v>
      </c>
      <c r="L4184" s="34" t="str">
        <f>+IF(C4184="","",IF(I4184="","",(IF(I4184&lt;=K4184,"A TIEMPO","FUERA DE TIEMPO"))))</f>
        <v>A TIEMPO</v>
      </c>
      <c r="M4184" s="34">
        <f>IF(I4184="","",NETWORKDAYS(Hoja1!C4184+1,Hoja1!I4184,DiasNOLaborables))</f>
        <v>9</v>
      </c>
      <c r="N4184" s="35" t="str">
        <f>IF(NETWORKDAYS(K4184+1,I4184,DiasNOLaborables)&lt;=0,"",NETWORKDAYS(K4184+1,I4184,DiasNOLaborables))</f>
        <v/>
      </c>
      <c r="O4184" s="36"/>
      <c r="P4184" s="37"/>
      <c r="Q4184" s="38">
        <f>IFERROR(VLOOKUP(E4184,$Y$50:$Z$63,2),"")</f>
        <v>10</v>
      </c>
      <c r="R4184" s="37"/>
    </row>
    <row r="4185" spans="1:18" ht="45" x14ac:dyDescent="0.25">
      <c r="A4185" s="32">
        <f t="shared" si="65"/>
        <v>4174</v>
      </c>
      <c r="B4185" s="54">
        <v>20180508113329</v>
      </c>
      <c r="C4185" s="60">
        <v>43228</v>
      </c>
      <c r="D4185" s="61" t="s">
        <v>120</v>
      </c>
      <c r="E4185" s="61" t="s">
        <v>85</v>
      </c>
      <c r="F4185" s="61" t="s">
        <v>109</v>
      </c>
      <c r="G4185" s="33" t="s">
        <v>126</v>
      </c>
      <c r="H4185" s="61" t="s">
        <v>44</v>
      </c>
      <c r="I4185" s="60">
        <v>43242</v>
      </c>
      <c r="J4185" s="62" t="s">
        <v>120</v>
      </c>
      <c r="K4185" s="22">
        <f>IFERROR(WORKDAY(C4185,Q4185,DiasNOLaborables),"")</f>
        <v>43243</v>
      </c>
      <c r="L4185" s="34" t="str">
        <f>+IF(C4185="","",IF(I4185="","",(IF(I4185&lt;=K4185,"A TIEMPO","FUERA DE TIEMPO"))))</f>
        <v>A TIEMPO</v>
      </c>
      <c r="M4185" s="34">
        <f>IF(I4185="","",NETWORKDAYS(Hoja1!C4185+1,Hoja1!I4185,DiasNOLaborables))</f>
        <v>9</v>
      </c>
      <c r="N4185" s="35" t="str">
        <f>IF(NETWORKDAYS(K4185+1,I4185,DiasNOLaborables)&lt;=0,"",NETWORKDAYS(K4185+1,I4185,DiasNOLaborables))</f>
        <v/>
      </c>
      <c r="O4185" s="36"/>
      <c r="P4185" s="37"/>
      <c r="Q4185" s="38">
        <f>IFERROR(VLOOKUP(E4185,$Y$50:$Z$63,2),"")</f>
        <v>10</v>
      </c>
      <c r="R4185" s="37"/>
    </row>
    <row r="4186" spans="1:18" ht="45" x14ac:dyDescent="0.25">
      <c r="A4186" s="32">
        <f t="shared" si="65"/>
        <v>4175</v>
      </c>
      <c r="B4186" s="54">
        <v>20180508112856</v>
      </c>
      <c r="C4186" s="60">
        <v>43228</v>
      </c>
      <c r="D4186" s="61" t="s">
        <v>120</v>
      </c>
      <c r="E4186" s="61" t="s">
        <v>85</v>
      </c>
      <c r="F4186" s="61" t="s">
        <v>109</v>
      </c>
      <c r="G4186" s="33" t="s">
        <v>126</v>
      </c>
      <c r="H4186" s="61" t="s">
        <v>44</v>
      </c>
      <c r="I4186" s="60">
        <v>43242</v>
      </c>
      <c r="J4186" s="62" t="s">
        <v>120</v>
      </c>
      <c r="K4186" s="22">
        <f>IFERROR(WORKDAY(C4186,Q4186,DiasNOLaborables),"")</f>
        <v>43243</v>
      </c>
      <c r="L4186" s="34" t="str">
        <f>+IF(C4186="","",IF(I4186="","",(IF(I4186&lt;=K4186,"A TIEMPO","FUERA DE TIEMPO"))))</f>
        <v>A TIEMPO</v>
      </c>
      <c r="M4186" s="34">
        <f>IF(I4186="","",NETWORKDAYS(Hoja1!C4186+1,Hoja1!I4186,DiasNOLaborables))</f>
        <v>9</v>
      </c>
      <c r="N4186" s="35" t="str">
        <f>IF(NETWORKDAYS(K4186+1,I4186,DiasNOLaborables)&lt;=0,"",NETWORKDAYS(K4186+1,I4186,DiasNOLaborables))</f>
        <v/>
      </c>
      <c r="O4186" s="36"/>
      <c r="P4186" s="37"/>
      <c r="Q4186" s="38">
        <f>IFERROR(VLOOKUP(E4186,$Y$50:$Z$63,2),"")</f>
        <v>10</v>
      </c>
      <c r="R4186" s="37"/>
    </row>
    <row r="4187" spans="1:18" ht="45" x14ac:dyDescent="0.25">
      <c r="A4187" s="32">
        <f t="shared" si="65"/>
        <v>4176</v>
      </c>
      <c r="B4187" s="54">
        <v>20180508112320</v>
      </c>
      <c r="C4187" s="60">
        <v>43228</v>
      </c>
      <c r="D4187" s="61" t="s">
        <v>120</v>
      </c>
      <c r="E4187" s="61" t="s">
        <v>85</v>
      </c>
      <c r="F4187" s="61" t="s">
        <v>109</v>
      </c>
      <c r="G4187" s="33" t="s">
        <v>126</v>
      </c>
      <c r="H4187" s="61" t="s">
        <v>44</v>
      </c>
      <c r="I4187" s="60">
        <v>43242</v>
      </c>
      <c r="J4187" s="62" t="s">
        <v>120</v>
      </c>
      <c r="K4187" s="22">
        <f>IFERROR(WORKDAY(C4187,Q4187,DiasNOLaborables),"")</f>
        <v>43243</v>
      </c>
      <c r="L4187" s="34" t="str">
        <f>+IF(C4187="","",IF(I4187="","",(IF(I4187&lt;=K4187,"A TIEMPO","FUERA DE TIEMPO"))))</f>
        <v>A TIEMPO</v>
      </c>
      <c r="M4187" s="34">
        <f>IF(I4187="","",NETWORKDAYS(Hoja1!C4187+1,Hoja1!I4187,DiasNOLaborables))</f>
        <v>9</v>
      </c>
      <c r="N4187" s="35" t="str">
        <f>IF(NETWORKDAYS(K4187+1,I4187,DiasNOLaborables)&lt;=0,"",NETWORKDAYS(K4187+1,I4187,DiasNOLaborables))</f>
        <v/>
      </c>
      <c r="O4187" s="36"/>
      <c r="P4187" s="37"/>
      <c r="Q4187" s="38">
        <f>IFERROR(VLOOKUP(E4187,$Y$50:$Z$63,2),"")</f>
        <v>10</v>
      </c>
      <c r="R4187" s="37"/>
    </row>
    <row r="4188" spans="1:18" ht="45" x14ac:dyDescent="0.25">
      <c r="A4188" s="32">
        <f t="shared" si="65"/>
        <v>4177</v>
      </c>
      <c r="B4188" s="54">
        <v>20180508112243</v>
      </c>
      <c r="C4188" s="60">
        <v>43228</v>
      </c>
      <c r="D4188" s="61" t="s">
        <v>120</v>
      </c>
      <c r="E4188" s="61" t="s">
        <v>85</v>
      </c>
      <c r="F4188" s="61" t="s">
        <v>109</v>
      </c>
      <c r="G4188" s="33" t="s">
        <v>126</v>
      </c>
      <c r="H4188" s="61" t="s">
        <v>44</v>
      </c>
      <c r="I4188" s="60">
        <v>43242</v>
      </c>
      <c r="J4188" s="62" t="s">
        <v>120</v>
      </c>
      <c r="K4188" s="22">
        <f>IFERROR(WORKDAY(C4188,Q4188,DiasNOLaborables),"")</f>
        <v>43243</v>
      </c>
      <c r="L4188" s="34" t="str">
        <f>+IF(C4188="","",IF(I4188="","",(IF(I4188&lt;=K4188,"A TIEMPO","FUERA DE TIEMPO"))))</f>
        <v>A TIEMPO</v>
      </c>
      <c r="M4188" s="34">
        <f>IF(I4188="","",NETWORKDAYS(Hoja1!C4188+1,Hoja1!I4188,DiasNOLaborables))</f>
        <v>9</v>
      </c>
      <c r="N4188" s="35" t="str">
        <f>IF(NETWORKDAYS(K4188+1,I4188,DiasNOLaborables)&lt;=0,"",NETWORKDAYS(K4188+1,I4188,DiasNOLaborables))</f>
        <v/>
      </c>
      <c r="O4188" s="36"/>
      <c r="P4188" s="37"/>
      <c r="Q4188" s="38">
        <f>IFERROR(VLOOKUP(E4188,$Y$50:$Z$63,2),"")</f>
        <v>10</v>
      </c>
      <c r="R4188" s="37"/>
    </row>
    <row r="4189" spans="1:18" ht="45" x14ac:dyDescent="0.25">
      <c r="A4189" s="32">
        <f t="shared" si="65"/>
        <v>4178</v>
      </c>
      <c r="B4189" s="54">
        <v>20180508111058</v>
      </c>
      <c r="C4189" s="60">
        <v>43228</v>
      </c>
      <c r="D4189" s="61" t="s">
        <v>120</v>
      </c>
      <c r="E4189" s="61" t="s">
        <v>85</v>
      </c>
      <c r="F4189" s="61" t="s">
        <v>109</v>
      </c>
      <c r="G4189" s="33" t="s">
        <v>126</v>
      </c>
      <c r="H4189" s="61" t="s">
        <v>44</v>
      </c>
      <c r="I4189" s="60">
        <v>43242</v>
      </c>
      <c r="J4189" s="62" t="s">
        <v>120</v>
      </c>
      <c r="K4189" s="22">
        <f>IFERROR(WORKDAY(C4189,Q4189,DiasNOLaborables),"")</f>
        <v>43243</v>
      </c>
      <c r="L4189" s="34" t="str">
        <f>+IF(C4189="","",IF(I4189="","",(IF(I4189&lt;=K4189,"A TIEMPO","FUERA DE TIEMPO"))))</f>
        <v>A TIEMPO</v>
      </c>
      <c r="M4189" s="34">
        <f>IF(I4189="","",NETWORKDAYS(Hoja1!C4189+1,Hoja1!I4189,DiasNOLaborables))</f>
        <v>9</v>
      </c>
      <c r="N4189" s="35" t="str">
        <f>IF(NETWORKDAYS(K4189+1,I4189,DiasNOLaborables)&lt;=0,"",NETWORKDAYS(K4189+1,I4189,DiasNOLaborables))</f>
        <v/>
      </c>
      <c r="O4189" s="36"/>
      <c r="P4189" s="37"/>
      <c r="Q4189" s="38">
        <f>IFERROR(VLOOKUP(E4189,$Y$50:$Z$63,2),"")</f>
        <v>10</v>
      </c>
      <c r="R4189" s="37"/>
    </row>
    <row r="4190" spans="1:18" ht="45" x14ac:dyDescent="0.25">
      <c r="A4190" s="32">
        <f t="shared" si="65"/>
        <v>4179</v>
      </c>
      <c r="B4190" s="54">
        <v>20180508110752</v>
      </c>
      <c r="C4190" s="60">
        <v>43228</v>
      </c>
      <c r="D4190" s="61" t="s">
        <v>120</v>
      </c>
      <c r="E4190" s="61" t="s">
        <v>85</v>
      </c>
      <c r="F4190" s="61" t="s">
        <v>109</v>
      </c>
      <c r="G4190" s="33" t="s">
        <v>126</v>
      </c>
      <c r="H4190" s="61" t="s">
        <v>44</v>
      </c>
      <c r="I4190" s="60">
        <v>43242</v>
      </c>
      <c r="J4190" s="62" t="s">
        <v>120</v>
      </c>
      <c r="K4190" s="22">
        <f>IFERROR(WORKDAY(C4190,Q4190,DiasNOLaborables),"")</f>
        <v>43243</v>
      </c>
      <c r="L4190" s="34" t="str">
        <f>+IF(C4190="","",IF(I4190="","",(IF(I4190&lt;=K4190,"A TIEMPO","FUERA DE TIEMPO"))))</f>
        <v>A TIEMPO</v>
      </c>
      <c r="M4190" s="34">
        <f>IF(I4190="","",NETWORKDAYS(Hoja1!C4190+1,Hoja1!I4190,DiasNOLaborables))</f>
        <v>9</v>
      </c>
      <c r="N4190" s="35" t="str">
        <f>IF(NETWORKDAYS(K4190+1,I4190,DiasNOLaborables)&lt;=0,"",NETWORKDAYS(K4190+1,I4190,DiasNOLaborables))</f>
        <v/>
      </c>
      <c r="O4190" s="36"/>
      <c r="P4190" s="37"/>
      <c r="Q4190" s="38">
        <f>IFERROR(VLOOKUP(E4190,$Y$50:$Z$63,2),"")</f>
        <v>10</v>
      </c>
      <c r="R4190" s="37"/>
    </row>
    <row r="4191" spans="1:18" ht="45" x14ac:dyDescent="0.25">
      <c r="A4191" s="32">
        <f t="shared" si="65"/>
        <v>4180</v>
      </c>
      <c r="B4191" s="54">
        <v>20180508110552</v>
      </c>
      <c r="C4191" s="60">
        <v>43228</v>
      </c>
      <c r="D4191" s="61" t="s">
        <v>120</v>
      </c>
      <c r="E4191" s="61" t="s">
        <v>85</v>
      </c>
      <c r="F4191" s="61" t="s">
        <v>109</v>
      </c>
      <c r="G4191" s="33" t="s">
        <v>126</v>
      </c>
      <c r="H4191" s="61" t="s">
        <v>44</v>
      </c>
      <c r="I4191" s="60">
        <v>43242</v>
      </c>
      <c r="J4191" s="62" t="s">
        <v>120</v>
      </c>
      <c r="K4191" s="22">
        <f>IFERROR(WORKDAY(C4191,Q4191,DiasNOLaborables),"")</f>
        <v>43243</v>
      </c>
      <c r="L4191" s="34" t="str">
        <f>+IF(C4191="","",IF(I4191="","",(IF(I4191&lt;=K4191,"A TIEMPO","FUERA DE TIEMPO"))))</f>
        <v>A TIEMPO</v>
      </c>
      <c r="M4191" s="34">
        <f>IF(I4191="","",NETWORKDAYS(Hoja1!C4191+1,Hoja1!I4191,DiasNOLaborables))</f>
        <v>9</v>
      </c>
      <c r="N4191" s="35" t="str">
        <f>IF(NETWORKDAYS(K4191+1,I4191,DiasNOLaborables)&lt;=0,"",NETWORKDAYS(K4191+1,I4191,DiasNOLaborables))</f>
        <v/>
      </c>
      <c r="O4191" s="36"/>
      <c r="P4191" s="37"/>
      <c r="Q4191" s="38">
        <f>IFERROR(VLOOKUP(E4191,$Y$50:$Z$63,2),"")</f>
        <v>10</v>
      </c>
      <c r="R4191" s="37"/>
    </row>
    <row r="4192" spans="1:18" ht="45" x14ac:dyDescent="0.25">
      <c r="A4192" s="32">
        <f t="shared" si="65"/>
        <v>4181</v>
      </c>
      <c r="B4192" s="54">
        <v>20180508104957</v>
      </c>
      <c r="C4192" s="60">
        <v>43228</v>
      </c>
      <c r="D4192" s="61" t="s">
        <v>120</v>
      </c>
      <c r="E4192" s="61" t="s">
        <v>85</v>
      </c>
      <c r="F4192" s="61" t="s">
        <v>109</v>
      </c>
      <c r="G4192" s="33" t="s">
        <v>126</v>
      </c>
      <c r="H4192" s="61" t="s">
        <v>44</v>
      </c>
      <c r="I4192" s="60">
        <v>43242</v>
      </c>
      <c r="J4192" s="62" t="s">
        <v>120</v>
      </c>
      <c r="K4192" s="22">
        <f>IFERROR(WORKDAY(C4192,Q4192,DiasNOLaborables),"")</f>
        <v>43243</v>
      </c>
      <c r="L4192" s="34" t="str">
        <f>+IF(C4192="","",IF(I4192="","",(IF(I4192&lt;=K4192,"A TIEMPO","FUERA DE TIEMPO"))))</f>
        <v>A TIEMPO</v>
      </c>
      <c r="M4192" s="34">
        <f>IF(I4192="","",NETWORKDAYS(Hoja1!C4192+1,Hoja1!I4192,DiasNOLaborables))</f>
        <v>9</v>
      </c>
      <c r="N4192" s="35" t="str">
        <f>IF(NETWORKDAYS(K4192+1,I4192,DiasNOLaborables)&lt;=0,"",NETWORKDAYS(K4192+1,I4192,DiasNOLaborables))</f>
        <v/>
      </c>
      <c r="O4192" s="36"/>
      <c r="P4192" s="37"/>
      <c r="Q4192" s="38">
        <f>IFERROR(VLOOKUP(E4192,$Y$50:$Z$63,2),"")</f>
        <v>10</v>
      </c>
      <c r="R4192" s="37"/>
    </row>
    <row r="4193" spans="1:18" ht="45" x14ac:dyDescent="0.25">
      <c r="A4193" s="32">
        <f t="shared" si="65"/>
        <v>4182</v>
      </c>
      <c r="B4193" s="54">
        <v>20180508102143</v>
      </c>
      <c r="C4193" s="60">
        <v>43228</v>
      </c>
      <c r="D4193" s="61" t="s">
        <v>120</v>
      </c>
      <c r="E4193" s="61" t="s">
        <v>85</v>
      </c>
      <c r="F4193" s="61" t="s">
        <v>109</v>
      </c>
      <c r="G4193" s="33" t="s">
        <v>126</v>
      </c>
      <c r="H4193" s="61" t="s">
        <v>44</v>
      </c>
      <c r="I4193" s="60">
        <v>43242</v>
      </c>
      <c r="J4193" s="62" t="s">
        <v>120</v>
      </c>
      <c r="K4193" s="22">
        <f>IFERROR(WORKDAY(C4193,Q4193,DiasNOLaborables),"")</f>
        <v>43243</v>
      </c>
      <c r="L4193" s="34" t="str">
        <f>+IF(C4193="","",IF(I4193="","",(IF(I4193&lt;=K4193,"A TIEMPO","FUERA DE TIEMPO"))))</f>
        <v>A TIEMPO</v>
      </c>
      <c r="M4193" s="34">
        <f>IF(I4193="","",NETWORKDAYS(Hoja1!C4193+1,Hoja1!I4193,DiasNOLaborables))</f>
        <v>9</v>
      </c>
      <c r="N4193" s="35" t="str">
        <f>IF(NETWORKDAYS(K4193+1,I4193,DiasNOLaborables)&lt;=0,"",NETWORKDAYS(K4193+1,I4193,DiasNOLaborables))</f>
        <v/>
      </c>
      <c r="O4193" s="36"/>
      <c r="P4193" s="37"/>
      <c r="Q4193" s="38">
        <f>IFERROR(VLOOKUP(E4193,$Y$50:$Z$63,2),"")</f>
        <v>10</v>
      </c>
      <c r="R4193" s="37"/>
    </row>
    <row r="4194" spans="1:18" ht="45" x14ac:dyDescent="0.25">
      <c r="A4194" s="32">
        <f t="shared" si="65"/>
        <v>4183</v>
      </c>
      <c r="B4194" s="54">
        <v>20180508101838</v>
      </c>
      <c r="C4194" s="60">
        <v>43228</v>
      </c>
      <c r="D4194" s="61" t="s">
        <v>120</v>
      </c>
      <c r="E4194" s="61" t="s">
        <v>85</v>
      </c>
      <c r="F4194" s="61" t="s">
        <v>109</v>
      </c>
      <c r="G4194" s="33" t="s">
        <v>126</v>
      </c>
      <c r="H4194" s="61" t="s">
        <v>44</v>
      </c>
      <c r="I4194" s="60">
        <v>43242</v>
      </c>
      <c r="J4194" s="62" t="s">
        <v>120</v>
      </c>
      <c r="K4194" s="22">
        <f>IFERROR(WORKDAY(C4194,Q4194,DiasNOLaborables),"")</f>
        <v>43243</v>
      </c>
      <c r="L4194" s="34" t="str">
        <f>+IF(C4194="","",IF(I4194="","",(IF(I4194&lt;=K4194,"A TIEMPO","FUERA DE TIEMPO"))))</f>
        <v>A TIEMPO</v>
      </c>
      <c r="M4194" s="34">
        <f>IF(I4194="","",NETWORKDAYS(Hoja1!C4194+1,Hoja1!I4194,DiasNOLaborables))</f>
        <v>9</v>
      </c>
      <c r="N4194" s="35" t="str">
        <f>IF(NETWORKDAYS(K4194+1,I4194,DiasNOLaborables)&lt;=0,"",NETWORKDAYS(K4194+1,I4194,DiasNOLaborables))</f>
        <v/>
      </c>
      <c r="O4194" s="36"/>
      <c r="P4194" s="37"/>
      <c r="Q4194" s="38">
        <f>IFERROR(VLOOKUP(E4194,$Y$50:$Z$63,2),"")</f>
        <v>10</v>
      </c>
      <c r="R4194" s="37"/>
    </row>
    <row r="4195" spans="1:18" ht="45" x14ac:dyDescent="0.25">
      <c r="A4195" s="32">
        <f t="shared" si="65"/>
        <v>4184</v>
      </c>
      <c r="B4195" s="54">
        <v>20180508100846</v>
      </c>
      <c r="C4195" s="60">
        <v>43228</v>
      </c>
      <c r="D4195" s="61" t="s">
        <v>120</v>
      </c>
      <c r="E4195" s="61" t="s">
        <v>85</v>
      </c>
      <c r="F4195" s="61" t="s">
        <v>109</v>
      </c>
      <c r="G4195" s="33" t="s">
        <v>126</v>
      </c>
      <c r="H4195" s="61" t="s">
        <v>44</v>
      </c>
      <c r="I4195" s="60">
        <v>43242</v>
      </c>
      <c r="J4195" s="62" t="s">
        <v>120</v>
      </c>
      <c r="K4195" s="22">
        <f>IFERROR(WORKDAY(C4195,Q4195,DiasNOLaborables),"")</f>
        <v>43243</v>
      </c>
      <c r="L4195" s="34" t="str">
        <f>+IF(C4195="","",IF(I4195="","",(IF(I4195&lt;=K4195,"A TIEMPO","FUERA DE TIEMPO"))))</f>
        <v>A TIEMPO</v>
      </c>
      <c r="M4195" s="34">
        <f>IF(I4195="","",NETWORKDAYS(Hoja1!C4195+1,Hoja1!I4195,DiasNOLaborables))</f>
        <v>9</v>
      </c>
      <c r="N4195" s="35" t="str">
        <f>IF(NETWORKDAYS(K4195+1,I4195,DiasNOLaborables)&lt;=0,"",NETWORKDAYS(K4195+1,I4195,DiasNOLaborables))</f>
        <v/>
      </c>
      <c r="O4195" s="36"/>
      <c r="P4195" s="37"/>
      <c r="Q4195" s="38">
        <f>IFERROR(VLOOKUP(E4195,$Y$50:$Z$63,2),"")</f>
        <v>10</v>
      </c>
      <c r="R4195" s="37"/>
    </row>
    <row r="4196" spans="1:18" ht="45" x14ac:dyDescent="0.25">
      <c r="A4196" s="32">
        <f t="shared" si="65"/>
        <v>4185</v>
      </c>
      <c r="B4196" s="54">
        <v>20180508094650</v>
      </c>
      <c r="C4196" s="60">
        <v>43228</v>
      </c>
      <c r="D4196" s="61" t="s">
        <v>120</v>
      </c>
      <c r="E4196" s="61" t="s">
        <v>85</v>
      </c>
      <c r="F4196" s="61" t="s">
        <v>109</v>
      </c>
      <c r="G4196" s="33" t="s">
        <v>126</v>
      </c>
      <c r="H4196" s="61" t="s">
        <v>44</v>
      </c>
      <c r="I4196" s="60">
        <v>43242</v>
      </c>
      <c r="J4196" s="62" t="s">
        <v>120</v>
      </c>
      <c r="K4196" s="22">
        <f>IFERROR(WORKDAY(C4196,Q4196,DiasNOLaborables),"")</f>
        <v>43243</v>
      </c>
      <c r="L4196" s="34" t="str">
        <f>+IF(C4196="","",IF(I4196="","",(IF(I4196&lt;=K4196,"A TIEMPO","FUERA DE TIEMPO"))))</f>
        <v>A TIEMPO</v>
      </c>
      <c r="M4196" s="34">
        <f>IF(I4196="","",NETWORKDAYS(Hoja1!C4196+1,Hoja1!I4196,DiasNOLaborables))</f>
        <v>9</v>
      </c>
      <c r="N4196" s="35" t="str">
        <f>IF(NETWORKDAYS(K4196+1,I4196,DiasNOLaborables)&lt;=0,"",NETWORKDAYS(K4196+1,I4196,DiasNOLaborables))</f>
        <v/>
      </c>
      <c r="O4196" s="36"/>
      <c r="P4196" s="37"/>
      <c r="Q4196" s="38">
        <f>IFERROR(VLOOKUP(E4196,$Y$50:$Z$63,2),"")</f>
        <v>10</v>
      </c>
      <c r="R4196" s="37"/>
    </row>
    <row r="4197" spans="1:18" ht="45" x14ac:dyDescent="0.25">
      <c r="A4197" s="32">
        <f t="shared" si="65"/>
        <v>4186</v>
      </c>
      <c r="B4197" s="54">
        <v>20180508094608</v>
      </c>
      <c r="C4197" s="60">
        <v>43228</v>
      </c>
      <c r="D4197" s="61" t="s">
        <v>120</v>
      </c>
      <c r="E4197" s="61" t="s">
        <v>85</v>
      </c>
      <c r="F4197" s="61" t="s">
        <v>109</v>
      </c>
      <c r="G4197" s="33" t="s">
        <v>126</v>
      </c>
      <c r="H4197" s="61" t="s">
        <v>44</v>
      </c>
      <c r="I4197" s="60">
        <v>43242</v>
      </c>
      <c r="J4197" s="62" t="s">
        <v>120</v>
      </c>
      <c r="K4197" s="22">
        <f>IFERROR(WORKDAY(C4197,Q4197,DiasNOLaborables),"")</f>
        <v>43243</v>
      </c>
      <c r="L4197" s="34" t="str">
        <f>+IF(C4197="","",IF(I4197="","",(IF(I4197&lt;=K4197,"A TIEMPO","FUERA DE TIEMPO"))))</f>
        <v>A TIEMPO</v>
      </c>
      <c r="M4197" s="34">
        <f>IF(I4197="","",NETWORKDAYS(Hoja1!C4197+1,Hoja1!I4197,DiasNOLaborables))</f>
        <v>9</v>
      </c>
      <c r="N4197" s="35" t="str">
        <f>IF(NETWORKDAYS(K4197+1,I4197,DiasNOLaborables)&lt;=0,"",NETWORKDAYS(K4197+1,I4197,DiasNOLaborables))</f>
        <v/>
      </c>
      <c r="O4197" s="36"/>
      <c r="P4197" s="37"/>
      <c r="Q4197" s="38">
        <f>IFERROR(VLOOKUP(E4197,$Y$50:$Z$63,2),"")</f>
        <v>10</v>
      </c>
      <c r="R4197" s="37"/>
    </row>
    <row r="4198" spans="1:18" ht="45" x14ac:dyDescent="0.25">
      <c r="A4198" s="32">
        <f t="shared" si="65"/>
        <v>4187</v>
      </c>
      <c r="B4198" s="54">
        <v>20180508093527</v>
      </c>
      <c r="C4198" s="60">
        <v>43228</v>
      </c>
      <c r="D4198" s="61" t="s">
        <v>120</v>
      </c>
      <c r="E4198" s="61" t="s">
        <v>85</v>
      </c>
      <c r="F4198" s="61" t="s">
        <v>109</v>
      </c>
      <c r="G4198" s="33" t="s">
        <v>126</v>
      </c>
      <c r="H4198" s="61" t="s">
        <v>44</v>
      </c>
      <c r="I4198" s="60">
        <v>43242</v>
      </c>
      <c r="J4198" s="62" t="s">
        <v>120</v>
      </c>
      <c r="K4198" s="22">
        <f>IFERROR(WORKDAY(C4198,Q4198,DiasNOLaborables),"")</f>
        <v>43243</v>
      </c>
      <c r="L4198" s="34" t="str">
        <f>+IF(C4198="","",IF(I4198="","",(IF(I4198&lt;=K4198,"A TIEMPO","FUERA DE TIEMPO"))))</f>
        <v>A TIEMPO</v>
      </c>
      <c r="M4198" s="34">
        <f>IF(I4198="","",NETWORKDAYS(Hoja1!C4198+1,Hoja1!I4198,DiasNOLaborables))</f>
        <v>9</v>
      </c>
      <c r="N4198" s="35" t="str">
        <f>IF(NETWORKDAYS(K4198+1,I4198,DiasNOLaborables)&lt;=0,"",NETWORKDAYS(K4198+1,I4198,DiasNOLaborables))</f>
        <v/>
      </c>
      <c r="O4198" s="36"/>
      <c r="P4198" s="37"/>
      <c r="Q4198" s="38">
        <f>IFERROR(VLOOKUP(E4198,$Y$50:$Z$63,2),"")</f>
        <v>10</v>
      </c>
      <c r="R4198" s="37"/>
    </row>
    <row r="4199" spans="1:18" ht="45" x14ac:dyDescent="0.25">
      <c r="A4199" s="32">
        <f t="shared" si="65"/>
        <v>4188</v>
      </c>
      <c r="B4199" s="54">
        <v>20180508093011</v>
      </c>
      <c r="C4199" s="60">
        <v>43228</v>
      </c>
      <c r="D4199" s="61" t="s">
        <v>120</v>
      </c>
      <c r="E4199" s="61" t="s">
        <v>85</v>
      </c>
      <c r="F4199" s="61" t="s">
        <v>109</v>
      </c>
      <c r="G4199" s="33" t="s">
        <v>126</v>
      </c>
      <c r="H4199" s="61" t="s">
        <v>44</v>
      </c>
      <c r="I4199" s="60">
        <v>43242</v>
      </c>
      <c r="J4199" s="62" t="s">
        <v>120</v>
      </c>
      <c r="K4199" s="22">
        <f>IFERROR(WORKDAY(C4199,Q4199,DiasNOLaborables),"")</f>
        <v>43243</v>
      </c>
      <c r="L4199" s="34" t="str">
        <f>+IF(C4199="","",IF(I4199="","",(IF(I4199&lt;=K4199,"A TIEMPO","FUERA DE TIEMPO"))))</f>
        <v>A TIEMPO</v>
      </c>
      <c r="M4199" s="34">
        <f>IF(I4199="","",NETWORKDAYS(Hoja1!C4199+1,Hoja1!I4199,DiasNOLaborables))</f>
        <v>9</v>
      </c>
      <c r="N4199" s="35" t="str">
        <f>IF(NETWORKDAYS(K4199+1,I4199,DiasNOLaborables)&lt;=0,"",NETWORKDAYS(K4199+1,I4199,DiasNOLaborables))</f>
        <v/>
      </c>
      <c r="O4199" s="36"/>
      <c r="P4199" s="37"/>
      <c r="Q4199" s="38">
        <f>IFERROR(VLOOKUP(E4199,$Y$50:$Z$63,2),"")</f>
        <v>10</v>
      </c>
      <c r="R4199" s="37"/>
    </row>
    <row r="4200" spans="1:18" ht="45" x14ac:dyDescent="0.25">
      <c r="A4200" s="32">
        <f t="shared" si="65"/>
        <v>4189</v>
      </c>
      <c r="B4200" s="54">
        <v>20180508092256</v>
      </c>
      <c r="C4200" s="60">
        <v>43228</v>
      </c>
      <c r="D4200" s="61" t="s">
        <v>120</v>
      </c>
      <c r="E4200" s="61" t="s">
        <v>85</v>
      </c>
      <c r="F4200" s="61" t="s">
        <v>109</v>
      </c>
      <c r="G4200" s="33" t="s">
        <v>126</v>
      </c>
      <c r="H4200" s="61" t="s">
        <v>44</v>
      </c>
      <c r="I4200" s="60">
        <v>43242</v>
      </c>
      <c r="J4200" s="62" t="s">
        <v>120</v>
      </c>
      <c r="K4200" s="22">
        <f>IFERROR(WORKDAY(C4200,Q4200,DiasNOLaborables),"")</f>
        <v>43243</v>
      </c>
      <c r="L4200" s="34" t="str">
        <f>+IF(C4200="","",IF(I4200="","",(IF(I4200&lt;=K4200,"A TIEMPO","FUERA DE TIEMPO"))))</f>
        <v>A TIEMPO</v>
      </c>
      <c r="M4200" s="34">
        <f>IF(I4200="","",NETWORKDAYS(Hoja1!C4200+1,Hoja1!I4200,DiasNOLaborables))</f>
        <v>9</v>
      </c>
      <c r="N4200" s="35" t="str">
        <f>IF(NETWORKDAYS(K4200+1,I4200,DiasNOLaborables)&lt;=0,"",NETWORKDAYS(K4200+1,I4200,DiasNOLaborables))</f>
        <v/>
      </c>
      <c r="O4200" s="36"/>
      <c r="P4200" s="37"/>
      <c r="Q4200" s="38">
        <f>IFERROR(VLOOKUP(E4200,$Y$50:$Z$63,2),"")</f>
        <v>10</v>
      </c>
      <c r="R4200" s="37"/>
    </row>
    <row r="4201" spans="1:18" ht="45" x14ac:dyDescent="0.25">
      <c r="A4201" s="32">
        <f t="shared" si="65"/>
        <v>4190</v>
      </c>
      <c r="B4201" s="54">
        <v>20180508092053</v>
      </c>
      <c r="C4201" s="60">
        <v>43228</v>
      </c>
      <c r="D4201" s="61" t="s">
        <v>120</v>
      </c>
      <c r="E4201" s="61" t="s">
        <v>85</v>
      </c>
      <c r="F4201" s="61" t="s">
        <v>109</v>
      </c>
      <c r="G4201" s="33" t="s">
        <v>126</v>
      </c>
      <c r="H4201" s="61" t="s">
        <v>44</v>
      </c>
      <c r="I4201" s="60">
        <v>43242</v>
      </c>
      <c r="J4201" s="62" t="s">
        <v>120</v>
      </c>
      <c r="K4201" s="22">
        <f>IFERROR(WORKDAY(C4201,Q4201,DiasNOLaborables),"")</f>
        <v>43243</v>
      </c>
      <c r="L4201" s="34" t="str">
        <f>+IF(C4201="","",IF(I4201="","",(IF(I4201&lt;=K4201,"A TIEMPO","FUERA DE TIEMPO"))))</f>
        <v>A TIEMPO</v>
      </c>
      <c r="M4201" s="34">
        <f>IF(I4201="","",NETWORKDAYS(Hoja1!C4201+1,Hoja1!I4201,DiasNOLaborables))</f>
        <v>9</v>
      </c>
      <c r="N4201" s="35" t="str">
        <f>IF(NETWORKDAYS(K4201+1,I4201,DiasNOLaborables)&lt;=0,"",NETWORKDAYS(K4201+1,I4201,DiasNOLaborables))</f>
        <v/>
      </c>
      <c r="O4201" s="36"/>
      <c r="P4201" s="37"/>
      <c r="Q4201" s="38">
        <f>IFERROR(VLOOKUP(E4201,$Y$50:$Z$63,2),"")</f>
        <v>10</v>
      </c>
      <c r="R4201" s="37"/>
    </row>
    <row r="4202" spans="1:18" ht="45" x14ac:dyDescent="0.25">
      <c r="A4202" s="32">
        <f t="shared" si="65"/>
        <v>4191</v>
      </c>
      <c r="B4202" s="54">
        <v>20180508091717</v>
      </c>
      <c r="C4202" s="60">
        <v>43228</v>
      </c>
      <c r="D4202" s="61" t="s">
        <v>120</v>
      </c>
      <c r="E4202" s="61" t="s">
        <v>85</v>
      </c>
      <c r="F4202" s="61" t="s">
        <v>109</v>
      </c>
      <c r="G4202" s="33" t="s">
        <v>126</v>
      </c>
      <c r="H4202" s="61" t="s">
        <v>44</v>
      </c>
      <c r="I4202" s="60">
        <v>43242</v>
      </c>
      <c r="J4202" s="62" t="s">
        <v>120</v>
      </c>
      <c r="K4202" s="22">
        <f>IFERROR(WORKDAY(C4202,Q4202,DiasNOLaborables),"")</f>
        <v>43243</v>
      </c>
      <c r="L4202" s="34" t="str">
        <f>+IF(C4202="","",IF(I4202="","",(IF(I4202&lt;=K4202,"A TIEMPO","FUERA DE TIEMPO"))))</f>
        <v>A TIEMPO</v>
      </c>
      <c r="M4202" s="34">
        <f>IF(I4202="","",NETWORKDAYS(Hoja1!C4202+1,Hoja1!I4202,DiasNOLaborables))</f>
        <v>9</v>
      </c>
      <c r="N4202" s="35" t="str">
        <f>IF(NETWORKDAYS(K4202+1,I4202,DiasNOLaborables)&lt;=0,"",NETWORKDAYS(K4202+1,I4202,DiasNOLaborables))</f>
        <v/>
      </c>
      <c r="O4202" s="36"/>
      <c r="P4202" s="37"/>
      <c r="Q4202" s="38">
        <f>IFERROR(VLOOKUP(E4202,$Y$50:$Z$63,2),"")</f>
        <v>10</v>
      </c>
      <c r="R4202" s="37"/>
    </row>
    <row r="4203" spans="1:18" ht="45" x14ac:dyDescent="0.25">
      <c r="A4203" s="32">
        <f t="shared" si="65"/>
        <v>4192</v>
      </c>
      <c r="B4203" s="54">
        <v>20180508091340</v>
      </c>
      <c r="C4203" s="60">
        <v>43228</v>
      </c>
      <c r="D4203" s="61" t="s">
        <v>120</v>
      </c>
      <c r="E4203" s="61" t="s">
        <v>85</v>
      </c>
      <c r="F4203" s="61" t="s">
        <v>109</v>
      </c>
      <c r="G4203" s="33" t="s">
        <v>126</v>
      </c>
      <c r="H4203" s="61" t="s">
        <v>44</v>
      </c>
      <c r="I4203" s="60">
        <v>43242</v>
      </c>
      <c r="J4203" s="62" t="s">
        <v>120</v>
      </c>
      <c r="K4203" s="22">
        <f>IFERROR(WORKDAY(C4203,Q4203,DiasNOLaborables),"")</f>
        <v>43243</v>
      </c>
      <c r="L4203" s="34" t="str">
        <f>+IF(C4203="","",IF(I4203="","",(IF(I4203&lt;=K4203,"A TIEMPO","FUERA DE TIEMPO"))))</f>
        <v>A TIEMPO</v>
      </c>
      <c r="M4203" s="34">
        <f>IF(I4203="","",NETWORKDAYS(Hoja1!C4203+1,Hoja1!I4203,DiasNOLaborables))</f>
        <v>9</v>
      </c>
      <c r="N4203" s="35" t="str">
        <f>IF(NETWORKDAYS(K4203+1,I4203,DiasNOLaborables)&lt;=0,"",NETWORKDAYS(K4203+1,I4203,DiasNOLaborables))</f>
        <v/>
      </c>
      <c r="O4203" s="36"/>
      <c r="P4203" s="37"/>
      <c r="Q4203" s="38">
        <f>IFERROR(VLOOKUP(E4203,$Y$50:$Z$63,2),"")</f>
        <v>10</v>
      </c>
      <c r="R4203" s="37"/>
    </row>
    <row r="4204" spans="1:18" ht="45" x14ac:dyDescent="0.25">
      <c r="A4204" s="32">
        <f t="shared" si="65"/>
        <v>4193</v>
      </c>
      <c r="B4204" s="54">
        <v>20180508085916</v>
      </c>
      <c r="C4204" s="60">
        <v>43228</v>
      </c>
      <c r="D4204" s="61" t="s">
        <v>120</v>
      </c>
      <c r="E4204" s="61" t="s">
        <v>85</v>
      </c>
      <c r="F4204" s="61" t="s">
        <v>109</v>
      </c>
      <c r="G4204" s="33" t="s">
        <v>126</v>
      </c>
      <c r="H4204" s="61" t="s">
        <v>44</v>
      </c>
      <c r="I4204" s="60">
        <v>43242</v>
      </c>
      <c r="J4204" s="62" t="s">
        <v>120</v>
      </c>
      <c r="K4204" s="22">
        <f>IFERROR(WORKDAY(C4204,Q4204,DiasNOLaborables),"")</f>
        <v>43243</v>
      </c>
      <c r="L4204" s="34" t="str">
        <f>+IF(C4204="","",IF(I4204="","",(IF(I4204&lt;=K4204,"A TIEMPO","FUERA DE TIEMPO"))))</f>
        <v>A TIEMPO</v>
      </c>
      <c r="M4204" s="34">
        <f>IF(I4204="","",NETWORKDAYS(Hoja1!C4204+1,Hoja1!I4204,DiasNOLaborables))</f>
        <v>9</v>
      </c>
      <c r="N4204" s="35" t="str">
        <f>IF(NETWORKDAYS(K4204+1,I4204,DiasNOLaborables)&lt;=0,"",NETWORKDAYS(K4204+1,I4204,DiasNOLaborables))</f>
        <v/>
      </c>
      <c r="O4204" s="36"/>
      <c r="P4204" s="37"/>
      <c r="Q4204" s="38">
        <f>IFERROR(VLOOKUP(E4204,$Y$50:$Z$63,2),"")</f>
        <v>10</v>
      </c>
      <c r="R4204" s="37"/>
    </row>
    <row r="4205" spans="1:18" ht="45" x14ac:dyDescent="0.25">
      <c r="A4205" s="32">
        <f t="shared" si="65"/>
        <v>4194</v>
      </c>
      <c r="B4205" s="54">
        <v>20180508085217</v>
      </c>
      <c r="C4205" s="60">
        <v>43228</v>
      </c>
      <c r="D4205" s="61" t="s">
        <v>120</v>
      </c>
      <c r="E4205" s="61" t="s">
        <v>85</v>
      </c>
      <c r="F4205" s="61" t="s">
        <v>109</v>
      </c>
      <c r="G4205" s="33" t="s">
        <v>126</v>
      </c>
      <c r="H4205" s="61" t="s">
        <v>44</v>
      </c>
      <c r="I4205" s="60">
        <v>43242</v>
      </c>
      <c r="J4205" s="62" t="s">
        <v>120</v>
      </c>
      <c r="K4205" s="22">
        <f>IFERROR(WORKDAY(C4205,Q4205,DiasNOLaborables),"")</f>
        <v>43243</v>
      </c>
      <c r="L4205" s="34" t="str">
        <f>+IF(C4205="","",IF(I4205="","",(IF(I4205&lt;=K4205,"A TIEMPO","FUERA DE TIEMPO"))))</f>
        <v>A TIEMPO</v>
      </c>
      <c r="M4205" s="34">
        <f>IF(I4205="","",NETWORKDAYS(Hoja1!C4205+1,Hoja1!I4205,DiasNOLaborables))</f>
        <v>9</v>
      </c>
      <c r="N4205" s="35" t="str">
        <f>IF(NETWORKDAYS(K4205+1,I4205,DiasNOLaborables)&lt;=0,"",NETWORKDAYS(K4205+1,I4205,DiasNOLaborables))</f>
        <v/>
      </c>
      <c r="O4205" s="36"/>
      <c r="P4205" s="37"/>
      <c r="Q4205" s="38">
        <f>IFERROR(VLOOKUP(E4205,$Y$50:$Z$63,2),"")</f>
        <v>10</v>
      </c>
      <c r="R4205" s="37"/>
    </row>
    <row r="4206" spans="1:18" ht="45" x14ac:dyDescent="0.25">
      <c r="A4206" s="32">
        <f t="shared" si="65"/>
        <v>4195</v>
      </c>
      <c r="B4206" s="54">
        <v>20180508080928</v>
      </c>
      <c r="C4206" s="60">
        <v>43228</v>
      </c>
      <c r="D4206" s="61" t="s">
        <v>120</v>
      </c>
      <c r="E4206" s="61" t="s">
        <v>85</v>
      </c>
      <c r="F4206" s="61" t="s">
        <v>109</v>
      </c>
      <c r="G4206" s="33" t="s">
        <v>126</v>
      </c>
      <c r="H4206" s="61" t="s">
        <v>44</v>
      </c>
      <c r="I4206" s="60">
        <v>43242</v>
      </c>
      <c r="J4206" s="62" t="s">
        <v>120</v>
      </c>
      <c r="K4206" s="22">
        <f>IFERROR(WORKDAY(C4206,Q4206,DiasNOLaborables),"")</f>
        <v>43243</v>
      </c>
      <c r="L4206" s="34" t="str">
        <f>+IF(C4206="","",IF(I4206="","",(IF(I4206&lt;=K4206,"A TIEMPO","FUERA DE TIEMPO"))))</f>
        <v>A TIEMPO</v>
      </c>
      <c r="M4206" s="34">
        <f>IF(I4206="","",NETWORKDAYS(Hoja1!C4206+1,Hoja1!I4206,DiasNOLaborables))</f>
        <v>9</v>
      </c>
      <c r="N4206" s="35" t="str">
        <f>IF(NETWORKDAYS(K4206+1,I4206,DiasNOLaborables)&lt;=0,"",NETWORKDAYS(K4206+1,I4206,DiasNOLaborables))</f>
        <v/>
      </c>
      <c r="O4206" s="36"/>
      <c r="P4206" s="37"/>
      <c r="Q4206" s="38">
        <f>IFERROR(VLOOKUP(E4206,$Y$50:$Z$63,2),"")</f>
        <v>10</v>
      </c>
      <c r="R4206" s="37"/>
    </row>
    <row r="4207" spans="1:18" ht="45" x14ac:dyDescent="0.25">
      <c r="A4207" s="32">
        <f t="shared" si="65"/>
        <v>4196</v>
      </c>
      <c r="B4207" s="54">
        <v>20180508080814</v>
      </c>
      <c r="C4207" s="60">
        <v>43228</v>
      </c>
      <c r="D4207" s="61" t="s">
        <v>120</v>
      </c>
      <c r="E4207" s="61" t="s">
        <v>85</v>
      </c>
      <c r="F4207" s="61" t="s">
        <v>109</v>
      </c>
      <c r="G4207" s="33" t="s">
        <v>126</v>
      </c>
      <c r="H4207" s="61" t="s">
        <v>44</v>
      </c>
      <c r="I4207" s="60">
        <v>43242</v>
      </c>
      <c r="J4207" s="62" t="s">
        <v>120</v>
      </c>
      <c r="K4207" s="22">
        <f>IFERROR(WORKDAY(C4207,Q4207,DiasNOLaborables),"")</f>
        <v>43243</v>
      </c>
      <c r="L4207" s="34" t="str">
        <f>+IF(C4207="","",IF(I4207="","",(IF(I4207&lt;=K4207,"A TIEMPO","FUERA DE TIEMPO"))))</f>
        <v>A TIEMPO</v>
      </c>
      <c r="M4207" s="34">
        <f>IF(I4207="","",NETWORKDAYS(Hoja1!C4207+1,Hoja1!I4207,DiasNOLaborables))</f>
        <v>9</v>
      </c>
      <c r="N4207" s="35" t="str">
        <f>IF(NETWORKDAYS(K4207+1,I4207,DiasNOLaborables)&lt;=0,"",NETWORKDAYS(K4207+1,I4207,DiasNOLaborables))</f>
        <v/>
      </c>
      <c r="O4207" s="36"/>
      <c r="P4207" s="37"/>
      <c r="Q4207" s="38">
        <f>IFERROR(VLOOKUP(E4207,$Y$50:$Z$63,2),"")</f>
        <v>10</v>
      </c>
      <c r="R4207" s="37"/>
    </row>
    <row r="4208" spans="1:18" ht="45" x14ac:dyDescent="0.25">
      <c r="A4208" s="32">
        <f t="shared" si="65"/>
        <v>4197</v>
      </c>
      <c r="B4208" s="54">
        <v>20180508075302</v>
      </c>
      <c r="C4208" s="60">
        <v>43228</v>
      </c>
      <c r="D4208" s="61" t="s">
        <v>120</v>
      </c>
      <c r="E4208" s="61" t="s">
        <v>85</v>
      </c>
      <c r="F4208" s="61" t="s">
        <v>109</v>
      </c>
      <c r="G4208" s="33" t="s">
        <v>126</v>
      </c>
      <c r="H4208" s="61" t="s">
        <v>44</v>
      </c>
      <c r="I4208" s="60">
        <v>43242</v>
      </c>
      <c r="J4208" s="62" t="s">
        <v>120</v>
      </c>
      <c r="K4208" s="22">
        <f>IFERROR(WORKDAY(C4208,Q4208,DiasNOLaborables),"")</f>
        <v>43243</v>
      </c>
      <c r="L4208" s="34" t="str">
        <f>+IF(C4208="","",IF(I4208="","",(IF(I4208&lt;=K4208,"A TIEMPO","FUERA DE TIEMPO"))))</f>
        <v>A TIEMPO</v>
      </c>
      <c r="M4208" s="34">
        <f>IF(I4208="","",NETWORKDAYS(Hoja1!C4208+1,Hoja1!I4208,DiasNOLaborables))</f>
        <v>9</v>
      </c>
      <c r="N4208" s="35" t="str">
        <f>IF(NETWORKDAYS(K4208+1,I4208,DiasNOLaborables)&lt;=0,"",NETWORKDAYS(K4208+1,I4208,DiasNOLaborables))</f>
        <v/>
      </c>
      <c r="O4208" s="36"/>
      <c r="P4208" s="37"/>
      <c r="Q4208" s="38">
        <f>IFERROR(VLOOKUP(E4208,$Y$50:$Z$63,2),"")</f>
        <v>10</v>
      </c>
      <c r="R4208" s="37"/>
    </row>
    <row r="4209" spans="1:18" ht="45" x14ac:dyDescent="0.25">
      <c r="A4209" s="32">
        <f t="shared" si="65"/>
        <v>4198</v>
      </c>
      <c r="B4209" s="54">
        <v>20180508074127</v>
      </c>
      <c r="C4209" s="60">
        <v>43228</v>
      </c>
      <c r="D4209" s="61" t="s">
        <v>120</v>
      </c>
      <c r="E4209" s="61" t="s">
        <v>85</v>
      </c>
      <c r="F4209" s="61" t="s">
        <v>109</v>
      </c>
      <c r="G4209" s="33" t="s">
        <v>126</v>
      </c>
      <c r="H4209" s="61" t="s">
        <v>44</v>
      </c>
      <c r="I4209" s="60">
        <v>43242</v>
      </c>
      <c r="J4209" s="62" t="s">
        <v>120</v>
      </c>
      <c r="K4209" s="22">
        <f>IFERROR(WORKDAY(C4209,Q4209,DiasNOLaborables),"")</f>
        <v>43243</v>
      </c>
      <c r="L4209" s="34" t="str">
        <f>+IF(C4209="","",IF(I4209="","",(IF(I4209&lt;=K4209,"A TIEMPO","FUERA DE TIEMPO"))))</f>
        <v>A TIEMPO</v>
      </c>
      <c r="M4209" s="34">
        <f>IF(I4209="","",NETWORKDAYS(Hoja1!C4209+1,Hoja1!I4209,DiasNOLaborables))</f>
        <v>9</v>
      </c>
      <c r="N4209" s="35" t="str">
        <f>IF(NETWORKDAYS(K4209+1,I4209,DiasNOLaborables)&lt;=0,"",NETWORKDAYS(K4209+1,I4209,DiasNOLaborables))</f>
        <v/>
      </c>
      <c r="O4209" s="36"/>
      <c r="P4209" s="37"/>
      <c r="Q4209" s="38">
        <f>IFERROR(VLOOKUP(E4209,$Y$50:$Z$63,2),"")</f>
        <v>10</v>
      </c>
      <c r="R4209" s="37"/>
    </row>
    <row r="4210" spans="1:18" ht="45" x14ac:dyDescent="0.25">
      <c r="A4210" s="32">
        <f t="shared" si="65"/>
        <v>4199</v>
      </c>
      <c r="B4210" s="54">
        <v>20180508074010</v>
      </c>
      <c r="C4210" s="60">
        <v>43228</v>
      </c>
      <c r="D4210" s="61" t="s">
        <v>120</v>
      </c>
      <c r="E4210" s="61" t="s">
        <v>85</v>
      </c>
      <c r="F4210" s="61" t="s">
        <v>109</v>
      </c>
      <c r="G4210" s="33" t="s">
        <v>126</v>
      </c>
      <c r="H4210" s="61" t="s">
        <v>44</v>
      </c>
      <c r="I4210" s="60">
        <v>43242</v>
      </c>
      <c r="J4210" s="62" t="s">
        <v>120</v>
      </c>
      <c r="K4210" s="22">
        <f>IFERROR(WORKDAY(C4210,Q4210,DiasNOLaborables),"")</f>
        <v>43243</v>
      </c>
      <c r="L4210" s="34" t="str">
        <f>+IF(C4210="","",IF(I4210="","",(IF(I4210&lt;=K4210,"A TIEMPO","FUERA DE TIEMPO"))))</f>
        <v>A TIEMPO</v>
      </c>
      <c r="M4210" s="34">
        <f>IF(I4210="","",NETWORKDAYS(Hoja1!C4210+1,Hoja1!I4210,DiasNOLaborables))</f>
        <v>9</v>
      </c>
      <c r="N4210" s="35" t="str">
        <f>IF(NETWORKDAYS(K4210+1,I4210,DiasNOLaborables)&lt;=0,"",NETWORKDAYS(K4210+1,I4210,DiasNOLaborables))</f>
        <v/>
      </c>
      <c r="O4210" s="36"/>
      <c r="P4210" s="37"/>
      <c r="Q4210" s="38">
        <f>IFERROR(VLOOKUP(E4210,$Y$50:$Z$63,2),"")</f>
        <v>10</v>
      </c>
      <c r="R4210" s="37"/>
    </row>
    <row r="4211" spans="1:18" ht="45" x14ac:dyDescent="0.25">
      <c r="A4211" s="32">
        <f t="shared" si="65"/>
        <v>4200</v>
      </c>
      <c r="B4211" s="54">
        <v>20180508073659</v>
      </c>
      <c r="C4211" s="60">
        <v>43228</v>
      </c>
      <c r="D4211" s="61" t="s">
        <v>120</v>
      </c>
      <c r="E4211" s="61" t="s">
        <v>85</v>
      </c>
      <c r="F4211" s="61" t="s">
        <v>109</v>
      </c>
      <c r="G4211" s="33" t="s">
        <v>126</v>
      </c>
      <c r="H4211" s="61" t="s">
        <v>44</v>
      </c>
      <c r="I4211" s="60">
        <v>43242</v>
      </c>
      <c r="J4211" s="62" t="s">
        <v>120</v>
      </c>
      <c r="K4211" s="22">
        <f>IFERROR(WORKDAY(C4211,Q4211,DiasNOLaborables),"")</f>
        <v>43243</v>
      </c>
      <c r="L4211" s="34" t="str">
        <f>+IF(C4211="","",IF(I4211="","",(IF(I4211&lt;=K4211,"A TIEMPO","FUERA DE TIEMPO"))))</f>
        <v>A TIEMPO</v>
      </c>
      <c r="M4211" s="34">
        <f>IF(I4211="","",NETWORKDAYS(Hoja1!C4211+1,Hoja1!I4211,DiasNOLaborables))</f>
        <v>9</v>
      </c>
      <c r="N4211" s="35" t="str">
        <f>IF(NETWORKDAYS(K4211+1,I4211,DiasNOLaborables)&lt;=0,"",NETWORKDAYS(K4211+1,I4211,DiasNOLaborables))</f>
        <v/>
      </c>
      <c r="O4211" s="36"/>
      <c r="P4211" s="37"/>
      <c r="Q4211" s="38">
        <f>IFERROR(VLOOKUP(E4211,$Y$50:$Z$63,2),"")</f>
        <v>10</v>
      </c>
      <c r="R4211" s="37"/>
    </row>
    <row r="4212" spans="1:18" ht="45" x14ac:dyDescent="0.25">
      <c r="A4212" s="32">
        <f t="shared" si="65"/>
        <v>4201</v>
      </c>
      <c r="B4212" s="54">
        <v>20180508010023</v>
      </c>
      <c r="C4212" s="60">
        <v>43228</v>
      </c>
      <c r="D4212" s="61" t="s">
        <v>120</v>
      </c>
      <c r="E4212" s="61" t="s">
        <v>85</v>
      </c>
      <c r="F4212" s="61" t="s">
        <v>109</v>
      </c>
      <c r="G4212" s="33" t="s">
        <v>126</v>
      </c>
      <c r="H4212" s="61" t="s">
        <v>44</v>
      </c>
      <c r="I4212" s="60">
        <v>43242</v>
      </c>
      <c r="J4212" s="62" t="s">
        <v>120</v>
      </c>
      <c r="K4212" s="22">
        <f>IFERROR(WORKDAY(C4212,Q4212,DiasNOLaborables),"")</f>
        <v>43243</v>
      </c>
      <c r="L4212" s="34" t="str">
        <f>+IF(C4212="","",IF(I4212="","",(IF(I4212&lt;=K4212,"A TIEMPO","FUERA DE TIEMPO"))))</f>
        <v>A TIEMPO</v>
      </c>
      <c r="M4212" s="34">
        <f>IF(I4212="","",NETWORKDAYS(Hoja1!C4212+1,Hoja1!I4212,DiasNOLaborables))</f>
        <v>9</v>
      </c>
      <c r="N4212" s="35" t="str">
        <f>IF(NETWORKDAYS(K4212+1,I4212,DiasNOLaborables)&lt;=0,"",NETWORKDAYS(K4212+1,I4212,DiasNOLaborables))</f>
        <v/>
      </c>
      <c r="O4212" s="36"/>
      <c r="P4212" s="37"/>
      <c r="Q4212" s="38">
        <f>IFERROR(VLOOKUP(E4212,$Y$50:$Z$63,2),"")</f>
        <v>10</v>
      </c>
      <c r="R4212" s="37"/>
    </row>
    <row r="4213" spans="1:18" ht="45" x14ac:dyDescent="0.25">
      <c r="A4213" s="32">
        <f t="shared" si="65"/>
        <v>4202</v>
      </c>
      <c r="B4213" s="54">
        <v>20180508004102</v>
      </c>
      <c r="C4213" s="60">
        <v>43228</v>
      </c>
      <c r="D4213" s="61" t="s">
        <v>120</v>
      </c>
      <c r="E4213" s="61" t="s">
        <v>85</v>
      </c>
      <c r="F4213" s="61" t="s">
        <v>109</v>
      </c>
      <c r="G4213" s="33" t="s">
        <v>126</v>
      </c>
      <c r="H4213" s="61" t="s">
        <v>44</v>
      </c>
      <c r="I4213" s="60">
        <v>43242</v>
      </c>
      <c r="J4213" s="62" t="s">
        <v>120</v>
      </c>
      <c r="K4213" s="22">
        <f>IFERROR(WORKDAY(C4213,Q4213,DiasNOLaborables),"")</f>
        <v>43243</v>
      </c>
      <c r="L4213" s="34" t="str">
        <f>+IF(C4213="","",IF(I4213="","",(IF(I4213&lt;=K4213,"A TIEMPO","FUERA DE TIEMPO"))))</f>
        <v>A TIEMPO</v>
      </c>
      <c r="M4213" s="34">
        <f>IF(I4213="","",NETWORKDAYS(Hoja1!C4213+1,Hoja1!I4213,DiasNOLaborables))</f>
        <v>9</v>
      </c>
      <c r="N4213" s="35" t="str">
        <f>IF(NETWORKDAYS(K4213+1,I4213,DiasNOLaborables)&lt;=0,"",NETWORKDAYS(K4213+1,I4213,DiasNOLaborables))</f>
        <v/>
      </c>
      <c r="O4213" s="36"/>
      <c r="P4213" s="37"/>
      <c r="Q4213" s="38">
        <f>IFERROR(VLOOKUP(E4213,$Y$50:$Z$63,2),"")</f>
        <v>10</v>
      </c>
      <c r="R4213" s="37"/>
    </row>
    <row r="4214" spans="1:18" ht="45" x14ac:dyDescent="0.25">
      <c r="A4214" s="32">
        <f t="shared" si="65"/>
        <v>4203</v>
      </c>
      <c r="B4214" s="54">
        <v>20180508000607</v>
      </c>
      <c r="C4214" s="60">
        <v>43228</v>
      </c>
      <c r="D4214" s="61" t="s">
        <v>120</v>
      </c>
      <c r="E4214" s="61" t="s">
        <v>85</v>
      </c>
      <c r="F4214" s="61" t="s">
        <v>109</v>
      </c>
      <c r="G4214" s="33" t="s">
        <v>126</v>
      </c>
      <c r="H4214" s="61" t="s">
        <v>44</v>
      </c>
      <c r="I4214" s="60">
        <v>43242</v>
      </c>
      <c r="J4214" s="62" t="s">
        <v>120</v>
      </c>
      <c r="K4214" s="22">
        <f>IFERROR(WORKDAY(C4214,Q4214,DiasNOLaborables),"")</f>
        <v>43243</v>
      </c>
      <c r="L4214" s="34" t="str">
        <f>+IF(C4214="","",IF(I4214="","",(IF(I4214&lt;=K4214,"A TIEMPO","FUERA DE TIEMPO"))))</f>
        <v>A TIEMPO</v>
      </c>
      <c r="M4214" s="34">
        <f>IF(I4214="","",NETWORKDAYS(Hoja1!C4214+1,Hoja1!I4214,DiasNOLaborables))</f>
        <v>9</v>
      </c>
      <c r="N4214" s="35" t="str">
        <f>IF(NETWORKDAYS(K4214+1,I4214,DiasNOLaborables)&lt;=0,"",NETWORKDAYS(K4214+1,I4214,DiasNOLaborables))</f>
        <v/>
      </c>
      <c r="O4214" s="36"/>
      <c r="P4214" s="37"/>
      <c r="Q4214" s="38">
        <f>IFERROR(VLOOKUP(E4214,$Y$50:$Z$63,2),"")</f>
        <v>10</v>
      </c>
      <c r="R4214" s="37"/>
    </row>
    <row r="4215" spans="1:18" ht="45" x14ac:dyDescent="0.25">
      <c r="A4215" s="32">
        <f t="shared" si="65"/>
        <v>4204</v>
      </c>
      <c r="B4215" s="54">
        <v>20180508000415</v>
      </c>
      <c r="C4215" s="60">
        <v>43228</v>
      </c>
      <c r="D4215" s="61" t="s">
        <v>120</v>
      </c>
      <c r="E4215" s="61" t="s">
        <v>85</v>
      </c>
      <c r="F4215" s="61" t="s">
        <v>109</v>
      </c>
      <c r="G4215" s="33" t="s">
        <v>126</v>
      </c>
      <c r="H4215" s="61" t="s">
        <v>44</v>
      </c>
      <c r="I4215" s="60">
        <v>43242</v>
      </c>
      <c r="J4215" s="62" t="s">
        <v>120</v>
      </c>
      <c r="K4215" s="22">
        <f>IFERROR(WORKDAY(C4215,Q4215,DiasNOLaborables),"")</f>
        <v>43243</v>
      </c>
      <c r="L4215" s="34" t="str">
        <f>+IF(C4215="","",IF(I4215="","",(IF(I4215&lt;=K4215,"A TIEMPO","FUERA DE TIEMPO"))))</f>
        <v>A TIEMPO</v>
      </c>
      <c r="M4215" s="34">
        <f>IF(I4215="","",NETWORKDAYS(Hoja1!C4215+1,Hoja1!I4215,DiasNOLaborables))</f>
        <v>9</v>
      </c>
      <c r="N4215" s="35" t="str">
        <f>IF(NETWORKDAYS(K4215+1,I4215,DiasNOLaborables)&lt;=0,"",NETWORKDAYS(K4215+1,I4215,DiasNOLaborables))</f>
        <v/>
      </c>
      <c r="O4215" s="36"/>
      <c r="P4215" s="37"/>
      <c r="Q4215" s="38">
        <f>IFERROR(VLOOKUP(E4215,$Y$50:$Z$63,2),"")</f>
        <v>10</v>
      </c>
      <c r="R4215" s="37"/>
    </row>
    <row r="4216" spans="1:18" ht="45" x14ac:dyDescent="0.25">
      <c r="A4216" s="32">
        <f t="shared" si="65"/>
        <v>4205</v>
      </c>
      <c r="B4216" s="54">
        <v>20180508000110</v>
      </c>
      <c r="C4216" s="60">
        <v>43228</v>
      </c>
      <c r="D4216" s="61" t="s">
        <v>120</v>
      </c>
      <c r="E4216" s="61" t="s">
        <v>85</v>
      </c>
      <c r="F4216" s="61" t="s">
        <v>109</v>
      </c>
      <c r="G4216" s="33" t="s">
        <v>126</v>
      </c>
      <c r="H4216" s="61" t="s">
        <v>44</v>
      </c>
      <c r="I4216" s="60">
        <v>43242</v>
      </c>
      <c r="J4216" s="62" t="s">
        <v>120</v>
      </c>
      <c r="K4216" s="22">
        <f>IFERROR(WORKDAY(C4216,Q4216,DiasNOLaborables),"")</f>
        <v>43243</v>
      </c>
      <c r="L4216" s="34" t="str">
        <f>+IF(C4216="","",IF(I4216="","",(IF(I4216&lt;=K4216,"A TIEMPO","FUERA DE TIEMPO"))))</f>
        <v>A TIEMPO</v>
      </c>
      <c r="M4216" s="34">
        <f>IF(I4216="","",NETWORKDAYS(Hoja1!C4216+1,Hoja1!I4216,DiasNOLaborables))</f>
        <v>9</v>
      </c>
      <c r="N4216" s="35" t="str">
        <f>IF(NETWORKDAYS(K4216+1,I4216,DiasNOLaborables)&lt;=0,"",NETWORKDAYS(K4216+1,I4216,DiasNOLaborables))</f>
        <v/>
      </c>
      <c r="O4216" s="36"/>
      <c r="P4216" s="37"/>
      <c r="Q4216" s="38">
        <f>IFERROR(VLOOKUP(E4216,$Y$50:$Z$63,2),"")</f>
        <v>10</v>
      </c>
      <c r="R4216" s="37"/>
    </row>
    <row r="4217" spans="1:18" ht="45" x14ac:dyDescent="0.25">
      <c r="A4217" s="32">
        <f t="shared" si="65"/>
        <v>4206</v>
      </c>
      <c r="B4217" s="54">
        <v>20180511224920</v>
      </c>
      <c r="C4217" s="60">
        <v>43231</v>
      </c>
      <c r="D4217" s="61" t="s">
        <v>120</v>
      </c>
      <c r="E4217" s="61" t="s">
        <v>85</v>
      </c>
      <c r="F4217" s="61" t="s">
        <v>109</v>
      </c>
      <c r="G4217" s="33" t="s">
        <v>126</v>
      </c>
      <c r="H4217" s="61" t="s">
        <v>44</v>
      </c>
      <c r="I4217" s="60">
        <v>43248</v>
      </c>
      <c r="J4217" s="62" t="s">
        <v>120</v>
      </c>
      <c r="K4217" s="22">
        <f>IFERROR(WORKDAY(C4217,Q4217,DiasNOLaborables),"")</f>
        <v>43248</v>
      </c>
      <c r="L4217" s="34" t="str">
        <f>+IF(C4217="","",IF(I4217="","",(IF(I4217&lt;=K4217,"A TIEMPO","FUERA DE TIEMPO"))))</f>
        <v>A TIEMPO</v>
      </c>
      <c r="M4217" s="34">
        <f>IF(I4217="","",NETWORKDAYS(Hoja1!C4217+1,Hoja1!I4217,DiasNOLaborables))</f>
        <v>10</v>
      </c>
      <c r="N4217" s="35" t="str">
        <f>IF(NETWORKDAYS(K4217+1,I4217,DiasNOLaborables)&lt;=0,"",NETWORKDAYS(K4217+1,I4217,DiasNOLaborables))</f>
        <v/>
      </c>
      <c r="O4217" s="36"/>
      <c r="P4217" s="37"/>
      <c r="Q4217" s="38">
        <f>IFERROR(VLOOKUP(E4217,$Y$50:$Z$63,2),"")</f>
        <v>10</v>
      </c>
      <c r="R4217" s="37"/>
    </row>
    <row r="4218" spans="1:18" ht="45" x14ac:dyDescent="0.25">
      <c r="A4218" s="32">
        <f t="shared" si="65"/>
        <v>4207</v>
      </c>
      <c r="B4218" s="54">
        <v>20180511223447</v>
      </c>
      <c r="C4218" s="60">
        <v>43231</v>
      </c>
      <c r="D4218" s="61" t="s">
        <v>120</v>
      </c>
      <c r="E4218" s="61" t="s">
        <v>85</v>
      </c>
      <c r="F4218" s="61" t="s">
        <v>109</v>
      </c>
      <c r="G4218" s="33" t="s">
        <v>126</v>
      </c>
      <c r="H4218" s="61" t="s">
        <v>44</v>
      </c>
      <c r="I4218" s="60">
        <v>43248</v>
      </c>
      <c r="J4218" s="62" t="s">
        <v>120</v>
      </c>
      <c r="K4218" s="22">
        <f>IFERROR(WORKDAY(C4218,Q4218,DiasNOLaborables),"")</f>
        <v>43248</v>
      </c>
      <c r="L4218" s="34" t="str">
        <f>+IF(C4218="","",IF(I4218="","",(IF(I4218&lt;=K4218,"A TIEMPO","FUERA DE TIEMPO"))))</f>
        <v>A TIEMPO</v>
      </c>
      <c r="M4218" s="34">
        <f>IF(I4218="","",NETWORKDAYS(Hoja1!C4218+1,Hoja1!I4218,DiasNOLaborables))</f>
        <v>10</v>
      </c>
      <c r="N4218" s="35" t="str">
        <f>IF(NETWORKDAYS(K4218+1,I4218,DiasNOLaborables)&lt;=0,"",NETWORKDAYS(K4218+1,I4218,DiasNOLaborables))</f>
        <v/>
      </c>
      <c r="O4218" s="36"/>
      <c r="P4218" s="37"/>
      <c r="Q4218" s="38">
        <f>IFERROR(VLOOKUP(E4218,$Y$50:$Z$63,2),"")</f>
        <v>10</v>
      </c>
      <c r="R4218" s="37"/>
    </row>
    <row r="4219" spans="1:18" ht="45" x14ac:dyDescent="0.25">
      <c r="A4219" s="32">
        <f t="shared" si="65"/>
        <v>4208</v>
      </c>
      <c r="B4219" s="54">
        <v>20180511221517</v>
      </c>
      <c r="C4219" s="60">
        <v>43231</v>
      </c>
      <c r="D4219" s="61" t="s">
        <v>120</v>
      </c>
      <c r="E4219" s="61" t="s">
        <v>85</v>
      </c>
      <c r="F4219" s="61" t="s">
        <v>109</v>
      </c>
      <c r="G4219" s="33" t="s">
        <v>126</v>
      </c>
      <c r="H4219" s="61" t="s">
        <v>44</v>
      </c>
      <c r="I4219" s="60">
        <v>43248</v>
      </c>
      <c r="J4219" s="62" t="s">
        <v>120</v>
      </c>
      <c r="K4219" s="22">
        <f>IFERROR(WORKDAY(C4219,Q4219,DiasNOLaborables),"")</f>
        <v>43248</v>
      </c>
      <c r="L4219" s="34" t="str">
        <f>+IF(C4219="","",IF(I4219="","",(IF(I4219&lt;=K4219,"A TIEMPO","FUERA DE TIEMPO"))))</f>
        <v>A TIEMPO</v>
      </c>
      <c r="M4219" s="34">
        <f>IF(I4219="","",NETWORKDAYS(Hoja1!C4219+1,Hoja1!I4219,DiasNOLaborables))</f>
        <v>10</v>
      </c>
      <c r="N4219" s="35" t="str">
        <f>IF(NETWORKDAYS(K4219+1,I4219,DiasNOLaborables)&lt;=0,"",NETWORKDAYS(K4219+1,I4219,DiasNOLaborables))</f>
        <v/>
      </c>
      <c r="O4219" s="36"/>
      <c r="P4219" s="37"/>
      <c r="Q4219" s="38">
        <f>IFERROR(VLOOKUP(E4219,$Y$50:$Z$63,2),"")</f>
        <v>10</v>
      </c>
      <c r="R4219" s="37"/>
    </row>
    <row r="4220" spans="1:18" ht="45" x14ac:dyDescent="0.25">
      <c r="A4220" s="32">
        <f t="shared" si="65"/>
        <v>4209</v>
      </c>
      <c r="B4220" s="54">
        <v>20180511221051</v>
      </c>
      <c r="C4220" s="60">
        <v>43231</v>
      </c>
      <c r="D4220" s="61" t="s">
        <v>120</v>
      </c>
      <c r="E4220" s="61" t="s">
        <v>85</v>
      </c>
      <c r="F4220" s="61" t="s">
        <v>109</v>
      </c>
      <c r="G4220" s="33" t="s">
        <v>126</v>
      </c>
      <c r="H4220" s="61" t="s">
        <v>44</v>
      </c>
      <c r="I4220" s="60">
        <v>43248</v>
      </c>
      <c r="J4220" s="62" t="s">
        <v>120</v>
      </c>
      <c r="K4220" s="22">
        <f>IFERROR(WORKDAY(C4220,Q4220,DiasNOLaborables),"")</f>
        <v>43248</v>
      </c>
      <c r="L4220" s="34" t="str">
        <f>+IF(C4220="","",IF(I4220="","",(IF(I4220&lt;=K4220,"A TIEMPO","FUERA DE TIEMPO"))))</f>
        <v>A TIEMPO</v>
      </c>
      <c r="M4220" s="34">
        <f>IF(I4220="","",NETWORKDAYS(Hoja1!C4220+1,Hoja1!I4220,DiasNOLaborables))</f>
        <v>10</v>
      </c>
      <c r="N4220" s="35" t="str">
        <f>IF(NETWORKDAYS(K4220+1,I4220,DiasNOLaborables)&lt;=0,"",NETWORKDAYS(K4220+1,I4220,DiasNOLaborables))</f>
        <v/>
      </c>
      <c r="O4220" s="36"/>
      <c r="P4220" s="37"/>
      <c r="Q4220" s="38">
        <f>IFERROR(VLOOKUP(E4220,$Y$50:$Z$63,2),"")</f>
        <v>10</v>
      </c>
      <c r="R4220" s="37"/>
    </row>
    <row r="4221" spans="1:18" ht="45" x14ac:dyDescent="0.25">
      <c r="A4221" s="32">
        <f t="shared" si="65"/>
        <v>4210</v>
      </c>
      <c r="B4221" s="54">
        <v>20180511215048</v>
      </c>
      <c r="C4221" s="60">
        <v>43231</v>
      </c>
      <c r="D4221" s="61" t="s">
        <v>120</v>
      </c>
      <c r="E4221" s="61" t="s">
        <v>85</v>
      </c>
      <c r="F4221" s="61" t="s">
        <v>109</v>
      </c>
      <c r="G4221" s="33" t="s">
        <v>126</v>
      </c>
      <c r="H4221" s="61" t="s">
        <v>44</v>
      </c>
      <c r="I4221" s="60">
        <v>43248</v>
      </c>
      <c r="J4221" s="62" t="s">
        <v>120</v>
      </c>
      <c r="K4221" s="22">
        <f>IFERROR(WORKDAY(C4221,Q4221,DiasNOLaborables),"")</f>
        <v>43248</v>
      </c>
      <c r="L4221" s="34" t="str">
        <f>+IF(C4221="","",IF(I4221="","",(IF(I4221&lt;=K4221,"A TIEMPO","FUERA DE TIEMPO"))))</f>
        <v>A TIEMPO</v>
      </c>
      <c r="M4221" s="34">
        <f>IF(I4221="","",NETWORKDAYS(Hoja1!C4221+1,Hoja1!I4221,DiasNOLaborables))</f>
        <v>10</v>
      </c>
      <c r="N4221" s="35" t="str">
        <f>IF(NETWORKDAYS(K4221+1,I4221,DiasNOLaborables)&lt;=0,"",NETWORKDAYS(K4221+1,I4221,DiasNOLaborables))</f>
        <v/>
      </c>
      <c r="O4221" s="36"/>
      <c r="P4221" s="37"/>
      <c r="Q4221" s="38">
        <f>IFERROR(VLOOKUP(E4221,$Y$50:$Z$63,2),"")</f>
        <v>10</v>
      </c>
      <c r="R4221" s="37"/>
    </row>
    <row r="4222" spans="1:18" ht="45" x14ac:dyDescent="0.25">
      <c r="A4222" s="32">
        <f t="shared" si="65"/>
        <v>4211</v>
      </c>
      <c r="B4222" s="54">
        <v>20180511214549</v>
      </c>
      <c r="C4222" s="60">
        <v>43231</v>
      </c>
      <c r="D4222" s="61" t="s">
        <v>120</v>
      </c>
      <c r="E4222" s="61" t="s">
        <v>85</v>
      </c>
      <c r="F4222" s="61" t="s">
        <v>109</v>
      </c>
      <c r="G4222" s="33" t="s">
        <v>126</v>
      </c>
      <c r="H4222" s="61" t="s">
        <v>44</v>
      </c>
      <c r="I4222" s="60">
        <v>43248</v>
      </c>
      <c r="J4222" s="62" t="s">
        <v>120</v>
      </c>
      <c r="K4222" s="22">
        <f>IFERROR(WORKDAY(C4222,Q4222,DiasNOLaborables),"")</f>
        <v>43248</v>
      </c>
      <c r="L4222" s="34" t="str">
        <f>+IF(C4222="","",IF(I4222="","",(IF(I4222&lt;=K4222,"A TIEMPO","FUERA DE TIEMPO"))))</f>
        <v>A TIEMPO</v>
      </c>
      <c r="M4222" s="34">
        <f>IF(I4222="","",NETWORKDAYS(Hoja1!C4222+1,Hoja1!I4222,DiasNOLaborables))</f>
        <v>10</v>
      </c>
      <c r="N4222" s="35" t="str">
        <f>IF(NETWORKDAYS(K4222+1,I4222,DiasNOLaborables)&lt;=0,"",NETWORKDAYS(K4222+1,I4222,DiasNOLaborables))</f>
        <v/>
      </c>
      <c r="O4222" s="36"/>
      <c r="P4222" s="37"/>
      <c r="Q4222" s="38">
        <f>IFERROR(VLOOKUP(E4222,$Y$50:$Z$63,2),"")</f>
        <v>10</v>
      </c>
      <c r="R4222" s="37"/>
    </row>
    <row r="4223" spans="1:18" ht="45" x14ac:dyDescent="0.25">
      <c r="A4223" s="32">
        <f t="shared" si="65"/>
        <v>4212</v>
      </c>
      <c r="B4223" s="54">
        <v>20180511214218</v>
      </c>
      <c r="C4223" s="60">
        <v>43231</v>
      </c>
      <c r="D4223" s="61" t="s">
        <v>120</v>
      </c>
      <c r="E4223" s="61" t="s">
        <v>85</v>
      </c>
      <c r="F4223" s="61" t="s">
        <v>109</v>
      </c>
      <c r="G4223" s="33" t="s">
        <v>126</v>
      </c>
      <c r="H4223" s="61" t="s">
        <v>44</v>
      </c>
      <c r="I4223" s="60">
        <v>43248</v>
      </c>
      <c r="J4223" s="62" t="s">
        <v>120</v>
      </c>
      <c r="K4223" s="22">
        <f>IFERROR(WORKDAY(C4223,Q4223,DiasNOLaborables),"")</f>
        <v>43248</v>
      </c>
      <c r="L4223" s="34" t="str">
        <f>+IF(C4223="","",IF(I4223="","",(IF(I4223&lt;=K4223,"A TIEMPO","FUERA DE TIEMPO"))))</f>
        <v>A TIEMPO</v>
      </c>
      <c r="M4223" s="34">
        <f>IF(I4223="","",NETWORKDAYS(Hoja1!C4223+1,Hoja1!I4223,DiasNOLaborables))</f>
        <v>10</v>
      </c>
      <c r="N4223" s="35" t="str">
        <f>IF(NETWORKDAYS(K4223+1,I4223,DiasNOLaborables)&lt;=0,"",NETWORKDAYS(K4223+1,I4223,DiasNOLaborables))</f>
        <v/>
      </c>
      <c r="O4223" s="36"/>
      <c r="P4223" s="37"/>
      <c r="Q4223" s="38">
        <f>IFERROR(VLOOKUP(E4223,$Y$50:$Z$63,2),"")</f>
        <v>10</v>
      </c>
      <c r="R4223" s="37"/>
    </row>
    <row r="4224" spans="1:18" ht="45" x14ac:dyDescent="0.25">
      <c r="A4224" s="32">
        <f t="shared" si="65"/>
        <v>4213</v>
      </c>
      <c r="B4224" s="54">
        <v>20180511213604</v>
      </c>
      <c r="C4224" s="60">
        <v>43231</v>
      </c>
      <c r="D4224" s="61" t="s">
        <v>120</v>
      </c>
      <c r="E4224" s="61" t="s">
        <v>85</v>
      </c>
      <c r="F4224" s="61" t="s">
        <v>109</v>
      </c>
      <c r="G4224" s="33" t="s">
        <v>126</v>
      </c>
      <c r="H4224" s="61" t="s">
        <v>44</v>
      </c>
      <c r="I4224" s="60">
        <v>43248</v>
      </c>
      <c r="J4224" s="62" t="s">
        <v>120</v>
      </c>
      <c r="K4224" s="22">
        <f>IFERROR(WORKDAY(C4224,Q4224,DiasNOLaborables),"")</f>
        <v>43248</v>
      </c>
      <c r="L4224" s="34" t="str">
        <f>+IF(C4224="","",IF(I4224="","",(IF(I4224&lt;=K4224,"A TIEMPO","FUERA DE TIEMPO"))))</f>
        <v>A TIEMPO</v>
      </c>
      <c r="M4224" s="34">
        <f>IF(I4224="","",NETWORKDAYS(Hoja1!C4224+1,Hoja1!I4224,DiasNOLaborables))</f>
        <v>10</v>
      </c>
      <c r="N4224" s="35" t="str">
        <f>IF(NETWORKDAYS(K4224+1,I4224,DiasNOLaborables)&lt;=0,"",NETWORKDAYS(K4224+1,I4224,DiasNOLaborables))</f>
        <v/>
      </c>
      <c r="O4224" s="36"/>
      <c r="P4224" s="37"/>
      <c r="Q4224" s="38">
        <f>IFERROR(VLOOKUP(E4224,$Y$50:$Z$63,2),"")</f>
        <v>10</v>
      </c>
      <c r="R4224" s="37"/>
    </row>
    <row r="4225" spans="1:18" ht="45" x14ac:dyDescent="0.25">
      <c r="A4225" s="32">
        <f t="shared" si="65"/>
        <v>4214</v>
      </c>
      <c r="B4225" s="54">
        <v>20180511212439</v>
      </c>
      <c r="C4225" s="60">
        <v>43231</v>
      </c>
      <c r="D4225" s="61" t="s">
        <v>120</v>
      </c>
      <c r="E4225" s="61" t="s">
        <v>85</v>
      </c>
      <c r="F4225" s="61" t="s">
        <v>109</v>
      </c>
      <c r="G4225" s="33" t="s">
        <v>126</v>
      </c>
      <c r="H4225" s="61" t="s">
        <v>44</v>
      </c>
      <c r="I4225" s="60">
        <v>43248</v>
      </c>
      <c r="J4225" s="62" t="s">
        <v>120</v>
      </c>
      <c r="K4225" s="22">
        <f>IFERROR(WORKDAY(C4225,Q4225,DiasNOLaborables),"")</f>
        <v>43248</v>
      </c>
      <c r="L4225" s="34" t="str">
        <f>+IF(C4225="","",IF(I4225="","",(IF(I4225&lt;=K4225,"A TIEMPO","FUERA DE TIEMPO"))))</f>
        <v>A TIEMPO</v>
      </c>
      <c r="M4225" s="34">
        <f>IF(I4225="","",NETWORKDAYS(Hoja1!C4225+1,Hoja1!I4225,DiasNOLaborables))</f>
        <v>10</v>
      </c>
      <c r="N4225" s="35" t="str">
        <f>IF(NETWORKDAYS(K4225+1,I4225,DiasNOLaborables)&lt;=0,"",NETWORKDAYS(K4225+1,I4225,DiasNOLaborables))</f>
        <v/>
      </c>
      <c r="O4225" s="36"/>
      <c r="P4225" s="37"/>
      <c r="Q4225" s="38">
        <f>IFERROR(VLOOKUP(E4225,$Y$50:$Z$63,2),"")</f>
        <v>10</v>
      </c>
      <c r="R4225" s="37"/>
    </row>
    <row r="4226" spans="1:18" ht="45" x14ac:dyDescent="0.25">
      <c r="A4226" s="32">
        <f t="shared" si="65"/>
        <v>4215</v>
      </c>
      <c r="B4226" s="54">
        <v>20180511205335</v>
      </c>
      <c r="C4226" s="60">
        <v>43231</v>
      </c>
      <c r="D4226" s="61" t="s">
        <v>120</v>
      </c>
      <c r="E4226" s="61" t="s">
        <v>85</v>
      </c>
      <c r="F4226" s="61" t="s">
        <v>109</v>
      </c>
      <c r="G4226" s="33" t="s">
        <v>126</v>
      </c>
      <c r="H4226" s="61" t="s">
        <v>44</v>
      </c>
      <c r="I4226" s="60">
        <v>43248</v>
      </c>
      <c r="J4226" s="62" t="s">
        <v>120</v>
      </c>
      <c r="K4226" s="22">
        <f>IFERROR(WORKDAY(C4226,Q4226,DiasNOLaborables),"")</f>
        <v>43248</v>
      </c>
      <c r="L4226" s="34" t="str">
        <f>+IF(C4226="","",IF(I4226="","",(IF(I4226&lt;=K4226,"A TIEMPO","FUERA DE TIEMPO"))))</f>
        <v>A TIEMPO</v>
      </c>
      <c r="M4226" s="34">
        <f>IF(I4226="","",NETWORKDAYS(Hoja1!C4226+1,Hoja1!I4226,DiasNOLaborables))</f>
        <v>10</v>
      </c>
      <c r="N4226" s="35" t="str">
        <f>IF(NETWORKDAYS(K4226+1,I4226,DiasNOLaborables)&lt;=0,"",NETWORKDAYS(K4226+1,I4226,DiasNOLaborables))</f>
        <v/>
      </c>
      <c r="O4226" s="36"/>
      <c r="P4226" s="37"/>
      <c r="Q4226" s="38">
        <f>IFERROR(VLOOKUP(E4226,$Y$50:$Z$63,2),"")</f>
        <v>10</v>
      </c>
      <c r="R4226" s="37"/>
    </row>
    <row r="4227" spans="1:18" ht="45" x14ac:dyDescent="0.25">
      <c r="A4227" s="32">
        <f t="shared" si="65"/>
        <v>4216</v>
      </c>
      <c r="B4227" s="54">
        <v>20180511203913</v>
      </c>
      <c r="C4227" s="60">
        <v>43231</v>
      </c>
      <c r="D4227" s="61" t="s">
        <v>120</v>
      </c>
      <c r="E4227" s="61" t="s">
        <v>85</v>
      </c>
      <c r="F4227" s="61" t="s">
        <v>109</v>
      </c>
      <c r="G4227" s="33" t="s">
        <v>126</v>
      </c>
      <c r="H4227" s="61" t="s">
        <v>44</v>
      </c>
      <c r="I4227" s="60">
        <v>43248</v>
      </c>
      <c r="J4227" s="62" t="s">
        <v>120</v>
      </c>
      <c r="K4227" s="22">
        <f>IFERROR(WORKDAY(C4227,Q4227,DiasNOLaborables),"")</f>
        <v>43248</v>
      </c>
      <c r="L4227" s="34" t="str">
        <f>+IF(C4227="","",IF(I4227="","",(IF(I4227&lt;=K4227,"A TIEMPO","FUERA DE TIEMPO"))))</f>
        <v>A TIEMPO</v>
      </c>
      <c r="M4227" s="34">
        <f>IF(I4227="","",NETWORKDAYS(Hoja1!C4227+1,Hoja1!I4227,DiasNOLaborables))</f>
        <v>10</v>
      </c>
      <c r="N4227" s="35" t="str">
        <f>IF(NETWORKDAYS(K4227+1,I4227,DiasNOLaborables)&lt;=0,"",NETWORKDAYS(K4227+1,I4227,DiasNOLaborables))</f>
        <v/>
      </c>
      <c r="O4227" s="36"/>
      <c r="P4227" s="37"/>
      <c r="Q4227" s="38">
        <f>IFERROR(VLOOKUP(E4227,$Y$50:$Z$63,2),"")</f>
        <v>10</v>
      </c>
      <c r="R4227" s="37"/>
    </row>
    <row r="4228" spans="1:18" ht="45" x14ac:dyDescent="0.25">
      <c r="A4228" s="32">
        <f t="shared" si="65"/>
        <v>4217</v>
      </c>
      <c r="B4228" s="54">
        <v>20180511191930</v>
      </c>
      <c r="C4228" s="60">
        <v>43231</v>
      </c>
      <c r="D4228" s="61" t="s">
        <v>120</v>
      </c>
      <c r="E4228" s="61" t="s">
        <v>85</v>
      </c>
      <c r="F4228" s="61" t="s">
        <v>109</v>
      </c>
      <c r="G4228" s="33" t="s">
        <v>126</v>
      </c>
      <c r="H4228" s="61" t="s">
        <v>44</v>
      </c>
      <c r="I4228" s="60">
        <v>43248</v>
      </c>
      <c r="J4228" s="62" t="s">
        <v>120</v>
      </c>
      <c r="K4228" s="22">
        <f>IFERROR(WORKDAY(C4228,Q4228,DiasNOLaborables),"")</f>
        <v>43248</v>
      </c>
      <c r="L4228" s="34" t="str">
        <f>+IF(C4228="","",IF(I4228="","",(IF(I4228&lt;=K4228,"A TIEMPO","FUERA DE TIEMPO"))))</f>
        <v>A TIEMPO</v>
      </c>
      <c r="M4228" s="34">
        <f>IF(I4228="","",NETWORKDAYS(Hoja1!C4228+1,Hoja1!I4228,DiasNOLaborables))</f>
        <v>10</v>
      </c>
      <c r="N4228" s="35" t="str">
        <f>IF(NETWORKDAYS(K4228+1,I4228,DiasNOLaborables)&lt;=0,"",NETWORKDAYS(K4228+1,I4228,DiasNOLaborables))</f>
        <v/>
      </c>
      <c r="O4228" s="36"/>
      <c r="P4228" s="37"/>
      <c r="Q4228" s="38">
        <f>IFERROR(VLOOKUP(E4228,$Y$50:$Z$63,2),"")</f>
        <v>10</v>
      </c>
      <c r="R4228" s="37"/>
    </row>
    <row r="4229" spans="1:18" ht="45" x14ac:dyDescent="0.25">
      <c r="A4229" s="32">
        <f t="shared" si="65"/>
        <v>4218</v>
      </c>
      <c r="B4229" s="54">
        <v>20180511191839</v>
      </c>
      <c r="C4229" s="60">
        <v>43231</v>
      </c>
      <c r="D4229" s="61" t="s">
        <v>120</v>
      </c>
      <c r="E4229" s="61" t="s">
        <v>85</v>
      </c>
      <c r="F4229" s="61" t="s">
        <v>109</v>
      </c>
      <c r="G4229" s="33" t="s">
        <v>126</v>
      </c>
      <c r="H4229" s="61" t="s">
        <v>44</v>
      </c>
      <c r="I4229" s="60">
        <v>43248</v>
      </c>
      <c r="J4229" s="62" t="s">
        <v>120</v>
      </c>
      <c r="K4229" s="22">
        <f>IFERROR(WORKDAY(C4229,Q4229,DiasNOLaborables),"")</f>
        <v>43248</v>
      </c>
      <c r="L4229" s="34" t="str">
        <f>+IF(C4229="","",IF(I4229="","",(IF(I4229&lt;=K4229,"A TIEMPO","FUERA DE TIEMPO"))))</f>
        <v>A TIEMPO</v>
      </c>
      <c r="M4229" s="34">
        <f>IF(I4229="","",NETWORKDAYS(Hoja1!C4229+1,Hoja1!I4229,DiasNOLaborables))</f>
        <v>10</v>
      </c>
      <c r="N4229" s="35" t="str">
        <f>IF(NETWORKDAYS(K4229+1,I4229,DiasNOLaborables)&lt;=0,"",NETWORKDAYS(K4229+1,I4229,DiasNOLaborables))</f>
        <v/>
      </c>
      <c r="O4229" s="36"/>
      <c r="P4229" s="37"/>
      <c r="Q4229" s="38">
        <f>IFERROR(VLOOKUP(E4229,$Y$50:$Z$63,2),"")</f>
        <v>10</v>
      </c>
      <c r="R4229" s="37"/>
    </row>
    <row r="4230" spans="1:18" ht="45" x14ac:dyDescent="0.25">
      <c r="A4230" s="32">
        <f t="shared" si="65"/>
        <v>4219</v>
      </c>
      <c r="B4230" s="54">
        <v>20180511174004</v>
      </c>
      <c r="C4230" s="60">
        <v>43231</v>
      </c>
      <c r="D4230" s="61" t="s">
        <v>120</v>
      </c>
      <c r="E4230" s="61" t="s">
        <v>85</v>
      </c>
      <c r="F4230" s="61" t="s">
        <v>109</v>
      </c>
      <c r="G4230" s="33" t="s">
        <v>126</v>
      </c>
      <c r="H4230" s="61" t="s">
        <v>44</v>
      </c>
      <c r="I4230" s="60">
        <v>43245</v>
      </c>
      <c r="J4230" s="62" t="s">
        <v>120</v>
      </c>
      <c r="K4230" s="22">
        <f>IFERROR(WORKDAY(C4230,Q4230,DiasNOLaborables),"")</f>
        <v>43248</v>
      </c>
      <c r="L4230" s="34" t="str">
        <f>+IF(C4230="","",IF(I4230="","",(IF(I4230&lt;=K4230,"A TIEMPO","FUERA DE TIEMPO"))))</f>
        <v>A TIEMPO</v>
      </c>
      <c r="M4230" s="34">
        <f>IF(I4230="","",NETWORKDAYS(Hoja1!C4230+1,Hoja1!I4230,DiasNOLaborables))</f>
        <v>9</v>
      </c>
      <c r="N4230" s="35" t="str">
        <f>IF(NETWORKDAYS(K4230+1,I4230,DiasNOLaborables)&lt;=0,"",NETWORKDAYS(K4230+1,I4230,DiasNOLaborables))</f>
        <v/>
      </c>
      <c r="O4230" s="36"/>
      <c r="P4230" s="37"/>
      <c r="Q4230" s="38">
        <f>IFERROR(VLOOKUP(E4230,$Y$50:$Z$63,2),"")</f>
        <v>10</v>
      </c>
      <c r="R4230" s="37"/>
    </row>
    <row r="4231" spans="1:18" ht="45" x14ac:dyDescent="0.25">
      <c r="A4231" s="32">
        <f t="shared" si="65"/>
        <v>4220</v>
      </c>
      <c r="B4231" s="54">
        <v>20180511171154</v>
      </c>
      <c r="C4231" s="60">
        <v>43231</v>
      </c>
      <c r="D4231" s="61" t="s">
        <v>120</v>
      </c>
      <c r="E4231" s="61" t="s">
        <v>85</v>
      </c>
      <c r="F4231" s="61" t="s">
        <v>109</v>
      </c>
      <c r="G4231" s="33" t="s">
        <v>126</v>
      </c>
      <c r="H4231" s="61" t="s">
        <v>44</v>
      </c>
      <c r="I4231" s="60">
        <v>43245</v>
      </c>
      <c r="J4231" s="62" t="s">
        <v>120</v>
      </c>
      <c r="K4231" s="22">
        <f>IFERROR(WORKDAY(C4231,Q4231,DiasNOLaborables),"")</f>
        <v>43248</v>
      </c>
      <c r="L4231" s="34" t="str">
        <f>+IF(C4231="","",IF(I4231="","",(IF(I4231&lt;=K4231,"A TIEMPO","FUERA DE TIEMPO"))))</f>
        <v>A TIEMPO</v>
      </c>
      <c r="M4231" s="34">
        <f>IF(I4231="","",NETWORKDAYS(Hoja1!C4231+1,Hoja1!I4231,DiasNOLaborables))</f>
        <v>9</v>
      </c>
      <c r="N4231" s="35" t="str">
        <f>IF(NETWORKDAYS(K4231+1,I4231,DiasNOLaborables)&lt;=0,"",NETWORKDAYS(K4231+1,I4231,DiasNOLaborables))</f>
        <v/>
      </c>
      <c r="O4231" s="36"/>
      <c r="P4231" s="37"/>
      <c r="Q4231" s="38">
        <f>IFERROR(VLOOKUP(E4231,$Y$50:$Z$63,2),"")</f>
        <v>10</v>
      </c>
      <c r="R4231" s="37"/>
    </row>
    <row r="4232" spans="1:18" ht="45" x14ac:dyDescent="0.25">
      <c r="A4232" s="32">
        <f t="shared" si="65"/>
        <v>4221</v>
      </c>
      <c r="B4232" s="54">
        <v>20180511165819</v>
      </c>
      <c r="C4232" s="60">
        <v>43231</v>
      </c>
      <c r="D4232" s="61" t="s">
        <v>120</v>
      </c>
      <c r="E4232" s="61" t="s">
        <v>85</v>
      </c>
      <c r="F4232" s="61" t="s">
        <v>109</v>
      </c>
      <c r="G4232" s="33" t="s">
        <v>126</v>
      </c>
      <c r="H4232" s="61" t="s">
        <v>44</v>
      </c>
      <c r="I4232" s="60">
        <v>43245</v>
      </c>
      <c r="J4232" s="62" t="s">
        <v>120</v>
      </c>
      <c r="K4232" s="22">
        <f>IFERROR(WORKDAY(C4232,Q4232,DiasNOLaborables),"")</f>
        <v>43248</v>
      </c>
      <c r="L4232" s="34" t="str">
        <f>+IF(C4232="","",IF(I4232="","",(IF(I4232&lt;=K4232,"A TIEMPO","FUERA DE TIEMPO"))))</f>
        <v>A TIEMPO</v>
      </c>
      <c r="M4232" s="34">
        <f>IF(I4232="","",NETWORKDAYS(Hoja1!C4232+1,Hoja1!I4232,DiasNOLaborables))</f>
        <v>9</v>
      </c>
      <c r="N4232" s="35" t="str">
        <f>IF(NETWORKDAYS(K4232+1,I4232,DiasNOLaborables)&lt;=0,"",NETWORKDAYS(K4232+1,I4232,DiasNOLaborables))</f>
        <v/>
      </c>
      <c r="O4232" s="36"/>
      <c r="P4232" s="37"/>
      <c r="Q4232" s="38">
        <f>IFERROR(VLOOKUP(E4232,$Y$50:$Z$63,2),"")</f>
        <v>10</v>
      </c>
      <c r="R4232" s="37"/>
    </row>
    <row r="4233" spans="1:18" ht="45" x14ac:dyDescent="0.25">
      <c r="A4233" s="32">
        <f t="shared" si="65"/>
        <v>4222</v>
      </c>
      <c r="B4233" s="54">
        <v>20180511165605</v>
      </c>
      <c r="C4233" s="60">
        <v>43231</v>
      </c>
      <c r="D4233" s="61" t="s">
        <v>120</v>
      </c>
      <c r="E4233" s="61" t="s">
        <v>85</v>
      </c>
      <c r="F4233" s="61" t="s">
        <v>109</v>
      </c>
      <c r="G4233" s="33" t="s">
        <v>126</v>
      </c>
      <c r="H4233" s="61" t="s">
        <v>44</v>
      </c>
      <c r="I4233" s="60">
        <v>43245</v>
      </c>
      <c r="J4233" s="62" t="s">
        <v>120</v>
      </c>
      <c r="K4233" s="22">
        <f>IFERROR(WORKDAY(C4233,Q4233,DiasNOLaborables),"")</f>
        <v>43248</v>
      </c>
      <c r="L4233" s="34" t="str">
        <f>+IF(C4233="","",IF(I4233="","",(IF(I4233&lt;=K4233,"A TIEMPO","FUERA DE TIEMPO"))))</f>
        <v>A TIEMPO</v>
      </c>
      <c r="M4233" s="34">
        <f>IF(I4233="","",NETWORKDAYS(Hoja1!C4233+1,Hoja1!I4233,DiasNOLaborables))</f>
        <v>9</v>
      </c>
      <c r="N4233" s="35" t="str">
        <f>IF(NETWORKDAYS(K4233+1,I4233,DiasNOLaborables)&lt;=0,"",NETWORKDAYS(K4233+1,I4233,DiasNOLaborables))</f>
        <v/>
      </c>
      <c r="O4233" s="36"/>
      <c r="P4233" s="37"/>
      <c r="Q4233" s="38">
        <f>IFERROR(VLOOKUP(E4233,$Y$50:$Z$63,2),"")</f>
        <v>10</v>
      </c>
      <c r="R4233" s="37"/>
    </row>
    <row r="4234" spans="1:18" ht="45" x14ac:dyDescent="0.25">
      <c r="A4234" s="32">
        <f t="shared" si="65"/>
        <v>4223</v>
      </c>
      <c r="B4234" s="54">
        <v>20180511165314</v>
      </c>
      <c r="C4234" s="60">
        <v>43231</v>
      </c>
      <c r="D4234" s="61" t="s">
        <v>120</v>
      </c>
      <c r="E4234" s="61" t="s">
        <v>85</v>
      </c>
      <c r="F4234" s="61" t="s">
        <v>109</v>
      </c>
      <c r="G4234" s="33" t="s">
        <v>126</v>
      </c>
      <c r="H4234" s="61" t="s">
        <v>44</v>
      </c>
      <c r="I4234" s="60">
        <v>43245</v>
      </c>
      <c r="J4234" s="62" t="s">
        <v>120</v>
      </c>
      <c r="K4234" s="22">
        <f>IFERROR(WORKDAY(C4234,Q4234,DiasNOLaborables),"")</f>
        <v>43248</v>
      </c>
      <c r="L4234" s="34" t="str">
        <f>+IF(C4234="","",IF(I4234="","",(IF(I4234&lt;=K4234,"A TIEMPO","FUERA DE TIEMPO"))))</f>
        <v>A TIEMPO</v>
      </c>
      <c r="M4234" s="34">
        <f>IF(I4234="","",NETWORKDAYS(Hoja1!C4234+1,Hoja1!I4234,DiasNOLaborables))</f>
        <v>9</v>
      </c>
      <c r="N4234" s="35" t="str">
        <f>IF(NETWORKDAYS(K4234+1,I4234,DiasNOLaborables)&lt;=0,"",NETWORKDAYS(K4234+1,I4234,DiasNOLaborables))</f>
        <v/>
      </c>
      <c r="O4234" s="36"/>
      <c r="P4234" s="37"/>
      <c r="Q4234" s="38">
        <f>IFERROR(VLOOKUP(E4234,$Y$50:$Z$63,2),"")</f>
        <v>10</v>
      </c>
      <c r="R4234" s="37"/>
    </row>
    <row r="4235" spans="1:18" ht="45" x14ac:dyDescent="0.25">
      <c r="A4235" s="32">
        <f t="shared" si="65"/>
        <v>4224</v>
      </c>
      <c r="B4235" s="54">
        <v>20180511164744</v>
      </c>
      <c r="C4235" s="60">
        <v>43231</v>
      </c>
      <c r="D4235" s="61" t="s">
        <v>120</v>
      </c>
      <c r="E4235" s="61" t="s">
        <v>85</v>
      </c>
      <c r="F4235" s="61" t="s">
        <v>109</v>
      </c>
      <c r="G4235" s="33" t="s">
        <v>126</v>
      </c>
      <c r="H4235" s="61" t="s">
        <v>44</v>
      </c>
      <c r="I4235" s="60">
        <v>43245</v>
      </c>
      <c r="J4235" s="62" t="s">
        <v>120</v>
      </c>
      <c r="K4235" s="22">
        <f>IFERROR(WORKDAY(C4235,Q4235,DiasNOLaborables),"")</f>
        <v>43248</v>
      </c>
      <c r="L4235" s="34" t="str">
        <f>+IF(C4235="","",IF(I4235="","",(IF(I4235&lt;=K4235,"A TIEMPO","FUERA DE TIEMPO"))))</f>
        <v>A TIEMPO</v>
      </c>
      <c r="M4235" s="34">
        <f>IF(I4235="","",NETWORKDAYS(Hoja1!C4235+1,Hoja1!I4235,DiasNOLaborables))</f>
        <v>9</v>
      </c>
      <c r="N4235" s="35" t="str">
        <f>IF(NETWORKDAYS(K4235+1,I4235,DiasNOLaborables)&lt;=0,"",NETWORKDAYS(K4235+1,I4235,DiasNOLaborables))</f>
        <v/>
      </c>
      <c r="O4235" s="36"/>
      <c r="P4235" s="37"/>
      <c r="Q4235" s="38">
        <f>IFERROR(VLOOKUP(E4235,$Y$50:$Z$63,2),"")</f>
        <v>10</v>
      </c>
      <c r="R4235" s="37"/>
    </row>
    <row r="4236" spans="1:18" ht="45" x14ac:dyDescent="0.25">
      <c r="A4236" s="32">
        <f t="shared" si="65"/>
        <v>4225</v>
      </c>
      <c r="B4236" s="54">
        <v>20180511161034</v>
      </c>
      <c r="C4236" s="60">
        <v>43231</v>
      </c>
      <c r="D4236" s="61" t="s">
        <v>120</v>
      </c>
      <c r="E4236" s="61" t="s">
        <v>85</v>
      </c>
      <c r="F4236" s="61" t="s">
        <v>109</v>
      </c>
      <c r="G4236" s="33" t="s">
        <v>126</v>
      </c>
      <c r="H4236" s="61" t="s">
        <v>44</v>
      </c>
      <c r="I4236" s="60">
        <v>43245</v>
      </c>
      <c r="J4236" s="62" t="s">
        <v>120</v>
      </c>
      <c r="K4236" s="22">
        <f>IFERROR(WORKDAY(C4236,Q4236,DiasNOLaborables),"")</f>
        <v>43248</v>
      </c>
      <c r="L4236" s="34" t="str">
        <f>+IF(C4236="","",IF(I4236="","",(IF(I4236&lt;=K4236,"A TIEMPO","FUERA DE TIEMPO"))))</f>
        <v>A TIEMPO</v>
      </c>
      <c r="M4236" s="34">
        <f>IF(I4236="","",NETWORKDAYS(Hoja1!C4236+1,Hoja1!I4236,DiasNOLaborables))</f>
        <v>9</v>
      </c>
      <c r="N4236" s="35" t="str">
        <f>IF(NETWORKDAYS(K4236+1,I4236,DiasNOLaborables)&lt;=0,"",NETWORKDAYS(K4236+1,I4236,DiasNOLaborables))</f>
        <v/>
      </c>
      <c r="O4236" s="36"/>
      <c r="P4236" s="37"/>
      <c r="Q4236" s="38">
        <f>IFERROR(VLOOKUP(E4236,$Y$50:$Z$63,2),"")</f>
        <v>10</v>
      </c>
      <c r="R4236" s="37"/>
    </row>
    <row r="4237" spans="1:18" ht="45" x14ac:dyDescent="0.25">
      <c r="A4237" s="32">
        <f t="shared" si="65"/>
        <v>4226</v>
      </c>
      <c r="B4237" s="54">
        <v>20180511153522</v>
      </c>
      <c r="C4237" s="60">
        <v>43231</v>
      </c>
      <c r="D4237" s="61" t="s">
        <v>120</v>
      </c>
      <c r="E4237" s="61" t="s">
        <v>85</v>
      </c>
      <c r="F4237" s="61" t="s">
        <v>109</v>
      </c>
      <c r="G4237" s="33" t="s">
        <v>126</v>
      </c>
      <c r="H4237" s="61" t="s">
        <v>44</v>
      </c>
      <c r="I4237" s="60">
        <v>43245</v>
      </c>
      <c r="J4237" s="62" t="s">
        <v>120</v>
      </c>
      <c r="K4237" s="22">
        <f>IFERROR(WORKDAY(C4237,Q4237,DiasNOLaborables),"")</f>
        <v>43248</v>
      </c>
      <c r="L4237" s="34" t="str">
        <f>+IF(C4237="","",IF(I4237="","",(IF(I4237&lt;=K4237,"A TIEMPO","FUERA DE TIEMPO"))))</f>
        <v>A TIEMPO</v>
      </c>
      <c r="M4237" s="34">
        <f>IF(I4237="","",NETWORKDAYS(Hoja1!C4237+1,Hoja1!I4237,DiasNOLaborables))</f>
        <v>9</v>
      </c>
      <c r="N4237" s="35" t="str">
        <f>IF(NETWORKDAYS(K4237+1,I4237,DiasNOLaborables)&lt;=0,"",NETWORKDAYS(K4237+1,I4237,DiasNOLaborables))</f>
        <v/>
      </c>
      <c r="O4237" s="36"/>
      <c r="P4237" s="37"/>
      <c r="Q4237" s="38">
        <f>IFERROR(VLOOKUP(E4237,$Y$50:$Z$63,2),"")</f>
        <v>10</v>
      </c>
      <c r="R4237" s="37"/>
    </row>
    <row r="4238" spans="1:18" ht="45" x14ac:dyDescent="0.25">
      <c r="A4238" s="32">
        <f t="shared" ref="A4238:A4301" si="66">IF(B4238&lt;&gt;"",A4237+1,"")</f>
        <v>4227</v>
      </c>
      <c r="B4238" s="54">
        <v>20180511151201</v>
      </c>
      <c r="C4238" s="60">
        <v>43231</v>
      </c>
      <c r="D4238" s="61" t="s">
        <v>120</v>
      </c>
      <c r="E4238" s="61" t="s">
        <v>85</v>
      </c>
      <c r="F4238" s="61" t="s">
        <v>109</v>
      </c>
      <c r="G4238" s="33" t="s">
        <v>126</v>
      </c>
      <c r="H4238" s="61" t="s">
        <v>44</v>
      </c>
      <c r="I4238" s="60">
        <v>43245</v>
      </c>
      <c r="J4238" s="62" t="s">
        <v>120</v>
      </c>
      <c r="K4238" s="22">
        <f>IFERROR(WORKDAY(C4238,Q4238,DiasNOLaborables),"")</f>
        <v>43248</v>
      </c>
      <c r="L4238" s="34" t="str">
        <f>+IF(C4238="","",IF(I4238="","",(IF(I4238&lt;=K4238,"A TIEMPO","FUERA DE TIEMPO"))))</f>
        <v>A TIEMPO</v>
      </c>
      <c r="M4238" s="34">
        <f>IF(I4238="","",NETWORKDAYS(Hoja1!C4238+1,Hoja1!I4238,DiasNOLaborables))</f>
        <v>9</v>
      </c>
      <c r="N4238" s="35" t="str">
        <f>IF(NETWORKDAYS(K4238+1,I4238,DiasNOLaborables)&lt;=0,"",NETWORKDAYS(K4238+1,I4238,DiasNOLaborables))</f>
        <v/>
      </c>
      <c r="O4238" s="36"/>
      <c r="P4238" s="37"/>
      <c r="Q4238" s="38">
        <f>IFERROR(VLOOKUP(E4238,$Y$50:$Z$63,2),"")</f>
        <v>10</v>
      </c>
      <c r="R4238" s="37"/>
    </row>
    <row r="4239" spans="1:18" ht="45" x14ac:dyDescent="0.25">
      <c r="A4239" s="32">
        <f t="shared" si="66"/>
        <v>4228</v>
      </c>
      <c r="B4239" s="54">
        <v>20180511150900</v>
      </c>
      <c r="C4239" s="60">
        <v>43231</v>
      </c>
      <c r="D4239" s="61" t="s">
        <v>120</v>
      </c>
      <c r="E4239" s="61" t="s">
        <v>85</v>
      </c>
      <c r="F4239" s="61" t="s">
        <v>109</v>
      </c>
      <c r="G4239" s="33" t="s">
        <v>126</v>
      </c>
      <c r="H4239" s="61" t="s">
        <v>44</v>
      </c>
      <c r="I4239" s="60">
        <v>43245</v>
      </c>
      <c r="J4239" s="62" t="s">
        <v>120</v>
      </c>
      <c r="K4239" s="22">
        <f>IFERROR(WORKDAY(C4239,Q4239,DiasNOLaborables),"")</f>
        <v>43248</v>
      </c>
      <c r="L4239" s="34" t="str">
        <f>+IF(C4239="","",IF(I4239="","",(IF(I4239&lt;=K4239,"A TIEMPO","FUERA DE TIEMPO"))))</f>
        <v>A TIEMPO</v>
      </c>
      <c r="M4239" s="34">
        <f>IF(I4239="","",NETWORKDAYS(Hoja1!C4239+1,Hoja1!I4239,DiasNOLaborables))</f>
        <v>9</v>
      </c>
      <c r="N4239" s="35" t="str">
        <f>IF(NETWORKDAYS(K4239+1,I4239,DiasNOLaborables)&lt;=0,"",NETWORKDAYS(K4239+1,I4239,DiasNOLaborables))</f>
        <v/>
      </c>
      <c r="O4239" s="36"/>
      <c r="P4239" s="37"/>
      <c r="Q4239" s="38">
        <f>IFERROR(VLOOKUP(E4239,$Y$50:$Z$63,2),"")</f>
        <v>10</v>
      </c>
      <c r="R4239" s="37"/>
    </row>
    <row r="4240" spans="1:18" ht="45" x14ac:dyDescent="0.25">
      <c r="A4240" s="32">
        <f t="shared" si="66"/>
        <v>4229</v>
      </c>
      <c r="B4240" s="54">
        <v>20180511150858</v>
      </c>
      <c r="C4240" s="60">
        <v>43231</v>
      </c>
      <c r="D4240" s="61" t="s">
        <v>120</v>
      </c>
      <c r="E4240" s="61" t="s">
        <v>85</v>
      </c>
      <c r="F4240" s="61" t="s">
        <v>109</v>
      </c>
      <c r="G4240" s="33" t="s">
        <v>126</v>
      </c>
      <c r="H4240" s="61" t="s">
        <v>44</v>
      </c>
      <c r="I4240" s="60">
        <v>43245</v>
      </c>
      <c r="J4240" s="62" t="s">
        <v>120</v>
      </c>
      <c r="K4240" s="22">
        <f>IFERROR(WORKDAY(C4240,Q4240,DiasNOLaborables),"")</f>
        <v>43248</v>
      </c>
      <c r="L4240" s="34" t="str">
        <f>+IF(C4240="","",IF(I4240="","",(IF(I4240&lt;=K4240,"A TIEMPO","FUERA DE TIEMPO"))))</f>
        <v>A TIEMPO</v>
      </c>
      <c r="M4240" s="34">
        <f>IF(I4240="","",NETWORKDAYS(Hoja1!C4240+1,Hoja1!I4240,DiasNOLaborables))</f>
        <v>9</v>
      </c>
      <c r="N4240" s="35" t="str">
        <f>IF(NETWORKDAYS(K4240+1,I4240,DiasNOLaborables)&lt;=0,"",NETWORKDAYS(K4240+1,I4240,DiasNOLaborables))</f>
        <v/>
      </c>
      <c r="O4240" s="36"/>
      <c r="P4240" s="37"/>
      <c r="Q4240" s="38">
        <f>IFERROR(VLOOKUP(E4240,$Y$50:$Z$63,2),"")</f>
        <v>10</v>
      </c>
      <c r="R4240" s="37"/>
    </row>
    <row r="4241" spans="1:18" ht="45" x14ac:dyDescent="0.25">
      <c r="A4241" s="32">
        <f t="shared" si="66"/>
        <v>4230</v>
      </c>
      <c r="B4241" s="54">
        <v>20180511150414</v>
      </c>
      <c r="C4241" s="60">
        <v>43231</v>
      </c>
      <c r="D4241" s="61" t="s">
        <v>120</v>
      </c>
      <c r="E4241" s="61" t="s">
        <v>85</v>
      </c>
      <c r="F4241" s="61" t="s">
        <v>109</v>
      </c>
      <c r="G4241" s="33" t="s">
        <v>126</v>
      </c>
      <c r="H4241" s="61" t="s">
        <v>44</v>
      </c>
      <c r="I4241" s="60">
        <v>43245</v>
      </c>
      <c r="J4241" s="62" t="s">
        <v>120</v>
      </c>
      <c r="K4241" s="22">
        <f>IFERROR(WORKDAY(C4241,Q4241,DiasNOLaborables),"")</f>
        <v>43248</v>
      </c>
      <c r="L4241" s="34" t="str">
        <f>+IF(C4241="","",IF(I4241="","",(IF(I4241&lt;=K4241,"A TIEMPO","FUERA DE TIEMPO"))))</f>
        <v>A TIEMPO</v>
      </c>
      <c r="M4241" s="34">
        <f>IF(I4241="","",NETWORKDAYS(Hoja1!C4241+1,Hoja1!I4241,DiasNOLaborables))</f>
        <v>9</v>
      </c>
      <c r="N4241" s="35" t="str">
        <f>IF(NETWORKDAYS(K4241+1,I4241,DiasNOLaborables)&lt;=0,"",NETWORKDAYS(K4241+1,I4241,DiasNOLaborables))</f>
        <v/>
      </c>
      <c r="O4241" s="36"/>
      <c r="P4241" s="37"/>
      <c r="Q4241" s="38">
        <f>IFERROR(VLOOKUP(E4241,$Y$50:$Z$63,2),"")</f>
        <v>10</v>
      </c>
      <c r="R4241" s="37"/>
    </row>
    <row r="4242" spans="1:18" ht="45" x14ac:dyDescent="0.25">
      <c r="A4242" s="32">
        <f t="shared" si="66"/>
        <v>4231</v>
      </c>
      <c r="B4242" s="54">
        <v>20180511150144</v>
      </c>
      <c r="C4242" s="60">
        <v>43231</v>
      </c>
      <c r="D4242" s="61" t="s">
        <v>120</v>
      </c>
      <c r="E4242" s="61" t="s">
        <v>85</v>
      </c>
      <c r="F4242" s="61" t="s">
        <v>109</v>
      </c>
      <c r="G4242" s="33" t="s">
        <v>126</v>
      </c>
      <c r="H4242" s="61" t="s">
        <v>44</v>
      </c>
      <c r="I4242" s="60">
        <v>43245</v>
      </c>
      <c r="J4242" s="62" t="s">
        <v>120</v>
      </c>
      <c r="K4242" s="22">
        <f>IFERROR(WORKDAY(C4242,Q4242,DiasNOLaborables),"")</f>
        <v>43248</v>
      </c>
      <c r="L4242" s="34" t="str">
        <f>+IF(C4242="","",IF(I4242="","",(IF(I4242&lt;=K4242,"A TIEMPO","FUERA DE TIEMPO"))))</f>
        <v>A TIEMPO</v>
      </c>
      <c r="M4242" s="34">
        <f>IF(I4242="","",NETWORKDAYS(Hoja1!C4242+1,Hoja1!I4242,DiasNOLaborables))</f>
        <v>9</v>
      </c>
      <c r="N4242" s="35" t="str">
        <f>IF(NETWORKDAYS(K4242+1,I4242,DiasNOLaborables)&lt;=0,"",NETWORKDAYS(K4242+1,I4242,DiasNOLaborables))</f>
        <v/>
      </c>
      <c r="O4242" s="36"/>
      <c r="P4242" s="37"/>
      <c r="Q4242" s="38">
        <f>IFERROR(VLOOKUP(E4242,$Y$50:$Z$63,2),"")</f>
        <v>10</v>
      </c>
      <c r="R4242" s="37"/>
    </row>
    <row r="4243" spans="1:18" ht="45" x14ac:dyDescent="0.25">
      <c r="A4243" s="32">
        <f t="shared" si="66"/>
        <v>4232</v>
      </c>
      <c r="B4243" s="54">
        <v>20180511145804</v>
      </c>
      <c r="C4243" s="60">
        <v>43231</v>
      </c>
      <c r="D4243" s="61" t="s">
        <v>120</v>
      </c>
      <c r="E4243" s="61" t="s">
        <v>85</v>
      </c>
      <c r="F4243" s="61" t="s">
        <v>109</v>
      </c>
      <c r="G4243" s="33" t="s">
        <v>126</v>
      </c>
      <c r="H4243" s="61" t="s">
        <v>44</v>
      </c>
      <c r="I4243" s="60">
        <v>43245</v>
      </c>
      <c r="J4243" s="62" t="s">
        <v>120</v>
      </c>
      <c r="K4243" s="22">
        <f>IFERROR(WORKDAY(C4243,Q4243,DiasNOLaborables),"")</f>
        <v>43248</v>
      </c>
      <c r="L4243" s="34" t="str">
        <f>+IF(C4243="","",IF(I4243="","",(IF(I4243&lt;=K4243,"A TIEMPO","FUERA DE TIEMPO"))))</f>
        <v>A TIEMPO</v>
      </c>
      <c r="M4243" s="34">
        <f>IF(I4243="","",NETWORKDAYS(Hoja1!C4243+1,Hoja1!I4243,DiasNOLaborables))</f>
        <v>9</v>
      </c>
      <c r="N4243" s="35" t="str">
        <f>IF(NETWORKDAYS(K4243+1,I4243,DiasNOLaborables)&lt;=0,"",NETWORKDAYS(K4243+1,I4243,DiasNOLaborables))</f>
        <v/>
      </c>
      <c r="O4243" s="36"/>
      <c r="P4243" s="37"/>
      <c r="Q4243" s="38">
        <f>IFERROR(VLOOKUP(E4243,$Y$50:$Z$63,2),"")</f>
        <v>10</v>
      </c>
      <c r="R4243" s="37"/>
    </row>
    <row r="4244" spans="1:18" ht="45" x14ac:dyDescent="0.25">
      <c r="A4244" s="32">
        <f t="shared" si="66"/>
        <v>4233</v>
      </c>
      <c r="B4244" s="54">
        <v>20180511145746</v>
      </c>
      <c r="C4244" s="60">
        <v>43231</v>
      </c>
      <c r="D4244" s="61" t="s">
        <v>120</v>
      </c>
      <c r="E4244" s="61" t="s">
        <v>85</v>
      </c>
      <c r="F4244" s="61" t="s">
        <v>109</v>
      </c>
      <c r="G4244" s="33" t="s">
        <v>126</v>
      </c>
      <c r="H4244" s="61" t="s">
        <v>44</v>
      </c>
      <c r="I4244" s="60">
        <v>43245</v>
      </c>
      <c r="J4244" s="62" t="s">
        <v>120</v>
      </c>
      <c r="K4244" s="22">
        <f>IFERROR(WORKDAY(C4244,Q4244,DiasNOLaborables),"")</f>
        <v>43248</v>
      </c>
      <c r="L4244" s="34" t="str">
        <f>+IF(C4244="","",IF(I4244="","",(IF(I4244&lt;=K4244,"A TIEMPO","FUERA DE TIEMPO"))))</f>
        <v>A TIEMPO</v>
      </c>
      <c r="M4244" s="34">
        <f>IF(I4244="","",NETWORKDAYS(Hoja1!C4244+1,Hoja1!I4244,DiasNOLaborables))</f>
        <v>9</v>
      </c>
      <c r="N4244" s="35" t="str">
        <f>IF(NETWORKDAYS(K4244+1,I4244,DiasNOLaborables)&lt;=0,"",NETWORKDAYS(K4244+1,I4244,DiasNOLaborables))</f>
        <v/>
      </c>
      <c r="O4244" s="36"/>
      <c r="P4244" s="37"/>
      <c r="Q4244" s="38">
        <f>IFERROR(VLOOKUP(E4244,$Y$50:$Z$63,2),"")</f>
        <v>10</v>
      </c>
      <c r="R4244" s="37"/>
    </row>
    <row r="4245" spans="1:18" ht="45" x14ac:dyDescent="0.25">
      <c r="A4245" s="32">
        <f t="shared" si="66"/>
        <v>4234</v>
      </c>
      <c r="B4245" s="54">
        <v>20180511145628</v>
      </c>
      <c r="C4245" s="60">
        <v>43231</v>
      </c>
      <c r="D4245" s="61" t="s">
        <v>120</v>
      </c>
      <c r="E4245" s="61" t="s">
        <v>85</v>
      </c>
      <c r="F4245" s="61" t="s">
        <v>109</v>
      </c>
      <c r="G4245" s="33" t="s">
        <v>126</v>
      </c>
      <c r="H4245" s="61" t="s">
        <v>44</v>
      </c>
      <c r="I4245" s="60">
        <v>43245</v>
      </c>
      <c r="J4245" s="62" t="s">
        <v>120</v>
      </c>
      <c r="K4245" s="22">
        <f>IFERROR(WORKDAY(C4245,Q4245,DiasNOLaborables),"")</f>
        <v>43248</v>
      </c>
      <c r="L4245" s="34" t="str">
        <f>+IF(C4245="","",IF(I4245="","",(IF(I4245&lt;=K4245,"A TIEMPO","FUERA DE TIEMPO"))))</f>
        <v>A TIEMPO</v>
      </c>
      <c r="M4245" s="34">
        <f>IF(I4245="","",NETWORKDAYS(Hoja1!C4245+1,Hoja1!I4245,DiasNOLaborables))</f>
        <v>9</v>
      </c>
      <c r="N4245" s="35" t="str">
        <f>IF(NETWORKDAYS(K4245+1,I4245,DiasNOLaborables)&lt;=0,"",NETWORKDAYS(K4245+1,I4245,DiasNOLaborables))</f>
        <v/>
      </c>
      <c r="O4245" s="36"/>
      <c r="P4245" s="37"/>
      <c r="Q4245" s="38">
        <f>IFERROR(VLOOKUP(E4245,$Y$50:$Z$63,2),"")</f>
        <v>10</v>
      </c>
      <c r="R4245" s="37"/>
    </row>
    <row r="4246" spans="1:18" ht="45" x14ac:dyDescent="0.25">
      <c r="A4246" s="32">
        <f t="shared" si="66"/>
        <v>4235</v>
      </c>
      <c r="B4246" s="54">
        <v>20180511145443</v>
      </c>
      <c r="C4246" s="60">
        <v>43231</v>
      </c>
      <c r="D4246" s="61" t="s">
        <v>120</v>
      </c>
      <c r="E4246" s="61" t="s">
        <v>85</v>
      </c>
      <c r="F4246" s="61" t="s">
        <v>109</v>
      </c>
      <c r="G4246" s="33" t="s">
        <v>126</v>
      </c>
      <c r="H4246" s="61" t="s">
        <v>44</v>
      </c>
      <c r="I4246" s="60">
        <v>43245</v>
      </c>
      <c r="J4246" s="62" t="s">
        <v>120</v>
      </c>
      <c r="K4246" s="22">
        <f>IFERROR(WORKDAY(C4246,Q4246,DiasNOLaborables),"")</f>
        <v>43248</v>
      </c>
      <c r="L4246" s="34" t="str">
        <f>+IF(C4246="","",IF(I4246="","",(IF(I4246&lt;=K4246,"A TIEMPO","FUERA DE TIEMPO"))))</f>
        <v>A TIEMPO</v>
      </c>
      <c r="M4246" s="34">
        <f>IF(I4246="","",NETWORKDAYS(Hoja1!C4246+1,Hoja1!I4246,DiasNOLaborables))</f>
        <v>9</v>
      </c>
      <c r="N4246" s="35" t="str">
        <f>IF(NETWORKDAYS(K4246+1,I4246,DiasNOLaborables)&lt;=0,"",NETWORKDAYS(K4246+1,I4246,DiasNOLaborables))</f>
        <v/>
      </c>
      <c r="O4246" s="36"/>
      <c r="P4246" s="37"/>
      <c r="Q4246" s="38">
        <f>IFERROR(VLOOKUP(E4246,$Y$50:$Z$63,2),"")</f>
        <v>10</v>
      </c>
      <c r="R4246" s="37"/>
    </row>
    <row r="4247" spans="1:18" ht="45" x14ac:dyDescent="0.25">
      <c r="A4247" s="32">
        <f t="shared" si="66"/>
        <v>4236</v>
      </c>
      <c r="B4247" s="54">
        <v>20180511145144</v>
      </c>
      <c r="C4247" s="60">
        <v>43231</v>
      </c>
      <c r="D4247" s="61" t="s">
        <v>120</v>
      </c>
      <c r="E4247" s="61" t="s">
        <v>85</v>
      </c>
      <c r="F4247" s="61" t="s">
        <v>109</v>
      </c>
      <c r="G4247" s="33" t="s">
        <v>126</v>
      </c>
      <c r="H4247" s="61" t="s">
        <v>44</v>
      </c>
      <c r="I4247" s="60">
        <v>43245</v>
      </c>
      <c r="J4247" s="62" t="s">
        <v>120</v>
      </c>
      <c r="K4247" s="22">
        <f>IFERROR(WORKDAY(C4247,Q4247,DiasNOLaborables),"")</f>
        <v>43248</v>
      </c>
      <c r="L4247" s="34" t="str">
        <f>+IF(C4247="","",IF(I4247="","",(IF(I4247&lt;=K4247,"A TIEMPO","FUERA DE TIEMPO"))))</f>
        <v>A TIEMPO</v>
      </c>
      <c r="M4247" s="34">
        <f>IF(I4247="","",NETWORKDAYS(Hoja1!C4247+1,Hoja1!I4247,DiasNOLaborables))</f>
        <v>9</v>
      </c>
      <c r="N4247" s="35" t="str">
        <f>IF(NETWORKDAYS(K4247+1,I4247,DiasNOLaborables)&lt;=0,"",NETWORKDAYS(K4247+1,I4247,DiasNOLaborables))</f>
        <v/>
      </c>
      <c r="O4247" s="36"/>
      <c r="P4247" s="37"/>
      <c r="Q4247" s="38">
        <f>IFERROR(VLOOKUP(E4247,$Y$50:$Z$63,2),"")</f>
        <v>10</v>
      </c>
      <c r="R4247" s="37"/>
    </row>
    <row r="4248" spans="1:18" ht="45" x14ac:dyDescent="0.25">
      <c r="A4248" s="32">
        <f t="shared" si="66"/>
        <v>4237</v>
      </c>
      <c r="B4248" s="54">
        <v>20180511145116</v>
      </c>
      <c r="C4248" s="60">
        <v>43231</v>
      </c>
      <c r="D4248" s="61" t="s">
        <v>120</v>
      </c>
      <c r="E4248" s="61" t="s">
        <v>85</v>
      </c>
      <c r="F4248" s="61" t="s">
        <v>109</v>
      </c>
      <c r="G4248" s="33" t="s">
        <v>126</v>
      </c>
      <c r="H4248" s="61" t="s">
        <v>44</v>
      </c>
      <c r="I4248" s="60">
        <v>43245</v>
      </c>
      <c r="J4248" s="62" t="s">
        <v>120</v>
      </c>
      <c r="K4248" s="22">
        <f>IFERROR(WORKDAY(C4248,Q4248,DiasNOLaborables),"")</f>
        <v>43248</v>
      </c>
      <c r="L4248" s="34" t="str">
        <f>+IF(C4248="","",IF(I4248="","",(IF(I4248&lt;=K4248,"A TIEMPO","FUERA DE TIEMPO"))))</f>
        <v>A TIEMPO</v>
      </c>
      <c r="M4248" s="34">
        <f>IF(I4248="","",NETWORKDAYS(Hoja1!C4248+1,Hoja1!I4248,DiasNOLaborables))</f>
        <v>9</v>
      </c>
      <c r="N4248" s="35" t="str">
        <f>IF(NETWORKDAYS(K4248+1,I4248,DiasNOLaborables)&lt;=0,"",NETWORKDAYS(K4248+1,I4248,DiasNOLaborables))</f>
        <v/>
      </c>
      <c r="O4248" s="36"/>
      <c r="P4248" s="37"/>
      <c r="Q4248" s="38">
        <f>IFERROR(VLOOKUP(E4248,$Y$50:$Z$63,2),"")</f>
        <v>10</v>
      </c>
      <c r="R4248" s="37"/>
    </row>
    <row r="4249" spans="1:18" ht="45" x14ac:dyDescent="0.25">
      <c r="A4249" s="32">
        <f t="shared" si="66"/>
        <v>4238</v>
      </c>
      <c r="B4249" s="54">
        <v>20180511144649</v>
      </c>
      <c r="C4249" s="60">
        <v>43231</v>
      </c>
      <c r="D4249" s="61" t="s">
        <v>120</v>
      </c>
      <c r="E4249" s="61" t="s">
        <v>85</v>
      </c>
      <c r="F4249" s="61" t="s">
        <v>109</v>
      </c>
      <c r="G4249" s="33" t="s">
        <v>126</v>
      </c>
      <c r="H4249" s="61" t="s">
        <v>44</v>
      </c>
      <c r="I4249" s="60">
        <v>43245</v>
      </c>
      <c r="J4249" s="62" t="s">
        <v>120</v>
      </c>
      <c r="K4249" s="22">
        <f>IFERROR(WORKDAY(C4249,Q4249,DiasNOLaborables),"")</f>
        <v>43248</v>
      </c>
      <c r="L4249" s="34" t="str">
        <f>+IF(C4249="","",IF(I4249="","",(IF(I4249&lt;=K4249,"A TIEMPO","FUERA DE TIEMPO"))))</f>
        <v>A TIEMPO</v>
      </c>
      <c r="M4249" s="34">
        <f>IF(I4249="","",NETWORKDAYS(Hoja1!C4249+1,Hoja1!I4249,DiasNOLaborables))</f>
        <v>9</v>
      </c>
      <c r="N4249" s="35" t="str">
        <f>IF(NETWORKDAYS(K4249+1,I4249,DiasNOLaborables)&lt;=0,"",NETWORKDAYS(K4249+1,I4249,DiasNOLaborables))</f>
        <v/>
      </c>
      <c r="O4249" s="36"/>
      <c r="P4249" s="37"/>
      <c r="Q4249" s="38">
        <f>IFERROR(VLOOKUP(E4249,$Y$50:$Z$63,2),"")</f>
        <v>10</v>
      </c>
      <c r="R4249" s="37"/>
    </row>
    <row r="4250" spans="1:18" ht="45" x14ac:dyDescent="0.25">
      <c r="A4250" s="32">
        <f t="shared" si="66"/>
        <v>4239</v>
      </c>
      <c r="B4250" s="54">
        <v>20180511144522</v>
      </c>
      <c r="C4250" s="60">
        <v>43231</v>
      </c>
      <c r="D4250" s="61" t="s">
        <v>120</v>
      </c>
      <c r="E4250" s="61" t="s">
        <v>85</v>
      </c>
      <c r="F4250" s="61" t="s">
        <v>109</v>
      </c>
      <c r="G4250" s="33" t="s">
        <v>126</v>
      </c>
      <c r="H4250" s="61" t="s">
        <v>44</v>
      </c>
      <c r="I4250" s="60">
        <v>43245</v>
      </c>
      <c r="J4250" s="62" t="s">
        <v>120</v>
      </c>
      <c r="K4250" s="22">
        <f>IFERROR(WORKDAY(C4250,Q4250,DiasNOLaborables),"")</f>
        <v>43248</v>
      </c>
      <c r="L4250" s="34" t="str">
        <f>+IF(C4250="","",IF(I4250="","",(IF(I4250&lt;=K4250,"A TIEMPO","FUERA DE TIEMPO"))))</f>
        <v>A TIEMPO</v>
      </c>
      <c r="M4250" s="34">
        <f>IF(I4250="","",NETWORKDAYS(Hoja1!C4250+1,Hoja1!I4250,DiasNOLaborables))</f>
        <v>9</v>
      </c>
      <c r="N4250" s="35" t="str">
        <f>IF(NETWORKDAYS(K4250+1,I4250,DiasNOLaborables)&lt;=0,"",NETWORKDAYS(K4250+1,I4250,DiasNOLaborables))</f>
        <v/>
      </c>
      <c r="O4250" s="36"/>
      <c r="P4250" s="37"/>
      <c r="Q4250" s="38">
        <f>IFERROR(VLOOKUP(E4250,$Y$50:$Z$63,2),"")</f>
        <v>10</v>
      </c>
      <c r="R4250" s="37"/>
    </row>
    <row r="4251" spans="1:18" ht="45" x14ac:dyDescent="0.25">
      <c r="A4251" s="32">
        <f t="shared" si="66"/>
        <v>4240</v>
      </c>
      <c r="B4251" s="54">
        <v>20180511144201</v>
      </c>
      <c r="C4251" s="60">
        <v>43231</v>
      </c>
      <c r="D4251" s="61" t="s">
        <v>120</v>
      </c>
      <c r="E4251" s="61" t="s">
        <v>85</v>
      </c>
      <c r="F4251" s="61" t="s">
        <v>109</v>
      </c>
      <c r="G4251" s="33" t="s">
        <v>126</v>
      </c>
      <c r="H4251" s="61" t="s">
        <v>44</v>
      </c>
      <c r="I4251" s="60">
        <v>43245</v>
      </c>
      <c r="J4251" s="62" t="s">
        <v>120</v>
      </c>
      <c r="K4251" s="22">
        <f>IFERROR(WORKDAY(C4251,Q4251,DiasNOLaborables),"")</f>
        <v>43248</v>
      </c>
      <c r="L4251" s="34" t="str">
        <f>+IF(C4251="","",IF(I4251="","",(IF(I4251&lt;=K4251,"A TIEMPO","FUERA DE TIEMPO"))))</f>
        <v>A TIEMPO</v>
      </c>
      <c r="M4251" s="34">
        <f>IF(I4251="","",NETWORKDAYS(Hoja1!C4251+1,Hoja1!I4251,DiasNOLaborables))</f>
        <v>9</v>
      </c>
      <c r="N4251" s="35" t="str">
        <f>IF(NETWORKDAYS(K4251+1,I4251,DiasNOLaborables)&lt;=0,"",NETWORKDAYS(K4251+1,I4251,DiasNOLaborables))</f>
        <v/>
      </c>
      <c r="O4251" s="36"/>
      <c r="P4251" s="37"/>
      <c r="Q4251" s="38">
        <f>IFERROR(VLOOKUP(E4251,$Y$50:$Z$63,2),"")</f>
        <v>10</v>
      </c>
      <c r="R4251" s="37"/>
    </row>
    <row r="4252" spans="1:18" ht="45" x14ac:dyDescent="0.25">
      <c r="A4252" s="32">
        <f t="shared" si="66"/>
        <v>4241</v>
      </c>
      <c r="B4252" s="54">
        <v>20180511143103</v>
      </c>
      <c r="C4252" s="60">
        <v>43231</v>
      </c>
      <c r="D4252" s="61" t="s">
        <v>120</v>
      </c>
      <c r="E4252" s="61" t="s">
        <v>85</v>
      </c>
      <c r="F4252" s="61" t="s">
        <v>109</v>
      </c>
      <c r="G4252" s="33" t="s">
        <v>126</v>
      </c>
      <c r="H4252" s="61" t="s">
        <v>44</v>
      </c>
      <c r="I4252" s="60">
        <v>43245</v>
      </c>
      <c r="J4252" s="62" t="s">
        <v>120</v>
      </c>
      <c r="K4252" s="22">
        <f>IFERROR(WORKDAY(C4252,Q4252,DiasNOLaborables),"")</f>
        <v>43248</v>
      </c>
      <c r="L4252" s="34" t="str">
        <f>+IF(C4252="","",IF(I4252="","",(IF(I4252&lt;=K4252,"A TIEMPO","FUERA DE TIEMPO"))))</f>
        <v>A TIEMPO</v>
      </c>
      <c r="M4252" s="34">
        <f>IF(I4252="","",NETWORKDAYS(Hoja1!C4252+1,Hoja1!I4252,DiasNOLaborables))</f>
        <v>9</v>
      </c>
      <c r="N4252" s="35" t="str">
        <f>IF(NETWORKDAYS(K4252+1,I4252,DiasNOLaborables)&lt;=0,"",NETWORKDAYS(K4252+1,I4252,DiasNOLaborables))</f>
        <v/>
      </c>
      <c r="O4252" s="36"/>
      <c r="P4252" s="37"/>
      <c r="Q4252" s="38">
        <f>IFERROR(VLOOKUP(E4252,$Y$50:$Z$63,2),"")</f>
        <v>10</v>
      </c>
      <c r="R4252" s="37"/>
    </row>
    <row r="4253" spans="1:18" ht="45" x14ac:dyDescent="0.25">
      <c r="A4253" s="32">
        <f t="shared" si="66"/>
        <v>4242</v>
      </c>
      <c r="B4253" s="54">
        <v>20180511142639</v>
      </c>
      <c r="C4253" s="60">
        <v>43231</v>
      </c>
      <c r="D4253" s="61" t="s">
        <v>120</v>
      </c>
      <c r="E4253" s="61" t="s">
        <v>85</v>
      </c>
      <c r="F4253" s="61" t="s">
        <v>109</v>
      </c>
      <c r="G4253" s="33" t="s">
        <v>126</v>
      </c>
      <c r="H4253" s="61" t="s">
        <v>44</v>
      </c>
      <c r="I4253" s="60">
        <v>43245</v>
      </c>
      <c r="J4253" s="62" t="s">
        <v>120</v>
      </c>
      <c r="K4253" s="22">
        <f>IFERROR(WORKDAY(C4253,Q4253,DiasNOLaborables),"")</f>
        <v>43248</v>
      </c>
      <c r="L4253" s="34" t="str">
        <f>+IF(C4253="","",IF(I4253="","",(IF(I4253&lt;=K4253,"A TIEMPO","FUERA DE TIEMPO"))))</f>
        <v>A TIEMPO</v>
      </c>
      <c r="M4253" s="34">
        <f>IF(I4253="","",NETWORKDAYS(Hoja1!C4253+1,Hoja1!I4253,DiasNOLaborables))</f>
        <v>9</v>
      </c>
      <c r="N4253" s="35" t="str">
        <f>IF(NETWORKDAYS(K4253+1,I4253,DiasNOLaborables)&lt;=0,"",NETWORKDAYS(K4253+1,I4253,DiasNOLaborables))</f>
        <v/>
      </c>
      <c r="O4253" s="36"/>
      <c r="P4253" s="37"/>
      <c r="Q4253" s="38">
        <f>IFERROR(VLOOKUP(E4253,$Y$50:$Z$63,2),"")</f>
        <v>10</v>
      </c>
      <c r="R4253" s="37"/>
    </row>
    <row r="4254" spans="1:18" ht="45" x14ac:dyDescent="0.25">
      <c r="A4254" s="32">
        <f t="shared" si="66"/>
        <v>4243</v>
      </c>
      <c r="B4254" s="54">
        <v>20180511142332</v>
      </c>
      <c r="C4254" s="60">
        <v>43231</v>
      </c>
      <c r="D4254" s="61" t="s">
        <v>120</v>
      </c>
      <c r="E4254" s="61" t="s">
        <v>85</v>
      </c>
      <c r="F4254" s="61" t="s">
        <v>109</v>
      </c>
      <c r="G4254" s="33" t="s">
        <v>126</v>
      </c>
      <c r="H4254" s="61" t="s">
        <v>44</v>
      </c>
      <c r="I4254" s="60">
        <v>43245</v>
      </c>
      <c r="J4254" s="62" t="s">
        <v>120</v>
      </c>
      <c r="K4254" s="22">
        <f>IFERROR(WORKDAY(C4254,Q4254,DiasNOLaborables),"")</f>
        <v>43248</v>
      </c>
      <c r="L4254" s="34" t="str">
        <f>+IF(C4254="","",IF(I4254="","",(IF(I4254&lt;=K4254,"A TIEMPO","FUERA DE TIEMPO"))))</f>
        <v>A TIEMPO</v>
      </c>
      <c r="M4254" s="34">
        <f>IF(I4254="","",NETWORKDAYS(Hoja1!C4254+1,Hoja1!I4254,DiasNOLaborables))</f>
        <v>9</v>
      </c>
      <c r="N4254" s="35" t="str">
        <f>IF(NETWORKDAYS(K4254+1,I4254,DiasNOLaborables)&lt;=0,"",NETWORKDAYS(K4254+1,I4254,DiasNOLaborables))</f>
        <v/>
      </c>
      <c r="O4254" s="36"/>
      <c r="P4254" s="37"/>
      <c r="Q4254" s="38">
        <f>IFERROR(VLOOKUP(E4254,$Y$50:$Z$63,2),"")</f>
        <v>10</v>
      </c>
      <c r="R4254" s="37"/>
    </row>
    <row r="4255" spans="1:18" ht="45" x14ac:dyDescent="0.25">
      <c r="A4255" s="32">
        <f t="shared" si="66"/>
        <v>4244</v>
      </c>
      <c r="B4255" s="54">
        <v>20180511141831</v>
      </c>
      <c r="C4255" s="60">
        <v>43231</v>
      </c>
      <c r="D4255" s="61" t="s">
        <v>120</v>
      </c>
      <c r="E4255" s="61" t="s">
        <v>85</v>
      </c>
      <c r="F4255" s="61" t="s">
        <v>109</v>
      </c>
      <c r="G4255" s="33" t="s">
        <v>126</v>
      </c>
      <c r="H4255" s="61" t="s">
        <v>44</v>
      </c>
      <c r="I4255" s="60">
        <v>43245</v>
      </c>
      <c r="J4255" s="62" t="s">
        <v>120</v>
      </c>
      <c r="K4255" s="22">
        <f>IFERROR(WORKDAY(C4255,Q4255,DiasNOLaborables),"")</f>
        <v>43248</v>
      </c>
      <c r="L4255" s="34" t="str">
        <f>+IF(C4255="","",IF(I4255="","",(IF(I4255&lt;=K4255,"A TIEMPO","FUERA DE TIEMPO"))))</f>
        <v>A TIEMPO</v>
      </c>
      <c r="M4255" s="34">
        <f>IF(I4255="","",NETWORKDAYS(Hoja1!C4255+1,Hoja1!I4255,DiasNOLaborables))</f>
        <v>9</v>
      </c>
      <c r="N4255" s="35" t="str">
        <f>IF(NETWORKDAYS(K4255+1,I4255,DiasNOLaborables)&lt;=0,"",NETWORKDAYS(K4255+1,I4255,DiasNOLaborables))</f>
        <v/>
      </c>
      <c r="O4255" s="36"/>
      <c r="P4255" s="37"/>
      <c r="Q4255" s="38">
        <f>IFERROR(VLOOKUP(E4255,$Y$50:$Z$63,2),"")</f>
        <v>10</v>
      </c>
      <c r="R4255" s="37"/>
    </row>
    <row r="4256" spans="1:18" ht="45" x14ac:dyDescent="0.25">
      <c r="A4256" s="32">
        <f t="shared" si="66"/>
        <v>4245</v>
      </c>
      <c r="B4256" s="54">
        <v>20180511135409</v>
      </c>
      <c r="C4256" s="60">
        <v>43231</v>
      </c>
      <c r="D4256" s="61" t="s">
        <v>120</v>
      </c>
      <c r="E4256" s="61" t="s">
        <v>85</v>
      </c>
      <c r="F4256" s="61" t="s">
        <v>109</v>
      </c>
      <c r="G4256" s="33" t="s">
        <v>126</v>
      </c>
      <c r="H4256" s="61" t="s">
        <v>44</v>
      </c>
      <c r="I4256" s="60">
        <v>43244</v>
      </c>
      <c r="J4256" s="62" t="s">
        <v>120</v>
      </c>
      <c r="K4256" s="22">
        <f>IFERROR(WORKDAY(C4256,Q4256,DiasNOLaborables),"")</f>
        <v>43248</v>
      </c>
      <c r="L4256" s="34" t="str">
        <f>+IF(C4256="","",IF(I4256="","",(IF(I4256&lt;=K4256,"A TIEMPO","FUERA DE TIEMPO"))))</f>
        <v>A TIEMPO</v>
      </c>
      <c r="M4256" s="34">
        <f>IF(I4256="","",NETWORKDAYS(Hoja1!C4256+1,Hoja1!I4256,DiasNOLaborables))</f>
        <v>8</v>
      </c>
      <c r="N4256" s="35" t="str">
        <f>IF(NETWORKDAYS(K4256+1,I4256,DiasNOLaborables)&lt;=0,"",NETWORKDAYS(K4256+1,I4256,DiasNOLaborables))</f>
        <v/>
      </c>
      <c r="O4256" s="36"/>
      <c r="P4256" s="37"/>
      <c r="Q4256" s="38">
        <f>IFERROR(VLOOKUP(E4256,$Y$50:$Z$63,2),"")</f>
        <v>10</v>
      </c>
      <c r="R4256" s="37"/>
    </row>
    <row r="4257" spans="1:18" ht="45" x14ac:dyDescent="0.25">
      <c r="A4257" s="32">
        <f t="shared" si="66"/>
        <v>4246</v>
      </c>
      <c r="B4257" s="54">
        <v>20180511132946</v>
      </c>
      <c r="C4257" s="60">
        <v>43231</v>
      </c>
      <c r="D4257" s="61" t="s">
        <v>120</v>
      </c>
      <c r="E4257" s="61" t="s">
        <v>85</v>
      </c>
      <c r="F4257" s="61" t="s">
        <v>109</v>
      </c>
      <c r="G4257" s="33" t="s">
        <v>126</v>
      </c>
      <c r="H4257" s="61" t="s">
        <v>44</v>
      </c>
      <c r="I4257" s="60">
        <v>43244</v>
      </c>
      <c r="J4257" s="62" t="s">
        <v>120</v>
      </c>
      <c r="K4257" s="22">
        <f>IFERROR(WORKDAY(C4257,Q4257,DiasNOLaborables),"")</f>
        <v>43248</v>
      </c>
      <c r="L4257" s="34" t="str">
        <f>+IF(C4257="","",IF(I4257="","",(IF(I4257&lt;=K4257,"A TIEMPO","FUERA DE TIEMPO"))))</f>
        <v>A TIEMPO</v>
      </c>
      <c r="M4257" s="34">
        <f>IF(I4257="","",NETWORKDAYS(Hoja1!C4257+1,Hoja1!I4257,DiasNOLaborables))</f>
        <v>8</v>
      </c>
      <c r="N4257" s="35" t="str">
        <f>IF(NETWORKDAYS(K4257+1,I4257,DiasNOLaborables)&lt;=0,"",NETWORKDAYS(K4257+1,I4257,DiasNOLaborables))</f>
        <v/>
      </c>
      <c r="O4257" s="36"/>
      <c r="P4257" s="37"/>
      <c r="Q4257" s="38">
        <f>IFERROR(VLOOKUP(E4257,$Y$50:$Z$63,2),"")</f>
        <v>10</v>
      </c>
      <c r="R4257" s="37"/>
    </row>
    <row r="4258" spans="1:18" ht="45" x14ac:dyDescent="0.25">
      <c r="A4258" s="32">
        <f t="shared" si="66"/>
        <v>4247</v>
      </c>
      <c r="B4258" s="54">
        <v>20180511130630</v>
      </c>
      <c r="C4258" s="60">
        <v>43231</v>
      </c>
      <c r="D4258" s="61" t="s">
        <v>120</v>
      </c>
      <c r="E4258" s="61" t="s">
        <v>85</v>
      </c>
      <c r="F4258" s="61" t="s">
        <v>109</v>
      </c>
      <c r="G4258" s="33" t="s">
        <v>126</v>
      </c>
      <c r="H4258" s="61" t="s">
        <v>44</v>
      </c>
      <c r="I4258" s="60">
        <v>43244</v>
      </c>
      <c r="J4258" s="62" t="s">
        <v>120</v>
      </c>
      <c r="K4258" s="22">
        <f>IFERROR(WORKDAY(C4258,Q4258,DiasNOLaborables),"")</f>
        <v>43248</v>
      </c>
      <c r="L4258" s="34" t="str">
        <f>+IF(C4258="","",IF(I4258="","",(IF(I4258&lt;=K4258,"A TIEMPO","FUERA DE TIEMPO"))))</f>
        <v>A TIEMPO</v>
      </c>
      <c r="M4258" s="34">
        <f>IF(I4258="","",NETWORKDAYS(Hoja1!C4258+1,Hoja1!I4258,DiasNOLaborables))</f>
        <v>8</v>
      </c>
      <c r="N4258" s="35" t="str">
        <f>IF(NETWORKDAYS(K4258+1,I4258,DiasNOLaborables)&lt;=0,"",NETWORKDAYS(K4258+1,I4258,DiasNOLaborables))</f>
        <v/>
      </c>
      <c r="O4258" s="36"/>
      <c r="P4258" s="37"/>
      <c r="Q4258" s="38">
        <f>IFERROR(VLOOKUP(E4258,$Y$50:$Z$63,2),"")</f>
        <v>10</v>
      </c>
      <c r="R4258" s="37"/>
    </row>
    <row r="4259" spans="1:18" ht="45" x14ac:dyDescent="0.25">
      <c r="A4259" s="32">
        <f t="shared" si="66"/>
        <v>4248</v>
      </c>
      <c r="B4259" s="54">
        <v>20180511125757</v>
      </c>
      <c r="C4259" s="60">
        <v>43231</v>
      </c>
      <c r="D4259" s="61" t="s">
        <v>120</v>
      </c>
      <c r="E4259" s="61" t="s">
        <v>85</v>
      </c>
      <c r="F4259" s="61" t="s">
        <v>109</v>
      </c>
      <c r="G4259" s="33" t="s">
        <v>126</v>
      </c>
      <c r="H4259" s="61" t="s">
        <v>44</v>
      </c>
      <c r="I4259" s="60">
        <v>43244</v>
      </c>
      <c r="J4259" s="62" t="s">
        <v>120</v>
      </c>
      <c r="K4259" s="22">
        <f>IFERROR(WORKDAY(C4259,Q4259,DiasNOLaborables),"")</f>
        <v>43248</v>
      </c>
      <c r="L4259" s="34" t="str">
        <f>+IF(C4259="","",IF(I4259="","",(IF(I4259&lt;=K4259,"A TIEMPO","FUERA DE TIEMPO"))))</f>
        <v>A TIEMPO</v>
      </c>
      <c r="M4259" s="34">
        <f>IF(I4259="","",NETWORKDAYS(Hoja1!C4259+1,Hoja1!I4259,DiasNOLaborables))</f>
        <v>8</v>
      </c>
      <c r="N4259" s="35" t="str">
        <f>IF(NETWORKDAYS(K4259+1,I4259,DiasNOLaborables)&lt;=0,"",NETWORKDAYS(K4259+1,I4259,DiasNOLaborables))</f>
        <v/>
      </c>
      <c r="O4259" s="36"/>
      <c r="P4259" s="37"/>
      <c r="Q4259" s="38">
        <f>IFERROR(VLOOKUP(E4259,$Y$50:$Z$63,2),"")</f>
        <v>10</v>
      </c>
      <c r="R4259" s="37"/>
    </row>
    <row r="4260" spans="1:18" ht="45" x14ac:dyDescent="0.25">
      <c r="A4260" s="32">
        <f t="shared" si="66"/>
        <v>4249</v>
      </c>
      <c r="B4260" s="54">
        <v>20180511122838</v>
      </c>
      <c r="C4260" s="60">
        <v>43231</v>
      </c>
      <c r="D4260" s="61" t="s">
        <v>120</v>
      </c>
      <c r="E4260" s="61" t="s">
        <v>85</v>
      </c>
      <c r="F4260" s="61" t="s">
        <v>109</v>
      </c>
      <c r="G4260" s="33" t="s">
        <v>126</v>
      </c>
      <c r="H4260" s="61" t="s">
        <v>44</v>
      </c>
      <c r="I4260" s="60">
        <v>43244</v>
      </c>
      <c r="J4260" s="62" t="s">
        <v>120</v>
      </c>
      <c r="K4260" s="22">
        <f>IFERROR(WORKDAY(C4260,Q4260,DiasNOLaborables),"")</f>
        <v>43248</v>
      </c>
      <c r="L4260" s="34" t="str">
        <f>+IF(C4260="","",IF(I4260="","",(IF(I4260&lt;=K4260,"A TIEMPO","FUERA DE TIEMPO"))))</f>
        <v>A TIEMPO</v>
      </c>
      <c r="M4260" s="34">
        <f>IF(I4260="","",NETWORKDAYS(Hoja1!C4260+1,Hoja1!I4260,DiasNOLaborables))</f>
        <v>8</v>
      </c>
      <c r="N4260" s="35" t="str">
        <f>IF(NETWORKDAYS(K4260+1,I4260,DiasNOLaborables)&lt;=0,"",NETWORKDAYS(K4260+1,I4260,DiasNOLaborables))</f>
        <v/>
      </c>
      <c r="O4260" s="36"/>
      <c r="P4260" s="37"/>
      <c r="Q4260" s="38">
        <f>IFERROR(VLOOKUP(E4260,$Y$50:$Z$63,2),"")</f>
        <v>10</v>
      </c>
      <c r="R4260" s="37"/>
    </row>
    <row r="4261" spans="1:18" ht="45" x14ac:dyDescent="0.25">
      <c r="A4261" s="32">
        <f t="shared" si="66"/>
        <v>4250</v>
      </c>
      <c r="B4261" s="54">
        <v>20180511120006</v>
      </c>
      <c r="C4261" s="60">
        <v>43231</v>
      </c>
      <c r="D4261" s="61" t="s">
        <v>120</v>
      </c>
      <c r="E4261" s="61" t="s">
        <v>85</v>
      </c>
      <c r="F4261" s="61" t="s">
        <v>109</v>
      </c>
      <c r="G4261" s="33" t="s">
        <v>126</v>
      </c>
      <c r="H4261" s="61" t="s">
        <v>44</v>
      </c>
      <c r="I4261" s="60">
        <v>43244</v>
      </c>
      <c r="J4261" s="62" t="s">
        <v>120</v>
      </c>
      <c r="K4261" s="22">
        <f>IFERROR(WORKDAY(C4261,Q4261,DiasNOLaborables),"")</f>
        <v>43248</v>
      </c>
      <c r="L4261" s="34" t="str">
        <f>+IF(C4261="","",IF(I4261="","",(IF(I4261&lt;=K4261,"A TIEMPO","FUERA DE TIEMPO"))))</f>
        <v>A TIEMPO</v>
      </c>
      <c r="M4261" s="34">
        <f>IF(I4261="","",NETWORKDAYS(Hoja1!C4261+1,Hoja1!I4261,DiasNOLaborables))</f>
        <v>8</v>
      </c>
      <c r="N4261" s="35" t="str">
        <f>IF(NETWORKDAYS(K4261+1,I4261,DiasNOLaborables)&lt;=0,"",NETWORKDAYS(K4261+1,I4261,DiasNOLaborables))</f>
        <v/>
      </c>
      <c r="O4261" s="36"/>
      <c r="P4261" s="37"/>
      <c r="Q4261" s="38">
        <f>IFERROR(VLOOKUP(E4261,$Y$50:$Z$63,2),"")</f>
        <v>10</v>
      </c>
      <c r="R4261" s="37"/>
    </row>
    <row r="4262" spans="1:18" ht="45" x14ac:dyDescent="0.25">
      <c r="A4262" s="32">
        <f t="shared" si="66"/>
        <v>4251</v>
      </c>
      <c r="B4262" s="54">
        <v>20180511112839</v>
      </c>
      <c r="C4262" s="60">
        <v>43231</v>
      </c>
      <c r="D4262" s="61" t="s">
        <v>120</v>
      </c>
      <c r="E4262" s="61" t="s">
        <v>85</v>
      </c>
      <c r="F4262" s="61" t="s">
        <v>109</v>
      </c>
      <c r="G4262" s="33" t="s">
        <v>126</v>
      </c>
      <c r="H4262" s="61" t="s">
        <v>44</v>
      </c>
      <c r="I4262" s="60">
        <v>43244</v>
      </c>
      <c r="J4262" s="62" t="s">
        <v>120</v>
      </c>
      <c r="K4262" s="22">
        <f>IFERROR(WORKDAY(C4262,Q4262,DiasNOLaborables),"")</f>
        <v>43248</v>
      </c>
      <c r="L4262" s="34" t="str">
        <f>+IF(C4262="","",IF(I4262="","",(IF(I4262&lt;=K4262,"A TIEMPO","FUERA DE TIEMPO"))))</f>
        <v>A TIEMPO</v>
      </c>
      <c r="M4262" s="34">
        <f>IF(I4262="","",NETWORKDAYS(Hoja1!C4262+1,Hoja1!I4262,DiasNOLaborables))</f>
        <v>8</v>
      </c>
      <c r="N4262" s="35" t="str">
        <f>IF(NETWORKDAYS(K4262+1,I4262,DiasNOLaborables)&lt;=0,"",NETWORKDAYS(K4262+1,I4262,DiasNOLaborables))</f>
        <v/>
      </c>
      <c r="O4262" s="36"/>
      <c r="P4262" s="37"/>
      <c r="Q4262" s="38">
        <f>IFERROR(VLOOKUP(E4262,$Y$50:$Z$63,2),"")</f>
        <v>10</v>
      </c>
      <c r="R4262" s="37"/>
    </row>
    <row r="4263" spans="1:18" ht="45" x14ac:dyDescent="0.25">
      <c r="A4263" s="32">
        <f t="shared" si="66"/>
        <v>4252</v>
      </c>
      <c r="B4263" s="54">
        <v>20180511112416</v>
      </c>
      <c r="C4263" s="60">
        <v>43231</v>
      </c>
      <c r="D4263" s="61" t="s">
        <v>120</v>
      </c>
      <c r="E4263" s="61" t="s">
        <v>85</v>
      </c>
      <c r="F4263" s="61" t="s">
        <v>109</v>
      </c>
      <c r="G4263" s="33" t="s">
        <v>126</v>
      </c>
      <c r="H4263" s="61" t="s">
        <v>44</v>
      </c>
      <c r="I4263" s="60">
        <v>43244</v>
      </c>
      <c r="J4263" s="62" t="s">
        <v>120</v>
      </c>
      <c r="K4263" s="22">
        <f>IFERROR(WORKDAY(C4263,Q4263,DiasNOLaborables),"")</f>
        <v>43248</v>
      </c>
      <c r="L4263" s="34" t="str">
        <f>+IF(C4263="","",IF(I4263="","",(IF(I4263&lt;=K4263,"A TIEMPO","FUERA DE TIEMPO"))))</f>
        <v>A TIEMPO</v>
      </c>
      <c r="M4263" s="34">
        <f>IF(I4263="","",NETWORKDAYS(Hoja1!C4263+1,Hoja1!I4263,DiasNOLaborables))</f>
        <v>8</v>
      </c>
      <c r="N4263" s="35" t="str">
        <f>IF(NETWORKDAYS(K4263+1,I4263,DiasNOLaborables)&lt;=0,"",NETWORKDAYS(K4263+1,I4263,DiasNOLaborables))</f>
        <v/>
      </c>
      <c r="O4263" s="36"/>
      <c r="P4263" s="37"/>
      <c r="Q4263" s="38">
        <f>IFERROR(VLOOKUP(E4263,$Y$50:$Z$63,2),"")</f>
        <v>10</v>
      </c>
      <c r="R4263" s="37"/>
    </row>
    <row r="4264" spans="1:18" ht="45" x14ac:dyDescent="0.25">
      <c r="A4264" s="32">
        <f t="shared" si="66"/>
        <v>4253</v>
      </c>
      <c r="B4264" s="54">
        <v>20180511110459</v>
      </c>
      <c r="C4264" s="60">
        <v>43231</v>
      </c>
      <c r="D4264" s="61" t="s">
        <v>120</v>
      </c>
      <c r="E4264" s="61" t="s">
        <v>85</v>
      </c>
      <c r="F4264" s="61" t="s">
        <v>109</v>
      </c>
      <c r="G4264" s="33" t="s">
        <v>126</v>
      </c>
      <c r="H4264" s="61" t="s">
        <v>44</v>
      </c>
      <c r="I4264" s="60">
        <v>43244</v>
      </c>
      <c r="J4264" s="62" t="s">
        <v>120</v>
      </c>
      <c r="K4264" s="22">
        <f>IFERROR(WORKDAY(C4264,Q4264,DiasNOLaborables),"")</f>
        <v>43248</v>
      </c>
      <c r="L4264" s="34" t="str">
        <f>+IF(C4264="","",IF(I4264="","",(IF(I4264&lt;=K4264,"A TIEMPO","FUERA DE TIEMPO"))))</f>
        <v>A TIEMPO</v>
      </c>
      <c r="M4264" s="34">
        <f>IF(I4264="","",NETWORKDAYS(Hoja1!C4264+1,Hoja1!I4264,DiasNOLaborables))</f>
        <v>8</v>
      </c>
      <c r="N4264" s="35" t="str">
        <f>IF(NETWORKDAYS(K4264+1,I4264,DiasNOLaborables)&lt;=0,"",NETWORKDAYS(K4264+1,I4264,DiasNOLaborables))</f>
        <v/>
      </c>
      <c r="O4264" s="36"/>
      <c r="P4264" s="37"/>
      <c r="Q4264" s="38">
        <f>IFERROR(VLOOKUP(E4264,$Y$50:$Z$63,2),"")</f>
        <v>10</v>
      </c>
      <c r="R4264" s="37"/>
    </row>
    <row r="4265" spans="1:18" ht="45" x14ac:dyDescent="0.25">
      <c r="A4265" s="32">
        <f t="shared" si="66"/>
        <v>4254</v>
      </c>
      <c r="B4265" s="54">
        <v>20180511110322</v>
      </c>
      <c r="C4265" s="60">
        <v>43231</v>
      </c>
      <c r="D4265" s="61" t="s">
        <v>120</v>
      </c>
      <c r="E4265" s="61" t="s">
        <v>85</v>
      </c>
      <c r="F4265" s="61" t="s">
        <v>109</v>
      </c>
      <c r="G4265" s="33" t="s">
        <v>126</v>
      </c>
      <c r="H4265" s="61" t="s">
        <v>44</v>
      </c>
      <c r="I4265" s="60">
        <v>43244</v>
      </c>
      <c r="J4265" s="62" t="s">
        <v>120</v>
      </c>
      <c r="K4265" s="22">
        <f>IFERROR(WORKDAY(C4265,Q4265,DiasNOLaborables),"")</f>
        <v>43248</v>
      </c>
      <c r="L4265" s="34" t="str">
        <f>+IF(C4265="","",IF(I4265="","",(IF(I4265&lt;=K4265,"A TIEMPO","FUERA DE TIEMPO"))))</f>
        <v>A TIEMPO</v>
      </c>
      <c r="M4265" s="34">
        <f>IF(I4265="","",NETWORKDAYS(Hoja1!C4265+1,Hoja1!I4265,DiasNOLaborables))</f>
        <v>8</v>
      </c>
      <c r="N4265" s="35" t="str">
        <f>IF(NETWORKDAYS(K4265+1,I4265,DiasNOLaborables)&lt;=0,"",NETWORKDAYS(K4265+1,I4265,DiasNOLaborables))</f>
        <v/>
      </c>
      <c r="O4265" s="36"/>
      <c r="P4265" s="37"/>
      <c r="Q4265" s="38">
        <f>IFERROR(VLOOKUP(E4265,$Y$50:$Z$63,2),"")</f>
        <v>10</v>
      </c>
      <c r="R4265" s="37"/>
    </row>
    <row r="4266" spans="1:18" ht="45" x14ac:dyDescent="0.25">
      <c r="A4266" s="32">
        <f t="shared" si="66"/>
        <v>4255</v>
      </c>
      <c r="B4266" s="54">
        <v>20180511105740</v>
      </c>
      <c r="C4266" s="60">
        <v>43231</v>
      </c>
      <c r="D4266" s="61" t="s">
        <v>120</v>
      </c>
      <c r="E4266" s="61" t="s">
        <v>85</v>
      </c>
      <c r="F4266" s="61" t="s">
        <v>109</v>
      </c>
      <c r="G4266" s="33" t="s">
        <v>126</v>
      </c>
      <c r="H4266" s="61" t="s">
        <v>44</v>
      </c>
      <c r="I4266" s="60">
        <v>43244</v>
      </c>
      <c r="J4266" s="62" t="s">
        <v>120</v>
      </c>
      <c r="K4266" s="22">
        <f>IFERROR(WORKDAY(C4266,Q4266,DiasNOLaborables),"")</f>
        <v>43248</v>
      </c>
      <c r="L4266" s="34" t="str">
        <f>+IF(C4266="","",IF(I4266="","",(IF(I4266&lt;=K4266,"A TIEMPO","FUERA DE TIEMPO"))))</f>
        <v>A TIEMPO</v>
      </c>
      <c r="M4266" s="34">
        <f>IF(I4266="","",NETWORKDAYS(Hoja1!C4266+1,Hoja1!I4266,DiasNOLaborables))</f>
        <v>8</v>
      </c>
      <c r="N4266" s="35" t="str">
        <f>IF(NETWORKDAYS(K4266+1,I4266,DiasNOLaborables)&lt;=0,"",NETWORKDAYS(K4266+1,I4266,DiasNOLaborables))</f>
        <v/>
      </c>
      <c r="O4266" s="36"/>
      <c r="P4266" s="37"/>
      <c r="Q4266" s="38">
        <f>IFERROR(VLOOKUP(E4266,$Y$50:$Z$63,2),"")</f>
        <v>10</v>
      </c>
      <c r="R4266" s="37"/>
    </row>
    <row r="4267" spans="1:18" ht="45" x14ac:dyDescent="0.25">
      <c r="A4267" s="32">
        <f t="shared" si="66"/>
        <v>4256</v>
      </c>
      <c r="B4267" s="54">
        <v>20180511105409</v>
      </c>
      <c r="C4267" s="60">
        <v>43231</v>
      </c>
      <c r="D4267" s="61" t="s">
        <v>120</v>
      </c>
      <c r="E4267" s="61" t="s">
        <v>85</v>
      </c>
      <c r="F4267" s="61" t="s">
        <v>109</v>
      </c>
      <c r="G4267" s="33" t="s">
        <v>126</v>
      </c>
      <c r="H4267" s="61" t="s">
        <v>44</v>
      </c>
      <c r="I4267" s="60">
        <v>43244</v>
      </c>
      <c r="J4267" s="62" t="s">
        <v>120</v>
      </c>
      <c r="K4267" s="22">
        <f>IFERROR(WORKDAY(C4267,Q4267,DiasNOLaborables),"")</f>
        <v>43248</v>
      </c>
      <c r="L4267" s="34" t="str">
        <f>+IF(C4267="","",IF(I4267="","",(IF(I4267&lt;=K4267,"A TIEMPO","FUERA DE TIEMPO"))))</f>
        <v>A TIEMPO</v>
      </c>
      <c r="M4267" s="34">
        <f>IF(I4267="","",NETWORKDAYS(Hoja1!C4267+1,Hoja1!I4267,DiasNOLaborables))</f>
        <v>8</v>
      </c>
      <c r="N4267" s="35" t="str">
        <f>IF(NETWORKDAYS(K4267+1,I4267,DiasNOLaborables)&lt;=0,"",NETWORKDAYS(K4267+1,I4267,DiasNOLaborables))</f>
        <v/>
      </c>
      <c r="O4267" s="36"/>
      <c r="P4267" s="37"/>
      <c r="Q4267" s="38">
        <f>IFERROR(VLOOKUP(E4267,$Y$50:$Z$63,2),"")</f>
        <v>10</v>
      </c>
      <c r="R4267" s="37"/>
    </row>
    <row r="4268" spans="1:18" ht="45" x14ac:dyDescent="0.25">
      <c r="A4268" s="32">
        <f t="shared" si="66"/>
        <v>4257</v>
      </c>
      <c r="B4268" s="54">
        <v>20180511102526</v>
      </c>
      <c r="C4268" s="60">
        <v>43231</v>
      </c>
      <c r="D4268" s="61" t="s">
        <v>120</v>
      </c>
      <c r="E4268" s="61" t="s">
        <v>85</v>
      </c>
      <c r="F4268" s="61" t="s">
        <v>109</v>
      </c>
      <c r="G4268" s="33" t="s">
        <v>126</v>
      </c>
      <c r="H4268" s="61" t="s">
        <v>44</v>
      </c>
      <c r="I4268" s="60">
        <v>43244</v>
      </c>
      <c r="J4268" s="62" t="s">
        <v>120</v>
      </c>
      <c r="K4268" s="22">
        <f>IFERROR(WORKDAY(C4268,Q4268,DiasNOLaborables),"")</f>
        <v>43248</v>
      </c>
      <c r="L4268" s="34" t="str">
        <f>+IF(C4268="","",IF(I4268="","",(IF(I4268&lt;=K4268,"A TIEMPO","FUERA DE TIEMPO"))))</f>
        <v>A TIEMPO</v>
      </c>
      <c r="M4268" s="34">
        <f>IF(I4268="","",NETWORKDAYS(Hoja1!C4268+1,Hoja1!I4268,DiasNOLaborables))</f>
        <v>8</v>
      </c>
      <c r="N4268" s="35" t="str">
        <f>IF(NETWORKDAYS(K4268+1,I4268,DiasNOLaborables)&lt;=0,"",NETWORKDAYS(K4268+1,I4268,DiasNOLaborables))</f>
        <v/>
      </c>
      <c r="O4268" s="36"/>
      <c r="P4268" s="37"/>
      <c r="Q4268" s="38">
        <f>IFERROR(VLOOKUP(E4268,$Y$50:$Z$63,2),"")</f>
        <v>10</v>
      </c>
      <c r="R4268" s="37"/>
    </row>
    <row r="4269" spans="1:18" ht="45" x14ac:dyDescent="0.25">
      <c r="A4269" s="32">
        <f t="shared" si="66"/>
        <v>4258</v>
      </c>
      <c r="B4269" s="54">
        <v>20180511102057</v>
      </c>
      <c r="C4269" s="60">
        <v>43231</v>
      </c>
      <c r="D4269" s="61" t="s">
        <v>120</v>
      </c>
      <c r="E4269" s="61" t="s">
        <v>85</v>
      </c>
      <c r="F4269" s="61" t="s">
        <v>109</v>
      </c>
      <c r="G4269" s="33" t="s">
        <v>126</v>
      </c>
      <c r="H4269" s="61" t="s">
        <v>44</v>
      </c>
      <c r="I4269" s="60">
        <v>43244</v>
      </c>
      <c r="J4269" s="62" t="s">
        <v>120</v>
      </c>
      <c r="K4269" s="22">
        <f>IFERROR(WORKDAY(C4269,Q4269,DiasNOLaborables),"")</f>
        <v>43248</v>
      </c>
      <c r="L4269" s="34" t="str">
        <f>+IF(C4269="","",IF(I4269="","",(IF(I4269&lt;=K4269,"A TIEMPO","FUERA DE TIEMPO"))))</f>
        <v>A TIEMPO</v>
      </c>
      <c r="M4269" s="34">
        <f>IF(I4269="","",NETWORKDAYS(Hoja1!C4269+1,Hoja1!I4269,DiasNOLaborables))</f>
        <v>8</v>
      </c>
      <c r="N4269" s="35" t="str">
        <f>IF(NETWORKDAYS(K4269+1,I4269,DiasNOLaborables)&lt;=0,"",NETWORKDAYS(K4269+1,I4269,DiasNOLaborables))</f>
        <v/>
      </c>
      <c r="O4269" s="36"/>
      <c r="P4269" s="37"/>
      <c r="Q4269" s="38">
        <f>IFERROR(VLOOKUP(E4269,$Y$50:$Z$63,2),"")</f>
        <v>10</v>
      </c>
      <c r="R4269" s="37"/>
    </row>
    <row r="4270" spans="1:18" ht="45" x14ac:dyDescent="0.25">
      <c r="A4270" s="32">
        <f t="shared" si="66"/>
        <v>4259</v>
      </c>
      <c r="B4270" s="54">
        <v>20180511101921</v>
      </c>
      <c r="C4270" s="60">
        <v>43231</v>
      </c>
      <c r="D4270" s="61" t="s">
        <v>120</v>
      </c>
      <c r="E4270" s="61" t="s">
        <v>85</v>
      </c>
      <c r="F4270" s="61" t="s">
        <v>109</v>
      </c>
      <c r="G4270" s="33" t="s">
        <v>126</v>
      </c>
      <c r="H4270" s="61" t="s">
        <v>44</v>
      </c>
      <c r="I4270" s="60">
        <v>43244</v>
      </c>
      <c r="J4270" s="62" t="s">
        <v>120</v>
      </c>
      <c r="K4270" s="22">
        <f>IFERROR(WORKDAY(C4270,Q4270,DiasNOLaborables),"")</f>
        <v>43248</v>
      </c>
      <c r="L4270" s="34" t="str">
        <f>+IF(C4270="","",IF(I4270="","",(IF(I4270&lt;=K4270,"A TIEMPO","FUERA DE TIEMPO"))))</f>
        <v>A TIEMPO</v>
      </c>
      <c r="M4270" s="34">
        <f>IF(I4270="","",NETWORKDAYS(Hoja1!C4270+1,Hoja1!I4270,DiasNOLaborables))</f>
        <v>8</v>
      </c>
      <c r="N4270" s="35" t="str">
        <f>IF(NETWORKDAYS(K4270+1,I4270,DiasNOLaborables)&lt;=0,"",NETWORKDAYS(K4270+1,I4270,DiasNOLaborables))</f>
        <v/>
      </c>
      <c r="O4270" s="36"/>
      <c r="P4270" s="37"/>
      <c r="Q4270" s="38">
        <f>IFERROR(VLOOKUP(E4270,$Y$50:$Z$63,2),"")</f>
        <v>10</v>
      </c>
      <c r="R4270" s="37"/>
    </row>
    <row r="4271" spans="1:18" ht="45" x14ac:dyDescent="0.25">
      <c r="A4271" s="32">
        <f t="shared" si="66"/>
        <v>4260</v>
      </c>
      <c r="B4271" s="54">
        <v>20180511095856</v>
      </c>
      <c r="C4271" s="60">
        <v>43231</v>
      </c>
      <c r="D4271" s="61" t="s">
        <v>120</v>
      </c>
      <c r="E4271" s="61" t="s">
        <v>85</v>
      </c>
      <c r="F4271" s="61" t="s">
        <v>109</v>
      </c>
      <c r="G4271" s="33" t="s">
        <v>126</v>
      </c>
      <c r="H4271" s="61" t="s">
        <v>44</v>
      </c>
      <c r="I4271" s="60">
        <v>43244</v>
      </c>
      <c r="J4271" s="62" t="s">
        <v>120</v>
      </c>
      <c r="K4271" s="22">
        <f>IFERROR(WORKDAY(C4271,Q4271,DiasNOLaborables),"")</f>
        <v>43248</v>
      </c>
      <c r="L4271" s="34" t="str">
        <f>+IF(C4271="","",IF(I4271="","",(IF(I4271&lt;=K4271,"A TIEMPO","FUERA DE TIEMPO"))))</f>
        <v>A TIEMPO</v>
      </c>
      <c r="M4271" s="34">
        <f>IF(I4271="","",NETWORKDAYS(Hoja1!C4271+1,Hoja1!I4271,DiasNOLaborables))</f>
        <v>8</v>
      </c>
      <c r="N4271" s="35" t="str">
        <f>IF(NETWORKDAYS(K4271+1,I4271,DiasNOLaborables)&lt;=0,"",NETWORKDAYS(K4271+1,I4271,DiasNOLaborables))</f>
        <v/>
      </c>
      <c r="O4271" s="36"/>
      <c r="P4271" s="37"/>
      <c r="Q4271" s="38">
        <f>IFERROR(VLOOKUP(E4271,$Y$50:$Z$63,2),"")</f>
        <v>10</v>
      </c>
      <c r="R4271" s="37"/>
    </row>
    <row r="4272" spans="1:18" ht="45" x14ac:dyDescent="0.25">
      <c r="A4272" s="32">
        <f t="shared" si="66"/>
        <v>4261</v>
      </c>
      <c r="B4272" s="54">
        <v>20180511094636</v>
      </c>
      <c r="C4272" s="60">
        <v>43231</v>
      </c>
      <c r="D4272" s="61" t="s">
        <v>120</v>
      </c>
      <c r="E4272" s="61" t="s">
        <v>85</v>
      </c>
      <c r="F4272" s="61" t="s">
        <v>109</v>
      </c>
      <c r="G4272" s="33" t="s">
        <v>126</v>
      </c>
      <c r="H4272" s="61" t="s">
        <v>44</v>
      </c>
      <c r="I4272" s="60">
        <v>43244</v>
      </c>
      <c r="J4272" s="62" t="s">
        <v>120</v>
      </c>
      <c r="K4272" s="22">
        <f>IFERROR(WORKDAY(C4272,Q4272,DiasNOLaborables),"")</f>
        <v>43248</v>
      </c>
      <c r="L4272" s="34" t="str">
        <f>+IF(C4272="","",IF(I4272="","",(IF(I4272&lt;=K4272,"A TIEMPO","FUERA DE TIEMPO"))))</f>
        <v>A TIEMPO</v>
      </c>
      <c r="M4272" s="34">
        <f>IF(I4272="","",NETWORKDAYS(Hoja1!C4272+1,Hoja1!I4272,DiasNOLaborables))</f>
        <v>8</v>
      </c>
      <c r="N4272" s="35" t="str">
        <f>IF(NETWORKDAYS(K4272+1,I4272,DiasNOLaborables)&lt;=0,"",NETWORKDAYS(K4272+1,I4272,DiasNOLaborables))</f>
        <v/>
      </c>
      <c r="O4272" s="36"/>
      <c r="P4272" s="37"/>
      <c r="Q4272" s="38">
        <f>IFERROR(VLOOKUP(E4272,$Y$50:$Z$63,2),"")</f>
        <v>10</v>
      </c>
      <c r="R4272" s="37"/>
    </row>
    <row r="4273" spans="1:18" ht="45" x14ac:dyDescent="0.25">
      <c r="A4273" s="32">
        <f t="shared" si="66"/>
        <v>4262</v>
      </c>
      <c r="B4273" s="54">
        <v>20180511085952</v>
      </c>
      <c r="C4273" s="60">
        <v>43231</v>
      </c>
      <c r="D4273" s="61" t="s">
        <v>120</v>
      </c>
      <c r="E4273" s="61" t="s">
        <v>85</v>
      </c>
      <c r="F4273" s="61" t="s">
        <v>109</v>
      </c>
      <c r="G4273" s="33" t="s">
        <v>126</v>
      </c>
      <c r="H4273" s="61" t="s">
        <v>44</v>
      </c>
      <c r="I4273" s="60">
        <v>43244</v>
      </c>
      <c r="J4273" s="62" t="s">
        <v>120</v>
      </c>
      <c r="K4273" s="22">
        <f>IFERROR(WORKDAY(C4273,Q4273,DiasNOLaborables),"")</f>
        <v>43248</v>
      </c>
      <c r="L4273" s="34" t="str">
        <f>+IF(C4273="","",IF(I4273="","",(IF(I4273&lt;=K4273,"A TIEMPO","FUERA DE TIEMPO"))))</f>
        <v>A TIEMPO</v>
      </c>
      <c r="M4273" s="34">
        <f>IF(I4273="","",NETWORKDAYS(Hoja1!C4273+1,Hoja1!I4273,DiasNOLaborables))</f>
        <v>8</v>
      </c>
      <c r="N4273" s="35" t="str">
        <f>IF(NETWORKDAYS(K4273+1,I4273,DiasNOLaborables)&lt;=0,"",NETWORKDAYS(K4273+1,I4273,DiasNOLaborables))</f>
        <v/>
      </c>
      <c r="O4273" s="36"/>
      <c r="P4273" s="37"/>
      <c r="Q4273" s="38">
        <f>IFERROR(VLOOKUP(E4273,$Y$50:$Z$63,2),"")</f>
        <v>10</v>
      </c>
      <c r="R4273" s="37"/>
    </row>
    <row r="4274" spans="1:18" ht="45" x14ac:dyDescent="0.25">
      <c r="A4274" s="32">
        <f t="shared" si="66"/>
        <v>4263</v>
      </c>
      <c r="B4274" s="54">
        <v>20180511084102</v>
      </c>
      <c r="C4274" s="60">
        <v>43231</v>
      </c>
      <c r="D4274" s="61" t="s">
        <v>120</v>
      </c>
      <c r="E4274" s="61" t="s">
        <v>85</v>
      </c>
      <c r="F4274" s="61" t="s">
        <v>109</v>
      </c>
      <c r="G4274" s="33" t="s">
        <v>126</v>
      </c>
      <c r="H4274" s="61" t="s">
        <v>44</v>
      </c>
      <c r="I4274" s="60">
        <v>43244</v>
      </c>
      <c r="J4274" s="62" t="s">
        <v>120</v>
      </c>
      <c r="K4274" s="22">
        <f>IFERROR(WORKDAY(C4274,Q4274,DiasNOLaborables),"")</f>
        <v>43248</v>
      </c>
      <c r="L4274" s="34" t="str">
        <f>+IF(C4274="","",IF(I4274="","",(IF(I4274&lt;=K4274,"A TIEMPO","FUERA DE TIEMPO"))))</f>
        <v>A TIEMPO</v>
      </c>
      <c r="M4274" s="34">
        <f>IF(I4274="","",NETWORKDAYS(Hoja1!C4274+1,Hoja1!I4274,DiasNOLaborables))</f>
        <v>8</v>
      </c>
      <c r="N4274" s="35" t="str">
        <f>IF(NETWORKDAYS(K4274+1,I4274,DiasNOLaborables)&lt;=0,"",NETWORKDAYS(K4274+1,I4274,DiasNOLaborables))</f>
        <v/>
      </c>
      <c r="O4274" s="36"/>
      <c r="P4274" s="37"/>
      <c r="Q4274" s="38">
        <f>IFERROR(VLOOKUP(E4274,$Y$50:$Z$63,2),"")</f>
        <v>10</v>
      </c>
      <c r="R4274" s="37"/>
    </row>
    <row r="4275" spans="1:18" ht="45" x14ac:dyDescent="0.25">
      <c r="A4275" s="32">
        <f t="shared" si="66"/>
        <v>4264</v>
      </c>
      <c r="B4275" s="54">
        <v>20180511083006</v>
      </c>
      <c r="C4275" s="60">
        <v>43231</v>
      </c>
      <c r="D4275" s="61" t="s">
        <v>120</v>
      </c>
      <c r="E4275" s="61" t="s">
        <v>85</v>
      </c>
      <c r="F4275" s="61" t="s">
        <v>109</v>
      </c>
      <c r="G4275" s="33" t="s">
        <v>126</v>
      </c>
      <c r="H4275" s="61" t="s">
        <v>44</v>
      </c>
      <c r="I4275" s="60">
        <v>43244</v>
      </c>
      <c r="J4275" s="62" t="s">
        <v>120</v>
      </c>
      <c r="K4275" s="22">
        <f>IFERROR(WORKDAY(C4275,Q4275,DiasNOLaborables),"")</f>
        <v>43248</v>
      </c>
      <c r="L4275" s="34" t="str">
        <f>+IF(C4275="","",IF(I4275="","",(IF(I4275&lt;=K4275,"A TIEMPO","FUERA DE TIEMPO"))))</f>
        <v>A TIEMPO</v>
      </c>
      <c r="M4275" s="34">
        <f>IF(I4275="","",NETWORKDAYS(Hoja1!C4275+1,Hoja1!I4275,DiasNOLaborables))</f>
        <v>8</v>
      </c>
      <c r="N4275" s="35" t="str">
        <f>IF(NETWORKDAYS(K4275+1,I4275,DiasNOLaborables)&lt;=0,"",NETWORKDAYS(K4275+1,I4275,DiasNOLaborables))</f>
        <v/>
      </c>
      <c r="O4275" s="36"/>
      <c r="P4275" s="37"/>
      <c r="Q4275" s="38">
        <f>IFERROR(VLOOKUP(E4275,$Y$50:$Z$63,2),"")</f>
        <v>10</v>
      </c>
      <c r="R4275" s="37"/>
    </row>
    <row r="4276" spans="1:18" ht="45" x14ac:dyDescent="0.25">
      <c r="A4276" s="32">
        <f t="shared" si="66"/>
        <v>4265</v>
      </c>
      <c r="B4276" s="54">
        <v>20180511082427</v>
      </c>
      <c r="C4276" s="60">
        <v>43231</v>
      </c>
      <c r="D4276" s="61" t="s">
        <v>120</v>
      </c>
      <c r="E4276" s="61" t="s">
        <v>85</v>
      </c>
      <c r="F4276" s="61" t="s">
        <v>109</v>
      </c>
      <c r="G4276" s="33" t="s">
        <v>126</v>
      </c>
      <c r="H4276" s="61" t="s">
        <v>44</v>
      </c>
      <c r="I4276" s="60">
        <v>43244</v>
      </c>
      <c r="J4276" s="62" t="s">
        <v>120</v>
      </c>
      <c r="K4276" s="22">
        <f>IFERROR(WORKDAY(C4276,Q4276,DiasNOLaborables),"")</f>
        <v>43248</v>
      </c>
      <c r="L4276" s="34" t="str">
        <f>+IF(C4276="","",IF(I4276="","",(IF(I4276&lt;=K4276,"A TIEMPO","FUERA DE TIEMPO"))))</f>
        <v>A TIEMPO</v>
      </c>
      <c r="M4276" s="34">
        <f>IF(I4276="","",NETWORKDAYS(Hoja1!C4276+1,Hoja1!I4276,DiasNOLaborables))</f>
        <v>8</v>
      </c>
      <c r="N4276" s="35" t="str">
        <f>IF(NETWORKDAYS(K4276+1,I4276,DiasNOLaborables)&lt;=0,"",NETWORKDAYS(K4276+1,I4276,DiasNOLaborables))</f>
        <v/>
      </c>
      <c r="O4276" s="36"/>
      <c r="P4276" s="37"/>
      <c r="Q4276" s="38">
        <f>IFERROR(VLOOKUP(E4276,$Y$50:$Z$63,2),"")</f>
        <v>10</v>
      </c>
      <c r="R4276" s="37"/>
    </row>
    <row r="4277" spans="1:18" ht="45" x14ac:dyDescent="0.25">
      <c r="A4277" s="32">
        <f t="shared" si="66"/>
        <v>4266</v>
      </c>
      <c r="B4277" s="54">
        <v>20180511074559</v>
      </c>
      <c r="C4277" s="60">
        <v>43231</v>
      </c>
      <c r="D4277" s="61" t="s">
        <v>120</v>
      </c>
      <c r="E4277" s="61" t="s">
        <v>85</v>
      </c>
      <c r="F4277" s="61" t="s">
        <v>109</v>
      </c>
      <c r="G4277" s="33" t="s">
        <v>126</v>
      </c>
      <c r="H4277" s="61" t="s">
        <v>44</v>
      </c>
      <c r="I4277" s="60">
        <v>43244</v>
      </c>
      <c r="J4277" s="62" t="s">
        <v>120</v>
      </c>
      <c r="K4277" s="22">
        <f>IFERROR(WORKDAY(C4277,Q4277,DiasNOLaborables),"")</f>
        <v>43248</v>
      </c>
      <c r="L4277" s="34" t="str">
        <f>+IF(C4277="","",IF(I4277="","",(IF(I4277&lt;=K4277,"A TIEMPO","FUERA DE TIEMPO"))))</f>
        <v>A TIEMPO</v>
      </c>
      <c r="M4277" s="34">
        <f>IF(I4277="","",NETWORKDAYS(Hoja1!C4277+1,Hoja1!I4277,DiasNOLaborables))</f>
        <v>8</v>
      </c>
      <c r="N4277" s="35" t="str">
        <f>IF(NETWORKDAYS(K4277+1,I4277,DiasNOLaborables)&lt;=0,"",NETWORKDAYS(K4277+1,I4277,DiasNOLaborables))</f>
        <v/>
      </c>
      <c r="O4277" s="36"/>
      <c r="P4277" s="37"/>
      <c r="Q4277" s="38">
        <f>IFERROR(VLOOKUP(E4277,$Y$50:$Z$63,2),"")</f>
        <v>10</v>
      </c>
      <c r="R4277" s="37"/>
    </row>
    <row r="4278" spans="1:18" ht="45" x14ac:dyDescent="0.25">
      <c r="A4278" s="32">
        <f t="shared" si="66"/>
        <v>4267</v>
      </c>
      <c r="B4278" s="54">
        <v>20180511012008</v>
      </c>
      <c r="C4278" s="60">
        <v>43231</v>
      </c>
      <c r="D4278" s="61" t="s">
        <v>120</v>
      </c>
      <c r="E4278" s="61" t="s">
        <v>85</v>
      </c>
      <c r="F4278" s="61" t="s">
        <v>109</v>
      </c>
      <c r="G4278" s="33" t="s">
        <v>126</v>
      </c>
      <c r="H4278" s="61" t="s">
        <v>44</v>
      </c>
      <c r="I4278" s="60">
        <v>43244</v>
      </c>
      <c r="J4278" s="62" t="s">
        <v>120</v>
      </c>
      <c r="K4278" s="22">
        <f>IFERROR(WORKDAY(C4278,Q4278,DiasNOLaborables),"")</f>
        <v>43248</v>
      </c>
      <c r="L4278" s="34" t="str">
        <f>+IF(C4278="","",IF(I4278="","",(IF(I4278&lt;=K4278,"A TIEMPO","FUERA DE TIEMPO"))))</f>
        <v>A TIEMPO</v>
      </c>
      <c r="M4278" s="34">
        <f>IF(I4278="","",NETWORKDAYS(Hoja1!C4278+1,Hoja1!I4278,DiasNOLaborables))</f>
        <v>8</v>
      </c>
      <c r="N4278" s="35" t="str">
        <f>IF(NETWORKDAYS(K4278+1,I4278,DiasNOLaborables)&lt;=0,"",NETWORKDAYS(K4278+1,I4278,DiasNOLaborables))</f>
        <v/>
      </c>
      <c r="O4278" s="36"/>
      <c r="P4278" s="37"/>
      <c r="Q4278" s="38">
        <f>IFERROR(VLOOKUP(E4278,$Y$50:$Z$63,2),"")</f>
        <v>10</v>
      </c>
      <c r="R4278" s="37"/>
    </row>
    <row r="4279" spans="1:18" ht="45" x14ac:dyDescent="0.25">
      <c r="A4279" s="32">
        <f t="shared" si="66"/>
        <v>4268</v>
      </c>
      <c r="B4279" s="54">
        <v>20180512235628</v>
      </c>
      <c r="C4279" s="60">
        <v>43232</v>
      </c>
      <c r="D4279" s="61" t="s">
        <v>120</v>
      </c>
      <c r="E4279" s="61" t="s">
        <v>85</v>
      </c>
      <c r="F4279" s="61" t="s">
        <v>109</v>
      </c>
      <c r="G4279" s="33" t="s">
        <v>126</v>
      </c>
      <c r="H4279" s="61" t="s">
        <v>44</v>
      </c>
      <c r="I4279" s="60">
        <v>43248</v>
      </c>
      <c r="J4279" s="62" t="s">
        <v>120</v>
      </c>
      <c r="K4279" s="22">
        <f>IFERROR(WORKDAY(C4279,Q4279,DiasNOLaborables),"")</f>
        <v>43248</v>
      </c>
      <c r="L4279" s="34" t="str">
        <f>+IF(C4279="","",IF(I4279="","",(IF(I4279&lt;=K4279,"A TIEMPO","FUERA DE TIEMPO"))))</f>
        <v>A TIEMPO</v>
      </c>
      <c r="M4279" s="34">
        <f>IF(I4279="","",NETWORKDAYS(Hoja1!C4279+1,Hoja1!I4279,DiasNOLaborables))</f>
        <v>10</v>
      </c>
      <c r="N4279" s="35" t="str">
        <f>IF(NETWORKDAYS(K4279+1,I4279,DiasNOLaborables)&lt;=0,"",NETWORKDAYS(K4279+1,I4279,DiasNOLaborables))</f>
        <v/>
      </c>
      <c r="O4279" s="36"/>
      <c r="P4279" s="37"/>
      <c r="Q4279" s="38">
        <f>IFERROR(VLOOKUP(E4279,$Y$50:$Z$63,2),"")</f>
        <v>10</v>
      </c>
      <c r="R4279" s="37"/>
    </row>
    <row r="4280" spans="1:18" ht="45" x14ac:dyDescent="0.25">
      <c r="A4280" s="32">
        <f t="shared" si="66"/>
        <v>4269</v>
      </c>
      <c r="B4280" s="54">
        <v>20180512223350</v>
      </c>
      <c r="C4280" s="60">
        <v>43232</v>
      </c>
      <c r="D4280" s="61" t="s">
        <v>120</v>
      </c>
      <c r="E4280" s="61" t="s">
        <v>85</v>
      </c>
      <c r="F4280" s="61" t="s">
        <v>109</v>
      </c>
      <c r="G4280" s="33" t="s">
        <v>126</v>
      </c>
      <c r="H4280" s="61" t="s">
        <v>44</v>
      </c>
      <c r="I4280" s="60">
        <v>43248</v>
      </c>
      <c r="J4280" s="62" t="s">
        <v>120</v>
      </c>
      <c r="K4280" s="22">
        <f>IFERROR(WORKDAY(C4280,Q4280,DiasNOLaborables),"")</f>
        <v>43248</v>
      </c>
      <c r="L4280" s="34" t="str">
        <f>+IF(C4280="","",IF(I4280="","",(IF(I4280&lt;=K4280,"A TIEMPO","FUERA DE TIEMPO"))))</f>
        <v>A TIEMPO</v>
      </c>
      <c r="M4280" s="34">
        <f>IF(I4280="","",NETWORKDAYS(Hoja1!C4280+1,Hoja1!I4280,DiasNOLaborables))</f>
        <v>10</v>
      </c>
      <c r="N4280" s="35" t="str">
        <f>IF(NETWORKDAYS(K4280+1,I4280,DiasNOLaborables)&lt;=0,"",NETWORKDAYS(K4280+1,I4280,DiasNOLaborables))</f>
        <v/>
      </c>
      <c r="O4280" s="36"/>
      <c r="P4280" s="37"/>
      <c r="Q4280" s="38">
        <f>IFERROR(VLOOKUP(E4280,$Y$50:$Z$63,2),"")</f>
        <v>10</v>
      </c>
      <c r="R4280" s="37"/>
    </row>
    <row r="4281" spans="1:18" ht="45" x14ac:dyDescent="0.25">
      <c r="A4281" s="32">
        <f t="shared" si="66"/>
        <v>4270</v>
      </c>
      <c r="B4281" s="54">
        <v>20180512213841</v>
      </c>
      <c r="C4281" s="60">
        <v>43232</v>
      </c>
      <c r="D4281" s="61" t="s">
        <v>120</v>
      </c>
      <c r="E4281" s="61" t="s">
        <v>85</v>
      </c>
      <c r="F4281" s="61" t="s">
        <v>109</v>
      </c>
      <c r="G4281" s="33" t="s">
        <v>126</v>
      </c>
      <c r="H4281" s="61" t="s">
        <v>44</v>
      </c>
      <c r="I4281" s="60">
        <v>43248</v>
      </c>
      <c r="J4281" s="62" t="s">
        <v>120</v>
      </c>
      <c r="K4281" s="22">
        <f>IFERROR(WORKDAY(C4281,Q4281,DiasNOLaborables),"")</f>
        <v>43248</v>
      </c>
      <c r="L4281" s="34" t="str">
        <f>+IF(C4281="","",IF(I4281="","",(IF(I4281&lt;=K4281,"A TIEMPO","FUERA DE TIEMPO"))))</f>
        <v>A TIEMPO</v>
      </c>
      <c r="M4281" s="34">
        <f>IF(I4281="","",NETWORKDAYS(Hoja1!C4281+1,Hoja1!I4281,DiasNOLaborables))</f>
        <v>10</v>
      </c>
      <c r="N4281" s="35" t="str">
        <f>IF(NETWORKDAYS(K4281+1,I4281,DiasNOLaborables)&lt;=0,"",NETWORKDAYS(K4281+1,I4281,DiasNOLaborables))</f>
        <v/>
      </c>
      <c r="O4281" s="36"/>
      <c r="P4281" s="37"/>
      <c r="Q4281" s="38">
        <f>IFERROR(VLOOKUP(E4281,$Y$50:$Z$63,2),"")</f>
        <v>10</v>
      </c>
      <c r="R4281" s="37"/>
    </row>
    <row r="4282" spans="1:18" ht="45" x14ac:dyDescent="0.25">
      <c r="A4282" s="32">
        <f t="shared" si="66"/>
        <v>4271</v>
      </c>
      <c r="B4282" s="54">
        <v>20180512200937</v>
      </c>
      <c r="C4282" s="60">
        <v>43232</v>
      </c>
      <c r="D4282" s="61" t="s">
        <v>120</v>
      </c>
      <c r="E4282" s="61" t="s">
        <v>85</v>
      </c>
      <c r="F4282" s="61" t="s">
        <v>109</v>
      </c>
      <c r="G4282" s="33" t="s">
        <v>126</v>
      </c>
      <c r="H4282" s="61" t="s">
        <v>44</v>
      </c>
      <c r="I4282" s="60">
        <v>43248</v>
      </c>
      <c r="J4282" s="62" t="s">
        <v>120</v>
      </c>
      <c r="K4282" s="22">
        <f>IFERROR(WORKDAY(C4282,Q4282,DiasNOLaborables),"")</f>
        <v>43248</v>
      </c>
      <c r="L4282" s="34" t="str">
        <f>+IF(C4282="","",IF(I4282="","",(IF(I4282&lt;=K4282,"A TIEMPO","FUERA DE TIEMPO"))))</f>
        <v>A TIEMPO</v>
      </c>
      <c r="M4282" s="34">
        <f>IF(I4282="","",NETWORKDAYS(Hoja1!C4282+1,Hoja1!I4282,DiasNOLaborables))</f>
        <v>10</v>
      </c>
      <c r="N4282" s="35" t="str">
        <f>IF(NETWORKDAYS(K4282+1,I4282,DiasNOLaborables)&lt;=0,"",NETWORKDAYS(K4282+1,I4282,DiasNOLaborables))</f>
        <v/>
      </c>
      <c r="O4282" s="36"/>
      <c r="P4282" s="37"/>
      <c r="Q4282" s="38">
        <f>IFERROR(VLOOKUP(E4282,$Y$50:$Z$63,2),"")</f>
        <v>10</v>
      </c>
      <c r="R4282" s="37"/>
    </row>
    <row r="4283" spans="1:18" ht="45" x14ac:dyDescent="0.25">
      <c r="A4283" s="32">
        <f t="shared" si="66"/>
        <v>4272</v>
      </c>
      <c r="B4283" s="54">
        <v>20180512200750</v>
      </c>
      <c r="C4283" s="60">
        <v>43232</v>
      </c>
      <c r="D4283" s="61" t="s">
        <v>120</v>
      </c>
      <c r="E4283" s="61" t="s">
        <v>85</v>
      </c>
      <c r="F4283" s="61" t="s">
        <v>109</v>
      </c>
      <c r="G4283" s="33" t="s">
        <v>126</v>
      </c>
      <c r="H4283" s="61" t="s">
        <v>44</v>
      </c>
      <c r="I4283" s="60">
        <v>43248</v>
      </c>
      <c r="J4283" s="62" t="s">
        <v>120</v>
      </c>
      <c r="K4283" s="22">
        <f>IFERROR(WORKDAY(C4283,Q4283,DiasNOLaborables),"")</f>
        <v>43248</v>
      </c>
      <c r="L4283" s="34" t="str">
        <f>+IF(C4283="","",IF(I4283="","",(IF(I4283&lt;=K4283,"A TIEMPO","FUERA DE TIEMPO"))))</f>
        <v>A TIEMPO</v>
      </c>
      <c r="M4283" s="34">
        <f>IF(I4283="","",NETWORKDAYS(Hoja1!C4283+1,Hoja1!I4283,DiasNOLaborables))</f>
        <v>10</v>
      </c>
      <c r="N4283" s="35" t="str">
        <f>IF(NETWORKDAYS(K4283+1,I4283,DiasNOLaborables)&lt;=0,"",NETWORKDAYS(K4283+1,I4283,DiasNOLaborables))</f>
        <v/>
      </c>
      <c r="O4283" s="36"/>
      <c r="P4283" s="37"/>
      <c r="Q4283" s="38">
        <f>IFERROR(VLOOKUP(E4283,$Y$50:$Z$63,2),"")</f>
        <v>10</v>
      </c>
      <c r="R4283" s="37"/>
    </row>
    <row r="4284" spans="1:18" ht="45" x14ac:dyDescent="0.25">
      <c r="A4284" s="32">
        <f t="shared" si="66"/>
        <v>4273</v>
      </c>
      <c r="B4284" s="54">
        <v>20180512200601</v>
      </c>
      <c r="C4284" s="60">
        <v>43232</v>
      </c>
      <c r="D4284" s="61" t="s">
        <v>120</v>
      </c>
      <c r="E4284" s="61" t="s">
        <v>85</v>
      </c>
      <c r="F4284" s="61" t="s">
        <v>109</v>
      </c>
      <c r="G4284" s="33" t="s">
        <v>126</v>
      </c>
      <c r="H4284" s="61" t="s">
        <v>44</v>
      </c>
      <c r="I4284" s="60">
        <v>43248</v>
      </c>
      <c r="J4284" s="62" t="s">
        <v>120</v>
      </c>
      <c r="K4284" s="22">
        <f>IFERROR(WORKDAY(C4284,Q4284,DiasNOLaborables),"")</f>
        <v>43248</v>
      </c>
      <c r="L4284" s="34" t="str">
        <f>+IF(C4284="","",IF(I4284="","",(IF(I4284&lt;=K4284,"A TIEMPO","FUERA DE TIEMPO"))))</f>
        <v>A TIEMPO</v>
      </c>
      <c r="M4284" s="34">
        <f>IF(I4284="","",NETWORKDAYS(Hoja1!C4284+1,Hoja1!I4284,DiasNOLaborables))</f>
        <v>10</v>
      </c>
      <c r="N4284" s="35" t="str">
        <f>IF(NETWORKDAYS(K4284+1,I4284,DiasNOLaborables)&lt;=0,"",NETWORKDAYS(K4284+1,I4284,DiasNOLaborables))</f>
        <v/>
      </c>
      <c r="O4284" s="36"/>
      <c r="P4284" s="37"/>
      <c r="Q4284" s="38">
        <f>IFERROR(VLOOKUP(E4284,$Y$50:$Z$63,2),"")</f>
        <v>10</v>
      </c>
      <c r="R4284" s="37"/>
    </row>
    <row r="4285" spans="1:18" ht="45" x14ac:dyDescent="0.25">
      <c r="A4285" s="32">
        <f t="shared" si="66"/>
        <v>4274</v>
      </c>
      <c r="B4285" s="54">
        <v>20180512200404</v>
      </c>
      <c r="C4285" s="60">
        <v>43232</v>
      </c>
      <c r="D4285" s="61" t="s">
        <v>120</v>
      </c>
      <c r="E4285" s="61" t="s">
        <v>85</v>
      </c>
      <c r="F4285" s="61" t="s">
        <v>109</v>
      </c>
      <c r="G4285" s="33" t="s">
        <v>126</v>
      </c>
      <c r="H4285" s="61" t="s">
        <v>44</v>
      </c>
      <c r="I4285" s="60">
        <v>43248</v>
      </c>
      <c r="J4285" s="62" t="s">
        <v>120</v>
      </c>
      <c r="K4285" s="22">
        <f>IFERROR(WORKDAY(C4285,Q4285,DiasNOLaborables),"")</f>
        <v>43248</v>
      </c>
      <c r="L4285" s="34" t="str">
        <f>+IF(C4285="","",IF(I4285="","",(IF(I4285&lt;=K4285,"A TIEMPO","FUERA DE TIEMPO"))))</f>
        <v>A TIEMPO</v>
      </c>
      <c r="M4285" s="34">
        <f>IF(I4285="","",NETWORKDAYS(Hoja1!C4285+1,Hoja1!I4285,DiasNOLaborables))</f>
        <v>10</v>
      </c>
      <c r="N4285" s="35" t="str">
        <f>IF(NETWORKDAYS(K4285+1,I4285,DiasNOLaborables)&lt;=0,"",NETWORKDAYS(K4285+1,I4285,DiasNOLaborables))</f>
        <v/>
      </c>
      <c r="O4285" s="36"/>
      <c r="P4285" s="37"/>
      <c r="Q4285" s="38">
        <f>IFERROR(VLOOKUP(E4285,$Y$50:$Z$63,2),"")</f>
        <v>10</v>
      </c>
      <c r="R4285" s="37"/>
    </row>
    <row r="4286" spans="1:18" ht="45" x14ac:dyDescent="0.25">
      <c r="A4286" s="32">
        <f t="shared" si="66"/>
        <v>4275</v>
      </c>
      <c r="B4286" s="54">
        <v>20180512200209</v>
      </c>
      <c r="C4286" s="60">
        <v>43232</v>
      </c>
      <c r="D4286" s="61" t="s">
        <v>120</v>
      </c>
      <c r="E4286" s="61" t="s">
        <v>85</v>
      </c>
      <c r="F4286" s="61" t="s">
        <v>109</v>
      </c>
      <c r="G4286" s="33" t="s">
        <v>126</v>
      </c>
      <c r="H4286" s="61" t="s">
        <v>44</v>
      </c>
      <c r="I4286" s="60">
        <v>43248</v>
      </c>
      <c r="J4286" s="62" t="s">
        <v>120</v>
      </c>
      <c r="K4286" s="22">
        <f>IFERROR(WORKDAY(C4286,Q4286,DiasNOLaborables),"")</f>
        <v>43248</v>
      </c>
      <c r="L4286" s="34" t="str">
        <f>+IF(C4286="","",IF(I4286="","",(IF(I4286&lt;=K4286,"A TIEMPO","FUERA DE TIEMPO"))))</f>
        <v>A TIEMPO</v>
      </c>
      <c r="M4286" s="34">
        <f>IF(I4286="","",NETWORKDAYS(Hoja1!C4286+1,Hoja1!I4286,DiasNOLaborables))</f>
        <v>10</v>
      </c>
      <c r="N4286" s="35" t="str">
        <f>IF(NETWORKDAYS(K4286+1,I4286,DiasNOLaborables)&lt;=0,"",NETWORKDAYS(K4286+1,I4286,DiasNOLaborables))</f>
        <v/>
      </c>
      <c r="O4286" s="36"/>
      <c r="P4286" s="37"/>
      <c r="Q4286" s="38">
        <f>IFERROR(VLOOKUP(E4286,$Y$50:$Z$63,2),"")</f>
        <v>10</v>
      </c>
      <c r="R4286" s="37"/>
    </row>
    <row r="4287" spans="1:18" ht="45" x14ac:dyDescent="0.25">
      <c r="A4287" s="32">
        <f t="shared" si="66"/>
        <v>4276</v>
      </c>
      <c r="B4287" s="54">
        <v>20180512200031</v>
      </c>
      <c r="C4287" s="60">
        <v>43232</v>
      </c>
      <c r="D4287" s="61" t="s">
        <v>120</v>
      </c>
      <c r="E4287" s="61" t="s">
        <v>85</v>
      </c>
      <c r="F4287" s="61" t="s">
        <v>109</v>
      </c>
      <c r="G4287" s="33" t="s">
        <v>126</v>
      </c>
      <c r="H4287" s="61" t="s">
        <v>44</v>
      </c>
      <c r="I4287" s="60">
        <v>43248</v>
      </c>
      <c r="J4287" s="62" t="s">
        <v>120</v>
      </c>
      <c r="K4287" s="22">
        <f>IFERROR(WORKDAY(C4287,Q4287,DiasNOLaborables),"")</f>
        <v>43248</v>
      </c>
      <c r="L4287" s="34" t="str">
        <f>+IF(C4287="","",IF(I4287="","",(IF(I4287&lt;=K4287,"A TIEMPO","FUERA DE TIEMPO"))))</f>
        <v>A TIEMPO</v>
      </c>
      <c r="M4287" s="34">
        <f>IF(I4287="","",NETWORKDAYS(Hoja1!C4287+1,Hoja1!I4287,DiasNOLaborables))</f>
        <v>10</v>
      </c>
      <c r="N4287" s="35" t="str">
        <f>IF(NETWORKDAYS(K4287+1,I4287,DiasNOLaborables)&lt;=0,"",NETWORKDAYS(K4287+1,I4287,DiasNOLaborables))</f>
        <v/>
      </c>
      <c r="O4287" s="36"/>
      <c r="P4287" s="37"/>
      <c r="Q4287" s="38">
        <f>IFERROR(VLOOKUP(E4287,$Y$50:$Z$63,2),"")</f>
        <v>10</v>
      </c>
      <c r="R4287" s="37"/>
    </row>
    <row r="4288" spans="1:18" ht="45" x14ac:dyDescent="0.25">
      <c r="A4288" s="32">
        <f t="shared" si="66"/>
        <v>4277</v>
      </c>
      <c r="B4288" s="54">
        <v>20180512195754</v>
      </c>
      <c r="C4288" s="60">
        <v>43232</v>
      </c>
      <c r="D4288" s="61" t="s">
        <v>120</v>
      </c>
      <c r="E4288" s="61" t="s">
        <v>85</v>
      </c>
      <c r="F4288" s="61" t="s">
        <v>109</v>
      </c>
      <c r="G4288" s="33" t="s">
        <v>126</v>
      </c>
      <c r="H4288" s="61" t="s">
        <v>44</v>
      </c>
      <c r="I4288" s="60">
        <v>43248</v>
      </c>
      <c r="J4288" s="62" t="s">
        <v>120</v>
      </c>
      <c r="K4288" s="22">
        <f>IFERROR(WORKDAY(C4288,Q4288,DiasNOLaborables),"")</f>
        <v>43248</v>
      </c>
      <c r="L4288" s="34" t="str">
        <f>+IF(C4288="","",IF(I4288="","",(IF(I4288&lt;=K4288,"A TIEMPO","FUERA DE TIEMPO"))))</f>
        <v>A TIEMPO</v>
      </c>
      <c r="M4288" s="34">
        <f>IF(I4288="","",NETWORKDAYS(Hoja1!C4288+1,Hoja1!I4288,DiasNOLaborables))</f>
        <v>10</v>
      </c>
      <c r="N4288" s="35" t="str">
        <f>IF(NETWORKDAYS(K4288+1,I4288,DiasNOLaborables)&lt;=0,"",NETWORKDAYS(K4288+1,I4288,DiasNOLaborables))</f>
        <v/>
      </c>
      <c r="O4288" s="36"/>
      <c r="P4288" s="37"/>
      <c r="Q4288" s="38">
        <f>IFERROR(VLOOKUP(E4288,$Y$50:$Z$63,2),"")</f>
        <v>10</v>
      </c>
      <c r="R4288" s="37"/>
    </row>
    <row r="4289" spans="1:18" ht="45" x14ac:dyDescent="0.25">
      <c r="A4289" s="32">
        <f t="shared" si="66"/>
        <v>4278</v>
      </c>
      <c r="B4289" s="54">
        <v>20180512195602</v>
      </c>
      <c r="C4289" s="60">
        <v>43232</v>
      </c>
      <c r="D4289" s="61" t="s">
        <v>120</v>
      </c>
      <c r="E4289" s="61" t="s">
        <v>85</v>
      </c>
      <c r="F4289" s="61" t="s">
        <v>109</v>
      </c>
      <c r="G4289" s="33" t="s">
        <v>126</v>
      </c>
      <c r="H4289" s="61" t="s">
        <v>44</v>
      </c>
      <c r="I4289" s="60">
        <v>43248</v>
      </c>
      <c r="J4289" s="62" t="s">
        <v>120</v>
      </c>
      <c r="K4289" s="22">
        <f>IFERROR(WORKDAY(C4289,Q4289,DiasNOLaborables),"")</f>
        <v>43248</v>
      </c>
      <c r="L4289" s="34" t="str">
        <f>+IF(C4289="","",IF(I4289="","",(IF(I4289&lt;=K4289,"A TIEMPO","FUERA DE TIEMPO"))))</f>
        <v>A TIEMPO</v>
      </c>
      <c r="M4289" s="34">
        <f>IF(I4289="","",NETWORKDAYS(Hoja1!C4289+1,Hoja1!I4289,DiasNOLaborables))</f>
        <v>10</v>
      </c>
      <c r="N4289" s="35" t="str">
        <f>IF(NETWORKDAYS(K4289+1,I4289,DiasNOLaborables)&lt;=0,"",NETWORKDAYS(K4289+1,I4289,DiasNOLaborables))</f>
        <v/>
      </c>
      <c r="O4289" s="36"/>
      <c r="P4289" s="37"/>
      <c r="Q4289" s="38">
        <f>IFERROR(VLOOKUP(E4289,$Y$50:$Z$63,2),"")</f>
        <v>10</v>
      </c>
      <c r="R4289" s="37"/>
    </row>
    <row r="4290" spans="1:18" ht="45" x14ac:dyDescent="0.25">
      <c r="A4290" s="32">
        <f t="shared" si="66"/>
        <v>4279</v>
      </c>
      <c r="B4290" s="54">
        <v>20180512195044</v>
      </c>
      <c r="C4290" s="60">
        <v>43232</v>
      </c>
      <c r="D4290" s="61" t="s">
        <v>120</v>
      </c>
      <c r="E4290" s="61" t="s">
        <v>85</v>
      </c>
      <c r="F4290" s="61" t="s">
        <v>109</v>
      </c>
      <c r="G4290" s="33" t="s">
        <v>126</v>
      </c>
      <c r="H4290" s="61" t="s">
        <v>44</v>
      </c>
      <c r="I4290" s="60">
        <v>43248</v>
      </c>
      <c r="J4290" s="62" t="s">
        <v>120</v>
      </c>
      <c r="K4290" s="22">
        <f>IFERROR(WORKDAY(C4290,Q4290,DiasNOLaborables),"")</f>
        <v>43248</v>
      </c>
      <c r="L4290" s="34" t="str">
        <f>+IF(C4290="","",IF(I4290="","",(IF(I4290&lt;=K4290,"A TIEMPO","FUERA DE TIEMPO"))))</f>
        <v>A TIEMPO</v>
      </c>
      <c r="M4290" s="34">
        <f>IF(I4290="","",NETWORKDAYS(Hoja1!C4290+1,Hoja1!I4290,DiasNOLaborables))</f>
        <v>10</v>
      </c>
      <c r="N4290" s="35" t="str">
        <f>IF(NETWORKDAYS(K4290+1,I4290,DiasNOLaborables)&lt;=0,"",NETWORKDAYS(K4290+1,I4290,DiasNOLaborables))</f>
        <v/>
      </c>
      <c r="O4290" s="36"/>
      <c r="P4290" s="37"/>
      <c r="Q4290" s="38">
        <f>IFERROR(VLOOKUP(E4290,$Y$50:$Z$63,2),"")</f>
        <v>10</v>
      </c>
      <c r="R4290" s="37"/>
    </row>
    <row r="4291" spans="1:18" ht="45" x14ac:dyDescent="0.25">
      <c r="A4291" s="32">
        <f t="shared" si="66"/>
        <v>4280</v>
      </c>
      <c r="B4291" s="54">
        <v>20180512190529</v>
      </c>
      <c r="C4291" s="60">
        <v>43232</v>
      </c>
      <c r="D4291" s="61" t="s">
        <v>120</v>
      </c>
      <c r="E4291" s="61" t="s">
        <v>85</v>
      </c>
      <c r="F4291" s="61" t="s">
        <v>109</v>
      </c>
      <c r="G4291" s="33" t="s">
        <v>126</v>
      </c>
      <c r="H4291" s="61" t="s">
        <v>44</v>
      </c>
      <c r="I4291" s="60">
        <v>43248</v>
      </c>
      <c r="J4291" s="62" t="s">
        <v>120</v>
      </c>
      <c r="K4291" s="22">
        <f>IFERROR(WORKDAY(C4291,Q4291,DiasNOLaborables),"")</f>
        <v>43248</v>
      </c>
      <c r="L4291" s="34" t="str">
        <f>+IF(C4291="","",IF(I4291="","",(IF(I4291&lt;=K4291,"A TIEMPO","FUERA DE TIEMPO"))))</f>
        <v>A TIEMPO</v>
      </c>
      <c r="M4291" s="34">
        <f>IF(I4291="","",NETWORKDAYS(Hoja1!C4291+1,Hoja1!I4291,DiasNOLaborables))</f>
        <v>10</v>
      </c>
      <c r="N4291" s="35" t="str">
        <f>IF(NETWORKDAYS(K4291+1,I4291,DiasNOLaborables)&lt;=0,"",NETWORKDAYS(K4291+1,I4291,DiasNOLaborables))</f>
        <v/>
      </c>
      <c r="O4291" s="36"/>
      <c r="P4291" s="37"/>
      <c r="Q4291" s="38">
        <f>IFERROR(VLOOKUP(E4291,$Y$50:$Z$63,2),"")</f>
        <v>10</v>
      </c>
      <c r="R4291" s="37"/>
    </row>
    <row r="4292" spans="1:18" ht="45" x14ac:dyDescent="0.25">
      <c r="A4292" s="32">
        <f t="shared" si="66"/>
        <v>4281</v>
      </c>
      <c r="B4292" s="54">
        <v>20180512182900</v>
      </c>
      <c r="C4292" s="60">
        <v>43232</v>
      </c>
      <c r="D4292" s="61" t="s">
        <v>120</v>
      </c>
      <c r="E4292" s="61" t="s">
        <v>85</v>
      </c>
      <c r="F4292" s="61" t="s">
        <v>109</v>
      </c>
      <c r="G4292" s="33" t="s">
        <v>126</v>
      </c>
      <c r="H4292" s="61" t="s">
        <v>44</v>
      </c>
      <c r="I4292" s="60">
        <v>43248</v>
      </c>
      <c r="J4292" s="62" t="s">
        <v>120</v>
      </c>
      <c r="K4292" s="22">
        <f>IFERROR(WORKDAY(C4292,Q4292,DiasNOLaborables),"")</f>
        <v>43248</v>
      </c>
      <c r="L4292" s="34" t="str">
        <f>+IF(C4292="","",IF(I4292="","",(IF(I4292&lt;=K4292,"A TIEMPO","FUERA DE TIEMPO"))))</f>
        <v>A TIEMPO</v>
      </c>
      <c r="M4292" s="34">
        <f>IF(I4292="","",NETWORKDAYS(Hoja1!C4292+1,Hoja1!I4292,DiasNOLaborables))</f>
        <v>10</v>
      </c>
      <c r="N4292" s="35" t="str">
        <f>IF(NETWORKDAYS(K4292+1,I4292,DiasNOLaborables)&lt;=0,"",NETWORKDAYS(K4292+1,I4292,DiasNOLaborables))</f>
        <v/>
      </c>
      <c r="O4292" s="36"/>
      <c r="P4292" s="37"/>
      <c r="Q4292" s="38">
        <f>IFERROR(VLOOKUP(E4292,$Y$50:$Z$63,2),"")</f>
        <v>10</v>
      </c>
      <c r="R4292" s="37"/>
    </row>
    <row r="4293" spans="1:18" ht="45" x14ac:dyDescent="0.25">
      <c r="A4293" s="32">
        <f t="shared" si="66"/>
        <v>4282</v>
      </c>
      <c r="B4293" s="54">
        <v>20180512175952</v>
      </c>
      <c r="C4293" s="60">
        <v>43232</v>
      </c>
      <c r="D4293" s="61" t="s">
        <v>120</v>
      </c>
      <c r="E4293" s="61" t="s">
        <v>85</v>
      </c>
      <c r="F4293" s="61" t="s">
        <v>109</v>
      </c>
      <c r="G4293" s="33" t="s">
        <v>126</v>
      </c>
      <c r="H4293" s="61" t="s">
        <v>44</v>
      </c>
      <c r="I4293" s="60">
        <v>43248</v>
      </c>
      <c r="J4293" s="62" t="s">
        <v>120</v>
      </c>
      <c r="K4293" s="22">
        <f>IFERROR(WORKDAY(C4293,Q4293,DiasNOLaborables),"")</f>
        <v>43248</v>
      </c>
      <c r="L4293" s="34" t="str">
        <f>+IF(C4293="","",IF(I4293="","",(IF(I4293&lt;=K4293,"A TIEMPO","FUERA DE TIEMPO"))))</f>
        <v>A TIEMPO</v>
      </c>
      <c r="M4293" s="34">
        <f>IF(I4293="","",NETWORKDAYS(Hoja1!C4293+1,Hoja1!I4293,DiasNOLaborables))</f>
        <v>10</v>
      </c>
      <c r="N4293" s="35" t="str">
        <f>IF(NETWORKDAYS(K4293+1,I4293,DiasNOLaborables)&lt;=0,"",NETWORKDAYS(K4293+1,I4293,DiasNOLaborables))</f>
        <v/>
      </c>
      <c r="O4293" s="36"/>
      <c r="P4293" s="37"/>
      <c r="Q4293" s="38">
        <f>IFERROR(VLOOKUP(E4293,$Y$50:$Z$63,2),"")</f>
        <v>10</v>
      </c>
      <c r="R4293" s="37"/>
    </row>
    <row r="4294" spans="1:18" ht="45" x14ac:dyDescent="0.25">
      <c r="A4294" s="32">
        <f t="shared" si="66"/>
        <v>4283</v>
      </c>
      <c r="B4294" s="54">
        <v>20180512151836</v>
      </c>
      <c r="C4294" s="60">
        <v>43232</v>
      </c>
      <c r="D4294" s="61" t="s">
        <v>120</v>
      </c>
      <c r="E4294" s="61" t="s">
        <v>85</v>
      </c>
      <c r="F4294" s="61" t="s">
        <v>109</v>
      </c>
      <c r="G4294" s="33" t="s">
        <v>126</v>
      </c>
      <c r="H4294" s="61" t="s">
        <v>44</v>
      </c>
      <c r="I4294" s="60">
        <v>43248</v>
      </c>
      <c r="J4294" s="62" t="s">
        <v>120</v>
      </c>
      <c r="K4294" s="22">
        <f>IFERROR(WORKDAY(C4294,Q4294,DiasNOLaborables),"")</f>
        <v>43248</v>
      </c>
      <c r="L4294" s="34" t="str">
        <f>+IF(C4294="","",IF(I4294="","",(IF(I4294&lt;=K4294,"A TIEMPO","FUERA DE TIEMPO"))))</f>
        <v>A TIEMPO</v>
      </c>
      <c r="M4294" s="34">
        <f>IF(I4294="","",NETWORKDAYS(Hoja1!C4294+1,Hoja1!I4294,DiasNOLaborables))</f>
        <v>10</v>
      </c>
      <c r="N4294" s="35" t="str">
        <f>IF(NETWORKDAYS(K4294+1,I4294,DiasNOLaborables)&lt;=0,"",NETWORKDAYS(K4294+1,I4294,DiasNOLaborables))</f>
        <v/>
      </c>
      <c r="O4294" s="36"/>
      <c r="P4294" s="37"/>
      <c r="Q4294" s="38">
        <f>IFERROR(VLOOKUP(E4294,$Y$50:$Z$63,2),"")</f>
        <v>10</v>
      </c>
      <c r="R4294" s="37"/>
    </row>
    <row r="4295" spans="1:18" ht="45" x14ac:dyDescent="0.25">
      <c r="A4295" s="32">
        <f t="shared" si="66"/>
        <v>4284</v>
      </c>
      <c r="B4295" s="54">
        <v>20180512145334</v>
      </c>
      <c r="C4295" s="60">
        <v>43232</v>
      </c>
      <c r="D4295" s="61" t="s">
        <v>120</v>
      </c>
      <c r="E4295" s="61" t="s">
        <v>85</v>
      </c>
      <c r="F4295" s="61" t="s">
        <v>109</v>
      </c>
      <c r="G4295" s="33" t="s">
        <v>126</v>
      </c>
      <c r="H4295" s="61" t="s">
        <v>44</v>
      </c>
      <c r="I4295" s="60">
        <v>43248</v>
      </c>
      <c r="J4295" s="62" t="s">
        <v>120</v>
      </c>
      <c r="K4295" s="22">
        <f>IFERROR(WORKDAY(C4295,Q4295,DiasNOLaborables),"")</f>
        <v>43248</v>
      </c>
      <c r="L4295" s="34" t="str">
        <f>+IF(C4295="","",IF(I4295="","",(IF(I4295&lt;=K4295,"A TIEMPO","FUERA DE TIEMPO"))))</f>
        <v>A TIEMPO</v>
      </c>
      <c r="M4295" s="34">
        <f>IF(I4295="","",NETWORKDAYS(Hoja1!C4295+1,Hoja1!I4295,DiasNOLaborables))</f>
        <v>10</v>
      </c>
      <c r="N4295" s="35" t="str">
        <f>IF(NETWORKDAYS(K4295+1,I4295,DiasNOLaborables)&lt;=0,"",NETWORKDAYS(K4295+1,I4295,DiasNOLaborables))</f>
        <v/>
      </c>
      <c r="O4295" s="36"/>
      <c r="P4295" s="37"/>
      <c r="Q4295" s="38">
        <f>IFERROR(VLOOKUP(E4295,$Y$50:$Z$63,2),"")</f>
        <v>10</v>
      </c>
      <c r="R4295" s="37"/>
    </row>
    <row r="4296" spans="1:18" ht="45" x14ac:dyDescent="0.25">
      <c r="A4296" s="32">
        <f t="shared" si="66"/>
        <v>4285</v>
      </c>
      <c r="B4296" s="54">
        <v>20180512124854</v>
      </c>
      <c r="C4296" s="60">
        <v>43232</v>
      </c>
      <c r="D4296" s="61" t="s">
        <v>120</v>
      </c>
      <c r="E4296" s="61" t="s">
        <v>85</v>
      </c>
      <c r="F4296" s="61" t="s">
        <v>109</v>
      </c>
      <c r="G4296" s="33" t="s">
        <v>126</v>
      </c>
      <c r="H4296" s="61" t="s">
        <v>44</v>
      </c>
      <c r="I4296" s="60">
        <v>43248</v>
      </c>
      <c r="J4296" s="62" t="s">
        <v>120</v>
      </c>
      <c r="K4296" s="22">
        <f>IFERROR(WORKDAY(C4296,Q4296,DiasNOLaborables),"")</f>
        <v>43248</v>
      </c>
      <c r="L4296" s="34" t="str">
        <f>+IF(C4296="","",IF(I4296="","",(IF(I4296&lt;=K4296,"A TIEMPO","FUERA DE TIEMPO"))))</f>
        <v>A TIEMPO</v>
      </c>
      <c r="M4296" s="34">
        <f>IF(I4296="","",NETWORKDAYS(Hoja1!C4296+1,Hoja1!I4296,DiasNOLaborables))</f>
        <v>10</v>
      </c>
      <c r="N4296" s="35" t="str">
        <f>IF(NETWORKDAYS(K4296+1,I4296,DiasNOLaborables)&lt;=0,"",NETWORKDAYS(K4296+1,I4296,DiasNOLaborables))</f>
        <v/>
      </c>
      <c r="O4296" s="36"/>
      <c r="P4296" s="37"/>
      <c r="Q4296" s="38">
        <f>IFERROR(VLOOKUP(E4296,$Y$50:$Z$63,2),"")</f>
        <v>10</v>
      </c>
      <c r="R4296" s="37"/>
    </row>
    <row r="4297" spans="1:18" ht="45" x14ac:dyDescent="0.25">
      <c r="A4297" s="32">
        <f t="shared" si="66"/>
        <v>4286</v>
      </c>
      <c r="B4297" s="54">
        <v>20180512124250</v>
      </c>
      <c r="C4297" s="60">
        <v>43232</v>
      </c>
      <c r="D4297" s="61" t="s">
        <v>120</v>
      </c>
      <c r="E4297" s="61" t="s">
        <v>85</v>
      </c>
      <c r="F4297" s="61" t="s">
        <v>109</v>
      </c>
      <c r="G4297" s="33" t="s">
        <v>126</v>
      </c>
      <c r="H4297" s="61" t="s">
        <v>44</v>
      </c>
      <c r="I4297" s="60">
        <v>43248</v>
      </c>
      <c r="J4297" s="62" t="s">
        <v>120</v>
      </c>
      <c r="K4297" s="22">
        <f>IFERROR(WORKDAY(C4297,Q4297,DiasNOLaborables),"")</f>
        <v>43248</v>
      </c>
      <c r="L4297" s="34" t="str">
        <f>+IF(C4297="","",IF(I4297="","",(IF(I4297&lt;=K4297,"A TIEMPO","FUERA DE TIEMPO"))))</f>
        <v>A TIEMPO</v>
      </c>
      <c r="M4297" s="34">
        <f>IF(I4297="","",NETWORKDAYS(Hoja1!C4297+1,Hoja1!I4297,DiasNOLaborables))</f>
        <v>10</v>
      </c>
      <c r="N4297" s="35" t="str">
        <f>IF(NETWORKDAYS(K4297+1,I4297,DiasNOLaborables)&lt;=0,"",NETWORKDAYS(K4297+1,I4297,DiasNOLaborables))</f>
        <v/>
      </c>
      <c r="O4297" s="36"/>
      <c r="P4297" s="37"/>
      <c r="Q4297" s="38">
        <f>IFERROR(VLOOKUP(E4297,$Y$50:$Z$63,2),"")</f>
        <v>10</v>
      </c>
      <c r="R4297" s="37"/>
    </row>
    <row r="4298" spans="1:18" ht="45" x14ac:dyDescent="0.25">
      <c r="A4298" s="32">
        <f t="shared" si="66"/>
        <v>4287</v>
      </c>
      <c r="B4298" s="54">
        <v>20180512121442</v>
      </c>
      <c r="C4298" s="60">
        <v>43232</v>
      </c>
      <c r="D4298" s="61" t="s">
        <v>120</v>
      </c>
      <c r="E4298" s="61" t="s">
        <v>85</v>
      </c>
      <c r="F4298" s="61" t="s">
        <v>109</v>
      </c>
      <c r="G4298" s="33" t="s">
        <v>126</v>
      </c>
      <c r="H4298" s="61" t="s">
        <v>44</v>
      </c>
      <c r="I4298" s="60">
        <v>43248</v>
      </c>
      <c r="J4298" s="62" t="s">
        <v>120</v>
      </c>
      <c r="K4298" s="22">
        <f>IFERROR(WORKDAY(C4298,Q4298,DiasNOLaborables),"")</f>
        <v>43248</v>
      </c>
      <c r="L4298" s="34" t="str">
        <f>+IF(C4298="","",IF(I4298="","",(IF(I4298&lt;=K4298,"A TIEMPO","FUERA DE TIEMPO"))))</f>
        <v>A TIEMPO</v>
      </c>
      <c r="M4298" s="34">
        <f>IF(I4298="","",NETWORKDAYS(Hoja1!C4298+1,Hoja1!I4298,DiasNOLaborables))</f>
        <v>10</v>
      </c>
      <c r="N4298" s="35" t="str">
        <f>IF(NETWORKDAYS(K4298+1,I4298,DiasNOLaborables)&lt;=0,"",NETWORKDAYS(K4298+1,I4298,DiasNOLaborables))</f>
        <v/>
      </c>
      <c r="O4298" s="36"/>
      <c r="P4298" s="37"/>
      <c r="Q4298" s="38">
        <f>IFERROR(VLOOKUP(E4298,$Y$50:$Z$63,2),"")</f>
        <v>10</v>
      </c>
      <c r="R4298" s="37"/>
    </row>
    <row r="4299" spans="1:18" ht="45" x14ac:dyDescent="0.25">
      <c r="A4299" s="32">
        <f t="shared" si="66"/>
        <v>4288</v>
      </c>
      <c r="B4299" s="54">
        <v>20180512115659</v>
      </c>
      <c r="C4299" s="60">
        <v>43232</v>
      </c>
      <c r="D4299" s="61" t="s">
        <v>120</v>
      </c>
      <c r="E4299" s="61" t="s">
        <v>85</v>
      </c>
      <c r="F4299" s="61" t="s">
        <v>109</v>
      </c>
      <c r="G4299" s="33" t="s">
        <v>126</v>
      </c>
      <c r="H4299" s="61" t="s">
        <v>44</v>
      </c>
      <c r="I4299" s="60">
        <v>43248</v>
      </c>
      <c r="J4299" s="62" t="s">
        <v>120</v>
      </c>
      <c r="K4299" s="22">
        <f>IFERROR(WORKDAY(C4299,Q4299,DiasNOLaborables),"")</f>
        <v>43248</v>
      </c>
      <c r="L4299" s="34" t="str">
        <f>+IF(C4299="","",IF(I4299="","",(IF(I4299&lt;=K4299,"A TIEMPO","FUERA DE TIEMPO"))))</f>
        <v>A TIEMPO</v>
      </c>
      <c r="M4299" s="34">
        <f>IF(I4299="","",NETWORKDAYS(Hoja1!C4299+1,Hoja1!I4299,DiasNOLaborables))</f>
        <v>10</v>
      </c>
      <c r="N4299" s="35" t="str">
        <f>IF(NETWORKDAYS(K4299+1,I4299,DiasNOLaborables)&lt;=0,"",NETWORKDAYS(K4299+1,I4299,DiasNOLaborables))</f>
        <v/>
      </c>
      <c r="O4299" s="36"/>
      <c r="P4299" s="37"/>
      <c r="Q4299" s="38">
        <f>IFERROR(VLOOKUP(E4299,$Y$50:$Z$63,2),"")</f>
        <v>10</v>
      </c>
      <c r="R4299" s="37"/>
    </row>
    <row r="4300" spans="1:18" ht="45" x14ac:dyDescent="0.25">
      <c r="A4300" s="32">
        <f t="shared" si="66"/>
        <v>4289</v>
      </c>
      <c r="B4300" s="54">
        <v>20180512114602</v>
      </c>
      <c r="C4300" s="60">
        <v>43232</v>
      </c>
      <c r="D4300" s="61" t="s">
        <v>120</v>
      </c>
      <c r="E4300" s="61" t="s">
        <v>85</v>
      </c>
      <c r="F4300" s="61" t="s">
        <v>109</v>
      </c>
      <c r="G4300" s="33" t="s">
        <v>126</v>
      </c>
      <c r="H4300" s="61" t="s">
        <v>44</v>
      </c>
      <c r="I4300" s="60">
        <v>43248</v>
      </c>
      <c r="J4300" s="62" t="s">
        <v>120</v>
      </c>
      <c r="K4300" s="22">
        <f>IFERROR(WORKDAY(C4300,Q4300,DiasNOLaborables),"")</f>
        <v>43248</v>
      </c>
      <c r="L4300" s="34" t="str">
        <f>+IF(C4300="","",IF(I4300="","",(IF(I4300&lt;=K4300,"A TIEMPO","FUERA DE TIEMPO"))))</f>
        <v>A TIEMPO</v>
      </c>
      <c r="M4300" s="34">
        <f>IF(I4300="","",NETWORKDAYS(Hoja1!C4300+1,Hoja1!I4300,DiasNOLaborables))</f>
        <v>10</v>
      </c>
      <c r="N4300" s="35" t="str">
        <f>IF(NETWORKDAYS(K4300+1,I4300,DiasNOLaborables)&lt;=0,"",NETWORKDAYS(K4300+1,I4300,DiasNOLaborables))</f>
        <v/>
      </c>
      <c r="O4300" s="36"/>
      <c r="P4300" s="37"/>
      <c r="Q4300" s="38">
        <f>IFERROR(VLOOKUP(E4300,$Y$50:$Z$63,2),"")</f>
        <v>10</v>
      </c>
      <c r="R4300" s="37"/>
    </row>
    <row r="4301" spans="1:18" ht="45" x14ac:dyDescent="0.25">
      <c r="A4301" s="32">
        <f t="shared" si="66"/>
        <v>4290</v>
      </c>
      <c r="B4301" s="54">
        <v>20180512113429</v>
      </c>
      <c r="C4301" s="60">
        <v>43232</v>
      </c>
      <c r="D4301" s="61" t="s">
        <v>120</v>
      </c>
      <c r="E4301" s="61" t="s">
        <v>85</v>
      </c>
      <c r="F4301" s="61" t="s">
        <v>109</v>
      </c>
      <c r="G4301" s="33" t="s">
        <v>126</v>
      </c>
      <c r="H4301" s="61" t="s">
        <v>44</v>
      </c>
      <c r="I4301" s="60">
        <v>43248</v>
      </c>
      <c r="J4301" s="62" t="s">
        <v>120</v>
      </c>
      <c r="K4301" s="22">
        <f>IFERROR(WORKDAY(C4301,Q4301,DiasNOLaborables),"")</f>
        <v>43248</v>
      </c>
      <c r="L4301" s="34" t="str">
        <f>+IF(C4301="","",IF(I4301="","",(IF(I4301&lt;=K4301,"A TIEMPO","FUERA DE TIEMPO"))))</f>
        <v>A TIEMPO</v>
      </c>
      <c r="M4301" s="34">
        <f>IF(I4301="","",NETWORKDAYS(Hoja1!C4301+1,Hoja1!I4301,DiasNOLaborables))</f>
        <v>10</v>
      </c>
      <c r="N4301" s="35" t="str">
        <f>IF(NETWORKDAYS(K4301+1,I4301,DiasNOLaborables)&lt;=0,"",NETWORKDAYS(K4301+1,I4301,DiasNOLaborables))</f>
        <v/>
      </c>
      <c r="O4301" s="36"/>
      <c r="P4301" s="37"/>
      <c r="Q4301" s="38">
        <f>IFERROR(VLOOKUP(E4301,$Y$50:$Z$63,2),"")</f>
        <v>10</v>
      </c>
      <c r="R4301" s="37"/>
    </row>
    <row r="4302" spans="1:18" ht="45" x14ac:dyDescent="0.25">
      <c r="A4302" s="32">
        <f t="shared" ref="A4302:A4365" si="67">IF(B4302&lt;&gt;"",A4301+1,"")</f>
        <v>4291</v>
      </c>
      <c r="B4302" s="54">
        <v>20180512113018</v>
      </c>
      <c r="C4302" s="60">
        <v>43232</v>
      </c>
      <c r="D4302" s="61" t="s">
        <v>120</v>
      </c>
      <c r="E4302" s="61" t="s">
        <v>85</v>
      </c>
      <c r="F4302" s="61" t="s">
        <v>109</v>
      </c>
      <c r="G4302" s="33" t="s">
        <v>126</v>
      </c>
      <c r="H4302" s="61" t="s">
        <v>44</v>
      </c>
      <c r="I4302" s="60">
        <v>43248</v>
      </c>
      <c r="J4302" s="62" t="s">
        <v>120</v>
      </c>
      <c r="K4302" s="22">
        <f>IFERROR(WORKDAY(C4302,Q4302,DiasNOLaborables),"")</f>
        <v>43248</v>
      </c>
      <c r="L4302" s="34" t="str">
        <f>+IF(C4302="","",IF(I4302="","",(IF(I4302&lt;=K4302,"A TIEMPO","FUERA DE TIEMPO"))))</f>
        <v>A TIEMPO</v>
      </c>
      <c r="M4302" s="34">
        <f>IF(I4302="","",NETWORKDAYS(Hoja1!C4302+1,Hoja1!I4302,DiasNOLaborables))</f>
        <v>10</v>
      </c>
      <c r="N4302" s="35" t="str">
        <f>IF(NETWORKDAYS(K4302+1,I4302,DiasNOLaborables)&lt;=0,"",NETWORKDAYS(K4302+1,I4302,DiasNOLaborables))</f>
        <v/>
      </c>
      <c r="O4302" s="36"/>
      <c r="P4302" s="37"/>
      <c r="Q4302" s="38">
        <f>IFERROR(VLOOKUP(E4302,$Y$50:$Z$63,2),"")</f>
        <v>10</v>
      </c>
      <c r="R4302" s="37"/>
    </row>
    <row r="4303" spans="1:18" ht="45" x14ac:dyDescent="0.25">
      <c r="A4303" s="32">
        <f t="shared" si="67"/>
        <v>4292</v>
      </c>
      <c r="B4303" s="54">
        <v>20180512112653</v>
      </c>
      <c r="C4303" s="60">
        <v>43232</v>
      </c>
      <c r="D4303" s="61" t="s">
        <v>120</v>
      </c>
      <c r="E4303" s="61" t="s">
        <v>85</v>
      </c>
      <c r="F4303" s="61" t="s">
        <v>109</v>
      </c>
      <c r="G4303" s="33" t="s">
        <v>126</v>
      </c>
      <c r="H4303" s="61" t="s">
        <v>44</v>
      </c>
      <c r="I4303" s="60">
        <v>43248</v>
      </c>
      <c r="J4303" s="62" t="s">
        <v>120</v>
      </c>
      <c r="K4303" s="22">
        <f>IFERROR(WORKDAY(C4303,Q4303,DiasNOLaborables),"")</f>
        <v>43248</v>
      </c>
      <c r="L4303" s="34" t="str">
        <f>+IF(C4303="","",IF(I4303="","",(IF(I4303&lt;=K4303,"A TIEMPO","FUERA DE TIEMPO"))))</f>
        <v>A TIEMPO</v>
      </c>
      <c r="M4303" s="34">
        <f>IF(I4303="","",NETWORKDAYS(Hoja1!C4303+1,Hoja1!I4303,DiasNOLaborables))</f>
        <v>10</v>
      </c>
      <c r="N4303" s="35" t="str">
        <f>IF(NETWORKDAYS(K4303+1,I4303,DiasNOLaborables)&lt;=0,"",NETWORKDAYS(K4303+1,I4303,DiasNOLaborables))</f>
        <v/>
      </c>
      <c r="O4303" s="36"/>
      <c r="P4303" s="37"/>
      <c r="Q4303" s="38">
        <f>IFERROR(VLOOKUP(E4303,$Y$50:$Z$63,2),"")</f>
        <v>10</v>
      </c>
      <c r="R4303" s="37"/>
    </row>
    <row r="4304" spans="1:18" ht="45" x14ac:dyDescent="0.25">
      <c r="A4304" s="32">
        <f t="shared" si="67"/>
        <v>4293</v>
      </c>
      <c r="B4304" s="54">
        <v>20180512112207</v>
      </c>
      <c r="C4304" s="60">
        <v>43232</v>
      </c>
      <c r="D4304" s="61" t="s">
        <v>120</v>
      </c>
      <c r="E4304" s="61" t="s">
        <v>85</v>
      </c>
      <c r="F4304" s="61" t="s">
        <v>109</v>
      </c>
      <c r="G4304" s="33" t="s">
        <v>126</v>
      </c>
      <c r="H4304" s="61" t="s">
        <v>44</v>
      </c>
      <c r="I4304" s="60">
        <v>43248</v>
      </c>
      <c r="J4304" s="62" t="s">
        <v>120</v>
      </c>
      <c r="K4304" s="22">
        <f>IFERROR(WORKDAY(C4304,Q4304,DiasNOLaborables),"")</f>
        <v>43248</v>
      </c>
      <c r="L4304" s="34" t="str">
        <f>+IF(C4304="","",IF(I4304="","",(IF(I4304&lt;=K4304,"A TIEMPO","FUERA DE TIEMPO"))))</f>
        <v>A TIEMPO</v>
      </c>
      <c r="M4304" s="34">
        <f>IF(I4304="","",NETWORKDAYS(Hoja1!C4304+1,Hoja1!I4304,DiasNOLaborables))</f>
        <v>10</v>
      </c>
      <c r="N4304" s="35" t="str">
        <f>IF(NETWORKDAYS(K4304+1,I4304,DiasNOLaborables)&lt;=0,"",NETWORKDAYS(K4304+1,I4304,DiasNOLaborables))</f>
        <v/>
      </c>
      <c r="O4304" s="36"/>
      <c r="P4304" s="37"/>
      <c r="Q4304" s="38">
        <f>IFERROR(VLOOKUP(E4304,$Y$50:$Z$63,2),"")</f>
        <v>10</v>
      </c>
      <c r="R4304" s="37"/>
    </row>
    <row r="4305" spans="1:18" ht="45" x14ac:dyDescent="0.25">
      <c r="A4305" s="32">
        <f t="shared" si="67"/>
        <v>4294</v>
      </c>
      <c r="B4305" s="54">
        <v>20180512105236</v>
      </c>
      <c r="C4305" s="60">
        <v>43232</v>
      </c>
      <c r="D4305" s="61" t="s">
        <v>120</v>
      </c>
      <c r="E4305" s="61" t="s">
        <v>85</v>
      </c>
      <c r="F4305" s="61" t="s">
        <v>109</v>
      </c>
      <c r="G4305" s="33" t="s">
        <v>126</v>
      </c>
      <c r="H4305" s="61" t="s">
        <v>44</v>
      </c>
      <c r="I4305" s="60">
        <v>43248</v>
      </c>
      <c r="J4305" s="62" t="s">
        <v>120</v>
      </c>
      <c r="K4305" s="22">
        <f>IFERROR(WORKDAY(C4305,Q4305,DiasNOLaborables),"")</f>
        <v>43248</v>
      </c>
      <c r="L4305" s="34" t="str">
        <f>+IF(C4305="","",IF(I4305="","",(IF(I4305&lt;=K4305,"A TIEMPO","FUERA DE TIEMPO"))))</f>
        <v>A TIEMPO</v>
      </c>
      <c r="M4305" s="34">
        <f>IF(I4305="","",NETWORKDAYS(Hoja1!C4305+1,Hoja1!I4305,DiasNOLaborables))</f>
        <v>10</v>
      </c>
      <c r="N4305" s="35" t="str">
        <f>IF(NETWORKDAYS(K4305+1,I4305,DiasNOLaborables)&lt;=0,"",NETWORKDAYS(K4305+1,I4305,DiasNOLaborables))</f>
        <v/>
      </c>
      <c r="O4305" s="36"/>
      <c r="P4305" s="37"/>
      <c r="Q4305" s="38">
        <f>IFERROR(VLOOKUP(E4305,$Y$50:$Z$63,2),"")</f>
        <v>10</v>
      </c>
      <c r="R4305" s="37"/>
    </row>
    <row r="4306" spans="1:18" ht="45" x14ac:dyDescent="0.25">
      <c r="A4306" s="32">
        <f t="shared" si="67"/>
        <v>4295</v>
      </c>
      <c r="B4306" s="54">
        <v>20180512094013</v>
      </c>
      <c r="C4306" s="60">
        <v>43232</v>
      </c>
      <c r="D4306" s="61" t="s">
        <v>120</v>
      </c>
      <c r="E4306" s="61" t="s">
        <v>85</v>
      </c>
      <c r="F4306" s="61" t="s">
        <v>109</v>
      </c>
      <c r="G4306" s="33" t="s">
        <v>126</v>
      </c>
      <c r="H4306" s="61" t="s">
        <v>44</v>
      </c>
      <c r="I4306" s="60">
        <v>43248</v>
      </c>
      <c r="J4306" s="62" t="s">
        <v>120</v>
      </c>
      <c r="K4306" s="22">
        <f>IFERROR(WORKDAY(C4306,Q4306,DiasNOLaborables),"")</f>
        <v>43248</v>
      </c>
      <c r="L4306" s="34" t="str">
        <f>+IF(C4306="","",IF(I4306="","",(IF(I4306&lt;=K4306,"A TIEMPO","FUERA DE TIEMPO"))))</f>
        <v>A TIEMPO</v>
      </c>
      <c r="M4306" s="34">
        <f>IF(I4306="","",NETWORKDAYS(Hoja1!C4306+1,Hoja1!I4306,DiasNOLaborables))</f>
        <v>10</v>
      </c>
      <c r="N4306" s="35" t="str">
        <f>IF(NETWORKDAYS(K4306+1,I4306,DiasNOLaborables)&lt;=0,"",NETWORKDAYS(K4306+1,I4306,DiasNOLaborables))</f>
        <v/>
      </c>
      <c r="O4306" s="36"/>
      <c r="P4306" s="37"/>
      <c r="Q4306" s="38">
        <f>IFERROR(VLOOKUP(E4306,$Y$50:$Z$63,2),"")</f>
        <v>10</v>
      </c>
      <c r="R4306" s="37"/>
    </row>
    <row r="4307" spans="1:18" ht="45" x14ac:dyDescent="0.25">
      <c r="A4307" s="32">
        <f t="shared" si="67"/>
        <v>4296</v>
      </c>
      <c r="B4307" s="54">
        <v>20180512093706</v>
      </c>
      <c r="C4307" s="60">
        <v>43232</v>
      </c>
      <c r="D4307" s="61" t="s">
        <v>120</v>
      </c>
      <c r="E4307" s="61" t="s">
        <v>85</v>
      </c>
      <c r="F4307" s="61" t="s">
        <v>109</v>
      </c>
      <c r="G4307" s="33" t="s">
        <v>126</v>
      </c>
      <c r="H4307" s="61" t="s">
        <v>44</v>
      </c>
      <c r="I4307" s="60">
        <v>43248</v>
      </c>
      <c r="J4307" s="62" t="s">
        <v>120</v>
      </c>
      <c r="K4307" s="22">
        <f>IFERROR(WORKDAY(C4307,Q4307,DiasNOLaborables),"")</f>
        <v>43248</v>
      </c>
      <c r="L4307" s="34" t="str">
        <f>+IF(C4307="","",IF(I4307="","",(IF(I4307&lt;=K4307,"A TIEMPO","FUERA DE TIEMPO"))))</f>
        <v>A TIEMPO</v>
      </c>
      <c r="M4307" s="34">
        <f>IF(I4307="","",NETWORKDAYS(Hoja1!C4307+1,Hoja1!I4307,DiasNOLaborables))</f>
        <v>10</v>
      </c>
      <c r="N4307" s="35" t="str">
        <f>IF(NETWORKDAYS(K4307+1,I4307,DiasNOLaborables)&lt;=0,"",NETWORKDAYS(K4307+1,I4307,DiasNOLaborables))</f>
        <v/>
      </c>
      <c r="O4307" s="36"/>
      <c r="P4307" s="37"/>
      <c r="Q4307" s="38">
        <f>IFERROR(VLOOKUP(E4307,$Y$50:$Z$63,2),"")</f>
        <v>10</v>
      </c>
      <c r="R4307" s="37"/>
    </row>
    <row r="4308" spans="1:18" ht="45" x14ac:dyDescent="0.25">
      <c r="A4308" s="32">
        <f t="shared" si="67"/>
        <v>4297</v>
      </c>
      <c r="B4308" s="54">
        <v>20180512032946</v>
      </c>
      <c r="C4308" s="60">
        <v>43232</v>
      </c>
      <c r="D4308" s="61" t="s">
        <v>120</v>
      </c>
      <c r="E4308" s="61" t="s">
        <v>85</v>
      </c>
      <c r="F4308" s="61" t="s">
        <v>109</v>
      </c>
      <c r="G4308" s="33" t="s">
        <v>126</v>
      </c>
      <c r="H4308" s="61" t="s">
        <v>44</v>
      </c>
      <c r="I4308" s="60">
        <v>43248</v>
      </c>
      <c r="J4308" s="62" t="s">
        <v>120</v>
      </c>
      <c r="K4308" s="22">
        <f>IFERROR(WORKDAY(C4308,Q4308,DiasNOLaborables),"")</f>
        <v>43248</v>
      </c>
      <c r="L4308" s="34" t="str">
        <f>+IF(C4308="","",IF(I4308="","",(IF(I4308&lt;=K4308,"A TIEMPO","FUERA DE TIEMPO"))))</f>
        <v>A TIEMPO</v>
      </c>
      <c r="M4308" s="34">
        <f>IF(I4308="","",NETWORKDAYS(Hoja1!C4308+1,Hoja1!I4308,DiasNOLaborables))</f>
        <v>10</v>
      </c>
      <c r="N4308" s="35" t="str">
        <f>IF(NETWORKDAYS(K4308+1,I4308,DiasNOLaborables)&lt;=0,"",NETWORKDAYS(K4308+1,I4308,DiasNOLaborables))</f>
        <v/>
      </c>
      <c r="O4308" s="36"/>
      <c r="P4308" s="37"/>
      <c r="Q4308" s="38">
        <f>IFERROR(VLOOKUP(E4308,$Y$50:$Z$63,2),"")</f>
        <v>10</v>
      </c>
      <c r="R4308" s="37"/>
    </row>
    <row r="4309" spans="1:18" ht="45" x14ac:dyDescent="0.25">
      <c r="A4309" s="32">
        <f t="shared" si="67"/>
        <v>4298</v>
      </c>
      <c r="B4309" s="54">
        <v>20180514212330</v>
      </c>
      <c r="C4309" s="60">
        <v>43234</v>
      </c>
      <c r="D4309" s="61" t="s">
        <v>120</v>
      </c>
      <c r="E4309" s="61" t="s">
        <v>85</v>
      </c>
      <c r="F4309" s="61" t="s">
        <v>109</v>
      </c>
      <c r="G4309" s="33" t="s">
        <v>126</v>
      </c>
      <c r="H4309" s="61" t="s">
        <v>44</v>
      </c>
      <c r="I4309" s="60">
        <v>43248</v>
      </c>
      <c r="J4309" s="62" t="s">
        <v>120</v>
      </c>
      <c r="K4309" s="22">
        <f>IFERROR(WORKDAY(C4309,Q4309,DiasNOLaborables),"")</f>
        <v>43248</v>
      </c>
      <c r="L4309" s="34" t="str">
        <f>+IF(C4309="","",IF(I4309="","",(IF(I4309&lt;=K4309,"A TIEMPO","FUERA DE TIEMPO"))))</f>
        <v>A TIEMPO</v>
      </c>
      <c r="M4309" s="34">
        <f>IF(I4309="","",NETWORKDAYS(Hoja1!C4309+1,Hoja1!I4309,DiasNOLaborables))</f>
        <v>10</v>
      </c>
      <c r="N4309" s="35" t="str">
        <f>IF(NETWORKDAYS(K4309+1,I4309,DiasNOLaborables)&lt;=0,"",NETWORKDAYS(K4309+1,I4309,DiasNOLaborables))</f>
        <v/>
      </c>
      <c r="O4309" s="36"/>
      <c r="P4309" s="37"/>
      <c r="Q4309" s="38">
        <f>IFERROR(VLOOKUP(E4309,$Y$50:$Z$63,2),"")</f>
        <v>10</v>
      </c>
      <c r="R4309" s="37"/>
    </row>
    <row r="4310" spans="1:18" ht="45" x14ac:dyDescent="0.25">
      <c r="A4310" s="32">
        <f t="shared" si="67"/>
        <v>4299</v>
      </c>
      <c r="B4310" s="54">
        <v>20180514211737</v>
      </c>
      <c r="C4310" s="60">
        <v>43234</v>
      </c>
      <c r="D4310" s="61" t="s">
        <v>120</v>
      </c>
      <c r="E4310" s="61" t="s">
        <v>85</v>
      </c>
      <c r="F4310" s="61" t="s">
        <v>109</v>
      </c>
      <c r="G4310" s="33" t="s">
        <v>126</v>
      </c>
      <c r="H4310" s="61" t="s">
        <v>44</v>
      </c>
      <c r="I4310" s="60">
        <v>43248</v>
      </c>
      <c r="J4310" s="62" t="s">
        <v>120</v>
      </c>
      <c r="K4310" s="22">
        <f>IFERROR(WORKDAY(C4310,Q4310,DiasNOLaborables),"")</f>
        <v>43248</v>
      </c>
      <c r="L4310" s="34" t="str">
        <f>+IF(C4310="","",IF(I4310="","",(IF(I4310&lt;=K4310,"A TIEMPO","FUERA DE TIEMPO"))))</f>
        <v>A TIEMPO</v>
      </c>
      <c r="M4310" s="34">
        <f>IF(I4310="","",NETWORKDAYS(Hoja1!C4310+1,Hoja1!I4310,DiasNOLaborables))</f>
        <v>10</v>
      </c>
      <c r="N4310" s="35" t="str">
        <f>IF(NETWORKDAYS(K4310+1,I4310,DiasNOLaborables)&lt;=0,"",NETWORKDAYS(K4310+1,I4310,DiasNOLaborables))</f>
        <v/>
      </c>
      <c r="O4310" s="36"/>
      <c r="P4310" s="37"/>
      <c r="Q4310" s="38">
        <f>IFERROR(VLOOKUP(E4310,$Y$50:$Z$63,2),"")</f>
        <v>10</v>
      </c>
      <c r="R4310" s="37"/>
    </row>
    <row r="4311" spans="1:18" ht="45" x14ac:dyDescent="0.25">
      <c r="A4311" s="32">
        <f t="shared" si="67"/>
        <v>4300</v>
      </c>
      <c r="B4311" s="54">
        <v>20180514205126</v>
      </c>
      <c r="C4311" s="60">
        <v>43234</v>
      </c>
      <c r="D4311" s="61" t="s">
        <v>120</v>
      </c>
      <c r="E4311" s="61" t="s">
        <v>85</v>
      </c>
      <c r="F4311" s="61" t="s">
        <v>109</v>
      </c>
      <c r="G4311" s="33" t="s">
        <v>126</v>
      </c>
      <c r="H4311" s="61" t="s">
        <v>44</v>
      </c>
      <c r="I4311" s="60">
        <v>43248</v>
      </c>
      <c r="J4311" s="62" t="s">
        <v>120</v>
      </c>
      <c r="K4311" s="22">
        <f>IFERROR(WORKDAY(C4311,Q4311,DiasNOLaborables),"")</f>
        <v>43248</v>
      </c>
      <c r="L4311" s="34" t="str">
        <f>+IF(C4311="","",IF(I4311="","",(IF(I4311&lt;=K4311,"A TIEMPO","FUERA DE TIEMPO"))))</f>
        <v>A TIEMPO</v>
      </c>
      <c r="M4311" s="34">
        <f>IF(I4311="","",NETWORKDAYS(Hoja1!C4311+1,Hoja1!I4311,DiasNOLaborables))</f>
        <v>10</v>
      </c>
      <c r="N4311" s="35" t="str">
        <f>IF(NETWORKDAYS(K4311+1,I4311,DiasNOLaborables)&lt;=0,"",NETWORKDAYS(K4311+1,I4311,DiasNOLaborables))</f>
        <v/>
      </c>
      <c r="O4311" s="36"/>
      <c r="P4311" s="37"/>
      <c r="Q4311" s="38">
        <f>IFERROR(VLOOKUP(E4311,$Y$50:$Z$63,2),"")</f>
        <v>10</v>
      </c>
      <c r="R4311" s="37"/>
    </row>
    <row r="4312" spans="1:18" ht="45" x14ac:dyDescent="0.25">
      <c r="A4312" s="32">
        <f t="shared" si="67"/>
        <v>4301</v>
      </c>
      <c r="B4312" s="54">
        <v>20180514205035</v>
      </c>
      <c r="C4312" s="60">
        <v>43234</v>
      </c>
      <c r="D4312" s="61" t="s">
        <v>120</v>
      </c>
      <c r="E4312" s="61" t="s">
        <v>85</v>
      </c>
      <c r="F4312" s="61" t="s">
        <v>109</v>
      </c>
      <c r="G4312" s="33" t="s">
        <v>126</v>
      </c>
      <c r="H4312" s="61" t="s">
        <v>44</v>
      </c>
      <c r="I4312" s="60">
        <v>43248</v>
      </c>
      <c r="J4312" s="62" t="s">
        <v>120</v>
      </c>
      <c r="K4312" s="22">
        <f>IFERROR(WORKDAY(C4312,Q4312,DiasNOLaborables),"")</f>
        <v>43248</v>
      </c>
      <c r="L4312" s="34" t="str">
        <f>+IF(C4312="","",IF(I4312="","",(IF(I4312&lt;=K4312,"A TIEMPO","FUERA DE TIEMPO"))))</f>
        <v>A TIEMPO</v>
      </c>
      <c r="M4312" s="34">
        <f>IF(I4312="","",NETWORKDAYS(Hoja1!C4312+1,Hoja1!I4312,DiasNOLaborables))</f>
        <v>10</v>
      </c>
      <c r="N4312" s="35" t="str">
        <f>IF(NETWORKDAYS(K4312+1,I4312,DiasNOLaborables)&lt;=0,"",NETWORKDAYS(K4312+1,I4312,DiasNOLaborables))</f>
        <v/>
      </c>
      <c r="O4312" s="36"/>
      <c r="P4312" s="37"/>
      <c r="Q4312" s="38">
        <f>IFERROR(VLOOKUP(E4312,$Y$50:$Z$63,2),"")</f>
        <v>10</v>
      </c>
      <c r="R4312" s="37"/>
    </row>
    <row r="4313" spans="1:18" ht="45" x14ac:dyDescent="0.25">
      <c r="A4313" s="32">
        <f t="shared" si="67"/>
        <v>4302</v>
      </c>
      <c r="B4313" s="54">
        <v>20180514204959</v>
      </c>
      <c r="C4313" s="60">
        <v>43234</v>
      </c>
      <c r="D4313" s="61" t="s">
        <v>120</v>
      </c>
      <c r="E4313" s="61" t="s">
        <v>85</v>
      </c>
      <c r="F4313" s="61" t="s">
        <v>109</v>
      </c>
      <c r="G4313" s="33" t="s">
        <v>126</v>
      </c>
      <c r="H4313" s="61" t="s">
        <v>44</v>
      </c>
      <c r="I4313" s="60">
        <v>43248</v>
      </c>
      <c r="J4313" s="62" t="s">
        <v>120</v>
      </c>
      <c r="K4313" s="22">
        <f>IFERROR(WORKDAY(C4313,Q4313,DiasNOLaborables),"")</f>
        <v>43248</v>
      </c>
      <c r="L4313" s="34" t="str">
        <f>+IF(C4313="","",IF(I4313="","",(IF(I4313&lt;=K4313,"A TIEMPO","FUERA DE TIEMPO"))))</f>
        <v>A TIEMPO</v>
      </c>
      <c r="M4313" s="34">
        <f>IF(I4313="","",NETWORKDAYS(Hoja1!C4313+1,Hoja1!I4313,DiasNOLaborables))</f>
        <v>10</v>
      </c>
      <c r="N4313" s="35" t="str">
        <f>IF(NETWORKDAYS(K4313+1,I4313,DiasNOLaborables)&lt;=0,"",NETWORKDAYS(K4313+1,I4313,DiasNOLaborables))</f>
        <v/>
      </c>
      <c r="O4313" s="36"/>
      <c r="P4313" s="37"/>
      <c r="Q4313" s="38">
        <f>IFERROR(VLOOKUP(E4313,$Y$50:$Z$63,2),"")</f>
        <v>10</v>
      </c>
      <c r="R4313" s="37"/>
    </row>
    <row r="4314" spans="1:18" ht="45" x14ac:dyDescent="0.25">
      <c r="A4314" s="32">
        <f t="shared" si="67"/>
        <v>4303</v>
      </c>
      <c r="B4314" s="54">
        <v>20180514204843</v>
      </c>
      <c r="C4314" s="60">
        <v>43234</v>
      </c>
      <c r="D4314" s="61" t="s">
        <v>120</v>
      </c>
      <c r="E4314" s="61" t="s">
        <v>85</v>
      </c>
      <c r="F4314" s="61" t="s">
        <v>109</v>
      </c>
      <c r="G4314" s="33" t="s">
        <v>126</v>
      </c>
      <c r="H4314" s="61" t="s">
        <v>44</v>
      </c>
      <c r="I4314" s="60">
        <v>43248</v>
      </c>
      <c r="J4314" s="62" t="s">
        <v>120</v>
      </c>
      <c r="K4314" s="22">
        <f>IFERROR(WORKDAY(C4314,Q4314,DiasNOLaborables),"")</f>
        <v>43248</v>
      </c>
      <c r="L4314" s="34" t="str">
        <f>+IF(C4314="","",IF(I4314="","",(IF(I4314&lt;=K4314,"A TIEMPO","FUERA DE TIEMPO"))))</f>
        <v>A TIEMPO</v>
      </c>
      <c r="M4314" s="34">
        <f>IF(I4314="","",NETWORKDAYS(Hoja1!C4314+1,Hoja1!I4314,DiasNOLaborables))</f>
        <v>10</v>
      </c>
      <c r="N4314" s="35" t="str">
        <f>IF(NETWORKDAYS(K4314+1,I4314,DiasNOLaborables)&lt;=0,"",NETWORKDAYS(K4314+1,I4314,DiasNOLaborables))</f>
        <v/>
      </c>
      <c r="O4314" s="36"/>
      <c r="P4314" s="37"/>
      <c r="Q4314" s="38">
        <f>IFERROR(VLOOKUP(E4314,$Y$50:$Z$63,2),"")</f>
        <v>10</v>
      </c>
      <c r="R4314" s="37"/>
    </row>
    <row r="4315" spans="1:18" ht="45" x14ac:dyDescent="0.25">
      <c r="A4315" s="32">
        <f t="shared" si="67"/>
        <v>4304</v>
      </c>
      <c r="B4315" s="54">
        <v>20180514203718</v>
      </c>
      <c r="C4315" s="60">
        <v>43234</v>
      </c>
      <c r="D4315" s="61" t="s">
        <v>120</v>
      </c>
      <c r="E4315" s="61" t="s">
        <v>85</v>
      </c>
      <c r="F4315" s="61" t="s">
        <v>109</v>
      </c>
      <c r="G4315" s="33" t="s">
        <v>126</v>
      </c>
      <c r="H4315" s="61" t="s">
        <v>44</v>
      </c>
      <c r="I4315" s="60">
        <v>43248</v>
      </c>
      <c r="J4315" s="62" t="s">
        <v>120</v>
      </c>
      <c r="K4315" s="22">
        <f>IFERROR(WORKDAY(C4315,Q4315,DiasNOLaborables),"")</f>
        <v>43248</v>
      </c>
      <c r="L4315" s="34" t="str">
        <f>+IF(C4315="","",IF(I4315="","",(IF(I4315&lt;=K4315,"A TIEMPO","FUERA DE TIEMPO"))))</f>
        <v>A TIEMPO</v>
      </c>
      <c r="M4315" s="34">
        <f>IF(I4315="","",NETWORKDAYS(Hoja1!C4315+1,Hoja1!I4315,DiasNOLaborables))</f>
        <v>10</v>
      </c>
      <c r="N4315" s="35" t="str">
        <f>IF(NETWORKDAYS(K4315+1,I4315,DiasNOLaborables)&lt;=0,"",NETWORKDAYS(K4315+1,I4315,DiasNOLaborables))</f>
        <v/>
      </c>
      <c r="O4315" s="36"/>
      <c r="P4315" s="37"/>
      <c r="Q4315" s="38">
        <f>IFERROR(VLOOKUP(E4315,$Y$50:$Z$63,2),"")</f>
        <v>10</v>
      </c>
      <c r="R4315" s="37"/>
    </row>
    <row r="4316" spans="1:18" ht="45" x14ac:dyDescent="0.25">
      <c r="A4316" s="32">
        <f t="shared" si="67"/>
        <v>4305</v>
      </c>
      <c r="B4316" s="54">
        <v>20180514203216</v>
      </c>
      <c r="C4316" s="60">
        <v>43234</v>
      </c>
      <c r="D4316" s="61" t="s">
        <v>120</v>
      </c>
      <c r="E4316" s="61" t="s">
        <v>85</v>
      </c>
      <c r="F4316" s="61" t="s">
        <v>109</v>
      </c>
      <c r="G4316" s="33" t="s">
        <v>126</v>
      </c>
      <c r="H4316" s="61" t="s">
        <v>44</v>
      </c>
      <c r="I4316" s="60">
        <v>43248</v>
      </c>
      <c r="J4316" s="62" t="s">
        <v>120</v>
      </c>
      <c r="K4316" s="22">
        <f>IFERROR(WORKDAY(C4316,Q4316,DiasNOLaborables),"")</f>
        <v>43248</v>
      </c>
      <c r="L4316" s="34" t="str">
        <f>+IF(C4316="","",IF(I4316="","",(IF(I4316&lt;=K4316,"A TIEMPO","FUERA DE TIEMPO"))))</f>
        <v>A TIEMPO</v>
      </c>
      <c r="M4316" s="34">
        <f>IF(I4316="","",NETWORKDAYS(Hoja1!C4316+1,Hoja1!I4316,DiasNOLaborables))</f>
        <v>10</v>
      </c>
      <c r="N4316" s="35" t="str">
        <f>IF(NETWORKDAYS(K4316+1,I4316,DiasNOLaborables)&lt;=0,"",NETWORKDAYS(K4316+1,I4316,DiasNOLaborables))</f>
        <v/>
      </c>
      <c r="O4316" s="36"/>
      <c r="P4316" s="37"/>
      <c r="Q4316" s="38">
        <f>IFERROR(VLOOKUP(E4316,$Y$50:$Z$63,2),"")</f>
        <v>10</v>
      </c>
      <c r="R4316" s="37"/>
    </row>
    <row r="4317" spans="1:18" ht="45" x14ac:dyDescent="0.25">
      <c r="A4317" s="32">
        <f t="shared" si="67"/>
        <v>4306</v>
      </c>
      <c r="B4317" s="54">
        <v>20180514202101</v>
      </c>
      <c r="C4317" s="60">
        <v>43234</v>
      </c>
      <c r="D4317" s="61" t="s">
        <v>120</v>
      </c>
      <c r="E4317" s="61" t="s">
        <v>85</v>
      </c>
      <c r="F4317" s="61" t="s">
        <v>109</v>
      </c>
      <c r="G4317" s="33" t="s">
        <v>126</v>
      </c>
      <c r="H4317" s="61" t="s">
        <v>44</v>
      </c>
      <c r="I4317" s="60">
        <v>43248</v>
      </c>
      <c r="J4317" s="62" t="s">
        <v>120</v>
      </c>
      <c r="K4317" s="22">
        <f>IFERROR(WORKDAY(C4317,Q4317,DiasNOLaborables),"")</f>
        <v>43248</v>
      </c>
      <c r="L4317" s="34" t="str">
        <f>+IF(C4317="","",IF(I4317="","",(IF(I4317&lt;=K4317,"A TIEMPO","FUERA DE TIEMPO"))))</f>
        <v>A TIEMPO</v>
      </c>
      <c r="M4317" s="34">
        <f>IF(I4317="","",NETWORKDAYS(Hoja1!C4317+1,Hoja1!I4317,DiasNOLaborables))</f>
        <v>10</v>
      </c>
      <c r="N4317" s="35" t="str">
        <f>IF(NETWORKDAYS(K4317+1,I4317,DiasNOLaborables)&lt;=0,"",NETWORKDAYS(K4317+1,I4317,DiasNOLaborables))</f>
        <v/>
      </c>
      <c r="O4317" s="36"/>
      <c r="P4317" s="37"/>
      <c r="Q4317" s="38">
        <f>IFERROR(VLOOKUP(E4317,$Y$50:$Z$63,2),"")</f>
        <v>10</v>
      </c>
      <c r="R4317" s="37"/>
    </row>
    <row r="4318" spans="1:18" ht="45" x14ac:dyDescent="0.25">
      <c r="A4318" s="32">
        <f t="shared" si="67"/>
        <v>4307</v>
      </c>
      <c r="B4318" s="54">
        <v>20180514195320</v>
      </c>
      <c r="C4318" s="60">
        <v>43234</v>
      </c>
      <c r="D4318" s="61" t="s">
        <v>120</v>
      </c>
      <c r="E4318" s="61" t="s">
        <v>85</v>
      </c>
      <c r="F4318" s="61" t="s">
        <v>109</v>
      </c>
      <c r="G4318" s="33" t="s">
        <v>126</v>
      </c>
      <c r="H4318" s="61" t="s">
        <v>44</v>
      </c>
      <c r="I4318" s="60">
        <v>43248</v>
      </c>
      <c r="J4318" s="62" t="s">
        <v>120</v>
      </c>
      <c r="K4318" s="22">
        <f>IFERROR(WORKDAY(C4318,Q4318,DiasNOLaborables),"")</f>
        <v>43248</v>
      </c>
      <c r="L4318" s="34" t="str">
        <f>+IF(C4318="","",IF(I4318="","",(IF(I4318&lt;=K4318,"A TIEMPO","FUERA DE TIEMPO"))))</f>
        <v>A TIEMPO</v>
      </c>
      <c r="M4318" s="34">
        <f>IF(I4318="","",NETWORKDAYS(Hoja1!C4318+1,Hoja1!I4318,DiasNOLaborables))</f>
        <v>10</v>
      </c>
      <c r="N4318" s="35" t="str">
        <f>IF(NETWORKDAYS(K4318+1,I4318,DiasNOLaborables)&lt;=0,"",NETWORKDAYS(K4318+1,I4318,DiasNOLaborables))</f>
        <v/>
      </c>
      <c r="O4318" s="36"/>
      <c r="P4318" s="37"/>
      <c r="Q4318" s="38">
        <f>IFERROR(VLOOKUP(E4318,$Y$50:$Z$63,2),"")</f>
        <v>10</v>
      </c>
      <c r="R4318" s="37"/>
    </row>
    <row r="4319" spans="1:18" ht="45" x14ac:dyDescent="0.25">
      <c r="A4319" s="32">
        <f t="shared" si="67"/>
        <v>4308</v>
      </c>
      <c r="B4319" s="54">
        <v>20180514195111</v>
      </c>
      <c r="C4319" s="60">
        <v>43234</v>
      </c>
      <c r="D4319" s="61" t="s">
        <v>120</v>
      </c>
      <c r="E4319" s="61" t="s">
        <v>85</v>
      </c>
      <c r="F4319" s="61" t="s">
        <v>109</v>
      </c>
      <c r="G4319" s="33" t="s">
        <v>126</v>
      </c>
      <c r="H4319" s="61" t="s">
        <v>44</v>
      </c>
      <c r="I4319" s="60">
        <v>43248</v>
      </c>
      <c r="J4319" s="62" t="s">
        <v>120</v>
      </c>
      <c r="K4319" s="22">
        <f>IFERROR(WORKDAY(C4319,Q4319,DiasNOLaborables),"")</f>
        <v>43248</v>
      </c>
      <c r="L4319" s="34" t="str">
        <f>+IF(C4319="","",IF(I4319="","",(IF(I4319&lt;=K4319,"A TIEMPO","FUERA DE TIEMPO"))))</f>
        <v>A TIEMPO</v>
      </c>
      <c r="M4319" s="34">
        <f>IF(I4319="","",NETWORKDAYS(Hoja1!C4319+1,Hoja1!I4319,DiasNOLaborables))</f>
        <v>10</v>
      </c>
      <c r="N4319" s="35" t="str">
        <f>IF(NETWORKDAYS(K4319+1,I4319,DiasNOLaborables)&lt;=0,"",NETWORKDAYS(K4319+1,I4319,DiasNOLaborables))</f>
        <v/>
      </c>
      <c r="O4319" s="36"/>
      <c r="P4319" s="37"/>
      <c r="Q4319" s="38">
        <f>IFERROR(VLOOKUP(E4319,$Y$50:$Z$63,2),"")</f>
        <v>10</v>
      </c>
      <c r="R4319" s="37"/>
    </row>
    <row r="4320" spans="1:18" ht="45" x14ac:dyDescent="0.25">
      <c r="A4320" s="32">
        <f t="shared" si="67"/>
        <v>4309</v>
      </c>
      <c r="B4320" s="54">
        <v>20180514195059</v>
      </c>
      <c r="C4320" s="60">
        <v>43234</v>
      </c>
      <c r="D4320" s="61" t="s">
        <v>120</v>
      </c>
      <c r="E4320" s="61" t="s">
        <v>85</v>
      </c>
      <c r="F4320" s="61" t="s">
        <v>109</v>
      </c>
      <c r="G4320" s="33" t="s">
        <v>126</v>
      </c>
      <c r="H4320" s="61" t="s">
        <v>44</v>
      </c>
      <c r="I4320" s="60">
        <v>43248</v>
      </c>
      <c r="J4320" s="62" t="s">
        <v>120</v>
      </c>
      <c r="K4320" s="22">
        <f>IFERROR(WORKDAY(C4320,Q4320,DiasNOLaborables),"")</f>
        <v>43248</v>
      </c>
      <c r="L4320" s="34" t="str">
        <f>+IF(C4320="","",IF(I4320="","",(IF(I4320&lt;=K4320,"A TIEMPO","FUERA DE TIEMPO"))))</f>
        <v>A TIEMPO</v>
      </c>
      <c r="M4320" s="34">
        <f>IF(I4320="","",NETWORKDAYS(Hoja1!C4320+1,Hoja1!I4320,DiasNOLaborables))</f>
        <v>10</v>
      </c>
      <c r="N4320" s="35" t="str">
        <f>IF(NETWORKDAYS(K4320+1,I4320,DiasNOLaborables)&lt;=0,"",NETWORKDAYS(K4320+1,I4320,DiasNOLaborables))</f>
        <v/>
      </c>
      <c r="O4320" s="36"/>
      <c r="P4320" s="37"/>
      <c r="Q4320" s="38">
        <f>IFERROR(VLOOKUP(E4320,$Y$50:$Z$63,2),"")</f>
        <v>10</v>
      </c>
      <c r="R4320" s="37"/>
    </row>
    <row r="4321" spans="1:18" ht="45" x14ac:dyDescent="0.25">
      <c r="A4321" s="32">
        <f t="shared" si="67"/>
        <v>4310</v>
      </c>
      <c r="B4321" s="54">
        <v>20180514194943</v>
      </c>
      <c r="C4321" s="60">
        <v>43234</v>
      </c>
      <c r="D4321" s="61" t="s">
        <v>120</v>
      </c>
      <c r="E4321" s="61" t="s">
        <v>85</v>
      </c>
      <c r="F4321" s="61" t="s">
        <v>109</v>
      </c>
      <c r="G4321" s="33" t="s">
        <v>126</v>
      </c>
      <c r="H4321" s="61" t="s">
        <v>44</v>
      </c>
      <c r="I4321" s="60">
        <v>43248</v>
      </c>
      <c r="J4321" s="62" t="s">
        <v>120</v>
      </c>
      <c r="K4321" s="22">
        <f>IFERROR(WORKDAY(C4321,Q4321,DiasNOLaborables),"")</f>
        <v>43248</v>
      </c>
      <c r="L4321" s="34" t="str">
        <f>+IF(C4321="","",IF(I4321="","",(IF(I4321&lt;=K4321,"A TIEMPO","FUERA DE TIEMPO"))))</f>
        <v>A TIEMPO</v>
      </c>
      <c r="M4321" s="34">
        <f>IF(I4321="","",NETWORKDAYS(Hoja1!C4321+1,Hoja1!I4321,DiasNOLaborables))</f>
        <v>10</v>
      </c>
      <c r="N4321" s="35" t="str">
        <f>IF(NETWORKDAYS(K4321+1,I4321,DiasNOLaborables)&lt;=0,"",NETWORKDAYS(K4321+1,I4321,DiasNOLaborables))</f>
        <v/>
      </c>
      <c r="O4321" s="36"/>
      <c r="P4321" s="37"/>
      <c r="Q4321" s="38">
        <f>IFERROR(VLOOKUP(E4321,$Y$50:$Z$63,2),"")</f>
        <v>10</v>
      </c>
      <c r="R4321" s="37"/>
    </row>
    <row r="4322" spans="1:18" ht="45" x14ac:dyDescent="0.25">
      <c r="A4322" s="32">
        <f t="shared" si="67"/>
        <v>4311</v>
      </c>
      <c r="B4322" s="54">
        <v>20180514194849</v>
      </c>
      <c r="C4322" s="60">
        <v>43234</v>
      </c>
      <c r="D4322" s="61" t="s">
        <v>120</v>
      </c>
      <c r="E4322" s="61" t="s">
        <v>85</v>
      </c>
      <c r="F4322" s="61" t="s">
        <v>109</v>
      </c>
      <c r="G4322" s="33" t="s">
        <v>126</v>
      </c>
      <c r="H4322" s="61" t="s">
        <v>44</v>
      </c>
      <c r="I4322" s="60">
        <v>43248</v>
      </c>
      <c r="J4322" s="62" t="s">
        <v>120</v>
      </c>
      <c r="K4322" s="22">
        <f>IFERROR(WORKDAY(C4322,Q4322,DiasNOLaborables),"")</f>
        <v>43248</v>
      </c>
      <c r="L4322" s="34" t="str">
        <f>+IF(C4322="","",IF(I4322="","",(IF(I4322&lt;=K4322,"A TIEMPO","FUERA DE TIEMPO"))))</f>
        <v>A TIEMPO</v>
      </c>
      <c r="M4322" s="34">
        <f>IF(I4322="","",NETWORKDAYS(Hoja1!C4322+1,Hoja1!I4322,DiasNOLaborables))</f>
        <v>10</v>
      </c>
      <c r="N4322" s="35" t="str">
        <f>IF(NETWORKDAYS(K4322+1,I4322,DiasNOLaborables)&lt;=0,"",NETWORKDAYS(K4322+1,I4322,DiasNOLaborables))</f>
        <v/>
      </c>
      <c r="O4322" s="36"/>
      <c r="P4322" s="37"/>
      <c r="Q4322" s="38">
        <f>IFERROR(VLOOKUP(E4322,$Y$50:$Z$63,2),"")</f>
        <v>10</v>
      </c>
      <c r="R4322" s="37"/>
    </row>
    <row r="4323" spans="1:18" ht="45" x14ac:dyDescent="0.25">
      <c r="A4323" s="32">
        <f t="shared" si="67"/>
        <v>4312</v>
      </c>
      <c r="B4323" s="54">
        <v>20180514194412</v>
      </c>
      <c r="C4323" s="60">
        <v>43234</v>
      </c>
      <c r="D4323" s="61" t="s">
        <v>120</v>
      </c>
      <c r="E4323" s="61" t="s">
        <v>85</v>
      </c>
      <c r="F4323" s="61" t="s">
        <v>109</v>
      </c>
      <c r="G4323" s="33" t="s">
        <v>126</v>
      </c>
      <c r="H4323" s="61" t="s">
        <v>44</v>
      </c>
      <c r="I4323" s="60">
        <v>43248</v>
      </c>
      <c r="J4323" s="62" t="s">
        <v>120</v>
      </c>
      <c r="K4323" s="22">
        <f>IFERROR(WORKDAY(C4323,Q4323,DiasNOLaborables),"")</f>
        <v>43248</v>
      </c>
      <c r="L4323" s="34" t="str">
        <f>+IF(C4323="","",IF(I4323="","",(IF(I4323&lt;=K4323,"A TIEMPO","FUERA DE TIEMPO"))))</f>
        <v>A TIEMPO</v>
      </c>
      <c r="M4323" s="34">
        <f>IF(I4323="","",NETWORKDAYS(Hoja1!C4323+1,Hoja1!I4323,DiasNOLaborables))</f>
        <v>10</v>
      </c>
      <c r="N4323" s="35" t="str">
        <f>IF(NETWORKDAYS(K4323+1,I4323,DiasNOLaborables)&lt;=0,"",NETWORKDAYS(K4323+1,I4323,DiasNOLaborables))</f>
        <v/>
      </c>
      <c r="O4323" s="36"/>
      <c r="P4323" s="37"/>
      <c r="Q4323" s="38">
        <f>IFERROR(VLOOKUP(E4323,$Y$50:$Z$63,2),"")</f>
        <v>10</v>
      </c>
      <c r="R4323" s="37"/>
    </row>
    <row r="4324" spans="1:18" ht="45" x14ac:dyDescent="0.25">
      <c r="A4324" s="32">
        <f t="shared" si="67"/>
        <v>4313</v>
      </c>
      <c r="B4324" s="54">
        <v>20180514193923</v>
      </c>
      <c r="C4324" s="60">
        <v>43234</v>
      </c>
      <c r="D4324" s="61" t="s">
        <v>120</v>
      </c>
      <c r="E4324" s="61" t="s">
        <v>85</v>
      </c>
      <c r="F4324" s="61" t="s">
        <v>109</v>
      </c>
      <c r="G4324" s="33" t="s">
        <v>126</v>
      </c>
      <c r="H4324" s="61" t="s">
        <v>44</v>
      </c>
      <c r="I4324" s="60">
        <v>43248</v>
      </c>
      <c r="J4324" s="62" t="s">
        <v>120</v>
      </c>
      <c r="K4324" s="22">
        <f>IFERROR(WORKDAY(C4324,Q4324,DiasNOLaborables),"")</f>
        <v>43248</v>
      </c>
      <c r="L4324" s="34" t="str">
        <f>+IF(C4324="","",IF(I4324="","",(IF(I4324&lt;=K4324,"A TIEMPO","FUERA DE TIEMPO"))))</f>
        <v>A TIEMPO</v>
      </c>
      <c r="M4324" s="34">
        <f>IF(I4324="","",NETWORKDAYS(Hoja1!C4324+1,Hoja1!I4324,DiasNOLaborables))</f>
        <v>10</v>
      </c>
      <c r="N4324" s="35" t="str">
        <f>IF(NETWORKDAYS(K4324+1,I4324,DiasNOLaborables)&lt;=0,"",NETWORKDAYS(K4324+1,I4324,DiasNOLaborables))</f>
        <v/>
      </c>
      <c r="O4324" s="36"/>
      <c r="P4324" s="37"/>
      <c r="Q4324" s="38">
        <f>IFERROR(VLOOKUP(E4324,$Y$50:$Z$63,2),"")</f>
        <v>10</v>
      </c>
      <c r="R4324" s="37"/>
    </row>
    <row r="4325" spans="1:18" ht="45" x14ac:dyDescent="0.25">
      <c r="A4325" s="32">
        <f t="shared" si="67"/>
        <v>4314</v>
      </c>
      <c r="B4325" s="54">
        <v>20180514192605</v>
      </c>
      <c r="C4325" s="60">
        <v>43234</v>
      </c>
      <c r="D4325" s="61" t="s">
        <v>120</v>
      </c>
      <c r="E4325" s="61" t="s">
        <v>85</v>
      </c>
      <c r="F4325" s="61" t="s">
        <v>109</v>
      </c>
      <c r="G4325" s="33" t="s">
        <v>126</v>
      </c>
      <c r="H4325" s="61" t="s">
        <v>44</v>
      </c>
      <c r="I4325" s="60">
        <v>43248</v>
      </c>
      <c r="J4325" s="62" t="s">
        <v>120</v>
      </c>
      <c r="K4325" s="22">
        <f>IFERROR(WORKDAY(C4325,Q4325,DiasNOLaborables),"")</f>
        <v>43248</v>
      </c>
      <c r="L4325" s="34" t="str">
        <f>+IF(C4325="","",IF(I4325="","",(IF(I4325&lt;=K4325,"A TIEMPO","FUERA DE TIEMPO"))))</f>
        <v>A TIEMPO</v>
      </c>
      <c r="M4325" s="34">
        <f>IF(I4325="","",NETWORKDAYS(Hoja1!C4325+1,Hoja1!I4325,DiasNOLaborables))</f>
        <v>10</v>
      </c>
      <c r="N4325" s="35" t="str">
        <f>IF(NETWORKDAYS(K4325+1,I4325,DiasNOLaborables)&lt;=0,"",NETWORKDAYS(K4325+1,I4325,DiasNOLaborables))</f>
        <v/>
      </c>
      <c r="O4325" s="36"/>
      <c r="P4325" s="37"/>
      <c r="Q4325" s="38">
        <f>IFERROR(VLOOKUP(E4325,$Y$50:$Z$63,2),"")</f>
        <v>10</v>
      </c>
      <c r="R4325" s="37"/>
    </row>
    <row r="4326" spans="1:18" ht="45" x14ac:dyDescent="0.25">
      <c r="A4326" s="32">
        <f t="shared" si="67"/>
        <v>4315</v>
      </c>
      <c r="B4326" s="54">
        <v>20180514191809</v>
      </c>
      <c r="C4326" s="60">
        <v>43234</v>
      </c>
      <c r="D4326" s="61" t="s">
        <v>120</v>
      </c>
      <c r="E4326" s="61" t="s">
        <v>85</v>
      </c>
      <c r="F4326" s="61" t="s">
        <v>109</v>
      </c>
      <c r="G4326" s="33" t="s">
        <v>126</v>
      </c>
      <c r="H4326" s="61" t="s">
        <v>44</v>
      </c>
      <c r="I4326" s="60">
        <v>43248</v>
      </c>
      <c r="J4326" s="62" t="s">
        <v>120</v>
      </c>
      <c r="K4326" s="22">
        <f>IFERROR(WORKDAY(C4326,Q4326,DiasNOLaborables),"")</f>
        <v>43248</v>
      </c>
      <c r="L4326" s="34" t="str">
        <f>+IF(C4326="","",IF(I4326="","",(IF(I4326&lt;=K4326,"A TIEMPO","FUERA DE TIEMPO"))))</f>
        <v>A TIEMPO</v>
      </c>
      <c r="M4326" s="34">
        <f>IF(I4326="","",NETWORKDAYS(Hoja1!C4326+1,Hoja1!I4326,DiasNOLaborables))</f>
        <v>10</v>
      </c>
      <c r="N4326" s="35" t="str">
        <f>IF(NETWORKDAYS(K4326+1,I4326,DiasNOLaborables)&lt;=0,"",NETWORKDAYS(K4326+1,I4326,DiasNOLaborables))</f>
        <v/>
      </c>
      <c r="O4326" s="36"/>
      <c r="P4326" s="37"/>
      <c r="Q4326" s="38">
        <f>IFERROR(VLOOKUP(E4326,$Y$50:$Z$63,2),"")</f>
        <v>10</v>
      </c>
      <c r="R4326" s="37"/>
    </row>
    <row r="4327" spans="1:18" ht="45" x14ac:dyDescent="0.25">
      <c r="A4327" s="32">
        <f t="shared" si="67"/>
        <v>4316</v>
      </c>
      <c r="B4327" s="54">
        <v>20180514190448</v>
      </c>
      <c r="C4327" s="60">
        <v>43234</v>
      </c>
      <c r="D4327" s="61" t="s">
        <v>120</v>
      </c>
      <c r="E4327" s="61" t="s">
        <v>85</v>
      </c>
      <c r="F4327" s="61" t="s">
        <v>109</v>
      </c>
      <c r="G4327" s="33" t="s">
        <v>126</v>
      </c>
      <c r="H4327" s="61" t="s">
        <v>44</v>
      </c>
      <c r="I4327" s="60">
        <v>43248</v>
      </c>
      <c r="J4327" s="62" t="s">
        <v>120</v>
      </c>
      <c r="K4327" s="22">
        <f>IFERROR(WORKDAY(C4327,Q4327,DiasNOLaborables),"")</f>
        <v>43248</v>
      </c>
      <c r="L4327" s="34" t="str">
        <f>+IF(C4327="","",IF(I4327="","",(IF(I4327&lt;=K4327,"A TIEMPO","FUERA DE TIEMPO"))))</f>
        <v>A TIEMPO</v>
      </c>
      <c r="M4327" s="34">
        <f>IF(I4327="","",NETWORKDAYS(Hoja1!C4327+1,Hoja1!I4327,DiasNOLaborables))</f>
        <v>10</v>
      </c>
      <c r="N4327" s="35" t="str">
        <f>IF(NETWORKDAYS(K4327+1,I4327,DiasNOLaborables)&lt;=0,"",NETWORKDAYS(K4327+1,I4327,DiasNOLaborables))</f>
        <v/>
      </c>
      <c r="O4327" s="36"/>
      <c r="P4327" s="37"/>
      <c r="Q4327" s="38">
        <f>IFERROR(VLOOKUP(E4327,$Y$50:$Z$63,2),"")</f>
        <v>10</v>
      </c>
      <c r="R4327" s="37"/>
    </row>
    <row r="4328" spans="1:18" ht="45" x14ac:dyDescent="0.25">
      <c r="A4328" s="32">
        <f t="shared" si="67"/>
        <v>4317</v>
      </c>
      <c r="B4328" s="54">
        <v>20180514185526</v>
      </c>
      <c r="C4328" s="60">
        <v>43234</v>
      </c>
      <c r="D4328" s="61" t="s">
        <v>120</v>
      </c>
      <c r="E4328" s="61" t="s">
        <v>85</v>
      </c>
      <c r="F4328" s="61" t="s">
        <v>109</v>
      </c>
      <c r="G4328" s="33" t="s">
        <v>126</v>
      </c>
      <c r="H4328" s="61" t="s">
        <v>44</v>
      </c>
      <c r="I4328" s="60">
        <v>43248</v>
      </c>
      <c r="J4328" s="62" t="s">
        <v>120</v>
      </c>
      <c r="K4328" s="22">
        <f>IFERROR(WORKDAY(C4328,Q4328,DiasNOLaborables),"")</f>
        <v>43248</v>
      </c>
      <c r="L4328" s="34" t="str">
        <f>+IF(C4328="","",IF(I4328="","",(IF(I4328&lt;=K4328,"A TIEMPO","FUERA DE TIEMPO"))))</f>
        <v>A TIEMPO</v>
      </c>
      <c r="M4328" s="34">
        <f>IF(I4328="","",NETWORKDAYS(Hoja1!C4328+1,Hoja1!I4328,DiasNOLaborables))</f>
        <v>10</v>
      </c>
      <c r="N4328" s="35" t="str">
        <f>IF(NETWORKDAYS(K4328+1,I4328,DiasNOLaborables)&lt;=0,"",NETWORKDAYS(K4328+1,I4328,DiasNOLaborables))</f>
        <v/>
      </c>
      <c r="O4328" s="36"/>
      <c r="P4328" s="37"/>
      <c r="Q4328" s="38">
        <f>IFERROR(VLOOKUP(E4328,$Y$50:$Z$63,2),"")</f>
        <v>10</v>
      </c>
      <c r="R4328" s="37"/>
    </row>
    <row r="4329" spans="1:18" ht="45" x14ac:dyDescent="0.25">
      <c r="A4329" s="32">
        <f t="shared" si="67"/>
        <v>4318</v>
      </c>
      <c r="B4329" s="54">
        <v>20180514181712</v>
      </c>
      <c r="C4329" s="60">
        <v>43234</v>
      </c>
      <c r="D4329" s="61" t="s">
        <v>120</v>
      </c>
      <c r="E4329" s="61" t="s">
        <v>85</v>
      </c>
      <c r="F4329" s="61" t="s">
        <v>109</v>
      </c>
      <c r="G4329" s="33" t="s">
        <v>126</v>
      </c>
      <c r="H4329" s="61" t="s">
        <v>44</v>
      </c>
      <c r="I4329" s="60">
        <v>43248</v>
      </c>
      <c r="J4329" s="62" t="s">
        <v>120</v>
      </c>
      <c r="K4329" s="22">
        <f>IFERROR(WORKDAY(C4329,Q4329,DiasNOLaborables),"")</f>
        <v>43248</v>
      </c>
      <c r="L4329" s="34" t="str">
        <f>+IF(C4329="","",IF(I4329="","",(IF(I4329&lt;=K4329,"A TIEMPO","FUERA DE TIEMPO"))))</f>
        <v>A TIEMPO</v>
      </c>
      <c r="M4329" s="34">
        <f>IF(I4329="","",NETWORKDAYS(Hoja1!C4329+1,Hoja1!I4329,DiasNOLaborables))</f>
        <v>10</v>
      </c>
      <c r="N4329" s="35" t="str">
        <f>IF(NETWORKDAYS(K4329+1,I4329,DiasNOLaborables)&lt;=0,"",NETWORKDAYS(K4329+1,I4329,DiasNOLaborables))</f>
        <v/>
      </c>
      <c r="O4329" s="36"/>
      <c r="P4329" s="37"/>
      <c r="Q4329" s="38">
        <f>IFERROR(VLOOKUP(E4329,$Y$50:$Z$63,2),"")</f>
        <v>10</v>
      </c>
      <c r="R4329" s="37"/>
    </row>
    <row r="4330" spans="1:18" ht="45" x14ac:dyDescent="0.25">
      <c r="A4330" s="32">
        <f t="shared" si="67"/>
        <v>4319</v>
      </c>
      <c r="B4330" s="54">
        <v>20180514180227</v>
      </c>
      <c r="C4330" s="60">
        <v>43234</v>
      </c>
      <c r="D4330" s="61" t="s">
        <v>120</v>
      </c>
      <c r="E4330" s="61" t="s">
        <v>85</v>
      </c>
      <c r="F4330" s="61" t="s">
        <v>109</v>
      </c>
      <c r="G4330" s="33" t="s">
        <v>126</v>
      </c>
      <c r="H4330" s="61" t="s">
        <v>44</v>
      </c>
      <c r="I4330" s="60">
        <v>43248</v>
      </c>
      <c r="J4330" s="62" t="s">
        <v>120</v>
      </c>
      <c r="K4330" s="22">
        <f>IFERROR(WORKDAY(C4330,Q4330,DiasNOLaborables),"")</f>
        <v>43248</v>
      </c>
      <c r="L4330" s="34" t="str">
        <f>+IF(C4330="","",IF(I4330="","",(IF(I4330&lt;=K4330,"A TIEMPO","FUERA DE TIEMPO"))))</f>
        <v>A TIEMPO</v>
      </c>
      <c r="M4330" s="34">
        <f>IF(I4330="","",NETWORKDAYS(Hoja1!C4330+1,Hoja1!I4330,DiasNOLaborables))</f>
        <v>10</v>
      </c>
      <c r="N4330" s="35" t="str">
        <f>IF(NETWORKDAYS(K4330+1,I4330,DiasNOLaborables)&lt;=0,"",NETWORKDAYS(K4330+1,I4330,DiasNOLaborables))</f>
        <v/>
      </c>
      <c r="O4330" s="36"/>
      <c r="P4330" s="37"/>
      <c r="Q4330" s="38">
        <f>IFERROR(VLOOKUP(E4330,$Y$50:$Z$63,2),"")</f>
        <v>10</v>
      </c>
      <c r="R4330" s="37"/>
    </row>
    <row r="4331" spans="1:18" ht="45" x14ac:dyDescent="0.25">
      <c r="A4331" s="32">
        <f t="shared" si="67"/>
        <v>4320</v>
      </c>
      <c r="B4331" s="54">
        <v>20180514174445</v>
      </c>
      <c r="C4331" s="60">
        <v>43234</v>
      </c>
      <c r="D4331" s="61" t="s">
        <v>120</v>
      </c>
      <c r="E4331" s="61" t="s">
        <v>85</v>
      </c>
      <c r="F4331" s="61" t="s">
        <v>109</v>
      </c>
      <c r="G4331" s="33" t="s">
        <v>126</v>
      </c>
      <c r="H4331" s="61" t="s">
        <v>44</v>
      </c>
      <c r="I4331" s="60">
        <v>43248</v>
      </c>
      <c r="J4331" s="62" t="s">
        <v>120</v>
      </c>
      <c r="K4331" s="22">
        <f>IFERROR(WORKDAY(C4331,Q4331,DiasNOLaborables),"")</f>
        <v>43248</v>
      </c>
      <c r="L4331" s="34" t="str">
        <f>+IF(C4331="","",IF(I4331="","",(IF(I4331&lt;=K4331,"A TIEMPO","FUERA DE TIEMPO"))))</f>
        <v>A TIEMPO</v>
      </c>
      <c r="M4331" s="34">
        <f>IF(I4331="","",NETWORKDAYS(Hoja1!C4331+1,Hoja1!I4331,DiasNOLaborables))</f>
        <v>10</v>
      </c>
      <c r="N4331" s="35" t="str">
        <f>IF(NETWORKDAYS(K4331+1,I4331,DiasNOLaborables)&lt;=0,"",NETWORKDAYS(K4331+1,I4331,DiasNOLaborables))</f>
        <v/>
      </c>
      <c r="O4331" s="36"/>
      <c r="P4331" s="37"/>
      <c r="Q4331" s="38">
        <f>IFERROR(VLOOKUP(E4331,$Y$50:$Z$63,2),"")</f>
        <v>10</v>
      </c>
      <c r="R4331" s="37"/>
    </row>
    <row r="4332" spans="1:18" ht="45" x14ac:dyDescent="0.25">
      <c r="A4332" s="32">
        <f t="shared" si="67"/>
        <v>4321</v>
      </c>
      <c r="B4332" s="54">
        <v>20180514173904</v>
      </c>
      <c r="C4332" s="60">
        <v>43234</v>
      </c>
      <c r="D4332" s="61" t="s">
        <v>120</v>
      </c>
      <c r="E4332" s="61" t="s">
        <v>85</v>
      </c>
      <c r="F4332" s="61" t="s">
        <v>109</v>
      </c>
      <c r="G4332" s="33" t="s">
        <v>126</v>
      </c>
      <c r="H4332" s="61" t="s">
        <v>44</v>
      </c>
      <c r="I4332" s="60">
        <v>43248</v>
      </c>
      <c r="J4332" s="62" t="s">
        <v>120</v>
      </c>
      <c r="K4332" s="22">
        <f>IFERROR(WORKDAY(C4332,Q4332,DiasNOLaborables),"")</f>
        <v>43248</v>
      </c>
      <c r="L4332" s="34" t="str">
        <f>+IF(C4332="","",IF(I4332="","",(IF(I4332&lt;=K4332,"A TIEMPO","FUERA DE TIEMPO"))))</f>
        <v>A TIEMPO</v>
      </c>
      <c r="M4332" s="34">
        <f>IF(I4332="","",NETWORKDAYS(Hoja1!C4332+1,Hoja1!I4332,DiasNOLaborables))</f>
        <v>10</v>
      </c>
      <c r="N4332" s="35" t="str">
        <f>IF(NETWORKDAYS(K4332+1,I4332,DiasNOLaborables)&lt;=0,"",NETWORKDAYS(K4332+1,I4332,DiasNOLaborables))</f>
        <v/>
      </c>
      <c r="O4332" s="36"/>
      <c r="P4332" s="37"/>
      <c r="Q4332" s="38">
        <f>IFERROR(VLOOKUP(E4332,$Y$50:$Z$63,2),"")</f>
        <v>10</v>
      </c>
      <c r="R4332" s="37"/>
    </row>
    <row r="4333" spans="1:18" ht="45" x14ac:dyDescent="0.25">
      <c r="A4333" s="32">
        <f t="shared" si="67"/>
        <v>4322</v>
      </c>
      <c r="B4333" s="54">
        <v>20180514173722</v>
      </c>
      <c r="C4333" s="60">
        <v>43234</v>
      </c>
      <c r="D4333" s="61" t="s">
        <v>120</v>
      </c>
      <c r="E4333" s="61" t="s">
        <v>85</v>
      </c>
      <c r="F4333" s="61" t="s">
        <v>109</v>
      </c>
      <c r="G4333" s="33" t="s">
        <v>126</v>
      </c>
      <c r="H4333" s="61" t="s">
        <v>44</v>
      </c>
      <c r="I4333" s="60">
        <v>43248</v>
      </c>
      <c r="J4333" s="62" t="s">
        <v>120</v>
      </c>
      <c r="K4333" s="22">
        <f>IFERROR(WORKDAY(C4333,Q4333,DiasNOLaborables),"")</f>
        <v>43248</v>
      </c>
      <c r="L4333" s="34" t="str">
        <f>+IF(C4333="","",IF(I4333="","",(IF(I4333&lt;=K4333,"A TIEMPO","FUERA DE TIEMPO"))))</f>
        <v>A TIEMPO</v>
      </c>
      <c r="M4333" s="34">
        <f>IF(I4333="","",NETWORKDAYS(Hoja1!C4333+1,Hoja1!I4333,DiasNOLaborables))</f>
        <v>10</v>
      </c>
      <c r="N4333" s="35" t="str">
        <f>IF(NETWORKDAYS(K4333+1,I4333,DiasNOLaborables)&lt;=0,"",NETWORKDAYS(K4333+1,I4333,DiasNOLaborables))</f>
        <v/>
      </c>
      <c r="O4333" s="36"/>
      <c r="P4333" s="37"/>
      <c r="Q4333" s="38">
        <f>IFERROR(VLOOKUP(E4333,$Y$50:$Z$63,2),"")</f>
        <v>10</v>
      </c>
      <c r="R4333" s="37"/>
    </row>
    <row r="4334" spans="1:18" ht="45" x14ac:dyDescent="0.25">
      <c r="A4334" s="32">
        <f t="shared" si="67"/>
        <v>4323</v>
      </c>
      <c r="B4334" s="54">
        <v>20180514172205</v>
      </c>
      <c r="C4334" s="60">
        <v>43234</v>
      </c>
      <c r="D4334" s="61" t="s">
        <v>120</v>
      </c>
      <c r="E4334" s="61" t="s">
        <v>85</v>
      </c>
      <c r="F4334" s="61" t="s">
        <v>109</v>
      </c>
      <c r="G4334" s="33" t="s">
        <v>126</v>
      </c>
      <c r="H4334" s="61" t="s">
        <v>44</v>
      </c>
      <c r="I4334" s="60">
        <v>43248</v>
      </c>
      <c r="J4334" s="62" t="s">
        <v>120</v>
      </c>
      <c r="K4334" s="22">
        <f>IFERROR(WORKDAY(C4334,Q4334,DiasNOLaborables),"")</f>
        <v>43248</v>
      </c>
      <c r="L4334" s="34" t="str">
        <f>+IF(C4334="","",IF(I4334="","",(IF(I4334&lt;=K4334,"A TIEMPO","FUERA DE TIEMPO"))))</f>
        <v>A TIEMPO</v>
      </c>
      <c r="M4334" s="34">
        <f>IF(I4334="","",NETWORKDAYS(Hoja1!C4334+1,Hoja1!I4334,DiasNOLaborables))</f>
        <v>10</v>
      </c>
      <c r="N4334" s="35" t="str">
        <f>IF(NETWORKDAYS(K4334+1,I4334,DiasNOLaborables)&lt;=0,"",NETWORKDAYS(K4334+1,I4334,DiasNOLaborables))</f>
        <v/>
      </c>
      <c r="O4334" s="36"/>
      <c r="P4334" s="37"/>
      <c r="Q4334" s="38">
        <f>IFERROR(VLOOKUP(E4334,$Y$50:$Z$63,2),"")</f>
        <v>10</v>
      </c>
      <c r="R4334" s="37"/>
    </row>
    <row r="4335" spans="1:18" ht="45" x14ac:dyDescent="0.25">
      <c r="A4335" s="32">
        <f t="shared" si="67"/>
        <v>4324</v>
      </c>
      <c r="B4335" s="54">
        <v>20180514165918</v>
      </c>
      <c r="C4335" s="60">
        <v>43234</v>
      </c>
      <c r="D4335" s="61" t="s">
        <v>120</v>
      </c>
      <c r="E4335" s="61" t="s">
        <v>85</v>
      </c>
      <c r="F4335" s="61" t="s">
        <v>109</v>
      </c>
      <c r="G4335" s="33" t="s">
        <v>126</v>
      </c>
      <c r="H4335" s="61" t="s">
        <v>44</v>
      </c>
      <c r="I4335" s="60">
        <v>43248</v>
      </c>
      <c r="J4335" s="62" t="s">
        <v>120</v>
      </c>
      <c r="K4335" s="22">
        <f>IFERROR(WORKDAY(C4335,Q4335,DiasNOLaborables),"")</f>
        <v>43248</v>
      </c>
      <c r="L4335" s="34" t="str">
        <f>+IF(C4335="","",IF(I4335="","",(IF(I4335&lt;=K4335,"A TIEMPO","FUERA DE TIEMPO"))))</f>
        <v>A TIEMPO</v>
      </c>
      <c r="M4335" s="34">
        <f>IF(I4335="","",NETWORKDAYS(Hoja1!C4335+1,Hoja1!I4335,DiasNOLaborables))</f>
        <v>10</v>
      </c>
      <c r="N4335" s="35" t="str">
        <f>IF(NETWORKDAYS(K4335+1,I4335,DiasNOLaborables)&lt;=0,"",NETWORKDAYS(K4335+1,I4335,DiasNOLaborables))</f>
        <v/>
      </c>
      <c r="O4335" s="36"/>
      <c r="P4335" s="37"/>
      <c r="Q4335" s="38">
        <f>IFERROR(VLOOKUP(E4335,$Y$50:$Z$63,2),"")</f>
        <v>10</v>
      </c>
      <c r="R4335" s="37"/>
    </row>
    <row r="4336" spans="1:18" ht="45" x14ac:dyDescent="0.25">
      <c r="A4336" s="32">
        <f t="shared" si="67"/>
        <v>4325</v>
      </c>
      <c r="B4336" s="54">
        <v>20180514164831</v>
      </c>
      <c r="C4336" s="60">
        <v>43234</v>
      </c>
      <c r="D4336" s="61" t="s">
        <v>120</v>
      </c>
      <c r="E4336" s="61" t="s">
        <v>85</v>
      </c>
      <c r="F4336" s="61" t="s">
        <v>109</v>
      </c>
      <c r="G4336" s="33" t="s">
        <v>126</v>
      </c>
      <c r="H4336" s="61" t="s">
        <v>44</v>
      </c>
      <c r="I4336" s="60">
        <v>43248</v>
      </c>
      <c r="J4336" s="62" t="s">
        <v>120</v>
      </c>
      <c r="K4336" s="22">
        <f>IFERROR(WORKDAY(C4336,Q4336,DiasNOLaborables),"")</f>
        <v>43248</v>
      </c>
      <c r="L4336" s="34" t="str">
        <f>+IF(C4336="","",IF(I4336="","",(IF(I4336&lt;=K4336,"A TIEMPO","FUERA DE TIEMPO"))))</f>
        <v>A TIEMPO</v>
      </c>
      <c r="M4336" s="34">
        <f>IF(I4336="","",NETWORKDAYS(Hoja1!C4336+1,Hoja1!I4336,DiasNOLaborables))</f>
        <v>10</v>
      </c>
      <c r="N4336" s="35" t="str">
        <f>IF(NETWORKDAYS(K4336+1,I4336,DiasNOLaborables)&lt;=0,"",NETWORKDAYS(K4336+1,I4336,DiasNOLaborables))</f>
        <v/>
      </c>
      <c r="O4336" s="36"/>
      <c r="P4336" s="37"/>
      <c r="Q4336" s="38">
        <f>IFERROR(VLOOKUP(E4336,$Y$50:$Z$63,2),"")</f>
        <v>10</v>
      </c>
      <c r="R4336" s="37"/>
    </row>
    <row r="4337" spans="1:18" ht="45" x14ac:dyDescent="0.25">
      <c r="A4337" s="32">
        <f t="shared" si="67"/>
        <v>4326</v>
      </c>
      <c r="B4337" s="54">
        <v>20180514163954</v>
      </c>
      <c r="C4337" s="60">
        <v>43234</v>
      </c>
      <c r="D4337" s="61" t="s">
        <v>120</v>
      </c>
      <c r="E4337" s="61" t="s">
        <v>85</v>
      </c>
      <c r="F4337" s="61" t="s">
        <v>109</v>
      </c>
      <c r="G4337" s="33" t="s">
        <v>126</v>
      </c>
      <c r="H4337" s="61" t="s">
        <v>44</v>
      </c>
      <c r="I4337" s="60">
        <v>43248</v>
      </c>
      <c r="J4337" s="62" t="s">
        <v>120</v>
      </c>
      <c r="K4337" s="22">
        <f>IFERROR(WORKDAY(C4337,Q4337,DiasNOLaborables),"")</f>
        <v>43248</v>
      </c>
      <c r="L4337" s="34" t="str">
        <f>+IF(C4337="","",IF(I4337="","",(IF(I4337&lt;=K4337,"A TIEMPO","FUERA DE TIEMPO"))))</f>
        <v>A TIEMPO</v>
      </c>
      <c r="M4337" s="34">
        <f>IF(I4337="","",NETWORKDAYS(Hoja1!C4337+1,Hoja1!I4337,DiasNOLaborables))</f>
        <v>10</v>
      </c>
      <c r="N4337" s="35" t="str">
        <f>IF(NETWORKDAYS(K4337+1,I4337,DiasNOLaborables)&lt;=0,"",NETWORKDAYS(K4337+1,I4337,DiasNOLaborables))</f>
        <v/>
      </c>
      <c r="O4337" s="36"/>
      <c r="P4337" s="37"/>
      <c r="Q4337" s="38">
        <f>IFERROR(VLOOKUP(E4337,$Y$50:$Z$63,2),"")</f>
        <v>10</v>
      </c>
      <c r="R4337" s="37"/>
    </row>
    <row r="4338" spans="1:18" ht="45" x14ac:dyDescent="0.25">
      <c r="A4338" s="32">
        <f t="shared" si="67"/>
        <v>4327</v>
      </c>
      <c r="B4338" s="54">
        <v>20180514163129</v>
      </c>
      <c r="C4338" s="60">
        <v>43234</v>
      </c>
      <c r="D4338" s="61" t="s">
        <v>120</v>
      </c>
      <c r="E4338" s="61" t="s">
        <v>85</v>
      </c>
      <c r="F4338" s="61" t="s">
        <v>109</v>
      </c>
      <c r="G4338" s="33" t="s">
        <v>126</v>
      </c>
      <c r="H4338" s="61" t="s">
        <v>44</v>
      </c>
      <c r="I4338" s="60">
        <v>43248</v>
      </c>
      <c r="J4338" s="62" t="s">
        <v>120</v>
      </c>
      <c r="K4338" s="22">
        <f>IFERROR(WORKDAY(C4338,Q4338,DiasNOLaborables),"")</f>
        <v>43248</v>
      </c>
      <c r="L4338" s="34" t="str">
        <f>+IF(C4338="","",IF(I4338="","",(IF(I4338&lt;=K4338,"A TIEMPO","FUERA DE TIEMPO"))))</f>
        <v>A TIEMPO</v>
      </c>
      <c r="M4338" s="34">
        <f>IF(I4338="","",NETWORKDAYS(Hoja1!C4338+1,Hoja1!I4338,DiasNOLaborables))</f>
        <v>10</v>
      </c>
      <c r="N4338" s="35" t="str">
        <f>IF(NETWORKDAYS(K4338+1,I4338,DiasNOLaborables)&lt;=0,"",NETWORKDAYS(K4338+1,I4338,DiasNOLaborables))</f>
        <v/>
      </c>
      <c r="O4338" s="36"/>
      <c r="P4338" s="37"/>
      <c r="Q4338" s="38">
        <f>IFERROR(VLOOKUP(E4338,$Y$50:$Z$63,2),"")</f>
        <v>10</v>
      </c>
      <c r="R4338" s="37"/>
    </row>
    <row r="4339" spans="1:18" ht="45" x14ac:dyDescent="0.25">
      <c r="A4339" s="32">
        <f t="shared" si="67"/>
        <v>4328</v>
      </c>
      <c r="B4339" s="54">
        <v>20180514155611</v>
      </c>
      <c r="C4339" s="60">
        <v>43234</v>
      </c>
      <c r="D4339" s="61" t="s">
        <v>120</v>
      </c>
      <c r="E4339" s="61" t="s">
        <v>85</v>
      </c>
      <c r="F4339" s="61" t="s">
        <v>109</v>
      </c>
      <c r="G4339" s="33" t="s">
        <v>126</v>
      </c>
      <c r="H4339" s="61" t="s">
        <v>44</v>
      </c>
      <c r="I4339" s="60">
        <v>43248</v>
      </c>
      <c r="J4339" s="62" t="s">
        <v>120</v>
      </c>
      <c r="K4339" s="22">
        <f>IFERROR(WORKDAY(C4339,Q4339,DiasNOLaborables),"")</f>
        <v>43248</v>
      </c>
      <c r="L4339" s="34" t="str">
        <f>+IF(C4339="","",IF(I4339="","",(IF(I4339&lt;=K4339,"A TIEMPO","FUERA DE TIEMPO"))))</f>
        <v>A TIEMPO</v>
      </c>
      <c r="M4339" s="34">
        <f>IF(I4339="","",NETWORKDAYS(Hoja1!C4339+1,Hoja1!I4339,DiasNOLaborables))</f>
        <v>10</v>
      </c>
      <c r="N4339" s="35" t="str">
        <f>IF(NETWORKDAYS(K4339+1,I4339,DiasNOLaborables)&lt;=0,"",NETWORKDAYS(K4339+1,I4339,DiasNOLaborables))</f>
        <v/>
      </c>
      <c r="O4339" s="36"/>
      <c r="P4339" s="37"/>
      <c r="Q4339" s="38">
        <f>IFERROR(VLOOKUP(E4339,$Y$50:$Z$63,2),"")</f>
        <v>10</v>
      </c>
      <c r="R4339" s="37"/>
    </row>
    <row r="4340" spans="1:18" ht="45" x14ac:dyDescent="0.25">
      <c r="A4340" s="32">
        <f t="shared" si="67"/>
        <v>4329</v>
      </c>
      <c r="B4340" s="54">
        <v>20180514150010</v>
      </c>
      <c r="C4340" s="60">
        <v>43234</v>
      </c>
      <c r="D4340" s="61" t="s">
        <v>120</v>
      </c>
      <c r="E4340" s="61" t="s">
        <v>85</v>
      </c>
      <c r="F4340" s="61" t="s">
        <v>109</v>
      </c>
      <c r="G4340" s="33" t="s">
        <v>126</v>
      </c>
      <c r="H4340" s="61" t="s">
        <v>44</v>
      </c>
      <c r="I4340" s="60">
        <v>43248</v>
      </c>
      <c r="J4340" s="62" t="s">
        <v>120</v>
      </c>
      <c r="K4340" s="22">
        <f>IFERROR(WORKDAY(C4340,Q4340,DiasNOLaborables),"")</f>
        <v>43248</v>
      </c>
      <c r="L4340" s="34" t="str">
        <f>+IF(C4340="","",IF(I4340="","",(IF(I4340&lt;=K4340,"A TIEMPO","FUERA DE TIEMPO"))))</f>
        <v>A TIEMPO</v>
      </c>
      <c r="M4340" s="34">
        <f>IF(I4340="","",NETWORKDAYS(Hoja1!C4340+1,Hoja1!I4340,DiasNOLaborables))</f>
        <v>10</v>
      </c>
      <c r="N4340" s="35" t="str">
        <f>IF(NETWORKDAYS(K4340+1,I4340,DiasNOLaborables)&lt;=0,"",NETWORKDAYS(K4340+1,I4340,DiasNOLaborables))</f>
        <v/>
      </c>
      <c r="O4340" s="36"/>
      <c r="P4340" s="37"/>
      <c r="Q4340" s="38">
        <f>IFERROR(VLOOKUP(E4340,$Y$50:$Z$63,2),"")</f>
        <v>10</v>
      </c>
      <c r="R4340" s="37"/>
    </row>
    <row r="4341" spans="1:18" ht="45" x14ac:dyDescent="0.25">
      <c r="A4341" s="32">
        <f t="shared" si="67"/>
        <v>4330</v>
      </c>
      <c r="B4341" s="54">
        <v>20180514145200</v>
      </c>
      <c r="C4341" s="60">
        <v>43234</v>
      </c>
      <c r="D4341" s="61" t="s">
        <v>120</v>
      </c>
      <c r="E4341" s="61" t="s">
        <v>85</v>
      </c>
      <c r="F4341" s="61" t="s">
        <v>109</v>
      </c>
      <c r="G4341" s="33" t="s">
        <v>126</v>
      </c>
      <c r="H4341" s="61" t="s">
        <v>44</v>
      </c>
      <c r="I4341" s="60">
        <v>43248</v>
      </c>
      <c r="J4341" s="62" t="s">
        <v>120</v>
      </c>
      <c r="K4341" s="22">
        <f>IFERROR(WORKDAY(C4341,Q4341,DiasNOLaborables),"")</f>
        <v>43248</v>
      </c>
      <c r="L4341" s="34" t="str">
        <f>+IF(C4341="","",IF(I4341="","",(IF(I4341&lt;=K4341,"A TIEMPO","FUERA DE TIEMPO"))))</f>
        <v>A TIEMPO</v>
      </c>
      <c r="M4341" s="34">
        <f>IF(I4341="","",NETWORKDAYS(Hoja1!C4341+1,Hoja1!I4341,DiasNOLaborables))</f>
        <v>10</v>
      </c>
      <c r="N4341" s="35" t="str">
        <f>IF(NETWORKDAYS(K4341+1,I4341,DiasNOLaborables)&lt;=0,"",NETWORKDAYS(K4341+1,I4341,DiasNOLaborables))</f>
        <v/>
      </c>
      <c r="O4341" s="36"/>
      <c r="P4341" s="37"/>
      <c r="Q4341" s="38">
        <f>IFERROR(VLOOKUP(E4341,$Y$50:$Z$63,2),"")</f>
        <v>10</v>
      </c>
      <c r="R4341" s="37"/>
    </row>
    <row r="4342" spans="1:18" ht="45" x14ac:dyDescent="0.25">
      <c r="A4342" s="32">
        <f t="shared" si="67"/>
        <v>4331</v>
      </c>
      <c r="B4342" s="54">
        <v>20180514145050</v>
      </c>
      <c r="C4342" s="60">
        <v>43234</v>
      </c>
      <c r="D4342" s="61" t="s">
        <v>120</v>
      </c>
      <c r="E4342" s="61" t="s">
        <v>85</v>
      </c>
      <c r="F4342" s="61" t="s">
        <v>109</v>
      </c>
      <c r="G4342" s="33" t="s">
        <v>126</v>
      </c>
      <c r="H4342" s="61" t="s">
        <v>44</v>
      </c>
      <c r="I4342" s="60">
        <v>43248</v>
      </c>
      <c r="J4342" s="62" t="s">
        <v>120</v>
      </c>
      <c r="K4342" s="22">
        <f>IFERROR(WORKDAY(C4342,Q4342,DiasNOLaborables),"")</f>
        <v>43248</v>
      </c>
      <c r="L4342" s="34" t="str">
        <f>+IF(C4342="","",IF(I4342="","",(IF(I4342&lt;=K4342,"A TIEMPO","FUERA DE TIEMPO"))))</f>
        <v>A TIEMPO</v>
      </c>
      <c r="M4342" s="34">
        <f>IF(I4342="","",NETWORKDAYS(Hoja1!C4342+1,Hoja1!I4342,DiasNOLaborables))</f>
        <v>10</v>
      </c>
      <c r="N4342" s="35" t="str">
        <f>IF(NETWORKDAYS(K4342+1,I4342,DiasNOLaborables)&lt;=0,"",NETWORKDAYS(K4342+1,I4342,DiasNOLaborables))</f>
        <v/>
      </c>
      <c r="O4342" s="36"/>
      <c r="P4342" s="37"/>
      <c r="Q4342" s="38">
        <f>IFERROR(VLOOKUP(E4342,$Y$50:$Z$63,2),"")</f>
        <v>10</v>
      </c>
      <c r="R4342" s="37"/>
    </row>
    <row r="4343" spans="1:18" ht="45" x14ac:dyDescent="0.25">
      <c r="A4343" s="32">
        <f t="shared" si="67"/>
        <v>4332</v>
      </c>
      <c r="B4343" s="54">
        <v>20180514144436</v>
      </c>
      <c r="C4343" s="60">
        <v>43234</v>
      </c>
      <c r="D4343" s="61" t="s">
        <v>120</v>
      </c>
      <c r="E4343" s="61" t="s">
        <v>85</v>
      </c>
      <c r="F4343" s="61" t="s">
        <v>109</v>
      </c>
      <c r="G4343" s="33" t="s">
        <v>126</v>
      </c>
      <c r="H4343" s="61" t="s">
        <v>44</v>
      </c>
      <c r="I4343" s="60">
        <v>43248</v>
      </c>
      <c r="J4343" s="62" t="s">
        <v>120</v>
      </c>
      <c r="K4343" s="22">
        <f>IFERROR(WORKDAY(C4343,Q4343,DiasNOLaborables),"")</f>
        <v>43248</v>
      </c>
      <c r="L4343" s="34" t="str">
        <f>+IF(C4343="","",IF(I4343="","",(IF(I4343&lt;=K4343,"A TIEMPO","FUERA DE TIEMPO"))))</f>
        <v>A TIEMPO</v>
      </c>
      <c r="M4343" s="34">
        <f>IF(I4343="","",NETWORKDAYS(Hoja1!C4343+1,Hoja1!I4343,DiasNOLaborables))</f>
        <v>10</v>
      </c>
      <c r="N4343" s="35" t="str">
        <f>IF(NETWORKDAYS(K4343+1,I4343,DiasNOLaborables)&lt;=0,"",NETWORKDAYS(K4343+1,I4343,DiasNOLaborables))</f>
        <v/>
      </c>
      <c r="O4343" s="36"/>
      <c r="P4343" s="37"/>
      <c r="Q4343" s="38">
        <f>IFERROR(VLOOKUP(E4343,$Y$50:$Z$63,2),"")</f>
        <v>10</v>
      </c>
      <c r="R4343" s="37"/>
    </row>
    <row r="4344" spans="1:18" ht="45" x14ac:dyDescent="0.25">
      <c r="A4344" s="32">
        <f t="shared" si="67"/>
        <v>4333</v>
      </c>
      <c r="B4344" s="54">
        <v>20180514131422</v>
      </c>
      <c r="C4344" s="60">
        <v>43234</v>
      </c>
      <c r="D4344" s="61" t="s">
        <v>120</v>
      </c>
      <c r="E4344" s="61" t="s">
        <v>85</v>
      </c>
      <c r="F4344" s="61" t="s">
        <v>109</v>
      </c>
      <c r="G4344" s="33" t="s">
        <v>126</v>
      </c>
      <c r="H4344" s="61" t="s">
        <v>44</v>
      </c>
      <c r="I4344" s="60">
        <v>43248</v>
      </c>
      <c r="J4344" s="62" t="s">
        <v>120</v>
      </c>
      <c r="K4344" s="22">
        <f>IFERROR(WORKDAY(C4344,Q4344,DiasNOLaborables),"")</f>
        <v>43248</v>
      </c>
      <c r="L4344" s="34" t="str">
        <f>+IF(C4344="","",IF(I4344="","",(IF(I4344&lt;=K4344,"A TIEMPO","FUERA DE TIEMPO"))))</f>
        <v>A TIEMPO</v>
      </c>
      <c r="M4344" s="34">
        <f>IF(I4344="","",NETWORKDAYS(Hoja1!C4344+1,Hoja1!I4344,DiasNOLaborables))</f>
        <v>10</v>
      </c>
      <c r="N4344" s="35" t="str">
        <f>IF(NETWORKDAYS(K4344+1,I4344,DiasNOLaborables)&lt;=0,"",NETWORKDAYS(K4344+1,I4344,DiasNOLaborables))</f>
        <v/>
      </c>
      <c r="O4344" s="36"/>
      <c r="P4344" s="37"/>
      <c r="Q4344" s="38">
        <f>IFERROR(VLOOKUP(E4344,$Y$50:$Z$63,2),"")</f>
        <v>10</v>
      </c>
      <c r="R4344" s="37"/>
    </row>
    <row r="4345" spans="1:18" ht="45" x14ac:dyDescent="0.25">
      <c r="A4345" s="32">
        <f t="shared" si="67"/>
        <v>4334</v>
      </c>
      <c r="B4345" s="54">
        <v>20180514115346</v>
      </c>
      <c r="C4345" s="60">
        <v>43234</v>
      </c>
      <c r="D4345" s="61" t="s">
        <v>120</v>
      </c>
      <c r="E4345" s="61" t="s">
        <v>85</v>
      </c>
      <c r="F4345" s="61" t="s">
        <v>109</v>
      </c>
      <c r="G4345" s="33" t="s">
        <v>126</v>
      </c>
      <c r="H4345" s="61" t="s">
        <v>44</v>
      </c>
      <c r="I4345" s="60">
        <v>43248</v>
      </c>
      <c r="J4345" s="62" t="s">
        <v>120</v>
      </c>
      <c r="K4345" s="22">
        <f>IFERROR(WORKDAY(C4345,Q4345,DiasNOLaborables),"")</f>
        <v>43248</v>
      </c>
      <c r="L4345" s="34" t="str">
        <f>+IF(C4345="","",IF(I4345="","",(IF(I4345&lt;=K4345,"A TIEMPO","FUERA DE TIEMPO"))))</f>
        <v>A TIEMPO</v>
      </c>
      <c r="M4345" s="34">
        <f>IF(I4345="","",NETWORKDAYS(Hoja1!C4345+1,Hoja1!I4345,DiasNOLaborables))</f>
        <v>10</v>
      </c>
      <c r="N4345" s="35" t="str">
        <f>IF(NETWORKDAYS(K4345+1,I4345,DiasNOLaborables)&lt;=0,"",NETWORKDAYS(K4345+1,I4345,DiasNOLaborables))</f>
        <v/>
      </c>
      <c r="O4345" s="36"/>
      <c r="P4345" s="37"/>
      <c r="Q4345" s="38">
        <f>IFERROR(VLOOKUP(E4345,$Y$50:$Z$63,2),"")</f>
        <v>10</v>
      </c>
      <c r="R4345" s="37"/>
    </row>
    <row r="4346" spans="1:18" ht="45" x14ac:dyDescent="0.25">
      <c r="A4346" s="32">
        <f t="shared" si="67"/>
        <v>4335</v>
      </c>
      <c r="B4346" s="54">
        <v>20180514111537</v>
      </c>
      <c r="C4346" s="60">
        <v>43234</v>
      </c>
      <c r="D4346" s="61" t="s">
        <v>120</v>
      </c>
      <c r="E4346" s="61" t="s">
        <v>85</v>
      </c>
      <c r="F4346" s="61" t="s">
        <v>109</v>
      </c>
      <c r="G4346" s="33" t="s">
        <v>126</v>
      </c>
      <c r="H4346" s="61" t="s">
        <v>44</v>
      </c>
      <c r="I4346" s="60">
        <v>43248</v>
      </c>
      <c r="J4346" s="62" t="s">
        <v>120</v>
      </c>
      <c r="K4346" s="22">
        <f>IFERROR(WORKDAY(C4346,Q4346,DiasNOLaborables),"")</f>
        <v>43248</v>
      </c>
      <c r="L4346" s="34" t="str">
        <f>+IF(C4346="","",IF(I4346="","",(IF(I4346&lt;=K4346,"A TIEMPO","FUERA DE TIEMPO"))))</f>
        <v>A TIEMPO</v>
      </c>
      <c r="M4346" s="34">
        <f>IF(I4346="","",NETWORKDAYS(Hoja1!C4346+1,Hoja1!I4346,DiasNOLaborables))</f>
        <v>10</v>
      </c>
      <c r="N4346" s="35" t="str">
        <f>IF(NETWORKDAYS(K4346+1,I4346,DiasNOLaborables)&lt;=0,"",NETWORKDAYS(K4346+1,I4346,DiasNOLaborables))</f>
        <v/>
      </c>
      <c r="O4346" s="36"/>
      <c r="P4346" s="37"/>
      <c r="Q4346" s="38">
        <f>IFERROR(VLOOKUP(E4346,$Y$50:$Z$63,2),"")</f>
        <v>10</v>
      </c>
      <c r="R4346" s="37"/>
    </row>
    <row r="4347" spans="1:18" ht="45" x14ac:dyDescent="0.25">
      <c r="A4347" s="32">
        <f t="shared" si="67"/>
        <v>4336</v>
      </c>
      <c r="B4347" s="54">
        <v>20180514110201</v>
      </c>
      <c r="C4347" s="60">
        <v>43234</v>
      </c>
      <c r="D4347" s="61" t="s">
        <v>120</v>
      </c>
      <c r="E4347" s="61" t="s">
        <v>85</v>
      </c>
      <c r="F4347" s="61" t="s">
        <v>109</v>
      </c>
      <c r="G4347" s="33" t="s">
        <v>126</v>
      </c>
      <c r="H4347" s="61" t="s">
        <v>44</v>
      </c>
      <c r="I4347" s="60">
        <v>43248</v>
      </c>
      <c r="J4347" s="62" t="s">
        <v>120</v>
      </c>
      <c r="K4347" s="22">
        <f>IFERROR(WORKDAY(C4347,Q4347,DiasNOLaborables),"")</f>
        <v>43248</v>
      </c>
      <c r="L4347" s="34" t="str">
        <f>+IF(C4347="","",IF(I4347="","",(IF(I4347&lt;=K4347,"A TIEMPO","FUERA DE TIEMPO"))))</f>
        <v>A TIEMPO</v>
      </c>
      <c r="M4347" s="34">
        <f>IF(I4347="","",NETWORKDAYS(Hoja1!C4347+1,Hoja1!I4347,DiasNOLaborables))</f>
        <v>10</v>
      </c>
      <c r="N4347" s="35" t="str">
        <f>IF(NETWORKDAYS(K4347+1,I4347,DiasNOLaborables)&lt;=0,"",NETWORKDAYS(K4347+1,I4347,DiasNOLaborables))</f>
        <v/>
      </c>
      <c r="O4347" s="36"/>
      <c r="P4347" s="37"/>
      <c r="Q4347" s="38">
        <f>IFERROR(VLOOKUP(E4347,$Y$50:$Z$63,2),"")</f>
        <v>10</v>
      </c>
      <c r="R4347" s="37"/>
    </row>
    <row r="4348" spans="1:18" ht="45" x14ac:dyDescent="0.25">
      <c r="A4348" s="32">
        <f t="shared" si="67"/>
        <v>4337</v>
      </c>
      <c r="B4348" s="54">
        <v>20180514103504</v>
      </c>
      <c r="C4348" s="60">
        <v>43234</v>
      </c>
      <c r="D4348" s="61" t="s">
        <v>120</v>
      </c>
      <c r="E4348" s="61" t="s">
        <v>85</v>
      </c>
      <c r="F4348" s="61" t="s">
        <v>109</v>
      </c>
      <c r="G4348" s="33" t="s">
        <v>126</v>
      </c>
      <c r="H4348" s="61" t="s">
        <v>44</v>
      </c>
      <c r="I4348" s="60">
        <v>43248</v>
      </c>
      <c r="J4348" s="62" t="s">
        <v>120</v>
      </c>
      <c r="K4348" s="22">
        <f>IFERROR(WORKDAY(C4348,Q4348,DiasNOLaborables),"")</f>
        <v>43248</v>
      </c>
      <c r="L4348" s="34" t="str">
        <f>+IF(C4348="","",IF(I4348="","",(IF(I4348&lt;=K4348,"A TIEMPO","FUERA DE TIEMPO"))))</f>
        <v>A TIEMPO</v>
      </c>
      <c r="M4348" s="34">
        <f>IF(I4348="","",NETWORKDAYS(Hoja1!C4348+1,Hoja1!I4348,DiasNOLaborables))</f>
        <v>10</v>
      </c>
      <c r="N4348" s="35" t="str">
        <f>IF(NETWORKDAYS(K4348+1,I4348,DiasNOLaborables)&lt;=0,"",NETWORKDAYS(K4348+1,I4348,DiasNOLaborables))</f>
        <v/>
      </c>
      <c r="O4348" s="36"/>
      <c r="P4348" s="37"/>
      <c r="Q4348" s="38">
        <f>IFERROR(VLOOKUP(E4348,$Y$50:$Z$63,2),"")</f>
        <v>10</v>
      </c>
      <c r="R4348" s="37"/>
    </row>
    <row r="4349" spans="1:18" ht="45" x14ac:dyDescent="0.25">
      <c r="A4349" s="32">
        <f t="shared" si="67"/>
        <v>4338</v>
      </c>
      <c r="B4349" s="54">
        <v>20180514041724</v>
      </c>
      <c r="C4349" s="60">
        <v>43234</v>
      </c>
      <c r="D4349" s="61" t="s">
        <v>120</v>
      </c>
      <c r="E4349" s="61" t="s">
        <v>85</v>
      </c>
      <c r="F4349" s="61" t="s">
        <v>109</v>
      </c>
      <c r="G4349" s="33" t="s">
        <v>126</v>
      </c>
      <c r="H4349" s="61" t="s">
        <v>44</v>
      </c>
      <c r="I4349" s="60">
        <v>43248</v>
      </c>
      <c r="J4349" s="62" t="s">
        <v>120</v>
      </c>
      <c r="K4349" s="22">
        <f>IFERROR(WORKDAY(C4349,Q4349,DiasNOLaborables),"")</f>
        <v>43248</v>
      </c>
      <c r="L4349" s="34" t="str">
        <f>+IF(C4349="","",IF(I4349="","",(IF(I4349&lt;=K4349,"A TIEMPO","FUERA DE TIEMPO"))))</f>
        <v>A TIEMPO</v>
      </c>
      <c r="M4349" s="34">
        <f>IF(I4349="","",NETWORKDAYS(Hoja1!C4349+1,Hoja1!I4349,DiasNOLaborables))</f>
        <v>10</v>
      </c>
      <c r="N4349" s="35" t="str">
        <f>IF(NETWORKDAYS(K4349+1,I4349,DiasNOLaborables)&lt;=0,"",NETWORKDAYS(K4349+1,I4349,DiasNOLaborables))</f>
        <v/>
      </c>
      <c r="O4349" s="36"/>
      <c r="P4349" s="37"/>
      <c r="Q4349" s="38">
        <f>IFERROR(VLOOKUP(E4349,$Y$50:$Z$63,2),"")</f>
        <v>10</v>
      </c>
      <c r="R4349" s="37"/>
    </row>
    <row r="4350" spans="1:18" ht="45" x14ac:dyDescent="0.25">
      <c r="A4350" s="32">
        <f t="shared" si="67"/>
        <v>4339</v>
      </c>
      <c r="B4350" s="54">
        <v>20180516235153</v>
      </c>
      <c r="C4350" s="60">
        <v>43236</v>
      </c>
      <c r="D4350" s="61" t="s">
        <v>120</v>
      </c>
      <c r="E4350" s="61" t="s">
        <v>85</v>
      </c>
      <c r="F4350" s="61" t="s">
        <v>109</v>
      </c>
      <c r="G4350" s="33" t="s">
        <v>126</v>
      </c>
      <c r="H4350" s="61" t="s">
        <v>44</v>
      </c>
      <c r="I4350" s="60">
        <v>43250</v>
      </c>
      <c r="J4350" s="62" t="s">
        <v>120</v>
      </c>
      <c r="K4350" s="22">
        <f>IFERROR(WORKDAY(C4350,Q4350,DiasNOLaborables),"")</f>
        <v>43250</v>
      </c>
      <c r="L4350" s="34" t="str">
        <f>+IF(C4350="","",IF(I4350="","",(IF(I4350&lt;=K4350,"A TIEMPO","FUERA DE TIEMPO"))))</f>
        <v>A TIEMPO</v>
      </c>
      <c r="M4350" s="34">
        <f>IF(I4350="","",NETWORKDAYS(Hoja1!C4350+1,Hoja1!I4350,DiasNOLaborables))</f>
        <v>10</v>
      </c>
      <c r="N4350" s="35" t="str">
        <f>IF(NETWORKDAYS(K4350+1,I4350,DiasNOLaborables)&lt;=0,"",NETWORKDAYS(K4350+1,I4350,DiasNOLaborables))</f>
        <v/>
      </c>
      <c r="O4350" s="36"/>
      <c r="P4350" s="37"/>
      <c r="Q4350" s="38">
        <f>IFERROR(VLOOKUP(E4350,$Y$50:$Z$63,2),"")</f>
        <v>10</v>
      </c>
      <c r="R4350" s="37"/>
    </row>
    <row r="4351" spans="1:18" ht="45" x14ac:dyDescent="0.25">
      <c r="A4351" s="32">
        <f t="shared" si="67"/>
        <v>4340</v>
      </c>
      <c r="B4351" s="54">
        <v>20180516234320</v>
      </c>
      <c r="C4351" s="60">
        <v>43236</v>
      </c>
      <c r="D4351" s="61" t="s">
        <v>120</v>
      </c>
      <c r="E4351" s="61" t="s">
        <v>85</v>
      </c>
      <c r="F4351" s="61" t="s">
        <v>109</v>
      </c>
      <c r="G4351" s="33" t="s">
        <v>126</v>
      </c>
      <c r="H4351" s="61" t="s">
        <v>44</v>
      </c>
      <c r="I4351" s="60">
        <v>43250</v>
      </c>
      <c r="J4351" s="62" t="s">
        <v>120</v>
      </c>
      <c r="K4351" s="22">
        <f>IFERROR(WORKDAY(C4351,Q4351,DiasNOLaborables),"")</f>
        <v>43250</v>
      </c>
      <c r="L4351" s="34" t="str">
        <f>+IF(C4351="","",IF(I4351="","",(IF(I4351&lt;=K4351,"A TIEMPO","FUERA DE TIEMPO"))))</f>
        <v>A TIEMPO</v>
      </c>
      <c r="M4351" s="34">
        <f>IF(I4351="","",NETWORKDAYS(Hoja1!C4351+1,Hoja1!I4351,DiasNOLaborables))</f>
        <v>10</v>
      </c>
      <c r="N4351" s="35" t="str">
        <f>IF(NETWORKDAYS(K4351+1,I4351,DiasNOLaborables)&lt;=0,"",NETWORKDAYS(K4351+1,I4351,DiasNOLaborables))</f>
        <v/>
      </c>
      <c r="O4351" s="36"/>
      <c r="P4351" s="37"/>
      <c r="Q4351" s="38">
        <f>IFERROR(VLOOKUP(E4351,$Y$50:$Z$63,2),"")</f>
        <v>10</v>
      </c>
      <c r="R4351" s="37"/>
    </row>
    <row r="4352" spans="1:18" ht="45" x14ac:dyDescent="0.25">
      <c r="A4352" s="32">
        <f t="shared" si="67"/>
        <v>4341</v>
      </c>
      <c r="B4352" s="54">
        <v>20180516234213</v>
      </c>
      <c r="C4352" s="60">
        <v>43236</v>
      </c>
      <c r="D4352" s="61" t="s">
        <v>120</v>
      </c>
      <c r="E4352" s="61" t="s">
        <v>85</v>
      </c>
      <c r="F4352" s="61" t="s">
        <v>109</v>
      </c>
      <c r="G4352" s="33" t="s">
        <v>126</v>
      </c>
      <c r="H4352" s="61" t="s">
        <v>44</v>
      </c>
      <c r="I4352" s="60">
        <v>43250</v>
      </c>
      <c r="J4352" s="62" t="s">
        <v>120</v>
      </c>
      <c r="K4352" s="22">
        <f>IFERROR(WORKDAY(C4352,Q4352,DiasNOLaborables),"")</f>
        <v>43250</v>
      </c>
      <c r="L4352" s="34" t="str">
        <f>+IF(C4352="","",IF(I4352="","",(IF(I4352&lt;=K4352,"A TIEMPO","FUERA DE TIEMPO"))))</f>
        <v>A TIEMPO</v>
      </c>
      <c r="M4352" s="34">
        <f>IF(I4352="","",NETWORKDAYS(Hoja1!C4352+1,Hoja1!I4352,DiasNOLaborables))</f>
        <v>10</v>
      </c>
      <c r="N4352" s="35" t="str">
        <f>IF(NETWORKDAYS(K4352+1,I4352,DiasNOLaborables)&lt;=0,"",NETWORKDAYS(K4352+1,I4352,DiasNOLaborables))</f>
        <v/>
      </c>
      <c r="O4352" s="36"/>
      <c r="P4352" s="37"/>
      <c r="Q4352" s="38">
        <f>IFERROR(VLOOKUP(E4352,$Y$50:$Z$63,2),"")</f>
        <v>10</v>
      </c>
      <c r="R4352" s="37"/>
    </row>
    <row r="4353" spans="1:18" ht="45" x14ac:dyDescent="0.25">
      <c r="A4353" s="32">
        <f t="shared" si="67"/>
        <v>4342</v>
      </c>
      <c r="B4353" s="54">
        <v>20180516234100</v>
      </c>
      <c r="C4353" s="60">
        <v>43236</v>
      </c>
      <c r="D4353" s="61" t="s">
        <v>120</v>
      </c>
      <c r="E4353" s="61" t="s">
        <v>85</v>
      </c>
      <c r="F4353" s="61" t="s">
        <v>109</v>
      </c>
      <c r="G4353" s="33" t="s">
        <v>126</v>
      </c>
      <c r="H4353" s="61" t="s">
        <v>44</v>
      </c>
      <c r="I4353" s="60">
        <v>43250</v>
      </c>
      <c r="J4353" s="62" t="s">
        <v>120</v>
      </c>
      <c r="K4353" s="22">
        <f>IFERROR(WORKDAY(C4353,Q4353,DiasNOLaborables),"")</f>
        <v>43250</v>
      </c>
      <c r="L4353" s="34" t="str">
        <f>+IF(C4353="","",IF(I4353="","",(IF(I4353&lt;=K4353,"A TIEMPO","FUERA DE TIEMPO"))))</f>
        <v>A TIEMPO</v>
      </c>
      <c r="M4353" s="34">
        <f>IF(I4353="","",NETWORKDAYS(Hoja1!C4353+1,Hoja1!I4353,DiasNOLaborables))</f>
        <v>10</v>
      </c>
      <c r="N4353" s="35" t="str">
        <f>IF(NETWORKDAYS(K4353+1,I4353,DiasNOLaborables)&lt;=0,"",NETWORKDAYS(K4353+1,I4353,DiasNOLaborables))</f>
        <v/>
      </c>
      <c r="O4353" s="36"/>
      <c r="P4353" s="37"/>
      <c r="Q4353" s="38">
        <f>IFERROR(VLOOKUP(E4353,$Y$50:$Z$63,2),"")</f>
        <v>10</v>
      </c>
      <c r="R4353" s="37"/>
    </row>
    <row r="4354" spans="1:18" ht="45" x14ac:dyDescent="0.25">
      <c r="A4354" s="32">
        <f t="shared" si="67"/>
        <v>4343</v>
      </c>
      <c r="B4354" s="54">
        <v>20180516233854</v>
      </c>
      <c r="C4354" s="60">
        <v>43236</v>
      </c>
      <c r="D4354" s="61" t="s">
        <v>120</v>
      </c>
      <c r="E4354" s="61" t="s">
        <v>85</v>
      </c>
      <c r="F4354" s="61" t="s">
        <v>109</v>
      </c>
      <c r="G4354" s="33" t="s">
        <v>126</v>
      </c>
      <c r="H4354" s="61" t="s">
        <v>44</v>
      </c>
      <c r="I4354" s="60">
        <v>43250</v>
      </c>
      <c r="J4354" s="62" t="s">
        <v>120</v>
      </c>
      <c r="K4354" s="22">
        <f>IFERROR(WORKDAY(C4354,Q4354,DiasNOLaborables),"")</f>
        <v>43250</v>
      </c>
      <c r="L4354" s="34" t="str">
        <f>+IF(C4354="","",IF(I4354="","",(IF(I4354&lt;=K4354,"A TIEMPO","FUERA DE TIEMPO"))))</f>
        <v>A TIEMPO</v>
      </c>
      <c r="M4354" s="34">
        <f>IF(I4354="","",NETWORKDAYS(Hoja1!C4354+1,Hoja1!I4354,DiasNOLaborables))</f>
        <v>10</v>
      </c>
      <c r="N4354" s="35" t="str">
        <f>IF(NETWORKDAYS(K4354+1,I4354,DiasNOLaborables)&lt;=0,"",NETWORKDAYS(K4354+1,I4354,DiasNOLaborables))</f>
        <v/>
      </c>
      <c r="O4354" s="36"/>
      <c r="P4354" s="37"/>
      <c r="Q4354" s="38">
        <f>IFERROR(VLOOKUP(E4354,$Y$50:$Z$63,2),"")</f>
        <v>10</v>
      </c>
      <c r="R4354" s="37"/>
    </row>
    <row r="4355" spans="1:18" ht="45" x14ac:dyDescent="0.25">
      <c r="A4355" s="32">
        <f t="shared" si="67"/>
        <v>4344</v>
      </c>
      <c r="B4355" s="54">
        <v>20180516233741</v>
      </c>
      <c r="C4355" s="60">
        <v>43236</v>
      </c>
      <c r="D4355" s="61" t="s">
        <v>120</v>
      </c>
      <c r="E4355" s="61" t="s">
        <v>85</v>
      </c>
      <c r="F4355" s="61" t="s">
        <v>109</v>
      </c>
      <c r="G4355" s="33" t="s">
        <v>126</v>
      </c>
      <c r="H4355" s="61" t="s">
        <v>44</v>
      </c>
      <c r="I4355" s="60">
        <v>43250</v>
      </c>
      <c r="J4355" s="62" t="s">
        <v>120</v>
      </c>
      <c r="K4355" s="22">
        <f>IFERROR(WORKDAY(C4355,Q4355,DiasNOLaborables),"")</f>
        <v>43250</v>
      </c>
      <c r="L4355" s="34" t="str">
        <f>+IF(C4355="","",IF(I4355="","",(IF(I4355&lt;=K4355,"A TIEMPO","FUERA DE TIEMPO"))))</f>
        <v>A TIEMPO</v>
      </c>
      <c r="M4355" s="34">
        <f>IF(I4355="","",NETWORKDAYS(Hoja1!C4355+1,Hoja1!I4355,DiasNOLaborables))</f>
        <v>10</v>
      </c>
      <c r="N4355" s="35" t="str">
        <f>IF(NETWORKDAYS(K4355+1,I4355,DiasNOLaborables)&lt;=0,"",NETWORKDAYS(K4355+1,I4355,DiasNOLaborables))</f>
        <v/>
      </c>
      <c r="O4355" s="36"/>
      <c r="P4355" s="37"/>
      <c r="Q4355" s="38">
        <f>IFERROR(VLOOKUP(E4355,$Y$50:$Z$63,2),"")</f>
        <v>10</v>
      </c>
      <c r="R4355" s="37"/>
    </row>
    <row r="4356" spans="1:18" ht="45" x14ac:dyDescent="0.25">
      <c r="A4356" s="32">
        <f t="shared" si="67"/>
        <v>4345</v>
      </c>
      <c r="B4356" s="54">
        <v>20180516233536</v>
      </c>
      <c r="C4356" s="60">
        <v>43236</v>
      </c>
      <c r="D4356" s="61" t="s">
        <v>120</v>
      </c>
      <c r="E4356" s="61" t="s">
        <v>85</v>
      </c>
      <c r="F4356" s="61" t="s">
        <v>109</v>
      </c>
      <c r="G4356" s="33" t="s">
        <v>126</v>
      </c>
      <c r="H4356" s="61" t="s">
        <v>44</v>
      </c>
      <c r="I4356" s="60">
        <v>43250</v>
      </c>
      <c r="J4356" s="62" t="s">
        <v>120</v>
      </c>
      <c r="K4356" s="22">
        <f>IFERROR(WORKDAY(C4356,Q4356,DiasNOLaborables),"")</f>
        <v>43250</v>
      </c>
      <c r="L4356" s="34" t="str">
        <f>+IF(C4356="","",IF(I4356="","",(IF(I4356&lt;=K4356,"A TIEMPO","FUERA DE TIEMPO"))))</f>
        <v>A TIEMPO</v>
      </c>
      <c r="M4356" s="34">
        <f>IF(I4356="","",NETWORKDAYS(Hoja1!C4356+1,Hoja1!I4356,DiasNOLaborables))</f>
        <v>10</v>
      </c>
      <c r="N4356" s="35" t="str">
        <f>IF(NETWORKDAYS(K4356+1,I4356,DiasNOLaborables)&lt;=0,"",NETWORKDAYS(K4356+1,I4356,DiasNOLaborables))</f>
        <v/>
      </c>
      <c r="O4356" s="36"/>
      <c r="P4356" s="37"/>
      <c r="Q4356" s="38">
        <f>IFERROR(VLOOKUP(E4356,$Y$50:$Z$63,2),"")</f>
        <v>10</v>
      </c>
      <c r="R4356" s="37"/>
    </row>
    <row r="4357" spans="1:18" ht="45" x14ac:dyDescent="0.25">
      <c r="A4357" s="32">
        <f t="shared" si="67"/>
        <v>4346</v>
      </c>
      <c r="B4357" s="54">
        <v>20180516233403</v>
      </c>
      <c r="C4357" s="60">
        <v>43236</v>
      </c>
      <c r="D4357" s="61" t="s">
        <v>120</v>
      </c>
      <c r="E4357" s="61" t="s">
        <v>85</v>
      </c>
      <c r="F4357" s="61" t="s">
        <v>109</v>
      </c>
      <c r="G4357" s="33" t="s">
        <v>126</v>
      </c>
      <c r="H4357" s="61" t="s">
        <v>44</v>
      </c>
      <c r="I4357" s="60">
        <v>43250</v>
      </c>
      <c r="J4357" s="62" t="s">
        <v>120</v>
      </c>
      <c r="K4357" s="22">
        <f>IFERROR(WORKDAY(C4357,Q4357,DiasNOLaborables),"")</f>
        <v>43250</v>
      </c>
      <c r="L4357" s="34" t="str">
        <f>+IF(C4357="","",IF(I4357="","",(IF(I4357&lt;=K4357,"A TIEMPO","FUERA DE TIEMPO"))))</f>
        <v>A TIEMPO</v>
      </c>
      <c r="M4357" s="34">
        <f>IF(I4357="","",NETWORKDAYS(Hoja1!C4357+1,Hoja1!I4357,DiasNOLaborables))</f>
        <v>10</v>
      </c>
      <c r="N4357" s="35" t="str">
        <f>IF(NETWORKDAYS(K4357+1,I4357,DiasNOLaborables)&lt;=0,"",NETWORKDAYS(K4357+1,I4357,DiasNOLaborables))</f>
        <v/>
      </c>
      <c r="O4357" s="36"/>
      <c r="P4357" s="37"/>
      <c r="Q4357" s="38">
        <f>IFERROR(VLOOKUP(E4357,$Y$50:$Z$63,2),"")</f>
        <v>10</v>
      </c>
      <c r="R4357" s="37"/>
    </row>
    <row r="4358" spans="1:18" ht="45" x14ac:dyDescent="0.25">
      <c r="A4358" s="32">
        <f t="shared" si="67"/>
        <v>4347</v>
      </c>
      <c r="B4358" s="54">
        <v>20180516233157</v>
      </c>
      <c r="C4358" s="60">
        <v>43236</v>
      </c>
      <c r="D4358" s="61" t="s">
        <v>120</v>
      </c>
      <c r="E4358" s="61" t="s">
        <v>85</v>
      </c>
      <c r="F4358" s="61" t="s">
        <v>109</v>
      </c>
      <c r="G4358" s="33" t="s">
        <v>126</v>
      </c>
      <c r="H4358" s="61" t="s">
        <v>44</v>
      </c>
      <c r="I4358" s="60">
        <v>43250</v>
      </c>
      <c r="J4358" s="62" t="s">
        <v>120</v>
      </c>
      <c r="K4358" s="22">
        <f>IFERROR(WORKDAY(C4358,Q4358,DiasNOLaborables),"")</f>
        <v>43250</v>
      </c>
      <c r="L4358" s="34" t="str">
        <f>+IF(C4358="","",IF(I4358="","",(IF(I4358&lt;=K4358,"A TIEMPO","FUERA DE TIEMPO"))))</f>
        <v>A TIEMPO</v>
      </c>
      <c r="M4358" s="34">
        <f>IF(I4358="","",NETWORKDAYS(Hoja1!C4358+1,Hoja1!I4358,DiasNOLaborables))</f>
        <v>10</v>
      </c>
      <c r="N4358" s="35" t="str">
        <f>IF(NETWORKDAYS(K4358+1,I4358,DiasNOLaborables)&lt;=0,"",NETWORKDAYS(K4358+1,I4358,DiasNOLaborables))</f>
        <v/>
      </c>
      <c r="O4358" s="36"/>
      <c r="P4358" s="37"/>
      <c r="Q4358" s="38">
        <f>IFERROR(VLOOKUP(E4358,$Y$50:$Z$63,2),"")</f>
        <v>10</v>
      </c>
      <c r="R4358" s="37"/>
    </row>
    <row r="4359" spans="1:18" ht="45" x14ac:dyDescent="0.25">
      <c r="A4359" s="32">
        <f t="shared" si="67"/>
        <v>4348</v>
      </c>
      <c r="B4359" s="54">
        <v>20180516232932</v>
      </c>
      <c r="C4359" s="60">
        <v>43236</v>
      </c>
      <c r="D4359" s="61" t="s">
        <v>120</v>
      </c>
      <c r="E4359" s="61" t="s">
        <v>85</v>
      </c>
      <c r="F4359" s="61" t="s">
        <v>109</v>
      </c>
      <c r="G4359" s="33" t="s">
        <v>126</v>
      </c>
      <c r="H4359" s="61" t="s">
        <v>44</v>
      </c>
      <c r="I4359" s="60">
        <v>43250</v>
      </c>
      <c r="J4359" s="62" t="s">
        <v>120</v>
      </c>
      <c r="K4359" s="22">
        <f>IFERROR(WORKDAY(C4359,Q4359,DiasNOLaborables),"")</f>
        <v>43250</v>
      </c>
      <c r="L4359" s="34" t="str">
        <f>+IF(C4359="","",IF(I4359="","",(IF(I4359&lt;=K4359,"A TIEMPO","FUERA DE TIEMPO"))))</f>
        <v>A TIEMPO</v>
      </c>
      <c r="M4359" s="34">
        <f>IF(I4359="","",NETWORKDAYS(Hoja1!C4359+1,Hoja1!I4359,DiasNOLaborables))</f>
        <v>10</v>
      </c>
      <c r="N4359" s="35" t="str">
        <f>IF(NETWORKDAYS(K4359+1,I4359,DiasNOLaborables)&lt;=0,"",NETWORKDAYS(K4359+1,I4359,DiasNOLaborables))</f>
        <v/>
      </c>
      <c r="O4359" s="36"/>
      <c r="P4359" s="37"/>
      <c r="Q4359" s="38">
        <f>IFERROR(VLOOKUP(E4359,$Y$50:$Z$63,2),"")</f>
        <v>10</v>
      </c>
      <c r="R4359" s="37"/>
    </row>
    <row r="4360" spans="1:18" ht="45" x14ac:dyDescent="0.25">
      <c r="A4360" s="32">
        <f t="shared" si="67"/>
        <v>4349</v>
      </c>
      <c r="B4360" s="54">
        <v>20180516232620</v>
      </c>
      <c r="C4360" s="60">
        <v>43236</v>
      </c>
      <c r="D4360" s="61" t="s">
        <v>120</v>
      </c>
      <c r="E4360" s="61" t="s">
        <v>85</v>
      </c>
      <c r="F4360" s="61" t="s">
        <v>109</v>
      </c>
      <c r="G4360" s="33" t="s">
        <v>126</v>
      </c>
      <c r="H4360" s="61" t="s">
        <v>44</v>
      </c>
      <c r="I4360" s="60">
        <v>43250</v>
      </c>
      <c r="J4360" s="62" t="s">
        <v>120</v>
      </c>
      <c r="K4360" s="22">
        <f>IFERROR(WORKDAY(C4360,Q4360,DiasNOLaborables),"")</f>
        <v>43250</v>
      </c>
      <c r="L4360" s="34" t="str">
        <f>+IF(C4360="","",IF(I4360="","",(IF(I4360&lt;=K4360,"A TIEMPO","FUERA DE TIEMPO"))))</f>
        <v>A TIEMPO</v>
      </c>
      <c r="M4360" s="34">
        <f>IF(I4360="","",NETWORKDAYS(Hoja1!C4360+1,Hoja1!I4360,DiasNOLaborables))</f>
        <v>10</v>
      </c>
      <c r="N4360" s="35" t="str">
        <f>IF(NETWORKDAYS(K4360+1,I4360,DiasNOLaborables)&lt;=0,"",NETWORKDAYS(K4360+1,I4360,DiasNOLaborables))</f>
        <v/>
      </c>
      <c r="O4360" s="36"/>
      <c r="P4360" s="37"/>
      <c r="Q4360" s="38">
        <f>IFERROR(VLOOKUP(E4360,$Y$50:$Z$63,2),"")</f>
        <v>10</v>
      </c>
      <c r="R4360" s="37"/>
    </row>
    <row r="4361" spans="1:18" ht="45" x14ac:dyDescent="0.25">
      <c r="A4361" s="32">
        <f t="shared" si="67"/>
        <v>4350</v>
      </c>
      <c r="B4361" s="54">
        <v>20180516230742</v>
      </c>
      <c r="C4361" s="60">
        <v>43236</v>
      </c>
      <c r="D4361" s="61" t="s">
        <v>120</v>
      </c>
      <c r="E4361" s="61" t="s">
        <v>85</v>
      </c>
      <c r="F4361" s="61" t="s">
        <v>109</v>
      </c>
      <c r="G4361" s="33" t="s">
        <v>126</v>
      </c>
      <c r="H4361" s="61" t="s">
        <v>44</v>
      </c>
      <c r="I4361" s="60">
        <v>43250</v>
      </c>
      <c r="J4361" s="62" t="s">
        <v>120</v>
      </c>
      <c r="K4361" s="22">
        <f>IFERROR(WORKDAY(C4361,Q4361,DiasNOLaborables),"")</f>
        <v>43250</v>
      </c>
      <c r="L4361" s="34" t="str">
        <f>+IF(C4361="","",IF(I4361="","",(IF(I4361&lt;=K4361,"A TIEMPO","FUERA DE TIEMPO"))))</f>
        <v>A TIEMPO</v>
      </c>
      <c r="M4361" s="34">
        <f>IF(I4361="","",NETWORKDAYS(Hoja1!C4361+1,Hoja1!I4361,DiasNOLaborables))</f>
        <v>10</v>
      </c>
      <c r="N4361" s="35" t="str">
        <f>IF(NETWORKDAYS(K4361+1,I4361,DiasNOLaborables)&lt;=0,"",NETWORKDAYS(K4361+1,I4361,DiasNOLaborables))</f>
        <v/>
      </c>
      <c r="O4361" s="36"/>
      <c r="P4361" s="37"/>
      <c r="Q4361" s="38">
        <f>IFERROR(VLOOKUP(E4361,$Y$50:$Z$63,2),"")</f>
        <v>10</v>
      </c>
      <c r="R4361" s="37"/>
    </row>
    <row r="4362" spans="1:18" ht="45" x14ac:dyDescent="0.25">
      <c r="A4362" s="32">
        <f t="shared" si="67"/>
        <v>4351</v>
      </c>
      <c r="B4362" s="54">
        <v>20180516230421</v>
      </c>
      <c r="C4362" s="60">
        <v>43236</v>
      </c>
      <c r="D4362" s="61" t="s">
        <v>120</v>
      </c>
      <c r="E4362" s="61" t="s">
        <v>85</v>
      </c>
      <c r="F4362" s="61" t="s">
        <v>109</v>
      </c>
      <c r="G4362" s="33" t="s">
        <v>126</v>
      </c>
      <c r="H4362" s="61" t="s">
        <v>44</v>
      </c>
      <c r="I4362" s="60">
        <v>43250</v>
      </c>
      <c r="J4362" s="62" t="s">
        <v>120</v>
      </c>
      <c r="K4362" s="22">
        <f>IFERROR(WORKDAY(C4362,Q4362,DiasNOLaborables),"")</f>
        <v>43250</v>
      </c>
      <c r="L4362" s="34" t="str">
        <f>+IF(C4362="","",IF(I4362="","",(IF(I4362&lt;=K4362,"A TIEMPO","FUERA DE TIEMPO"))))</f>
        <v>A TIEMPO</v>
      </c>
      <c r="M4362" s="34">
        <f>IF(I4362="","",NETWORKDAYS(Hoja1!C4362+1,Hoja1!I4362,DiasNOLaborables))</f>
        <v>10</v>
      </c>
      <c r="N4362" s="35" t="str">
        <f>IF(NETWORKDAYS(K4362+1,I4362,DiasNOLaborables)&lt;=0,"",NETWORKDAYS(K4362+1,I4362,DiasNOLaborables))</f>
        <v/>
      </c>
      <c r="O4362" s="36"/>
      <c r="P4362" s="37"/>
      <c r="Q4362" s="38">
        <f>IFERROR(VLOOKUP(E4362,$Y$50:$Z$63,2),"")</f>
        <v>10</v>
      </c>
      <c r="R4362" s="37"/>
    </row>
    <row r="4363" spans="1:18" ht="45" x14ac:dyDescent="0.25">
      <c r="A4363" s="32">
        <f t="shared" si="67"/>
        <v>4352</v>
      </c>
      <c r="B4363" s="54">
        <v>20180516230138</v>
      </c>
      <c r="C4363" s="60">
        <v>43236</v>
      </c>
      <c r="D4363" s="61" t="s">
        <v>120</v>
      </c>
      <c r="E4363" s="61" t="s">
        <v>85</v>
      </c>
      <c r="F4363" s="61" t="s">
        <v>109</v>
      </c>
      <c r="G4363" s="33" t="s">
        <v>126</v>
      </c>
      <c r="H4363" s="61" t="s">
        <v>44</v>
      </c>
      <c r="I4363" s="60">
        <v>43250</v>
      </c>
      <c r="J4363" s="62" t="s">
        <v>120</v>
      </c>
      <c r="K4363" s="22">
        <f>IFERROR(WORKDAY(C4363,Q4363,DiasNOLaborables),"")</f>
        <v>43250</v>
      </c>
      <c r="L4363" s="34" t="str">
        <f>+IF(C4363="","",IF(I4363="","",(IF(I4363&lt;=K4363,"A TIEMPO","FUERA DE TIEMPO"))))</f>
        <v>A TIEMPO</v>
      </c>
      <c r="M4363" s="34">
        <f>IF(I4363="","",NETWORKDAYS(Hoja1!C4363+1,Hoja1!I4363,DiasNOLaborables))</f>
        <v>10</v>
      </c>
      <c r="N4363" s="35" t="str">
        <f>IF(NETWORKDAYS(K4363+1,I4363,DiasNOLaborables)&lt;=0,"",NETWORKDAYS(K4363+1,I4363,DiasNOLaborables))</f>
        <v/>
      </c>
      <c r="O4363" s="36"/>
      <c r="P4363" s="37"/>
      <c r="Q4363" s="38">
        <f>IFERROR(VLOOKUP(E4363,$Y$50:$Z$63,2),"")</f>
        <v>10</v>
      </c>
      <c r="R4363" s="37"/>
    </row>
    <row r="4364" spans="1:18" ht="45" x14ac:dyDescent="0.25">
      <c r="A4364" s="32">
        <f t="shared" si="67"/>
        <v>4353</v>
      </c>
      <c r="B4364" s="54">
        <v>20180516225044</v>
      </c>
      <c r="C4364" s="60">
        <v>43236</v>
      </c>
      <c r="D4364" s="61" t="s">
        <v>120</v>
      </c>
      <c r="E4364" s="61" t="s">
        <v>85</v>
      </c>
      <c r="F4364" s="61" t="s">
        <v>109</v>
      </c>
      <c r="G4364" s="33" t="s">
        <v>126</v>
      </c>
      <c r="H4364" s="61" t="s">
        <v>44</v>
      </c>
      <c r="I4364" s="60">
        <v>43250</v>
      </c>
      <c r="J4364" s="62" t="s">
        <v>120</v>
      </c>
      <c r="K4364" s="22">
        <f>IFERROR(WORKDAY(C4364,Q4364,DiasNOLaborables),"")</f>
        <v>43250</v>
      </c>
      <c r="L4364" s="34" t="str">
        <f>+IF(C4364="","",IF(I4364="","",(IF(I4364&lt;=K4364,"A TIEMPO","FUERA DE TIEMPO"))))</f>
        <v>A TIEMPO</v>
      </c>
      <c r="M4364" s="34">
        <f>IF(I4364="","",NETWORKDAYS(Hoja1!C4364+1,Hoja1!I4364,DiasNOLaborables))</f>
        <v>10</v>
      </c>
      <c r="N4364" s="35" t="str">
        <f>IF(NETWORKDAYS(K4364+1,I4364,DiasNOLaborables)&lt;=0,"",NETWORKDAYS(K4364+1,I4364,DiasNOLaborables))</f>
        <v/>
      </c>
      <c r="O4364" s="36"/>
      <c r="P4364" s="37"/>
      <c r="Q4364" s="38">
        <f>IFERROR(VLOOKUP(E4364,$Y$50:$Z$63,2),"")</f>
        <v>10</v>
      </c>
      <c r="R4364" s="37"/>
    </row>
    <row r="4365" spans="1:18" ht="45" x14ac:dyDescent="0.25">
      <c r="A4365" s="32">
        <f t="shared" si="67"/>
        <v>4354</v>
      </c>
      <c r="B4365" s="54">
        <v>20180516222440</v>
      </c>
      <c r="C4365" s="60">
        <v>43236</v>
      </c>
      <c r="D4365" s="61" t="s">
        <v>120</v>
      </c>
      <c r="E4365" s="61" t="s">
        <v>85</v>
      </c>
      <c r="F4365" s="61" t="s">
        <v>109</v>
      </c>
      <c r="G4365" s="33" t="s">
        <v>126</v>
      </c>
      <c r="H4365" s="61" t="s">
        <v>44</v>
      </c>
      <c r="I4365" s="60">
        <v>43250</v>
      </c>
      <c r="J4365" s="62" t="s">
        <v>120</v>
      </c>
      <c r="K4365" s="22">
        <f>IFERROR(WORKDAY(C4365,Q4365,DiasNOLaborables),"")</f>
        <v>43250</v>
      </c>
      <c r="L4365" s="34" t="str">
        <f>+IF(C4365="","",IF(I4365="","",(IF(I4365&lt;=K4365,"A TIEMPO","FUERA DE TIEMPO"))))</f>
        <v>A TIEMPO</v>
      </c>
      <c r="M4365" s="34">
        <f>IF(I4365="","",NETWORKDAYS(Hoja1!C4365+1,Hoja1!I4365,DiasNOLaborables))</f>
        <v>10</v>
      </c>
      <c r="N4365" s="35" t="str">
        <f>IF(NETWORKDAYS(K4365+1,I4365,DiasNOLaborables)&lt;=0,"",NETWORKDAYS(K4365+1,I4365,DiasNOLaborables))</f>
        <v/>
      </c>
      <c r="O4365" s="36"/>
      <c r="P4365" s="37"/>
      <c r="Q4365" s="38">
        <f>IFERROR(VLOOKUP(E4365,$Y$50:$Z$63,2),"")</f>
        <v>10</v>
      </c>
      <c r="R4365" s="37"/>
    </row>
    <row r="4366" spans="1:18" ht="45" x14ac:dyDescent="0.25">
      <c r="A4366" s="32">
        <f t="shared" ref="A4366:A4429" si="68">IF(B4366&lt;&gt;"",A4365+1,"")</f>
        <v>4355</v>
      </c>
      <c r="B4366" s="54">
        <v>20180516221712</v>
      </c>
      <c r="C4366" s="60">
        <v>43236</v>
      </c>
      <c r="D4366" s="61" t="s">
        <v>120</v>
      </c>
      <c r="E4366" s="61" t="s">
        <v>85</v>
      </c>
      <c r="F4366" s="61" t="s">
        <v>109</v>
      </c>
      <c r="G4366" s="33" t="s">
        <v>126</v>
      </c>
      <c r="H4366" s="61" t="s">
        <v>44</v>
      </c>
      <c r="I4366" s="60">
        <v>43250</v>
      </c>
      <c r="J4366" s="62" t="s">
        <v>120</v>
      </c>
      <c r="K4366" s="22">
        <f>IFERROR(WORKDAY(C4366,Q4366,DiasNOLaborables),"")</f>
        <v>43250</v>
      </c>
      <c r="L4366" s="34" t="str">
        <f>+IF(C4366="","",IF(I4366="","",(IF(I4366&lt;=K4366,"A TIEMPO","FUERA DE TIEMPO"))))</f>
        <v>A TIEMPO</v>
      </c>
      <c r="M4366" s="34">
        <f>IF(I4366="","",NETWORKDAYS(Hoja1!C4366+1,Hoja1!I4366,DiasNOLaborables))</f>
        <v>10</v>
      </c>
      <c r="N4366" s="35" t="str">
        <f>IF(NETWORKDAYS(K4366+1,I4366,DiasNOLaborables)&lt;=0,"",NETWORKDAYS(K4366+1,I4366,DiasNOLaborables))</f>
        <v/>
      </c>
      <c r="O4366" s="36"/>
      <c r="P4366" s="37"/>
      <c r="Q4366" s="38">
        <f>IFERROR(VLOOKUP(E4366,$Y$50:$Z$63,2),"")</f>
        <v>10</v>
      </c>
      <c r="R4366" s="37"/>
    </row>
    <row r="4367" spans="1:18" ht="45" x14ac:dyDescent="0.25">
      <c r="A4367" s="32">
        <f t="shared" si="68"/>
        <v>4356</v>
      </c>
      <c r="B4367" s="54">
        <v>20180516221422</v>
      </c>
      <c r="C4367" s="60">
        <v>43236</v>
      </c>
      <c r="D4367" s="61" t="s">
        <v>120</v>
      </c>
      <c r="E4367" s="61" t="s">
        <v>85</v>
      </c>
      <c r="F4367" s="61" t="s">
        <v>109</v>
      </c>
      <c r="G4367" s="33" t="s">
        <v>126</v>
      </c>
      <c r="H4367" s="61" t="s">
        <v>44</v>
      </c>
      <c r="I4367" s="60">
        <v>43250</v>
      </c>
      <c r="J4367" s="62" t="s">
        <v>120</v>
      </c>
      <c r="K4367" s="22">
        <f>IFERROR(WORKDAY(C4367,Q4367,DiasNOLaborables),"")</f>
        <v>43250</v>
      </c>
      <c r="L4367" s="34" t="str">
        <f>+IF(C4367="","",IF(I4367="","",(IF(I4367&lt;=K4367,"A TIEMPO","FUERA DE TIEMPO"))))</f>
        <v>A TIEMPO</v>
      </c>
      <c r="M4367" s="34">
        <f>IF(I4367="","",NETWORKDAYS(Hoja1!C4367+1,Hoja1!I4367,DiasNOLaborables))</f>
        <v>10</v>
      </c>
      <c r="N4367" s="35" t="str">
        <f>IF(NETWORKDAYS(K4367+1,I4367,DiasNOLaborables)&lt;=0,"",NETWORKDAYS(K4367+1,I4367,DiasNOLaborables))</f>
        <v/>
      </c>
      <c r="O4367" s="36"/>
      <c r="P4367" s="37"/>
      <c r="Q4367" s="38">
        <f>IFERROR(VLOOKUP(E4367,$Y$50:$Z$63,2),"")</f>
        <v>10</v>
      </c>
      <c r="R4367" s="37"/>
    </row>
    <row r="4368" spans="1:18" ht="45" x14ac:dyDescent="0.25">
      <c r="A4368" s="32">
        <f t="shared" si="68"/>
        <v>4357</v>
      </c>
      <c r="B4368" s="54">
        <v>20180516220838</v>
      </c>
      <c r="C4368" s="60">
        <v>43236</v>
      </c>
      <c r="D4368" s="61" t="s">
        <v>120</v>
      </c>
      <c r="E4368" s="61" t="s">
        <v>85</v>
      </c>
      <c r="F4368" s="61" t="s">
        <v>109</v>
      </c>
      <c r="G4368" s="33" t="s">
        <v>126</v>
      </c>
      <c r="H4368" s="61" t="s">
        <v>44</v>
      </c>
      <c r="I4368" s="60">
        <v>43250</v>
      </c>
      <c r="J4368" s="62" t="s">
        <v>120</v>
      </c>
      <c r="K4368" s="22">
        <f>IFERROR(WORKDAY(C4368,Q4368,DiasNOLaborables),"")</f>
        <v>43250</v>
      </c>
      <c r="L4368" s="34" t="str">
        <f>+IF(C4368="","",IF(I4368="","",(IF(I4368&lt;=K4368,"A TIEMPO","FUERA DE TIEMPO"))))</f>
        <v>A TIEMPO</v>
      </c>
      <c r="M4368" s="34">
        <f>IF(I4368="","",NETWORKDAYS(Hoja1!C4368+1,Hoja1!I4368,DiasNOLaborables))</f>
        <v>10</v>
      </c>
      <c r="N4368" s="35" t="str">
        <f>IF(NETWORKDAYS(K4368+1,I4368,DiasNOLaborables)&lt;=0,"",NETWORKDAYS(K4368+1,I4368,DiasNOLaborables))</f>
        <v/>
      </c>
      <c r="O4368" s="36"/>
      <c r="P4368" s="37"/>
      <c r="Q4368" s="38">
        <f>IFERROR(VLOOKUP(E4368,$Y$50:$Z$63,2),"")</f>
        <v>10</v>
      </c>
      <c r="R4368" s="37"/>
    </row>
    <row r="4369" spans="1:18" ht="45" x14ac:dyDescent="0.25">
      <c r="A4369" s="32">
        <f t="shared" si="68"/>
        <v>4358</v>
      </c>
      <c r="B4369" s="54">
        <v>20180516220748</v>
      </c>
      <c r="C4369" s="60">
        <v>43236</v>
      </c>
      <c r="D4369" s="61" t="s">
        <v>120</v>
      </c>
      <c r="E4369" s="61" t="s">
        <v>85</v>
      </c>
      <c r="F4369" s="61" t="s">
        <v>109</v>
      </c>
      <c r="G4369" s="33" t="s">
        <v>126</v>
      </c>
      <c r="H4369" s="61" t="s">
        <v>44</v>
      </c>
      <c r="I4369" s="60">
        <v>43250</v>
      </c>
      <c r="J4369" s="62" t="s">
        <v>120</v>
      </c>
      <c r="K4369" s="22">
        <f>IFERROR(WORKDAY(C4369,Q4369,DiasNOLaborables),"")</f>
        <v>43250</v>
      </c>
      <c r="L4369" s="34" t="str">
        <f>+IF(C4369="","",IF(I4369="","",(IF(I4369&lt;=K4369,"A TIEMPO","FUERA DE TIEMPO"))))</f>
        <v>A TIEMPO</v>
      </c>
      <c r="M4369" s="34">
        <f>IF(I4369="","",NETWORKDAYS(Hoja1!C4369+1,Hoja1!I4369,DiasNOLaborables))</f>
        <v>10</v>
      </c>
      <c r="N4369" s="35" t="str">
        <f>IF(NETWORKDAYS(K4369+1,I4369,DiasNOLaborables)&lt;=0,"",NETWORKDAYS(K4369+1,I4369,DiasNOLaborables))</f>
        <v/>
      </c>
      <c r="O4369" s="36"/>
      <c r="P4369" s="37"/>
      <c r="Q4369" s="38">
        <f>IFERROR(VLOOKUP(E4369,$Y$50:$Z$63,2),"")</f>
        <v>10</v>
      </c>
      <c r="R4369" s="37"/>
    </row>
    <row r="4370" spans="1:18" ht="45" x14ac:dyDescent="0.25">
      <c r="A4370" s="32">
        <f t="shared" si="68"/>
        <v>4359</v>
      </c>
      <c r="B4370" s="54">
        <v>20180516214618</v>
      </c>
      <c r="C4370" s="60">
        <v>43236</v>
      </c>
      <c r="D4370" s="61" t="s">
        <v>120</v>
      </c>
      <c r="E4370" s="61" t="s">
        <v>85</v>
      </c>
      <c r="F4370" s="61" t="s">
        <v>109</v>
      </c>
      <c r="G4370" s="33" t="s">
        <v>126</v>
      </c>
      <c r="H4370" s="61" t="s">
        <v>44</v>
      </c>
      <c r="I4370" s="60">
        <v>43250</v>
      </c>
      <c r="J4370" s="62" t="s">
        <v>120</v>
      </c>
      <c r="K4370" s="22">
        <f>IFERROR(WORKDAY(C4370,Q4370,DiasNOLaborables),"")</f>
        <v>43250</v>
      </c>
      <c r="L4370" s="34" t="str">
        <f>+IF(C4370="","",IF(I4370="","",(IF(I4370&lt;=K4370,"A TIEMPO","FUERA DE TIEMPO"))))</f>
        <v>A TIEMPO</v>
      </c>
      <c r="M4370" s="34">
        <f>IF(I4370="","",NETWORKDAYS(Hoja1!C4370+1,Hoja1!I4370,DiasNOLaborables))</f>
        <v>10</v>
      </c>
      <c r="N4370" s="35" t="str">
        <f>IF(NETWORKDAYS(K4370+1,I4370,DiasNOLaborables)&lt;=0,"",NETWORKDAYS(K4370+1,I4370,DiasNOLaborables))</f>
        <v/>
      </c>
      <c r="O4370" s="36"/>
      <c r="P4370" s="37"/>
      <c r="Q4370" s="38">
        <f>IFERROR(VLOOKUP(E4370,$Y$50:$Z$63,2),"")</f>
        <v>10</v>
      </c>
      <c r="R4370" s="37"/>
    </row>
    <row r="4371" spans="1:18" ht="45" x14ac:dyDescent="0.25">
      <c r="A4371" s="32">
        <f t="shared" si="68"/>
        <v>4360</v>
      </c>
      <c r="B4371" s="54">
        <v>20180516214435</v>
      </c>
      <c r="C4371" s="60">
        <v>43236</v>
      </c>
      <c r="D4371" s="61" t="s">
        <v>120</v>
      </c>
      <c r="E4371" s="61" t="s">
        <v>85</v>
      </c>
      <c r="F4371" s="61" t="s">
        <v>109</v>
      </c>
      <c r="G4371" s="33" t="s">
        <v>126</v>
      </c>
      <c r="H4371" s="61" t="s">
        <v>44</v>
      </c>
      <c r="I4371" s="60">
        <v>43250</v>
      </c>
      <c r="J4371" s="62" t="s">
        <v>120</v>
      </c>
      <c r="K4371" s="22">
        <f>IFERROR(WORKDAY(C4371,Q4371,DiasNOLaborables),"")</f>
        <v>43250</v>
      </c>
      <c r="L4371" s="34" t="str">
        <f>+IF(C4371="","",IF(I4371="","",(IF(I4371&lt;=K4371,"A TIEMPO","FUERA DE TIEMPO"))))</f>
        <v>A TIEMPO</v>
      </c>
      <c r="M4371" s="34">
        <f>IF(I4371="","",NETWORKDAYS(Hoja1!C4371+1,Hoja1!I4371,DiasNOLaborables))</f>
        <v>10</v>
      </c>
      <c r="N4371" s="35" t="str">
        <f>IF(NETWORKDAYS(K4371+1,I4371,DiasNOLaborables)&lt;=0,"",NETWORKDAYS(K4371+1,I4371,DiasNOLaborables))</f>
        <v/>
      </c>
      <c r="O4371" s="36"/>
      <c r="P4371" s="37"/>
      <c r="Q4371" s="38">
        <f>IFERROR(VLOOKUP(E4371,$Y$50:$Z$63,2),"")</f>
        <v>10</v>
      </c>
      <c r="R4371" s="37"/>
    </row>
    <row r="4372" spans="1:18" ht="45" x14ac:dyDescent="0.25">
      <c r="A4372" s="32">
        <f t="shared" si="68"/>
        <v>4361</v>
      </c>
      <c r="B4372" s="54">
        <v>20180516214317</v>
      </c>
      <c r="C4372" s="60">
        <v>43236</v>
      </c>
      <c r="D4372" s="61" t="s">
        <v>120</v>
      </c>
      <c r="E4372" s="61" t="s">
        <v>85</v>
      </c>
      <c r="F4372" s="61" t="s">
        <v>109</v>
      </c>
      <c r="G4372" s="33" t="s">
        <v>126</v>
      </c>
      <c r="H4372" s="61" t="s">
        <v>44</v>
      </c>
      <c r="I4372" s="60">
        <v>43250</v>
      </c>
      <c r="J4372" s="62" t="s">
        <v>120</v>
      </c>
      <c r="K4372" s="22">
        <f>IFERROR(WORKDAY(C4372,Q4372,DiasNOLaborables),"")</f>
        <v>43250</v>
      </c>
      <c r="L4372" s="34" t="str">
        <f>+IF(C4372="","",IF(I4372="","",(IF(I4372&lt;=K4372,"A TIEMPO","FUERA DE TIEMPO"))))</f>
        <v>A TIEMPO</v>
      </c>
      <c r="M4372" s="34">
        <f>IF(I4372="","",NETWORKDAYS(Hoja1!C4372+1,Hoja1!I4372,DiasNOLaborables))</f>
        <v>10</v>
      </c>
      <c r="N4372" s="35" t="str">
        <f>IF(NETWORKDAYS(K4372+1,I4372,DiasNOLaborables)&lt;=0,"",NETWORKDAYS(K4372+1,I4372,DiasNOLaborables))</f>
        <v/>
      </c>
      <c r="O4372" s="36"/>
      <c r="P4372" s="37"/>
      <c r="Q4372" s="38">
        <f>IFERROR(VLOOKUP(E4372,$Y$50:$Z$63,2),"")</f>
        <v>10</v>
      </c>
      <c r="R4372" s="37"/>
    </row>
    <row r="4373" spans="1:18" ht="45" x14ac:dyDescent="0.25">
      <c r="A4373" s="32">
        <f t="shared" si="68"/>
        <v>4362</v>
      </c>
      <c r="B4373" s="54">
        <v>20180516213441</v>
      </c>
      <c r="C4373" s="60">
        <v>43236</v>
      </c>
      <c r="D4373" s="61" t="s">
        <v>120</v>
      </c>
      <c r="E4373" s="61" t="s">
        <v>85</v>
      </c>
      <c r="F4373" s="61" t="s">
        <v>109</v>
      </c>
      <c r="G4373" s="33" t="s">
        <v>126</v>
      </c>
      <c r="H4373" s="61" t="s">
        <v>44</v>
      </c>
      <c r="I4373" s="60">
        <v>43250</v>
      </c>
      <c r="J4373" s="62" t="s">
        <v>120</v>
      </c>
      <c r="K4373" s="22">
        <f>IFERROR(WORKDAY(C4373,Q4373,DiasNOLaborables),"")</f>
        <v>43250</v>
      </c>
      <c r="L4373" s="34" t="str">
        <f>+IF(C4373="","",IF(I4373="","",(IF(I4373&lt;=K4373,"A TIEMPO","FUERA DE TIEMPO"))))</f>
        <v>A TIEMPO</v>
      </c>
      <c r="M4373" s="34">
        <f>IF(I4373="","",NETWORKDAYS(Hoja1!C4373+1,Hoja1!I4373,DiasNOLaborables))</f>
        <v>10</v>
      </c>
      <c r="N4373" s="35" t="str">
        <f>IF(NETWORKDAYS(K4373+1,I4373,DiasNOLaborables)&lt;=0,"",NETWORKDAYS(K4373+1,I4373,DiasNOLaborables))</f>
        <v/>
      </c>
      <c r="O4373" s="36"/>
      <c r="P4373" s="37"/>
      <c r="Q4373" s="38">
        <f>IFERROR(VLOOKUP(E4373,$Y$50:$Z$63,2),"")</f>
        <v>10</v>
      </c>
      <c r="R4373" s="37"/>
    </row>
    <row r="4374" spans="1:18" ht="45" x14ac:dyDescent="0.25">
      <c r="A4374" s="32">
        <f t="shared" si="68"/>
        <v>4363</v>
      </c>
      <c r="B4374" s="54">
        <v>20180516212859</v>
      </c>
      <c r="C4374" s="60">
        <v>43236</v>
      </c>
      <c r="D4374" s="61" t="s">
        <v>120</v>
      </c>
      <c r="E4374" s="61" t="s">
        <v>85</v>
      </c>
      <c r="F4374" s="61" t="s">
        <v>109</v>
      </c>
      <c r="G4374" s="33" t="s">
        <v>126</v>
      </c>
      <c r="H4374" s="61" t="s">
        <v>44</v>
      </c>
      <c r="I4374" s="60">
        <v>43250</v>
      </c>
      <c r="J4374" s="62" t="s">
        <v>120</v>
      </c>
      <c r="K4374" s="22">
        <f>IFERROR(WORKDAY(C4374,Q4374,DiasNOLaborables),"")</f>
        <v>43250</v>
      </c>
      <c r="L4374" s="34" t="str">
        <f>+IF(C4374="","",IF(I4374="","",(IF(I4374&lt;=K4374,"A TIEMPO","FUERA DE TIEMPO"))))</f>
        <v>A TIEMPO</v>
      </c>
      <c r="M4374" s="34">
        <f>IF(I4374="","",NETWORKDAYS(Hoja1!C4374+1,Hoja1!I4374,DiasNOLaborables))</f>
        <v>10</v>
      </c>
      <c r="N4374" s="35" t="str">
        <f>IF(NETWORKDAYS(K4374+1,I4374,DiasNOLaborables)&lt;=0,"",NETWORKDAYS(K4374+1,I4374,DiasNOLaborables))</f>
        <v/>
      </c>
      <c r="O4374" s="36"/>
      <c r="P4374" s="37"/>
      <c r="Q4374" s="38">
        <f>IFERROR(VLOOKUP(E4374,$Y$50:$Z$63,2),"")</f>
        <v>10</v>
      </c>
      <c r="R4374" s="37"/>
    </row>
    <row r="4375" spans="1:18" ht="45" x14ac:dyDescent="0.25">
      <c r="A4375" s="32">
        <f t="shared" si="68"/>
        <v>4364</v>
      </c>
      <c r="B4375" s="54">
        <v>20180516211219</v>
      </c>
      <c r="C4375" s="60">
        <v>43236</v>
      </c>
      <c r="D4375" s="61" t="s">
        <v>120</v>
      </c>
      <c r="E4375" s="61" t="s">
        <v>85</v>
      </c>
      <c r="F4375" s="61" t="s">
        <v>109</v>
      </c>
      <c r="G4375" s="33" t="s">
        <v>126</v>
      </c>
      <c r="H4375" s="61" t="s">
        <v>44</v>
      </c>
      <c r="I4375" s="60">
        <v>43250</v>
      </c>
      <c r="J4375" s="62" t="s">
        <v>120</v>
      </c>
      <c r="K4375" s="22">
        <f>IFERROR(WORKDAY(C4375,Q4375,DiasNOLaborables),"")</f>
        <v>43250</v>
      </c>
      <c r="L4375" s="34" t="str">
        <f>+IF(C4375="","",IF(I4375="","",(IF(I4375&lt;=K4375,"A TIEMPO","FUERA DE TIEMPO"))))</f>
        <v>A TIEMPO</v>
      </c>
      <c r="M4375" s="34">
        <f>IF(I4375="","",NETWORKDAYS(Hoja1!C4375+1,Hoja1!I4375,DiasNOLaborables))</f>
        <v>10</v>
      </c>
      <c r="N4375" s="35" t="str">
        <f>IF(NETWORKDAYS(K4375+1,I4375,DiasNOLaborables)&lt;=0,"",NETWORKDAYS(K4375+1,I4375,DiasNOLaborables))</f>
        <v/>
      </c>
      <c r="O4375" s="36"/>
      <c r="P4375" s="37"/>
      <c r="Q4375" s="38">
        <f>IFERROR(VLOOKUP(E4375,$Y$50:$Z$63,2),"")</f>
        <v>10</v>
      </c>
      <c r="R4375" s="37"/>
    </row>
    <row r="4376" spans="1:18" ht="45" x14ac:dyDescent="0.25">
      <c r="A4376" s="32">
        <f t="shared" si="68"/>
        <v>4365</v>
      </c>
      <c r="B4376" s="54">
        <v>20180516205843</v>
      </c>
      <c r="C4376" s="60">
        <v>43236</v>
      </c>
      <c r="D4376" s="61" t="s">
        <v>120</v>
      </c>
      <c r="E4376" s="61" t="s">
        <v>85</v>
      </c>
      <c r="F4376" s="61" t="s">
        <v>109</v>
      </c>
      <c r="G4376" s="33" t="s">
        <v>126</v>
      </c>
      <c r="H4376" s="61" t="s">
        <v>44</v>
      </c>
      <c r="I4376" s="60">
        <v>43250</v>
      </c>
      <c r="J4376" s="62" t="s">
        <v>120</v>
      </c>
      <c r="K4376" s="22">
        <f>IFERROR(WORKDAY(C4376,Q4376,DiasNOLaborables),"")</f>
        <v>43250</v>
      </c>
      <c r="L4376" s="34" t="str">
        <f>+IF(C4376="","",IF(I4376="","",(IF(I4376&lt;=K4376,"A TIEMPO","FUERA DE TIEMPO"))))</f>
        <v>A TIEMPO</v>
      </c>
      <c r="M4376" s="34">
        <f>IF(I4376="","",NETWORKDAYS(Hoja1!C4376+1,Hoja1!I4376,DiasNOLaborables))</f>
        <v>10</v>
      </c>
      <c r="N4376" s="35" t="str">
        <f>IF(NETWORKDAYS(K4376+1,I4376,DiasNOLaborables)&lt;=0,"",NETWORKDAYS(K4376+1,I4376,DiasNOLaborables))</f>
        <v/>
      </c>
      <c r="O4376" s="36"/>
      <c r="P4376" s="37"/>
      <c r="Q4376" s="38">
        <f>IFERROR(VLOOKUP(E4376,$Y$50:$Z$63,2),"")</f>
        <v>10</v>
      </c>
      <c r="R4376" s="37"/>
    </row>
    <row r="4377" spans="1:18" ht="45" x14ac:dyDescent="0.25">
      <c r="A4377" s="32">
        <f t="shared" si="68"/>
        <v>4366</v>
      </c>
      <c r="B4377" s="54">
        <v>20180516205251</v>
      </c>
      <c r="C4377" s="60">
        <v>43236</v>
      </c>
      <c r="D4377" s="61" t="s">
        <v>120</v>
      </c>
      <c r="E4377" s="61" t="s">
        <v>85</v>
      </c>
      <c r="F4377" s="61" t="s">
        <v>109</v>
      </c>
      <c r="G4377" s="33" t="s">
        <v>126</v>
      </c>
      <c r="H4377" s="61" t="s">
        <v>44</v>
      </c>
      <c r="I4377" s="60">
        <v>43250</v>
      </c>
      <c r="J4377" s="62" t="s">
        <v>120</v>
      </c>
      <c r="K4377" s="22">
        <f>IFERROR(WORKDAY(C4377,Q4377,DiasNOLaborables),"")</f>
        <v>43250</v>
      </c>
      <c r="L4377" s="34" t="str">
        <f>+IF(C4377="","",IF(I4377="","",(IF(I4377&lt;=K4377,"A TIEMPO","FUERA DE TIEMPO"))))</f>
        <v>A TIEMPO</v>
      </c>
      <c r="M4377" s="34">
        <f>IF(I4377="","",NETWORKDAYS(Hoja1!C4377+1,Hoja1!I4377,DiasNOLaborables))</f>
        <v>10</v>
      </c>
      <c r="N4377" s="35" t="str">
        <f>IF(NETWORKDAYS(K4377+1,I4377,DiasNOLaborables)&lt;=0,"",NETWORKDAYS(K4377+1,I4377,DiasNOLaborables))</f>
        <v/>
      </c>
      <c r="O4377" s="36"/>
      <c r="P4377" s="37"/>
      <c r="Q4377" s="38">
        <f>IFERROR(VLOOKUP(E4377,$Y$50:$Z$63,2),"")</f>
        <v>10</v>
      </c>
      <c r="R4377" s="37"/>
    </row>
    <row r="4378" spans="1:18" ht="45" x14ac:dyDescent="0.25">
      <c r="A4378" s="32">
        <f t="shared" si="68"/>
        <v>4367</v>
      </c>
      <c r="B4378" s="54">
        <v>20180516204810</v>
      </c>
      <c r="C4378" s="60">
        <v>43236</v>
      </c>
      <c r="D4378" s="61" t="s">
        <v>120</v>
      </c>
      <c r="E4378" s="61" t="s">
        <v>85</v>
      </c>
      <c r="F4378" s="61" t="s">
        <v>109</v>
      </c>
      <c r="G4378" s="33" t="s">
        <v>126</v>
      </c>
      <c r="H4378" s="61" t="s">
        <v>44</v>
      </c>
      <c r="I4378" s="60">
        <v>43250</v>
      </c>
      <c r="J4378" s="62" t="s">
        <v>120</v>
      </c>
      <c r="K4378" s="22">
        <f>IFERROR(WORKDAY(C4378,Q4378,DiasNOLaborables),"")</f>
        <v>43250</v>
      </c>
      <c r="L4378" s="34" t="str">
        <f>+IF(C4378="","",IF(I4378="","",(IF(I4378&lt;=K4378,"A TIEMPO","FUERA DE TIEMPO"))))</f>
        <v>A TIEMPO</v>
      </c>
      <c r="M4378" s="34">
        <f>IF(I4378="","",NETWORKDAYS(Hoja1!C4378+1,Hoja1!I4378,DiasNOLaborables))</f>
        <v>10</v>
      </c>
      <c r="N4378" s="35" t="str">
        <f>IF(NETWORKDAYS(K4378+1,I4378,DiasNOLaborables)&lt;=0,"",NETWORKDAYS(K4378+1,I4378,DiasNOLaborables))</f>
        <v/>
      </c>
      <c r="O4378" s="36"/>
      <c r="P4378" s="37"/>
      <c r="Q4378" s="38">
        <f>IFERROR(VLOOKUP(E4378,$Y$50:$Z$63,2),"")</f>
        <v>10</v>
      </c>
      <c r="R4378" s="37"/>
    </row>
    <row r="4379" spans="1:18" ht="45" x14ac:dyDescent="0.25">
      <c r="A4379" s="32">
        <f t="shared" si="68"/>
        <v>4368</v>
      </c>
      <c r="B4379" s="54">
        <v>20180516204310</v>
      </c>
      <c r="C4379" s="60">
        <v>43236</v>
      </c>
      <c r="D4379" s="61" t="s">
        <v>120</v>
      </c>
      <c r="E4379" s="61" t="s">
        <v>85</v>
      </c>
      <c r="F4379" s="61" t="s">
        <v>109</v>
      </c>
      <c r="G4379" s="33" t="s">
        <v>126</v>
      </c>
      <c r="H4379" s="61" t="s">
        <v>44</v>
      </c>
      <c r="I4379" s="60">
        <v>43250</v>
      </c>
      <c r="J4379" s="62" t="s">
        <v>120</v>
      </c>
      <c r="K4379" s="22">
        <f>IFERROR(WORKDAY(C4379,Q4379,DiasNOLaborables),"")</f>
        <v>43250</v>
      </c>
      <c r="L4379" s="34" t="str">
        <f>+IF(C4379="","",IF(I4379="","",(IF(I4379&lt;=K4379,"A TIEMPO","FUERA DE TIEMPO"))))</f>
        <v>A TIEMPO</v>
      </c>
      <c r="M4379" s="34">
        <f>IF(I4379="","",NETWORKDAYS(Hoja1!C4379+1,Hoja1!I4379,DiasNOLaborables))</f>
        <v>10</v>
      </c>
      <c r="N4379" s="35" t="str">
        <f>IF(NETWORKDAYS(K4379+1,I4379,DiasNOLaborables)&lt;=0,"",NETWORKDAYS(K4379+1,I4379,DiasNOLaborables))</f>
        <v/>
      </c>
      <c r="O4379" s="36"/>
      <c r="P4379" s="37"/>
      <c r="Q4379" s="38">
        <f>IFERROR(VLOOKUP(E4379,$Y$50:$Z$63,2),"")</f>
        <v>10</v>
      </c>
      <c r="R4379" s="37"/>
    </row>
    <row r="4380" spans="1:18" ht="45" x14ac:dyDescent="0.25">
      <c r="A4380" s="32">
        <f t="shared" si="68"/>
        <v>4369</v>
      </c>
      <c r="B4380" s="54">
        <v>20180516203923</v>
      </c>
      <c r="C4380" s="60">
        <v>43236</v>
      </c>
      <c r="D4380" s="61" t="s">
        <v>120</v>
      </c>
      <c r="E4380" s="61" t="s">
        <v>85</v>
      </c>
      <c r="F4380" s="61" t="s">
        <v>109</v>
      </c>
      <c r="G4380" s="33" t="s">
        <v>126</v>
      </c>
      <c r="H4380" s="61" t="s">
        <v>44</v>
      </c>
      <c r="I4380" s="60">
        <v>43250</v>
      </c>
      <c r="J4380" s="62" t="s">
        <v>120</v>
      </c>
      <c r="K4380" s="22">
        <f>IFERROR(WORKDAY(C4380,Q4380,DiasNOLaborables),"")</f>
        <v>43250</v>
      </c>
      <c r="L4380" s="34" t="str">
        <f>+IF(C4380="","",IF(I4380="","",(IF(I4380&lt;=K4380,"A TIEMPO","FUERA DE TIEMPO"))))</f>
        <v>A TIEMPO</v>
      </c>
      <c r="M4380" s="34">
        <f>IF(I4380="","",NETWORKDAYS(Hoja1!C4380+1,Hoja1!I4380,DiasNOLaborables))</f>
        <v>10</v>
      </c>
      <c r="N4380" s="35" t="str">
        <f>IF(NETWORKDAYS(K4380+1,I4380,DiasNOLaborables)&lt;=0,"",NETWORKDAYS(K4380+1,I4380,DiasNOLaborables))</f>
        <v/>
      </c>
      <c r="O4380" s="36"/>
      <c r="P4380" s="37"/>
      <c r="Q4380" s="38">
        <f>IFERROR(VLOOKUP(E4380,$Y$50:$Z$63,2),"")</f>
        <v>10</v>
      </c>
      <c r="R4380" s="37"/>
    </row>
    <row r="4381" spans="1:18" ht="45" x14ac:dyDescent="0.25">
      <c r="A4381" s="32">
        <f t="shared" si="68"/>
        <v>4370</v>
      </c>
      <c r="B4381" s="54">
        <v>20180516203745</v>
      </c>
      <c r="C4381" s="60">
        <v>43236</v>
      </c>
      <c r="D4381" s="61" t="s">
        <v>120</v>
      </c>
      <c r="E4381" s="61" t="s">
        <v>85</v>
      </c>
      <c r="F4381" s="61" t="s">
        <v>109</v>
      </c>
      <c r="G4381" s="33" t="s">
        <v>126</v>
      </c>
      <c r="H4381" s="61" t="s">
        <v>44</v>
      </c>
      <c r="I4381" s="60">
        <v>43250</v>
      </c>
      <c r="J4381" s="62" t="s">
        <v>120</v>
      </c>
      <c r="K4381" s="22">
        <f>IFERROR(WORKDAY(C4381,Q4381,DiasNOLaborables),"")</f>
        <v>43250</v>
      </c>
      <c r="L4381" s="34" t="str">
        <f>+IF(C4381="","",IF(I4381="","",(IF(I4381&lt;=K4381,"A TIEMPO","FUERA DE TIEMPO"))))</f>
        <v>A TIEMPO</v>
      </c>
      <c r="M4381" s="34">
        <f>IF(I4381="","",NETWORKDAYS(Hoja1!C4381+1,Hoja1!I4381,DiasNOLaborables))</f>
        <v>10</v>
      </c>
      <c r="N4381" s="35" t="str">
        <f>IF(NETWORKDAYS(K4381+1,I4381,DiasNOLaborables)&lt;=0,"",NETWORKDAYS(K4381+1,I4381,DiasNOLaborables))</f>
        <v/>
      </c>
      <c r="O4381" s="36"/>
      <c r="P4381" s="37"/>
      <c r="Q4381" s="38">
        <f>IFERROR(VLOOKUP(E4381,$Y$50:$Z$63,2),"")</f>
        <v>10</v>
      </c>
      <c r="R4381" s="37"/>
    </row>
    <row r="4382" spans="1:18" ht="45" x14ac:dyDescent="0.25">
      <c r="A4382" s="32">
        <f t="shared" si="68"/>
        <v>4371</v>
      </c>
      <c r="B4382" s="54">
        <v>20180516203344</v>
      </c>
      <c r="C4382" s="60">
        <v>43236</v>
      </c>
      <c r="D4382" s="61" t="s">
        <v>120</v>
      </c>
      <c r="E4382" s="61" t="s">
        <v>85</v>
      </c>
      <c r="F4382" s="61" t="s">
        <v>109</v>
      </c>
      <c r="G4382" s="33" t="s">
        <v>126</v>
      </c>
      <c r="H4382" s="61" t="s">
        <v>44</v>
      </c>
      <c r="I4382" s="60">
        <v>43250</v>
      </c>
      <c r="J4382" s="62" t="s">
        <v>120</v>
      </c>
      <c r="K4382" s="22">
        <f>IFERROR(WORKDAY(C4382,Q4382,DiasNOLaborables),"")</f>
        <v>43250</v>
      </c>
      <c r="L4382" s="34" t="str">
        <f>+IF(C4382="","",IF(I4382="","",(IF(I4382&lt;=K4382,"A TIEMPO","FUERA DE TIEMPO"))))</f>
        <v>A TIEMPO</v>
      </c>
      <c r="M4382" s="34">
        <f>IF(I4382="","",NETWORKDAYS(Hoja1!C4382+1,Hoja1!I4382,DiasNOLaborables))</f>
        <v>10</v>
      </c>
      <c r="N4382" s="35" t="str">
        <f>IF(NETWORKDAYS(K4382+1,I4382,DiasNOLaborables)&lt;=0,"",NETWORKDAYS(K4382+1,I4382,DiasNOLaborables))</f>
        <v/>
      </c>
      <c r="O4382" s="36"/>
      <c r="P4382" s="37"/>
      <c r="Q4382" s="38">
        <f>IFERROR(VLOOKUP(E4382,$Y$50:$Z$63,2),"")</f>
        <v>10</v>
      </c>
      <c r="R4382" s="37"/>
    </row>
    <row r="4383" spans="1:18" ht="45" x14ac:dyDescent="0.25">
      <c r="A4383" s="32">
        <f t="shared" si="68"/>
        <v>4372</v>
      </c>
      <c r="B4383" s="54">
        <v>20180516203016</v>
      </c>
      <c r="C4383" s="60">
        <v>43236</v>
      </c>
      <c r="D4383" s="61" t="s">
        <v>120</v>
      </c>
      <c r="E4383" s="61" t="s">
        <v>85</v>
      </c>
      <c r="F4383" s="61" t="s">
        <v>109</v>
      </c>
      <c r="G4383" s="33" t="s">
        <v>126</v>
      </c>
      <c r="H4383" s="61" t="s">
        <v>44</v>
      </c>
      <c r="I4383" s="60">
        <v>43250</v>
      </c>
      <c r="J4383" s="62" t="s">
        <v>120</v>
      </c>
      <c r="K4383" s="22">
        <f>IFERROR(WORKDAY(C4383,Q4383,DiasNOLaborables),"")</f>
        <v>43250</v>
      </c>
      <c r="L4383" s="34" t="str">
        <f>+IF(C4383="","",IF(I4383="","",(IF(I4383&lt;=K4383,"A TIEMPO","FUERA DE TIEMPO"))))</f>
        <v>A TIEMPO</v>
      </c>
      <c r="M4383" s="34">
        <f>IF(I4383="","",NETWORKDAYS(Hoja1!C4383+1,Hoja1!I4383,DiasNOLaborables))</f>
        <v>10</v>
      </c>
      <c r="N4383" s="35" t="str">
        <f>IF(NETWORKDAYS(K4383+1,I4383,DiasNOLaborables)&lt;=0,"",NETWORKDAYS(K4383+1,I4383,DiasNOLaborables))</f>
        <v/>
      </c>
      <c r="O4383" s="36"/>
      <c r="P4383" s="37"/>
      <c r="Q4383" s="38">
        <f>IFERROR(VLOOKUP(E4383,$Y$50:$Z$63,2),"")</f>
        <v>10</v>
      </c>
      <c r="R4383" s="37"/>
    </row>
    <row r="4384" spans="1:18" ht="45" x14ac:dyDescent="0.25">
      <c r="A4384" s="32">
        <f t="shared" si="68"/>
        <v>4373</v>
      </c>
      <c r="B4384" s="54">
        <v>20180516203004</v>
      </c>
      <c r="C4384" s="60">
        <v>43236</v>
      </c>
      <c r="D4384" s="61" t="s">
        <v>120</v>
      </c>
      <c r="E4384" s="61" t="s">
        <v>85</v>
      </c>
      <c r="F4384" s="61" t="s">
        <v>109</v>
      </c>
      <c r="G4384" s="33" t="s">
        <v>126</v>
      </c>
      <c r="H4384" s="61" t="s">
        <v>44</v>
      </c>
      <c r="I4384" s="60">
        <v>43250</v>
      </c>
      <c r="J4384" s="62" t="s">
        <v>120</v>
      </c>
      <c r="K4384" s="22">
        <f>IFERROR(WORKDAY(C4384,Q4384,DiasNOLaborables),"")</f>
        <v>43250</v>
      </c>
      <c r="L4384" s="34" t="str">
        <f>+IF(C4384="","",IF(I4384="","",(IF(I4384&lt;=K4384,"A TIEMPO","FUERA DE TIEMPO"))))</f>
        <v>A TIEMPO</v>
      </c>
      <c r="M4384" s="34">
        <f>IF(I4384="","",NETWORKDAYS(Hoja1!C4384+1,Hoja1!I4384,DiasNOLaborables))</f>
        <v>10</v>
      </c>
      <c r="N4384" s="35" t="str">
        <f>IF(NETWORKDAYS(K4384+1,I4384,DiasNOLaborables)&lt;=0,"",NETWORKDAYS(K4384+1,I4384,DiasNOLaborables))</f>
        <v/>
      </c>
      <c r="O4384" s="36"/>
      <c r="P4384" s="37"/>
      <c r="Q4384" s="38">
        <f>IFERROR(VLOOKUP(E4384,$Y$50:$Z$63,2),"")</f>
        <v>10</v>
      </c>
      <c r="R4384" s="37"/>
    </row>
    <row r="4385" spans="1:18" ht="45" x14ac:dyDescent="0.25">
      <c r="A4385" s="32">
        <f t="shared" si="68"/>
        <v>4374</v>
      </c>
      <c r="B4385" s="54">
        <v>20180516195240</v>
      </c>
      <c r="C4385" s="60">
        <v>43236</v>
      </c>
      <c r="D4385" s="61" t="s">
        <v>120</v>
      </c>
      <c r="E4385" s="61" t="s">
        <v>85</v>
      </c>
      <c r="F4385" s="61" t="s">
        <v>109</v>
      </c>
      <c r="G4385" s="33" t="s">
        <v>126</v>
      </c>
      <c r="H4385" s="61" t="s">
        <v>44</v>
      </c>
      <c r="I4385" s="60">
        <v>43250</v>
      </c>
      <c r="J4385" s="62" t="s">
        <v>120</v>
      </c>
      <c r="K4385" s="22">
        <f>IFERROR(WORKDAY(C4385,Q4385,DiasNOLaborables),"")</f>
        <v>43250</v>
      </c>
      <c r="L4385" s="34" t="str">
        <f>+IF(C4385="","",IF(I4385="","",(IF(I4385&lt;=K4385,"A TIEMPO","FUERA DE TIEMPO"))))</f>
        <v>A TIEMPO</v>
      </c>
      <c r="M4385" s="34">
        <f>IF(I4385="","",NETWORKDAYS(Hoja1!C4385+1,Hoja1!I4385,DiasNOLaborables))</f>
        <v>10</v>
      </c>
      <c r="N4385" s="35" t="str">
        <f>IF(NETWORKDAYS(K4385+1,I4385,DiasNOLaborables)&lt;=0,"",NETWORKDAYS(K4385+1,I4385,DiasNOLaborables))</f>
        <v/>
      </c>
      <c r="O4385" s="36"/>
      <c r="P4385" s="37"/>
      <c r="Q4385" s="38">
        <f>IFERROR(VLOOKUP(E4385,$Y$50:$Z$63,2),"")</f>
        <v>10</v>
      </c>
      <c r="R4385" s="37"/>
    </row>
    <row r="4386" spans="1:18" ht="45" x14ac:dyDescent="0.25">
      <c r="A4386" s="32">
        <f t="shared" si="68"/>
        <v>4375</v>
      </c>
      <c r="B4386" s="54">
        <v>20180516192958</v>
      </c>
      <c r="C4386" s="60">
        <v>43236</v>
      </c>
      <c r="D4386" s="61" t="s">
        <v>120</v>
      </c>
      <c r="E4386" s="61" t="s">
        <v>85</v>
      </c>
      <c r="F4386" s="61" t="s">
        <v>109</v>
      </c>
      <c r="G4386" s="33" t="s">
        <v>126</v>
      </c>
      <c r="H4386" s="61" t="s">
        <v>44</v>
      </c>
      <c r="I4386" s="60">
        <v>43250</v>
      </c>
      <c r="J4386" s="62" t="s">
        <v>120</v>
      </c>
      <c r="K4386" s="22">
        <f>IFERROR(WORKDAY(C4386,Q4386,DiasNOLaborables),"")</f>
        <v>43250</v>
      </c>
      <c r="L4386" s="34" t="str">
        <f>+IF(C4386="","",IF(I4386="","",(IF(I4386&lt;=K4386,"A TIEMPO","FUERA DE TIEMPO"))))</f>
        <v>A TIEMPO</v>
      </c>
      <c r="M4386" s="34">
        <f>IF(I4386="","",NETWORKDAYS(Hoja1!C4386+1,Hoja1!I4386,DiasNOLaborables))</f>
        <v>10</v>
      </c>
      <c r="N4386" s="35" t="str">
        <f>IF(NETWORKDAYS(K4386+1,I4386,DiasNOLaborables)&lt;=0,"",NETWORKDAYS(K4386+1,I4386,DiasNOLaborables))</f>
        <v/>
      </c>
      <c r="O4386" s="36"/>
      <c r="P4386" s="37"/>
      <c r="Q4386" s="38">
        <f>IFERROR(VLOOKUP(E4386,$Y$50:$Z$63,2),"")</f>
        <v>10</v>
      </c>
      <c r="R4386" s="37"/>
    </row>
    <row r="4387" spans="1:18" ht="45" x14ac:dyDescent="0.25">
      <c r="A4387" s="32">
        <f t="shared" si="68"/>
        <v>4376</v>
      </c>
      <c r="B4387" s="54">
        <v>20180516191845</v>
      </c>
      <c r="C4387" s="60">
        <v>43236</v>
      </c>
      <c r="D4387" s="61" t="s">
        <v>120</v>
      </c>
      <c r="E4387" s="61" t="s">
        <v>85</v>
      </c>
      <c r="F4387" s="61" t="s">
        <v>109</v>
      </c>
      <c r="G4387" s="33" t="s">
        <v>126</v>
      </c>
      <c r="H4387" s="61" t="s">
        <v>44</v>
      </c>
      <c r="I4387" s="60">
        <v>43250</v>
      </c>
      <c r="J4387" s="62" t="s">
        <v>120</v>
      </c>
      <c r="K4387" s="22">
        <f>IFERROR(WORKDAY(C4387,Q4387,DiasNOLaborables),"")</f>
        <v>43250</v>
      </c>
      <c r="L4387" s="34" t="str">
        <f>+IF(C4387="","",IF(I4387="","",(IF(I4387&lt;=K4387,"A TIEMPO","FUERA DE TIEMPO"))))</f>
        <v>A TIEMPO</v>
      </c>
      <c r="M4387" s="34">
        <f>IF(I4387="","",NETWORKDAYS(Hoja1!C4387+1,Hoja1!I4387,DiasNOLaborables))</f>
        <v>10</v>
      </c>
      <c r="N4387" s="35" t="str">
        <f>IF(NETWORKDAYS(K4387+1,I4387,DiasNOLaborables)&lt;=0,"",NETWORKDAYS(K4387+1,I4387,DiasNOLaborables))</f>
        <v/>
      </c>
      <c r="O4387" s="36"/>
      <c r="P4387" s="37"/>
      <c r="Q4387" s="38">
        <f>IFERROR(VLOOKUP(E4387,$Y$50:$Z$63,2),"")</f>
        <v>10</v>
      </c>
      <c r="R4387" s="37"/>
    </row>
    <row r="4388" spans="1:18" ht="45" x14ac:dyDescent="0.25">
      <c r="A4388" s="32">
        <f t="shared" si="68"/>
        <v>4377</v>
      </c>
      <c r="B4388" s="54">
        <v>20180516190749</v>
      </c>
      <c r="C4388" s="60">
        <v>43236</v>
      </c>
      <c r="D4388" s="61" t="s">
        <v>120</v>
      </c>
      <c r="E4388" s="61" t="s">
        <v>85</v>
      </c>
      <c r="F4388" s="61" t="s">
        <v>109</v>
      </c>
      <c r="G4388" s="33" t="s">
        <v>126</v>
      </c>
      <c r="H4388" s="61" t="s">
        <v>44</v>
      </c>
      <c r="I4388" s="60">
        <v>43250</v>
      </c>
      <c r="J4388" s="62" t="s">
        <v>120</v>
      </c>
      <c r="K4388" s="22">
        <f>IFERROR(WORKDAY(C4388,Q4388,DiasNOLaborables),"")</f>
        <v>43250</v>
      </c>
      <c r="L4388" s="34" t="str">
        <f>+IF(C4388="","",IF(I4388="","",(IF(I4388&lt;=K4388,"A TIEMPO","FUERA DE TIEMPO"))))</f>
        <v>A TIEMPO</v>
      </c>
      <c r="M4388" s="34">
        <f>IF(I4388="","",NETWORKDAYS(Hoja1!C4388+1,Hoja1!I4388,DiasNOLaborables))</f>
        <v>10</v>
      </c>
      <c r="N4388" s="35" t="str">
        <f>IF(NETWORKDAYS(K4388+1,I4388,DiasNOLaborables)&lt;=0,"",NETWORKDAYS(K4388+1,I4388,DiasNOLaborables))</f>
        <v/>
      </c>
      <c r="O4388" s="36"/>
      <c r="P4388" s="37"/>
      <c r="Q4388" s="38">
        <f>IFERROR(VLOOKUP(E4388,$Y$50:$Z$63,2),"")</f>
        <v>10</v>
      </c>
      <c r="R4388" s="37"/>
    </row>
    <row r="4389" spans="1:18" ht="45" x14ac:dyDescent="0.25">
      <c r="A4389" s="32">
        <f t="shared" si="68"/>
        <v>4378</v>
      </c>
      <c r="B4389" s="54">
        <v>20180516174812</v>
      </c>
      <c r="C4389" s="60">
        <v>43236</v>
      </c>
      <c r="D4389" s="61" t="s">
        <v>120</v>
      </c>
      <c r="E4389" s="61" t="s">
        <v>85</v>
      </c>
      <c r="F4389" s="61" t="s">
        <v>109</v>
      </c>
      <c r="G4389" s="33" t="s">
        <v>126</v>
      </c>
      <c r="H4389" s="61" t="s">
        <v>44</v>
      </c>
      <c r="I4389" s="60">
        <v>43250</v>
      </c>
      <c r="J4389" s="62" t="s">
        <v>120</v>
      </c>
      <c r="K4389" s="22">
        <f>IFERROR(WORKDAY(C4389,Q4389,DiasNOLaborables),"")</f>
        <v>43250</v>
      </c>
      <c r="L4389" s="34" t="str">
        <f>+IF(C4389="","",IF(I4389="","",(IF(I4389&lt;=K4389,"A TIEMPO","FUERA DE TIEMPO"))))</f>
        <v>A TIEMPO</v>
      </c>
      <c r="M4389" s="34">
        <f>IF(I4389="","",NETWORKDAYS(Hoja1!C4389+1,Hoja1!I4389,DiasNOLaborables))</f>
        <v>10</v>
      </c>
      <c r="N4389" s="35" t="str">
        <f>IF(NETWORKDAYS(K4389+1,I4389,DiasNOLaborables)&lt;=0,"",NETWORKDAYS(K4389+1,I4389,DiasNOLaborables))</f>
        <v/>
      </c>
      <c r="O4389" s="36"/>
      <c r="P4389" s="37"/>
      <c r="Q4389" s="38">
        <f>IFERROR(VLOOKUP(E4389,$Y$50:$Z$63,2),"")</f>
        <v>10</v>
      </c>
      <c r="R4389" s="37"/>
    </row>
    <row r="4390" spans="1:18" ht="45" x14ac:dyDescent="0.25">
      <c r="A4390" s="32">
        <f t="shared" si="68"/>
        <v>4379</v>
      </c>
      <c r="B4390" s="54">
        <v>20180516173336</v>
      </c>
      <c r="C4390" s="60">
        <v>43236</v>
      </c>
      <c r="D4390" s="61" t="s">
        <v>120</v>
      </c>
      <c r="E4390" s="61" t="s">
        <v>85</v>
      </c>
      <c r="F4390" s="61" t="s">
        <v>109</v>
      </c>
      <c r="G4390" s="33" t="s">
        <v>126</v>
      </c>
      <c r="H4390" s="61" t="s">
        <v>44</v>
      </c>
      <c r="I4390" s="60">
        <v>43250</v>
      </c>
      <c r="J4390" s="62" t="s">
        <v>120</v>
      </c>
      <c r="K4390" s="22">
        <f>IFERROR(WORKDAY(C4390,Q4390,DiasNOLaborables),"")</f>
        <v>43250</v>
      </c>
      <c r="L4390" s="34" t="str">
        <f>+IF(C4390="","",IF(I4390="","",(IF(I4390&lt;=K4390,"A TIEMPO","FUERA DE TIEMPO"))))</f>
        <v>A TIEMPO</v>
      </c>
      <c r="M4390" s="34">
        <f>IF(I4390="","",NETWORKDAYS(Hoja1!C4390+1,Hoja1!I4390,DiasNOLaborables))</f>
        <v>10</v>
      </c>
      <c r="N4390" s="35" t="str">
        <f>IF(NETWORKDAYS(K4390+1,I4390,DiasNOLaborables)&lt;=0,"",NETWORKDAYS(K4390+1,I4390,DiasNOLaborables))</f>
        <v/>
      </c>
      <c r="O4390" s="36"/>
      <c r="P4390" s="37"/>
      <c r="Q4390" s="38">
        <f>IFERROR(VLOOKUP(E4390,$Y$50:$Z$63,2),"")</f>
        <v>10</v>
      </c>
      <c r="R4390" s="37"/>
    </row>
    <row r="4391" spans="1:18" ht="45" x14ac:dyDescent="0.25">
      <c r="A4391" s="32">
        <f t="shared" si="68"/>
        <v>4380</v>
      </c>
      <c r="B4391" s="54">
        <v>20180516170125</v>
      </c>
      <c r="C4391" s="60">
        <v>43236</v>
      </c>
      <c r="D4391" s="61" t="s">
        <v>120</v>
      </c>
      <c r="E4391" s="61" t="s">
        <v>85</v>
      </c>
      <c r="F4391" s="61" t="s">
        <v>109</v>
      </c>
      <c r="G4391" s="33" t="s">
        <v>126</v>
      </c>
      <c r="H4391" s="61" t="s">
        <v>44</v>
      </c>
      <c r="I4391" s="60">
        <v>43250</v>
      </c>
      <c r="J4391" s="62" t="s">
        <v>120</v>
      </c>
      <c r="K4391" s="22">
        <f>IFERROR(WORKDAY(C4391,Q4391,DiasNOLaborables),"")</f>
        <v>43250</v>
      </c>
      <c r="L4391" s="34" t="str">
        <f>+IF(C4391="","",IF(I4391="","",(IF(I4391&lt;=K4391,"A TIEMPO","FUERA DE TIEMPO"))))</f>
        <v>A TIEMPO</v>
      </c>
      <c r="M4391" s="34">
        <f>IF(I4391="","",NETWORKDAYS(Hoja1!C4391+1,Hoja1!I4391,DiasNOLaborables))</f>
        <v>10</v>
      </c>
      <c r="N4391" s="35" t="str">
        <f>IF(NETWORKDAYS(K4391+1,I4391,DiasNOLaborables)&lt;=0,"",NETWORKDAYS(K4391+1,I4391,DiasNOLaborables))</f>
        <v/>
      </c>
      <c r="O4391" s="36"/>
      <c r="P4391" s="37"/>
      <c r="Q4391" s="38">
        <f>IFERROR(VLOOKUP(E4391,$Y$50:$Z$63,2),"")</f>
        <v>10</v>
      </c>
      <c r="R4391" s="37"/>
    </row>
    <row r="4392" spans="1:18" ht="45" x14ac:dyDescent="0.25">
      <c r="A4392" s="32">
        <f t="shared" si="68"/>
        <v>4381</v>
      </c>
      <c r="B4392" s="54">
        <v>20180516165941</v>
      </c>
      <c r="C4392" s="60">
        <v>43236</v>
      </c>
      <c r="D4392" s="61" t="s">
        <v>120</v>
      </c>
      <c r="E4392" s="61" t="s">
        <v>85</v>
      </c>
      <c r="F4392" s="61" t="s">
        <v>109</v>
      </c>
      <c r="G4392" s="33" t="s">
        <v>126</v>
      </c>
      <c r="H4392" s="61" t="s">
        <v>44</v>
      </c>
      <c r="I4392" s="60">
        <v>43250</v>
      </c>
      <c r="J4392" s="62" t="s">
        <v>120</v>
      </c>
      <c r="K4392" s="22">
        <f>IFERROR(WORKDAY(C4392,Q4392,DiasNOLaborables),"")</f>
        <v>43250</v>
      </c>
      <c r="L4392" s="34" t="str">
        <f>+IF(C4392="","",IF(I4392="","",(IF(I4392&lt;=K4392,"A TIEMPO","FUERA DE TIEMPO"))))</f>
        <v>A TIEMPO</v>
      </c>
      <c r="M4392" s="34">
        <f>IF(I4392="","",NETWORKDAYS(Hoja1!C4392+1,Hoja1!I4392,DiasNOLaborables))</f>
        <v>10</v>
      </c>
      <c r="N4392" s="35" t="str">
        <f>IF(NETWORKDAYS(K4392+1,I4392,DiasNOLaborables)&lt;=0,"",NETWORKDAYS(K4392+1,I4392,DiasNOLaborables))</f>
        <v/>
      </c>
      <c r="O4392" s="36"/>
      <c r="P4392" s="37"/>
      <c r="Q4392" s="38">
        <f>IFERROR(VLOOKUP(E4392,$Y$50:$Z$63,2),"")</f>
        <v>10</v>
      </c>
      <c r="R4392" s="37"/>
    </row>
    <row r="4393" spans="1:18" ht="45" x14ac:dyDescent="0.25">
      <c r="A4393" s="32">
        <f t="shared" si="68"/>
        <v>4382</v>
      </c>
      <c r="B4393" s="54">
        <v>20180516162749</v>
      </c>
      <c r="C4393" s="60">
        <v>43236</v>
      </c>
      <c r="D4393" s="61" t="s">
        <v>120</v>
      </c>
      <c r="E4393" s="61" t="s">
        <v>85</v>
      </c>
      <c r="F4393" s="61" t="s">
        <v>109</v>
      </c>
      <c r="G4393" s="33" t="s">
        <v>126</v>
      </c>
      <c r="H4393" s="61" t="s">
        <v>44</v>
      </c>
      <c r="I4393" s="60">
        <v>43250</v>
      </c>
      <c r="J4393" s="62" t="s">
        <v>120</v>
      </c>
      <c r="K4393" s="22">
        <f>IFERROR(WORKDAY(C4393,Q4393,DiasNOLaborables),"")</f>
        <v>43250</v>
      </c>
      <c r="L4393" s="34" t="str">
        <f>+IF(C4393="","",IF(I4393="","",(IF(I4393&lt;=K4393,"A TIEMPO","FUERA DE TIEMPO"))))</f>
        <v>A TIEMPO</v>
      </c>
      <c r="M4393" s="34">
        <f>IF(I4393="","",NETWORKDAYS(Hoja1!C4393+1,Hoja1!I4393,DiasNOLaborables))</f>
        <v>10</v>
      </c>
      <c r="N4393" s="35" t="str">
        <f>IF(NETWORKDAYS(K4393+1,I4393,DiasNOLaborables)&lt;=0,"",NETWORKDAYS(K4393+1,I4393,DiasNOLaborables))</f>
        <v/>
      </c>
      <c r="O4393" s="36"/>
      <c r="P4393" s="37"/>
      <c r="Q4393" s="38">
        <f>IFERROR(VLOOKUP(E4393,$Y$50:$Z$63,2),"")</f>
        <v>10</v>
      </c>
      <c r="R4393" s="37"/>
    </row>
    <row r="4394" spans="1:18" ht="45" x14ac:dyDescent="0.25">
      <c r="A4394" s="32">
        <f t="shared" si="68"/>
        <v>4383</v>
      </c>
      <c r="B4394" s="54">
        <v>20180516155705</v>
      </c>
      <c r="C4394" s="60">
        <v>43236</v>
      </c>
      <c r="D4394" s="61" t="s">
        <v>120</v>
      </c>
      <c r="E4394" s="61" t="s">
        <v>85</v>
      </c>
      <c r="F4394" s="61" t="s">
        <v>109</v>
      </c>
      <c r="G4394" s="33" t="s">
        <v>126</v>
      </c>
      <c r="H4394" s="61" t="s">
        <v>44</v>
      </c>
      <c r="I4394" s="60">
        <v>43250</v>
      </c>
      <c r="J4394" s="62" t="s">
        <v>120</v>
      </c>
      <c r="K4394" s="22">
        <f>IFERROR(WORKDAY(C4394,Q4394,DiasNOLaborables),"")</f>
        <v>43250</v>
      </c>
      <c r="L4394" s="34" t="str">
        <f>+IF(C4394="","",IF(I4394="","",(IF(I4394&lt;=K4394,"A TIEMPO","FUERA DE TIEMPO"))))</f>
        <v>A TIEMPO</v>
      </c>
      <c r="M4394" s="34">
        <f>IF(I4394="","",NETWORKDAYS(Hoja1!C4394+1,Hoja1!I4394,DiasNOLaborables))</f>
        <v>10</v>
      </c>
      <c r="N4394" s="35" t="str">
        <f>IF(NETWORKDAYS(K4394+1,I4394,DiasNOLaborables)&lt;=0,"",NETWORKDAYS(K4394+1,I4394,DiasNOLaborables))</f>
        <v/>
      </c>
      <c r="O4394" s="36"/>
      <c r="P4394" s="37"/>
      <c r="Q4394" s="38">
        <f>IFERROR(VLOOKUP(E4394,$Y$50:$Z$63,2),"")</f>
        <v>10</v>
      </c>
      <c r="R4394" s="37"/>
    </row>
    <row r="4395" spans="1:18" ht="45" x14ac:dyDescent="0.25">
      <c r="A4395" s="32">
        <f t="shared" si="68"/>
        <v>4384</v>
      </c>
      <c r="B4395" s="54">
        <v>20180516153232</v>
      </c>
      <c r="C4395" s="60">
        <v>43236</v>
      </c>
      <c r="D4395" s="61" t="s">
        <v>120</v>
      </c>
      <c r="E4395" s="61" t="s">
        <v>85</v>
      </c>
      <c r="F4395" s="61" t="s">
        <v>109</v>
      </c>
      <c r="G4395" s="33" t="s">
        <v>126</v>
      </c>
      <c r="H4395" s="61" t="s">
        <v>44</v>
      </c>
      <c r="I4395" s="60">
        <v>43250</v>
      </c>
      <c r="J4395" s="62" t="s">
        <v>120</v>
      </c>
      <c r="K4395" s="22">
        <f>IFERROR(WORKDAY(C4395,Q4395,DiasNOLaborables),"")</f>
        <v>43250</v>
      </c>
      <c r="L4395" s="34" t="str">
        <f>+IF(C4395="","",IF(I4395="","",(IF(I4395&lt;=K4395,"A TIEMPO","FUERA DE TIEMPO"))))</f>
        <v>A TIEMPO</v>
      </c>
      <c r="M4395" s="34">
        <f>IF(I4395="","",NETWORKDAYS(Hoja1!C4395+1,Hoja1!I4395,DiasNOLaborables))</f>
        <v>10</v>
      </c>
      <c r="N4395" s="35" t="str">
        <f>IF(NETWORKDAYS(K4395+1,I4395,DiasNOLaborables)&lt;=0,"",NETWORKDAYS(K4395+1,I4395,DiasNOLaborables))</f>
        <v/>
      </c>
      <c r="O4395" s="36"/>
      <c r="P4395" s="37"/>
      <c r="Q4395" s="38">
        <f>IFERROR(VLOOKUP(E4395,$Y$50:$Z$63,2),"")</f>
        <v>10</v>
      </c>
      <c r="R4395" s="37"/>
    </row>
    <row r="4396" spans="1:18" ht="45" x14ac:dyDescent="0.25">
      <c r="A4396" s="32">
        <f t="shared" si="68"/>
        <v>4385</v>
      </c>
      <c r="B4396" s="54">
        <v>20180516152743</v>
      </c>
      <c r="C4396" s="60">
        <v>43236</v>
      </c>
      <c r="D4396" s="61" t="s">
        <v>120</v>
      </c>
      <c r="E4396" s="61" t="s">
        <v>85</v>
      </c>
      <c r="F4396" s="61" t="s">
        <v>109</v>
      </c>
      <c r="G4396" s="33" t="s">
        <v>126</v>
      </c>
      <c r="H4396" s="61" t="s">
        <v>44</v>
      </c>
      <c r="I4396" s="60">
        <v>43250</v>
      </c>
      <c r="J4396" s="62" t="s">
        <v>120</v>
      </c>
      <c r="K4396" s="22">
        <f>IFERROR(WORKDAY(C4396,Q4396,DiasNOLaborables),"")</f>
        <v>43250</v>
      </c>
      <c r="L4396" s="34" t="str">
        <f>+IF(C4396="","",IF(I4396="","",(IF(I4396&lt;=K4396,"A TIEMPO","FUERA DE TIEMPO"))))</f>
        <v>A TIEMPO</v>
      </c>
      <c r="M4396" s="34">
        <f>IF(I4396="","",NETWORKDAYS(Hoja1!C4396+1,Hoja1!I4396,DiasNOLaborables))</f>
        <v>10</v>
      </c>
      <c r="N4396" s="35" t="str">
        <f>IF(NETWORKDAYS(K4396+1,I4396,DiasNOLaborables)&lt;=0,"",NETWORKDAYS(K4396+1,I4396,DiasNOLaborables))</f>
        <v/>
      </c>
      <c r="O4396" s="36"/>
      <c r="P4396" s="37"/>
      <c r="Q4396" s="38">
        <f>IFERROR(VLOOKUP(E4396,$Y$50:$Z$63,2),"")</f>
        <v>10</v>
      </c>
      <c r="R4396" s="37"/>
    </row>
    <row r="4397" spans="1:18" ht="45" x14ac:dyDescent="0.25">
      <c r="A4397" s="32">
        <f t="shared" si="68"/>
        <v>4386</v>
      </c>
      <c r="B4397" s="54">
        <v>20180516152341</v>
      </c>
      <c r="C4397" s="60">
        <v>43236</v>
      </c>
      <c r="D4397" s="61" t="s">
        <v>120</v>
      </c>
      <c r="E4397" s="61" t="s">
        <v>85</v>
      </c>
      <c r="F4397" s="61" t="s">
        <v>109</v>
      </c>
      <c r="G4397" s="33" t="s">
        <v>126</v>
      </c>
      <c r="H4397" s="61" t="s">
        <v>44</v>
      </c>
      <c r="I4397" s="60">
        <v>43250</v>
      </c>
      <c r="J4397" s="62" t="s">
        <v>120</v>
      </c>
      <c r="K4397" s="22">
        <f>IFERROR(WORKDAY(C4397,Q4397,DiasNOLaborables),"")</f>
        <v>43250</v>
      </c>
      <c r="L4397" s="34" t="str">
        <f>+IF(C4397="","",IF(I4397="","",(IF(I4397&lt;=K4397,"A TIEMPO","FUERA DE TIEMPO"))))</f>
        <v>A TIEMPO</v>
      </c>
      <c r="M4397" s="34">
        <f>IF(I4397="","",NETWORKDAYS(Hoja1!C4397+1,Hoja1!I4397,DiasNOLaborables))</f>
        <v>10</v>
      </c>
      <c r="N4397" s="35" t="str">
        <f>IF(NETWORKDAYS(K4397+1,I4397,DiasNOLaborables)&lt;=0,"",NETWORKDAYS(K4397+1,I4397,DiasNOLaborables))</f>
        <v/>
      </c>
      <c r="O4397" s="36"/>
      <c r="P4397" s="37"/>
      <c r="Q4397" s="38">
        <f>IFERROR(VLOOKUP(E4397,$Y$50:$Z$63,2),"")</f>
        <v>10</v>
      </c>
      <c r="R4397" s="37"/>
    </row>
    <row r="4398" spans="1:18" ht="45" x14ac:dyDescent="0.25">
      <c r="A4398" s="32">
        <f t="shared" si="68"/>
        <v>4387</v>
      </c>
      <c r="B4398" s="54">
        <v>20180516152201</v>
      </c>
      <c r="C4398" s="60">
        <v>43236</v>
      </c>
      <c r="D4398" s="61" t="s">
        <v>120</v>
      </c>
      <c r="E4398" s="61" t="s">
        <v>85</v>
      </c>
      <c r="F4398" s="61" t="s">
        <v>109</v>
      </c>
      <c r="G4398" s="33" t="s">
        <v>126</v>
      </c>
      <c r="H4398" s="61" t="s">
        <v>44</v>
      </c>
      <c r="I4398" s="60">
        <v>43250</v>
      </c>
      <c r="J4398" s="62" t="s">
        <v>120</v>
      </c>
      <c r="K4398" s="22">
        <f>IFERROR(WORKDAY(C4398,Q4398,DiasNOLaborables),"")</f>
        <v>43250</v>
      </c>
      <c r="L4398" s="34" t="str">
        <f>+IF(C4398="","",IF(I4398="","",(IF(I4398&lt;=K4398,"A TIEMPO","FUERA DE TIEMPO"))))</f>
        <v>A TIEMPO</v>
      </c>
      <c r="M4398" s="34">
        <f>IF(I4398="","",NETWORKDAYS(Hoja1!C4398+1,Hoja1!I4398,DiasNOLaborables))</f>
        <v>10</v>
      </c>
      <c r="N4398" s="35" t="str">
        <f>IF(NETWORKDAYS(K4398+1,I4398,DiasNOLaborables)&lt;=0,"",NETWORKDAYS(K4398+1,I4398,DiasNOLaborables))</f>
        <v/>
      </c>
      <c r="O4398" s="36"/>
      <c r="P4398" s="37"/>
      <c r="Q4398" s="38">
        <f>IFERROR(VLOOKUP(E4398,$Y$50:$Z$63,2),"")</f>
        <v>10</v>
      </c>
      <c r="R4398" s="37"/>
    </row>
    <row r="4399" spans="1:18" ht="45" x14ac:dyDescent="0.25">
      <c r="A4399" s="32">
        <f t="shared" si="68"/>
        <v>4388</v>
      </c>
      <c r="B4399" s="54">
        <v>20180516151942</v>
      </c>
      <c r="C4399" s="60">
        <v>43236</v>
      </c>
      <c r="D4399" s="61" t="s">
        <v>120</v>
      </c>
      <c r="E4399" s="61" t="s">
        <v>85</v>
      </c>
      <c r="F4399" s="61" t="s">
        <v>109</v>
      </c>
      <c r="G4399" s="33" t="s">
        <v>126</v>
      </c>
      <c r="H4399" s="61" t="s">
        <v>44</v>
      </c>
      <c r="I4399" s="60">
        <v>43250</v>
      </c>
      <c r="J4399" s="62" t="s">
        <v>120</v>
      </c>
      <c r="K4399" s="22">
        <f>IFERROR(WORKDAY(C4399,Q4399,DiasNOLaborables),"")</f>
        <v>43250</v>
      </c>
      <c r="L4399" s="34" t="str">
        <f>+IF(C4399="","",IF(I4399="","",(IF(I4399&lt;=K4399,"A TIEMPO","FUERA DE TIEMPO"))))</f>
        <v>A TIEMPO</v>
      </c>
      <c r="M4399" s="34">
        <f>IF(I4399="","",NETWORKDAYS(Hoja1!C4399+1,Hoja1!I4399,DiasNOLaborables))</f>
        <v>10</v>
      </c>
      <c r="N4399" s="35" t="str">
        <f>IF(NETWORKDAYS(K4399+1,I4399,DiasNOLaborables)&lt;=0,"",NETWORKDAYS(K4399+1,I4399,DiasNOLaborables))</f>
        <v/>
      </c>
      <c r="O4399" s="36"/>
      <c r="P4399" s="37"/>
      <c r="Q4399" s="38">
        <f>IFERROR(VLOOKUP(E4399,$Y$50:$Z$63,2),"")</f>
        <v>10</v>
      </c>
      <c r="R4399" s="37"/>
    </row>
    <row r="4400" spans="1:18" ht="45" x14ac:dyDescent="0.25">
      <c r="A4400" s="32">
        <f t="shared" si="68"/>
        <v>4389</v>
      </c>
      <c r="B4400" s="54">
        <v>20180516151149</v>
      </c>
      <c r="C4400" s="60">
        <v>43236</v>
      </c>
      <c r="D4400" s="61" t="s">
        <v>120</v>
      </c>
      <c r="E4400" s="61" t="s">
        <v>85</v>
      </c>
      <c r="F4400" s="61" t="s">
        <v>109</v>
      </c>
      <c r="G4400" s="33" t="s">
        <v>126</v>
      </c>
      <c r="H4400" s="61" t="s">
        <v>44</v>
      </c>
      <c r="I4400" s="60">
        <v>43250</v>
      </c>
      <c r="J4400" s="62" t="s">
        <v>120</v>
      </c>
      <c r="K4400" s="22">
        <f>IFERROR(WORKDAY(C4400,Q4400,DiasNOLaborables),"")</f>
        <v>43250</v>
      </c>
      <c r="L4400" s="34" t="str">
        <f>+IF(C4400="","",IF(I4400="","",(IF(I4400&lt;=K4400,"A TIEMPO","FUERA DE TIEMPO"))))</f>
        <v>A TIEMPO</v>
      </c>
      <c r="M4400" s="34">
        <f>IF(I4400="","",NETWORKDAYS(Hoja1!C4400+1,Hoja1!I4400,DiasNOLaborables))</f>
        <v>10</v>
      </c>
      <c r="N4400" s="35" t="str">
        <f>IF(NETWORKDAYS(K4400+1,I4400,DiasNOLaborables)&lt;=0,"",NETWORKDAYS(K4400+1,I4400,DiasNOLaborables))</f>
        <v/>
      </c>
      <c r="O4400" s="36"/>
      <c r="P4400" s="37"/>
      <c r="Q4400" s="38">
        <f>IFERROR(VLOOKUP(E4400,$Y$50:$Z$63,2),"")</f>
        <v>10</v>
      </c>
      <c r="R4400" s="37"/>
    </row>
    <row r="4401" spans="1:18" ht="45" x14ac:dyDescent="0.25">
      <c r="A4401" s="32">
        <f t="shared" si="68"/>
        <v>4390</v>
      </c>
      <c r="B4401" s="54">
        <v>20180516150111</v>
      </c>
      <c r="C4401" s="60">
        <v>43236</v>
      </c>
      <c r="D4401" s="61" t="s">
        <v>120</v>
      </c>
      <c r="E4401" s="61" t="s">
        <v>85</v>
      </c>
      <c r="F4401" s="61" t="s">
        <v>109</v>
      </c>
      <c r="G4401" s="33" t="s">
        <v>126</v>
      </c>
      <c r="H4401" s="61" t="s">
        <v>44</v>
      </c>
      <c r="I4401" s="60">
        <v>43250</v>
      </c>
      <c r="J4401" s="62" t="s">
        <v>120</v>
      </c>
      <c r="K4401" s="22">
        <f>IFERROR(WORKDAY(C4401,Q4401,DiasNOLaborables),"")</f>
        <v>43250</v>
      </c>
      <c r="L4401" s="34" t="str">
        <f>+IF(C4401="","",IF(I4401="","",(IF(I4401&lt;=K4401,"A TIEMPO","FUERA DE TIEMPO"))))</f>
        <v>A TIEMPO</v>
      </c>
      <c r="M4401" s="34">
        <f>IF(I4401="","",NETWORKDAYS(Hoja1!C4401+1,Hoja1!I4401,DiasNOLaborables))</f>
        <v>10</v>
      </c>
      <c r="N4401" s="35" t="str">
        <f>IF(NETWORKDAYS(K4401+1,I4401,DiasNOLaborables)&lt;=0,"",NETWORKDAYS(K4401+1,I4401,DiasNOLaborables))</f>
        <v/>
      </c>
      <c r="O4401" s="36"/>
      <c r="P4401" s="37"/>
      <c r="Q4401" s="38">
        <f>IFERROR(VLOOKUP(E4401,$Y$50:$Z$63,2),"")</f>
        <v>10</v>
      </c>
      <c r="R4401" s="37"/>
    </row>
    <row r="4402" spans="1:18" ht="45" x14ac:dyDescent="0.25">
      <c r="A4402" s="32">
        <f t="shared" si="68"/>
        <v>4391</v>
      </c>
      <c r="B4402" s="54">
        <v>20180516150004</v>
      </c>
      <c r="C4402" s="60">
        <v>43236</v>
      </c>
      <c r="D4402" s="61" t="s">
        <v>120</v>
      </c>
      <c r="E4402" s="61" t="s">
        <v>85</v>
      </c>
      <c r="F4402" s="61" t="s">
        <v>109</v>
      </c>
      <c r="G4402" s="33" t="s">
        <v>126</v>
      </c>
      <c r="H4402" s="61" t="s">
        <v>44</v>
      </c>
      <c r="I4402" s="60">
        <v>43250</v>
      </c>
      <c r="J4402" s="62" t="s">
        <v>120</v>
      </c>
      <c r="K4402" s="22">
        <f>IFERROR(WORKDAY(C4402,Q4402,DiasNOLaborables),"")</f>
        <v>43250</v>
      </c>
      <c r="L4402" s="34" t="str">
        <f>+IF(C4402="","",IF(I4402="","",(IF(I4402&lt;=K4402,"A TIEMPO","FUERA DE TIEMPO"))))</f>
        <v>A TIEMPO</v>
      </c>
      <c r="M4402" s="34">
        <f>IF(I4402="","",NETWORKDAYS(Hoja1!C4402+1,Hoja1!I4402,DiasNOLaborables))</f>
        <v>10</v>
      </c>
      <c r="N4402" s="35" t="str">
        <f>IF(NETWORKDAYS(K4402+1,I4402,DiasNOLaborables)&lt;=0,"",NETWORKDAYS(K4402+1,I4402,DiasNOLaborables))</f>
        <v/>
      </c>
      <c r="O4402" s="36"/>
      <c r="P4402" s="37"/>
      <c r="Q4402" s="38">
        <f>IFERROR(VLOOKUP(E4402,$Y$50:$Z$63,2),"")</f>
        <v>10</v>
      </c>
      <c r="R4402" s="37"/>
    </row>
    <row r="4403" spans="1:18" ht="45" x14ac:dyDescent="0.25">
      <c r="A4403" s="32">
        <f t="shared" si="68"/>
        <v>4392</v>
      </c>
      <c r="B4403" s="54">
        <v>20180516145202</v>
      </c>
      <c r="C4403" s="60">
        <v>43236</v>
      </c>
      <c r="D4403" s="61" t="s">
        <v>120</v>
      </c>
      <c r="E4403" s="61" t="s">
        <v>85</v>
      </c>
      <c r="F4403" s="61" t="s">
        <v>109</v>
      </c>
      <c r="G4403" s="33" t="s">
        <v>126</v>
      </c>
      <c r="H4403" s="61" t="s">
        <v>44</v>
      </c>
      <c r="I4403" s="60">
        <v>43250</v>
      </c>
      <c r="J4403" s="62" t="s">
        <v>120</v>
      </c>
      <c r="K4403" s="22">
        <f>IFERROR(WORKDAY(C4403,Q4403,DiasNOLaborables),"")</f>
        <v>43250</v>
      </c>
      <c r="L4403" s="34" t="str">
        <f>+IF(C4403="","",IF(I4403="","",(IF(I4403&lt;=K4403,"A TIEMPO","FUERA DE TIEMPO"))))</f>
        <v>A TIEMPO</v>
      </c>
      <c r="M4403" s="34">
        <f>IF(I4403="","",NETWORKDAYS(Hoja1!C4403+1,Hoja1!I4403,DiasNOLaborables))</f>
        <v>10</v>
      </c>
      <c r="N4403" s="35" t="str">
        <f>IF(NETWORKDAYS(K4403+1,I4403,DiasNOLaborables)&lt;=0,"",NETWORKDAYS(K4403+1,I4403,DiasNOLaborables))</f>
        <v/>
      </c>
      <c r="O4403" s="36"/>
      <c r="P4403" s="37"/>
      <c r="Q4403" s="38">
        <f>IFERROR(VLOOKUP(E4403,$Y$50:$Z$63,2),"")</f>
        <v>10</v>
      </c>
      <c r="R4403" s="37"/>
    </row>
    <row r="4404" spans="1:18" ht="45" x14ac:dyDescent="0.25">
      <c r="A4404" s="32">
        <f t="shared" si="68"/>
        <v>4393</v>
      </c>
      <c r="B4404" s="54">
        <v>20180516145158</v>
      </c>
      <c r="C4404" s="60">
        <v>43236</v>
      </c>
      <c r="D4404" s="61" t="s">
        <v>120</v>
      </c>
      <c r="E4404" s="61" t="s">
        <v>85</v>
      </c>
      <c r="F4404" s="61" t="s">
        <v>109</v>
      </c>
      <c r="G4404" s="33" t="s">
        <v>126</v>
      </c>
      <c r="H4404" s="61" t="s">
        <v>44</v>
      </c>
      <c r="I4404" s="60">
        <v>43250</v>
      </c>
      <c r="J4404" s="62" t="s">
        <v>120</v>
      </c>
      <c r="K4404" s="22">
        <f>IFERROR(WORKDAY(C4404,Q4404,DiasNOLaborables),"")</f>
        <v>43250</v>
      </c>
      <c r="L4404" s="34" t="str">
        <f>+IF(C4404="","",IF(I4404="","",(IF(I4404&lt;=K4404,"A TIEMPO","FUERA DE TIEMPO"))))</f>
        <v>A TIEMPO</v>
      </c>
      <c r="M4404" s="34">
        <f>IF(I4404="","",NETWORKDAYS(Hoja1!C4404+1,Hoja1!I4404,DiasNOLaborables))</f>
        <v>10</v>
      </c>
      <c r="N4404" s="35" t="str">
        <f>IF(NETWORKDAYS(K4404+1,I4404,DiasNOLaborables)&lt;=0,"",NETWORKDAYS(K4404+1,I4404,DiasNOLaborables))</f>
        <v/>
      </c>
      <c r="O4404" s="36"/>
      <c r="P4404" s="37"/>
      <c r="Q4404" s="38">
        <f>IFERROR(VLOOKUP(E4404,$Y$50:$Z$63,2),"")</f>
        <v>10</v>
      </c>
      <c r="R4404" s="37"/>
    </row>
    <row r="4405" spans="1:18" ht="45" x14ac:dyDescent="0.25">
      <c r="A4405" s="32">
        <f t="shared" si="68"/>
        <v>4394</v>
      </c>
      <c r="B4405" s="54">
        <v>20180516144038</v>
      </c>
      <c r="C4405" s="60">
        <v>43236</v>
      </c>
      <c r="D4405" s="61" t="s">
        <v>120</v>
      </c>
      <c r="E4405" s="61" t="s">
        <v>85</v>
      </c>
      <c r="F4405" s="61" t="s">
        <v>109</v>
      </c>
      <c r="G4405" s="33" t="s">
        <v>126</v>
      </c>
      <c r="H4405" s="61" t="s">
        <v>44</v>
      </c>
      <c r="I4405" s="60">
        <v>43250</v>
      </c>
      <c r="J4405" s="62" t="s">
        <v>120</v>
      </c>
      <c r="K4405" s="22">
        <f>IFERROR(WORKDAY(C4405,Q4405,DiasNOLaborables),"")</f>
        <v>43250</v>
      </c>
      <c r="L4405" s="34" t="str">
        <f>+IF(C4405="","",IF(I4405="","",(IF(I4405&lt;=K4405,"A TIEMPO","FUERA DE TIEMPO"))))</f>
        <v>A TIEMPO</v>
      </c>
      <c r="M4405" s="34">
        <f>IF(I4405="","",NETWORKDAYS(Hoja1!C4405+1,Hoja1!I4405,DiasNOLaborables))</f>
        <v>10</v>
      </c>
      <c r="N4405" s="35" t="str">
        <f>IF(NETWORKDAYS(K4405+1,I4405,DiasNOLaborables)&lt;=0,"",NETWORKDAYS(K4405+1,I4405,DiasNOLaborables))</f>
        <v/>
      </c>
      <c r="O4405" s="36"/>
      <c r="P4405" s="37"/>
      <c r="Q4405" s="38">
        <f>IFERROR(VLOOKUP(E4405,$Y$50:$Z$63,2),"")</f>
        <v>10</v>
      </c>
      <c r="R4405" s="37"/>
    </row>
    <row r="4406" spans="1:18" ht="45" x14ac:dyDescent="0.25">
      <c r="A4406" s="32">
        <f t="shared" si="68"/>
        <v>4395</v>
      </c>
      <c r="B4406" s="54">
        <v>20180516143906</v>
      </c>
      <c r="C4406" s="60">
        <v>43236</v>
      </c>
      <c r="D4406" s="61" t="s">
        <v>120</v>
      </c>
      <c r="E4406" s="61" t="s">
        <v>85</v>
      </c>
      <c r="F4406" s="61" t="s">
        <v>109</v>
      </c>
      <c r="G4406" s="33" t="s">
        <v>126</v>
      </c>
      <c r="H4406" s="61" t="s">
        <v>44</v>
      </c>
      <c r="I4406" s="60">
        <v>43250</v>
      </c>
      <c r="J4406" s="62" t="s">
        <v>120</v>
      </c>
      <c r="K4406" s="22">
        <f>IFERROR(WORKDAY(C4406,Q4406,DiasNOLaborables),"")</f>
        <v>43250</v>
      </c>
      <c r="L4406" s="34" t="str">
        <f>+IF(C4406="","",IF(I4406="","",(IF(I4406&lt;=K4406,"A TIEMPO","FUERA DE TIEMPO"))))</f>
        <v>A TIEMPO</v>
      </c>
      <c r="M4406" s="34">
        <f>IF(I4406="","",NETWORKDAYS(Hoja1!C4406+1,Hoja1!I4406,DiasNOLaborables))</f>
        <v>10</v>
      </c>
      <c r="N4406" s="35" t="str">
        <f>IF(NETWORKDAYS(K4406+1,I4406,DiasNOLaborables)&lt;=0,"",NETWORKDAYS(K4406+1,I4406,DiasNOLaborables))</f>
        <v/>
      </c>
      <c r="O4406" s="36"/>
      <c r="P4406" s="37"/>
      <c r="Q4406" s="38">
        <f>IFERROR(VLOOKUP(E4406,$Y$50:$Z$63,2),"")</f>
        <v>10</v>
      </c>
      <c r="R4406" s="37"/>
    </row>
    <row r="4407" spans="1:18" ht="45" x14ac:dyDescent="0.25">
      <c r="A4407" s="32">
        <f t="shared" si="68"/>
        <v>4396</v>
      </c>
      <c r="B4407" s="54">
        <v>20180516143745</v>
      </c>
      <c r="C4407" s="60">
        <v>43236</v>
      </c>
      <c r="D4407" s="61" t="s">
        <v>120</v>
      </c>
      <c r="E4407" s="61" t="s">
        <v>85</v>
      </c>
      <c r="F4407" s="61" t="s">
        <v>109</v>
      </c>
      <c r="G4407" s="33" t="s">
        <v>126</v>
      </c>
      <c r="H4407" s="61" t="s">
        <v>44</v>
      </c>
      <c r="I4407" s="60">
        <v>43250</v>
      </c>
      <c r="J4407" s="62" t="s">
        <v>120</v>
      </c>
      <c r="K4407" s="22">
        <f>IFERROR(WORKDAY(C4407,Q4407,DiasNOLaborables),"")</f>
        <v>43250</v>
      </c>
      <c r="L4407" s="34" t="str">
        <f>+IF(C4407="","",IF(I4407="","",(IF(I4407&lt;=K4407,"A TIEMPO","FUERA DE TIEMPO"))))</f>
        <v>A TIEMPO</v>
      </c>
      <c r="M4407" s="34">
        <f>IF(I4407="","",NETWORKDAYS(Hoja1!C4407+1,Hoja1!I4407,DiasNOLaborables))</f>
        <v>10</v>
      </c>
      <c r="N4407" s="35" t="str">
        <f>IF(NETWORKDAYS(K4407+1,I4407,DiasNOLaborables)&lt;=0,"",NETWORKDAYS(K4407+1,I4407,DiasNOLaborables))</f>
        <v/>
      </c>
      <c r="O4407" s="36"/>
      <c r="P4407" s="37"/>
      <c r="Q4407" s="38">
        <f>IFERROR(VLOOKUP(E4407,$Y$50:$Z$63,2),"")</f>
        <v>10</v>
      </c>
      <c r="R4407" s="37"/>
    </row>
    <row r="4408" spans="1:18" ht="45" x14ac:dyDescent="0.25">
      <c r="A4408" s="32">
        <f t="shared" si="68"/>
        <v>4397</v>
      </c>
      <c r="B4408" s="54">
        <v>20180516142951</v>
      </c>
      <c r="C4408" s="60">
        <v>43236</v>
      </c>
      <c r="D4408" s="61" t="s">
        <v>120</v>
      </c>
      <c r="E4408" s="61" t="s">
        <v>85</v>
      </c>
      <c r="F4408" s="61" t="s">
        <v>109</v>
      </c>
      <c r="G4408" s="33" t="s">
        <v>126</v>
      </c>
      <c r="H4408" s="61" t="s">
        <v>44</v>
      </c>
      <c r="I4408" s="60">
        <v>43250</v>
      </c>
      <c r="J4408" s="62" t="s">
        <v>120</v>
      </c>
      <c r="K4408" s="22">
        <f>IFERROR(WORKDAY(C4408,Q4408,DiasNOLaborables),"")</f>
        <v>43250</v>
      </c>
      <c r="L4408" s="34" t="str">
        <f>+IF(C4408="","",IF(I4408="","",(IF(I4408&lt;=K4408,"A TIEMPO","FUERA DE TIEMPO"))))</f>
        <v>A TIEMPO</v>
      </c>
      <c r="M4408" s="34">
        <f>IF(I4408="","",NETWORKDAYS(Hoja1!C4408+1,Hoja1!I4408,DiasNOLaborables))</f>
        <v>10</v>
      </c>
      <c r="N4408" s="35" t="str">
        <f>IF(NETWORKDAYS(K4408+1,I4408,DiasNOLaborables)&lt;=0,"",NETWORKDAYS(K4408+1,I4408,DiasNOLaborables))</f>
        <v/>
      </c>
      <c r="O4408" s="36"/>
      <c r="P4408" s="37"/>
      <c r="Q4408" s="38">
        <f>IFERROR(VLOOKUP(E4408,$Y$50:$Z$63,2),"")</f>
        <v>10</v>
      </c>
      <c r="R4408" s="37"/>
    </row>
    <row r="4409" spans="1:18" ht="45" x14ac:dyDescent="0.25">
      <c r="A4409" s="32">
        <f t="shared" si="68"/>
        <v>4398</v>
      </c>
      <c r="B4409" s="54">
        <v>20180516142806</v>
      </c>
      <c r="C4409" s="60">
        <v>43236</v>
      </c>
      <c r="D4409" s="61" t="s">
        <v>120</v>
      </c>
      <c r="E4409" s="61" t="s">
        <v>85</v>
      </c>
      <c r="F4409" s="61" t="s">
        <v>109</v>
      </c>
      <c r="G4409" s="33" t="s">
        <v>126</v>
      </c>
      <c r="H4409" s="61" t="s">
        <v>44</v>
      </c>
      <c r="I4409" s="60">
        <v>43250</v>
      </c>
      <c r="J4409" s="62" t="s">
        <v>120</v>
      </c>
      <c r="K4409" s="22">
        <f>IFERROR(WORKDAY(C4409,Q4409,DiasNOLaborables),"")</f>
        <v>43250</v>
      </c>
      <c r="L4409" s="34" t="str">
        <f>+IF(C4409="","",IF(I4409="","",(IF(I4409&lt;=K4409,"A TIEMPO","FUERA DE TIEMPO"))))</f>
        <v>A TIEMPO</v>
      </c>
      <c r="M4409" s="34">
        <f>IF(I4409="","",NETWORKDAYS(Hoja1!C4409+1,Hoja1!I4409,DiasNOLaborables))</f>
        <v>10</v>
      </c>
      <c r="N4409" s="35" t="str">
        <f>IF(NETWORKDAYS(K4409+1,I4409,DiasNOLaborables)&lt;=0,"",NETWORKDAYS(K4409+1,I4409,DiasNOLaborables))</f>
        <v/>
      </c>
      <c r="O4409" s="36"/>
      <c r="P4409" s="37"/>
      <c r="Q4409" s="38">
        <f>IFERROR(VLOOKUP(E4409,$Y$50:$Z$63,2),"")</f>
        <v>10</v>
      </c>
      <c r="R4409" s="37"/>
    </row>
    <row r="4410" spans="1:18" ht="45" x14ac:dyDescent="0.25">
      <c r="A4410" s="32">
        <f t="shared" si="68"/>
        <v>4399</v>
      </c>
      <c r="B4410" s="54">
        <v>20180516142519</v>
      </c>
      <c r="C4410" s="60">
        <v>43236</v>
      </c>
      <c r="D4410" s="61" t="s">
        <v>120</v>
      </c>
      <c r="E4410" s="61" t="s">
        <v>85</v>
      </c>
      <c r="F4410" s="61" t="s">
        <v>109</v>
      </c>
      <c r="G4410" s="33" t="s">
        <v>126</v>
      </c>
      <c r="H4410" s="61" t="s">
        <v>44</v>
      </c>
      <c r="I4410" s="60">
        <v>43250</v>
      </c>
      <c r="J4410" s="62" t="s">
        <v>120</v>
      </c>
      <c r="K4410" s="22">
        <f>IFERROR(WORKDAY(C4410,Q4410,DiasNOLaborables),"")</f>
        <v>43250</v>
      </c>
      <c r="L4410" s="34" t="str">
        <f>+IF(C4410="","",IF(I4410="","",(IF(I4410&lt;=K4410,"A TIEMPO","FUERA DE TIEMPO"))))</f>
        <v>A TIEMPO</v>
      </c>
      <c r="M4410" s="34">
        <f>IF(I4410="","",NETWORKDAYS(Hoja1!C4410+1,Hoja1!I4410,DiasNOLaborables))</f>
        <v>10</v>
      </c>
      <c r="N4410" s="35" t="str">
        <f>IF(NETWORKDAYS(K4410+1,I4410,DiasNOLaborables)&lt;=0,"",NETWORKDAYS(K4410+1,I4410,DiasNOLaborables))</f>
        <v/>
      </c>
      <c r="O4410" s="36"/>
      <c r="P4410" s="37"/>
      <c r="Q4410" s="38">
        <f>IFERROR(VLOOKUP(E4410,$Y$50:$Z$63,2),"")</f>
        <v>10</v>
      </c>
      <c r="R4410" s="37"/>
    </row>
    <row r="4411" spans="1:18" ht="45" x14ac:dyDescent="0.25">
      <c r="A4411" s="32">
        <f t="shared" si="68"/>
        <v>4400</v>
      </c>
      <c r="B4411" s="54">
        <v>20180516142316</v>
      </c>
      <c r="C4411" s="60">
        <v>43236</v>
      </c>
      <c r="D4411" s="61" t="s">
        <v>120</v>
      </c>
      <c r="E4411" s="61" t="s">
        <v>85</v>
      </c>
      <c r="F4411" s="61" t="s">
        <v>109</v>
      </c>
      <c r="G4411" s="33" t="s">
        <v>126</v>
      </c>
      <c r="H4411" s="61" t="s">
        <v>44</v>
      </c>
      <c r="I4411" s="60">
        <v>43250</v>
      </c>
      <c r="J4411" s="62" t="s">
        <v>120</v>
      </c>
      <c r="K4411" s="22">
        <f>IFERROR(WORKDAY(C4411,Q4411,DiasNOLaborables),"")</f>
        <v>43250</v>
      </c>
      <c r="L4411" s="34" t="str">
        <f>+IF(C4411="","",IF(I4411="","",(IF(I4411&lt;=K4411,"A TIEMPO","FUERA DE TIEMPO"))))</f>
        <v>A TIEMPO</v>
      </c>
      <c r="M4411" s="34">
        <f>IF(I4411="","",NETWORKDAYS(Hoja1!C4411+1,Hoja1!I4411,DiasNOLaborables))</f>
        <v>10</v>
      </c>
      <c r="N4411" s="35" t="str">
        <f>IF(NETWORKDAYS(K4411+1,I4411,DiasNOLaborables)&lt;=0,"",NETWORKDAYS(K4411+1,I4411,DiasNOLaborables))</f>
        <v/>
      </c>
      <c r="O4411" s="36"/>
      <c r="P4411" s="37"/>
      <c r="Q4411" s="38">
        <f>IFERROR(VLOOKUP(E4411,$Y$50:$Z$63,2),"")</f>
        <v>10</v>
      </c>
      <c r="R4411" s="37"/>
    </row>
    <row r="4412" spans="1:18" ht="45" x14ac:dyDescent="0.25">
      <c r="A4412" s="32">
        <f t="shared" si="68"/>
        <v>4401</v>
      </c>
      <c r="B4412" s="54">
        <v>20180516141922</v>
      </c>
      <c r="C4412" s="60">
        <v>43236</v>
      </c>
      <c r="D4412" s="61" t="s">
        <v>120</v>
      </c>
      <c r="E4412" s="61" t="s">
        <v>85</v>
      </c>
      <c r="F4412" s="61" t="s">
        <v>109</v>
      </c>
      <c r="G4412" s="33" t="s">
        <v>126</v>
      </c>
      <c r="H4412" s="61" t="s">
        <v>44</v>
      </c>
      <c r="I4412" s="60">
        <v>43250</v>
      </c>
      <c r="J4412" s="62" t="s">
        <v>120</v>
      </c>
      <c r="K4412" s="22">
        <f>IFERROR(WORKDAY(C4412,Q4412,DiasNOLaborables),"")</f>
        <v>43250</v>
      </c>
      <c r="L4412" s="34" t="str">
        <f>+IF(C4412="","",IF(I4412="","",(IF(I4412&lt;=K4412,"A TIEMPO","FUERA DE TIEMPO"))))</f>
        <v>A TIEMPO</v>
      </c>
      <c r="M4412" s="34">
        <f>IF(I4412="","",NETWORKDAYS(Hoja1!C4412+1,Hoja1!I4412,DiasNOLaborables))</f>
        <v>10</v>
      </c>
      <c r="N4412" s="35" t="str">
        <f>IF(NETWORKDAYS(K4412+1,I4412,DiasNOLaborables)&lt;=0,"",NETWORKDAYS(K4412+1,I4412,DiasNOLaborables))</f>
        <v/>
      </c>
      <c r="O4412" s="36"/>
      <c r="P4412" s="37"/>
      <c r="Q4412" s="38">
        <f>IFERROR(VLOOKUP(E4412,$Y$50:$Z$63,2),"")</f>
        <v>10</v>
      </c>
      <c r="R4412" s="37"/>
    </row>
    <row r="4413" spans="1:18" ht="45" x14ac:dyDescent="0.25">
      <c r="A4413" s="32">
        <f t="shared" si="68"/>
        <v>4402</v>
      </c>
      <c r="B4413" s="54">
        <v>20180516141455</v>
      </c>
      <c r="C4413" s="60">
        <v>43236</v>
      </c>
      <c r="D4413" s="61" t="s">
        <v>120</v>
      </c>
      <c r="E4413" s="61" t="s">
        <v>85</v>
      </c>
      <c r="F4413" s="61" t="s">
        <v>109</v>
      </c>
      <c r="G4413" s="33" t="s">
        <v>126</v>
      </c>
      <c r="H4413" s="61" t="s">
        <v>44</v>
      </c>
      <c r="I4413" s="60">
        <v>43250</v>
      </c>
      <c r="J4413" s="62" t="s">
        <v>120</v>
      </c>
      <c r="K4413" s="22">
        <f>IFERROR(WORKDAY(C4413,Q4413,DiasNOLaborables),"")</f>
        <v>43250</v>
      </c>
      <c r="L4413" s="34" t="str">
        <f>+IF(C4413="","",IF(I4413="","",(IF(I4413&lt;=K4413,"A TIEMPO","FUERA DE TIEMPO"))))</f>
        <v>A TIEMPO</v>
      </c>
      <c r="M4413" s="34">
        <f>IF(I4413="","",NETWORKDAYS(Hoja1!C4413+1,Hoja1!I4413,DiasNOLaborables))</f>
        <v>10</v>
      </c>
      <c r="N4413" s="35" t="str">
        <f>IF(NETWORKDAYS(K4413+1,I4413,DiasNOLaborables)&lt;=0,"",NETWORKDAYS(K4413+1,I4413,DiasNOLaborables))</f>
        <v/>
      </c>
      <c r="O4413" s="36"/>
      <c r="P4413" s="37"/>
      <c r="Q4413" s="38">
        <f>IFERROR(VLOOKUP(E4413,$Y$50:$Z$63,2),"")</f>
        <v>10</v>
      </c>
      <c r="R4413" s="37"/>
    </row>
    <row r="4414" spans="1:18" ht="45" x14ac:dyDescent="0.25">
      <c r="A4414" s="32">
        <f t="shared" si="68"/>
        <v>4403</v>
      </c>
      <c r="B4414" s="54">
        <v>20180516133455</v>
      </c>
      <c r="C4414" s="60">
        <v>43236</v>
      </c>
      <c r="D4414" s="61" t="s">
        <v>120</v>
      </c>
      <c r="E4414" s="61" t="s">
        <v>85</v>
      </c>
      <c r="F4414" s="61" t="s">
        <v>109</v>
      </c>
      <c r="G4414" s="33" t="s">
        <v>126</v>
      </c>
      <c r="H4414" s="61" t="s">
        <v>44</v>
      </c>
      <c r="I4414" s="60">
        <v>43250</v>
      </c>
      <c r="J4414" s="62" t="s">
        <v>120</v>
      </c>
      <c r="K4414" s="22">
        <f>IFERROR(WORKDAY(C4414,Q4414,DiasNOLaborables),"")</f>
        <v>43250</v>
      </c>
      <c r="L4414" s="34" t="str">
        <f>+IF(C4414="","",IF(I4414="","",(IF(I4414&lt;=K4414,"A TIEMPO","FUERA DE TIEMPO"))))</f>
        <v>A TIEMPO</v>
      </c>
      <c r="M4414" s="34">
        <f>IF(I4414="","",NETWORKDAYS(Hoja1!C4414+1,Hoja1!I4414,DiasNOLaborables))</f>
        <v>10</v>
      </c>
      <c r="N4414" s="35" t="str">
        <f>IF(NETWORKDAYS(K4414+1,I4414,DiasNOLaborables)&lt;=0,"",NETWORKDAYS(K4414+1,I4414,DiasNOLaborables))</f>
        <v/>
      </c>
      <c r="O4414" s="36"/>
      <c r="P4414" s="37"/>
      <c r="Q4414" s="38">
        <f>IFERROR(VLOOKUP(E4414,$Y$50:$Z$63,2),"")</f>
        <v>10</v>
      </c>
      <c r="R4414" s="37"/>
    </row>
    <row r="4415" spans="1:18" ht="45" x14ac:dyDescent="0.25">
      <c r="A4415" s="32">
        <f t="shared" si="68"/>
        <v>4404</v>
      </c>
      <c r="B4415" s="54">
        <v>20180516130740</v>
      </c>
      <c r="C4415" s="60">
        <v>43236</v>
      </c>
      <c r="D4415" s="61" t="s">
        <v>120</v>
      </c>
      <c r="E4415" s="61" t="s">
        <v>85</v>
      </c>
      <c r="F4415" s="61" t="s">
        <v>109</v>
      </c>
      <c r="G4415" s="33" t="s">
        <v>126</v>
      </c>
      <c r="H4415" s="61" t="s">
        <v>44</v>
      </c>
      <c r="I4415" s="60">
        <v>43250</v>
      </c>
      <c r="J4415" s="62" t="s">
        <v>120</v>
      </c>
      <c r="K4415" s="22">
        <f>IFERROR(WORKDAY(C4415,Q4415,DiasNOLaborables),"")</f>
        <v>43250</v>
      </c>
      <c r="L4415" s="34" t="str">
        <f>+IF(C4415="","",IF(I4415="","",(IF(I4415&lt;=K4415,"A TIEMPO","FUERA DE TIEMPO"))))</f>
        <v>A TIEMPO</v>
      </c>
      <c r="M4415" s="34">
        <f>IF(I4415="","",NETWORKDAYS(Hoja1!C4415+1,Hoja1!I4415,DiasNOLaborables))</f>
        <v>10</v>
      </c>
      <c r="N4415" s="35" t="str">
        <f>IF(NETWORKDAYS(K4415+1,I4415,DiasNOLaborables)&lt;=0,"",NETWORKDAYS(K4415+1,I4415,DiasNOLaborables))</f>
        <v/>
      </c>
      <c r="O4415" s="36"/>
      <c r="P4415" s="37"/>
      <c r="Q4415" s="38">
        <f>IFERROR(VLOOKUP(E4415,$Y$50:$Z$63,2),"")</f>
        <v>10</v>
      </c>
      <c r="R4415" s="37"/>
    </row>
    <row r="4416" spans="1:18" ht="45" x14ac:dyDescent="0.25">
      <c r="A4416" s="32">
        <f t="shared" si="68"/>
        <v>4405</v>
      </c>
      <c r="B4416" s="54">
        <v>20180516122806</v>
      </c>
      <c r="C4416" s="60">
        <v>43236</v>
      </c>
      <c r="D4416" s="61" t="s">
        <v>120</v>
      </c>
      <c r="E4416" s="61" t="s">
        <v>85</v>
      </c>
      <c r="F4416" s="61" t="s">
        <v>109</v>
      </c>
      <c r="G4416" s="33" t="s">
        <v>126</v>
      </c>
      <c r="H4416" s="61" t="s">
        <v>44</v>
      </c>
      <c r="I4416" s="60">
        <v>43250</v>
      </c>
      <c r="J4416" s="62" t="s">
        <v>120</v>
      </c>
      <c r="K4416" s="22">
        <f>IFERROR(WORKDAY(C4416,Q4416,DiasNOLaborables),"")</f>
        <v>43250</v>
      </c>
      <c r="L4416" s="34" t="str">
        <f>+IF(C4416="","",IF(I4416="","",(IF(I4416&lt;=K4416,"A TIEMPO","FUERA DE TIEMPO"))))</f>
        <v>A TIEMPO</v>
      </c>
      <c r="M4416" s="34">
        <f>IF(I4416="","",NETWORKDAYS(Hoja1!C4416+1,Hoja1!I4416,DiasNOLaborables))</f>
        <v>10</v>
      </c>
      <c r="N4416" s="35" t="str">
        <f>IF(NETWORKDAYS(K4416+1,I4416,DiasNOLaborables)&lt;=0,"",NETWORKDAYS(K4416+1,I4416,DiasNOLaborables))</f>
        <v/>
      </c>
      <c r="O4416" s="36"/>
      <c r="P4416" s="37"/>
      <c r="Q4416" s="38">
        <f>IFERROR(VLOOKUP(E4416,$Y$50:$Z$63,2),"")</f>
        <v>10</v>
      </c>
      <c r="R4416" s="37"/>
    </row>
    <row r="4417" spans="1:18" ht="45" x14ac:dyDescent="0.25">
      <c r="A4417" s="32">
        <f t="shared" si="68"/>
        <v>4406</v>
      </c>
      <c r="B4417" s="54">
        <v>20180516122124</v>
      </c>
      <c r="C4417" s="60">
        <v>43236</v>
      </c>
      <c r="D4417" s="61" t="s">
        <v>120</v>
      </c>
      <c r="E4417" s="61" t="s">
        <v>85</v>
      </c>
      <c r="F4417" s="61" t="s">
        <v>109</v>
      </c>
      <c r="G4417" s="33" t="s">
        <v>126</v>
      </c>
      <c r="H4417" s="61" t="s">
        <v>44</v>
      </c>
      <c r="I4417" s="60">
        <v>43250</v>
      </c>
      <c r="J4417" s="62" t="s">
        <v>120</v>
      </c>
      <c r="K4417" s="22">
        <f>IFERROR(WORKDAY(C4417,Q4417,DiasNOLaborables),"")</f>
        <v>43250</v>
      </c>
      <c r="L4417" s="34" t="str">
        <f>+IF(C4417="","",IF(I4417="","",(IF(I4417&lt;=K4417,"A TIEMPO","FUERA DE TIEMPO"))))</f>
        <v>A TIEMPO</v>
      </c>
      <c r="M4417" s="34">
        <f>IF(I4417="","",NETWORKDAYS(Hoja1!C4417+1,Hoja1!I4417,DiasNOLaborables))</f>
        <v>10</v>
      </c>
      <c r="N4417" s="35" t="str">
        <f>IF(NETWORKDAYS(K4417+1,I4417,DiasNOLaborables)&lt;=0,"",NETWORKDAYS(K4417+1,I4417,DiasNOLaborables))</f>
        <v/>
      </c>
      <c r="O4417" s="36"/>
      <c r="P4417" s="37"/>
      <c r="Q4417" s="38">
        <f>IFERROR(VLOOKUP(E4417,$Y$50:$Z$63,2),"")</f>
        <v>10</v>
      </c>
      <c r="R4417" s="37"/>
    </row>
    <row r="4418" spans="1:18" ht="45" x14ac:dyDescent="0.25">
      <c r="A4418" s="32">
        <f t="shared" si="68"/>
        <v>4407</v>
      </c>
      <c r="B4418" s="54">
        <v>20180516120531</v>
      </c>
      <c r="C4418" s="60">
        <v>43236</v>
      </c>
      <c r="D4418" s="61" t="s">
        <v>120</v>
      </c>
      <c r="E4418" s="61" t="s">
        <v>85</v>
      </c>
      <c r="F4418" s="61" t="s">
        <v>109</v>
      </c>
      <c r="G4418" s="33" t="s">
        <v>126</v>
      </c>
      <c r="H4418" s="61" t="s">
        <v>44</v>
      </c>
      <c r="I4418" s="60">
        <v>43250</v>
      </c>
      <c r="J4418" s="62" t="s">
        <v>120</v>
      </c>
      <c r="K4418" s="22">
        <f>IFERROR(WORKDAY(C4418,Q4418,DiasNOLaborables),"")</f>
        <v>43250</v>
      </c>
      <c r="L4418" s="34" t="str">
        <f>+IF(C4418="","",IF(I4418="","",(IF(I4418&lt;=K4418,"A TIEMPO","FUERA DE TIEMPO"))))</f>
        <v>A TIEMPO</v>
      </c>
      <c r="M4418" s="34">
        <f>IF(I4418="","",NETWORKDAYS(Hoja1!C4418+1,Hoja1!I4418,DiasNOLaborables))</f>
        <v>10</v>
      </c>
      <c r="N4418" s="35" t="str">
        <f>IF(NETWORKDAYS(K4418+1,I4418,DiasNOLaborables)&lt;=0,"",NETWORKDAYS(K4418+1,I4418,DiasNOLaborables))</f>
        <v/>
      </c>
      <c r="O4418" s="36"/>
      <c r="P4418" s="37"/>
      <c r="Q4418" s="38">
        <f>IFERROR(VLOOKUP(E4418,$Y$50:$Z$63,2),"")</f>
        <v>10</v>
      </c>
      <c r="R4418" s="37"/>
    </row>
    <row r="4419" spans="1:18" ht="45" x14ac:dyDescent="0.25">
      <c r="A4419" s="32">
        <f t="shared" si="68"/>
        <v>4408</v>
      </c>
      <c r="B4419" s="54">
        <v>20180516115814</v>
      </c>
      <c r="C4419" s="60">
        <v>43236</v>
      </c>
      <c r="D4419" s="61" t="s">
        <v>120</v>
      </c>
      <c r="E4419" s="61" t="s">
        <v>85</v>
      </c>
      <c r="F4419" s="61" t="s">
        <v>109</v>
      </c>
      <c r="G4419" s="33" t="s">
        <v>126</v>
      </c>
      <c r="H4419" s="61" t="s">
        <v>44</v>
      </c>
      <c r="I4419" s="60">
        <v>43250</v>
      </c>
      <c r="J4419" s="62" t="s">
        <v>120</v>
      </c>
      <c r="K4419" s="22">
        <f>IFERROR(WORKDAY(C4419,Q4419,DiasNOLaborables),"")</f>
        <v>43250</v>
      </c>
      <c r="L4419" s="34" t="str">
        <f>+IF(C4419="","",IF(I4419="","",(IF(I4419&lt;=K4419,"A TIEMPO","FUERA DE TIEMPO"))))</f>
        <v>A TIEMPO</v>
      </c>
      <c r="M4419" s="34">
        <f>IF(I4419="","",NETWORKDAYS(Hoja1!C4419+1,Hoja1!I4419,DiasNOLaborables))</f>
        <v>10</v>
      </c>
      <c r="N4419" s="35" t="str">
        <f>IF(NETWORKDAYS(K4419+1,I4419,DiasNOLaborables)&lt;=0,"",NETWORKDAYS(K4419+1,I4419,DiasNOLaborables))</f>
        <v/>
      </c>
      <c r="O4419" s="36"/>
      <c r="P4419" s="37"/>
      <c r="Q4419" s="38">
        <f>IFERROR(VLOOKUP(E4419,$Y$50:$Z$63,2),"")</f>
        <v>10</v>
      </c>
      <c r="R4419" s="37"/>
    </row>
    <row r="4420" spans="1:18" ht="45" x14ac:dyDescent="0.25">
      <c r="A4420" s="32">
        <f t="shared" si="68"/>
        <v>4409</v>
      </c>
      <c r="B4420" s="54">
        <v>20180516113912</v>
      </c>
      <c r="C4420" s="60">
        <v>43236</v>
      </c>
      <c r="D4420" s="61" t="s">
        <v>120</v>
      </c>
      <c r="E4420" s="61" t="s">
        <v>85</v>
      </c>
      <c r="F4420" s="61" t="s">
        <v>109</v>
      </c>
      <c r="G4420" s="33" t="s">
        <v>126</v>
      </c>
      <c r="H4420" s="61" t="s">
        <v>44</v>
      </c>
      <c r="I4420" s="60">
        <v>43250</v>
      </c>
      <c r="J4420" s="62" t="s">
        <v>120</v>
      </c>
      <c r="K4420" s="22">
        <f>IFERROR(WORKDAY(C4420,Q4420,DiasNOLaborables),"")</f>
        <v>43250</v>
      </c>
      <c r="L4420" s="34" t="str">
        <f>+IF(C4420="","",IF(I4420="","",(IF(I4420&lt;=K4420,"A TIEMPO","FUERA DE TIEMPO"))))</f>
        <v>A TIEMPO</v>
      </c>
      <c r="M4420" s="34">
        <f>IF(I4420="","",NETWORKDAYS(Hoja1!C4420+1,Hoja1!I4420,DiasNOLaborables))</f>
        <v>10</v>
      </c>
      <c r="N4420" s="35" t="str">
        <f>IF(NETWORKDAYS(K4420+1,I4420,DiasNOLaborables)&lt;=0,"",NETWORKDAYS(K4420+1,I4420,DiasNOLaborables))</f>
        <v/>
      </c>
      <c r="O4420" s="36"/>
      <c r="P4420" s="37"/>
      <c r="Q4420" s="38">
        <f>IFERROR(VLOOKUP(E4420,$Y$50:$Z$63,2),"")</f>
        <v>10</v>
      </c>
      <c r="R4420" s="37"/>
    </row>
    <row r="4421" spans="1:18" ht="45" x14ac:dyDescent="0.25">
      <c r="A4421" s="32">
        <f t="shared" si="68"/>
        <v>4410</v>
      </c>
      <c r="B4421" s="54">
        <v>20180516112946</v>
      </c>
      <c r="C4421" s="60">
        <v>43236</v>
      </c>
      <c r="D4421" s="61" t="s">
        <v>120</v>
      </c>
      <c r="E4421" s="61" t="s">
        <v>85</v>
      </c>
      <c r="F4421" s="61" t="s">
        <v>109</v>
      </c>
      <c r="G4421" s="33" t="s">
        <v>126</v>
      </c>
      <c r="H4421" s="61" t="s">
        <v>44</v>
      </c>
      <c r="I4421" s="60">
        <v>43250</v>
      </c>
      <c r="J4421" s="62" t="s">
        <v>120</v>
      </c>
      <c r="K4421" s="22">
        <f>IFERROR(WORKDAY(C4421,Q4421,DiasNOLaborables),"")</f>
        <v>43250</v>
      </c>
      <c r="L4421" s="34" t="str">
        <f>+IF(C4421="","",IF(I4421="","",(IF(I4421&lt;=K4421,"A TIEMPO","FUERA DE TIEMPO"))))</f>
        <v>A TIEMPO</v>
      </c>
      <c r="M4421" s="34">
        <f>IF(I4421="","",NETWORKDAYS(Hoja1!C4421+1,Hoja1!I4421,DiasNOLaborables))</f>
        <v>10</v>
      </c>
      <c r="N4421" s="35" t="str">
        <f>IF(NETWORKDAYS(K4421+1,I4421,DiasNOLaborables)&lt;=0,"",NETWORKDAYS(K4421+1,I4421,DiasNOLaborables))</f>
        <v/>
      </c>
      <c r="O4421" s="36"/>
      <c r="P4421" s="37"/>
      <c r="Q4421" s="38">
        <f>IFERROR(VLOOKUP(E4421,$Y$50:$Z$63,2),"")</f>
        <v>10</v>
      </c>
      <c r="R4421" s="37"/>
    </row>
    <row r="4422" spans="1:18" ht="45" x14ac:dyDescent="0.25">
      <c r="A4422" s="32">
        <f t="shared" si="68"/>
        <v>4411</v>
      </c>
      <c r="B4422" s="54">
        <v>20180516112628</v>
      </c>
      <c r="C4422" s="60">
        <v>43236</v>
      </c>
      <c r="D4422" s="61" t="s">
        <v>120</v>
      </c>
      <c r="E4422" s="61" t="s">
        <v>85</v>
      </c>
      <c r="F4422" s="61" t="s">
        <v>109</v>
      </c>
      <c r="G4422" s="33" t="s">
        <v>126</v>
      </c>
      <c r="H4422" s="61" t="s">
        <v>44</v>
      </c>
      <c r="I4422" s="60">
        <v>43250</v>
      </c>
      <c r="J4422" s="62" t="s">
        <v>120</v>
      </c>
      <c r="K4422" s="22">
        <f>IFERROR(WORKDAY(C4422,Q4422,DiasNOLaborables),"")</f>
        <v>43250</v>
      </c>
      <c r="L4422" s="34" t="str">
        <f>+IF(C4422="","",IF(I4422="","",(IF(I4422&lt;=K4422,"A TIEMPO","FUERA DE TIEMPO"))))</f>
        <v>A TIEMPO</v>
      </c>
      <c r="M4422" s="34">
        <f>IF(I4422="","",NETWORKDAYS(Hoja1!C4422+1,Hoja1!I4422,DiasNOLaborables))</f>
        <v>10</v>
      </c>
      <c r="N4422" s="35" t="str">
        <f>IF(NETWORKDAYS(K4422+1,I4422,DiasNOLaborables)&lt;=0,"",NETWORKDAYS(K4422+1,I4422,DiasNOLaborables))</f>
        <v/>
      </c>
      <c r="O4422" s="36"/>
      <c r="P4422" s="37"/>
      <c r="Q4422" s="38">
        <f>IFERROR(VLOOKUP(E4422,$Y$50:$Z$63,2),"")</f>
        <v>10</v>
      </c>
      <c r="R4422" s="37"/>
    </row>
    <row r="4423" spans="1:18" ht="45" x14ac:dyDescent="0.25">
      <c r="A4423" s="32">
        <f t="shared" si="68"/>
        <v>4412</v>
      </c>
      <c r="B4423" s="54">
        <v>20180516112056</v>
      </c>
      <c r="C4423" s="60">
        <v>43236</v>
      </c>
      <c r="D4423" s="61" t="s">
        <v>120</v>
      </c>
      <c r="E4423" s="61" t="s">
        <v>85</v>
      </c>
      <c r="F4423" s="61" t="s">
        <v>109</v>
      </c>
      <c r="G4423" s="33" t="s">
        <v>126</v>
      </c>
      <c r="H4423" s="61" t="s">
        <v>44</v>
      </c>
      <c r="I4423" s="60">
        <v>43250</v>
      </c>
      <c r="J4423" s="62" t="s">
        <v>120</v>
      </c>
      <c r="K4423" s="22">
        <f>IFERROR(WORKDAY(C4423,Q4423,DiasNOLaborables),"")</f>
        <v>43250</v>
      </c>
      <c r="L4423" s="34" t="str">
        <f>+IF(C4423="","",IF(I4423="","",(IF(I4423&lt;=K4423,"A TIEMPO","FUERA DE TIEMPO"))))</f>
        <v>A TIEMPO</v>
      </c>
      <c r="M4423" s="34">
        <f>IF(I4423="","",NETWORKDAYS(Hoja1!C4423+1,Hoja1!I4423,DiasNOLaborables))</f>
        <v>10</v>
      </c>
      <c r="N4423" s="35" t="str">
        <f>IF(NETWORKDAYS(K4423+1,I4423,DiasNOLaborables)&lt;=0,"",NETWORKDAYS(K4423+1,I4423,DiasNOLaborables))</f>
        <v/>
      </c>
      <c r="O4423" s="36"/>
      <c r="P4423" s="37"/>
      <c r="Q4423" s="38">
        <f>IFERROR(VLOOKUP(E4423,$Y$50:$Z$63,2),"")</f>
        <v>10</v>
      </c>
      <c r="R4423" s="37"/>
    </row>
    <row r="4424" spans="1:18" ht="45" x14ac:dyDescent="0.25">
      <c r="A4424" s="32">
        <f t="shared" si="68"/>
        <v>4413</v>
      </c>
      <c r="B4424" s="54">
        <v>20180516111850</v>
      </c>
      <c r="C4424" s="60">
        <v>43236</v>
      </c>
      <c r="D4424" s="61" t="s">
        <v>120</v>
      </c>
      <c r="E4424" s="61" t="s">
        <v>85</v>
      </c>
      <c r="F4424" s="61" t="s">
        <v>109</v>
      </c>
      <c r="G4424" s="33" t="s">
        <v>126</v>
      </c>
      <c r="H4424" s="61" t="s">
        <v>44</v>
      </c>
      <c r="I4424" s="60">
        <v>43250</v>
      </c>
      <c r="J4424" s="62" t="s">
        <v>120</v>
      </c>
      <c r="K4424" s="22">
        <f>IFERROR(WORKDAY(C4424,Q4424,DiasNOLaborables),"")</f>
        <v>43250</v>
      </c>
      <c r="L4424" s="34" t="str">
        <f>+IF(C4424="","",IF(I4424="","",(IF(I4424&lt;=K4424,"A TIEMPO","FUERA DE TIEMPO"))))</f>
        <v>A TIEMPO</v>
      </c>
      <c r="M4424" s="34">
        <f>IF(I4424="","",NETWORKDAYS(Hoja1!C4424+1,Hoja1!I4424,DiasNOLaborables))</f>
        <v>10</v>
      </c>
      <c r="N4424" s="35" t="str">
        <f>IF(NETWORKDAYS(K4424+1,I4424,DiasNOLaborables)&lt;=0,"",NETWORKDAYS(K4424+1,I4424,DiasNOLaborables))</f>
        <v/>
      </c>
      <c r="O4424" s="36"/>
      <c r="P4424" s="37"/>
      <c r="Q4424" s="38">
        <f>IFERROR(VLOOKUP(E4424,$Y$50:$Z$63,2),"")</f>
        <v>10</v>
      </c>
      <c r="R4424" s="37"/>
    </row>
    <row r="4425" spans="1:18" ht="45" x14ac:dyDescent="0.25">
      <c r="A4425" s="32">
        <f t="shared" si="68"/>
        <v>4414</v>
      </c>
      <c r="B4425" s="54">
        <v>20180516111734</v>
      </c>
      <c r="C4425" s="60">
        <v>43236</v>
      </c>
      <c r="D4425" s="61" t="s">
        <v>120</v>
      </c>
      <c r="E4425" s="61" t="s">
        <v>85</v>
      </c>
      <c r="F4425" s="61" t="s">
        <v>109</v>
      </c>
      <c r="G4425" s="33" t="s">
        <v>126</v>
      </c>
      <c r="H4425" s="61" t="s">
        <v>44</v>
      </c>
      <c r="I4425" s="60">
        <v>43250</v>
      </c>
      <c r="J4425" s="62" t="s">
        <v>120</v>
      </c>
      <c r="K4425" s="22">
        <f>IFERROR(WORKDAY(C4425,Q4425,DiasNOLaborables),"")</f>
        <v>43250</v>
      </c>
      <c r="L4425" s="34" t="str">
        <f>+IF(C4425="","",IF(I4425="","",(IF(I4425&lt;=K4425,"A TIEMPO","FUERA DE TIEMPO"))))</f>
        <v>A TIEMPO</v>
      </c>
      <c r="M4425" s="34">
        <f>IF(I4425="","",NETWORKDAYS(Hoja1!C4425+1,Hoja1!I4425,DiasNOLaborables))</f>
        <v>10</v>
      </c>
      <c r="N4425" s="35" t="str">
        <f>IF(NETWORKDAYS(K4425+1,I4425,DiasNOLaborables)&lt;=0,"",NETWORKDAYS(K4425+1,I4425,DiasNOLaborables))</f>
        <v/>
      </c>
      <c r="O4425" s="36"/>
      <c r="P4425" s="37"/>
      <c r="Q4425" s="38">
        <f>IFERROR(VLOOKUP(E4425,$Y$50:$Z$63,2),"")</f>
        <v>10</v>
      </c>
      <c r="R4425" s="37"/>
    </row>
    <row r="4426" spans="1:18" ht="45" x14ac:dyDescent="0.25">
      <c r="A4426" s="32">
        <f t="shared" si="68"/>
        <v>4415</v>
      </c>
      <c r="B4426" s="54">
        <v>20180516111543</v>
      </c>
      <c r="C4426" s="60">
        <v>43236</v>
      </c>
      <c r="D4426" s="61" t="s">
        <v>120</v>
      </c>
      <c r="E4426" s="61" t="s">
        <v>85</v>
      </c>
      <c r="F4426" s="61" t="s">
        <v>109</v>
      </c>
      <c r="G4426" s="33" t="s">
        <v>126</v>
      </c>
      <c r="H4426" s="61" t="s">
        <v>44</v>
      </c>
      <c r="I4426" s="60">
        <v>43250</v>
      </c>
      <c r="J4426" s="62" t="s">
        <v>120</v>
      </c>
      <c r="K4426" s="22">
        <f>IFERROR(WORKDAY(C4426,Q4426,DiasNOLaborables),"")</f>
        <v>43250</v>
      </c>
      <c r="L4426" s="34" t="str">
        <f>+IF(C4426="","",IF(I4426="","",(IF(I4426&lt;=K4426,"A TIEMPO","FUERA DE TIEMPO"))))</f>
        <v>A TIEMPO</v>
      </c>
      <c r="M4426" s="34">
        <f>IF(I4426="","",NETWORKDAYS(Hoja1!C4426+1,Hoja1!I4426,DiasNOLaborables))</f>
        <v>10</v>
      </c>
      <c r="N4426" s="35" t="str">
        <f>IF(NETWORKDAYS(K4426+1,I4426,DiasNOLaborables)&lt;=0,"",NETWORKDAYS(K4426+1,I4426,DiasNOLaborables))</f>
        <v/>
      </c>
      <c r="O4426" s="36"/>
      <c r="P4426" s="37"/>
      <c r="Q4426" s="38">
        <f>IFERROR(VLOOKUP(E4426,$Y$50:$Z$63,2),"")</f>
        <v>10</v>
      </c>
      <c r="R4426" s="37"/>
    </row>
    <row r="4427" spans="1:18" ht="45" x14ac:dyDescent="0.25">
      <c r="A4427" s="32">
        <f t="shared" si="68"/>
        <v>4416</v>
      </c>
      <c r="B4427" s="54">
        <v>20180516111406</v>
      </c>
      <c r="C4427" s="60">
        <v>43236</v>
      </c>
      <c r="D4427" s="61" t="s">
        <v>120</v>
      </c>
      <c r="E4427" s="61" t="s">
        <v>85</v>
      </c>
      <c r="F4427" s="61" t="s">
        <v>109</v>
      </c>
      <c r="G4427" s="33" t="s">
        <v>126</v>
      </c>
      <c r="H4427" s="61" t="s">
        <v>44</v>
      </c>
      <c r="I4427" s="60">
        <v>43250</v>
      </c>
      <c r="J4427" s="62" t="s">
        <v>120</v>
      </c>
      <c r="K4427" s="22">
        <f>IFERROR(WORKDAY(C4427,Q4427,DiasNOLaborables),"")</f>
        <v>43250</v>
      </c>
      <c r="L4427" s="34" t="str">
        <f>+IF(C4427="","",IF(I4427="","",(IF(I4427&lt;=K4427,"A TIEMPO","FUERA DE TIEMPO"))))</f>
        <v>A TIEMPO</v>
      </c>
      <c r="M4427" s="34">
        <f>IF(I4427="","",NETWORKDAYS(Hoja1!C4427+1,Hoja1!I4427,DiasNOLaborables))</f>
        <v>10</v>
      </c>
      <c r="N4427" s="35" t="str">
        <f>IF(NETWORKDAYS(K4427+1,I4427,DiasNOLaborables)&lt;=0,"",NETWORKDAYS(K4427+1,I4427,DiasNOLaborables))</f>
        <v/>
      </c>
      <c r="O4427" s="36"/>
      <c r="P4427" s="37"/>
      <c r="Q4427" s="38">
        <f>IFERROR(VLOOKUP(E4427,$Y$50:$Z$63,2),"")</f>
        <v>10</v>
      </c>
      <c r="R4427" s="37"/>
    </row>
    <row r="4428" spans="1:18" ht="45" x14ac:dyDescent="0.25">
      <c r="A4428" s="32">
        <f t="shared" si="68"/>
        <v>4417</v>
      </c>
      <c r="B4428" s="54">
        <v>20180516111212</v>
      </c>
      <c r="C4428" s="60">
        <v>43236</v>
      </c>
      <c r="D4428" s="61" t="s">
        <v>120</v>
      </c>
      <c r="E4428" s="61" t="s">
        <v>85</v>
      </c>
      <c r="F4428" s="61" t="s">
        <v>109</v>
      </c>
      <c r="G4428" s="33" t="s">
        <v>126</v>
      </c>
      <c r="H4428" s="61" t="s">
        <v>44</v>
      </c>
      <c r="I4428" s="60">
        <v>43250</v>
      </c>
      <c r="J4428" s="62" t="s">
        <v>120</v>
      </c>
      <c r="K4428" s="22">
        <f>IFERROR(WORKDAY(C4428,Q4428,DiasNOLaborables),"")</f>
        <v>43250</v>
      </c>
      <c r="L4428" s="34" t="str">
        <f>+IF(C4428="","",IF(I4428="","",(IF(I4428&lt;=K4428,"A TIEMPO","FUERA DE TIEMPO"))))</f>
        <v>A TIEMPO</v>
      </c>
      <c r="M4428" s="34">
        <f>IF(I4428="","",NETWORKDAYS(Hoja1!C4428+1,Hoja1!I4428,DiasNOLaborables))</f>
        <v>10</v>
      </c>
      <c r="N4428" s="35" t="str">
        <f>IF(NETWORKDAYS(K4428+1,I4428,DiasNOLaborables)&lt;=0,"",NETWORKDAYS(K4428+1,I4428,DiasNOLaborables))</f>
        <v/>
      </c>
      <c r="O4428" s="36"/>
      <c r="P4428" s="37"/>
      <c r="Q4428" s="38">
        <f>IFERROR(VLOOKUP(E4428,$Y$50:$Z$63,2),"")</f>
        <v>10</v>
      </c>
      <c r="R4428" s="37"/>
    </row>
    <row r="4429" spans="1:18" ht="45" x14ac:dyDescent="0.25">
      <c r="A4429" s="32">
        <f t="shared" si="68"/>
        <v>4418</v>
      </c>
      <c r="B4429" s="54">
        <v>20180516110834</v>
      </c>
      <c r="C4429" s="60">
        <v>43236</v>
      </c>
      <c r="D4429" s="61" t="s">
        <v>120</v>
      </c>
      <c r="E4429" s="61" t="s">
        <v>85</v>
      </c>
      <c r="F4429" s="61" t="s">
        <v>109</v>
      </c>
      <c r="G4429" s="33" t="s">
        <v>126</v>
      </c>
      <c r="H4429" s="61" t="s">
        <v>44</v>
      </c>
      <c r="I4429" s="60">
        <v>43250</v>
      </c>
      <c r="J4429" s="62" t="s">
        <v>120</v>
      </c>
      <c r="K4429" s="22">
        <f>IFERROR(WORKDAY(C4429,Q4429,DiasNOLaborables),"")</f>
        <v>43250</v>
      </c>
      <c r="L4429" s="34" t="str">
        <f>+IF(C4429="","",IF(I4429="","",(IF(I4429&lt;=K4429,"A TIEMPO","FUERA DE TIEMPO"))))</f>
        <v>A TIEMPO</v>
      </c>
      <c r="M4429" s="34">
        <f>IF(I4429="","",NETWORKDAYS(Hoja1!C4429+1,Hoja1!I4429,DiasNOLaborables))</f>
        <v>10</v>
      </c>
      <c r="N4429" s="35" t="str">
        <f>IF(NETWORKDAYS(K4429+1,I4429,DiasNOLaborables)&lt;=0,"",NETWORKDAYS(K4429+1,I4429,DiasNOLaborables))</f>
        <v/>
      </c>
      <c r="O4429" s="36"/>
      <c r="P4429" s="37"/>
      <c r="Q4429" s="38">
        <f>IFERROR(VLOOKUP(E4429,$Y$50:$Z$63,2),"")</f>
        <v>10</v>
      </c>
      <c r="R4429" s="37"/>
    </row>
    <row r="4430" spans="1:18" ht="45" x14ac:dyDescent="0.25">
      <c r="A4430" s="32">
        <f t="shared" ref="A4430:A4493" si="69">IF(B4430&lt;&gt;"",A4429+1,"")</f>
        <v>4419</v>
      </c>
      <c r="B4430" s="54">
        <v>20180516110136</v>
      </c>
      <c r="C4430" s="60">
        <v>43236</v>
      </c>
      <c r="D4430" s="61" t="s">
        <v>120</v>
      </c>
      <c r="E4430" s="61" t="s">
        <v>85</v>
      </c>
      <c r="F4430" s="61" t="s">
        <v>109</v>
      </c>
      <c r="G4430" s="33" t="s">
        <v>126</v>
      </c>
      <c r="H4430" s="61" t="s">
        <v>44</v>
      </c>
      <c r="I4430" s="60">
        <v>43250</v>
      </c>
      <c r="J4430" s="62" t="s">
        <v>120</v>
      </c>
      <c r="K4430" s="22">
        <f>IFERROR(WORKDAY(C4430,Q4430,DiasNOLaborables),"")</f>
        <v>43250</v>
      </c>
      <c r="L4430" s="34" t="str">
        <f>+IF(C4430="","",IF(I4430="","",(IF(I4430&lt;=K4430,"A TIEMPO","FUERA DE TIEMPO"))))</f>
        <v>A TIEMPO</v>
      </c>
      <c r="M4430" s="34">
        <f>IF(I4430="","",NETWORKDAYS(Hoja1!C4430+1,Hoja1!I4430,DiasNOLaborables))</f>
        <v>10</v>
      </c>
      <c r="N4430" s="35" t="str">
        <f>IF(NETWORKDAYS(K4430+1,I4430,DiasNOLaborables)&lt;=0,"",NETWORKDAYS(K4430+1,I4430,DiasNOLaborables))</f>
        <v/>
      </c>
      <c r="O4430" s="36"/>
      <c r="P4430" s="37"/>
      <c r="Q4430" s="38">
        <f>IFERROR(VLOOKUP(E4430,$Y$50:$Z$63,2),"")</f>
        <v>10</v>
      </c>
      <c r="R4430" s="37"/>
    </row>
    <row r="4431" spans="1:18" ht="45" x14ac:dyDescent="0.25">
      <c r="A4431" s="32">
        <f t="shared" si="69"/>
        <v>4420</v>
      </c>
      <c r="B4431" s="54">
        <v>20180516105412</v>
      </c>
      <c r="C4431" s="60">
        <v>43236</v>
      </c>
      <c r="D4431" s="61" t="s">
        <v>120</v>
      </c>
      <c r="E4431" s="61" t="s">
        <v>85</v>
      </c>
      <c r="F4431" s="61" t="s">
        <v>109</v>
      </c>
      <c r="G4431" s="33" t="s">
        <v>126</v>
      </c>
      <c r="H4431" s="61" t="s">
        <v>44</v>
      </c>
      <c r="I4431" s="60">
        <v>43250</v>
      </c>
      <c r="J4431" s="62" t="s">
        <v>120</v>
      </c>
      <c r="K4431" s="22">
        <f>IFERROR(WORKDAY(C4431,Q4431,DiasNOLaborables),"")</f>
        <v>43250</v>
      </c>
      <c r="L4431" s="34" t="str">
        <f>+IF(C4431="","",IF(I4431="","",(IF(I4431&lt;=K4431,"A TIEMPO","FUERA DE TIEMPO"))))</f>
        <v>A TIEMPO</v>
      </c>
      <c r="M4431" s="34">
        <f>IF(I4431="","",NETWORKDAYS(Hoja1!C4431+1,Hoja1!I4431,DiasNOLaborables))</f>
        <v>10</v>
      </c>
      <c r="N4431" s="35" t="str">
        <f>IF(NETWORKDAYS(K4431+1,I4431,DiasNOLaborables)&lt;=0,"",NETWORKDAYS(K4431+1,I4431,DiasNOLaborables))</f>
        <v/>
      </c>
      <c r="O4431" s="36"/>
      <c r="P4431" s="37"/>
      <c r="Q4431" s="38">
        <f>IFERROR(VLOOKUP(E4431,$Y$50:$Z$63,2),"")</f>
        <v>10</v>
      </c>
      <c r="R4431" s="37"/>
    </row>
    <row r="4432" spans="1:18" ht="45" x14ac:dyDescent="0.25">
      <c r="A4432" s="32">
        <f t="shared" si="69"/>
        <v>4421</v>
      </c>
      <c r="B4432" s="54">
        <v>20180516104936</v>
      </c>
      <c r="C4432" s="60">
        <v>43236</v>
      </c>
      <c r="D4432" s="61" t="s">
        <v>120</v>
      </c>
      <c r="E4432" s="61" t="s">
        <v>85</v>
      </c>
      <c r="F4432" s="61" t="s">
        <v>109</v>
      </c>
      <c r="G4432" s="33" t="s">
        <v>126</v>
      </c>
      <c r="H4432" s="61" t="s">
        <v>44</v>
      </c>
      <c r="I4432" s="60">
        <v>43250</v>
      </c>
      <c r="J4432" s="62" t="s">
        <v>120</v>
      </c>
      <c r="K4432" s="22">
        <f>IFERROR(WORKDAY(C4432,Q4432,DiasNOLaborables),"")</f>
        <v>43250</v>
      </c>
      <c r="L4432" s="34" t="str">
        <f>+IF(C4432="","",IF(I4432="","",(IF(I4432&lt;=K4432,"A TIEMPO","FUERA DE TIEMPO"))))</f>
        <v>A TIEMPO</v>
      </c>
      <c r="M4432" s="34">
        <f>IF(I4432="","",NETWORKDAYS(Hoja1!C4432+1,Hoja1!I4432,DiasNOLaborables))</f>
        <v>10</v>
      </c>
      <c r="N4432" s="35" t="str">
        <f>IF(NETWORKDAYS(K4432+1,I4432,DiasNOLaborables)&lt;=0,"",NETWORKDAYS(K4432+1,I4432,DiasNOLaborables))</f>
        <v/>
      </c>
      <c r="O4432" s="36"/>
      <c r="P4432" s="37"/>
      <c r="Q4432" s="38">
        <f>IFERROR(VLOOKUP(E4432,$Y$50:$Z$63,2),"")</f>
        <v>10</v>
      </c>
      <c r="R4432" s="37"/>
    </row>
    <row r="4433" spans="1:18" ht="45" x14ac:dyDescent="0.25">
      <c r="A4433" s="32">
        <f t="shared" si="69"/>
        <v>4422</v>
      </c>
      <c r="B4433" s="54">
        <v>20180516104713</v>
      </c>
      <c r="C4433" s="60">
        <v>43236</v>
      </c>
      <c r="D4433" s="61" t="s">
        <v>120</v>
      </c>
      <c r="E4433" s="61" t="s">
        <v>85</v>
      </c>
      <c r="F4433" s="61" t="s">
        <v>109</v>
      </c>
      <c r="G4433" s="33" t="s">
        <v>126</v>
      </c>
      <c r="H4433" s="61" t="s">
        <v>44</v>
      </c>
      <c r="I4433" s="60">
        <v>43250</v>
      </c>
      <c r="J4433" s="62" t="s">
        <v>120</v>
      </c>
      <c r="K4433" s="22">
        <f>IFERROR(WORKDAY(C4433,Q4433,DiasNOLaborables),"")</f>
        <v>43250</v>
      </c>
      <c r="L4433" s="34" t="str">
        <f>+IF(C4433="","",IF(I4433="","",(IF(I4433&lt;=K4433,"A TIEMPO","FUERA DE TIEMPO"))))</f>
        <v>A TIEMPO</v>
      </c>
      <c r="M4433" s="34">
        <f>IF(I4433="","",NETWORKDAYS(Hoja1!C4433+1,Hoja1!I4433,DiasNOLaborables))</f>
        <v>10</v>
      </c>
      <c r="N4433" s="35" t="str">
        <f>IF(NETWORKDAYS(K4433+1,I4433,DiasNOLaborables)&lt;=0,"",NETWORKDAYS(K4433+1,I4433,DiasNOLaborables))</f>
        <v/>
      </c>
      <c r="O4433" s="36"/>
      <c r="P4433" s="37"/>
      <c r="Q4433" s="38">
        <f>IFERROR(VLOOKUP(E4433,$Y$50:$Z$63,2),"")</f>
        <v>10</v>
      </c>
      <c r="R4433" s="37"/>
    </row>
    <row r="4434" spans="1:18" ht="45" x14ac:dyDescent="0.25">
      <c r="A4434" s="32">
        <f t="shared" si="69"/>
        <v>4423</v>
      </c>
      <c r="B4434" s="54">
        <v>20180516104704</v>
      </c>
      <c r="C4434" s="60">
        <v>43236</v>
      </c>
      <c r="D4434" s="61" t="s">
        <v>120</v>
      </c>
      <c r="E4434" s="61" t="s">
        <v>85</v>
      </c>
      <c r="F4434" s="61" t="s">
        <v>109</v>
      </c>
      <c r="G4434" s="33" t="s">
        <v>126</v>
      </c>
      <c r="H4434" s="61" t="s">
        <v>44</v>
      </c>
      <c r="I4434" s="60">
        <v>43250</v>
      </c>
      <c r="J4434" s="62" t="s">
        <v>120</v>
      </c>
      <c r="K4434" s="22">
        <f>IFERROR(WORKDAY(C4434,Q4434,DiasNOLaborables),"")</f>
        <v>43250</v>
      </c>
      <c r="L4434" s="34" t="str">
        <f>+IF(C4434="","",IF(I4434="","",(IF(I4434&lt;=K4434,"A TIEMPO","FUERA DE TIEMPO"))))</f>
        <v>A TIEMPO</v>
      </c>
      <c r="M4434" s="34">
        <f>IF(I4434="","",NETWORKDAYS(Hoja1!C4434+1,Hoja1!I4434,DiasNOLaborables))</f>
        <v>10</v>
      </c>
      <c r="N4434" s="35" t="str">
        <f>IF(NETWORKDAYS(K4434+1,I4434,DiasNOLaborables)&lt;=0,"",NETWORKDAYS(K4434+1,I4434,DiasNOLaborables))</f>
        <v/>
      </c>
      <c r="O4434" s="36"/>
      <c r="P4434" s="37"/>
      <c r="Q4434" s="38">
        <f>IFERROR(VLOOKUP(E4434,$Y$50:$Z$63,2),"")</f>
        <v>10</v>
      </c>
      <c r="R4434" s="37"/>
    </row>
    <row r="4435" spans="1:18" ht="45" x14ac:dyDescent="0.25">
      <c r="A4435" s="32">
        <f t="shared" si="69"/>
        <v>4424</v>
      </c>
      <c r="B4435" s="54">
        <v>20180516104022</v>
      </c>
      <c r="C4435" s="60">
        <v>43236</v>
      </c>
      <c r="D4435" s="61" t="s">
        <v>120</v>
      </c>
      <c r="E4435" s="61" t="s">
        <v>85</v>
      </c>
      <c r="F4435" s="61" t="s">
        <v>109</v>
      </c>
      <c r="G4435" s="33" t="s">
        <v>126</v>
      </c>
      <c r="H4435" s="61" t="s">
        <v>44</v>
      </c>
      <c r="I4435" s="60">
        <v>43250</v>
      </c>
      <c r="J4435" s="62" t="s">
        <v>120</v>
      </c>
      <c r="K4435" s="22">
        <f>IFERROR(WORKDAY(C4435,Q4435,DiasNOLaborables),"")</f>
        <v>43250</v>
      </c>
      <c r="L4435" s="34" t="str">
        <f>+IF(C4435="","",IF(I4435="","",(IF(I4435&lt;=K4435,"A TIEMPO","FUERA DE TIEMPO"))))</f>
        <v>A TIEMPO</v>
      </c>
      <c r="M4435" s="34">
        <f>IF(I4435="","",NETWORKDAYS(Hoja1!C4435+1,Hoja1!I4435,DiasNOLaborables))</f>
        <v>10</v>
      </c>
      <c r="N4435" s="35" t="str">
        <f>IF(NETWORKDAYS(K4435+1,I4435,DiasNOLaborables)&lt;=0,"",NETWORKDAYS(K4435+1,I4435,DiasNOLaborables))</f>
        <v/>
      </c>
      <c r="O4435" s="36"/>
      <c r="P4435" s="37"/>
      <c r="Q4435" s="38">
        <f>IFERROR(VLOOKUP(E4435,$Y$50:$Z$63,2),"")</f>
        <v>10</v>
      </c>
      <c r="R4435" s="37"/>
    </row>
    <row r="4436" spans="1:18" ht="45" x14ac:dyDescent="0.25">
      <c r="A4436" s="32">
        <f t="shared" si="69"/>
        <v>4425</v>
      </c>
      <c r="B4436" s="54">
        <v>20180516103601</v>
      </c>
      <c r="C4436" s="60">
        <v>43236</v>
      </c>
      <c r="D4436" s="61" t="s">
        <v>120</v>
      </c>
      <c r="E4436" s="61" t="s">
        <v>85</v>
      </c>
      <c r="F4436" s="61" t="s">
        <v>109</v>
      </c>
      <c r="G4436" s="33" t="s">
        <v>126</v>
      </c>
      <c r="H4436" s="61" t="s">
        <v>44</v>
      </c>
      <c r="I4436" s="60">
        <v>43250</v>
      </c>
      <c r="J4436" s="62" t="s">
        <v>120</v>
      </c>
      <c r="K4436" s="22">
        <f>IFERROR(WORKDAY(C4436,Q4436,DiasNOLaborables),"")</f>
        <v>43250</v>
      </c>
      <c r="L4436" s="34" t="str">
        <f>+IF(C4436="","",IF(I4436="","",(IF(I4436&lt;=K4436,"A TIEMPO","FUERA DE TIEMPO"))))</f>
        <v>A TIEMPO</v>
      </c>
      <c r="M4436" s="34">
        <f>IF(I4436="","",NETWORKDAYS(Hoja1!C4436+1,Hoja1!I4436,DiasNOLaborables))</f>
        <v>10</v>
      </c>
      <c r="N4436" s="35" t="str">
        <f>IF(NETWORKDAYS(K4436+1,I4436,DiasNOLaborables)&lt;=0,"",NETWORKDAYS(K4436+1,I4436,DiasNOLaborables))</f>
        <v/>
      </c>
      <c r="O4436" s="36"/>
      <c r="P4436" s="37"/>
      <c r="Q4436" s="38">
        <f>IFERROR(VLOOKUP(E4436,$Y$50:$Z$63,2),"")</f>
        <v>10</v>
      </c>
      <c r="R4436" s="37"/>
    </row>
    <row r="4437" spans="1:18" ht="45" x14ac:dyDescent="0.25">
      <c r="A4437" s="32">
        <f t="shared" si="69"/>
        <v>4426</v>
      </c>
      <c r="B4437" s="54">
        <v>20180516102613</v>
      </c>
      <c r="C4437" s="60">
        <v>43236</v>
      </c>
      <c r="D4437" s="61" t="s">
        <v>120</v>
      </c>
      <c r="E4437" s="61" t="s">
        <v>85</v>
      </c>
      <c r="F4437" s="61" t="s">
        <v>109</v>
      </c>
      <c r="G4437" s="33" t="s">
        <v>126</v>
      </c>
      <c r="H4437" s="61" t="s">
        <v>44</v>
      </c>
      <c r="I4437" s="60">
        <v>43250</v>
      </c>
      <c r="J4437" s="62" t="s">
        <v>120</v>
      </c>
      <c r="K4437" s="22">
        <f>IFERROR(WORKDAY(C4437,Q4437,DiasNOLaborables),"")</f>
        <v>43250</v>
      </c>
      <c r="L4437" s="34" t="str">
        <f>+IF(C4437="","",IF(I4437="","",(IF(I4437&lt;=K4437,"A TIEMPO","FUERA DE TIEMPO"))))</f>
        <v>A TIEMPO</v>
      </c>
      <c r="M4437" s="34">
        <f>IF(I4437="","",NETWORKDAYS(Hoja1!C4437+1,Hoja1!I4437,DiasNOLaborables))</f>
        <v>10</v>
      </c>
      <c r="N4437" s="35" t="str">
        <f>IF(NETWORKDAYS(K4437+1,I4437,DiasNOLaborables)&lt;=0,"",NETWORKDAYS(K4437+1,I4437,DiasNOLaborables))</f>
        <v/>
      </c>
      <c r="O4437" s="36"/>
      <c r="P4437" s="37"/>
      <c r="Q4437" s="38">
        <f>IFERROR(VLOOKUP(E4437,$Y$50:$Z$63,2),"")</f>
        <v>10</v>
      </c>
      <c r="R4437" s="37"/>
    </row>
    <row r="4438" spans="1:18" ht="45" x14ac:dyDescent="0.25">
      <c r="A4438" s="32">
        <f t="shared" si="69"/>
        <v>4427</v>
      </c>
      <c r="B4438" s="54">
        <v>20180516101604</v>
      </c>
      <c r="C4438" s="60">
        <v>43236</v>
      </c>
      <c r="D4438" s="61" t="s">
        <v>120</v>
      </c>
      <c r="E4438" s="61" t="s">
        <v>85</v>
      </c>
      <c r="F4438" s="61" t="s">
        <v>109</v>
      </c>
      <c r="G4438" s="33" t="s">
        <v>126</v>
      </c>
      <c r="H4438" s="61" t="s">
        <v>44</v>
      </c>
      <c r="I4438" s="60">
        <v>43250</v>
      </c>
      <c r="J4438" s="62" t="s">
        <v>120</v>
      </c>
      <c r="K4438" s="22">
        <f>IFERROR(WORKDAY(C4438,Q4438,DiasNOLaborables),"")</f>
        <v>43250</v>
      </c>
      <c r="L4438" s="34" t="str">
        <f>+IF(C4438="","",IF(I4438="","",(IF(I4438&lt;=K4438,"A TIEMPO","FUERA DE TIEMPO"))))</f>
        <v>A TIEMPO</v>
      </c>
      <c r="M4438" s="34">
        <f>IF(I4438="","",NETWORKDAYS(Hoja1!C4438+1,Hoja1!I4438,DiasNOLaborables))</f>
        <v>10</v>
      </c>
      <c r="N4438" s="35" t="str">
        <f>IF(NETWORKDAYS(K4438+1,I4438,DiasNOLaborables)&lt;=0,"",NETWORKDAYS(K4438+1,I4438,DiasNOLaborables))</f>
        <v/>
      </c>
      <c r="O4438" s="36"/>
      <c r="P4438" s="37"/>
      <c r="Q4438" s="38">
        <f>IFERROR(VLOOKUP(E4438,$Y$50:$Z$63,2),"")</f>
        <v>10</v>
      </c>
      <c r="R4438" s="37"/>
    </row>
    <row r="4439" spans="1:18" ht="45" x14ac:dyDescent="0.25">
      <c r="A4439" s="32">
        <f t="shared" si="69"/>
        <v>4428</v>
      </c>
      <c r="B4439" s="54">
        <v>20180516101147</v>
      </c>
      <c r="C4439" s="60">
        <v>43236</v>
      </c>
      <c r="D4439" s="61" t="s">
        <v>120</v>
      </c>
      <c r="E4439" s="61" t="s">
        <v>85</v>
      </c>
      <c r="F4439" s="61" t="s">
        <v>109</v>
      </c>
      <c r="G4439" s="33" t="s">
        <v>126</v>
      </c>
      <c r="H4439" s="61" t="s">
        <v>44</v>
      </c>
      <c r="I4439" s="60">
        <v>43250</v>
      </c>
      <c r="J4439" s="62" t="s">
        <v>120</v>
      </c>
      <c r="K4439" s="22">
        <f>IFERROR(WORKDAY(C4439,Q4439,DiasNOLaborables),"")</f>
        <v>43250</v>
      </c>
      <c r="L4439" s="34" t="str">
        <f>+IF(C4439="","",IF(I4439="","",(IF(I4439&lt;=K4439,"A TIEMPO","FUERA DE TIEMPO"))))</f>
        <v>A TIEMPO</v>
      </c>
      <c r="M4439" s="34">
        <f>IF(I4439="","",NETWORKDAYS(Hoja1!C4439+1,Hoja1!I4439,DiasNOLaborables))</f>
        <v>10</v>
      </c>
      <c r="N4439" s="35" t="str">
        <f>IF(NETWORKDAYS(K4439+1,I4439,DiasNOLaborables)&lt;=0,"",NETWORKDAYS(K4439+1,I4439,DiasNOLaborables))</f>
        <v/>
      </c>
      <c r="O4439" s="36"/>
      <c r="P4439" s="37"/>
      <c r="Q4439" s="38">
        <f>IFERROR(VLOOKUP(E4439,$Y$50:$Z$63,2),"")</f>
        <v>10</v>
      </c>
      <c r="R4439" s="37"/>
    </row>
    <row r="4440" spans="1:18" ht="45" x14ac:dyDescent="0.25">
      <c r="A4440" s="32">
        <f t="shared" si="69"/>
        <v>4429</v>
      </c>
      <c r="B4440" s="54">
        <v>20180516095735</v>
      </c>
      <c r="C4440" s="60">
        <v>43236</v>
      </c>
      <c r="D4440" s="61" t="s">
        <v>120</v>
      </c>
      <c r="E4440" s="61" t="s">
        <v>85</v>
      </c>
      <c r="F4440" s="61" t="s">
        <v>109</v>
      </c>
      <c r="G4440" s="33" t="s">
        <v>126</v>
      </c>
      <c r="H4440" s="61" t="s">
        <v>44</v>
      </c>
      <c r="I4440" s="60">
        <v>43250</v>
      </c>
      <c r="J4440" s="62" t="s">
        <v>120</v>
      </c>
      <c r="K4440" s="22">
        <f>IFERROR(WORKDAY(C4440,Q4440,DiasNOLaborables),"")</f>
        <v>43250</v>
      </c>
      <c r="L4440" s="34" t="str">
        <f>+IF(C4440="","",IF(I4440="","",(IF(I4440&lt;=K4440,"A TIEMPO","FUERA DE TIEMPO"))))</f>
        <v>A TIEMPO</v>
      </c>
      <c r="M4440" s="34">
        <f>IF(I4440="","",NETWORKDAYS(Hoja1!C4440+1,Hoja1!I4440,DiasNOLaborables))</f>
        <v>10</v>
      </c>
      <c r="N4440" s="35" t="str">
        <f>IF(NETWORKDAYS(K4440+1,I4440,DiasNOLaborables)&lt;=0,"",NETWORKDAYS(K4440+1,I4440,DiasNOLaborables))</f>
        <v/>
      </c>
      <c r="O4440" s="36"/>
      <c r="P4440" s="37"/>
      <c r="Q4440" s="38">
        <f>IFERROR(VLOOKUP(E4440,$Y$50:$Z$63,2),"")</f>
        <v>10</v>
      </c>
      <c r="R4440" s="37"/>
    </row>
    <row r="4441" spans="1:18" ht="45" x14ac:dyDescent="0.25">
      <c r="A4441" s="32">
        <f t="shared" si="69"/>
        <v>4430</v>
      </c>
      <c r="B4441" s="54">
        <v>20180516095317</v>
      </c>
      <c r="C4441" s="60">
        <v>43236</v>
      </c>
      <c r="D4441" s="61" t="s">
        <v>120</v>
      </c>
      <c r="E4441" s="61" t="s">
        <v>85</v>
      </c>
      <c r="F4441" s="61" t="s">
        <v>109</v>
      </c>
      <c r="G4441" s="33" t="s">
        <v>126</v>
      </c>
      <c r="H4441" s="61" t="s">
        <v>44</v>
      </c>
      <c r="I4441" s="60">
        <v>43250</v>
      </c>
      <c r="J4441" s="62" t="s">
        <v>120</v>
      </c>
      <c r="K4441" s="22">
        <f>IFERROR(WORKDAY(C4441,Q4441,DiasNOLaborables),"")</f>
        <v>43250</v>
      </c>
      <c r="L4441" s="34" t="str">
        <f>+IF(C4441="","",IF(I4441="","",(IF(I4441&lt;=K4441,"A TIEMPO","FUERA DE TIEMPO"))))</f>
        <v>A TIEMPO</v>
      </c>
      <c r="M4441" s="34">
        <f>IF(I4441="","",NETWORKDAYS(Hoja1!C4441+1,Hoja1!I4441,DiasNOLaborables))</f>
        <v>10</v>
      </c>
      <c r="N4441" s="35" t="str">
        <f>IF(NETWORKDAYS(K4441+1,I4441,DiasNOLaborables)&lt;=0,"",NETWORKDAYS(K4441+1,I4441,DiasNOLaborables))</f>
        <v/>
      </c>
      <c r="O4441" s="36"/>
      <c r="P4441" s="37"/>
      <c r="Q4441" s="38">
        <f>IFERROR(VLOOKUP(E4441,$Y$50:$Z$63,2),"")</f>
        <v>10</v>
      </c>
      <c r="R4441" s="37"/>
    </row>
    <row r="4442" spans="1:18" ht="45" x14ac:dyDescent="0.25">
      <c r="A4442" s="32">
        <f t="shared" si="69"/>
        <v>4431</v>
      </c>
      <c r="B4442" s="54">
        <v>20180516084905</v>
      </c>
      <c r="C4442" s="60">
        <v>43236</v>
      </c>
      <c r="D4442" s="61" t="s">
        <v>120</v>
      </c>
      <c r="E4442" s="61" t="s">
        <v>85</v>
      </c>
      <c r="F4442" s="61" t="s">
        <v>109</v>
      </c>
      <c r="G4442" s="33" t="s">
        <v>126</v>
      </c>
      <c r="H4442" s="61" t="s">
        <v>44</v>
      </c>
      <c r="I4442" s="60">
        <v>43249</v>
      </c>
      <c r="J4442" s="62" t="s">
        <v>120</v>
      </c>
      <c r="K4442" s="22">
        <f>IFERROR(WORKDAY(C4442,Q4442,DiasNOLaborables),"")</f>
        <v>43250</v>
      </c>
      <c r="L4442" s="34" t="str">
        <f>+IF(C4442="","",IF(I4442="","",(IF(I4442&lt;=K4442,"A TIEMPO","FUERA DE TIEMPO"))))</f>
        <v>A TIEMPO</v>
      </c>
      <c r="M4442" s="34">
        <f>IF(I4442="","",NETWORKDAYS(Hoja1!C4442+1,Hoja1!I4442,DiasNOLaborables))</f>
        <v>9</v>
      </c>
      <c r="N4442" s="35" t="str">
        <f>IF(NETWORKDAYS(K4442+1,I4442,DiasNOLaborables)&lt;=0,"",NETWORKDAYS(K4442+1,I4442,DiasNOLaborables))</f>
        <v/>
      </c>
      <c r="O4442" s="36"/>
      <c r="P4442" s="37"/>
      <c r="Q4442" s="38">
        <f>IFERROR(VLOOKUP(E4442,$Y$50:$Z$63,2),"")</f>
        <v>10</v>
      </c>
      <c r="R4442" s="37"/>
    </row>
    <row r="4443" spans="1:18" ht="45" x14ac:dyDescent="0.25">
      <c r="A4443" s="32">
        <f t="shared" si="69"/>
        <v>4432</v>
      </c>
      <c r="B4443" s="54">
        <v>20180516084731</v>
      </c>
      <c r="C4443" s="60">
        <v>43236</v>
      </c>
      <c r="D4443" s="61" t="s">
        <v>120</v>
      </c>
      <c r="E4443" s="61" t="s">
        <v>85</v>
      </c>
      <c r="F4443" s="61" t="s">
        <v>109</v>
      </c>
      <c r="G4443" s="33" t="s">
        <v>126</v>
      </c>
      <c r="H4443" s="61" t="s">
        <v>44</v>
      </c>
      <c r="I4443" s="60">
        <v>43249</v>
      </c>
      <c r="J4443" s="62" t="s">
        <v>120</v>
      </c>
      <c r="K4443" s="22">
        <f>IFERROR(WORKDAY(C4443,Q4443,DiasNOLaborables),"")</f>
        <v>43250</v>
      </c>
      <c r="L4443" s="34" t="str">
        <f>+IF(C4443="","",IF(I4443="","",(IF(I4443&lt;=K4443,"A TIEMPO","FUERA DE TIEMPO"))))</f>
        <v>A TIEMPO</v>
      </c>
      <c r="M4443" s="34">
        <f>IF(I4443="","",NETWORKDAYS(Hoja1!C4443+1,Hoja1!I4443,DiasNOLaborables))</f>
        <v>9</v>
      </c>
      <c r="N4443" s="35" t="str">
        <f>IF(NETWORKDAYS(K4443+1,I4443,DiasNOLaborables)&lt;=0,"",NETWORKDAYS(K4443+1,I4443,DiasNOLaborables))</f>
        <v/>
      </c>
      <c r="O4443" s="36"/>
      <c r="P4443" s="37"/>
      <c r="Q4443" s="38">
        <f>IFERROR(VLOOKUP(E4443,$Y$50:$Z$63,2),"")</f>
        <v>10</v>
      </c>
      <c r="R4443" s="37"/>
    </row>
    <row r="4444" spans="1:18" ht="45" x14ac:dyDescent="0.25">
      <c r="A4444" s="32">
        <f t="shared" si="69"/>
        <v>4433</v>
      </c>
      <c r="B4444" s="54">
        <v>20180516083844</v>
      </c>
      <c r="C4444" s="60">
        <v>43236</v>
      </c>
      <c r="D4444" s="61" t="s">
        <v>120</v>
      </c>
      <c r="E4444" s="61" t="s">
        <v>85</v>
      </c>
      <c r="F4444" s="61" t="s">
        <v>109</v>
      </c>
      <c r="G4444" s="33" t="s">
        <v>126</v>
      </c>
      <c r="H4444" s="61" t="s">
        <v>44</v>
      </c>
      <c r="I4444" s="60">
        <v>43249</v>
      </c>
      <c r="J4444" s="62" t="s">
        <v>120</v>
      </c>
      <c r="K4444" s="22">
        <f>IFERROR(WORKDAY(C4444,Q4444,DiasNOLaborables),"")</f>
        <v>43250</v>
      </c>
      <c r="L4444" s="34" t="str">
        <f>+IF(C4444="","",IF(I4444="","",(IF(I4444&lt;=K4444,"A TIEMPO","FUERA DE TIEMPO"))))</f>
        <v>A TIEMPO</v>
      </c>
      <c r="M4444" s="34">
        <f>IF(I4444="","",NETWORKDAYS(Hoja1!C4444+1,Hoja1!I4444,DiasNOLaborables))</f>
        <v>9</v>
      </c>
      <c r="N4444" s="35" t="str">
        <f>IF(NETWORKDAYS(K4444+1,I4444,DiasNOLaborables)&lt;=0,"",NETWORKDAYS(K4444+1,I4444,DiasNOLaborables))</f>
        <v/>
      </c>
      <c r="O4444" s="36"/>
      <c r="P4444" s="37"/>
      <c r="Q4444" s="38">
        <f>IFERROR(VLOOKUP(E4444,$Y$50:$Z$63,2),"")</f>
        <v>10</v>
      </c>
      <c r="R4444" s="37"/>
    </row>
    <row r="4445" spans="1:18" ht="45" x14ac:dyDescent="0.25">
      <c r="A4445" s="32">
        <f t="shared" si="69"/>
        <v>4434</v>
      </c>
      <c r="B4445" s="54">
        <v>20180516081851</v>
      </c>
      <c r="C4445" s="60">
        <v>43236</v>
      </c>
      <c r="D4445" s="61" t="s">
        <v>120</v>
      </c>
      <c r="E4445" s="61" t="s">
        <v>85</v>
      </c>
      <c r="F4445" s="61" t="s">
        <v>109</v>
      </c>
      <c r="G4445" s="33" t="s">
        <v>126</v>
      </c>
      <c r="H4445" s="61" t="s">
        <v>44</v>
      </c>
      <c r="I4445" s="60">
        <v>43249</v>
      </c>
      <c r="J4445" s="62" t="s">
        <v>120</v>
      </c>
      <c r="K4445" s="22">
        <f>IFERROR(WORKDAY(C4445,Q4445,DiasNOLaborables),"")</f>
        <v>43250</v>
      </c>
      <c r="L4445" s="34" t="str">
        <f>+IF(C4445="","",IF(I4445="","",(IF(I4445&lt;=K4445,"A TIEMPO","FUERA DE TIEMPO"))))</f>
        <v>A TIEMPO</v>
      </c>
      <c r="M4445" s="34">
        <f>IF(I4445="","",NETWORKDAYS(Hoja1!C4445+1,Hoja1!I4445,DiasNOLaborables))</f>
        <v>9</v>
      </c>
      <c r="N4445" s="35" t="str">
        <f>IF(NETWORKDAYS(K4445+1,I4445,DiasNOLaborables)&lt;=0,"",NETWORKDAYS(K4445+1,I4445,DiasNOLaborables))</f>
        <v/>
      </c>
      <c r="O4445" s="36"/>
      <c r="P4445" s="37"/>
      <c r="Q4445" s="38">
        <f>IFERROR(VLOOKUP(E4445,$Y$50:$Z$63,2),"")</f>
        <v>10</v>
      </c>
      <c r="R4445" s="37"/>
    </row>
    <row r="4446" spans="1:18" ht="45" x14ac:dyDescent="0.25">
      <c r="A4446" s="32">
        <f t="shared" si="69"/>
        <v>4435</v>
      </c>
      <c r="B4446" s="54">
        <v>20180516080854</v>
      </c>
      <c r="C4446" s="60">
        <v>43236</v>
      </c>
      <c r="D4446" s="61" t="s">
        <v>120</v>
      </c>
      <c r="E4446" s="61" t="s">
        <v>85</v>
      </c>
      <c r="F4446" s="61" t="s">
        <v>109</v>
      </c>
      <c r="G4446" s="33" t="s">
        <v>126</v>
      </c>
      <c r="H4446" s="61" t="s">
        <v>44</v>
      </c>
      <c r="I4446" s="60">
        <v>43249</v>
      </c>
      <c r="J4446" s="62" t="s">
        <v>120</v>
      </c>
      <c r="K4446" s="22">
        <f>IFERROR(WORKDAY(C4446,Q4446,DiasNOLaborables),"")</f>
        <v>43250</v>
      </c>
      <c r="L4446" s="34" t="str">
        <f>+IF(C4446="","",IF(I4446="","",(IF(I4446&lt;=K4446,"A TIEMPO","FUERA DE TIEMPO"))))</f>
        <v>A TIEMPO</v>
      </c>
      <c r="M4446" s="34">
        <f>IF(I4446="","",NETWORKDAYS(Hoja1!C4446+1,Hoja1!I4446,DiasNOLaborables))</f>
        <v>9</v>
      </c>
      <c r="N4446" s="35" t="str">
        <f>IF(NETWORKDAYS(K4446+1,I4446,DiasNOLaborables)&lt;=0,"",NETWORKDAYS(K4446+1,I4446,DiasNOLaborables))</f>
        <v/>
      </c>
      <c r="O4446" s="36"/>
      <c r="P4446" s="37"/>
      <c r="Q4446" s="38">
        <f>IFERROR(VLOOKUP(E4446,$Y$50:$Z$63,2),"")</f>
        <v>10</v>
      </c>
      <c r="R4446" s="37"/>
    </row>
    <row r="4447" spans="1:18" ht="45" x14ac:dyDescent="0.25">
      <c r="A4447" s="32">
        <f t="shared" si="69"/>
        <v>4436</v>
      </c>
      <c r="B4447" s="54">
        <v>20180516012229</v>
      </c>
      <c r="C4447" s="60">
        <v>43236</v>
      </c>
      <c r="D4447" s="61" t="s">
        <v>120</v>
      </c>
      <c r="E4447" s="61" t="s">
        <v>85</v>
      </c>
      <c r="F4447" s="61" t="s">
        <v>109</v>
      </c>
      <c r="G4447" s="33" t="s">
        <v>126</v>
      </c>
      <c r="H4447" s="61" t="s">
        <v>44</v>
      </c>
      <c r="I4447" s="60">
        <v>43249</v>
      </c>
      <c r="J4447" s="62" t="s">
        <v>120</v>
      </c>
      <c r="K4447" s="22">
        <f>IFERROR(WORKDAY(C4447,Q4447,DiasNOLaborables),"")</f>
        <v>43250</v>
      </c>
      <c r="L4447" s="34" t="str">
        <f>+IF(C4447="","",IF(I4447="","",(IF(I4447&lt;=K4447,"A TIEMPO","FUERA DE TIEMPO"))))</f>
        <v>A TIEMPO</v>
      </c>
      <c r="M4447" s="34">
        <f>IF(I4447="","",NETWORKDAYS(Hoja1!C4447+1,Hoja1!I4447,DiasNOLaborables))</f>
        <v>9</v>
      </c>
      <c r="N4447" s="35" t="str">
        <f>IF(NETWORKDAYS(K4447+1,I4447,DiasNOLaborables)&lt;=0,"",NETWORKDAYS(K4447+1,I4447,DiasNOLaborables))</f>
        <v/>
      </c>
      <c r="O4447" s="36"/>
      <c r="P4447" s="37"/>
      <c r="Q4447" s="38">
        <f>IFERROR(VLOOKUP(E4447,$Y$50:$Z$63,2),"")</f>
        <v>10</v>
      </c>
      <c r="R4447" s="37"/>
    </row>
    <row r="4448" spans="1:18" ht="45" x14ac:dyDescent="0.25">
      <c r="A4448" s="32">
        <f t="shared" si="69"/>
        <v>4437</v>
      </c>
      <c r="B4448" s="54">
        <v>20180516011733</v>
      </c>
      <c r="C4448" s="60">
        <v>43236</v>
      </c>
      <c r="D4448" s="61" t="s">
        <v>120</v>
      </c>
      <c r="E4448" s="61" t="s">
        <v>85</v>
      </c>
      <c r="F4448" s="61" t="s">
        <v>109</v>
      </c>
      <c r="G4448" s="33" t="s">
        <v>126</v>
      </c>
      <c r="H4448" s="61" t="s">
        <v>44</v>
      </c>
      <c r="I4448" s="60">
        <v>43249</v>
      </c>
      <c r="J4448" s="62" t="s">
        <v>120</v>
      </c>
      <c r="K4448" s="22">
        <f>IFERROR(WORKDAY(C4448,Q4448,DiasNOLaborables),"")</f>
        <v>43250</v>
      </c>
      <c r="L4448" s="34" t="str">
        <f>+IF(C4448="","",IF(I4448="","",(IF(I4448&lt;=K4448,"A TIEMPO","FUERA DE TIEMPO"))))</f>
        <v>A TIEMPO</v>
      </c>
      <c r="M4448" s="34">
        <f>IF(I4448="","",NETWORKDAYS(Hoja1!C4448+1,Hoja1!I4448,DiasNOLaborables))</f>
        <v>9</v>
      </c>
      <c r="N4448" s="35" t="str">
        <f>IF(NETWORKDAYS(K4448+1,I4448,DiasNOLaborables)&lt;=0,"",NETWORKDAYS(K4448+1,I4448,DiasNOLaborables))</f>
        <v/>
      </c>
      <c r="O4448" s="36"/>
      <c r="P4448" s="37"/>
      <c r="Q4448" s="38">
        <f>IFERROR(VLOOKUP(E4448,$Y$50:$Z$63,2),"")</f>
        <v>10</v>
      </c>
      <c r="R4448" s="37"/>
    </row>
    <row r="4449" spans="1:18" ht="45" x14ac:dyDescent="0.25">
      <c r="A4449" s="32">
        <f t="shared" si="69"/>
        <v>4438</v>
      </c>
      <c r="B4449" s="54">
        <v>20180516011400</v>
      </c>
      <c r="C4449" s="60">
        <v>43236</v>
      </c>
      <c r="D4449" s="61" t="s">
        <v>120</v>
      </c>
      <c r="E4449" s="61" t="s">
        <v>85</v>
      </c>
      <c r="F4449" s="61" t="s">
        <v>109</v>
      </c>
      <c r="G4449" s="33" t="s">
        <v>126</v>
      </c>
      <c r="H4449" s="61" t="s">
        <v>44</v>
      </c>
      <c r="I4449" s="60">
        <v>43249</v>
      </c>
      <c r="J4449" s="62" t="s">
        <v>120</v>
      </c>
      <c r="K4449" s="22">
        <f>IFERROR(WORKDAY(C4449,Q4449,DiasNOLaborables),"")</f>
        <v>43250</v>
      </c>
      <c r="L4449" s="34" t="str">
        <f>+IF(C4449="","",IF(I4449="","",(IF(I4449&lt;=K4449,"A TIEMPO","FUERA DE TIEMPO"))))</f>
        <v>A TIEMPO</v>
      </c>
      <c r="M4449" s="34">
        <f>IF(I4449="","",NETWORKDAYS(Hoja1!C4449+1,Hoja1!I4449,DiasNOLaborables))</f>
        <v>9</v>
      </c>
      <c r="N4449" s="35" t="str">
        <f>IF(NETWORKDAYS(K4449+1,I4449,DiasNOLaborables)&lt;=0,"",NETWORKDAYS(K4449+1,I4449,DiasNOLaborables))</f>
        <v/>
      </c>
      <c r="O4449" s="36"/>
      <c r="P4449" s="37"/>
      <c r="Q4449" s="38">
        <f>IFERROR(VLOOKUP(E4449,$Y$50:$Z$63,2),"")</f>
        <v>10</v>
      </c>
      <c r="R4449" s="37"/>
    </row>
    <row r="4450" spans="1:18" ht="45" x14ac:dyDescent="0.25">
      <c r="A4450" s="32">
        <f t="shared" si="69"/>
        <v>4439</v>
      </c>
      <c r="B4450" s="54">
        <v>20180516010823</v>
      </c>
      <c r="C4450" s="60">
        <v>43236</v>
      </c>
      <c r="D4450" s="61" t="s">
        <v>120</v>
      </c>
      <c r="E4450" s="61" t="s">
        <v>85</v>
      </c>
      <c r="F4450" s="61" t="s">
        <v>109</v>
      </c>
      <c r="G4450" s="33" t="s">
        <v>126</v>
      </c>
      <c r="H4450" s="61" t="s">
        <v>44</v>
      </c>
      <c r="I4450" s="60">
        <v>43249</v>
      </c>
      <c r="J4450" s="62" t="s">
        <v>120</v>
      </c>
      <c r="K4450" s="22">
        <f>IFERROR(WORKDAY(C4450,Q4450,DiasNOLaborables),"")</f>
        <v>43250</v>
      </c>
      <c r="L4450" s="34" t="str">
        <f>+IF(C4450="","",IF(I4450="","",(IF(I4450&lt;=K4450,"A TIEMPO","FUERA DE TIEMPO"))))</f>
        <v>A TIEMPO</v>
      </c>
      <c r="M4450" s="34">
        <f>IF(I4450="","",NETWORKDAYS(Hoja1!C4450+1,Hoja1!I4450,DiasNOLaborables))</f>
        <v>9</v>
      </c>
      <c r="N4450" s="35" t="str">
        <f>IF(NETWORKDAYS(K4450+1,I4450,DiasNOLaborables)&lt;=0,"",NETWORKDAYS(K4450+1,I4450,DiasNOLaborables))</f>
        <v/>
      </c>
      <c r="O4450" s="36"/>
      <c r="P4450" s="37"/>
      <c r="Q4450" s="38">
        <f>IFERROR(VLOOKUP(E4450,$Y$50:$Z$63,2),"")</f>
        <v>10</v>
      </c>
      <c r="R4450" s="37"/>
    </row>
    <row r="4451" spans="1:18" ht="45" x14ac:dyDescent="0.25">
      <c r="A4451" s="32">
        <f t="shared" si="69"/>
        <v>4440</v>
      </c>
      <c r="B4451" s="54">
        <v>20180516010543</v>
      </c>
      <c r="C4451" s="60">
        <v>43236</v>
      </c>
      <c r="D4451" s="61" t="s">
        <v>120</v>
      </c>
      <c r="E4451" s="61" t="s">
        <v>85</v>
      </c>
      <c r="F4451" s="61" t="s">
        <v>109</v>
      </c>
      <c r="G4451" s="33" t="s">
        <v>126</v>
      </c>
      <c r="H4451" s="61" t="s">
        <v>44</v>
      </c>
      <c r="I4451" s="60">
        <v>43249</v>
      </c>
      <c r="J4451" s="62" t="s">
        <v>120</v>
      </c>
      <c r="K4451" s="22">
        <f>IFERROR(WORKDAY(C4451,Q4451,DiasNOLaborables),"")</f>
        <v>43250</v>
      </c>
      <c r="L4451" s="34" t="str">
        <f>+IF(C4451="","",IF(I4451="","",(IF(I4451&lt;=K4451,"A TIEMPO","FUERA DE TIEMPO"))))</f>
        <v>A TIEMPO</v>
      </c>
      <c r="M4451" s="34">
        <f>IF(I4451="","",NETWORKDAYS(Hoja1!C4451+1,Hoja1!I4451,DiasNOLaborables))</f>
        <v>9</v>
      </c>
      <c r="N4451" s="35" t="str">
        <f>IF(NETWORKDAYS(K4451+1,I4451,DiasNOLaborables)&lt;=0,"",NETWORKDAYS(K4451+1,I4451,DiasNOLaborables))</f>
        <v/>
      </c>
      <c r="O4451" s="36"/>
      <c r="P4451" s="37"/>
      <c r="Q4451" s="38">
        <f>IFERROR(VLOOKUP(E4451,$Y$50:$Z$63,2),"")</f>
        <v>10</v>
      </c>
      <c r="R4451" s="37"/>
    </row>
    <row r="4452" spans="1:18" ht="45" x14ac:dyDescent="0.25">
      <c r="A4452" s="32">
        <f t="shared" si="69"/>
        <v>4441</v>
      </c>
      <c r="B4452" s="54">
        <v>20180516010237</v>
      </c>
      <c r="C4452" s="60">
        <v>43236</v>
      </c>
      <c r="D4452" s="61" t="s">
        <v>120</v>
      </c>
      <c r="E4452" s="61" t="s">
        <v>85</v>
      </c>
      <c r="F4452" s="61" t="s">
        <v>109</v>
      </c>
      <c r="G4452" s="33" t="s">
        <v>126</v>
      </c>
      <c r="H4452" s="61" t="s">
        <v>44</v>
      </c>
      <c r="I4452" s="60">
        <v>43249</v>
      </c>
      <c r="J4452" s="62" t="s">
        <v>120</v>
      </c>
      <c r="K4452" s="22">
        <f>IFERROR(WORKDAY(C4452,Q4452,DiasNOLaborables),"")</f>
        <v>43250</v>
      </c>
      <c r="L4452" s="34" t="str">
        <f>+IF(C4452="","",IF(I4452="","",(IF(I4452&lt;=K4452,"A TIEMPO","FUERA DE TIEMPO"))))</f>
        <v>A TIEMPO</v>
      </c>
      <c r="M4452" s="34">
        <f>IF(I4452="","",NETWORKDAYS(Hoja1!C4452+1,Hoja1!I4452,DiasNOLaborables))</f>
        <v>9</v>
      </c>
      <c r="N4452" s="35" t="str">
        <f>IF(NETWORKDAYS(K4452+1,I4452,DiasNOLaborables)&lt;=0,"",NETWORKDAYS(K4452+1,I4452,DiasNOLaborables))</f>
        <v/>
      </c>
      <c r="O4452" s="36"/>
      <c r="P4452" s="37"/>
      <c r="Q4452" s="38">
        <f>IFERROR(VLOOKUP(E4452,$Y$50:$Z$63,2),"")</f>
        <v>10</v>
      </c>
      <c r="R4452" s="37"/>
    </row>
    <row r="4453" spans="1:18" ht="45" x14ac:dyDescent="0.25">
      <c r="A4453" s="32">
        <f t="shared" si="69"/>
        <v>4442</v>
      </c>
      <c r="B4453" s="54">
        <v>20180516005845</v>
      </c>
      <c r="C4453" s="60">
        <v>43236</v>
      </c>
      <c r="D4453" s="61" t="s">
        <v>120</v>
      </c>
      <c r="E4453" s="61" t="s">
        <v>85</v>
      </c>
      <c r="F4453" s="61" t="s">
        <v>109</v>
      </c>
      <c r="G4453" s="33" t="s">
        <v>126</v>
      </c>
      <c r="H4453" s="61" t="s">
        <v>44</v>
      </c>
      <c r="I4453" s="60">
        <v>43249</v>
      </c>
      <c r="J4453" s="62" t="s">
        <v>120</v>
      </c>
      <c r="K4453" s="22">
        <f>IFERROR(WORKDAY(C4453,Q4453,DiasNOLaborables),"")</f>
        <v>43250</v>
      </c>
      <c r="L4453" s="34" t="str">
        <f>+IF(C4453="","",IF(I4453="","",(IF(I4453&lt;=K4453,"A TIEMPO","FUERA DE TIEMPO"))))</f>
        <v>A TIEMPO</v>
      </c>
      <c r="M4453" s="34">
        <f>IF(I4453="","",NETWORKDAYS(Hoja1!C4453+1,Hoja1!I4453,DiasNOLaborables))</f>
        <v>9</v>
      </c>
      <c r="N4453" s="35" t="str">
        <f>IF(NETWORKDAYS(K4453+1,I4453,DiasNOLaborables)&lt;=0,"",NETWORKDAYS(K4453+1,I4453,DiasNOLaborables))</f>
        <v/>
      </c>
      <c r="O4453" s="36"/>
      <c r="P4453" s="37"/>
      <c r="Q4453" s="38">
        <f>IFERROR(VLOOKUP(E4453,$Y$50:$Z$63,2),"")</f>
        <v>10</v>
      </c>
      <c r="R4453" s="37"/>
    </row>
    <row r="4454" spans="1:18" ht="45" x14ac:dyDescent="0.25">
      <c r="A4454" s="32">
        <f t="shared" si="69"/>
        <v>4443</v>
      </c>
      <c r="B4454" s="54">
        <v>20180516005436</v>
      </c>
      <c r="C4454" s="60">
        <v>43236</v>
      </c>
      <c r="D4454" s="61" t="s">
        <v>120</v>
      </c>
      <c r="E4454" s="61" t="s">
        <v>85</v>
      </c>
      <c r="F4454" s="61" t="s">
        <v>109</v>
      </c>
      <c r="G4454" s="33" t="s">
        <v>126</v>
      </c>
      <c r="H4454" s="61" t="s">
        <v>44</v>
      </c>
      <c r="I4454" s="60">
        <v>43249</v>
      </c>
      <c r="J4454" s="62" t="s">
        <v>120</v>
      </c>
      <c r="K4454" s="22">
        <f>IFERROR(WORKDAY(C4454,Q4454,DiasNOLaborables),"")</f>
        <v>43250</v>
      </c>
      <c r="L4454" s="34" t="str">
        <f>+IF(C4454="","",IF(I4454="","",(IF(I4454&lt;=K4454,"A TIEMPO","FUERA DE TIEMPO"))))</f>
        <v>A TIEMPO</v>
      </c>
      <c r="M4454" s="34">
        <f>IF(I4454="","",NETWORKDAYS(Hoja1!C4454+1,Hoja1!I4454,DiasNOLaborables))</f>
        <v>9</v>
      </c>
      <c r="N4454" s="35" t="str">
        <f>IF(NETWORKDAYS(K4454+1,I4454,DiasNOLaborables)&lt;=0,"",NETWORKDAYS(K4454+1,I4454,DiasNOLaborables))</f>
        <v/>
      </c>
      <c r="O4454" s="36"/>
      <c r="P4454" s="37"/>
      <c r="Q4454" s="38">
        <f>IFERROR(VLOOKUP(E4454,$Y$50:$Z$63,2),"")</f>
        <v>10</v>
      </c>
      <c r="R4454" s="37"/>
    </row>
    <row r="4455" spans="1:18" ht="45" x14ac:dyDescent="0.25">
      <c r="A4455" s="32">
        <f t="shared" si="69"/>
        <v>4444</v>
      </c>
      <c r="B4455" s="54">
        <v>20180516005030</v>
      </c>
      <c r="C4455" s="60">
        <v>43236</v>
      </c>
      <c r="D4455" s="61" t="s">
        <v>120</v>
      </c>
      <c r="E4455" s="61" t="s">
        <v>85</v>
      </c>
      <c r="F4455" s="61" t="s">
        <v>109</v>
      </c>
      <c r="G4455" s="33" t="s">
        <v>126</v>
      </c>
      <c r="H4455" s="61" t="s">
        <v>44</v>
      </c>
      <c r="I4455" s="60">
        <v>43249</v>
      </c>
      <c r="J4455" s="62" t="s">
        <v>120</v>
      </c>
      <c r="K4455" s="22">
        <f>IFERROR(WORKDAY(C4455,Q4455,DiasNOLaborables),"")</f>
        <v>43250</v>
      </c>
      <c r="L4455" s="34" t="str">
        <f>+IF(C4455="","",IF(I4455="","",(IF(I4455&lt;=K4455,"A TIEMPO","FUERA DE TIEMPO"))))</f>
        <v>A TIEMPO</v>
      </c>
      <c r="M4455" s="34">
        <f>IF(I4455="","",NETWORKDAYS(Hoja1!C4455+1,Hoja1!I4455,DiasNOLaborables))</f>
        <v>9</v>
      </c>
      <c r="N4455" s="35" t="str">
        <f>IF(NETWORKDAYS(K4455+1,I4455,DiasNOLaborables)&lt;=0,"",NETWORKDAYS(K4455+1,I4455,DiasNOLaborables))</f>
        <v/>
      </c>
      <c r="O4455" s="36"/>
      <c r="P4455" s="37"/>
      <c r="Q4455" s="38">
        <f>IFERROR(VLOOKUP(E4455,$Y$50:$Z$63,2),"")</f>
        <v>10</v>
      </c>
      <c r="R4455" s="37"/>
    </row>
    <row r="4456" spans="1:18" ht="45" x14ac:dyDescent="0.25">
      <c r="A4456" s="32">
        <f t="shared" si="69"/>
        <v>4445</v>
      </c>
      <c r="B4456" s="54">
        <v>20180516004636</v>
      </c>
      <c r="C4456" s="60">
        <v>43236</v>
      </c>
      <c r="D4456" s="61" t="s">
        <v>120</v>
      </c>
      <c r="E4456" s="61" t="s">
        <v>85</v>
      </c>
      <c r="F4456" s="61" t="s">
        <v>109</v>
      </c>
      <c r="G4456" s="33" t="s">
        <v>126</v>
      </c>
      <c r="H4456" s="61" t="s">
        <v>44</v>
      </c>
      <c r="I4456" s="60">
        <v>43249</v>
      </c>
      <c r="J4456" s="62" t="s">
        <v>120</v>
      </c>
      <c r="K4456" s="22">
        <f>IFERROR(WORKDAY(C4456,Q4456,DiasNOLaborables),"")</f>
        <v>43250</v>
      </c>
      <c r="L4456" s="34" t="str">
        <f>+IF(C4456="","",IF(I4456="","",(IF(I4456&lt;=K4456,"A TIEMPO","FUERA DE TIEMPO"))))</f>
        <v>A TIEMPO</v>
      </c>
      <c r="M4456" s="34">
        <f>IF(I4456="","",NETWORKDAYS(Hoja1!C4456+1,Hoja1!I4456,DiasNOLaborables))</f>
        <v>9</v>
      </c>
      <c r="N4456" s="35" t="str">
        <f>IF(NETWORKDAYS(K4456+1,I4456,DiasNOLaborables)&lt;=0,"",NETWORKDAYS(K4456+1,I4456,DiasNOLaborables))</f>
        <v/>
      </c>
      <c r="O4456" s="36"/>
      <c r="P4456" s="37"/>
      <c r="Q4456" s="38">
        <f>IFERROR(VLOOKUP(E4456,$Y$50:$Z$63,2),"")</f>
        <v>10</v>
      </c>
      <c r="R4456" s="37"/>
    </row>
    <row r="4457" spans="1:18" ht="45" x14ac:dyDescent="0.25">
      <c r="A4457" s="32">
        <f t="shared" si="69"/>
        <v>4446</v>
      </c>
      <c r="B4457" s="54">
        <v>20180516004301</v>
      </c>
      <c r="C4457" s="60">
        <v>43236</v>
      </c>
      <c r="D4457" s="61" t="s">
        <v>120</v>
      </c>
      <c r="E4457" s="61" t="s">
        <v>85</v>
      </c>
      <c r="F4457" s="61" t="s">
        <v>109</v>
      </c>
      <c r="G4457" s="33" t="s">
        <v>126</v>
      </c>
      <c r="H4457" s="61" t="s">
        <v>44</v>
      </c>
      <c r="I4457" s="60">
        <v>43249</v>
      </c>
      <c r="J4457" s="62" t="s">
        <v>120</v>
      </c>
      <c r="K4457" s="22">
        <f>IFERROR(WORKDAY(C4457,Q4457,DiasNOLaborables),"")</f>
        <v>43250</v>
      </c>
      <c r="L4457" s="34" t="str">
        <f>+IF(C4457="","",IF(I4457="","",(IF(I4457&lt;=K4457,"A TIEMPO","FUERA DE TIEMPO"))))</f>
        <v>A TIEMPO</v>
      </c>
      <c r="M4457" s="34">
        <f>IF(I4457="","",NETWORKDAYS(Hoja1!C4457+1,Hoja1!I4457,DiasNOLaborables))</f>
        <v>9</v>
      </c>
      <c r="N4457" s="35" t="str">
        <f>IF(NETWORKDAYS(K4457+1,I4457,DiasNOLaborables)&lt;=0,"",NETWORKDAYS(K4457+1,I4457,DiasNOLaborables))</f>
        <v/>
      </c>
      <c r="O4457" s="36"/>
      <c r="P4457" s="37"/>
      <c r="Q4457" s="38">
        <f>IFERROR(VLOOKUP(E4457,$Y$50:$Z$63,2),"")</f>
        <v>10</v>
      </c>
      <c r="R4457" s="37"/>
    </row>
    <row r="4458" spans="1:18" ht="45" x14ac:dyDescent="0.25">
      <c r="A4458" s="32">
        <f t="shared" si="69"/>
        <v>4447</v>
      </c>
      <c r="B4458" s="54">
        <v>20180516003817</v>
      </c>
      <c r="C4458" s="60">
        <v>43236</v>
      </c>
      <c r="D4458" s="61" t="s">
        <v>120</v>
      </c>
      <c r="E4458" s="61" t="s">
        <v>85</v>
      </c>
      <c r="F4458" s="61" t="s">
        <v>109</v>
      </c>
      <c r="G4458" s="33" t="s">
        <v>126</v>
      </c>
      <c r="H4458" s="61" t="s">
        <v>44</v>
      </c>
      <c r="I4458" s="60">
        <v>43249</v>
      </c>
      <c r="J4458" s="62" t="s">
        <v>120</v>
      </c>
      <c r="K4458" s="22">
        <f>IFERROR(WORKDAY(C4458,Q4458,DiasNOLaborables),"")</f>
        <v>43250</v>
      </c>
      <c r="L4458" s="34" t="str">
        <f>+IF(C4458="","",IF(I4458="","",(IF(I4458&lt;=K4458,"A TIEMPO","FUERA DE TIEMPO"))))</f>
        <v>A TIEMPO</v>
      </c>
      <c r="M4458" s="34">
        <f>IF(I4458="","",NETWORKDAYS(Hoja1!C4458+1,Hoja1!I4458,DiasNOLaborables))</f>
        <v>9</v>
      </c>
      <c r="N4458" s="35" t="str">
        <f>IF(NETWORKDAYS(K4458+1,I4458,DiasNOLaborables)&lt;=0,"",NETWORKDAYS(K4458+1,I4458,DiasNOLaborables))</f>
        <v/>
      </c>
      <c r="O4458" s="36"/>
      <c r="P4458" s="37"/>
      <c r="Q4458" s="38">
        <f>IFERROR(VLOOKUP(E4458,$Y$50:$Z$63,2),"")</f>
        <v>10</v>
      </c>
      <c r="R4458" s="37"/>
    </row>
    <row r="4459" spans="1:18" ht="45" x14ac:dyDescent="0.25">
      <c r="A4459" s="32">
        <f t="shared" si="69"/>
        <v>4448</v>
      </c>
      <c r="B4459" s="54">
        <v>20180516003216</v>
      </c>
      <c r="C4459" s="60">
        <v>43236</v>
      </c>
      <c r="D4459" s="61" t="s">
        <v>120</v>
      </c>
      <c r="E4459" s="61" t="s">
        <v>85</v>
      </c>
      <c r="F4459" s="61" t="s">
        <v>109</v>
      </c>
      <c r="G4459" s="33" t="s">
        <v>126</v>
      </c>
      <c r="H4459" s="61" t="s">
        <v>44</v>
      </c>
      <c r="I4459" s="60">
        <v>43249</v>
      </c>
      <c r="J4459" s="62" t="s">
        <v>120</v>
      </c>
      <c r="K4459" s="22">
        <f>IFERROR(WORKDAY(C4459,Q4459,DiasNOLaborables),"")</f>
        <v>43250</v>
      </c>
      <c r="L4459" s="34" t="str">
        <f>+IF(C4459="","",IF(I4459="","",(IF(I4459&lt;=K4459,"A TIEMPO","FUERA DE TIEMPO"))))</f>
        <v>A TIEMPO</v>
      </c>
      <c r="M4459" s="34">
        <f>IF(I4459="","",NETWORKDAYS(Hoja1!C4459+1,Hoja1!I4459,DiasNOLaborables))</f>
        <v>9</v>
      </c>
      <c r="N4459" s="35" t="str">
        <f>IF(NETWORKDAYS(K4459+1,I4459,DiasNOLaborables)&lt;=0,"",NETWORKDAYS(K4459+1,I4459,DiasNOLaborables))</f>
        <v/>
      </c>
      <c r="O4459" s="36"/>
      <c r="P4459" s="37"/>
      <c r="Q4459" s="38">
        <f>IFERROR(VLOOKUP(E4459,$Y$50:$Z$63,2),"")</f>
        <v>10</v>
      </c>
      <c r="R4459" s="37"/>
    </row>
    <row r="4460" spans="1:18" ht="45" x14ac:dyDescent="0.25">
      <c r="A4460" s="32">
        <f t="shared" si="69"/>
        <v>4449</v>
      </c>
      <c r="B4460" s="54">
        <v>20180521225016</v>
      </c>
      <c r="C4460" s="60">
        <v>43241</v>
      </c>
      <c r="D4460" s="61" t="s">
        <v>120</v>
      </c>
      <c r="E4460" s="61" t="s">
        <v>85</v>
      </c>
      <c r="F4460" s="61" t="s">
        <v>109</v>
      </c>
      <c r="G4460" s="33" t="s">
        <v>126</v>
      </c>
      <c r="H4460" s="61" t="s">
        <v>44</v>
      </c>
      <c r="I4460" s="60">
        <v>43256</v>
      </c>
      <c r="J4460" s="62" t="s">
        <v>120</v>
      </c>
      <c r="K4460" s="22">
        <f>IFERROR(WORKDAY(C4460,Q4460,DiasNOLaborables),"")</f>
        <v>43256</v>
      </c>
      <c r="L4460" s="34" t="str">
        <f>+IF(C4460="","",IF(I4460="","",(IF(I4460&lt;=K4460,"A TIEMPO","FUERA DE TIEMPO"))))</f>
        <v>A TIEMPO</v>
      </c>
      <c r="M4460" s="34">
        <f>IF(I4460="","",NETWORKDAYS(Hoja1!C4460+1,Hoja1!I4460,DiasNOLaborables))</f>
        <v>10</v>
      </c>
      <c r="N4460" s="35" t="str">
        <f>IF(NETWORKDAYS(K4460+1,I4460,DiasNOLaborables)&lt;=0,"",NETWORKDAYS(K4460+1,I4460,DiasNOLaborables))</f>
        <v/>
      </c>
      <c r="O4460" s="36"/>
      <c r="P4460" s="37"/>
      <c r="Q4460" s="38">
        <f>IFERROR(VLOOKUP(E4460,$Y$50:$Z$63,2),"")</f>
        <v>10</v>
      </c>
      <c r="R4460" s="37"/>
    </row>
    <row r="4461" spans="1:18" ht="45" x14ac:dyDescent="0.25">
      <c r="A4461" s="32">
        <f t="shared" si="69"/>
        <v>4450</v>
      </c>
      <c r="B4461" s="54">
        <v>20180521223327</v>
      </c>
      <c r="C4461" s="60">
        <v>43241</v>
      </c>
      <c r="D4461" s="61" t="s">
        <v>120</v>
      </c>
      <c r="E4461" s="61" t="s">
        <v>85</v>
      </c>
      <c r="F4461" s="61" t="s">
        <v>109</v>
      </c>
      <c r="G4461" s="33" t="s">
        <v>126</v>
      </c>
      <c r="H4461" s="61" t="s">
        <v>44</v>
      </c>
      <c r="I4461" s="60">
        <v>43256</v>
      </c>
      <c r="J4461" s="62" t="s">
        <v>120</v>
      </c>
      <c r="K4461" s="22">
        <f>IFERROR(WORKDAY(C4461,Q4461,DiasNOLaborables),"")</f>
        <v>43256</v>
      </c>
      <c r="L4461" s="34" t="str">
        <f>+IF(C4461="","",IF(I4461="","",(IF(I4461&lt;=K4461,"A TIEMPO","FUERA DE TIEMPO"))))</f>
        <v>A TIEMPO</v>
      </c>
      <c r="M4461" s="34">
        <f>IF(I4461="","",NETWORKDAYS(Hoja1!C4461+1,Hoja1!I4461,DiasNOLaborables))</f>
        <v>10</v>
      </c>
      <c r="N4461" s="35" t="str">
        <f>IF(NETWORKDAYS(K4461+1,I4461,DiasNOLaborables)&lt;=0,"",NETWORKDAYS(K4461+1,I4461,DiasNOLaborables))</f>
        <v/>
      </c>
      <c r="O4461" s="36"/>
      <c r="P4461" s="37"/>
      <c r="Q4461" s="38">
        <f>IFERROR(VLOOKUP(E4461,$Y$50:$Z$63,2),"")</f>
        <v>10</v>
      </c>
      <c r="R4461" s="37"/>
    </row>
    <row r="4462" spans="1:18" ht="45" x14ac:dyDescent="0.25">
      <c r="A4462" s="32">
        <f t="shared" si="69"/>
        <v>4451</v>
      </c>
      <c r="B4462" s="54">
        <v>20180521223117</v>
      </c>
      <c r="C4462" s="60">
        <v>43241</v>
      </c>
      <c r="D4462" s="61" t="s">
        <v>120</v>
      </c>
      <c r="E4462" s="61" t="s">
        <v>85</v>
      </c>
      <c r="F4462" s="61" t="s">
        <v>109</v>
      </c>
      <c r="G4462" s="33" t="s">
        <v>126</v>
      </c>
      <c r="H4462" s="61" t="s">
        <v>44</v>
      </c>
      <c r="I4462" s="60">
        <v>43256</v>
      </c>
      <c r="J4462" s="62" t="s">
        <v>120</v>
      </c>
      <c r="K4462" s="22">
        <f>IFERROR(WORKDAY(C4462,Q4462,DiasNOLaborables),"")</f>
        <v>43256</v>
      </c>
      <c r="L4462" s="34" t="str">
        <f>+IF(C4462="","",IF(I4462="","",(IF(I4462&lt;=K4462,"A TIEMPO","FUERA DE TIEMPO"))))</f>
        <v>A TIEMPO</v>
      </c>
      <c r="M4462" s="34">
        <f>IF(I4462="","",NETWORKDAYS(Hoja1!C4462+1,Hoja1!I4462,DiasNOLaborables))</f>
        <v>10</v>
      </c>
      <c r="N4462" s="35" t="str">
        <f>IF(NETWORKDAYS(K4462+1,I4462,DiasNOLaborables)&lt;=0,"",NETWORKDAYS(K4462+1,I4462,DiasNOLaborables))</f>
        <v/>
      </c>
      <c r="O4462" s="36"/>
      <c r="P4462" s="37"/>
      <c r="Q4462" s="38">
        <f>IFERROR(VLOOKUP(E4462,$Y$50:$Z$63,2),"")</f>
        <v>10</v>
      </c>
      <c r="R4462" s="37"/>
    </row>
    <row r="4463" spans="1:18" ht="45" x14ac:dyDescent="0.25">
      <c r="A4463" s="32">
        <f t="shared" si="69"/>
        <v>4452</v>
      </c>
      <c r="B4463" s="54">
        <v>20180521220854</v>
      </c>
      <c r="C4463" s="60">
        <v>43241</v>
      </c>
      <c r="D4463" s="61" t="s">
        <v>120</v>
      </c>
      <c r="E4463" s="61" t="s">
        <v>85</v>
      </c>
      <c r="F4463" s="61" t="s">
        <v>109</v>
      </c>
      <c r="G4463" s="33" t="s">
        <v>126</v>
      </c>
      <c r="H4463" s="61" t="s">
        <v>44</v>
      </c>
      <c r="I4463" s="60">
        <v>43256</v>
      </c>
      <c r="J4463" s="62" t="s">
        <v>120</v>
      </c>
      <c r="K4463" s="22">
        <f>IFERROR(WORKDAY(C4463,Q4463,DiasNOLaborables),"")</f>
        <v>43256</v>
      </c>
      <c r="L4463" s="34" t="str">
        <f>+IF(C4463="","",IF(I4463="","",(IF(I4463&lt;=K4463,"A TIEMPO","FUERA DE TIEMPO"))))</f>
        <v>A TIEMPO</v>
      </c>
      <c r="M4463" s="34">
        <f>IF(I4463="","",NETWORKDAYS(Hoja1!C4463+1,Hoja1!I4463,DiasNOLaborables))</f>
        <v>10</v>
      </c>
      <c r="N4463" s="35" t="str">
        <f>IF(NETWORKDAYS(K4463+1,I4463,DiasNOLaborables)&lt;=0,"",NETWORKDAYS(K4463+1,I4463,DiasNOLaborables))</f>
        <v/>
      </c>
      <c r="O4463" s="36"/>
      <c r="P4463" s="37"/>
      <c r="Q4463" s="38">
        <f>IFERROR(VLOOKUP(E4463,$Y$50:$Z$63,2),"")</f>
        <v>10</v>
      </c>
      <c r="R4463" s="37"/>
    </row>
    <row r="4464" spans="1:18" ht="45" x14ac:dyDescent="0.25">
      <c r="A4464" s="32">
        <f t="shared" si="69"/>
        <v>4453</v>
      </c>
      <c r="B4464" s="54">
        <v>20180521215851</v>
      </c>
      <c r="C4464" s="60">
        <v>43241</v>
      </c>
      <c r="D4464" s="61" t="s">
        <v>120</v>
      </c>
      <c r="E4464" s="61" t="s">
        <v>85</v>
      </c>
      <c r="F4464" s="61" t="s">
        <v>109</v>
      </c>
      <c r="G4464" s="33" t="s">
        <v>126</v>
      </c>
      <c r="H4464" s="61" t="s">
        <v>44</v>
      </c>
      <c r="I4464" s="60">
        <v>43256</v>
      </c>
      <c r="J4464" s="62" t="s">
        <v>120</v>
      </c>
      <c r="K4464" s="22">
        <f>IFERROR(WORKDAY(C4464,Q4464,DiasNOLaborables),"")</f>
        <v>43256</v>
      </c>
      <c r="L4464" s="34" t="str">
        <f>+IF(C4464="","",IF(I4464="","",(IF(I4464&lt;=K4464,"A TIEMPO","FUERA DE TIEMPO"))))</f>
        <v>A TIEMPO</v>
      </c>
      <c r="M4464" s="34">
        <f>IF(I4464="","",NETWORKDAYS(Hoja1!C4464+1,Hoja1!I4464,DiasNOLaborables))</f>
        <v>10</v>
      </c>
      <c r="N4464" s="35" t="str">
        <f>IF(NETWORKDAYS(K4464+1,I4464,DiasNOLaborables)&lt;=0,"",NETWORKDAYS(K4464+1,I4464,DiasNOLaborables))</f>
        <v/>
      </c>
      <c r="O4464" s="36"/>
      <c r="P4464" s="37"/>
      <c r="Q4464" s="38">
        <f>IFERROR(VLOOKUP(E4464,$Y$50:$Z$63,2),"")</f>
        <v>10</v>
      </c>
      <c r="R4464" s="37"/>
    </row>
    <row r="4465" spans="1:18" ht="45" x14ac:dyDescent="0.25">
      <c r="A4465" s="32">
        <f t="shared" si="69"/>
        <v>4454</v>
      </c>
      <c r="B4465" s="54">
        <v>20180521215203</v>
      </c>
      <c r="C4465" s="60">
        <v>43241</v>
      </c>
      <c r="D4465" s="61" t="s">
        <v>120</v>
      </c>
      <c r="E4465" s="61" t="s">
        <v>85</v>
      </c>
      <c r="F4465" s="61" t="s">
        <v>109</v>
      </c>
      <c r="G4465" s="33" t="s">
        <v>126</v>
      </c>
      <c r="H4465" s="61" t="s">
        <v>44</v>
      </c>
      <c r="I4465" s="60">
        <v>43256</v>
      </c>
      <c r="J4465" s="62" t="s">
        <v>120</v>
      </c>
      <c r="K4465" s="22">
        <f>IFERROR(WORKDAY(C4465,Q4465,DiasNOLaborables),"")</f>
        <v>43256</v>
      </c>
      <c r="L4465" s="34" t="str">
        <f>+IF(C4465="","",IF(I4465="","",(IF(I4465&lt;=K4465,"A TIEMPO","FUERA DE TIEMPO"))))</f>
        <v>A TIEMPO</v>
      </c>
      <c r="M4465" s="34">
        <f>IF(I4465="","",NETWORKDAYS(Hoja1!C4465+1,Hoja1!I4465,DiasNOLaborables))</f>
        <v>10</v>
      </c>
      <c r="N4465" s="35" t="str">
        <f>IF(NETWORKDAYS(K4465+1,I4465,DiasNOLaborables)&lt;=0,"",NETWORKDAYS(K4465+1,I4465,DiasNOLaborables))</f>
        <v/>
      </c>
      <c r="O4465" s="36"/>
      <c r="P4465" s="37"/>
      <c r="Q4465" s="38">
        <f>IFERROR(VLOOKUP(E4465,$Y$50:$Z$63,2),"")</f>
        <v>10</v>
      </c>
      <c r="R4465" s="37"/>
    </row>
    <row r="4466" spans="1:18" ht="45" x14ac:dyDescent="0.25">
      <c r="A4466" s="32">
        <f t="shared" si="69"/>
        <v>4455</v>
      </c>
      <c r="B4466" s="54">
        <v>20180521214853</v>
      </c>
      <c r="C4466" s="60">
        <v>43241</v>
      </c>
      <c r="D4466" s="61" t="s">
        <v>120</v>
      </c>
      <c r="E4466" s="61" t="s">
        <v>85</v>
      </c>
      <c r="F4466" s="61" t="s">
        <v>109</v>
      </c>
      <c r="G4466" s="33" t="s">
        <v>126</v>
      </c>
      <c r="H4466" s="61" t="s">
        <v>44</v>
      </c>
      <c r="I4466" s="60">
        <v>43256</v>
      </c>
      <c r="J4466" s="62" t="s">
        <v>120</v>
      </c>
      <c r="K4466" s="22">
        <f>IFERROR(WORKDAY(C4466,Q4466,DiasNOLaborables),"")</f>
        <v>43256</v>
      </c>
      <c r="L4466" s="34" t="str">
        <f>+IF(C4466="","",IF(I4466="","",(IF(I4466&lt;=K4466,"A TIEMPO","FUERA DE TIEMPO"))))</f>
        <v>A TIEMPO</v>
      </c>
      <c r="M4466" s="34">
        <f>IF(I4466="","",NETWORKDAYS(Hoja1!C4466+1,Hoja1!I4466,DiasNOLaborables))</f>
        <v>10</v>
      </c>
      <c r="N4466" s="35" t="str">
        <f>IF(NETWORKDAYS(K4466+1,I4466,DiasNOLaborables)&lt;=0,"",NETWORKDAYS(K4466+1,I4466,DiasNOLaborables))</f>
        <v/>
      </c>
      <c r="O4466" s="36"/>
      <c r="P4466" s="37"/>
      <c r="Q4466" s="38">
        <f>IFERROR(VLOOKUP(E4466,$Y$50:$Z$63,2),"")</f>
        <v>10</v>
      </c>
      <c r="R4466" s="37"/>
    </row>
    <row r="4467" spans="1:18" ht="45" x14ac:dyDescent="0.25">
      <c r="A4467" s="32">
        <f t="shared" si="69"/>
        <v>4456</v>
      </c>
      <c r="B4467" s="54">
        <v>20180521214650</v>
      </c>
      <c r="C4467" s="60">
        <v>43241</v>
      </c>
      <c r="D4467" s="61" t="s">
        <v>120</v>
      </c>
      <c r="E4467" s="61" t="s">
        <v>85</v>
      </c>
      <c r="F4467" s="61" t="s">
        <v>109</v>
      </c>
      <c r="G4467" s="33" t="s">
        <v>126</v>
      </c>
      <c r="H4467" s="61" t="s">
        <v>44</v>
      </c>
      <c r="I4467" s="60">
        <v>43256</v>
      </c>
      <c r="J4467" s="62" t="s">
        <v>120</v>
      </c>
      <c r="K4467" s="22">
        <f>IFERROR(WORKDAY(C4467,Q4467,DiasNOLaborables),"")</f>
        <v>43256</v>
      </c>
      <c r="L4467" s="34" t="str">
        <f>+IF(C4467="","",IF(I4467="","",(IF(I4467&lt;=K4467,"A TIEMPO","FUERA DE TIEMPO"))))</f>
        <v>A TIEMPO</v>
      </c>
      <c r="M4467" s="34">
        <f>IF(I4467="","",NETWORKDAYS(Hoja1!C4467+1,Hoja1!I4467,DiasNOLaborables))</f>
        <v>10</v>
      </c>
      <c r="N4467" s="35" t="str">
        <f>IF(NETWORKDAYS(K4467+1,I4467,DiasNOLaborables)&lt;=0,"",NETWORKDAYS(K4467+1,I4467,DiasNOLaborables))</f>
        <v/>
      </c>
      <c r="O4467" s="36"/>
      <c r="P4467" s="37"/>
      <c r="Q4467" s="38">
        <f>IFERROR(VLOOKUP(E4467,$Y$50:$Z$63,2),"")</f>
        <v>10</v>
      </c>
      <c r="R4467" s="37"/>
    </row>
    <row r="4468" spans="1:18" ht="45" x14ac:dyDescent="0.25">
      <c r="A4468" s="32">
        <f t="shared" si="69"/>
        <v>4457</v>
      </c>
      <c r="B4468" s="54">
        <v>20180521213148</v>
      </c>
      <c r="C4468" s="60">
        <v>43241</v>
      </c>
      <c r="D4468" s="61" t="s">
        <v>120</v>
      </c>
      <c r="E4468" s="61" t="s">
        <v>85</v>
      </c>
      <c r="F4468" s="61" t="s">
        <v>109</v>
      </c>
      <c r="G4468" s="33" t="s">
        <v>126</v>
      </c>
      <c r="H4468" s="61" t="s">
        <v>44</v>
      </c>
      <c r="I4468" s="60">
        <v>43256</v>
      </c>
      <c r="J4468" s="62" t="s">
        <v>120</v>
      </c>
      <c r="K4468" s="22">
        <f>IFERROR(WORKDAY(C4468,Q4468,DiasNOLaborables),"")</f>
        <v>43256</v>
      </c>
      <c r="L4468" s="34" t="str">
        <f>+IF(C4468="","",IF(I4468="","",(IF(I4468&lt;=K4468,"A TIEMPO","FUERA DE TIEMPO"))))</f>
        <v>A TIEMPO</v>
      </c>
      <c r="M4468" s="34">
        <f>IF(I4468="","",NETWORKDAYS(Hoja1!C4468+1,Hoja1!I4468,DiasNOLaborables))</f>
        <v>10</v>
      </c>
      <c r="N4468" s="35" t="str">
        <f>IF(NETWORKDAYS(K4468+1,I4468,DiasNOLaborables)&lt;=0,"",NETWORKDAYS(K4468+1,I4468,DiasNOLaborables))</f>
        <v/>
      </c>
      <c r="O4468" s="36"/>
      <c r="P4468" s="37"/>
      <c r="Q4468" s="38">
        <f>IFERROR(VLOOKUP(E4468,$Y$50:$Z$63,2),"")</f>
        <v>10</v>
      </c>
      <c r="R4468" s="37"/>
    </row>
    <row r="4469" spans="1:18" ht="45" x14ac:dyDescent="0.25">
      <c r="A4469" s="32">
        <f t="shared" si="69"/>
        <v>4458</v>
      </c>
      <c r="B4469" s="54">
        <v>20180521203756</v>
      </c>
      <c r="C4469" s="60">
        <v>43241</v>
      </c>
      <c r="D4469" s="61" t="s">
        <v>120</v>
      </c>
      <c r="E4469" s="61" t="s">
        <v>85</v>
      </c>
      <c r="F4469" s="61" t="s">
        <v>109</v>
      </c>
      <c r="G4469" s="33" t="s">
        <v>126</v>
      </c>
      <c r="H4469" s="61" t="s">
        <v>44</v>
      </c>
      <c r="I4469" s="60">
        <v>43256</v>
      </c>
      <c r="J4469" s="62" t="s">
        <v>120</v>
      </c>
      <c r="K4469" s="22">
        <f>IFERROR(WORKDAY(C4469,Q4469,DiasNOLaborables),"")</f>
        <v>43256</v>
      </c>
      <c r="L4469" s="34" t="str">
        <f>+IF(C4469="","",IF(I4469="","",(IF(I4469&lt;=K4469,"A TIEMPO","FUERA DE TIEMPO"))))</f>
        <v>A TIEMPO</v>
      </c>
      <c r="M4469" s="34">
        <f>IF(I4469="","",NETWORKDAYS(Hoja1!C4469+1,Hoja1!I4469,DiasNOLaborables))</f>
        <v>10</v>
      </c>
      <c r="N4469" s="35" t="str">
        <f>IF(NETWORKDAYS(K4469+1,I4469,DiasNOLaborables)&lt;=0,"",NETWORKDAYS(K4469+1,I4469,DiasNOLaborables))</f>
        <v/>
      </c>
      <c r="O4469" s="36"/>
      <c r="P4469" s="37"/>
      <c r="Q4469" s="38">
        <f>IFERROR(VLOOKUP(E4469,$Y$50:$Z$63,2),"")</f>
        <v>10</v>
      </c>
      <c r="R4469" s="37"/>
    </row>
    <row r="4470" spans="1:18" ht="45" x14ac:dyDescent="0.25">
      <c r="A4470" s="32">
        <f t="shared" si="69"/>
        <v>4459</v>
      </c>
      <c r="B4470" s="54">
        <v>20180521202458</v>
      </c>
      <c r="C4470" s="60">
        <v>43241</v>
      </c>
      <c r="D4470" s="61" t="s">
        <v>120</v>
      </c>
      <c r="E4470" s="61" t="s">
        <v>85</v>
      </c>
      <c r="F4470" s="61" t="s">
        <v>109</v>
      </c>
      <c r="G4470" s="33" t="s">
        <v>126</v>
      </c>
      <c r="H4470" s="61" t="s">
        <v>44</v>
      </c>
      <c r="I4470" s="60">
        <v>43256</v>
      </c>
      <c r="J4470" s="62" t="s">
        <v>120</v>
      </c>
      <c r="K4470" s="22">
        <f>IFERROR(WORKDAY(C4470,Q4470,DiasNOLaborables),"")</f>
        <v>43256</v>
      </c>
      <c r="L4470" s="34" t="str">
        <f>+IF(C4470="","",IF(I4470="","",(IF(I4470&lt;=K4470,"A TIEMPO","FUERA DE TIEMPO"))))</f>
        <v>A TIEMPO</v>
      </c>
      <c r="M4470" s="34">
        <f>IF(I4470="","",NETWORKDAYS(Hoja1!C4470+1,Hoja1!I4470,DiasNOLaborables))</f>
        <v>10</v>
      </c>
      <c r="N4470" s="35" t="str">
        <f>IF(NETWORKDAYS(K4470+1,I4470,DiasNOLaborables)&lt;=0,"",NETWORKDAYS(K4470+1,I4470,DiasNOLaborables))</f>
        <v/>
      </c>
      <c r="O4470" s="36"/>
      <c r="P4470" s="37"/>
      <c r="Q4470" s="38">
        <f>IFERROR(VLOOKUP(E4470,$Y$50:$Z$63,2),"")</f>
        <v>10</v>
      </c>
      <c r="R4470" s="37"/>
    </row>
    <row r="4471" spans="1:18" ht="45" x14ac:dyDescent="0.25">
      <c r="A4471" s="32">
        <f t="shared" si="69"/>
        <v>4460</v>
      </c>
      <c r="B4471" s="54">
        <v>20180521202229</v>
      </c>
      <c r="C4471" s="60">
        <v>43241</v>
      </c>
      <c r="D4471" s="61" t="s">
        <v>120</v>
      </c>
      <c r="E4471" s="61" t="s">
        <v>85</v>
      </c>
      <c r="F4471" s="61" t="s">
        <v>109</v>
      </c>
      <c r="G4471" s="33" t="s">
        <v>126</v>
      </c>
      <c r="H4471" s="61" t="s">
        <v>44</v>
      </c>
      <c r="I4471" s="60">
        <v>43256</v>
      </c>
      <c r="J4471" s="62" t="s">
        <v>120</v>
      </c>
      <c r="K4471" s="22">
        <f>IFERROR(WORKDAY(C4471,Q4471,DiasNOLaborables),"")</f>
        <v>43256</v>
      </c>
      <c r="L4471" s="34" t="str">
        <f>+IF(C4471="","",IF(I4471="","",(IF(I4471&lt;=K4471,"A TIEMPO","FUERA DE TIEMPO"))))</f>
        <v>A TIEMPO</v>
      </c>
      <c r="M4471" s="34">
        <f>IF(I4471="","",NETWORKDAYS(Hoja1!C4471+1,Hoja1!I4471,DiasNOLaborables))</f>
        <v>10</v>
      </c>
      <c r="N4471" s="35" t="str">
        <f>IF(NETWORKDAYS(K4471+1,I4471,DiasNOLaborables)&lt;=0,"",NETWORKDAYS(K4471+1,I4471,DiasNOLaborables))</f>
        <v/>
      </c>
      <c r="O4471" s="36"/>
      <c r="P4471" s="37"/>
      <c r="Q4471" s="38">
        <f>IFERROR(VLOOKUP(E4471,$Y$50:$Z$63,2),"")</f>
        <v>10</v>
      </c>
      <c r="R4471" s="37"/>
    </row>
    <row r="4472" spans="1:18" ht="45" x14ac:dyDescent="0.25">
      <c r="A4472" s="32">
        <f t="shared" si="69"/>
        <v>4461</v>
      </c>
      <c r="B4472" s="54">
        <v>20180521201551</v>
      </c>
      <c r="C4472" s="60">
        <v>43241</v>
      </c>
      <c r="D4472" s="61" t="s">
        <v>120</v>
      </c>
      <c r="E4472" s="61" t="s">
        <v>85</v>
      </c>
      <c r="F4472" s="61" t="s">
        <v>109</v>
      </c>
      <c r="G4472" s="33" t="s">
        <v>126</v>
      </c>
      <c r="H4472" s="61" t="s">
        <v>44</v>
      </c>
      <c r="I4472" s="60">
        <v>43256</v>
      </c>
      <c r="J4472" s="62" t="s">
        <v>120</v>
      </c>
      <c r="K4472" s="22">
        <f>IFERROR(WORKDAY(C4472,Q4472,DiasNOLaborables),"")</f>
        <v>43256</v>
      </c>
      <c r="L4472" s="34" t="str">
        <f>+IF(C4472="","",IF(I4472="","",(IF(I4472&lt;=K4472,"A TIEMPO","FUERA DE TIEMPO"))))</f>
        <v>A TIEMPO</v>
      </c>
      <c r="M4472" s="34">
        <f>IF(I4472="","",NETWORKDAYS(Hoja1!C4472+1,Hoja1!I4472,DiasNOLaborables))</f>
        <v>10</v>
      </c>
      <c r="N4472" s="35" t="str">
        <f>IF(NETWORKDAYS(K4472+1,I4472,DiasNOLaborables)&lt;=0,"",NETWORKDAYS(K4472+1,I4472,DiasNOLaborables))</f>
        <v/>
      </c>
      <c r="O4472" s="36"/>
      <c r="P4472" s="37"/>
      <c r="Q4472" s="38">
        <f>IFERROR(VLOOKUP(E4472,$Y$50:$Z$63,2),"")</f>
        <v>10</v>
      </c>
      <c r="R4472" s="37"/>
    </row>
    <row r="4473" spans="1:18" ht="45" x14ac:dyDescent="0.25">
      <c r="A4473" s="32">
        <f t="shared" si="69"/>
        <v>4462</v>
      </c>
      <c r="B4473" s="54">
        <v>20180521201235</v>
      </c>
      <c r="C4473" s="60">
        <v>43241</v>
      </c>
      <c r="D4473" s="61" t="s">
        <v>120</v>
      </c>
      <c r="E4473" s="61" t="s">
        <v>85</v>
      </c>
      <c r="F4473" s="61" t="s">
        <v>109</v>
      </c>
      <c r="G4473" s="33" t="s">
        <v>126</v>
      </c>
      <c r="H4473" s="61" t="s">
        <v>44</v>
      </c>
      <c r="I4473" s="60">
        <v>43256</v>
      </c>
      <c r="J4473" s="62" t="s">
        <v>120</v>
      </c>
      <c r="K4473" s="22">
        <f>IFERROR(WORKDAY(C4473,Q4473,DiasNOLaborables),"")</f>
        <v>43256</v>
      </c>
      <c r="L4473" s="34" t="str">
        <f>+IF(C4473="","",IF(I4473="","",(IF(I4473&lt;=K4473,"A TIEMPO","FUERA DE TIEMPO"))))</f>
        <v>A TIEMPO</v>
      </c>
      <c r="M4473" s="34">
        <f>IF(I4473="","",NETWORKDAYS(Hoja1!C4473+1,Hoja1!I4473,DiasNOLaborables))</f>
        <v>10</v>
      </c>
      <c r="N4473" s="35" t="str">
        <f>IF(NETWORKDAYS(K4473+1,I4473,DiasNOLaborables)&lt;=0,"",NETWORKDAYS(K4473+1,I4473,DiasNOLaborables))</f>
        <v/>
      </c>
      <c r="O4473" s="36"/>
      <c r="P4473" s="37"/>
      <c r="Q4473" s="38">
        <f>IFERROR(VLOOKUP(E4473,$Y$50:$Z$63,2),"")</f>
        <v>10</v>
      </c>
      <c r="R4473" s="37"/>
    </row>
    <row r="4474" spans="1:18" ht="45" x14ac:dyDescent="0.25">
      <c r="A4474" s="32">
        <f t="shared" si="69"/>
        <v>4463</v>
      </c>
      <c r="B4474" s="54">
        <v>20180521201208</v>
      </c>
      <c r="C4474" s="60">
        <v>43241</v>
      </c>
      <c r="D4474" s="61" t="s">
        <v>120</v>
      </c>
      <c r="E4474" s="61" t="s">
        <v>85</v>
      </c>
      <c r="F4474" s="61" t="s">
        <v>109</v>
      </c>
      <c r="G4474" s="33" t="s">
        <v>126</v>
      </c>
      <c r="H4474" s="61" t="s">
        <v>44</v>
      </c>
      <c r="I4474" s="60">
        <v>43256</v>
      </c>
      <c r="J4474" s="62" t="s">
        <v>120</v>
      </c>
      <c r="K4474" s="22">
        <f>IFERROR(WORKDAY(C4474,Q4474,DiasNOLaborables),"")</f>
        <v>43256</v>
      </c>
      <c r="L4474" s="34" t="str">
        <f>+IF(C4474="","",IF(I4474="","",(IF(I4474&lt;=K4474,"A TIEMPO","FUERA DE TIEMPO"))))</f>
        <v>A TIEMPO</v>
      </c>
      <c r="M4474" s="34">
        <f>IF(I4474="","",NETWORKDAYS(Hoja1!C4474+1,Hoja1!I4474,DiasNOLaborables))</f>
        <v>10</v>
      </c>
      <c r="N4474" s="35" t="str">
        <f>IF(NETWORKDAYS(K4474+1,I4474,DiasNOLaborables)&lt;=0,"",NETWORKDAYS(K4474+1,I4474,DiasNOLaborables))</f>
        <v/>
      </c>
      <c r="O4474" s="36"/>
      <c r="P4474" s="37"/>
      <c r="Q4474" s="38">
        <f>IFERROR(VLOOKUP(E4474,$Y$50:$Z$63,2),"")</f>
        <v>10</v>
      </c>
      <c r="R4474" s="37"/>
    </row>
    <row r="4475" spans="1:18" ht="45" x14ac:dyDescent="0.25">
      <c r="A4475" s="32">
        <f t="shared" si="69"/>
        <v>4464</v>
      </c>
      <c r="B4475" s="54">
        <v>20180521200215</v>
      </c>
      <c r="C4475" s="60">
        <v>43241</v>
      </c>
      <c r="D4475" s="61" t="s">
        <v>120</v>
      </c>
      <c r="E4475" s="61" t="s">
        <v>85</v>
      </c>
      <c r="F4475" s="61" t="s">
        <v>109</v>
      </c>
      <c r="G4475" s="33" t="s">
        <v>126</v>
      </c>
      <c r="H4475" s="61" t="s">
        <v>44</v>
      </c>
      <c r="I4475" s="60">
        <v>43256</v>
      </c>
      <c r="J4475" s="62" t="s">
        <v>120</v>
      </c>
      <c r="K4475" s="22">
        <f>IFERROR(WORKDAY(C4475,Q4475,DiasNOLaborables),"")</f>
        <v>43256</v>
      </c>
      <c r="L4475" s="34" t="str">
        <f>+IF(C4475="","",IF(I4475="","",(IF(I4475&lt;=K4475,"A TIEMPO","FUERA DE TIEMPO"))))</f>
        <v>A TIEMPO</v>
      </c>
      <c r="M4475" s="34">
        <f>IF(I4475="","",NETWORKDAYS(Hoja1!C4475+1,Hoja1!I4475,DiasNOLaborables))</f>
        <v>10</v>
      </c>
      <c r="N4475" s="35" t="str">
        <f>IF(NETWORKDAYS(K4475+1,I4475,DiasNOLaborables)&lt;=0,"",NETWORKDAYS(K4475+1,I4475,DiasNOLaborables))</f>
        <v/>
      </c>
      <c r="O4475" s="36"/>
      <c r="P4475" s="37"/>
      <c r="Q4475" s="38">
        <f>IFERROR(VLOOKUP(E4475,$Y$50:$Z$63,2),"")</f>
        <v>10</v>
      </c>
      <c r="R4475" s="37"/>
    </row>
    <row r="4476" spans="1:18" ht="45" x14ac:dyDescent="0.25">
      <c r="A4476" s="32">
        <f t="shared" si="69"/>
        <v>4465</v>
      </c>
      <c r="B4476" s="54">
        <v>20180521200101</v>
      </c>
      <c r="C4476" s="60">
        <v>43241</v>
      </c>
      <c r="D4476" s="61" t="s">
        <v>120</v>
      </c>
      <c r="E4476" s="61" t="s">
        <v>85</v>
      </c>
      <c r="F4476" s="61" t="s">
        <v>109</v>
      </c>
      <c r="G4476" s="33" t="s">
        <v>126</v>
      </c>
      <c r="H4476" s="61" t="s">
        <v>44</v>
      </c>
      <c r="I4476" s="60">
        <v>43256</v>
      </c>
      <c r="J4476" s="62" t="s">
        <v>120</v>
      </c>
      <c r="K4476" s="22">
        <f>IFERROR(WORKDAY(C4476,Q4476,DiasNOLaborables),"")</f>
        <v>43256</v>
      </c>
      <c r="L4476" s="34" t="str">
        <f>+IF(C4476="","",IF(I4476="","",(IF(I4476&lt;=K4476,"A TIEMPO","FUERA DE TIEMPO"))))</f>
        <v>A TIEMPO</v>
      </c>
      <c r="M4476" s="34">
        <f>IF(I4476="","",NETWORKDAYS(Hoja1!C4476+1,Hoja1!I4476,DiasNOLaborables))</f>
        <v>10</v>
      </c>
      <c r="N4476" s="35" t="str">
        <f>IF(NETWORKDAYS(K4476+1,I4476,DiasNOLaborables)&lt;=0,"",NETWORKDAYS(K4476+1,I4476,DiasNOLaborables))</f>
        <v/>
      </c>
      <c r="O4476" s="36"/>
      <c r="P4476" s="37"/>
      <c r="Q4476" s="38">
        <f>IFERROR(VLOOKUP(E4476,$Y$50:$Z$63,2),"")</f>
        <v>10</v>
      </c>
      <c r="R4476" s="37"/>
    </row>
    <row r="4477" spans="1:18" ht="45" x14ac:dyDescent="0.25">
      <c r="A4477" s="32">
        <f t="shared" si="69"/>
        <v>4466</v>
      </c>
      <c r="B4477" s="54">
        <v>20180521193745</v>
      </c>
      <c r="C4477" s="60">
        <v>43241</v>
      </c>
      <c r="D4477" s="61" t="s">
        <v>120</v>
      </c>
      <c r="E4477" s="61" t="s">
        <v>85</v>
      </c>
      <c r="F4477" s="61" t="s">
        <v>109</v>
      </c>
      <c r="G4477" s="33" t="s">
        <v>126</v>
      </c>
      <c r="H4477" s="61" t="s">
        <v>44</v>
      </c>
      <c r="I4477" s="60">
        <v>43256</v>
      </c>
      <c r="J4477" s="62" t="s">
        <v>120</v>
      </c>
      <c r="K4477" s="22">
        <f>IFERROR(WORKDAY(C4477,Q4477,DiasNOLaborables),"")</f>
        <v>43256</v>
      </c>
      <c r="L4477" s="34" t="str">
        <f>+IF(C4477="","",IF(I4477="","",(IF(I4477&lt;=K4477,"A TIEMPO","FUERA DE TIEMPO"))))</f>
        <v>A TIEMPO</v>
      </c>
      <c r="M4477" s="34">
        <f>IF(I4477="","",NETWORKDAYS(Hoja1!C4477+1,Hoja1!I4477,DiasNOLaborables))</f>
        <v>10</v>
      </c>
      <c r="N4477" s="35" t="str">
        <f>IF(NETWORKDAYS(K4477+1,I4477,DiasNOLaborables)&lt;=0,"",NETWORKDAYS(K4477+1,I4477,DiasNOLaborables))</f>
        <v/>
      </c>
      <c r="O4477" s="36"/>
      <c r="P4477" s="37"/>
      <c r="Q4477" s="38">
        <f>IFERROR(VLOOKUP(E4477,$Y$50:$Z$63,2),"")</f>
        <v>10</v>
      </c>
      <c r="R4477" s="37"/>
    </row>
    <row r="4478" spans="1:18" ht="45" x14ac:dyDescent="0.25">
      <c r="A4478" s="32">
        <f t="shared" si="69"/>
        <v>4467</v>
      </c>
      <c r="B4478" s="54">
        <v>20180521182926</v>
      </c>
      <c r="C4478" s="60">
        <v>43241</v>
      </c>
      <c r="D4478" s="61" t="s">
        <v>120</v>
      </c>
      <c r="E4478" s="61" t="s">
        <v>85</v>
      </c>
      <c r="F4478" s="61" t="s">
        <v>109</v>
      </c>
      <c r="G4478" s="33" t="s">
        <v>126</v>
      </c>
      <c r="H4478" s="61" t="s">
        <v>44</v>
      </c>
      <c r="I4478" s="60">
        <v>43256</v>
      </c>
      <c r="J4478" s="62" t="s">
        <v>120</v>
      </c>
      <c r="K4478" s="22">
        <f>IFERROR(WORKDAY(C4478,Q4478,DiasNOLaborables),"")</f>
        <v>43256</v>
      </c>
      <c r="L4478" s="34" t="str">
        <f>+IF(C4478="","",IF(I4478="","",(IF(I4478&lt;=K4478,"A TIEMPO","FUERA DE TIEMPO"))))</f>
        <v>A TIEMPO</v>
      </c>
      <c r="M4478" s="34">
        <f>IF(I4478="","",NETWORKDAYS(Hoja1!C4478+1,Hoja1!I4478,DiasNOLaborables))</f>
        <v>10</v>
      </c>
      <c r="N4478" s="35" t="str">
        <f>IF(NETWORKDAYS(K4478+1,I4478,DiasNOLaborables)&lt;=0,"",NETWORKDAYS(K4478+1,I4478,DiasNOLaborables))</f>
        <v/>
      </c>
      <c r="O4478" s="36"/>
      <c r="P4478" s="37"/>
      <c r="Q4478" s="38">
        <f>IFERROR(VLOOKUP(E4478,$Y$50:$Z$63,2),"")</f>
        <v>10</v>
      </c>
      <c r="R4478" s="37"/>
    </row>
    <row r="4479" spans="1:18" ht="45" x14ac:dyDescent="0.25">
      <c r="A4479" s="32">
        <f t="shared" si="69"/>
        <v>4468</v>
      </c>
      <c r="B4479" s="54">
        <v>20180521181200</v>
      </c>
      <c r="C4479" s="60">
        <v>43241</v>
      </c>
      <c r="D4479" s="61" t="s">
        <v>120</v>
      </c>
      <c r="E4479" s="61" t="s">
        <v>85</v>
      </c>
      <c r="F4479" s="61" t="s">
        <v>109</v>
      </c>
      <c r="G4479" s="33" t="s">
        <v>126</v>
      </c>
      <c r="H4479" s="61" t="s">
        <v>44</v>
      </c>
      <c r="I4479" s="60">
        <v>43256</v>
      </c>
      <c r="J4479" s="62" t="s">
        <v>120</v>
      </c>
      <c r="K4479" s="22">
        <f>IFERROR(WORKDAY(C4479,Q4479,DiasNOLaborables),"")</f>
        <v>43256</v>
      </c>
      <c r="L4479" s="34" t="str">
        <f>+IF(C4479="","",IF(I4479="","",(IF(I4479&lt;=K4479,"A TIEMPO","FUERA DE TIEMPO"))))</f>
        <v>A TIEMPO</v>
      </c>
      <c r="M4479" s="34">
        <f>IF(I4479="","",NETWORKDAYS(Hoja1!C4479+1,Hoja1!I4479,DiasNOLaborables))</f>
        <v>10</v>
      </c>
      <c r="N4479" s="35" t="str">
        <f>IF(NETWORKDAYS(K4479+1,I4479,DiasNOLaborables)&lt;=0,"",NETWORKDAYS(K4479+1,I4479,DiasNOLaborables))</f>
        <v/>
      </c>
      <c r="O4479" s="36"/>
      <c r="P4479" s="37"/>
      <c r="Q4479" s="38">
        <f>IFERROR(VLOOKUP(E4479,$Y$50:$Z$63,2),"")</f>
        <v>10</v>
      </c>
      <c r="R4479" s="37"/>
    </row>
    <row r="4480" spans="1:18" ht="45" x14ac:dyDescent="0.25">
      <c r="A4480" s="32">
        <f t="shared" si="69"/>
        <v>4469</v>
      </c>
      <c r="B4480" s="54">
        <v>20180521173903</v>
      </c>
      <c r="C4480" s="60">
        <v>43241</v>
      </c>
      <c r="D4480" s="61" t="s">
        <v>120</v>
      </c>
      <c r="E4480" s="61" t="s">
        <v>85</v>
      </c>
      <c r="F4480" s="61" t="s">
        <v>109</v>
      </c>
      <c r="G4480" s="33" t="s">
        <v>126</v>
      </c>
      <c r="H4480" s="61" t="s">
        <v>44</v>
      </c>
      <c r="I4480" s="60">
        <v>43256</v>
      </c>
      <c r="J4480" s="62" t="s">
        <v>120</v>
      </c>
      <c r="K4480" s="22">
        <f>IFERROR(WORKDAY(C4480,Q4480,DiasNOLaborables),"")</f>
        <v>43256</v>
      </c>
      <c r="L4480" s="34" t="str">
        <f>+IF(C4480="","",IF(I4480="","",(IF(I4480&lt;=K4480,"A TIEMPO","FUERA DE TIEMPO"))))</f>
        <v>A TIEMPO</v>
      </c>
      <c r="M4480" s="34">
        <f>IF(I4480="","",NETWORKDAYS(Hoja1!C4480+1,Hoja1!I4480,DiasNOLaborables))</f>
        <v>10</v>
      </c>
      <c r="N4480" s="35" t="str">
        <f>IF(NETWORKDAYS(K4480+1,I4480,DiasNOLaborables)&lt;=0,"",NETWORKDAYS(K4480+1,I4480,DiasNOLaborables))</f>
        <v/>
      </c>
      <c r="O4480" s="36"/>
      <c r="P4480" s="37"/>
      <c r="Q4480" s="38">
        <f>IFERROR(VLOOKUP(E4480,$Y$50:$Z$63,2),"")</f>
        <v>10</v>
      </c>
      <c r="R4480" s="37"/>
    </row>
    <row r="4481" spans="1:18" ht="45" x14ac:dyDescent="0.25">
      <c r="A4481" s="32">
        <f t="shared" si="69"/>
        <v>4470</v>
      </c>
      <c r="B4481" s="54">
        <v>20180521171433</v>
      </c>
      <c r="C4481" s="60">
        <v>43241</v>
      </c>
      <c r="D4481" s="61" t="s">
        <v>120</v>
      </c>
      <c r="E4481" s="61" t="s">
        <v>85</v>
      </c>
      <c r="F4481" s="61" t="s">
        <v>109</v>
      </c>
      <c r="G4481" s="33" t="s">
        <v>126</v>
      </c>
      <c r="H4481" s="61" t="s">
        <v>44</v>
      </c>
      <c r="I4481" s="60">
        <v>43256</v>
      </c>
      <c r="J4481" s="62" t="s">
        <v>120</v>
      </c>
      <c r="K4481" s="22">
        <f>IFERROR(WORKDAY(C4481,Q4481,DiasNOLaborables),"")</f>
        <v>43256</v>
      </c>
      <c r="L4481" s="34" t="str">
        <f>+IF(C4481="","",IF(I4481="","",(IF(I4481&lt;=K4481,"A TIEMPO","FUERA DE TIEMPO"))))</f>
        <v>A TIEMPO</v>
      </c>
      <c r="M4481" s="34">
        <f>IF(I4481="","",NETWORKDAYS(Hoja1!C4481+1,Hoja1!I4481,DiasNOLaborables))</f>
        <v>10</v>
      </c>
      <c r="N4481" s="35" t="str">
        <f>IF(NETWORKDAYS(K4481+1,I4481,DiasNOLaborables)&lt;=0,"",NETWORKDAYS(K4481+1,I4481,DiasNOLaborables))</f>
        <v/>
      </c>
      <c r="O4481" s="36"/>
      <c r="P4481" s="37"/>
      <c r="Q4481" s="38">
        <f>IFERROR(VLOOKUP(E4481,$Y$50:$Z$63,2),"")</f>
        <v>10</v>
      </c>
      <c r="R4481" s="37"/>
    </row>
    <row r="4482" spans="1:18" ht="45" x14ac:dyDescent="0.25">
      <c r="A4482" s="32">
        <f t="shared" si="69"/>
        <v>4471</v>
      </c>
      <c r="B4482" s="54">
        <v>20180521171351</v>
      </c>
      <c r="C4482" s="60">
        <v>43241</v>
      </c>
      <c r="D4482" s="61" t="s">
        <v>120</v>
      </c>
      <c r="E4482" s="61" t="s">
        <v>85</v>
      </c>
      <c r="F4482" s="61" t="s">
        <v>109</v>
      </c>
      <c r="G4482" s="33" t="s">
        <v>126</v>
      </c>
      <c r="H4482" s="61" t="s">
        <v>44</v>
      </c>
      <c r="I4482" s="60">
        <v>43256</v>
      </c>
      <c r="J4482" s="62" t="s">
        <v>120</v>
      </c>
      <c r="K4482" s="22">
        <f>IFERROR(WORKDAY(C4482,Q4482,DiasNOLaborables),"")</f>
        <v>43256</v>
      </c>
      <c r="L4482" s="34" t="str">
        <f>+IF(C4482="","",IF(I4482="","",(IF(I4482&lt;=K4482,"A TIEMPO","FUERA DE TIEMPO"))))</f>
        <v>A TIEMPO</v>
      </c>
      <c r="M4482" s="34">
        <f>IF(I4482="","",NETWORKDAYS(Hoja1!C4482+1,Hoja1!I4482,DiasNOLaborables))</f>
        <v>10</v>
      </c>
      <c r="N4482" s="35" t="str">
        <f>IF(NETWORKDAYS(K4482+1,I4482,DiasNOLaborables)&lt;=0,"",NETWORKDAYS(K4482+1,I4482,DiasNOLaborables))</f>
        <v/>
      </c>
      <c r="O4482" s="36"/>
      <c r="P4482" s="37"/>
      <c r="Q4482" s="38">
        <f>IFERROR(VLOOKUP(E4482,$Y$50:$Z$63,2),"")</f>
        <v>10</v>
      </c>
      <c r="R4482" s="37"/>
    </row>
    <row r="4483" spans="1:18" ht="45" x14ac:dyDescent="0.25">
      <c r="A4483" s="32">
        <f t="shared" si="69"/>
        <v>4472</v>
      </c>
      <c r="B4483" s="54">
        <v>20180521170749</v>
      </c>
      <c r="C4483" s="60">
        <v>43241</v>
      </c>
      <c r="D4483" s="61" t="s">
        <v>120</v>
      </c>
      <c r="E4483" s="61" t="s">
        <v>85</v>
      </c>
      <c r="F4483" s="61" t="s">
        <v>109</v>
      </c>
      <c r="G4483" s="33" t="s">
        <v>126</v>
      </c>
      <c r="H4483" s="61" t="s">
        <v>44</v>
      </c>
      <c r="I4483" s="60">
        <v>43256</v>
      </c>
      <c r="J4483" s="62" t="s">
        <v>120</v>
      </c>
      <c r="K4483" s="22">
        <f>IFERROR(WORKDAY(C4483,Q4483,DiasNOLaborables),"")</f>
        <v>43256</v>
      </c>
      <c r="L4483" s="34" t="str">
        <f>+IF(C4483="","",IF(I4483="","",(IF(I4483&lt;=K4483,"A TIEMPO","FUERA DE TIEMPO"))))</f>
        <v>A TIEMPO</v>
      </c>
      <c r="M4483" s="34">
        <f>IF(I4483="","",NETWORKDAYS(Hoja1!C4483+1,Hoja1!I4483,DiasNOLaborables))</f>
        <v>10</v>
      </c>
      <c r="N4483" s="35" t="str">
        <f>IF(NETWORKDAYS(K4483+1,I4483,DiasNOLaborables)&lt;=0,"",NETWORKDAYS(K4483+1,I4483,DiasNOLaborables))</f>
        <v/>
      </c>
      <c r="O4483" s="36"/>
      <c r="P4483" s="37"/>
      <c r="Q4483" s="38">
        <f>IFERROR(VLOOKUP(E4483,$Y$50:$Z$63,2),"")</f>
        <v>10</v>
      </c>
      <c r="R4483" s="37"/>
    </row>
    <row r="4484" spans="1:18" ht="45" x14ac:dyDescent="0.25">
      <c r="A4484" s="32">
        <f t="shared" si="69"/>
        <v>4473</v>
      </c>
      <c r="B4484" s="54">
        <v>20180521164613</v>
      </c>
      <c r="C4484" s="60">
        <v>43241</v>
      </c>
      <c r="D4484" s="61" t="s">
        <v>120</v>
      </c>
      <c r="E4484" s="61" t="s">
        <v>85</v>
      </c>
      <c r="F4484" s="61" t="s">
        <v>109</v>
      </c>
      <c r="G4484" s="33" t="s">
        <v>126</v>
      </c>
      <c r="H4484" s="61" t="s">
        <v>44</v>
      </c>
      <c r="I4484" s="60">
        <v>43256</v>
      </c>
      <c r="J4484" s="62" t="s">
        <v>120</v>
      </c>
      <c r="K4484" s="22">
        <f>IFERROR(WORKDAY(C4484,Q4484,DiasNOLaborables),"")</f>
        <v>43256</v>
      </c>
      <c r="L4484" s="34" t="str">
        <f>+IF(C4484="","",IF(I4484="","",(IF(I4484&lt;=K4484,"A TIEMPO","FUERA DE TIEMPO"))))</f>
        <v>A TIEMPO</v>
      </c>
      <c r="M4484" s="34">
        <f>IF(I4484="","",NETWORKDAYS(Hoja1!C4484+1,Hoja1!I4484,DiasNOLaborables))</f>
        <v>10</v>
      </c>
      <c r="N4484" s="35" t="str">
        <f>IF(NETWORKDAYS(K4484+1,I4484,DiasNOLaborables)&lt;=0,"",NETWORKDAYS(K4484+1,I4484,DiasNOLaborables))</f>
        <v/>
      </c>
      <c r="O4484" s="36"/>
      <c r="P4484" s="37"/>
      <c r="Q4484" s="38">
        <f>IFERROR(VLOOKUP(E4484,$Y$50:$Z$63,2),"")</f>
        <v>10</v>
      </c>
      <c r="R4484" s="37"/>
    </row>
    <row r="4485" spans="1:18" ht="45" x14ac:dyDescent="0.25">
      <c r="A4485" s="32">
        <f t="shared" si="69"/>
        <v>4474</v>
      </c>
      <c r="B4485" s="54">
        <v>20180521154808</v>
      </c>
      <c r="C4485" s="60">
        <v>43241</v>
      </c>
      <c r="D4485" s="61" t="s">
        <v>120</v>
      </c>
      <c r="E4485" s="61" t="s">
        <v>85</v>
      </c>
      <c r="F4485" s="61" t="s">
        <v>109</v>
      </c>
      <c r="G4485" s="33" t="s">
        <v>126</v>
      </c>
      <c r="H4485" s="61" t="s">
        <v>44</v>
      </c>
      <c r="I4485" s="60">
        <v>43256</v>
      </c>
      <c r="J4485" s="62" t="s">
        <v>120</v>
      </c>
      <c r="K4485" s="22">
        <f>IFERROR(WORKDAY(C4485,Q4485,DiasNOLaborables),"")</f>
        <v>43256</v>
      </c>
      <c r="L4485" s="34" t="str">
        <f>+IF(C4485="","",IF(I4485="","",(IF(I4485&lt;=K4485,"A TIEMPO","FUERA DE TIEMPO"))))</f>
        <v>A TIEMPO</v>
      </c>
      <c r="M4485" s="34">
        <f>IF(I4485="","",NETWORKDAYS(Hoja1!C4485+1,Hoja1!I4485,DiasNOLaborables))</f>
        <v>10</v>
      </c>
      <c r="N4485" s="35" t="str">
        <f>IF(NETWORKDAYS(K4485+1,I4485,DiasNOLaborables)&lt;=0,"",NETWORKDAYS(K4485+1,I4485,DiasNOLaborables))</f>
        <v/>
      </c>
      <c r="O4485" s="36"/>
      <c r="P4485" s="37"/>
      <c r="Q4485" s="38">
        <f>IFERROR(VLOOKUP(E4485,$Y$50:$Z$63,2),"")</f>
        <v>10</v>
      </c>
      <c r="R4485" s="37"/>
    </row>
    <row r="4486" spans="1:18" ht="45" x14ac:dyDescent="0.25">
      <c r="A4486" s="32">
        <f t="shared" si="69"/>
        <v>4475</v>
      </c>
      <c r="B4486" s="54">
        <v>20180521152839</v>
      </c>
      <c r="C4486" s="60">
        <v>43241</v>
      </c>
      <c r="D4486" s="61" t="s">
        <v>120</v>
      </c>
      <c r="E4486" s="61" t="s">
        <v>85</v>
      </c>
      <c r="F4486" s="61" t="s">
        <v>109</v>
      </c>
      <c r="G4486" s="33" t="s">
        <v>126</v>
      </c>
      <c r="H4486" s="61" t="s">
        <v>44</v>
      </c>
      <c r="I4486" s="60">
        <v>43256</v>
      </c>
      <c r="J4486" s="62" t="s">
        <v>120</v>
      </c>
      <c r="K4486" s="22">
        <f>IFERROR(WORKDAY(C4486,Q4486,DiasNOLaborables),"")</f>
        <v>43256</v>
      </c>
      <c r="L4486" s="34" t="str">
        <f>+IF(C4486="","",IF(I4486="","",(IF(I4486&lt;=K4486,"A TIEMPO","FUERA DE TIEMPO"))))</f>
        <v>A TIEMPO</v>
      </c>
      <c r="M4486" s="34">
        <f>IF(I4486="","",NETWORKDAYS(Hoja1!C4486+1,Hoja1!I4486,DiasNOLaborables))</f>
        <v>10</v>
      </c>
      <c r="N4486" s="35" t="str">
        <f>IF(NETWORKDAYS(K4486+1,I4486,DiasNOLaborables)&lt;=0,"",NETWORKDAYS(K4486+1,I4486,DiasNOLaborables))</f>
        <v/>
      </c>
      <c r="O4486" s="36"/>
      <c r="P4486" s="37"/>
      <c r="Q4486" s="38">
        <f>IFERROR(VLOOKUP(E4486,$Y$50:$Z$63,2),"")</f>
        <v>10</v>
      </c>
      <c r="R4486" s="37"/>
    </row>
    <row r="4487" spans="1:18" ht="45" x14ac:dyDescent="0.25">
      <c r="A4487" s="32">
        <f t="shared" si="69"/>
        <v>4476</v>
      </c>
      <c r="B4487" s="54">
        <v>20180521152641</v>
      </c>
      <c r="C4487" s="60">
        <v>43241</v>
      </c>
      <c r="D4487" s="61" t="s">
        <v>120</v>
      </c>
      <c r="E4487" s="61" t="s">
        <v>85</v>
      </c>
      <c r="F4487" s="61" t="s">
        <v>109</v>
      </c>
      <c r="G4487" s="33" t="s">
        <v>126</v>
      </c>
      <c r="H4487" s="61" t="s">
        <v>44</v>
      </c>
      <c r="I4487" s="60">
        <v>43256</v>
      </c>
      <c r="J4487" s="62" t="s">
        <v>120</v>
      </c>
      <c r="K4487" s="22">
        <f>IFERROR(WORKDAY(C4487,Q4487,DiasNOLaborables),"")</f>
        <v>43256</v>
      </c>
      <c r="L4487" s="34" t="str">
        <f>+IF(C4487="","",IF(I4487="","",(IF(I4487&lt;=K4487,"A TIEMPO","FUERA DE TIEMPO"))))</f>
        <v>A TIEMPO</v>
      </c>
      <c r="M4487" s="34">
        <f>IF(I4487="","",NETWORKDAYS(Hoja1!C4487+1,Hoja1!I4487,DiasNOLaborables))</f>
        <v>10</v>
      </c>
      <c r="N4487" s="35" t="str">
        <f>IF(NETWORKDAYS(K4487+1,I4487,DiasNOLaborables)&lt;=0,"",NETWORKDAYS(K4487+1,I4487,DiasNOLaborables))</f>
        <v/>
      </c>
      <c r="O4487" s="36"/>
      <c r="P4487" s="37"/>
      <c r="Q4487" s="38">
        <f>IFERROR(VLOOKUP(E4487,$Y$50:$Z$63,2),"")</f>
        <v>10</v>
      </c>
      <c r="R4487" s="37"/>
    </row>
    <row r="4488" spans="1:18" ht="45" x14ac:dyDescent="0.25">
      <c r="A4488" s="32">
        <f t="shared" si="69"/>
        <v>4477</v>
      </c>
      <c r="B4488" s="54">
        <v>20180521152551</v>
      </c>
      <c r="C4488" s="60">
        <v>43241</v>
      </c>
      <c r="D4488" s="61" t="s">
        <v>120</v>
      </c>
      <c r="E4488" s="61" t="s">
        <v>85</v>
      </c>
      <c r="F4488" s="61" t="s">
        <v>109</v>
      </c>
      <c r="G4488" s="33" t="s">
        <v>126</v>
      </c>
      <c r="H4488" s="61" t="s">
        <v>44</v>
      </c>
      <c r="I4488" s="60">
        <v>43256</v>
      </c>
      <c r="J4488" s="62" t="s">
        <v>120</v>
      </c>
      <c r="K4488" s="22">
        <f>IFERROR(WORKDAY(C4488,Q4488,DiasNOLaborables),"")</f>
        <v>43256</v>
      </c>
      <c r="L4488" s="34" t="str">
        <f>+IF(C4488="","",IF(I4488="","",(IF(I4488&lt;=K4488,"A TIEMPO","FUERA DE TIEMPO"))))</f>
        <v>A TIEMPO</v>
      </c>
      <c r="M4488" s="34">
        <f>IF(I4488="","",NETWORKDAYS(Hoja1!C4488+1,Hoja1!I4488,DiasNOLaborables))</f>
        <v>10</v>
      </c>
      <c r="N4488" s="35" t="str">
        <f>IF(NETWORKDAYS(K4488+1,I4488,DiasNOLaborables)&lt;=0,"",NETWORKDAYS(K4488+1,I4488,DiasNOLaborables))</f>
        <v/>
      </c>
      <c r="O4488" s="36"/>
      <c r="P4488" s="37"/>
      <c r="Q4488" s="38">
        <f>IFERROR(VLOOKUP(E4488,$Y$50:$Z$63,2),"")</f>
        <v>10</v>
      </c>
      <c r="R4488" s="37"/>
    </row>
    <row r="4489" spans="1:18" ht="45" x14ac:dyDescent="0.25">
      <c r="A4489" s="32">
        <f t="shared" si="69"/>
        <v>4478</v>
      </c>
      <c r="B4489" s="54">
        <v>20180521152547</v>
      </c>
      <c r="C4489" s="60">
        <v>43241</v>
      </c>
      <c r="D4489" s="61" t="s">
        <v>120</v>
      </c>
      <c r="E4489" s="61" t="s">
        <v>85</v>
      </c>
      <c r="F4489" s="61" t="s">
        <v>109</v>
      </c>
      <c r="G4489" s="33" t="s">
        <v>126</v>
      </c>
      <c r="H4489" s="61" t="s">
        <v>44</v>
      </c>
      <c r="I4489" s="60">
        <v>43256</v>
      </c>
      <c r="J4489" s="62" t="s">
        <v>120</v>
      </c>
      <c r="K4489" s="22">
        <f>IFERROR(WORKDAY(C4489,Q4489,DiasNOLaborables),"")</f>
        <v>43256</v>
      </c>
      <c r="L4489" s="34" t="str">
        <f>+IF(C4489="","",IF(I4489="","",(IF(I4489&lt;=K4489,"A TIEMPO","FUERA DE TIEMPO"))))</f>
        <v>A TIEMPO</v>
      </c>
      <c r="M4489" s="34">
        <f>IF(I4489="","",NETWORKDAYS(Hoja1!C4489+1,Hoja1!I4489,DiasNOLaborables))</f>
        <v>10</v>
      </c>
      <c r="N4489" s="35" t="str">
        <f>IF(NETWORKDAYS(K4489+1,I4489,DiasNOLaborables)&lt;=0,"",NETWORKDAYS(K4489+1,I4489,DiasNOLaborables))</f>
        <v/>
      </c>
      <c r="O4489" s="36"/>
      <c r="P4489" s="37"/>
      <c r="Q4489" s="38">
        <f>IFERROR(VLOOKUP(E4489,$Y$50:$Z$63,2),"")</f>
        <v>10</v>
      </c>
      <c r="R4489" s="37"/>
    </row>
    <row r="4490" spans="1:18" ht="45" x14ac:dyDescent="0.25">
      <c r="A4490" s="32">
        <f t="shared" si="69"/>
        <v>4479</v>
      </c>
      <c r="B4490" s="54">
        <v>20180521152335</v>
      </c>
      <c r="C4490" s="60">
        <v>43241</v>
      </c>
      <c r="D4490" s="61" t="s">
        <v>120</v>
      </c>
      <c r="E4490" s="61" t="s">
        <v>85</v>
      </c>
      <c r="F4490" s="61" t="s">
        <v>109</v>
      </c>
      <c r="G4490" s="33" t="s">
        <v>126</v>
      </c>
      <c r="H4490" s="61" t="s">
        <v>44</v>
      </c>
      <c r="I4490" s="60">
        <v>43256</v>
      </c>
      <c r="J4490" s="62" t="s">
        <v>120</v>
      </c>
      <c r="K4490" s="22">
        <f>IFERROR(WORKDAY(C4490,Q4490,DiasNOLaborables),"")</f>
        <v>43256</v>
      </c>
      <c r="L4490" s="34" t="str">
        <f>+IF(C4490="","",IF(I4490="","",(IF(I4490&lt;=K4490,"A TIEMPO","FUERA DE TIEMPO"))))</f>
        <v>A TIEMPO</v>
      </c>
      <c r="M4490" s="34">
        <f>IF(I4490="","",NETWORKDAYS(Hoja1!C4490+1,Hoja1!I4490,DiasNOLaborables))</f>
        <v>10</v>
      </c>
      <c r="N4490" s="35" t="str">
        <f>IF(NETWORKDAYS(K4490+1,I4490,DiasNOLaborables)&lt;=0,"",NETWORKDAYS(K4490+1,I4490,DiasNOLaborables))</f>
        <v/>
      </c>
      <c r="O4490" s="36"/>
      <c r="P4490" s="37"/>
      <c r="Q4490" s="38">
        <f>IFERROR(VLOOKUP(E4490,$Y$50:$Z$63,2),"")</f>
        <v>10</v>
      </c>
      <c r="R4490" s="37"/>
    </row>
    <row r="4491" spans="1:18" ht="45" x14ac:dyDescent="0.25">
      <c r="A4491" s="32">
        <f t="shared" si="69"/>
        <v>4480</v>
      </c>
      <c r="B4491" s="54">
        <v>20180521152208</v>
      </c>
      <c r="C4491" s="60">
        <v>43241</v>
      </c>
      <c r="D4491" s="61" t="s">
        <v>120</v>
      </c>
      <c r="E4491" s="61" t="s">
        <v>85</v>
      </c>
      <c r="F4491" s="61" t="s">
        <v>109</v>
      </c>
      <c r="G4491" s="33" t="s">
        <v>126</v>
      </c>
      <c r="H4491" s="61" t="s">
        <v>44</v>
      </c>
      <c r="I4491" s="60">
        <v>43256</v>
      </c>
      <c r="J4491" s="62" t="s">
        <v>120</v>
      </c>
      <c r="K4491" s="22">
        <f>IFERROR(WORKDAY(C4491,Q4491,DiasNOLaborables),"")</f>
        <v>43256</v>
      </c>
      <c r="L4491" s="34" t="str">
        <f>+IF(C4491="","",IF(I4491="","",(IF(I4491&lt;=K4491,"A TIEMPO","FUERA DE TIEMPO"))))</f>
        <v>A TIEMPO</v>
      </c>
      <c r="M4491" s="34">
        <f>IF(I4491="","",NETWORKDAYS(Hoja1!C4491+1,Hoja1!I4491,DiasNOLaborables))</f>
        <v>10</v>
      </c>
      <c r="N4491" s="35" t="str">
        <f>IF(NETWORKDAYS(K4491+1,I4491,DiasNOLaborables)&lt;=0,"",NETWORKDAYS(K4491+1,I4491,DiasNOLaborables))</f>
        <v/>
      </c>
      <c r="O4491" s="36"/>
      <c r="P4491" s="37"/>
      <c r="Q4491" s="38">
        <f>IFERROR(VLOOKUP(E4491,$Y$50:$Z$63,2),"")</f>
        <v>10</v>
      </c>
      <c r="R4491" s="37"/>
    </row>
    <row r="4492" spans="1:18" ht="45" x14ac:dyDescent="0.25">
      <c r="A4492" s="32">
        <f t="shared" si="69"/>
        <v>4481</v>
      </c>
      <c r="B4492" s="54">
        <v>20180521152033</v>
      </c>
      <c r="C4492" s="60">
        <v>43241</v>
      </c>
      <c r="D4492" s="61" t="s">
        <v>120</v>
      </c>
      <c r="E4492" s="61" t="s">
        <v>85</v>
      </c>
      <c r="F4492" s="61" t="s">
        <v>109</v>
      </c>
      <c r="G4492" s="33" t="s">
        <v>126</v>
      </c>
      <c r="H4492" s="61" t="s">
        <v>44</v>
      </c>
      <c r="I4492" s="60">
        <v>43256</v>
      </c>
      <c r="J4492" s="62" t="s">
        <v>120</v>
      </c>
      <c r="K4492" s="22">
        <f>IFERROR(WORKDAY(C4492,Q4492,DiasNOLaborables),"")</f>
        <v>43256</v>
      </c>
      <c r="L4492" s="34" t="str">
        <f>+IF(C4492="","",IF(I4492="","",(IF(I4492&lt;=K4492,"A TIEMPO","FUERA DE TIEMPO"))))</f>
        <v>A TIEMPO</v>
      </c>
      <c r="M4492" s="34">
        <f>IF(I4492="","",NETWORKDAYS(Hoja1!C4492+1,Hoja1!I4492,DiasNOLaborables))</f>
        <v>10</v>
      </c>
      <c r="N4492" s="35" t="str">
        <f>IF(NETWORKDAYS(K4492+1,I4492,DiasNOLaborables)&lt;=0,"",NETWORKDAYS(K4492+1,I4492,DiasNOLaborables))</f>
        <v/>
      </c>
      <c r="O4492" s="36"/>
      <c r="P4492" s="37"/>
      <c r="Q4492" s="38">
        <f>IFERROR(VLOOKUP(E4492,$Y$50:$Z$63,2),"")</f>
        <v>10</v>
      </c>
      <c r="R4492" s="37"/>
    </row>
    <row r="4493" spans="1:18" ht="45" x14ac:dyDescent="0.25">
      <c r="A4493" s="32">
        <f t="shared" si="69"/>
        <v>4482</v>
      </c>
      <c r="B4493" s="54">
        <v>20180521151826</v>
      </c>
      <c r="C4493" s="60">
        <v>43241</v>
      </c>
      <c r="D4493" s="61" t="s">
        <v>120</v>
      </c>
      <c r="E4493" s="61" t="s">
        <v>85</v>
      </c>
      <c r="F4493" s="61" t="s">
        <v>109</v>
      </c>
      <c r="G4493" s="33" t="s">
        <v>126</v>
      </c>
      <c r="H4493" s="61" t="s">
        <v>44</v>
      </c>
      <c r="I4493" s="60">
        <v>43256</v>
      </c>
      <c r="J4493" s="62" t="s">
        <v>120</v>
      </c>
      <c r="K4493" s="22">
        <f>IFERROR(WORKDAY(C4493,Q4493,DiasNOLaborables),"")</f>
        <v>43256</v>
      </c>
      <c r="L4493" s="34" t="str">
        <f>+IF(C4493="","",IF(I4493="","",(IF(I4493&lt;=K4493,"A TIEMPO","FUERA DE TIEMPO"))))</f>
        <v>A TIEMPO</v>
      </c>
      <c r="M4493" s="34">
        <f>IF(I4493="","",NETWORKDAYS(Hoja1!C4493+1,Hoja1!I4493,DiasNOLaborables))</f>
        <v>10</v>
      </c>
      <c r="N4493" s="35" t="str">
        <f>IF(NETWORKDAYS(K4493+1,I4493,DiasNOLaborables)&lt;=0,"",NETWORKDAYS(K4493+1,I4493,DiasNOLaborables))</f>
        <v/>
      </c>
      <c r="O4493" s="36"/>
      <c r="P4493" s="37"/>
      <c r="Q4493" s="38">
        <f>IFERROR(VLOOKUP(E4493,$Y$50:$Z$63,2),"")</f>
        <v>10</v>
      </c>
      <c r="R4493" s="37"/>
    </row>
    <row r="4494" spans="1:18" ht="45" x14ac:dyDescent="0.25">
      <c r="A4494" s="32">
        <f t="shared" ref="A4494:A4557" si="70">IF(B4494&lt;&gt;"",A4493+1,"")</f>
        <v>4483</v>
      </c>
      <c r="B4494" s="54">
        <v>20180521151630</v>
      </c>
      <c r="C4494" s="60">
        <v>43241</v>
      </c>
      <c r="D4494" s="61" t="s">
        <v>120</v>
      </c>
      <c r="E4494" s="61" t="s">
        <v>85</v>
      </c>
      <c r="F4494" s="61" t="s">
        <v>109</v>
      </c>
      <c r="G4494" s="33" t="s">
        <v>126</v>
      </c>
      <c r="H4494" s="61" t="s">
        <v>44</v>
      </c>
      <c r="I4494" s="60">
        <v>43256</v>
      </c>
      <c r="J4494" s="62" t="s">
        <v>120</v>
      </c>
      <c r="K4494" s="22">
        <f>IFERROR(WORKDAY(C4494,Q4494,DiasNOLaborables),"")</f>
        <v>43256</v>
      </c>
      <c r="L4494" s="34" t="str">
        <f>+IF(C4494="","",IF(I4494="","",(IF(I4494&lt;=K4494,"A TIEMPO","FUERA DE TIEMPO"))))</f>
        <v>A TIEMPO</v>
      </c>
      <c r="M4494" s="34">
        <f>IF(I4494="","",NETWORKDAYS(Hoja1!C4494+1,Hoja1!I4494,DiasNOLaborables))</f>
        <v>10</v>
      </c>
      <c r="N4494" s="35" t="str">
        <f>IF(NETWORKDAYS(K4494+1,I4494,DiasNOLaborables)&lt;=0,"",NETWORKDAYS(K4494+1,I4494,DiasNOLaborables))</f>
        <v/>
      </c>
      <c r="O4494" s="36"/>
      <c r="P4494" s="37"/>
      <c r="Q4494" s="38">
        <f>IFERROR(VLOOKUP(E4494,$Y$50:$Z$63,2),"")</f>
        <v>10</v>
      </c>
      <c r="R4494" s="37"/>
    </row>
    <row r="4495" spans="1:18" ht="45" x14ac:dyDescent="0.25">
      <c r="A4495" s="32">
        <f t="shared" si="70"/>
        <v>4484</v>
      </c>
      <c r="B4495" s="54">
        <v>20180521151413</v>
      </c>
      <c r="C4495" s="60">
        <v>43241</v>
      </c>
      <c r="D4495" s="61" t="s">
        <v>120</v>
      </c>
      <c r="E4495" s="61" t="s">
        <v>85</v>
      </c>
      <c r="F4495" s="61" t="s">
        <v>109</v>
      </c>
      <c r="G4495" s="33" t="s">
        <v>126</v>
      </c>
      <c r="H4495" s="61" t="s">
        <v>44</v>
      </c>
      <c r="I4495" s="60">
        <v>43256</v>
      </c>
      <c r="J4495" s="62" t="s">
        <v>120</v>
      </c>
      <c r="K4495" s="22">
        <f>IFERROR(WORKDAY(C4495,Q4495,DiasNOLaborables),"")</f>
        <v>43256</v>
      </c>
      <c r="L4495" s="34" t="str">
        <f>+IF(C4495="","",IF(I4495="","",(IF(I4495&lt;=K4495,"A TIEMPO","FUERA DE TIEMPO"))))</f>
        <v>A TIEMPO</v>
      </c>
      <c r="M4495" s="34">
        <f>IF(I4495="","",NETWORKDAYS(Hoja1!C4495+1,Hoja1!I4495,DiasNOLaborables))</f>
        <v>10</v>
      </c>
      <c r="N4495" s="35" t="str">
        <f>IF(NETWORKDAYS(K4495+1,I4495,DiasNOLaborables)&lt;=0,"",NETWORKDAYS(K4495+1,I4495,DiasNOLaborables))</f>
        <v/>
      </c>
      <c r="O4495" s="36"/>
      <c r="P4495" s="37"/>
      <c r="Q4495" s="38">
        <f>IFERROR(VLOOKUP(E4495,$Y$50:$Z$63,2),"")</f>
        <v>10</v>
      </c>
      <c r="R4495" s="37"/>
    </row>
    <row r="4496" spans="1:18" ht="45" x14ac:dyDescent="0.25">
      <c r="A4496" s="32">
        <f t="shared" si="70"/>
        <v>4485</v>
      </c>
      <c r="B4496" s="54">
        <v>20180521151126</v>
      </c>
      <c r="C4496" s="60">
        <v>43241</v>
      </c>
      <c r="D4496" s="61" t="s">
        <v>120</v>
      </c>
      <c r="E4496" s="61" t="s">
        <v>85</v>
      </c>
      <c r="F4496" s="61" t="s">
        <v>109</v>
      </c>
      <c r="G4496" s="33" t="s">
        <v>126</v>
      </c>
      <c r="H4496" s="61" t="s">
        <v>44</v>
      </c>
      <c r="I4496" s="60">
        <v>43256</v>
      </c>
      <c r="J4496" s="62" t="s">
        <v>120</v>
      </c>
      <c r="K4496" s="22">
        <f>IFERROR(WORKDAY(C4496,Q4496,DiasNOLaborables),"")</f>
        <v>43256</v>
      </c>
      <c r="L4496" s="34" t="str">
        <f>+IF(C4496="","",IF(I4496="","",(IF(I4496&lt;=K4496,"A TIEMPO","FUERA DE TIEMPO"))))</f>
        <v>A TIEMPO</v>
      </c>
      <c r="M4496" s="34">
        <f>IF(I4496="","",NETWORKDAYS(Hoja1!C4496+1,Hoja1!I4496,DiasNOLaborables))</f>
        <v>10</v>
      </c>
      <c r="N4496" s="35" t="str">
        <f>IF(NETWORKDAYS(K4496+1,I4496,DiasNOLaborables)&lt;=0,"",NETWORKDAYS(K4496+1,I4496,DiasNOLaborables))</f>
        <v/>
      </c>
      <c r="O4496" s="36"/>
      <c r="P4496" s="37"/>
      <c r="Q4496" s="38">
        <f>IFERROR(VLOOKUP(E4496,$Y$50:$Z$63,2),"")</f>
        <v>10</v>
      </c>
      <c r="R4496" s="37"/>
    </row>
    <row r="4497" spans="1:18" ht="45" x14ac:dyDescent="0.25">
      <c r="A4497" s="32">
        <f t="shared" si="70"/>
        <v>4486</v>
      </c>
      <c r="B4497" s="54">
        <v>20180521151002</v>
      </c>
      <c r="C4497" s="60">
        <v>43241</v>
      </c>
      <c r="D4497" s="61" t="s">
        <v>120</v>
      </c>
      <c r="E4497" s="61" t="s">
        <v>85</v>
      </c>
      <c r="F4497" s="61" t="s">
        <v>109</v>
      </c>
      <c r="G4497" s="33" t="s">
        <v>126</v>
      </c>
      <c r="H4497" s="61" t="s">
        <v>44</v>
      </c>
      <c r="I4497" s="60">
        <v>43256</v>
      </c>
      <c r="J4497" s="62" t="s">
        <v>120</v>
      </c>
      <c r="K4497" s="22">
        <f>IFERROR(WORKDAY(C4497,Q4497,DiasNOLaborables),"")</f>
        <v>43256</v>
      </c>
      <c r="L4497" s="34" t="str">
        <f>+IF(C4497="","",IF(I4497="","",(IF(I4497&lt;=K4497,"A TIEMPO","FUERA DE TIEMPO"))))</f>
        <v>A TIEMPO</v>
      </c>
      <c r="M4497" s="34">
        <f>IF(I4497="","",NETWORKDAYS(Hoja1!C4497+1,Hoja1!I4497,DiasNOLaborables))</f>
        <v>10</v>
      </c>
      <c r="N4497" s="35" t="str">
        <f>IF(NETWORKDAYS(K4497+1,I4497,DiasNOLaborables)&lt;=0,"",NETWORKDAYS(K4497+1,I4497,DiasNOLaborables))</f>
        <v/>
      </c>
      <c r="O4497" s="36"/>
      <c r="P4497" s="37"/>
      <c r="Q4497" s="38">
        <f>IFERROR(VLOOKUP(E4497,$Y$50:$Z$63,2),"")</f>
        <v>10</v>
      </c>
      <c r="R4497" s="37"/>
    </row>
    <row r="4498" spans="1:18" ht="45" x14ac:dyDescent="0.25">
      <c r="A4498" s="32">
        <f t="shared" si="70"/>
        <v>4487</v>
      </c>
      <c r="B4498" s="54">
        <v>20180521150900</v>
      </c>
      <c r="C4498" s="60">
        <v>43241</v>
      </c>
      <c r="D4498" s="61" t="s">
        <v>120</v>
      </c>
      <c r="E4498" s="61" t="s">
        <v>85</v>
      </c>
      <c r="F4498" s="61" t="s">
        <v>109</v>
      </c>
      <c r="G4498" s="33" t="s">
        <v>126</v>
      </c>
      <c r="H4498" s="61" t="s">
        <v>44</v>
      </c>
      <c r="I4498" s="60">
        <v>43256</v>
      </c>
      <c r="J4498" s="62" t="s">
        <v>120</v>
      </c>
      <c r="K4498" s="22">
        <f>IFERROR(WORKDAY(C4498,Q4498,DiasNOLaborables),"")</f>
        <v>43256</v>
      </c>
      <c r="L4498" s="34" t="str">
        <f>+IF(C4498="","",IF(I4498="","",(IF(I4498&lt;=K4498,"A TIEMPO","FUERA DE TIEMPO"))))</f>
        <v>A TIEMPO</v>
      </c>
      <c r="M4498" s="34">
        <f>IF(I4498="","",NETWORKDAYS(Hoja1!C4498+1,Hoja1!I4498,DiasNOLaborables))</f>
        <v>10</v>
      </c>
      <c r="N4498" s="35" t="str">
        <f>IF(NETWORKDAYS(K4498+1,I4498,DiasNOLaborables)&lt;=0,"",NETWORKDAYS(K4498+1,I4498,DiasNOLaborables))</f>
        <v/>
      </c>
      <c r="O4498" s="36"/>
      <c r="P4498" s="37"/>
      <c r="Q4498" s="38">
        <f>IFERROR(VLOOKUP(E4498,$Y$50:$Z$63,2),"")</f>
        <v>10</v>
      </c>
      <c r="R4498" s="37"/>
    </row>
    <row r="4499" spans="1:18" ht="45" x14ac:dyDescent="0.25">
      <c r="A4499" s="32">
        <f t="shared" si="70"/>
        <v>4488</v>
      </c>
      <c r="B4499" s="54">
        <v>20180521150550</v>
      </c>
      <c r="C4499" s="60">
        <v>43241</v>
      </c>
      <c r="D4499" s="61" t="s">
        <v>120</v>
      </c>
      <c r="E4499" s="61" t="s">
        <v>85</v>
      </c>
      <c r="F4499" s="61" t="s">
        <v>109</v>
      </c>
      <c r="G4499" s="33" t="s">
        <v>126</v>
      </c>
      <c r="H4499" s="61" t="s">
        <v>44</v>
      </c>
      <c r="I4499" s="60">
        <v>43256</v>
      </c>
      <c r="J4499" s="62" t="s">
        <v>120</v>
      </c>
      <c r="K4499" s="22">
        <f>IFERROR(WORKDAY(C4499,Q4499,DiasNOLaborables),"")</f>
        <v>43256</v>
      </c>
      <c r="L4499" s="34" t="str">
        <f>+IF(C4499="","",IF(I4499="","",(IF(I4499&lt;=K4499,"A TIEMPO","FUERA DE TIEMPO"))))</f>
        <v>A TIEMPO</v>
      </c>
      <c r="M4499" s="34">
        <f>IF(I4499="","",NETWORKDAYS(Hoja1!C4499+1,Hoja1!I4499,DiasNOLaborables))</f>
        <v>10</v>
      </c>
      <c r="N4499" s="35" t="str">
        <f>IF(NETWORKDAYS(K4499+1,I4499,DiasNOLaborables)&lt;=0,"",NETWORKDAYS(K4499+1,I4499,DiasNOLaborables))</f>
        <v/>
      </c>
      <c r="O4499" s="36"/>
      <c r="P4499" s="37"/>
      <c r="Q4499" s="38">
        <f>IFERROR(VLOOKUP(E4499,$Y$50:$Z$63,2),"")</f>
        <v>10</v>
      </c>
      <c r="R4499" s="37"/>
    </row>
    <row r="4500" spans="1:18" ht="45" x14ac:dyDescent="0.25">
      <c r="A4500" s="32">
        <f t="shared" si="70"/>
        <v>4489</v>
      </c>
      <c r="B4500" s="54">
        <v>20180521145257</v>
      </c>
      <c r="C4500" s="60">
        <v>43241</v>
      </c>
      <c r="D4500" s="61" t="s">
        <v>120</v>
      </c>
      <c r="E4500" s="61" t="s">
        <v>85</v>
      </c>
      <c r="F4500" s="61" t="s">
        <v>109</v>
      </c>
      <c r="G4500" s="33" t="s">
        <v>126</v>
      </c>
      <c r="H4500" s="61" t="s">
        <v>44</v>
      </c>
      <c r="I4500" s="60">
        <v>43256</v>
      </c>
      <c r="J4500" s="62" t="s">
        <v>120</v>
      </c>
      <c r="K4500" s="22">
        <f>IFERROR(WORKDAY(C4500,Q4500,DiasNOLaborables),"")</f>
        <v>43256</v>
      </c>
      <c r="L4500" s="34" t="str">
        <f>+IF(C4500="","",IF(I4500="","",(IF(I4500&lt;=K4500,"A TIEMPO","FUERA DE TIEMPO"))))</f>
        <v>A TIEMPO</v>
      </c>
      <c r="M4500" s="34">
        <f>IF(I4500="","",NETWORKDAYS(Hoja1!C4500+1,Hoja1!I4500,DiasNOLaborables))</f>
        <v>10</v>
      </c>
      <c r="N4500" s="35" t="str">
        <f>IF(NETWORKDAYS(K4500+1,I4500,DiasNOLaborables)&lt;=0,"",NETWORKDAYS(K4500+1,I4500,DiasNOLaborables))</f>
        <v/>
      </c>
      <c r="O4500" s="36"/>
      <c r="P4500" s="37"/>
      <c r="Q4500" s="38">
        <f>IFERROR(VLOOKUP(E4500,$Y$50:$Z$63,2),"")</f>
        <v>10</v>
      </c>
      <c r="R4500" s="37"/>
    </row>
    <row r="4501" spans="1:18" ht="45" x14ac:dyDescent="0.25">
      <c r="A4501" s="32">
        <f t="shared" si="70"/>
        <v>4490</v>
      </c>
      <c r="B4501" s="54">
        <v>20180521141332</v>
      </c>
      <c r="C4501" s="60">
        <v>43241</v>
      </c>
      <c r="D4501" s="61" t="s">
        <v>120</v>
      </c>
      <c r="E4501" s="61" t="s">
        <v>85</v>
      </c>
      <c r="F4501" s="61" t="s">
        <v>109</v>
      </c>
      <c r="G4501" s="33" t="s">
        <v>126</v>
      </c>
      <c r="H4501" s="61" t="s">
        <v>44</v>
      </c>
      <c r="I4501" s="60">
        <v>43256</v>
      </c>
      <c r="J4501" s="62" t="s">
        <v>120</v>
      </c>
      <c r="K4501" s="22">
        <f>IFERROR(WORKDAY(C4501,Q4501,DiasNOLaborables),"")</f>
        <v>43256</v>
      </c>
      <c r="L4501" s="34" t="str">
        <f>+IF(C4501="","",IF(I4501="","",(IF(I4501&lt;=K4501,"A TIEMPO","FUERA DE TIEMPO"))))</f>
        <v>A TIEMPO</v>
      </c>
      <c r="M4501" s="34">
        <f>IF(I4501="","",NETWORKDAYS(Hoja1!C4501+1,Hoja1!I4501,DiasNOLaborables))</f>
        <v>10</v>
      </c>
      <c r="N4501" s="35" t="str">
        <f>IF(NETWORKDAYS(K4501+1,I4501,DiasNOLaborables)&lt;=0,"",NETWORKDAYS(K4501+1,I4501,DiasNOLaborables))</f>
        <v/>
      </c>
      <c r="O4501" s="36"/>
      <c r="P4501" s="37"/>
      <c r="Q4501" s="38">
        <f>IFERROR(VLOOKUP(E4501,$Y$50:$Z$63,2),"")</f>
        <v>10</v>
      </c>
      <c r="R4501" s="37"/>
    </row>
    <row r="4502" spans="1:18" ht="45" x14ac:dyDescent="0.25">
      <c r="A4502" s="32">
        <f t="shared" si="70"/>
        <v>4491</v>
      </c>
      <c r="B4502" s="54">
        <v>20180521140814</v>
      </c>
      <c r="C4502" s="60">
        <v>43241</v>
      </c>
      <c r="D4502" s="61" t="s">
        <v>120</v>
      </c>
      <c r="E4502" s="61" t="s">
        <v>85</v>
      </c>
      <c r="F4502" s="61" t="s">
        <v>109</v>
      </c>
      <c r="G4502" s="33" t="s">
        <v>126</v>
      </c>
      <c r="H4502" s="61" t="s">
        <v>44</v>
      </c>
      <c r="I4502" s="60">
        <v>43256</v>
      </c>
      <c r="J4502" s="62" t="s">
        <v>120</v>
      </c>
      <c r="K4502" s="22">
        <f>IFERROR(WORKDAY(C4502,Q4502,DiasNOLaborables),"")</f>
        <v>43256</v>
      </c>
      <c r="L4502" s="34" t="str">
        <f>+IF(C4502="","",IF(I4502="","",(IF(I4502&lt;=K4502,"A TIEMPO","FUERA DE TIEMPO"))))</f>
        <v>A TIEMPO</v>
      </c>
      <c r="M4502" s="34">
        <f>IF(I4502="","",NETWORKDAYS(Hoja1!C4502+1,Hoja1!I4502,DiasNOLaborables))</f>
        <v>10</v>
      </c>
      <c r="N4502" s="35" t="str">
        <f>IF(NETWORKDAYS(K4502+1,I4502,DiasNOLaborables)&lt;=0,"",NETWORKDAYS(K4502+1,I4502,DiasNOLaborables))</f>
        <v/>
      </c>
      <c r="O4502" s="36"/>
      <c r="P4502" s="37"/>
      <c r="Q4502" s="38">
        <f>IFERROR(VLOOKUP(E4502,$Y$50:$Z$63,2),"")</f>
        <v>10</v>
      </c>
      <c r="R4502" s="37"/>
    </row>
    <row r="4503" spans="1:18" ht="45" x14ac:dyDescent="0.25">
      <c r="A4503" s="32">
        <f t="shared" si="70"/>
        <v>4492</v>
      </c>
      <c r="B4503" s="54">
        <v>20180521135954</v>
      </c>
      <c r="C4503" s="60">
        <v>43241</v>
      </c>
      <c r="D4503" s="61" t="s">
        <v>120</v>
      </c>
      <c r="E4503" s="61" t="s">
        <v>85</v>
      </c>
      <c r="F4503" s="61" t="s">
        <v>109</v>
      </c>
      <c r="G4503" s="33" t="s">
        <v>126</v>
      </c>
      <c r="H4503" s="61" t="s">
        <v>44</v>
      </c>
      <c r="I4503" s="60">
        <v>43252</v>
      </c>
      <c r="J4503" s="62" t="s">
        <v>120</v>
      </c>
      <c r="K4503" s="22">
        <f>IFERROR(WORKDAY(C4503,Q4503,DiasNOLaborables),"")</f>
        <v>43256</v>
      </c>
      <c r="L4503" s="34" t="str">
        <f>+IF(C4503="","",IF(I4503="","",(IF(I4503&lt;=K4503,"A TIEMPO","FUERA DE TIEMPO"))))</f>
        <v>A TIEMPO</v>
      </c>
      <c r="M4503" s="34">
        <f>IF(I4503="","",NETWORKDAYS(Hoja1!C4503+1,Hoja1!I4503,DiasNOLaborables))</f>
        <v>9</v>
      </c>
      <c r="N4503" s="35" t="str">
        <f>IF(NETWORKDAYS(K4503+1,I4503,DiasNOLaborables)&lt;=0,"",NETWORKDAYS(K4503+1,I4503,DiasNOLaborables))</f>
        <v/>
      </c>
      <c r="O4503" s="36"/>
      <c r="P4503" s="37"/>
      <c r="Q4503" s="38">
        <f>IFERROR(VLOOKUP(E4503,$Y$50:$Z$63,2),"")</f>
        <v>10</v>
      </c>
      <c r="R4503" s="37"/>
    </row>
    <row r="4504" spans="1:18" ht="45" x14ac:dyDescent="0.25">
      <c r="A4504" s="32">
        <f t="shared" si="70"/>
        <v>4493</v>
      </c>
      <c r="B4504" s="54">
        <v>20180521132037</v>
      </c>
      <c r="C4504" s="60">
        <v>43241</v>
      </c>
      <c r="D4504" s="61" t="s">
        <v>120</v>
      </c>
      <c r="E4504" s="61" t="s">
        <v>85</v>
      </c>
      <c r="F4504" s="61" t="s">
        <v>109</v>
      </c>
      <c r="G4504" s="33" t="s">
        <v>126</v>
      </c>
      <c r="H4504" s="61" t="s">
        <v>44</v>
      </c>
      <c r="I4504" s="60">
        <v>43252</v>
      </c>
      <c r="J4504" s="62" t="s">
        <v>120</v>
      </c>
      <c r="K4504" s="22">
        <f>IFERROR(WORKDAY(C4504,Q4504,DiasNOLaborables),"")</f>
        <v>43256</v>
      </c>
      <c r="L4504" s="34" t="str">
        <f>+IF(C4504="","",IF(I4504="","",(IF(I4504&lt;=K4504,"A TIEMPO","FUERA DE TIEMPO"))))</f>
        <v>A TIEMPO</v>
      </c>
      <c r="M4504" s="34">
        <f>IF(I4504="","",NETWORKDAYS(Hoja1!C4504+1,Hoja1!I4504,DiasNOLaborables))</f>
        <v>9</v>
      </c>
      <c r="N4504" s="35" t="str">
        <f>IF(NETWORKDAYS(K4504+1,I4504,DiasNOLaborables)&lt;=0,"",NETWORKDAYS(K4504+1,I4504,DiasNOLaborables))</f>
        <v/>
      </c>
      <c r="O4504" s="36"/>
      <c r="P4504" s="37"/>
      <c r="Q4504" s="38">
        <f>IFERROR(VLOOKUP(E4504,$Y$50:$Z$63,2),"")</f>
        <v>10</v>
      </c>
      <c r="R4504" s="37"/>
    </row>
    <row r="4505" spans="1:18" ht="45" x14ac:dyDescent="0.25">
      <c r="A4505" s="32">
        <f t="shared" si="70"/>
        <v>4494</v>
      </c>
      <c r="B4505" s="54">
        <v>20180521131719</v>
      </c>
      <c r="C4505" s="60">
        <v>43241</v>
      </c>
      <c r="D4505" s="61" t="s">
        <v>120</v>
      </c>
      <c r="E4505" s="61" t="s">
        <v>85</v>
      </c>
      <c r="F4505" s="61" t="s">
        <v>109</v>
      </c>
      <c r="G4505" s="33" t="s">
        <v>126</v>
      </c>
      <c r="H4505" s="61" t="s">
        <v>44</v>
      </c>
      <c r="I4505" s="60">
        <v>43252</v>
      </c>
      <c r="J4505" s="62" t="s">
        <v>120</v>
      </c>
      <c r="K4505" s="22">
        <f>IFERROR(WORKDAY(C4505,Q4505,DiasNOLaborables),"")</f>
        <v>43256</v>
      </c>
      <c r="L4505" s="34" t="str">
        <f>+IF(C4505="","",IF(I4505="","",(IF(I4505&lt;=K4505,"A TIEMPO","FUERA DE TIEMPO"))))</f>
        <v>A TIEMPO</v>
      </c>
      <c r="M4505" s="34">
        <f>IF(I4505="","",NETWORKDAYS(Hoja1!C4505+1,Hoja1!I4505,DiasNOLaborables))</f>
        <v>9</v>
      </c>
      <c r="N4505" s="35" t="str">
        <f>IF(NETWORKDAYS(K4505+1,I4505,DiasNOLaborables)&lt;=0,"",NETWORKDAYS(K4505+1,I4505,DiasNOLaborables))</f>
        <v/>
      </c>
      <c r="O4505" s="36"/>
      <c r="P4505" s="37"/>
      <c r="Q4505" s="38">
        <f>IFERROR(VLOOKUP(E4505,$Y$50:$Z$63,2),"")</f>
        <v>10</v>
      </c>
      <c r="R4505" s="37"/>
    </row>
    <row r="4506" spans="1:18" ht="45" x14ac:dyDescent="0.25">
      <c r="A4506" s="32">
        <f t="shared" si="70"/>
        <v>4495</v>
      </c>
      <c r="B4506" s="54">
        <v>20180521131501</v>
      </c>
      <c r="C4506" s="60">
        <v>43241</v>
      </c>
      <c r="D4506" s="61" t="s">
        <v>120</v>
      </c>
      <c r="E4506" s="61" t="s">
        <v>85</v>
      </c>
      <c r="F4506" s="61" t="s">
        <v>109</v>
      </c>
      <c r="G4506" s="33" t="s">
        <v>126</v>
      </c>
      <c r="H4506" s="61" t="s">
        <v>44</v>
      </c>
      <c r="I4506" s="60">
        <v>43252</v>
      </c>
      <c r="J4506" s="62" t="s">
        <v>120</v>
      </c>
      <c r="K4506" s="22">
        <f>IFERROR(WORKDAY(C4506,Q4506,DiasNOLaborables),"")</f>
        <v>43256</v>
      </c>
      <c r="L4506" s="34" t="str">
        <f>+IF(C4506="","",IF(I4506="","",(IF(I4506&lt;=K4506,"A TIEMPO","FUERA DE TIEMPO"))))</f>
        <v>A TIEMPO</v>
      </c>
      <c r="M4506" s="34">
        <f>IF(I4506="","",NETWORKDAYS(Hoja1!C4506+1,Hoja1!I4506,DiasNOLaborables))</f>
        <v>9</v>
      </c>
      <c r="N4506" s="35" t="str">
        <f>IF(NETWORKDAYS(K4506+1,I4506,DiasNOLaborables)&lt;=0,"",NETWORKDAYS(K4506+1,I4506,DiasNOLaborables))</f>
        <v/>
      </c>
      <c r="O4506" s="36"/>
      <c r="P4506" s="37"/>
      <c r="Q4506" s="38">
        <f>IFERROR(VLOOKUP(E4506,$Y$50:$Z$63,2),"")</f>
        <v>10</v>
      </c>
      <c r="R4506" s="37"/>
    </row>
    <row r="4507" spans="1:18" ht="45" x14ac:dyDescent="0.25">
      <c r="A4507" s="32">
        <f t="shared" si="70"/>
        <v>4496</v>
      </c>
      <c r="B4507" s="54">
        <v>20180521131006</v>
      </c>
      <c r="C4507" s="60">
        <v>43241</v>
      </c>
      <c r="D4507" s="61" t="s">
        <v>120</v>
      </c>
      <c r="E4507" s="61" t="s">
        <v>85</v>
      </c>
      <c r="F4507" s="61" t="s">
        <v>109</v>
      </c>
      <c r="G4507" s="33" t="s">
        <v>126</v>
      </c>
      <c r="H4507" s="61" t="s">
        <v>44</v>
      </c>
      <c r="I4507" s="60">
        <v>43252</v>
      </c>
      <c r="J4507" s="62" t="s">
        <v>120</v>
      </c>
      <c r="K4507" s="22">
        <f>IFERROR(WORKDAY(C4507,Q4507,DiasNOLaborables),"")</f>
        <v>43256</v>
      </c>
      <c r="L4507" s="34" t="str">
        <f>+IF(C4507="","",IF(I4507="","",(IF(I4507&lt;=K4507,"A TIEMPO","FUERA DE TIEMPO"))))</f>
        <v>A TIEMPO</v>
      </c>
      <c r="M4507" s="34">
        <f>IF(I4507="","",NETWORKDAYS(Hoja1!C4507+1,Hoja1!I4507,DiasNOLaborables))</f>
        <v>9</v>
      </c>
      <c r="N4507" s="35" t="str">
        <f>IF(NETWORKDAYS(K4507+1,I4507,DiasNOLaborables)&lt;=0,"",NETWORKDAYS(K4507+1,I4507,DiasNOLaborables))</f>
        <v/>
      </c>
      <c r="O4507" s="36"/>
      <c r="P4507" s="37"/>
      <c r="Q4507" s="38">
        <f>IFERROR(VLOOKUP(E4507,$Y$50:$Z$63,2),"")</f>
        <v>10</v>
      </c>
      <c r="R4507" s="37"/>
    </row>
    <row r="4508" spans="1:18" ht="45" x14ac:dyDescent="0.25">
      <c r="A4508" s="32">
        <f t="shared" si="70"/>
        <v>4497</v>
      </c>
      <c r="B4508" s="54">
        <v>20180521122814</v>
      </c>
      <c r="C4508" s="60">
        <v>43241</v>
      </c>
      <c r="D4508" s="61" t="s">
        <v>120</v>
      </c>
      <c r="E4508" s="61" t="s">
        <v>85</v>
      </c>
      <c r="F4508" s="61" t="s">
        <v>109</v>
      </c>
      <c r="G4508" s="33" t="s">
        <v>126</v>
      </c>
      <c r="H4508" s="61" t="s">
        <v>44</v>
      </c>
      <c r="I4508" s="60">
        <v>43252</v>
      </c>
      <c r="J4508" s="62" t="s">
        <v>120</v>
      </c>
      <c r="K4508" s="22">
        <f>IFERROR(WORKDAY(C4508,Q4508,DiasNOLaborables),"")</f>
        <v>43256</v>
      </c>
      <c r="L4508" s="34" t="str">
        <f>+IF(C4508="","",IF(I4508="","",(IF(I4508&lt;=K4508,"A TIEMPO","FUERA DE TIEMPO"))))</f>
        <v>A TIEMPO</v>
      </c>
      <c r="M4508" s="34">
        <f>IF(I4508="","",NETWORKDAYS(Hoja1!C4508+1,Hoja1!I4508,DiasNOLaborables))</f>
        <v>9</v>
      </c>
      <c r="N4508" s="35" t="str">
        <f>IF(NETWORKDAYS(K4508+1,I4508,DiasNOLaborables)&lt;=0,"",NETWORKDAYS(K4508+1,I4508,DiasNOLaborables))</f>
        <v/>
      </c>
      <c r="O4508" s="36"/>
      <c r="P4508" s="37"/>
      <c r="Q4508" s="38">
        <f>IFERROR(VLOOKUP(E4508,$Y$50:$Z$63,2),"")</f>
        <v>10</v>
      </c>
      <c r="R4508" s="37"/>
    </row>
    <row r="4509" spans="1:18" ht="45" x14ac:dyDescent="0.25">
      <c r="A4509" s="32">
        <f t="shared" si="70"/>
        <v>4498</v>
      </c>
      <c r="B4509" s="54">
        <v>20180521122014</v>
      </c>
      <c r="C4509" s="60">
        <v>43241</v>
      </c>
      <c r="D4509" s="61" t="s">
        <v>120</v>
      </c>
      <c r="E4509" s="61" t="s">
        <v>85</v>
      </c>
      <c r="F4509" s="61" t="s">
        <v>109</v>
      </c>
      <c r="G4509" s="33" t="s">
        <v>126</v>
      </c>
      <c r="H4509" s="61" t="s">
        <v>44</v>
      </c>
      <c r="I4509" s="60">
        <v>43252</v>
      </c>
      <c r="J4509" s="62" t="s">
        <v>120</v>
      </c>
      <c r="K4509" s="22">
        <f>IFERROR(WORKDAY(C4509,Q4509,DiasNOLaborables),"")</f>
        <v>43256</v>
      </c>
      <c r="L4509" s="34" t="str">
        <f>+IF(C4509="","",IF(I4509="","",(IF(I4509&lt;=K4509,"A TIEMPO","FUERA DE TIEMPO"))))</f>
        <v>A TIEMPO</v>
      </c>
      <c r="M4509" s="34">
        <f>IF(I4509="","",NETWORKDAYS(Hoja1!C4509+1,Hoja1!I4509,DiasNOLaborables))</f>
        <v>9</v>
      </c>
      <c r="N4509" s="35" t="str">
        <f>IF(NETWORKDAYS(K4509+1,I4509,DiasNOLaborables)&lt;=0,"",NETWORKDAYS(K4509+1,I4509,DiasNOLaborables))</f>
        <v/>
      </c>
      <c r="O4509" s="36"/>
      <c r="P4509" s="37"/>
      <c r="Q4509" s="38">
        <f>IFERROR(VLOOKUP(E4509,$Y$50:$Z$63,2),"")</f>
        <v>10</v>
      </c>
      <c r="R4509" s="37"/>
    </row>
    <row r="4510" spans="1:18" ht="45" x14ac:dyDescent="0.25">
      <c r="A4510" s="32">
        <f t="shared" si="70"/>
        <v>4499</v>
      </c>
      <c r="B4510" s="54">
        <v>20180521120853</v>
      </c>
      <c r="C4510" s="60">
        <v>43241</v>
      </c>
      <c r="D4510" s="61" t="s">
        <v>120</v>
      </c>
      <c r="E4510" s="61" t="s">
        <v>85</v>
      </c>
      <c r="F4510" s="61" t="s">
        <v>109</v>
      </c>
      <c r="G4510" s="33" t="s">
        <v>126</v>
      </c>
      <c r="H4510" s="61" t="s">
        <v>44</v>
      </c>
      <c r="I4510" s="60">
        <v>43252</v>
      </c>
      <c r="J4510" s="62" t="s">
        <v>120</v>
      </c>
      <c r="K4510" s="22">
        <f>IFERROR(WORKDAY(C4510,Q4510,DiasNOLaborables),"")</f>
        <v>43256</v>
      </c>
      <c r="L4510" s="34" t="str">
        <f>+IF(C4510="","",IF(I4510="","",(IF(I4510&lt;=K4510,"A TIEMPO","FUERA DE TIEMPO"))))</f>
        <v>A TIEMPO</v>
      </c>
      <c r="M4510" s="34">
        <f>IF(I4510="","",NETWORKDAYS(Hoja1!C4510+1,Hoja1!I4510,DiasNOLaborables))</f>
        <v>9</v>
      </c>
      <c r="N4510" s="35" t="str">
        <f>IF(NETWORKDAYS(K4510+1,I4510,DiasNOLaborables)&lt;=0,"",NETWORKDAYS(K4510+1,I4510,DiasNOLaborables))</f>
        <v/>
      </c>
      <c r="O4510" s="36"/>
      <c r="P4510" s="37"/>
      <c r="Q4510" s="38">
        <f>IFERROR(VLOOKUP(E4510,$Y$50:$Z$63,2),"")</f>
        <v>10</v>
      </c>
      <c r="R4510" s="37"/>
    </row>
    <row r="4511" spans="1:18" ht="45" x14ac:dyDescent="0.25">
      <c r="A4511" s="32">
        <f t="shared" si="70"/>
        <v>4500</v>
      </c>
      <c r="B4511" s="54">
        <v>20180521120641</v>
      </c>
      <c r="C4511" s="60">
        <v>43241</v>
      </c>
      <c r="D4511" s="61" t="s">
        <v>120</v>
      </c>
      <c r="E4511" s="61" t="s">
        <v>85</v>
      </c>
      <c r="F4511" s="61" t="s">
        <v>109</v>
      </c>
      <c r="G4511" s="33" t="s">
        <v>126</v>
      </c>
      <c r="H4511" s="61" t="s">
        <v>44</v>
      </c>
      <c r="I4511" s="60">
        <v>43252</v>
      </c>
      <c r="J4511" s="62" t="s">
        <v>120</v>
      </c>
      <c r="K4511" s="22">
        <f>IFERROR(WORKDAY(C4511,Q4511,DiasNOLaborables),"")</f>
        <v>43256</v>
      </c>
      <c r="L4511" s="34" t="str">
        <f>+IF(C4511="","",IF(I4511="","",(IF(I4511&lt;=K4511,"A TIEMPO","FUERA DE TIEMPO"))))</f>
        <v>A TIEMPO</v>
      </c>
      <c r="M4511" s="34">
        <f>IF(I4511="","",NETWORKDAYS(Hoja1!C4511+1,Hoja1!I4511,DiasNOLaborables))</f>
        <v>9</v>
      </c>
      <c r="N4511" s="35" t="str">
        <f>IF(NETWORKDAYS(K4511+1,I4511,DiasNOLaborables)&lt;=0,"",NETWORKDAYS(K4511+1,I4511,DiasNOLaborables))</f>
        <v/>
      </c>
      <c r="O4511" s="36"/>
      <c r="P4511" s="37"/>
      <c r="Q4511" s="38">
        <f>IFERROR(VLOOKUP(E4511,$Y$50:$Z$63,2),"")</f>
        <v>10</v>
      </c>
      <c r="R4511" s="37"/>
    </row>
    <row r="4512" spans="1:18" ht="45" x14ac:dyDescent="0.25">
      <c r="A4512" s="32">
        <f t="shared" si="70"/>
        <v>4501</v>
      </c>
      <c r="B4512" s="54">
        <v>20180521115856</v>
      </c>
      <c r="C4512" s="60">
        <v>43241</v>
      </c>
      <c r="D4512" s="61" t="s">
        <v>120</v>
      </c>
      <c r="E4512" s="61" t="s">
        <v>85</v>
      </c>
      <c r="F4512" s="61" t="s">
        <v>109</v>
      </c>
      <c r="G4512" s="33" t="s">
        <v>126</v>
      </c>
      <c r="H4512" s="61" t="s">
        <v>44</v>
      </c>
      <c r="I4512" s="60">
        <v>43252</v>
      </c>
      <c r="J4512" s="62" t="s">
        <v>120</v>
      </c>
      <c r="K4512" s="22">
        <f>IFERROR(WORKDAY(C4512,Q4512,DiasNOLaborables),"")</f>
        <v>43256</v>
      </c>
      <c r="L4512" s="34" t="str">
        <f>+IF(C4512="","",IF(I4512="","",(IF(I4512&lt;=K4512,"A TIEMPO","FUERA DE TIEMPO"))))</f>
        <v>A TIEMPO</v>
      </c>
      <c r="M4512" s="34">
        <f>IF(I4512="","",NETWORKDAYS(Hoja1!C4512+1,Hoja1!I4512,DiasNOLaborables))</f>
        <v>9</v>
      </c>
      <c r="N4512" s="35" t="str">
        <f>IF(NETWORKDAYS(K4512+1,I4512,DiasNOLaborables)&lt;=0,"",NETWORKDAYS(K4512+1,I4512,DiasNOLaborables))</f>
        <v/>
      </c>
      <c r="O4512" s="36"/>
      <c r="P4512" s="37"/>
      <c r="Q4512" s="38">
        <f>IFERROR(VLOOKUP(E4512,$Y$50:$Z$63,2),"")</f>
        <v>10</v>
      </c>
      <c r="R4512" s="37"/>
    </row>
    <row r="4513" spans="1:18" ht="45" x14ac:dyDescent="0.25">
      <c r="A4513" s="32">
        <f t="shared" si="70"/>
        <v>4502</v>
      </c>
      <c r="B4513" s="54">
        <v>20180521114702</v>
      </c>
      <c r="C4513" s="60">
        <v>43241</v>
      </c>
      <c r="D4513" s="61" t="s">
        <v>120</v>
      </c>
      <c r="E4513" s="61" t="s">
        <v>85</v>
      </c>
      <c r="F4513" s="61" t="s">
        <v>109</v>
      </c>
      <c r="G4513" s="33" t="s">
        <v>126</v>
      </c>
      <c r="H4513" s="61" t="s">
        <v>44</v>
      </c>
      <c r="I4513" s="60">
        <v>43252</v>
      </c>
      <c r="J4513" s="62" t="s">
        <v>120</v>
      </c>
      <c r="K4513" s="22">
        <f>IFERROR(WORKDAY(C4513,Q4513,DiasNOLaborables),"")</f>
        <v>43256</v>
      </c>
      <c r="L4513" s="34" t="str">
        <f>+IF(C4513="","",IF(I4513="","",(IF(I4513&lt;=K4513,"A TIEMPO","FUERA DE TIEMPO"))))</f>
        <v>A TIEMPO</v>
      </c>
      <c r="M4513" s="34">
        <f>IF(I4513="","",NETWORKDAYS(Hoja1!C4513+1,Hoja1!I4513,DiasNOLaborables))</f>
        <v>9</v>
      </c>
      <c r="N4513" s="35" t="str">
        <f>IF(NETWORKDAYS(K4513+1,I4513,DiasNOLaborables)&lt;=0,"",NETWORKDAYS(K4513+1,I4513,DiasNOLaborables))</f>
        <v/>
      </c>
      <c r="O4513" s="36"/>
      <c r="P4513" s="37"/>
      <c r="Q4513" s="38">
        <f>IFERROR(VLOOKUP(E4513,$Y$50:$Z$63,2),"")</f>
        <v>10</v>
      </c>
      <c r="R4513" s="37"/>
    </row>
    <row r="4514" spans="1:18" ht="45" x14ac:dyDescent="0.25">
      <c r="A4514" s="32">
        <f t="shared" si="70"/>
        <v>4503</v>
      </c>
      <c r="B4514" s="54">
        <v>20180521113657</v>
      </c>
      <c r="C4514" s="60">
        <v>43241</v>
      </c>
      <c r="D4514" s="61" t="s">
        <v>120</v>
      </c>
      <c r="E4514" s="61" t="s">
        <v>85</v>
      </c>
      <c r="F4514" s="61" t="s">
        <v>109</v>
      </c>
      <c r="G4514" s="33" t="s">
        <v>126</v>
      </c>
      <c r="H4514" s="61" t="s">
        <v>44</v>
      </c>
      <c r="I4514" s="60">
        <v>43252</v>
      </c>
      <c r="J4514" s="62" t="s">
        <v>120</v>
      </c>
      <c r="K4514" s="22">
        <f>IFERROR(WORKDAY(C4514,Q4514,DiasNOLaborables),"")</f>
        <v>43256</v>
      </c>
      <c r="L4514" s="34" t="str">
        <f>+IF(C4514="","",IF(I4514="","",(IF(I4514&lt;=K4514,"A TIEMPO","FUERA DE TIEMPO"))))</f>
        <v>A TIEMPO</v>
      </c>
      <c r="M4514" s="34">
        <f>IF(I4514="","",NETWORKDAYS(Hoja1!C4514+1,Hoja1!I4514,DiasNOLaborables))</f>
        <v>9</v>
      </c>
      <c r="N4514" s="35" t="str">
        <f>IF(NETWORKDAYS(K4514+1,I4514,DiasNOLaborables)&lt;=0,"",NETWORKDAYS(K4514+1,I4514,DiasNOLaborables))</f>
        <v/>
      </c>
      <c r="O4514" s="36"/>
      <c r="P4514" s="37"/>
      <c r="Q4514" s="38">
        <f>IFERROR(VLOOKUP(E4514,$Y$50:$Z$63,2),"")</f>
        <v>10</v>
      </c>
      <c r="R4514" s="37"/>
    </row>
    <row r="4515" spans="1:18" ht="45" x14ac:dyDescent="0.25">
      <c r="A4515" s="32">
        <f t="shared" si="70"/>
        <v>4504</v>
      </c>
      <c r="B4515" s="54">
        <v>20180521113326</v>
      </c>
      <c r="C4515" s="60">
        <v>43241</v>
      </c>
      <c r="D4515" s="61" t="s">
        <v>120</v>
      </c>
      <c r="E4515" s="61" t="s">
        <v>85</v>
      </c>
      <c r="F4515" s="61" t="s">
        <v>109</v>
      </c>
      <c r="G4515" s="33" t="s">
        <v>126</v>
      </c>
      <c r="H4515" s="61" t="s">
        <v>44</v>
      </c>
      <c r="I4515" s="60">
        <v>43252</v>
      </c>
      <c r="J4515" s="62" t="s">
        <v>120</v>
      </c>
      <c r="K4515" s="22">
        <f>IFERROR(WORKDAY(C4515,Q4515,DiasNOLaborables),"")</f>
        <v>43256</v>
      </c>
      <c r="L4515" s="34" t="str">
        <f>+IF(C4515="","",IF(I4515="","",(IF(I4515&lt;=K4515,"A TIEMPO","FUERA DE TIEMPO"))))</f>
        <v>A TIEMPO</v>
      </c>
      <c r="M4515" s="34">
        <f>IF(I4515="","",NETWORKDAYS(Hoja1!C4515+1,Hoja1!I4515,DiasNOLaborables))</f>
        <v>9</v>
      </c>
      <c r="N4515" s="35" t="str">
        <f>IF(NETWORKDAYS(K4515+1,I4515,DiasNOLaborables)&lt;=0,"",NETWORKDAYS(K4515+1,I4515,DiasNOLaborables))</f>
        <v/>
      </c>
      <c r="O4515" s="36"/>
      <c r="P4515" s="37"/>
      <c r="Q4515" s="38">
        <f>IFERROR(VLOOKUP(E4515,$Y$50:$Z$63,2),"")</f>
        <v>10</v>
      </c>
      <c r="R4515" s="37"/>
    </row>
    <row r="4516" spans="1:18" ht="45" x14ac:dyDescent="0.25">
      <c r="A4516" s="32">
        <f t="shared" si="70"/>
        <v>4505</v>
      </c>
      <c r="B4516" s="54">
        <v>20180521113003</v>
      </c>
      <c r="C4516" s="60">
        <v>43241</v>
      </c>
      <c r="D4516" s="61" t="s">
        <v>120</v>
      </c>
      <c r="E4516" s="61" t="s">
        <v>85</v>
      </c>
      <c r="F4516" s="61" t="s">
        <v>109</v>
      </c>
      <c r="G4516" s="33" t="s">
        <v>126</v>
      </c>
      <c r="H4516" s="61" t="s">
        <v>44</v>
      </c>
      <c r="I4516" s="60">
        <v>43252</v>
      </c>
      <c r="J4516" s="62" t="s">
        <v>120</v>
      </c>
      <c r="K4516" s="22">
        <f>IFERROR(WORKDAY(C4516,Q4516,DiasNOLaborables),"")</f>
        <v>43256</v>
      </c>
      <c r="L4516" s="34" t="str">
        <f>+IF(C4516="","",IF(I4516="","",(IF(I4516&lt;=K4516,"A TIEMPO","FUERA DE TIEMPO"))))</f>
        <v>A TIEMPO</v>
      </c>
      <c r="M4516" s="34">
        <f>IF(I4516="","",NETWORKDAYS(Hoja1!C4516+1,Hoja1!I4516,DiasNOLaborables))</f>
        <v>9</v>
      </c>
      <c r="N4516" s="35" t="str">
        <f>IF(NETWORKDAYS(K4516+1,I4516,DiasNOLaborables)&lt;=0,"",NETWORKDAYS(K4516+1,I4516,DiasNOLaborables))</f>
        <v/>
      </c>
      <c r="O4516" s="36"/>
      <c r="P4516" s="37"/>
      <c r="Q4516" s="38">
        <f>IFERROR(VLOOKUP(E4516,$Y$50:$Z$63,2),"")</f>
        <v>10</v>
      </c>
      <c r="R4516" s="37"/>
    </row>
    <row r="4517" spans="1:18" ht="45" x14ac:dyDescent="0.25">
      <c r="A4517" s="32">
        <f t="shared" si="70"/>
        <v>4506</v>
      </c>
      <c r="B4517" s="54">
        <v>20180521112630</v>
      </c>
      <c r="C4517" s="60">
        <v>43241</v>
      </c>
      <c r="D4517" s="61" t="s">
        <v>120</v>
      </c>
      <c r="E4517" s="61" t="s">
        <v>85</v>
      </c>
      <c r="F4517" s="61" t="s">
        <v>109</v>
      </c>
      <c r="G4517" s="33" t="s">
        <v>126</v>
      </c>
      <c r="H4517" s="61" t="s">
        <v>44</v>
      </c>
      <c r="I4517" s="60">
        <v>43252</v>
      </c>
      <c r="J4517" s="62" t="s">
        <v>120</v>
      </c>
      <c r="K4517" s="22">
        <f>IFERROR(WORKDAY(C4517,Q4517,DiasNOLaborables),"")</f>
        <v>43256</v>
      </c>
      <c r="L4517" s="34" t="str">
        <f>+IF(C4517="","",IF(I4517="","",(IF(I4517&lt;=K4517,"A TIEMPO","FUERA DE TIEMPO"))))</f>
        <v>A TIEMPO</v>
      </c>
      <c r="M4517" s="34">
        <f>IF(I4517="","",NETWORKDAYS(Hoja1!C4517+1,Hoja1!I4517,DiasNOLaborables))</f>
        <v>9</v>
      </c>
      <c r="N4517" s="35" t="str">
        <f>IF(NETWORKDAYS(K4517+1,I4517,DiasNOLaborables)&lt;=0,"",NETWORKDAYS(K4517+1,I4517,DiasNOLaborables))</f>
        <v/>
      </c>
      <c r="O4517" s="36"/>
      <c r="P4517" s="37"/>
      <c r="Q4517" s="38">
        <f>IFERROR(VLOOKUP(E4517,$Y$50:$Z$63,2),"")</f>
        <v>10</v>
      </c>
      <c r="R4517" s="37"/>
    </row>
    <row r="4518" spans="1:18" ht="45" x14ac:dyDescent="0.25">
      <c r="A4518" s="32">
        <f t="shared" si="70"/>
        <v>4507</v>
      </c>
      <c r="B4518" s="54">
        <v>20180521105502</v>
      </c>
      <c r="C4518" s="60">
        <v>43241</v>
      </c>
      <c r="D4518" s="61" t="s">
        <v>120</v>
      </c>
      <c r="E4518" s="61" t="s">
        <v>85</v>
      </c>
      <c r="F4518" s="61" t="s">
        <v>109</v>
      </c>
      <c r="G4518" s="33" t="s">
        <v>126</v>
      </c>
      <c r="H4518" s="61" t="s">
        <v>44</v>
      </c>
      <c r="I4518" s="60">
        <v>43252</v>
      </c>
      <c r="J4518" s="62" t="s">
        <v>120</v>
      </c>
      <c r="K4518" s="22">
        <f>IFERROR(WORKDAY(C4518,Q4518,DiasNOLaborables),"")</f>
        <v>43256</v>
      </c>
      <c r="L4518" s="34" t="str">
        <f>+IF(C4518="","",IF(I4518="","",(IF(I4518&lt;=K4518,"A TIEMPO","FUERA DE TIEMPO"))))</f>
        <v>A TIEMPO</v>
      </c>
      <c r="M4518" s="34">
        <f>IF(I4518="","",NETWORKDAYS(Hoja1!C4518+1,Hoja1!I4518,DiasNOLaborables))</f>
        <v>9</v>
      </c>
      <c r="N4518" s="35" t="str">
        <f>IF(NETWORKDAYS(K4518+1,I4518,DiasNOLaborables)&lt;=0,"",NETWORKDAYS(K4518+1,I4518,DiasNOLaborables))</f>
        <v/>
      </c>
      <c r="O4518" s="36"/>
      <c r="P4518" s="37"/>
      <c r="Q4518" s="38">
        <f>IFERROR(VLOOKUP(E4518,$Y$50:$Z$63,2),"")</f>
        <v>10</v>
      </c>
      <c r="R4518" s="37"/>
    </row>
    <row r="4519" spans="1:18" ht="45" x14ac:dyDescent="0.25">
      <c r="A4519" s="32">
        <f t="shared" si="70"/>
        <v>4508</v>
      </c>
      <c r="B4519" s="54">
        <v>20180521104027</v>
      </c>
      <c r="C4519" s="60">
        <v>43241</v>
      </c>
      <c r="D4519" s="61" t="s">
        <v>120</v>
      </c>
      <c r="E4519" s="61" t="s">
        <v>85</v>
      </c>
      <c r="F4519" s="61" t="s">
        <v>109</v>
      </c>
      <c r="G4519" s="33" t="s">
        <v>126</v>
      </c>
      <c r="H4519" s="61" t="s">
        <v>44</v>
      </c>
      <c r="I4519" s="60">
        <v>43252</v>
      </c>
      <c r="J4519" s="62" t="s">
        <v>120</v>
      </c>
      <c r="K4519" s="22">
        <f>IFERROR(WORKDAY(C4519,Q4519,DiasNOLaborables),"")</f>
        <v>43256</v>
      </c>
      <c r="L4519" s="34" t="str">
        <f>+IF(C4519="","",IF(I4519="","",(IF(I4519&lt;=K4519,"A TIEMPO","FUERA DE TIEMPO"))))</f>
        <v>A TIEMPO</v>
      </c>
      <c r="M4519" s="34">
        <f>IF(I4519="","",NETWORKDAYS(Hoja1!C4519+1,Hoja1!I4519,DiasNOLaborables))</f>
        <v>9</v>
      </c>
      <c r="N4519" s="35" t="str">
        <f>IF(NETWORKDAYS(K4519+1,I4519,DiasNOLaborables)&lt;=0,"",NETWORKDAYS(K4519+1,I4519,DiasNOLaborables))</f>
        <v/>
      </c>
      <c r="O4519" s="36"/>
      <c r="P4519" s="37"/>
      <c r="Q4519" s="38">
        <f>IFERROR(VLOOKUP(E4519,$Y$50:$Z$63,2),"")</f>
        <v>10</v>
      </c>
      <c r="R4519" s="37"/>
    </row>
    <row r="4520" spans="1:18" ht="45" x14ac:dyDescent="0.25">
      <c r="A4520" s="32">
        <f t="shared" si="70"/>
        <v>4509</v>
      </c>
      <c r="B4520" s="54">
        <v>20180521104023</v>
      </c>
      <c r="C4520" s="60">
        <v>43241</v>
      </c>
      <c r="D4520" s="61" t="s">
        <v>120</v>
      </c>
      <c r="E4520" s="61" t="s">
        <v>85</v>
      </c>
      <c r="F4520" s="61" t="s">
        <v>109</v>
      </c>
      <c r="G4520" s="33" t="s">
        <v>126</v>
      </c>
      <c r="H4520" s="61" t="s">
        <v>44</v>
      </c>
      <c r="I4520" s="60">
        <v>43252</v>
      </c>
      <c r="J4520" s="62" t="s">
        <v>120</v>
      </c>
      <c r="K4520" s="22">
        <f>IFERROR(WORKDAY(C4520,Q4520,DiasNOLaborables),"")</f>
        <v>43256</v>
      </c>
      <c r="L4520" s="34" t="str">
        <f>+IF(C4520="","",IF(I4520="","",(IF(I4520&lt;=K4520,"A TIEMPO","FUERA DE TIEMPO"))))</f>
        <v>A TIEMPO</v>
      </c>
      <c r="M4520" s="34">
        <f>IF(I4520="","",NETWORKDAYS(Hoja1!C4520+1,Hoja1!I4520,DiasNOLaborables))</f>
        <v>9</v>
      </c>
      <c r="N4520" s="35" t="str">
        <f>IF(NETWORKDAYS(K4520+1,I4520,DiasNOLaborables)&lt;=0,"",NETWORKDAYS(K4520+1,I4520,DiasNOLaborables))</f>
        <v/>
      </c>
      <c r="O4520" s="36"/>
      <c r="P4520" s="37"/>
      <c r="Q4520" s="38">
        <f>IFERROR(VLOOKUP(E4520,$Y$50:$Z$63,2),"")</f>
        <v>10</v>
      </c>
      <c r="R4520" s="37"/>
    </row>
    <row r="4521" spans="1:18" ht="45" x14ac:dyDescent="0.25">
      <c r="A4521" s="32">
        <f t="shared" si="70"/>
        <v>4510</v>
      </c>
      <c r="B4521" s="54">
        <v>20180521102619</v>
      </c>
      <c r="C4521" s="60">
        <v>43241</v>
      </c>
      <c r="D4521" s="61" t="s">
        <v>120</v>
      </c>
      <c r="E4521" s="61" t="s">
        <v>85</v>
      </c>
      <c r="F4521" s="61" t="s">
        <v>109</v>
      </c>
      <c r="G4521" s="33" t="s">
        <v>126</v>
      </c>
      <c r="H4521" s="61" t="s">
        <v>44</v>
      </c>
      <c r="I4521" s="60">
        <v>43252</v>
      </c>
      <c r="J4521" s="62" t="s">
        <v>120</v>
      </c>
      <c r="K4521" s="22">
        <f>IFERROR(WORKDAY(C4521,Q4521,DiasNOLaborables),"")</f>
        <v>43256</v>
      </c>
      <c r="L4521" s="34" t="str">
        <f>+IF(C4521="","",IF(I4521="","",(IF(I4521&lt;=K4521,"A TIEMPO","FUERA DE TIEMPO"))))</f>
        <v>A TIEMPO</v>
      </c>
      <c r="M4521" s="34">
        <f>IF(I4521="","",NETWORKDAYS(Hoja1!C4521+1,Hoja1!I4521,DiasNOLaborables))</f>
        <v>9</v>
      </c>
      <c r="N4521" s="35" t="str">
        <f>IF(NETWORKDAYS(K4521+1,I4521,DiasNOLaborables)&lt;=0,"",NETWORKDAYS(K4521+1,I4521,DiasNOLaborables))</f>
        <v/>
      </c>
      <c r="O4521" s="36"/>
      <c r="P4521" s="37"/>
      <c r="Q4521" s="38">
        <f>IFERROR(VLOOKUP(E4521,$Y$50:$Z$63,2),"")</f>
        <v>10</v>
      </c>
      <c r="R4521" s="37"/>
    </row>
    <row r="4522" spans="1:18" ht="45" x14ac:dyDescent="0.25">
      <c r="A4522" s="32">
        <f t="shared" si="70"/>
        <v>4511</v>
      </c>
      <c r="B4522" s="54">
        <v>20180521102216</v>
      </c>
      <c r="C4522" s="60">
        <v>43241</v>
      </c>
      <c r="D4522" s="61" t="s">
        <v>120</v>
      </c>
      <c r="E4522" s="61" t="s">
        <v>85</v>
      </c>
      <c r="F4522" s="61" t="s">
        <v>109</v>
      </c>
      <c r="G4522" s="33" t="s">
        <v>126</v>
      </c>
      <c r="H4522" s="61" t="s">
        <v>44</v>
      </c>
      <c r="I4522" s="60">
        <v>43252</v>
      </c>
      <c r="J4522" s="62" t="s">
        <v>120</v>
      </c>
      <c r="K4522" s="22">
        <f>IFERROR(WORKDAY(C4522,Q4522,DiasNOLaborables),"")</f>
        <v>43256</v>
      </c>
      <c r="L4522" s="34" t="str">
        <f>+IF(C4522="","",IF(I4522="","",(IF(I4522&lt;=K4522,"A TIEMPO","FUERA DE TIEMPO"))))</f>
        <v>A TIEMPO</v>
      </c>
      <c r="M4522" s="34">
        <f>IF(I4522="","",NETWORKDAYS(Hoja1!C4522+1,Hoja1!I4522,DiasNOLaborables))</f>
        <v>9</v>
      </c>
      <c r="N4522" s="35" t="str">
        <f>IF(NETWORKDAYS(K4522+1,I4522,DiasNOLaborables)&lt;=0,"",NETWORKDAYS(K4522+1,I4522,DiasNOLaborables))</f>
        <v/>
      </c>
      <c r="O4522" s="36"/>
      <c r="P4522" s="37"/>
      <c r="Q4522" s="38">
        <f>IFERROR(VLOOKUP(E4522,$Y$50:$Z$63,2),"")</f>
        <v>10</v>
      </c>
      <c r="R4522" s="37"/>
    </row>
    <row r="4523" spans="1:18" ht="45" x14ac:dyDescent="0.25">
      <c r="A4523" s="32">
        <f t="shared" si="70"/>
        <v>4512</v>
      </c>
      <c r="B4523" s="54">
        <v>20180521101922</v>
      </c>
      <c r="C4523" s="60">
        <v>43241</v>
      </c>
      <c r="D4523" s="61" t="s">
        <v>120</v>
      </c>
      <c r="E4523" s="61" t="s">
        <v>85</v>
      </c>
      <c r="F4523" s="61" t="s">
        <v>109</v>
      </c>
      <c r="G4523" s="33" t="s">
        <v>126</v>
      </c>
      <c r="H4523" s="61" t="s">
        <v>44</v>
      </c>
      <c r="I4523" s="60">
        <v>43251</v>
      </c>
      <c r="J4523" s="62" t="s">
        <v>120</v>
      </c>
      <c r="K4523" s="22">
        <f>IFERROR(WORKDAY(C4523,Q4523,DiasNOLaborables),"")</f>
        <v>43256</v>
      </c>
      <c r="L4523" s="34" t="str">
        <f>+IF(C4523="","",IF(I4523="","",(IF(I4523&lt;=K4523,"A TIEMPO","FUERA DE TIEMPO"))))</f>
        <v>A TIEMPO</v>
      </c>
      <c r="M4523" s="34">
        <f>IF(I4523="","",NETWORKDAYS(Hoja1!C4523+1,Hoja1!I4523,DiasNOLaborables))</f>
        <v>8</v>
      </c>
      <c r="N4523" s="35" t="str">
        <f>IF(NETWORKDAYS(K4523+1,I4523,DiasNOLaborables)&lt;=0,"",NETWORKDAYS(K4523+1,I4523,DiasNOLaborables))</f>
        <v/>
      </c>
      <c r="O4523" s="36"/>
      <c r="P4523" s="37"/>
      <c r="Q4523" s="38">
        <f>IFERROR(VLOOKUP(E4523,$Y$50:$Z$63,2),"")</f>
        <v>10</v>
      </c>
      <c r="R4523" s="37"/>
    </row>
    <row r="4524" spans="1:18" ht="45" x14ac:dyDescent="0.25">
      <c r="A4524" s="32">
        <f t="shared" si="70"/>
        <v>4513</v>
      </c>
      <c r="B4524" s="54">
        <v>20180521101603</v>
      </c>
      <c r="C4524" s="60">
        <v>43241</v>
      </c>
      <c r="D4524" s="61" t="s">
        <v>120</v>
      </c>
      <c r="E4524" s="61" t="s">
        <v>85</v>
      </c>
      <c r="F4524" s="61" t="s">
        <v>109</v>
      </c>
      <c r="G4524" s="33" t="s">
        <v>126</v>
      </c>
      <c r="H4524" s="61" t="s">
        <v>44</v>
      </c>
      <c r="I4524" s="60">
        <v>43251</v>
      </c>
      <c r="J4524" s="62" t="s">
        <v>120</v>
      </c>
      <c r="K4524" s="22">
        <f>IFERROR(WORKDAY(C4524,Q4524,DiasNOLaborables),"")</f>
        <v>43256</v>
      </c>
      <c r="L4524" s="34" t="str">
        <f>+IF(C4524="","",IF(I4524="","",(IF(I4524&lt;=K4524,"A TIEMPO","FUERA DE TIEMPO"))))</f>
        <v>A TIEMPO</v>
      </c>
      <c r="M4524" s="34">
        <f>IF(I4524="","",NETWORKDAYS(Hoja1!C4524+1,Hoja1!I4524,DiasNOLaborables))</f>
        <v>8</v>
      </c>
      <c r="N4524" s="35" t="str">
        <f>IF(NETWORKDAYS(K4524+1,I4524,DiasNOLaborables)&lt;=0,"",NETWORKDAYS(K4524+1,I4524,DiasNOLaborables))</f>
        <v/>
      </c>
      <c r="O4524" s="36"/>
      <c r="P4524" s="37"/>
      <c r="Q4524" s="38">
        <f>IFERROR(VLOOKUP(E4524,$Y$50:$Z$63,2),"")</f>
        <v>10</v>
      </c>
      <c r="R4524" s="37"/>
    </row>
    <row r="4525" spans="1:18" ht="45" x14ac:dyDescent="0.25">
      <c r="A4525" s="32">
        <f t="shared" si="70"/>
        <v>4514</v>
      </c>
      <c r="B4525" s="54">
        <v>20180521101058</v>
      </c>
      <c r="C4525" s="60">
        <v>43241</v>
      </c>
      <c r="D4525" s="61" t="s">
        <v>120</v>
      </c>
      <c r="E4525" s="61" t="s">
        <v>85</v>
      </c>
      <c r="F4525" s="61" t="s">
        <v>109</v>
      </c>
      <c r="G4525" s="33" t="s">
        <v>126</v>
      </c>
      <c r="H4525" s="61" t="s">
        <v>44</v>
      </c>
      <c r="I4525" s="60">
        <v>43251</v>
      </c>
      <c r="J4525" s="62" t="s">
        <v>120</v>
      </c>
      <c r="K4525" s="22">
        <f>IFERROR(WORKDAY(C4525,Q4525,DiasNOLaborables),"")</f>
        <v>43256</v>
      </c>
      <c r="L4525" s="34" t="str">
        <f>+IF(C4525="","",IF(I4525="","",(IF(I4525&lt;=K4525,"A TIEMPO","FUERA DE TIEMPO"))))</f>
        <v>A TIEMPO</v>
      </c>
      <c r="M4525" s="34">
        <f>IF(I4525="","",NETWORKDAYS(Hoja1!C4525+1,Hoja1!I4525,DiasNOLaborables))</f>
        <v>8</v>
      </c>
      <c r="N4525" s="35" t="str">
        <f>IF(NETWORKDAYS(K4525+1,I4525,DiasNOLaborables)&lt;=0,"",NETWORKDAYS(K4525+1,I4525,DiasNOLaborables))</f>
        <v/>
      </c>
      <c r="O4525" s="36"/>
      <c r="P4525" s="37"/>
      <c r="Q4525" s="38">
        <f>IFERROR(VLOOKUP(E4525,$Y$50:$Z$63,2),"")</f>
        <v>10</v>
      </c>
      <c r="R4525" s="37"/>
    </row>
    <row r="4526" spans="1:18" ht="45" x14ac:dyDescent="0.25">
      <c r="A4526" s="32">
        <f t="shared" si="70"/>
        <v>4515</v>
      </c>
      <c r="B4526" s="54">
        <v>20180521095759</v>
      </c>
      <c r="C4526" s="60">
        <v>43241</v>
      </c>
      <c r="D4526" s="61" t="s">
        <v>120</v>
      </c>
      <c r="E4526" s="61" t="s">
        <v>85</v>
      </c>
      <c r="F4526" s="61" t="s">
        <v>109</v>
      </c>
      <c r="G4526" s="33" t="s">
        <v>126</v>
      </c>
      <c r="H4526" s="61" t="s">
        <v>44</v>
      </c>
      <c r="I4526" s="60">
        <v>43251</v>
      </c>
      <c r="J4526" s="62" t="s">
        <v>120</v>
      </c>
      <c r="K4526" s="22">
        <f>IFERROR(WORKDAY(C4526,Q4526,DiasNOLaborables),"")</f>
        <v>43256</v>
      </c>
      <c r="L4526" s="34" t="str">
        <f>+IF(C4526="","",IF(I4526="","",(IF(I4526&lt;=K4526,"A TIEMPO","FUERA DE TIEMPO"))))</f>
        <v>A TIEMPO</v>
      </c>
      <c r="M4526" s="34">
        <f>IF(I4526="","",NETWORKDAYS(Hoja1!C4526+1,Hoja1!I4526,DiasNOLaborables))</f>
        <v>8</v>
      </c>
      <c r="N4526" s="35" t="str">
        <f>IF(NETWORKDAYS(K4526+1,I4526,DiasNOLaborables)&lt;=0,"",NETWORKDAYS(K4526+1,I4526,DiasNOLaborables))</f>
        <v/>
      </c>
      <c r="O4526" s="36"/>
      <c r="P4526" s="37"/>
      <c r="Q4526" s="38">
        <f>IFERROR(VLOOKUP(E4526,$Y$50:$Z$63,2),"")</f>
        <v>10</v>
      </c>
      <c r="R4526" s="37"/>
    </row>
    <row r="4527" spans="1:18" ht="45" x14ac:dyDescent="0.25">
      <c r="A4527" s="32">
        <f t="shared" si="70"/>
        <v>4516</v>
      </c>
      <c r="B4527" s="54">
        <v>20180521095733</v>
      </c>
      <c r="C4527" s="60">
        <v>43241</v>
      </c>
      <c r="D4527" s="61" t="s">
        <v>120</v>
      </c>
      <c r="E4527" s="61" t="s">
        <v>85</v>
      </c>
      <c r="F4527" s="61" t="s">
        <v>109</v>
      </c>
      <c r="G4527" s="33" t="s">
        <v>126</v>
      </c>
      <c r="H4527" s="61" t="s">
        <v>44</v>
      </c>
      <c r="I4527" s="60">
        <v>43251</v>
      </c>
      <c r="J4527" s="62" t="s">
        <v>120</v>
      </c>
      <c r="K4527" s="22">
        <f>IFERROR(WORKDAY(C4527,Q4527,DiasNOLaborables),"")</f>
        <v>43256</v>
      </c>
      <c r="L4527" s="34" t="str">
        <f>+IF(C4527="","",IF(I4527="","",(IF(I4527&lt;=K4527,"A TIEMPO","FUERA DE TIEMPO"))))</f>
        <v>A TIEMPO</v>
      </c>
      <c r="M4527" s="34">
        <f>IF(I4527="","",NETWORKDAYS(Hoja1!C4527+1,Hoja1!I4527,DiasNOLaborables))</f>
        <v>8</v>
      </c>
      <c r="N4527" s="35" t="str">
        <f>IF(NETWORKDAYS(K4527+1,I4527,DiasNOLaborables)&lt;=0,"",NETWORKDAYS(K4527+1,I4527,DiasNOLaborables))</f>
        <v/>
      </c>
      <c r="O4527" s="36"/>
      <c r="P4527" s="37"/>
      <c r="Q4527" s="38">
        <f>IFERROR(VLOOKUP(E4527,$Y$50:$Z$63,2),"")</f>
        <v>10</v>
      </c>
      <c r="R4527" s="37"/>
    </row>
    <row r="4528" spans="1:18" ht="45" x14ac:dyDescent="0.25">
      <c r="A4528" s="32">
        <f t="shared" si="70"/>
        <v>4517</v>
      </c>
      <c r="B4528" s="54">
        <v>20180521095439</v>
      </c>
      <c r="C4528" s="60">
        <v>43241</v>
      </c>
      <c r="D4528" s="61" t="s">
        <v>120</v>
      </c>
      <c r="E4528" s="61" t="s">
        <v>85</v>
      </c>
      <c r="F4528" s="61" t="s">
        <v>109</v>
      </c>
      <c r="G4528" s="33" t="s">
        <v>126</v>
      </c>
      <c r="H4528" s="61" t="s">
        <v>44</v>
      </c>
      <c r="I4528" s="60">
        <v>43251</v>
      </c>
      <c r="J4528" s="62" t="s">
        <v>120</v>
      </c>
      <c r="K4528" s="22">
        <f>IFERROR(WORKDAY(C4528,Q4528,DiasNOLaborables),"")</f>
        <v>43256</v>
      </c>
      <c r="L4528" s="34" t="str">
        <f>+IF(C4528="","",IF(I4528="","",(IF(I4528&lt;=K4528,"A TIEMPO","FUERA DE TIEMPO"))))</f>
        <v>A TIEMPO</v>
      </c>
      <c r="M4528" s="34">
        <f>IF(I4528="","",NETWORKDAYS(Hoja1!C4528+1,Hoja1!I4528,DiasNOLaborables))</f>
        <v>8</v>
      </c>
      <c r="N4528" s="35" t="str">
        <f>IF(NETWORKDAYS(K4528+1,I4528,DiasNOLaborables)&lt;=0,"",NETWORKDAYS(K4528+1,I4528,DiasNOLaborables))</f>
        <v/>
      </c>
      <c r="O4528" s="36"/>
      <c r="P4528" s="37"/>
      <c r="Q4528" s="38">
        <f>IFERROR(VLOOKUP(E4528,$Y$50:$Z$63,2),"")</f>
        <v>10</v>
      </c>
      <c r="R4528" s="37"/>
    </row>
    <row r="4529" spans="1:18" ht="45" x14ac:dyDescent="0.25">
      <c r="A4529" s="32">
        <f t="shared" si="70"/>
        <v>4518</v>
      </c>
      <c r="B4529" s="54">
        <v>20180521095256</v>
      </c>
      <c r="C4529" s="60">
        <v>43241</v>
      </c>
      <c r="D4529" s="61" t="s">
        <v>120</v>
      </c>
      <c r="E4529" s="61" t="s">
        <v>85</v>
      </c>
      <c r="F4529" s="61" t="s">
        <v>109</v>
      </c>
      <c r="G4529" s="33" t="s">
        <v>126</v>
      </c>
      <c r="H4529" s="61" t="s">
        <v>44</v>
      </c>
      <c r="I4529" s="60">
        <v>43251</v>
      </c>
      <c r="J4529" s="62" t="s">
        <v>120</v>
      </c>
      <c r="K4529" s="22">
        <f>IFERROR(WORKDAY(C4529,Q4529,DiasNOLaborables),"")</f>
        <v>43256</v>
      </c>
      <c r="L4529" s="34" t="str">
        <f>+IF(C4529="","",IF(I4529="","",(IF(I4529&lt;=K4529,"A TIEMPO","FUERA DE TIEMPO"))))</f>
        <v>A TIEMPO</v>
      </c>
      <c r="M4529" s="34">
        <f>IF(I4529="","",NETWORKDAYS(Hoja1!C4529+1,Hoja1!I4529,DiasNOLaborables))</f>
        <v>8</v>
      </c>
      <c r="N4529" s="35" t="str">
        <f>IF(NETWORKDAYS(K4529+1,I4529,DiasNOLaborables)&lt;=0,"",NETWORKDAYS(K4529+1,I4529,DiasNOLaborables))</f>
        <v/>
      </c>
      <c r="O4529" s="36"/>
      <c r="P4529" s="37"/>
      <c r="Q4529" s="38">
        <f>IFERROR(VLOOKUP(E4529,$Y$50:$Z$63,2),"")</f>
        <v>10</v>
      </c>
      <c r="R4529" s="37"/>
    </row>
    <row r="4530" spans="1:18" ht="45" x14ac:dyDescent="0.25">
      <c r="A4530" s="32">
        <f t="shared" si="70"/>
        <v>4519</v>
      </c>
      <c r="B4530" s="54">
        <v>20180521094052</v>
      </c>
      <c r="C4530" s="60">
        <v>43241</v>
      </c>
      <c r="D4530" s="61" t="s">
        <v>120</v>
      </c>
      <c r="E4530" s="61" t="s">
        <v>85</v>
      </c>
      <c r="F4530" s="61" t="s">
        <v>109</v>
      </c>
      <c r="G4530" s="33" t="s">
        <v>126</v>
      </c>
      <c r="H4530" s="61" t="s">
        <v>44</v>
      </c>
      <c r="I4530" s="60">
        <v>43251</v>
      </c>
      <c r="J4530" s="62" t="s">
        <v>120</v>
      </c>
      <c r="K4530" s="22">
        <f>IFERROR(WORKDAY(C4530,Q4530,DiasNOLaborables),"")</f>
        <v>43256</v>
      </c>
      <c r="L4530" s="34" t="str">
        <f>+IF(C4530="","",IF(I4530="","",(IF(I4530&lt;=K4530,"A TIEMPO","FUERA DE TIEMPO"))))</f>
        <v>A TIEMPO</v>
      </c>
      <c r="M4530" s="34">
        <f>IF(I4530="","",NETWORKDAYS(Hoja1!C4530+1,Hoja1!I4530,DiasNOLaborables))</f>
        <v>8</v>
      </c>
      <c r="N4530" s="35" t="str">
        <f>IF(NETWORKDAYS(K4530+1,I4530,DiasNOLaborables)&lt;=0,"",NETWORKDAYS(K4530+1,I4530,DiasNOLaborables))</f>
        <v/>
      </c>
      <c r="O4530" s="36"/>
      <c r="P4530" s="37"/>
      <c r="Q4530" s="38">
        <f>IFERROR(VLOOKUP(E4530,$Y$50:$Z$63,2),"")</f>
        <v>10</v>
      </c>
      <c r="R4530" s="37"/>
    </row>
    <row r="4531" spans="1:18" ht="45" x14ac:dyDescent="0.25">
      <c r="A4531" s="32">
        <f t="shared" si="70"/>
        <v>4520</v>
      </c>
      <c r="B4531" s="54">
        <v>20180521091710</v>
      </c>
      <c r="C4531" s="60">
        <v>43241</v>
      </c>
      <c r="D4531" s="61" t="s">
        <v>120</v>
      </c>
      <c r="E4531" s="61" t="s">
        <v>85</v>
      </c>
      <c r="F4531" s="61" t="s">
        <v>109</v>
      </c>
      <c r="G4531" s="33" t="s">
        <v>126</v>
      </c>
      <c r="H4531" s="61" t="s">
        <v>44</v>
      </c>
      <c r="I4531" s="60">
        <v>43251</v>
      </c>
      <c r="J4531" s="62" t="s">
        <v>120</v>
      </c>
      <c r="K4531" s="22">
        <f>IFERROR(WORKDAY(C4531,Q4531,DiasNOLaborables),"")</f>
        <v>43256</v>
      </c>
      <c r="L4531" s="34" t="str">
        <f>+IF(C4531="","",IF(I4531="","",(IF(I4531&lt;=K4531,"A TIEMPO","FUERA DE TIEMPO"))))</f>
        <v>A TIEMPO</v>
      </c>
      <c r="M4531" s="34">
        <f>IF(I4531="","",NETWORKDAYS(Hoja1!C4531+1,Hoja1!I4531,DiasNOLaborables))</f>
        <v>8</v>
      </c>
      <c r="N4531" s="35" t="str">
        <f>IF(NETWORKDAYS(K4531+1,I4531,DiasNOLaborables)&lt;=0,"",NETWORKDAYS(K4531+1,I4531,DiasNOLaborables))</f>
        <v/>
      </c>
      <c r="O4531" s="36"/>
      <c r="P4531" s="37"/>
      <c r="Q4531" s="38">
        <f>IFERROR(VLOOKUP(E4531,$Y$50:$Z$63,2),"")</f>
        <v>10</v>
      </c>
      <c r="R4531" s="37"/>
    </row>
    <row r="4532" spans="1:18" ht="45" x14ac:dyDescent="0.25">
      <c r="A4532" s="32">
        <f t="shared" si="70"/>
        <v>4521</v>
      </c>
      <c r="B4532" s="54">
        <v>20180521085814</v>
      </c>
      <c r="C4532" s="60">
        <v>43241</v>
      </c>
      <c r="D4532" s="61" t="s">
        <v>120</v>
      </c>
      <c r="E4532" s="61" t="s">
        <v>85</v>
      </c>
      <c r="F4532" s="61" t="s">
        <v>109</v>
      </c>
      <c r="G4532" s="33" t="s">
        <v>126</v>
      </c>
      <c r="H4532" s="61" t="s">
        <v>44</v>
      </c>
      <c r="I4532" s="60">
        <v>43251</v>
      </c>
      <c r="J4532" s="62" t="s">
        <v>120</v>
      </c>
      <c r="K4532" s="22">
        <f>IFERROR(WORKDAY(C4532,Q4532,DiasNOLaborables),"")</f>
        <v>43256</v>
      </c>
      <c r="L4532" s="34" t="str">
        <f>+IF(C4532="","",IF(I4532="","",(IF(I4532&lt;=K4532,"A TIEMPO","FUERA DE TIEMPO"))))</f>
        <v>A TIEMPO</v>
      </c>
      <c r="M4532" s="34">
        <f>IF(I4532="","",NETWORKDAYS(Hoja1!C4532+1,Hoja1!I4532,DiasNOLaborables))</f>
        <v>8</v>
      </c>
      <c r="N4532" s="35" t="str">
        <f>IF(NETWORKDAYS(K4532+1,I4532,DiasNOLaborables)&lt;=0,"",NETWORKDAYS(K4532+1,I4532,DiasNOLaborables))</f>
        <v/>
      </c>
      <c r="O4532" s="36"/>
      <c r="P4532" s="37"/>
      <c r="Q4532" s="38">
        <f>IFERROR(VLOOKUP(E4532,$Y$50:$Z$63,2),"")</f>
        <v>10</v>
      </c>
      <c r="R4532" s="37"/>
    </row>
    <row r="4533" spans="1:18" ht="45" x14ac:dyDescent="0.25">
      <c r="A4533" s="32">
        <f t="shared" si="70"/>
        <v>4522</v>
      </c>
      <c r="B4533" s="54">
        <v>20180521084549</v>
      </c>
      <c r="C4533" s="60">
        <v>43241</v>
      </c>
      <c r="D4533" s="61" t="s">
        <v>120</v>
      </c>
      <c r="E4533" s="61" t="s">
        <v>85</v>
      </c>
      <c r="F4533" s="61" t="s">
        <v>109</v>
      </c>
      <c r="G4533" s="33" t="s">
        <v>126</v>
      </c>
      <c r="H4533" s="61" t="s">
        <v>44</v>
      </c>
      <c r="I4533" s="60">
        <v>43251</v>
      </c>
      <c r="J4533" s="62" t="s">
        <v>120</v>
      </c>
      <c r="K4533" s="22">
        <f>IFERROR(WORKDAY(C4533,Q4533,DiasNOLaborables),"")</f>
        <v>43256</v>
      </c>
      <c r="L4533" s="34" t="str">
        <f>+IF(C4533="","",IF(I4533="","",(IF(I4533&lt;=K4533,"A TIEMPO","FUERA DE TIEMPO"))))</f>
        <v>A TIEMPO</v>
      </c>
      <c r="M4533" s="34">
        <f>IF(I4533="","",NETWORKDAYS(Hoja1!C4533+1,Hoja1!I4533,DiasNOLaborables))</f>
        <v>8</v>
      </c>
      <c r="N4533" s="35" t="str">
        <f>IF(NETWORKDAYS(K4533+1,I4533,DiasNOLaborables)&lt;=0,"",NETWORKDAYS(K4533+1,I4533,DiasNOLaborables))</f>
        <v/>
      </c>
      <c r="O4533" s="36"/>
      <c r="P4533" s="37"/>
      <c r="Q4533" s="38">
        <f>IFERROR(VLOOKUP(E4533,$Y$50:$Z$63,2),"")</f>
        <v>10</v>
      </c>
      <c r="R4533" s="37"/>
    </row>
    <row r="4534" spans="1:18" ht="45" x14ac:dyDescent="0.25">
      <c r="A4534" s="32">
        <f t="shared" si="70"/>
        <v>4523</v>
      </c>
      <c r="B4534" s="54">
        <v>20180521083247</v>
      </c>
      <c r="C4534" s="60">
        <v>43241</v>
      </c>
      <c r="D4534" s="61" t="s">
        <v>120</v>
      </c>
      <c r="E4534" s="61" t="s">
        <v>85</v>
      </c>
      <c r="F4534" s="61" t="s">
        <v>109</v>
      </c>
      <c r="G4534" s="33" t="s">
        <v>126</v>
      </c>
      <c r="H4534" s="61" t="s">
        <v>44</v>
      </c>
      <c r="I4534" s="60">
        <v>43251</v>
      </c>
      <c r="J4534" s="62" t="s">
        <v>120</v>
      </c>
      <c r="K4534" s="22">
        <f>IFERROR(WORKDAY(C4534,Q4534,DiasNOLaborables),"")</f>
        <v>43256</v>
      </c>
      <c r="L4534" s="34" t="str">
        <f>+IF(C4534="","",IF(I4534="","",(IF(I4534&lt;=K4534,"A TIEMPO","FUERA DE TIEMPO"))))</f>
        <v>A TIEMPO</v>
      </c>
      <c r="M4534" s="34">
        <f>IF(I4534="","",NETWORKDAYS(Hoja1!C4534+1,Hoja1!I4534,DiasNOLaborables))</f>
        <v>8</v>
      </c>
      <c r="N4534" s="35" t="str">
        <f>IF(NETWORKDAYS(K4534+1,I4534,DiasNOLaborables)&lt;=0,"",NETWORKDAYS(K4534+1,I4534,DiasNOLaborables))</f>
        <v/>
      </c>
      <c r="O4534" s="36"/>
      <c r="P4534" s="37"/>
      <c r="Q4534" s="38">
        <f>IFERROR(VLOOKUP(E4534,$Y$50:$Z$63,2),"")</f>
        <v>10</v>
      </c>
      <c r="R4534" s="37"/>
    </row>
    <row r="4535" spans="1:18" ht="45" x14ac:dyDescent="0.25">
      <c r="A4535" s="32">
        <f t="shared" si="70"/>
        <v>4524</v>
      </c>
      <c r="B4535" s="54">
        <v>20180521082701</v>
      </c>
      <c r="C4535" s="60">
        <v>43241</v>
      </c>
      <c r="D4535" s="61" t="s">
        <v>120</v>
      </c>
      <c r="E4535" s="61" t="s">
        <v>85</v>
      </c>
      <c r="F4535" s="61" t="s">
        <v>109</v>
      </c>
      <c r="G4535" s="33" t="s">
        <v>126</v>
      </c>
      <c r="H4535" s="61" t="s">
        <v>44</v>
      </c>
      <c r="I4535" s="60">
        <v>43251</v>
      </c>
      <c r="J4535" s="62" t="s">
        <v>120</v>
      </c>
      <c r="K4535" s="22">
        <f>IFERROR(WORKDAY(C4535,Q4535,DiasNOLaborables),"")</f>
        <v>43256</v>
      </c>
      <c r="L4535" s="34" t="str">
        <f>+IF(C4535="","",IF(I4535="","",(IF(I4535&lt;=K4535,"A TIEMPO","FUERA DE TIEMPO"))))</f>
        <v>A TIEMPO</v>
      </c>
      <c r="M4535" s="34">
        <f>IF(I4535="","",NETWORKDAYS(Hoja1!C4535+1,Hoja1!I4535,DiasNOLaborables))</f>
        <v>8</v>
      </c>
      <c r="N4535" s="35" t="str">
        <f>IF(NETWORKDAYS(K4535+1,I4535,DiasNOLaborables)&lt;=0,"",NETWORKDAYS(K4535+1,I4535,DiasNOLaborables))</f>
        <v/>
      </c>
      <c r="O4535" s="36"/>
      <c r="P4535" s="37"/>
      <c r="Q4535" s="38">
        <f>IFERROR(VLOOKUP(E4535,$Y$50:$Z$63,2),"")</f>
        <v>10</v>
      </c>
      <c r="R4535" s="37"/>
    </row>
    <row r="4536" spans="1:18" ht="45" x14ac:dyDescent="0.25">
      <c r="A4536" s="32">
        <f t="shared" si="70"/>
        <v>4525</v>
      </c>
      <c r="B4536" s="54">
        <v>20180521082602</v>
      </c>
      <c r="C4536" s="60">
        <v>43241</v>
      </c>
      <c r="D4536" s="61" t="s">
        <v>120</v>
      </c>
      <c r="E4536" s="61" t="s">
        <v>85</v>
      </c>
      <c r="F4536" s="61" t="s">
        <v>109</v>
      </c>
      <c r="G4536" s="33" t="s">
        <v>126</v>
      </c>
      <c r="H4536" s="61" t="s">
        <v>44</v>
      </c>
      <c r="I4536" s="60">
        <v>43251</v>
      </c>
      <c r="J4536" s="62" t="s">
        <v>120</v>
      </c>
      <c r="K4536" s="22">
        <f>IFERROR(WORKDAY(C4536,Q4536,DiasNOLaborables),"")</f>
        <v>43256</v>
      </c>
      <c r="L4536" s="34" t="str">
        <f>+IF(C4536="","",IF(I4536="","",(IF(I4536&lt;=K4536,"A TIEMPO","FUERA DE TIEMPO"))))</f>
        <v>A TIEMPO</v>
      </c>
      <c r="M4536" s="34">
        <f>IF(I4536="","",NETWORKDAYS(Hoja1!C4536+1,Hoja1!I4536,DiasNOLaborables))</f>
        <v>8</v>
      </c>
      <c r="N4536" s="35" t="str">
        <f>IF(NETWORKDAYS(K4536+1,I4536,DiasNOLaborables)&lt;=0,"",NETWORKDAYS(K4536+1,I4536,DiasNOLaborables))</f>
        <v/>
      </c>
      <c r="O4536" s="36"/>
      <c r="P4536" s="37"/>
      <c r="Q4536" s="38">
        <f>IFERROR(VLOOKUP(E4536,$Y$50:$Z$63,2),"")</f>
        <v>10</v>
      </c>
      <c r="R4536" s="37"/>
    </row>
    <row r="4537" spans="1:18" ht="45" x14ac:dyDescent="0.25">
      <c r="A4537" s="32">
        <f t="shared" si="70"/>
        <v>4526</v>
      </c>
      <c r="B4537" s="54">
        <v>20180521080256</v>
      </c>
      <c r="C4537" s="60">
        <v>43241</v>
      </c>
      <c r="D4537" s="61" t="s">
        <v>120</v>
      </c>
      <c r="E4537" s="61" t="s">
        <v>85</v>
      </c>
      <c r="F4537" s="61" t="s">
        <v>109</v>
      </c>
      <c r="G4537" s="33" t="s">
        <v>126</v>
      </c>
      <c r="H4537" s="61" t="s">
        <v>44</v>
      </c>
      <c r="I4537" s="60">
        <v>43251</v>
      </c>
      <c r="J4537" s="62" t="s">
        <v>120</v>
      </c>
      <c r="K4537" s="22">
        <f>IFERROR(WORKDAY(C4537,Q4537,DiasNOLaborables),"")</f>
        <v>43256</v>
      </c>
      <c r="L4537" s="34" t="str">
        <f>+IF(C4537="","",IF(I4537="","",(IF(I4537&lt;=K4537,"A TIEMPO","FUERA DE TIEMPO"))))</f>
        <v>A TIEMPO</v>
      </c>
      <c r="M4537" s="34">
        <f>IF(I4537="","",NETWORKDAYS(Hoja1!C4537+1,Hoja1!I4537,DiasNOLaborables))</f>
        <v>8</v>
      </c>
      <c r="N4537" s="35" t="str">
        <f>IF(NETWORKDAYS(K4537+1,I4537,DiasNOLaborables)&lt;=0,"",NETWORKDAYS(K4537+1,I4537,DiasNOLaborables))</f>
        <v/>
      </c>
      <c r="O4537" s="36"/>
      <c r="P4537" s="37"/>
      <c r="Q4537" s="38">
        <f>IFERROR(VLOOKUP(E4537,$Y$50:$Z$63,2),"")</f>
        <v>10</v>
      </c>
      <c r="R4537" s="37"/>
    </row>
    <row r="4538" spans="1:18" ht="45" x14ac:dyDescent="0.25">
      <c r="A4538" s="32">
        <f t="shared" si="70"/>
        <v>4527</v>
      </c>
      <c r="B4538" s="54">
        <v>20180521071945</v>
      </c>
      <c r="C4538" s="60">
        <v>43241</v>
      </c>
      <c r="D4538" s="61" t="s">
        <v>120</v>
      </c>
      <c r="E4538" s="61" t="s">
        <v>85</v>
      </c>
      <c r="F4538" s="61" t="s">
        <v>109</v>
      </c>
      <c r="G4538" s="33" t="s">
        <v>126</v>
      </c>
      <c r="H4538" s="61" t="s">
        <v>44</v>
      </c>
      <c r="I4538" s="60">
        <v>43251</v>
      </c>
      <c r="J4538" s="62" t="s">
        <v>120</v>
      </c>
      <c r="K4538" s="22">
        <f>IFERROR(WORKDAY(C4538,Q4538,DiasNOLaborables),"")</f>
        <v>43256</v>
      </c>
      <c r="L4538" s="34" t="str">
        <f>+IF(C4538="","",IF(I4538="","",(IF(I4538&lt;=K4538,"A TIEMPO","FUERA DE TIEMPO"))))</f>
        <v>A TIEMPO</v>
      </c>
      <c r="M4538" s="34">
        <f>IF(I4538="","",NETWORKDAYS(Hoja1!C4538+1,Hoja1!I4538,DiasNOLaborables))</f>
        <v>8</v>
      </c>
      <c r="N4538" s="35" t="str">
        <f>IF(NETWORKDAYS(K4538+1,I4538,DiasNOLaborables)&lt;=0,"",NETWORKDAYS(K4538+1,I4538,DiasNOLaborables))</f>
        <v/>
      </c>
      <c r="O4538" s="36"/>
      <c r="P4538" s="37"/>
      <c r="Q4538" s="38">
        <f>IFERROR(VLOOKUP(E4538,$Y$50:$Z$63,2),"")</f>
        <v>10</v>
      </c>
      <c r="R4538" s="37"/>
    </row>
    <row r="4539" spans="1:18" ht="45" x14ac:dyDescent="0.25">
      <c r="A4539" s="32">
        <f t="shared" si="70"/>
        <v>4528</v>
      </c>
      <c r="B4539" s="54">
        <v>20180521071313</v>
      </c>
      <c r="C4539" s="60">
        <v>43241</v>
      </c>
      <c r="D4539" s="61" t="s">
        <v>120</v>
      </c>
      <c r="E4539" s="61" t="s">
        <v>85</v>
      </c>
      <c r="F4539" s="61" t="s">
        <v>109</v>
      </c>
      <c r="G4539" s="33" t="s">
        <v>126</v>
      </c>
      <c r="H4539" s="61" t="s">
        <v>44</v>
      </c>
      <c r="I4539" s="60">
        <v>43251</v>
      </c>
      <c r="J4539" s="62" t="s">
        <v>120</v>
      </c>
      <c r="K4539" s="22">
        <f>IFERROR(WORKDAY(C4539,Q4539,DiasNOLaborables),"")</f>
        <v>43256</v>
      </c>
      <c r="L4539" s="34" t="str">
        <f>+IF(C4539="","",IF(I4539="","",(IF(I4539&lt;=K4539,"A TIEMPO","FUERA DE TIEMPO"))))</f>
        <v>A TIEMPO</v>
      </c>
      <c r="M4539" s="34">
        <f>IF(I4539="","",NETWORKDAYS(Hoja1!C4539+1,Hoja1!I4539,DiasNOLaborables))</f>
        <v>8</v>
      </c>
      <c r="N4539" s="35" t="str">
        <f>IF(NETWORKDAYS(K4539+1,I4539,DiasNOLaborables)&lt;=0,"",NETWORKDAYS(K4539+1,I4539,DiasNOLaborables))</f>
        <v/>
      </c>
      <c r="O4539" s="36"/>
      <c r="P4539" s="37"/>
      <c r="Q4539" s="38">
        <f>IFERROR(VLOOKUP(E4539,$Y$50:$Z$63,2),"")</f>
        <v>10</v>
      </c>
      <c r="R4539" s="37"/>
    </row>
    <row r="4540" spans="1:18" ht="45" x14ac:dyDescent="0.25">
      <c r="A4540" s="32">
        <f t="shared" si="70"/>
        <v>4529</v>
      </c>
      <c r="B4540" s="54">
        <v>20180521010236</v>
      </c>
      <c r="C4540" s="60">
        <v>43241</v>
      </c>
      <c r="D4540" s="61" t="s">
        <v>120</v>
      </c>
      <c r="E4540" s="61" t="s">
        <v>85</v>
      </c>
      <c r="F4540" s="61" t="s">
        <v>109</v>
      </c>
      <c r="G4540" s="33" t="s">
        <v>126</v>
      </c>
      <c r="H4540" s="61" t="s">
        <v>44</v>
      </c>
      <c r="I4540" s="60">
        <v>43251</v>
      </c>
      <c r="J4540" s="62" t="s">
        <v>120</v>
      </c>
      <c r="K4540" s="22">
        <f>IFERROR(WORKDAY(C4540,Q4540,DiasNOLaborables),"")</f>
        <v>43256</v>
      </c>
      <c r="L4540" s="34" t="str">
        <f>+IF(C4540="","",IF(I4540="","",(IF(I4540&lt;=K4540,"A TIEMPO","FUERA DE TIEMPO"))))</f>
        <v>A TIEMPO</v>
      </c>
      <c r="M4540" s="34">
        <f>IF(I4540="","",NETWORKDAYS(Hoja1!C4540+1,Hoja1!I4540,DiasNOLaborables))</f>
        <v>8</v>
      </c>
      <c r="N4540" s="35" t="str">
        <f>IF(NETWORKDAYS(K4540+1,I4540,DiasNOLaborables)&lt;=0,"",NETWORKDAYS(K4540+1,I4540,DiasNOLaborables))</f>
        <v/>
      </c>
      <c r="O4540" s="36"/>
      <c r="P4540" s="37"/>
      <c r="Q4540" s="38">
        <f>IFERROR(VLOOKUP(E4540,$Y$50:$Z$63,2),"")</f>
        <v>10</v>
      </c>
      <c r="R4540" s="37"/>
    </row>
    <row r="4541" spans="1:18" ht="45" x14ac:dyDescent="0.25">
      <c r="A4541" s="32">
        <f t="shared" si="70"/>
        <v>4530</v>
      </c>
      <c r="B4541" s="54">
        <v>20180521005859</v>
      </c>
      <c r="C4541" s="60">
        <v>43241</v>
      </c>
      <c r="D4541" s="61" t="s">
        <v>120</v>
      </c>
      <c r="E4541" s="61" t="s">
        <v>85</v>
      </c>
      <c r="F4541" s="61" t="s">
        <v>109</v>
      </c>
      <c r="G4541" s="33" t="s">
        <v>126</v>
      </c>
      <c r="H4541" s="61" t="s">
        <v>44</v>
      </c>
      <c r="I4541" s="60">
        <v>43251</v>
      </c>
      <c r="J4541" s="62" t="s">
        <v>120</v>
      </c>
      <c r="K4541" s="22">
        <f>IFERROR(WORKDAY(C4541,Q4541,DiasNOLaborables),"")</f>
        <v>43256</v>
      </c>
      <c r="L4541" s="34" t="str">
        <f>+IF(C4541="","",IF(I4541="","",(IF(I4541&lt;=K4541,"A TIEMPO","FUERA DE TIEMPO"))))</f>
        <v>A TIEMPO</v>
      </c>
      <c r="M4541" s="34">
        <f>IF(I4541="","",NETWORKDAYS(Hoja1!C4541+1,Hoja1!I4541,DiasNOLaborables))</f>
        <v>8</v>
      </c>
      <c r="N4541" s="35" t="str">
        <f>IF(NETWORKDAYS(K4541+1,I4541,DiasNOLaborables)&lt;=0,"",NETWORKDAYS(K4541+1,I4541,DiasNOLaborables))</f>
        <v/>
      </c>
      <c r="O4541" s="36"/>
      <c r="P4541" s="37"/>
      <c r="Q4541" s="38">
        <f>IFERROR(VLOOKUP(E4541,$Y$50:$Z$63,2),"")</f>
        <v>10</v>
      </c>
      <c r="R4541" s="37"/>
    </row>
    <row r="4542" spans="1:18" ht="45" x14ac:dyDescent="0.25">
      <c r="A4542" s="32">
        <f t="shared" si="70"/>
        <v>4531</v>
      </c>
      <c r="B4542" s="54">
        <v>20180520235010</v>
      </c>
      <c r="C4542" s="60">
        <v>43241</v>
      </c>
      <c r="D4542" s="61" t="s">
        <v>120</v>
      </c>
      <c r="E4542" s="61" t="s">
        <v>85</v>
      </c>
      <c r="F4542" s="61" t="s">
        <v>109</v>
      </c>
      <c r="G4542" s="33" t="s">
        <v>126</v>
      </c>
      <c r="H4542" s="61" t="s">
        <v>44</v>
      </c>
      <c r="I4542" s="60">
        <v>43251</v>
      </c>
      <c r="J4542" s="62" t="s">
        <v>120</v>
      </c>
      <c r="K4542" s="22">
        <f>IFERROR(WORKDAY(C4542,Q4542,DiasNOLaborables),"")</f>
        <v>43256</v>
      </c>
      <c r="L4542" s="34" t="str">
        <f>+IF(C4542="","",IF(I4542="","",(IF(I4542&lt;=K4542,"A TIEMPO","FUERA DE TIEMPO"))))</f>
        <v>A TIEMPO</v>
      </c>
      <c r="M4542" s="34">
        <f>IF(I4542="","",NETWORKDAYS(Hoja1!C4542+1,Hoja1!I4542,DiasNOLaborables))</f>
        <v>8</v>
      </c>
      <c r="N4542" s="35" t="str">
        <f>IF(NETWORKDAYS(K4542+1,I4542,DiasNOLaborables)&lt;=0,"",NETWORKDAYS(K4542+1,I4542,DiasNOLaborables))</f>
        <v/>
      </c>
      <c r="O4542" s="36"/>
      <c r="P4542" s="37"/>
      <c r="Q4542" s="38">
        <f>IFERROR(VLOOKUP(E4542,$Y$50:$Z$63,2),"")</f>
        <v>10</v>
      </c>
      <c r="R4542" s="37"/>
    </row>
    <row r="4543" spans="1:18" ht="45" x14ac:dyDescent="0.25">
      <c r="A4543" s="32">
        <f t="shared" si="70"/>
        <v>4532</v>
      </c>
      <c r="B4543" s="54">
        <v>20180523234148</v>
      </c>
      <c r="C4543" s="60">
        <v>43243</v>
      </c>
      <c r="D4543" s="61" t="s">
        <v>120</v>
      </c>
      <c r="E4543" s="61" t="s">
        <v>85</v>
      </c>
      <c r="F4543" s="61" t="s">
        <v>109</v>
      </c>
      <c r="G4543" s="33" t="s">
        <v>126</v>
      </c>
      <c r="H4543" s="61" t="s">
        <v>44</v>
      </c>
      <c r="I4543" s="60">
        <v>43258</v>
      </c>
      <c r="J4543" s="62" t="s">
        <v>120</v>
      </c>
      <c r="K4543" s="22">
        <f>IFERROR(WORKDAY(C4543,Q4543,DiasNOLaborables),"")</f>
        <v>43258</v>
      </c>
      <c r="L4543" s="34" t="str">
        <f>+IF(C4543="","",IF(I4543="","",(IF(I4543&lt;=K4543,"A TIEMPO","FUERA DE TIEMPO"))))</f>
        <v>A TIEMPO</v>
      </c>
      <c r="M4543" s="34">
        <f>IF(I4543="","",NETWORKDAYS(Hoja1!C4543+1,Hoja1!I4543,DiasNOLaborables))</f>
        <v>10</v>
      </c>
      <c r="N4543" s="35" t="str">
        <f>IF(NETWORKDAYS(K4543+1,I4543,DiasNOLaborables)&lt;=0,"",NETWORKDAYS(K4543+1,I4543,DiasNOLaborables))</f>
        <v/>
      </c>
      <c r="O4543" s="36"/>
      <c r="P4543" s="37"/>
      <c r="Q4543" s="38">
        <f>IFERROR(VLOOKUP(E4543,$Y$50:$Z$63,2),"")</f>
        <v>10</v>
      </c>
      <c r="R4543" s="37"/>
    </row>
    <row r="4544" spans="1:18" ht="45" x14ac:dyDescent="0.25">
      <c r="A4544" s="32">
        <f t="shared" si="70"/>
        <v>4533</v>
      </c>
      <c r="B4544" s="54">
        <v>20180523234021</v>
      </c>
      <c r="C4544" s="60">
        <v>43243</v>
      </c>
      <c r="D4544" s="61" t="s">
        <v>120</v>
      </c>
      <c r="E4544" s="61" t="s">
        <v>85</v>
      </c>
      <c r="F4544" s="61" t="s">
        <v>109</v>
      </c>
      <c r="G4544" s="33" t="s">
        <v>126</v>
      </c>
      <c r="H4544" s="61" t="s">
        <v>44</v>
      </c>
      <c r="I4544" s="60">
        <v>43258</v>
      </c>
      <c r="J4544" s="62" t="s">
        <v>120</v>
      </c>
      <c r="K4544" s="22">
        <f>IFERROR(WORKDAY(C4544,Q4544,DiasNOLaborables),"")</f>
        <v>43258</v>
      </c>
      <c r="L4544" s="34" t="str">
        <f>+IF(C4544="","",IF(I4544="","",(IF(I4544&lt;=K4544,"A TIEMPO","FUERA DE TIEMPO"))))</f>
        <v>A TIEMPO</v>
      </c>
      <c r="M4544" s="34">
        <f>IF(I4544="","",NETWORKDAYS(Hoja1!C4544+1,Hoja1!I4544,DiasNOLaborables))</f>
        <v>10</v>
      </c>
      <c r="N4544" s="35" t="str">
        <f>IF(NETWORKDAYS(K4544+1,I4544,DiasNOLaborables)&lt;=0,"",NETWORKDAYS(K4544+1,I4544,DiasNOLaborables))</f>
        <v/>
      </c>
      <c r="O4544" s="36"/>
      <c r="P4544" s="37"/>
      <c r="Q4544" s="38">
        <f>IFERROR(VLOOKUP(E4544,$Y$50:$Z$63,2),"")</f>
        <v>10</v>
      </c>
      <c r="R4544" s="37"/>
    </row>
    <row r="4545" spans="1:18" ht="45" x14ac:dyDescent="0.25">
      <c r="A4545" s="32">
        <f t="shared" si="70"/>
        <v>4534</v>
      </c>
      <c r="B4545" s="54">
        <v>20180523233805</v>
      </c>
      <c r="C4545" s="60">
        <v>43243</v>
      </c>
      <c r="D4545" s="61" t="s">
        <v>120</v>
      </c>
      <c r="E4545" s="61" t="s">
        <v>85</v>
      </c>
      <c r="F4545" s="61" t="s">
        <v>109</v>
      </c>
      <c r="G4545" s="33" t="s">
        <v>126</v>
      </c>
      <c r="H4545" s="61" t="s">
        <v>44</v>
      </c>
      <c r="I4545" s="60">
        <v>43258</v>
      </c>
      <c r="J4545" s="62" t="s">
        <v>120</v>
      </c>
      <c r="K4545" s="22">
        <f>IFERROR(WORKDAY(C4545,Q4545,DiasNOLaborables),"")</f>
        <v>43258</v>
      </c>
      <c r="L4545" s="34" t="str">
        <f>+IF(C4545="","",IF(I4545="","",(IF(I4545&lt;=K4545,"A TIEMPO","FUERA DE TIEMPO"))))</f>
        <v>A TIEMPO</v>
      </c>
      <c r="M4545" s="34">
        <f>IF(I4545="","",NETWORKDAYS(Hoja1!C4545+1,Hoja1!I4545,DiasNOLaborables))</f>
        <v>10</v>
      </c>
      <c r="N4545" s="35" t="str">
        <f>IF(NETWORKDAYS(K4545+1,I4545,DiasNOLaborables)&lt;=0,"",NETWORKDAYS(K4545+1,I4545,DiasNOLaborables))</f>
        <v/>
      </c>
      <c r="O4545" s="36"/>
      <c r="P4545" s="37"/>
      <c r="Q4545" s="38">
        <f>IFERROR(VLOOKUP(E4545,$Y$50:$Z$63,2),"")</f>
        <v>10</v>
      </c>
      <c r="R4545" s="37"/>
    </row>
    <row r="4546" spans="1:18" ht="45" x14ac:dyDescent="0.25">
      <c r="A4546" s="32">
        <f t="shared" si="70"/>
        <v>4535</v>
      </c>
      <c r="B4546" s="54">
        <v>20180523233335</v>
      </c>
      <c r="C4546" s="60">
        <v>43243</v>
      </c>
      <c r="D4546" s="61" t="s">
        <v>120</v>
      </c>
      <c r="E4546" s="61" t="s">
        <v>85</v>
      </c>
      <c r="F4546" s="61" t="s">
        <v>109</v>
      </c>
      <c r="G4546" s="33" t="s">
        <v>126</v>
      </c>
      <c r="H4546" s="61" t="s">
        <v>44</v>
      </c>
      <c r="I4546" s="60">
        <v>43258</v>
      </c>
      <c r="J4546" s="62" t="s">
        <v>120</v>
      </c>
      <c r="K4546" s="22">
        <f>IFERROR(WORKDAY(C4546,Q4546,DiasNOLaborables),"")</f>
        <v>43258</v>
      </c>
      <c r="L4546" s="34" t="str">
        <f>+IF(C4546="","",IF(I4546="","",(IF(I4546&lt;=K4546,"A TIEMPO","FUERA DE TIEMPO"))))</f>
        <v>A TIEMPO</v>
      </c>
      <c r="M4546" s="34">
        <f>IF(I4546="","",NETWORKDAYS(Hoja1!C4546+1,Hoja1!I4546,DiasNOLaborables))</f>
        <v>10</v>
      </c>
      <c r="N4546" s="35" t="str">
        <f>IF(NETWORKDAYS(K4546+1,I4546,DiasNOLaborables)&lt;=0,"",NETWORKDAYS(K4546+1,I4546,DiasNOLaborables))</f>
        <v/>
      </c>
      <c r="O4546" s="36"/>
      <c r="P4546" s="37"/>
      <c r="Q4546" s="38">
        <f>IFERROR(VLOOKUP(E4546,$Y$50:$Z$63,2),"")</f>
        <v>10</v>
      </c>
      <c r="R4546" s="37"/>
    </row>
    <row r="4547" spans="1:18" ht="45" x14ac:dyDescent="0.25">
      <c r="A4547" s="32">
        <f t="shared" si="70"/>
        <v>4536</v>
      </c>
      <c r="B4547" s="54">
        <v>20180523233058</v>
      </c>
      <c r="C4547" s="60">
        <v>43243</v>
      </c>
      <c r="D4547" s="61" t="s">
        <v>120</v>
      </c>
      <c r="E4547" s="61" t="s">
        <v>85</v>
      </c>
      <c r="F4547" s="61" t="s">
        <v>109</v>
      </c>
      <c r="G4547" s="33" t="s">
        <v>126</v>
      </c>
      <c r="H4547" s="61" t="s">
        <v>44</v>
      </c>
      <c r="I4547" s="60">
        <v>43258</v>
      </c>
      <c r="J4547" s="62" t="s">
        <v>120</v>
      </c>
      <c r="K4547" s="22">
        <f>IFERROR(WORKDAY(C4547,Q4547,DiasNOLaborables),"")</f>
        <v>43258</v>
      </c>
      <c r="L4547" s="34" t="str">
        <f>+IF(C4547="","",IF(I4547="","",(IF(I4547&lt;=K4547,"A TIEMPO","FUERA DE TIEMPO"))))</f>
        <v>A TIEMPO</v>
      </c>
      <c r="M4547" s="34">
        <f>IF(I4547="","",NETWORKDAYS(Hoja1!C4547+1,Hoja1!I4547,DiasNOLaborables))</f>
        <v>10</v>
      </c>
      <c r="N4547" s="35" t="str">
        <f>IF(NETWORKDAYS(K4547+1,I4547,DiasNOLaborables)&lt;=0,"",NETWORKDAYS(K4547+1,I4547,DiasNOLaborables))</f>
        <v/>
      </c>
      <c r="O4547" s="36"/>
      <c r="P4547" s="37"/>
      <c r="Q4547" s="38">
        <f>IFERROR(VLOOKUP(E4547,$Y$50:$Z$63,2),"")</f>
        <v>10</v>
      </c>
      <c r="R4547" s="37"/>
    </row>
    <row r="4548" spans="1:18" ht="45" x14ac:dyDescent="0.25">
      <c r="A4548" s="32">
        <f t="shared" si="70"/>
        <v>4537</v>
      </c>
      <c r="B4548" s="54">
        <v>20180523232704</v>
      </c>
      <c r="C4548" s="60">
        <v>43243</v>
      </c>
      <c r="D4548" s="61" t="s">
        <v>120</v>
      </c>
      <c r="E4548" s="61" t="s">
        <v>85</v>
      </c>
      <c r="F4548" s="61" t="s">
        <v>109</v>
      </c>
      <c r="G4548" s="33" t="s">
        <v>126</v>
      </c>
      <c r="H4548" s="61" t="s">
        <v>44</v>
      </c>
      <c r="I4548" s="60">
        <v>43258</v>
      </c>
      <c r="J4548" s="62" t="s">
        <v>120</v>
      </c>
      <c r="K4548" s="22">
        <f>IFERROR(WORKDAY(C4548,Q4548,DiasNOLaborables),"")</f>
        <v>43258</v>
      </c>
      <c r="L4548" s="34" t="str">
        <f>+IF(C4548="","",IF(I4548="","",(IF(I4548&lt;=K4548,"A TIEMPO","FUERA DE TIEMPO"))))</f>
        <v>A TIEMPO</v>
      </c>
      <c r="M4548" s="34">
        <f>IF(I4548="","",NETWORKDAYS(Hoja1!C4548+1,Hoja1!I4548,DiasNOLaborables))</f>
        <v>10</v>
      </c>
      <c r="N4548" s="35" t="str">
        <f>IF(NETWORKDAYS(K4548+1,I4548,DiasNOLaborables)&lt;=0,"",NETWORKDAYS(K4548+1,I4548,DiasNOLaborables))</f>
        <v/>
      </c>
      <c r="O4548" s="36"/>
      <c r="P4548" s="37"/>
      <c r="Q4548" s="38">
        <f>IFERROR(VLOOKUP(E4548,$Y$50:$Z$63,2),"")</f>
        <v>10</v>
      </c>
      <c r="R4548" s="37"/>
    </row>
    <row r="4549" spans="1:18" ht="45" x14ac:dyDescent="0.25">
      <c r="A4549" s="32">
        <f t="shared" si="70"/>
        <v>4538</v>
      </c>
      <c r="B4549" s="54">
        <v>20180523223439</v>
      </c>
      <c r="C4549" s="60">
        <v>43243</v>
      </c>
      <c r="D4549" s="61" t="s">
        <v>120</v>
      </c>
      <c r="E4549" s="61" t="s">
        <v>85</v>
      </c>
      <c r="F4549" s="61" t="s">
        <v>109</v>
      </c>
      <c r="G4549" s="33" t="s">
        <v>126</v>
      </c>
      <c r="H4549" s="61" t="s">
        <v>44</v>
      </c>
      <c r="I4549" s="60">
        <v>43258</v>
      </c>
      <c r="J4549" s="62" t="s">
        <v>120</v>
      </c>
      <c r="K4549" s="22">
        <f>IFERROR(WORKDAY(C4549,Q4549,DiasNOLaborables),"")</f>
        <v>43258</v>
      </c>
      <c r="L4549" s="34" t="str">
        <f>+IF(C4549="","",IF(I4549="","",(IF(I4549&lt;=K4549,"A TIEMPO","FUERA DE TIEMPO"))))</f>
        <v>A TIEMPO</v>
      </c>
      <c r="M4549" s="34">
        <f>IF(I4549="","",NETWORKDAYS(Hoja1!C4549+1,Hoja1!I4549,DiasNOLaborables))</f>
        <v>10</v>
      </c>
      <c r="N4549" s="35" t="str">
        <f>IF(NETWORKDAYS(K4549+1,I4549,DiasNOLaborables)&lt;=0,"",NETWORKDAYS(K4549+1,I4549,DiasNOLaborables))</f>
        <v/>
      </c>
      <c r="O4549" s="36"/>
      <c r="P4549" s="37"/>
      <c r="Q4549" s="38">
        <f>IFERROR(VLOOKUP(E4549,$Y$50:$Z$63,2),"")</f>
        <v>10</v>
      </c>
      <c r="R4549" s="37"/>
    </row>
    <row r="4550" spans="1:18" ht="45" x14ac:dyDescent="0.25">
      <c r="A4550" s="32">
        <f t="shared" si="70"/>
        <v>4539</v>
      </c>
      <c r="B4550" s="54">
        <v>20180523221847</v>
      </c>
      <c r="C4550" s="60">
        <v>43243</v>
      </c>
      <c r="D4550" s="61" t="s">
        <v>120</v>
      </c>
      <c r="E4550" s="61" t="s">
        <v>85</v>
      </c>
      <c r="F4550" s="61" t="s">
        <v>109</v>
      </c>
      <c r="G4550" s="33" t="s">
        <v>126</v>
      </c>
      <c r="H4550" s="61" t="s">
        <v>44</v>
      </c>
      <c r="I4550" s="60">
        <v>43258</v>
      </c>
      <c r="J4550" s="62" t="s">
        <v>120</v>
      </c>
      <c r="K4550" s="22">
        <f>IFERROR(WORKDAY(C4550,Q4550,DiasNOLaborables),"")</f>
        <v>43258</v>
      </c>
      <c r="L4550" s="34" t="str">
        <f>+IF(C4550="","",IF(I4550="","",(IF(I4550&lt;=K4550,"A TIEMPO","FUERA DE TIEMPO"))))</f>
        <v>A TIEMPO</v>
      </c>
      <c r="M4550" s="34">
        <f>IF(I4550="","",NETWORKDAYS(Hoja1!C4550+1,Hoja1!I4550,DiasNOLaborables))</f>
        <v>10</v>
      </c>
      <c r="N4550" s="35" t="str">
        <f>IF(NETWORKDAYS(K4550+1,I4550,DiasNOLaborables)&lt;=0,"",NETWORKDAYS(K4550+1,I4550,DiasNOLaborables))</f>
        <v/>
      </c>
      <c r="O4550" s="36"/>
      <c r="P4550" s="37"/>
      <c r="Q4550" s="38">
        <f>IFERROR(VLOOKUP(E4550,$Y$50:$Z$63,2),"")</f>
        <v>10</v>
      </c>
      <c r="R4550" s="37"/>
    </row>
    <row r="4551" spans="1:18" ht="45" x14ac:dyDescent="0.25">
      <c r="A4551" s="32">
        <f t="shared" si="70"/>
        <v>4540</v>
      </c>
      <c r="B4551" s="54">
        <v>20180523215452</v>
      </c>
      <c r="C4551" s="60">
        <v>43243</v>
      </c>
      <c r="D4551" s="61" t="s">
        <v>120</v>
      </c>
      <c r="E4551" s="61" t="s">
        <v>85</v>
      </c>
      <c r="F4551" s="61" t="s">
        <v>109</v>
      </c>
      <c r="G4551" s="33" t="s">
        <v>126</v>
      </c>
      <c r="H4551" s="61" t="s">
        <v>44</v>
      </c>
      <c r="I4551" s="60">
        <v>43258</v>
      </c>
      <c r="J4551" s="62" t="s">
        <v>120</v>
      </c>
      <c r="K4551" s="22">
        <f>IFERROR(WORKDAY(C4551,Q4551,DiasNOLaborables),"")</f>
        <v>43258</v>
      </c>
      <c r="L4551" s="34" t="str">
        <f>+IF(C4551="","",IF(I4551="","",(IF(I4551&lt;=K4551,"A TIEMPO","FUERA DE TIEMPO"))))</f>
        <v>A TIEMPO</v>
      </c>
      <c r="M4551" s="34">
        <f>IF(I4551="","",NETWORKDAYS(Hoja1!C4551+1,Hoja1!I4551,DiasNOLaborables))</f>
        <v>10</v>
      </c>
      <c r="N4551" s="35" t="str">
        <f>IF(NETWORKDAYS(K4551+1,I4551,DiasNOLaborables)&lt;=0,"",NETWORKDAYS(K4551+1,I4551,DiasNOLaborables))</f>
        <v/>
      </c>
      <c r="O4551" s="36"/>
      <c r="P4551" s="37"/>
      <c r="Q4551" s="38">
        <f>IFERROR(VLOOKUP(E4551,$Y$50:$Z$63,2),"")</f>
        <v>10</v>
      </c>
      <c r="R4551" s="37"/>
    </row>
    <row r="4552" spans="1:18" ht="45" x14ac:dyDescent="0.25">
      <c r="A4552" s="32">
        <f t="shared" si="70"/>
        <v>4541</v>
      </c>
      <c r="B4552" s="54">
        <v>20180523214629</v>
      </c>
      <c r="C4552" s="60">
        <v>43243</v>
      </c>
      <c r="D4552" s="61" t="s">
        <v>120</v>
      </c>
      <c r="E4552" s="61" t="s">
        <v>85</v>
      </c>
      <c r="F4552" s="61" t="s">
        <v>109</v>
      </c>
      <c r="G4552" s="33" t="s">
        <v>126</v>
      </c>
      <c r="H4552" s="61" t="s">
        <v>44</v>
      </c>
      <c r="I4552" s="60">
        <v>43258</v>
      </c>
      <c r="J4552" s="62" t="s">
        <v>120</v>
      </c>
      <c r="K4552" s="22">
        <f>IFERROR(WORKDAY(C4552,Q4552,DiasNOLaborables),"")</f>
        <v>43258</v>
      </c>
      <c r="L4552" s="34" t="str">
        <f>+IF(C4552="","",IF(I4552="","",(IF(I4552&lt;=K4552,"A TIEMPO","FUERA DE TIEMPO"))))</f>
        <v>A TIEMPO</v>
      </c>
      <c r="M4552" s="34">
        <f>IF(I4552="","",NETWORKDAYS(Hoja1!C4552+1,Hoja1!I4552,DiasNOLaborables))</f>
        <v>10</v>
      </c>
      <c r="N4552" s="35" t="str">
        <f>IF(NETWORKDAYS(K4552+1,I4552,DiasNOLaborables)&lt;=0,"",NETWORKDAYS(K4552+1,I4552,DiasNOLaborables))</f>
        <v/>
      </c>
      <c r="O4552" s="36"/>
      <c r="P4552" s="37"/>
      <c r="Q4552" s="38">
        <f>IFERROR(VLOOKUP(E4552,$Y$50:$Z$63,2),"")</f>
        <v>10</v>
      </c>
      <c r="R4552" s="37"/>
    </row>
    <row r="4553" spans="1:18" ht="45" x14ac:dyDescent="0.25">
      <c r="A4553" s="32">
        <f t="shared" si="70"/>
        <v>4542</v>
      </c>
      <c r="B4553" s="54">
        <v>20180523214409</v>
      </c>
      <c r="C4553" s="60">
        <v>43243</v>
      </c>
      <c r="D4553" s="61" t="s">
        <v>120</v>
      </c>
      <c r="E4553" s="61" t="s">
        <v>85</v>
      </c>
      <c r="F4553" s="61" t="s">
        <v>109</v>
      </c>
      <c r="G4553" s="33" t="s">
        <v>126</v>
      </c>
      <c r="H4553" s="61" t="s">
        <v>44</v>
      </c>
      <c r="I4553" s="60">
        <v>43258</v>
      </c>
      <c r="J4553" s="62" t="s">
        <v>120</v>
      </c>
      <c r="K4553" s="22">
        <f>IFERROR(WORKDAY(C4553,Q4553,DiasNOLaborables),"")</f>
        <v>43258</v>
      </c>
      <c r="L4553" s="34" t="str">
        <f>+IF(C4553="","",IF(I4553="","",(IF(I4553&lt;=K4553,"A TIEMPO","FUERA DE TIEMPO"))))</f>
        <v>A TIEMPO</v>
      </c>
      <c r="M4553" s="34">
        <f>IF(I4553="","",NETWORKDAYS(Hoja1!C4553+1,Hoja1!I4553,DiasNOLaborables))</f>
        <v>10</v>
      </c>
      <c r="N4553" s="35" t="str">
        <f>IF(NETWORKDAYS(K4553+1,I4553,DiasNOLaborables)&lt;=0,"",NETWORKDAYS(K4553+1,I4553,DiasNOLaborables))</f>
        <v/>
      </c>
      <c r="O4553" s="36"/>
      <c r="P4553" s="37"/>
      <c r="Q4553" s="38">
        <f>IFERROR(VLOOKUP(E4553,$Y$50:$Z$63,2),"")</f>
        <v>10</v>
      </c>
      <c r="R4553" s="37"/>
    </row>
    <row r="4554" spans="1:18" ht="45" x14ac:dyDescent="0.25">
      <c r="A4554" s="32">
        <f t="shared" si="70"/>
        <v>4543</v>
      </c>
      <c r="B4554" s="54">
        <v>20180523204301</v>
      </c>
      <c r="C4554" s="60">
        <v>43243</v>
      </c>
      <c r="D4554" s="61" t="s">
        <v>120</v>
      </c>
      <c r="E4554" s="61" t="s">
        <v>85</v>
      </c>
      <c r="F4554" s="61" t="s">
        <v>109</v>
      </c>
      <c r="G4554" s="33" t="s">
        <v>126</v>
      </c>
      <c r="H4554" s="61" t="s">
        <v>44</v>
      </c>
      <c r="I4554" s="60">
        <v>43258</v>
      </c>
      <c r="J4554" s="62" t="s">
        <v>120</v>
      </c>
      <c r="K4554" s="22">
        <f>IFERROR(WORKDAY(C4554,Q4554,DiasNOLaborables),"")</f>
        <v>43258</v>
      </c>
      <c r="L4554" s="34" t="str">
        <f>+IF(C4554="","",IF(I4554="","",(IF(I4554&lt;=K4554,"A TIEMPO","FUERA DE TIEMPO"))))</f>
        <v>A TIEMPO</v>
      </c>
      <c r="M4554" s="34">
        <f>IF(I4554="","",NETWORKDAYS(Hoja1!C4554+1,Hoja1!I4554,DiasNOLaborables))</f>
        <v>10</v>
      </c>
      <c r="N4554" s="35" t="str">
        <f>IF(NETWORKDAYS(K4554+1,I4554,DiasNOLaborables)&lt;=0,"",NETWORKDAYS(K4554+1,I4554,DiasNOLaborables))</f>
        <v/>
      </c>
      <c r="O4554" s="36"/>
      <c r="P4554" s="37"/>
      <c r="Q4554" s="38">
        <f>IFERROR(VLOOKUP(E4554,$Y$50:$Z$63,2),"")</f>
        <v>10</v>
      </c>
      <c r="R4554" s="37"/>
    </row>
    <row r="4555" spans="1:18" ht="45" x14ac:dyDescent="0.25">
      <c r="A4555" s="32">
        <f t="shared" si="70"/>
        <v>4544</v>
      </c>
      <c r="B4555" s="54">
        <v>20180523204244</v>
      </c>
      <c r="C4555" s="60">
        <v>43243</v>
      </c>
      <c r="D4555" s="61" t="s">
        <v>120</v>
      </c>
      <c r="E4555" s="61" t="s">
        <v>85</v>
      </c>
      <c r="F4555" s="61" t="s">
        <v>109</v>
      </c>
      <c r="G4555" s="33" t="s">
        <v>126</v>
      </c>
      <c r="H4555" s="61" t="s">
        <v>44</v>
      </c>
      <c r="I4555" s="60">
        <v>43258</v>
      </c>
      <c r="J4555" s="62" t="s">
        <v>120</v>
      </c>
      <c r="K4555" s="22">
        <f>IFERROR(WORKDAY(C4555,Q4555,DiasNOLaborables),"")</f>
        <v>43258</v>
      </c>
      <c r="L4555" s="34" t="str">
        <f>+IF(C4555="","",IF(I4555="","",(IF(I4555&lt;=K4555,"A TIEMPO","FUERA DE TIEMPO"))))</f>
        <v>A TIEMPO</v>
      </c>
      <c r="M4555" s="34">
        <f>IF(I4555="","",NETWORKDAYS(Hoja1!C4555+1,Hoja1!I4555,DiasNOLaborables))</f>
        <v>10</v>
      </c>
      <c r="N4555" s="35" t="str">
        <f>IF(NETWORKDAYS(K4555+1,I4555,DiasNOLaborables)&lt;=0,"",NETWORKDAYS(K4555+1,I4555,DiasNOLaborables))</f>
        <v/>
      </c>
      <c r="O4555" s="36"/>
      <c r="P4555" s="37"/>
      <c r="Q4555" s="38">
        <f>IFERROR(VLOOKUP(E4555,$Y$50:$Z$63,2),"")</f>
        <v>10</v>
      </c>
      <c r="R4555" s="37"/>
    </row>
    <row r="4556" spans="1:18" ht="45" x14ac:dyDescent="0.25">
      <c r="A4556" s="32">
        <f t="shared" si="70"/>
        <v>4545</v>
      </c>
      <c r="B4556" s="54">
        <v>20180523203905</v>
      </c>
      <c r="C4556" s="60">
        <v>43243</v>
      </c>
      <c r="D4556" s="61" t="s">
        <v>120</v>
      </c>
      <c r="E4556" s="61" t="s">
        <v>85</v>
      </c>
      <c r="F4556" s="61" t="s">
        <v>109</v>
      </c>
      <c r="G4556" s="33" t="s">
        <v>126</v>
      </c>
      <c r="H4556" s="61" t="s">
        <v>44</v>
      </c>
      <c r="I4556" s="60">
        <v>43258</v>
      </c>
      <c r="J4556" s="62" t="s">
        <v>120</v>
      </c>
      <c r="K4556" s="22">
        <f>IFERROR(WORKDAY(C4556,Q4556,DiasNOLaborables),"")</f>
        <v>43258</v>
      </c>
      <c r="L4556" s="34" t="str">
        <f>+IF(C4556="","",IF(I4556="","",(IF(I4556&lt;=K4556,"A TIEMPO","FUERA DE TIEMPO"))))</f>
        <v>A TIEMPO</v>
      </c>
      <c r="M4556" s="34">
        <f>IF(I4556="","",NETWORKDAYS(Hoja1!C4556+1,Hoja1!I4556,DiasNOLaborables))</f>
        <v>10</v>
      </c>
      <c r="N4556" s="35" t="str">
        <f>IF(NETWORKDAYS(K4556+1,I4556,DiasNOLaborables)&lt;=0,"",NETWORKDAYS(K4556+1,I4556,DiasNOLaborables))</f>
        <v/>
      </c>
      <c r="O4556" s="36"/>
      <c r="P4556" s="37"/>
      <c r="Q4556" s="38">
        <f>IFERROR(VLOOKUP(E4556,$Y$50:$Z$63,2),"")</f>
        <v>10</v>
      </c>
      <c r="R4556" s="37"/>
    </row>
    <row r="4557" spans="1:18" ht="45" x14ac:dyDescent="0.25">
      <c r="A4557" s="32">
        <f t="shared" si="70"/>
        <v>4546</v>
      </c>
      <c r="B4557" s="54">
        <v>20180523203540</v>
      </c>
      <c r="C4557" s="60">
        <v>43243</v>
      </c>
      <c r="D4557" s="61" t="s">
        <v>120</v>
      </c>
      <c r="E4557" s="61" t="s">
        <v>85</v>
      </c>
      <c r="F4557" s="61" t="s">
        <v>109</v>
      </c>
      <c r="G4557" s="33" t="s">
        <v>126</v>
      </c>
      <c r="H4557" s="61" t="s">
        <v>44</v>
      </c>
      <c r="I4557" s="60">
        <v>43258</v>
      </c>
      <c r="J4557" s="62" t="s">
        <v>120</v>
      </c>
      <c r="K4557" s="22">
        <f>IFERROR(WORKDAY(C4557,Q4557,DiasNOLaborables),"")</f>
        <v>43258</v>
      </c>
      <c r="L4557" s="34" t="str">
        <f>+IF(C4557="","",IF(I4557="","",(IF(I4557&lt;=K4557,"A TIEMPO","FUERA DE TIEMPO"))))</f>
        <v>A TIEMPO</v>
      </c>
      <c r="M4557" s="34">
        <f>IF(I4557="","",NETWORKDAYS(Hoja1!C4557+1,Hoja1!I4557,DiasNOLaborables))</f>
        <v>10</v>
      </c>
      <c r="N4557" s="35" t="str">
        <f>IF(NETWORKDAYS(K4557+1,I4557,DiasNOLaborables)&lt;=0,"",NETWORKDAYS(K4557+1,I4557,DiasNOLaborables))</f>
        <v/>
      </c>
      <c r="O4557" s="36"/>
      <c r="P4557" s="37"/>
      <c r="Q4557" s="38">
        <f>IFERROR(VLOOKUP(E4557,$Y$50:$Z$63,2),"")</f>
        <v>10</v>
      </c>
      <c r="R4557" s="37"/>
    </row>
    <row r="4558" spans="1:18" ht="45" x14ac:dyDescent="0.25">
      <c r="A4558" s="32">
        <f t="shared" ref="A4558:A4621" si="71">IF(B4558&lt;&gt;"",A4557+1,"")</f>
        <v>4547</v>
      </c>
      <c r="B4558" s="54">
        <v>20180523195812</v>
      </c>
      <c r="C4558" s="60">
        <v>43243</v>
      </c>
      <c r="D4558" s="61" t="s">
        <v>120</v>
      </c>
      <c r="E4558" s="61" t="s">
        <v>85</v>
      </c>
      <c r="F4558" s="61" t="s">
        <v>109</v>
      </c>
      <c r="G4558" s="33" t="s">
        <v>126</v>
      </c>
      <c r="H4558" s="61" t="s">
        <v>44</v>
      </c>
      <c r="I4558" s="60">
        <v>43258</v>
      </c>
      <c r="J4558" s="62" t="s">
        <v>120</v>
      </c>
      <c r="K4558" s="22">
        <f>IFERROR(WORKDAY(C4558,Q4558,DiasNOLaborables),"")</f>
        <v>43258</v>
      </c>
      <c r="L4558" s="34" t="str">
        <f>+IF(C4558="","",IF(I4558="","",(IF(I4558&lt;=K4558,"A TIEMPO","FUERA DE TIEMPO"))))</f>
        <v>A TIEMPO</v>
      </c>
      <c r="M4558" s="34">
        <f>IF(I4558="","",NETWORKDAYS(Hoja1!C4558+1,Hoja1!I4558,DiasNOLaborables))</f>
        <v>10</v>
      </c>
      <c r="N4558" s="35" t="str">
        <f>IF(NETWORKDAYS(K4558+1,I4558,DiasNOLaborables)&lt;=0,"",NETWORKDAYS(K4558+1,I4558,DiasNOLaborables))</f>
        <v/>
      </c>
      <c r="O4558" s="36"/>
      <c r="P4558" s="37"/>
      <c r="Q4558" s="38">
        <f>IFERROR(VLOOKUP(E4558,$Y$50:$Z$63,2),"")</f>
        <v>10</v>
      </c>
      <c r="R4558" s="37"/>
    </row>
    <row r="4559" spans="1:18" ht="45" x14ac:dyDescent="0.25">
      <c r="A4559" s="32">
        <f t="shared" si="71"/>
        <v>4548</v>
      </c>
      <c r="B4559" s="54">
        <v>20180523195014</v>
      </c>
      <c r="C4559" s="60">
        <v>43243</v>
      </c>
      <c r="D4559" s="61" t="s">
        <v>120</v>
      </c>
      <c r="E4559" s="61" t="s">
        <v>85</v>
      </c>
      <c r="F4559" s="61" t="s">
        <v>109</v>
      </c>
      <c r="G4559" s="33" t="s">
        <v>126</v>
      </c>
      <c r="H4559" s="61" t="s">
        <v>44</v>
      </c>
      <c r="I4559" s="60">
        <v>43258</v>
      </c>
      <c r="J4559" s="62" t="s">
        <v>120</v>
      </c>
      <c r="K4559" s="22">
        <f>IFERROR(WORKDAY(C4559,Q4559,DiasNOLaborables),"")</f>
        <v>43258</v>
      </c>
      <c r="L4559" s="34" t="str">
        <f>+IF(C4559="","",IF(I4559="","",(IF(I4559&lt;=K4559,"A TIEMPO","FUERA DE TIEMPO"))))</f>
        <v>A TIEMPO</v>
      </c>
      <c r="M4559" s="34">
        <f>IF(I4559="","",NETWORKDAYS(Hoja1!C4559+1,Hoja1!I4559,DiasNOLaborables))</f>
        <v>10</v>
      </c>
      <c r="N4559" s="35" t="str">
        <f>IF(NETWORKDAYS(K4559+1,I4559,DiasNOLaborables)&lt;=0,"",NETWORKDAYS(K4559+1,I4559,DiasNOLaborables))</f>
        <v/>
      </c>
      <c r="O4559" s="36"/>
      <c r="P4559" s="37"/>
      <c r="Q4559" s="38">
        <f>IFERROR(VLOOKUP(E4559,$Y$50:$Z$63,2),"")</f>
        <v>10</v>
      </c>
      <c r="R4559" s="37"/>
    </row>
    <row r="4560" spans="1:18" ht="45" x14ac:dyDescent="0.25">
      <c r="A4560" s="32">
        <f t="shared" si="71"/>
        <v>4549</v>
      </c>
      <c r="B4560" s="54">
        <v>20180523194258</v>
      </c>
      <c r="C4560" s="60">
        <v>43243</v>
      </c>
      <c r="D4560" s="61" t="s">
        <v>120</v>
      </c>
      <c r="E4560" s="61" t="s">
        <v>85</v>
      </c>
      <c r="F4560" s="61" t="s">
        <v>109</v>
      </c>
      <c r="G4560" s="33" t="s">
        <v>126</v>
      </c>
      <c r="H4560" s="61" t="s">
        <v>44</v>
      </c>
      <c r="I4560" s="60">
        <v>43258</v>
      </c>
      <c r="J4560" s="62" t="s">
        <v>120</v>
      </c>
      <c r="K4560" s="22">
        <f>IFERROR(WORKDAY(C4560,Q4560,DiasNOLaborables),"")</f>
        <v>43258</v>
      </c>
      <c r="L4560" s="34" t="str">
        <f>+IF(C4560="","",IF(I4560="","",(IF(I4560&lt;=K4560,"A TIEMPO","FUERA DE TIEMPO"))))</f>
        <v>A TIEMPO</v>
      </c>
      <c r="M4560" s="34">
        <f>IF(I4560="","",NETWORKDAYS(Hoja1!C4560+1,Hoja1!I4560,DiasNOLaborables))</f>
        <v>10</v>
      </c>
      <c r="N4560" s="35" t="str">
        <f>IF(NETWORKDAYS(K4560+1,I4560,DiasNOLaborables)&lt;=0,"",NETWORKDAYS(K4560+1,I4560,DiasNOLaborables))</f>
        <v/>
      </c>
      <c r="O4560" s="36"/>
      <c r="P4560" s="37"/>
      <c r="Q4560" s="38">
        <f>IFERROR(VLOOKUP(E4560,$Y$50:$Z$63,2),"")</f>
        <v>10</v>
      </c>
      <c r="R4560" s="37"/>
    </row>
    <row r="4561" spans="1:18" ht="45" x14ac:dyDescent="0.25">
      <c r="A4561" s="32">
        <f t="shared" si="71"/>
        <v>4550</v>
      </c>
      <c r="B4561" s="54">
        <v>20180523193939</v>
      </c>
      <c r="C4561" s="60">
        <v>43243</v>
      </c>
      <c r="D4561" s="61" t="s">
        <v>120</v>
      </c>
      <c r="E4561" s="61" t="s">
        <v>85</v>
      </c>
      <c r="F4561" s="61" t="s">
        <v>109</v>
      </c>
      <c r="G4561" s="33" t="s">
        <v>126</v>
      </c>
      <c r="H4561" s="61" t="s">
        <v>44</v>
      </c>
      <c r="I4561" s="60">
        <v>43258</v>
      </c>
      <c r="J4561" s="62" t="s">
        <v>120</v>
      </c>
      <c r="K4561" s="22">
        <f>IFERROR(WORKDAY(C4561,Q4561,DiasNOLaborables),"")</f>
        <v>43258</v>
      </c>
      <c r="L4561" s="34" t="str">
        <f>+IF(C4561="","",IF(I4561="","",(IF(I4561&lt;=K4561,"A TIEMPO","FUERA DE TIEMPO"))))</f>
        <v>A TIEMPO</v>
      </c>
      <c r="M4561" s="34">
        <f>IF(I4561="","",NETWORKDAYS(Hoja1!C4561+1,Hoja1!I4561,DiasNOLaborables))</f>
        <v>10</v>
      </c>
      <c r="N4561" s="35" t="str">
        <f>IF(NETWORKDAYS(K4561+1,I4561,DiasNOLaborables)&lt;=0,"",NETWORKDAYS(K4561+1,I4561,DiasNOLaborables))</f>
        <v/>
      </c>
      <c r="O4561" s="36"/>
      <c r="P4561" s="37"/>
      <c r="Q4561" s="38">
        <f>IFERROR(VLOOKUP(E4561,$Y$50:$Z$63,2),"")</f>
        <v>10</v>
      </c>
      <c r="R4561" s="37"/>
    </row>
    <row r="4562" spans="1:18" ht="45" x14ac:dyDescent="0.25">
      <c r="A4562" s="32">
        <f t="shared" si="71"/>
        <v>4551</v>
      </c>
      <c r="B4562" s="54">
        <v>20180523193223</v>
      </c>
      <c r="C4562" s="60">
        <v>43243</v>
      </c>
      <c r="D4562" s="61" t="s">
        <v>120</v>
      </c>
      <c r="E4562" s="61" t="s">
        <v>85</v>
      </c>
      <c r="F4562" s="61" t="s">
        <v>109</v>
      </c>
      <c r="G4562" s="33" t="s">
        <v>126</v>
      </c>
      <c r="H4562" s="61" t="s">
        <v>44</v>
      </c>
      <c r="I4562" s="60">
        <v>43258</v>
      </c>
      <c r="J4562" s="62" t="s">
        <v>120</v>
      </c>
      <c r="K4562" s="22">
        <f>IFERROR(WORKDAY(C4562,Q4562,DiasNOLaborables),"")</f>
        <v>43258</v>
      </c>
      <c r="L4562" s="34" t="str">
        <f>+IF(C4562="","",IF(I4562="","",(IF(I4562&lt;=K4562,"A TIEMPO","FUERA DE TIEMPO"))))</f>
        <v>A TIEMPO</v>
      </c>
      <c r="M4562" s="34">
        <f>IF(I4562="","",NETWORKDAYS(Hoja1!C4562+1,Hoja1!I4562,DiasNOLaborables))</f>
        <v>10</v>
      </c>
      <c r="N4562" s="35" t="str">
        <f>IF(NETWORKDAYS(K4562+1,I4562,DiasNOLaborables)&lt;=0,"",NETWORKDAYS(K4562+1,I4562,DiasNOLaborables))</f>
        <v/>
      </c>
      <c r="O4562" s="36"/>
      <c r="P4562" s="37"/>
      <c r="Q4562" s="38">
        <f>IFERROR(VLOOKUP(E4562,$Y$50:$Z$63,2),"")</f>
        <v>10</v>
      </c>
      <c r="R4562" s="37"/>
    </row>
    <row r="4563" spans="1:18" ht="45" x14ac:dyDescent="0.25">
      <c r="A4563" s="32">
        <f t="shared" si="71"/>
        <v>4552</v>
      </c>
      <c r="B4563" s="54">
        <v>20180523191415</v>
      </c>
      <c r="C4563" s="60">
        <v>43243</v>
      </c>
      <c r="D4563" s="61" t="s">
        <v>120</v>
      </c>
      <c r="E4563" s="61" t="s">
        <v>85</v>
      </c>
      <c r="F4563" s="61" t="s">
        <v>109</v>
      </c>
      <c r="G4563" s="33" t="s">
        <v>126</v>
      </c>
      <c r="H4563" s="61" t="s">
        <v>44</v>
      </c>
      <c r="I4563" s="60">
        <v>43258</v>
      </c>
      <c r="J4563" s="62" t="s">
        <v>120</v>
      </c>
      <c r="K4563" s="22">
        <f>IFERROR(WORKDAY(C4563,Q4563,DiasNOLaborables),"")</f>
        <v>43258</v>
      </c>
      <c r="L4563" s="34" t="str">
        <f>+IF(C4563="","",IF(I4563="","",(IF(I4563&lt;=K4563,"A TIEMPO","FUERA DE TIEMPO"))))</f>
        <v>A TIEMPO</v>
      </c>
      <c r="M4563" s="34">
        <f>IF(I4563="","",NETWORKDAYS(Hoja1!C4563+1,Hoja1!I4563,DiasNOLaborables))</f>
        <v>10</v>
      </c>
      <c r="N4563" s="35" t="str">
        <f>IF(NETWORKDAYS(K4563+1,I4563,DiasNOLaborables)&lt;=0,"",NETWORKDAYS(K4563+1,I4563,DiasNOLaborables))</f>
        <v/>
      </c>
      <c r="O4563" s="36"/>
      <c r="P4563" s="37"/>
      <c r="Q4563" s="38">
        <f>IFERROR(VLOOKUP(E4563,$Y$50:$Z$63,2),"")</f>
        <v>10</v>
      </c>
      <c r="R4563" s="37"/>
    </row>
    <row r="4564" spans="1:18" ht="45" x14ac:dyDescent="0.25">
      <c r="A4564" s="32">
        <f t="shared" si="71"/>
        <v>4553</v>
      </c>
      <c r="B4564" s="54">
        <v>20180523190838</v>
      </c>
      <c r="C4564" s="60">
        <v>43243</v>
      </c>
      <c r="D4564" s="61" t="s">
        <v>120</v>
      </c>
      <c r="E4564" s="61" t="s">
        <v>85</v>
      </c>
      <c r="F4564" s="61" t="s">
        <v>109</v>
      </c>
      <c r="G4564" s="33" t="s">
        <v>126</v>
      </c>
      <c r="H4564" s="61" t="s">
        <v>44</v>
      </c>
      <c r="I4564" s="60">
        <v>43258</v>
      </c>
      <c r="J4564" s="62" t="s">
        <v>120</v>
      </c>
      <c r="K4564" s="22">
        <f>IFERROR(WORKDAY(C4564,Q4564,DiasNOLaborables),"")</f>
        <v>43258</v>
      </c>
      <c r="L4564" s="34" t="str">
        <f>+IF(C4564="","",IF(I4564="","",(IF(I4564&lt;=K4564,"A TIEMPO","FUERA DE TIEMPO"))))</f>
        <v>A TIEMPO</v>
      </c>
      <c r="M4564" s="34">
        <f>IF(I4564="","",NETWORKDAYS(Hoja1!C4564+1,Hoja1!I4564,DiasNOLaborables))</f>
        <v>10</v>
      </c>
      <c r="N4564" s="35" t="str">
        <f>IF(NETWORKDAYS(K4564+1,I4564,DiasNOLaborables)&lt;=0,"",NETWORKDAYS(K4564+1,I4564,DiasNOLaborables))</f>
        <v/>
      </c>
      <c r="O4564" s="36"/>
      <c r="P4564" s="37"/>
      <c r="Q4564" s="38">
        <f>IFERROR(VLOOKUP(E4564,$Y$50:$Z$63,2),"")</f>
        <v>10</v>
      </c>
      <c r="R4564" s="37"/>
    </row>
    <row r="4565" spans="1:18" ht="45" x14ac:dyDescent="0.25">
      <c r="A4565" s="32">
        <f t="shared" si="71"/>
        <v>4554</v>
      </c>
      <c r="B4565" s="54">
        <v>20180523185327</v>
      </c>
      <c r="C4565" s="60">
        <v>43243</v>
      </c>
      <c r="D4565" s="61" t="s">
        <v>120</v>
      </c>
      <c r="E4565" s="61" t="s">
        <v>85</v>
      </c>
      <c r="F4565" s="61" t="s">
        <v>109</v>
      </c>
      <c r="G4565" s="33" t="s">
        <v>126</v>
      </c>
      <c r="H4565" s="61" t="s">
        <v>44</v>
      </c>
      <c r="I4565" s="60">
        <v>43258</v>
      </c>
      <c r="J4565" s="62" t="s">
        <v>120</v>
      </c>
      <c r="K4565" s="22">
        <f>IFERROR(WORKDAY(C4565,Q4565,DiasNOLaborables),"")</f>
        <v>43258</v>
      </c>
      <c r="L4565" s="34" t="str">
        <f>+IF(C4565="","",IF(I4565="","",(IF(I4565&lt;=K4565,"A TIEMPO","FUERA DE TIEMPO"))))</f>
        <v>A TIEMPO</v>
      </c>
      <c r="M4565" s="34">
        <f>IF(I4565="","",NETWORKDAYS(Hoja1!C4565+1,Hoja1!I4565,DiasNOLaborables))</f>
        <v>10</v>
      </c>
      <c r="N4565" s="35" t="str">
        <f>IF(NETWORKDAYS(K4565+1,I4565,DiasNOLaborables)&lt;=0,"",NETWORKDAYS(K4565+1,I4565,DiasNOLaborables))</f>
        <v/>
      </c>
      <c r="O4565" s="36"/>
      <c r="P4565" s="37"/>
      <c r="Q4565" s="38">
        <f>IFERROR(VLOOKUP(E4565,$Y$50:$Z$63,2),"")</f>
        <v>10</v>
      </c>
      <c r="R4565" s="37"/>
    </row>
    <row r="4566" spans="1:18" ht="45" x14ac:dyDescent="0.25">
      <c r="A4566" s="32">
        <f t="shared" si="71"/>
        <v>4555</v>
      </c>
      <c r="B4566" s="54">
        <v>20180523180742</v>
      </c>
      <c r="C4566" s="60">
        <v>43243</v>
      </c>
      <c r="D4566" s="61" t="s">
        <v>120</v>
      </c>
      <c r="E4566" s="61" t="s">
        <v>85</v>
      </c>
      <c r="F4566" s="61" t="s">
        <v>109</v>
      </c>
      <c r="G4566" s="33" t="s">
        <v>126</v>
      </c>
      <c r="H4566" s="61" t="s">
        <v>44</v>
      </c>
      <c r="I4566" s="60">
        <v>43258</v>
      </c>
      <c r="J4566" s="62" t="s">
        <v>120</v>
      </c>
      <c r="K4566" s="22">
        <f>IFERROR(WORKDAY(C4566,Q4566,DiasNOLaborables),"")</f>
        <v>43258</v>
      </c>
      <c r="L4566" s="34" t="str">
        <f>+IF(C4566="","",IF(I4566="","",(IF(I4566&lt;=K4566,"A TIEMPO","FUERA DE TIEMPO"))))</f>
        <v>A TIEMPO</v>
      </c>
      <c r="M4566" s="34">
        <f>IF(I4566="","",NETWORKDAYS(Hoja1!C4566+1,Hoja1!I4566,DiasNOLaborables))</f>
        <v>10</v>
      </c>
      <c r="N4566" s="35" t="str">
        <f>IF(NETWORKDAYS(K4566+1,I4566,DiasNOLaborables)&lt;=0,"",NETWORKDAYS(K4566+1,I4566,DiasNOLaborables))</f>
        <v/>
      </c>
      <c r="O4566" s="36"/>
      <c r="P4566" s="37"/>
      <c r="Q4566" s="38">
        <f>IFERROR(VLOOKUP(E4566,$Y$50:$Z$63,2),"")</f>
        <v>10</v>
      </c>
      <c r="R4566" s="37"/>
    </row>
    <row r="4567" spans="1:18" ht="45" x14ac:dyDescent="0.25">
      <c r="A4567" s="32">
        <f t="shared" si="71"/>
        <v>4556</v>
      </c>
      <c r="B4567" s="54">
        <v>20180523174930</v>
      </c>
      <c r="C4567" s="60">
        <v>43243</v>
      </c>
      <c r="D4567" s="61" t="s">
        <v>120</v>
      </c>
      <c r="E4567" s="61" t="s">
        <v>85</v>
      </c>
      <c r="F4567" s="61" t="s">
        <v>109</v>
      </c>
      <c r="G4567" s="33" t="s">
        <v>126</v>
      </c>
      <c r="H4567" s="61" t="s">
        <v>44</v>
      </c>
      <c r="I4567" s="60">
        <v>43258</v>
      </c>
      <c r="J4567" s="62" t="s">
        <v>120</v>
      </c>
      <c r="K4567" s="22">
        <f>IFERROR(WORKDAY(C4567,Q4567,DiasNOLaborables),"")</f>
        <v>43258</v>
      </c>
      <c r="L4567" s="34" t="str">
        <f>+IF(C4567="","",IF(I4567="","",(IF(I4567&lt;=K4567,"A TIEMPO","FUERA DE TIEMPO"))))</f>
        <v>A TIEMPO</v>
      </c>
      <c r="M4567" s="34">
        <f>IF(I4567="","",NETWORKDAYS(Hoja1!C4567+1,Hoja1!I4567,DiasNOLaborables))</f>
        <v>10</v>
      </c>
      <c r="N4567" s="35" t="str">
        <f>IF(NETWORKDAYS(K4567+1,I4567,DiasNOLaborables)&lt;=0,"",NETWORKDAYS(K4567+1,I4567,DiasNOLaborables))</f>
        <v/>
      </c>
      <c r="O4567" s="36"/>
      <c r="P4567" s="37"/>
      <c r="Q4567" s="38">
        <f>IFERROR(VLOOKUP(E4567,$Y$50:$Z$63,2),"")</f>
        <v>10</v>
      </c>
      <c r="R4567" s="37"/>
    </row>
    <row r="4568" spans="1:18" ht="45" x14ac:dyDescent="0.25">
      <c r="A4568" s="32">
        <f t="shared" si="71"/>
        <v>4557</v>
      </c>
      <c r="B4568" s="54">
        <v>20180523174302</v>
      </c>
      <c r="C4568" s="60">
        <v>43243</v>
      </c>
      <c r="D4568" s="61" t="s">
        <v>120</v>
      </c>
      <c r="E4568" s="61" t="s">
        <v>85</v>
      </c>
      <c r="F4568" s="61" t="s">
        <v>109</v>
      </c>
      <c r="G4568" s="33" t="s">
        <v>126</v>
      </c>
      <c r="H4568" s="61" t="s">
        <v>44</v>
      </c>
      <c r="I4568" s="60">
        <v>43258</v>
      </c>
      <c r="J4568" s="62" t="s">
        <v>120</v>
      </c>
      <c r="K4568" s="22">
        <f>IFERROR(WORKDAY(C4568,Q4568,DiasNOLaborables),"")</f>
        <v>43258</v>
      </c>
      <c r="L4568" s="34" t="str">
        <f>+IF(C4568="","",IF(I4568="","",(IF(I4568&lt;=K4568,"A TIEMPO","FUERA DE TIEMPO"))))</f>
        <v>A TIEMPO</v>
      </c>
      <c r="M4568" s="34">
        <f>IF(I4568="","",NETWORKDAYS(Hoja1!C4568+1,Hoja1!I4568,DiasNOLaborables))</f>
        <v>10</v>
      </c>
      <c r="N4568" s="35" t="str">
        <f>IF(NETWORKDAYS(K4568+1,I4568,DiasNOLaborables)&lt;=0,"",NETWORKDAYS(K4568+1,I4568,DiasNOLaborables))</f>
        <v/>
      </c>
      <c r="O4568" s="36"/>
      <c r="P4568" s="37"/>
      <c r="Q4568" s="38">
        <f>IFERROR(VLOOKUP(E4568,$Y$50:$Z$63,2),"")</f>
        <v>10</v>
      </c>
      <c r="R4568" s="37"/>
    </row>
    <row r="4569" spans="1:18" ht="45" x14ac:dyDescent="0.25">
      <c r="A4569" s="32">
        <f t="shared" si="71"/>
        <v>4558</v>
      </c>
      <c r="B4569" s="54">
        <v>20180523173620</v>
      </c>
      <c r="C4569" s="60">
        <v>43243</v>
      </c>
      <c r="D4569" s="61" t="s">
        <v>120</v>
      </c>
      <c r="E4569" s="61" t="s">
        <v>85</v>
      </c>
      <c r="F4569" s="61" t="s">
        <v>109</v>
      </c>
      <c r="G4569" s="33" t="s">
        <v>126</v>
      </c>
      <c r="H4569" s="61" t="s">
        <v>44</v>
      </c>
      <c r="I4569" s="60">
        <v>43258</v>
      </c>
      <c r="J4569" s="62" t="s">
        <v>120</v>
      </c>
      <c r="K4569" s="22">
        <f>IFERROR(WORKDAY(C4569,Q4569,DiasNOLaborables),"")</f>
        <v>43258</v>
      </c>
      <c r="L4569" s="34" t="str">
        <f>+IF(C4569="","",IF(I4569="","",(IF(I4569&lt;=K4569,"A TIEMPO","FUERA DE TIEMPO"))))</f>
        <v>A TIEMPO</v>
      </c>
      <c r="M4569" s="34">
        <f>IF(I4569="","",NETWORKDAYS(Hoja1!C4569+1,Hoja1!I4569,DiasNOLaborables))</f>
        <v>10</v>
      </c>
      <c r="N4569" s="35" t="str">
        <f>IF(NETWORKDAYS(K4569+1,I4569,DiasNOLaborables)&lt;=0,"",NETWORKDAYS(K4569+1,I4569,DiasNOLaborables))</f>
        <v/>
      </c>
      <c r="O4569" s="36"/>
      <c r="P4569" s="37"/>
      <c r="Q4569" s="38">
        <f>IFERROR(VLOOKUP(E4569,$Y$50:$Z$63,2),"")</f>
        <v>10</v>
      </c>
      <c r="R4569" s="37"/>
    </row>
    <row r="4570" spans="1:18" ht="45" x14ac:dyDescent="0.25">
      <c r="A4570" s="32">
        <f t="shared" si="71"/>
        <v>4559</v>
      </c>
      <c r="B4570" s="54">
        <v>20180523164644</v>
      </c>
      <c r="C4570" s="60">
        <v>43243</v>
      </c>
      <c r="D4570" s="61" t="s">
        <v>120</v>
      </c>
      <c r="E4570" s="61" t="s">
        <v>85</v>
      </c>
      <c r="F4570" s="61" t="s">
        <v>109</v>
      </c>
      <c r="G4570" s="33" t="s">
        <v>126</v>
      </c>
      <c r="H4570" s="61" t="s">
        <v>44</v>
      </c>
      <c r="I4570" s="60">
        <v>43258</v>
      </c>
      <c r="J4570" s="62" t="s">
        <v>120</v>
      </c>
      <c r="K4570" s="22">
        <f>IFERROR(WORKDAY(C4570,Q4570,DiasNOLaborables),"")</f>
        <v>43258</v>
      </c>
      <c r="L4570" s="34" t="str">
        <f>+IF(C4570="","",IF(I4570="","",(IF(I4570&lt;=K4570,"A TIEMPO","FUERA DE TIEMPO"))))</f>
        <v>A TIEMPO</v>
      </c>
      <c r="M4570" s="34">
        <f>IF(I4570="","",NETWORKDAYS(Hoja1!C4570+1,Hoja1!I4570,DiasNOLaborables))</f>
        <v>10</v>
      </c>
      <c r="N4570" s="35" t="str">
        <f>IF(NETWORKDAYS(K4570+1,I4570,DiasNOLaborables)&lt;=0,"",NETWORKDAYS(K4570+1,I4570,DiasNOLaborables))</f>
        <v/>
      </c>
      <c r="O4570" s="36"/>
      <c r="P4570" s="37"/>
      <c r="Q4570" s="38">
        <f>IFERROR(VLOOKUP(E4570,$Y$50:$Z$63,2),"")</f>
        <v>10</v>
      </c>
      <c r="R4570" s="37"/>
    </row>
    <row r="4571" spans="1:18" ht="45" x14ac:dyDescent="0.25">
      <c r="A4571" s="32">
        <f t="shared" si="71"/>
        <v>4560</v>
      </c>
      <c r="B4571" s="54">
        <v>20180523164309</v>
      </c>
      <c r="C4571" s="60">
        <v>43243</v>
      </c>
      <c r="D4571" s="61" t="s">
        <v>120</v>
      </c>
      <c r="E4571" s="61" t="s">
        <v>85</v>
      </c>
      <c r="F4571" s="61" t="s">
        <v>109</v>
      </c>
      <c r="G4571" s="33" t="s">
        <v>126</v>
      </c>
      <c r="H4571" s="61" t="s">
        <v>44</v>
      </c>
      <c r="I4571" s="60">
        <v>43258</v>
      </c>
      <c r="J4571" s="62" t="s">
        <v>120</v>
      </c>
      <c r="K4571" s="22">
        <f>IFERROR(WORKDAY(C4571,Q4571,DiasNOLaborables),"")</f>
        <v>43258</v>
      </c>
      <c r="L4571" s="34" t="str">
        <f>+IF(C4571="","",IF(I4571="","",(IF(I4571&lt;=K4571,"A TIEMPO","FUERA DE TIEMPO"))))</f>
        <v>A TIEMPO</v>
      </c>
      <c r="M4571" s="34">
        <f>IF(I4571="","",NETWORKDAYS(Hoja1!C4571+1,Hoja1!I4571,DiasNOLaborables))</f>
        <v>10</v>
      </c>
      <c r="N4571" s="35" t="str">
        <f>IF(NETWORKDAYS(K4571+1,I4571,DiasNOLaborables)&lt;=0,"",NETWORKDAYS(K4571+1,I4571,DiasNOLaborables))</f>
        <v/>
      </c>
      <c r="O4571" s="36"/>
      <c r="P4571" s="37"/>
      <c r="Q4571" s="38">
        <f>IFERROR(VLOOKUP(E4571,$Y$50:$Z$63,2),"")</f>
        <v>10</v>
      </c>
      <c r="R4571" s="37"/>
    </row>
    <row r="4572" spans="1:18" ht="45" x14ac:dyDescent="0.25">
      <c r="A4572" s="32">
        <f t="shared" si="71"/>
        <v>4561</v>
      </c>
      <c r="B4572" s="54">
        <v>20180523163303</v>
      </c>
      <c r="C4572" s="60">
        <v>43243</v>
      </c>
      <c r="D4572" s="61" t="s">
        <v>120</v>
      </c>
      <c r="E4572" s="61" t="s">
        <v>85</v>
      </c>
      <c r="F4572" s="61" t="s">
        <v>109</v>
      </c>
      <c r="G4572" s="33" t="s">
        <v>126</v>
      </c>
      <c r="H4572" s="61" t="s">
        <v>44</v>
      </c>
      <c r="I4572" s="60">
        <v>43258</v>
      </c>
      <c r="J4572" s="62" t="s">
        <v>120</v>
      </c>
      <c r="K4572" s="22">
        <f>IFERROR(WORKDAY(C4572,Q4572,DiasNOLaborables),"")</f>
        <v>43258</v>
      </c>
      <c r="L4572" s="34" t="str">
        <f>+IF(C4572="","",IF(I4572="","",(IF(I4572&lt;=K4572,"A TIEMPO","FUERA DE TIEMPO"))))</f>
        <v>A TIEMPO</v>
      </c>
      <c r="M4572" s="34">
        <f>IF(I4572="","",NETWORKDAYS(Hoja1!C4572+1,Hoja1!I4572,DiasNOLaborables))</f>
        <v>10</v>
      </c>
      <c r="N4572" s="35" t="str">
        <f>IF(NETWORKDAYS(K4572+1,I4572,DiasNOLaborables)&lt;=0,"",NETWORKDAYS(K4572+1,I4572,DiasNOLaborables))</f>
        <v/>
      </c>
      <c r="O4572" s="36"/>
      <c r="P4572" s="37"/>
      <c r="Q4572" s="38">
        <f>IFERROR(VLOOKUP(E4572,$Y$50:$Z$63,2),"")</f>
        <v>10</v>
      </c>
      <c r="R4572" s="37"/>
    </row>
    <row r="4573" spans="1:18" ht="45" x14ac:dyDescent="0.25">
      <c r="A4573" s="32">
        <f t="shared" si="71"/>
        <v>4562</v>
      </c>
      <c r="B4573" s="54">
        <v>20180523161615</v>
      </c>
      <c r="C4573" s="60">
        <v>43243</v>
      </c>
      <c r="D4573" s="61" t="s">
        <v>120</v>
      </c>
      <c r="E4573" s="61" t="s">
        <v>85</v>
      </c>
      <c r="F4573" s="61" t="s">
        <v>109</v>
      </c>
      <c r="G4573" s="33" t="s">
        <v>126</v>
      </c>
      <c r="H4573" s="61" t="s">
        <v>44</v>
      </c>
      <c r="I4573" s="60">
        <v>43258</v>
      </c>
      <c r="J4573" s="62" t="s">
        <v>120</v>
      </c>
      <c r="K4573" s="22">
        <f>IFERROR(WORKDAY(C4573,Q4573,DiasNOLaborables),"")</f>
        <v>43258</v>
      </c>
      <c r="L4573" s="34" t="str">
        <f>+IF(C4573="","",IF(I4573="","",(IF(I4573&lt;=K4573,"A TIEMPO","FUERA DE TIEMPO"))))</f>
        <v>A TIEMPO</v>
      </c>
      <c r="M4573" s="34">
        <f>IF(I4573="","",NETWORKDAYS(Hoja1!C4573+1,Hoja1!I4573,DiasNOLaborables))</f>
        <v>10</v>
      </c>
      <c r="N4573" s="35" t="str">
        <f>IF(NETWORKDAYS(K4573+1,I4573,DiasNOLaborables)&lt;=0,"",NETWORKDAYS(K4573+1,I4573,DiasNOLaborables))</f>
        <v/>
      </c>
      <c r="O4573" s="36"/>
      <c r="P4573" s="37"/>
      <c r="Q4573" s="38">
        <f>IFERROR(VLOOKUP(E4573,$Y$50:$Z$63,2),"")</f>
        <v>10</v>
      </c>
      <c r="R4573" s="37"/>
    </row>
    <row r="4574" spans="1:18" ht="45" x14ac:dyDescent="0.25">
      <c r="A4574" s="32">
        <f t="shared" si="71"/>
        <v>4563</v>
      </c>
      <c r="B4574" s="54">
        <v>20180523161205</v>
      </c>
      <c r="C4574" s="60">
        <v>43243</v>
      </c>
      <c r="D4574" s="61" t="s">
        <v>120</v>
      </c>
      <c r="E4574" s="61" t="s">
        <v>85</v>
      </c>
      <c r="F4574" s="61" t="s">
        <v>109</v>
      </c>
      <c r="G4574" s="33" t="s">
        <v>126</v>
      </c>
      <c r="H4574" s="61" t="s">
        <v>44</v>
      </c>
      <c r="I4574" s="60">
        <v>43258</v>
      </c>
      <c r="J4574" s="62" t="s">
        <v>120</v>
      </c>
      <c r="K4574" s="22">
        <f>IFERROR(WORKDAY(C4574,Q4574,DiasNOLaborables),"")</f>
        <v>43258</v>
      </c>
      <c r="L4574" s="34" t="str">
        <f>+IF(C4574="","",IF(I4574="","",(IF(I4574&lt;=K4574,"A TIEMPO","FUERA DE TIEMPO"))))</f>
        <v>A TIEMPO</v>
      </c>
      <c r="M4574" s="34">
        <f>IF(I4574="","",NETWORKDAYS(Hoja1!C4574+1,Hoja1!I4574,DiasNOLaborables))</f>
        <v>10</v>
      </c>
      <c r="N4574" s="35" t="str">
        <f>IF(NETWORKDAYS(K4574+1,I4574,DiasNOLaborables)&lt;=0,"",NETWORKDAYS(K4574+1,I4574,DiasNOLaborables))</f>
        <v/>
      </c>
      <c r="O4574" s="36"/>
      <c r="P4574" s="37"/>
      <c r="Q4574" s="38">
        <f>IFERROR(VLOOKUP(E4574,$Y$50:$Z$63,2),"")</f>
        <v>10</v>
      </c>
      <c r="R4574" s="37"/>
    </row>
    <row r="4575" spans="1:18" ht="45" x14ac:dyDescent="0.25">
      <c r="A4575" s="32">
        <f t="shared" si="71"/>
        <v>4564</v>
      </c>
      <c r="B4575" s="54">
        <v>20180523161021</v>
      </c>
      <c r="C4575" s="60">
        <v>43243</v>
      </c>
      <c r="D4575" s="61" t="s">
        <v>120</v>
      </c>
      <c r="E4575" s="61" t="s">
        <v>85</v>
      </c>
      <c r="F4575" s="61" t="s">
        <v>109</v>
      </c>
      <c r="G4575" s="33" t="s">
        <v>126</v>
      </c>
      <c r="H4575" s="61" t="s">
        <v>44</v>
      </c>
      <c r="I4575" s="60">
        <v>43258</v>
      </c>
      <c r="J4575" s="62" t="s">
        <v>120</v>
      </c>
      <c r="K4575" s="22">
        <f>IFERROR(WORKDAY(C4575,Q4575,DiasNOLaborables),"")</f>
        <v>43258</v>
      </c>
      <c r="L4575" s="34" t="str">
        <f>+IF(C4575="","",IF(I4575="","",(IF(I4575&lt;=K4575,"A TIEMPO","FUERA DE TIEMPO"))))</f>
        <v>A TIEMPO</v>
      </c>
      <c r="M4575" s="34">
        <f>IF(I4575="","",NETWORKDAYS(Hoja1!C4575+1,Hoja1!I4575,DiasNOLaborables))</f>
        <v>10</v>
      </c>
      <c r="N4575" s="35" t="str">
        <f>IF(NETWORKDAYS(K4575+1,I4575,DiasNOLaborables)&lt;=0,"",NETWORKDAYS(K4575+1,I4575,DiasNOLaborables))</f>
        <v/>
      </c>
      <c r="O4575" s="36"/>
      <c r="P4575" s="37"/>
      <c r="Q4575" s="38">
        <f>IFERROR(VLOOKUP(E4575,$Y$50:$Z$63,2),"")</f>
        <v>10</v>
      </c>
      <c r="R4575" s="37"/>
    </row>
    <row r="4576" spans="1:18" ht="45" x14ac:dyDescent="0.25">
      <c r="A4576" s="32">
        <f t="shared" si="71"/>
        <v>4565</v>
      </c>
      <c r="B4576" s="54">
        <v>20180523161015</v>
      </c>
      <c r="C4576" s="60">
        <v>43243</v>
      </c>
      <c r="D4576" s="61" t="s">
        <v>120</v>
      </c>
      <c r="E4576" s="61" t="s">
        <v>85</v>
      </c>
      <c r="F4576" s="61" t="s">
        <v>109</v>
      </c>
      <c r="G4576" s="33" t="s">
        <v>126</v>
      </c>
      <c r="H4576" s="61" t="s">
        <v>44</v>
      </c>
      <c r="I4576" s="60">
        <v>43258</v>
      </c>
      <c r="J4576" s="62" t="s">
        <v>120</v>
      </c>
      <c r="K4576" s="22">
        <f>IFERROR(WORKDAY(C4576,Q4576,DiasNOLaborables),"")</f>
        <v>43258</v>
      </c>
      <c r="L4576" s="34" t="str">
        <f>+IF(C4576="","",IF(I4576="","",(IF(I4576&lt;=K4576,"A TIEMPO","FUERA DE TIEMPO"))))</f>
        <v>A TIEMPO</v>
      </c>
      <c r="M4576" s="34">
        <f>IF(I4576="","",NETWORKDAYS(Hoja1!C4576+1,Hoja1!I4576,DiasNOLaborables))</f>
        <v>10</v>
      </c>
      <c r="N4576" s="35" t="str">
        <f>IF(NETWORKDAYS(K4576+1,I4576,DiasNOLaborables)&lt;=0,"",NETWORKDAYS(K4576+1,I4576,DiasNOLaborables))</f>
        <v/>
      </c>
      <c r="O4576" s="36"/>
      <c r="P4576" s="37"/>
      <c r="Q4576" s="38">
        <f>IFERROR(VLOOKUP(E4576,$Y$50:$Z$63,2),"")</f>
        <v>10</v>
      </c>
      <c r="R4576" s="37"/>
    </row>
    <row r="4577" spans="1:18" ht="45" x14ac:dyDescent="0.25">
      <c r="A4577" s="32">
        <f t="shared" si="71"/>
        <v>4566</v>
      </c>
      <c r="B4577" s="54">
        <v>20180523154828</v>
      </c>
      <c r="C4577" s="60">
        <v>43243</v>
      </c>
      <c r="D4577" s="61" t="s">
        <v>120</v>
      </c>
      <c r="E4577" s="61" t="s">
        <v>85</v>
      </c>
      <c r="F4577" s="61" t="s">
        <v>109</v>
      </c>
      <c r="G4577" s="33" t="s">
        <v>126</v>
      </c>
      <c r="H4577" s="61" t="s">
        <v>44</v>
      </c>
      <c r="I4577" s="60">
        <v>43258</v>
      </c>
      <c r="J4577" s="62" t="s">
        <v>120</v>
      </c>
      <c r="K4577" s="22">
        <f>IFERROR(WORKDAY(C4577,Q4577,DiasNOLaborables),"")</f>
        <v>43258</v>
      </c>
      <c r="L4577" s="34" t="str">
        <f>+IF(C4577="","",IF(I4577="","",(IF(I4577&lt;=K4577,"A TIEMPO","FUERA DE TIEMPO"))))</f>
        <v>A TIEMPO</v>
      </c>
      <c r="M4577" s="34">
        <f>IF(I4577="","",NETWORKDAYS(Hoja1!C4577+1,Hoja1!I4577,DiasNOLaborables))</f>
        <v>10</v>
      </c>
      <c r="N4577" s="35" t="str">
        <f>IF(NETWORKDAYS(K4577+1,I4577,DiasNOLaborables)&lt;=0,"",NETWORKDAYS(K4577+1,I4577,DiasNOLaborables))</f>
        <v/>
      </c>
      <c r="O4577" s="36"/>
      <c r="P4577" s="37"/>
      <c r="Q4577" s="38">
        <f>IFERROR(VLOOKUP(E4577,$Y$50:$Z$63,2),"")</f>
        <v>10</v>
      </c>
      <c r="R4577" s="37"/>
    </row>
    <row r="4578" spans="1:18" ht="45" x14ac:dyDescent="0.25">
      <c r="A4578" s="32">
        <f t="shared" si="71"/>
        <v>4567</v>
      </c>
      <c r="B4578" s="54">
        <v>20180523154825</v>
      </c>
      <c r="C4578" s="60">
        <v>43243</v>
      </c>
      <c r="D4578" s="61" t="s">
        <v>120</v>
      </c>
      <c r="E4578" s="61" t="s">
        <v>85</v>
      </c>
      <c r="F4578" s="61" t="s">
        <v>109</v>
      </c>
      <c r="G4578" s="33" t="s">
        <v>126</v>
      </c>
      <c r="H4578" s="61" t="s">
        <v>44</v>
      </c>
      <c r="I4578" s="60">
        <v>43258</v>
      </c>
      <c r="J4578" s="62" t="s">
        <v>120</v>
      </c>
      <c r="K4578" s="22">
        <f>IFERROR(WORKDAY(C4578,Q4578,DiasNOLaborables),"")</f>
        <v>43258</v>
      </c>
      <c r="L4578" s="34" t="str">
        <f>+IF(C4578="","",IF(I4578="","",(IF(I4578&lt;=K4578,"A TIEMPO","FUERA DE TIEMPO"))))</f>
        <v>A TIEMPO</v>
      </c>
      <c r="M4578" s="34">
        <f>IF(I4578="","",NETWORKDAYS(Hoja1!C4578+1,Hoja1!I4578,DiasNOLaborables))</f>
        <v>10</v>
      </c>
      <c r="N4578" s="35" t="str">
        <f>IF(NETWORKDAYS(K4578+1,I4578,DiasNOLaborables)&lt;=0,"",NETWORKDAYS(K4578+1,I4578,DiasNOLaborables))</f>
        <v/>
      </c>
      <c r="O4578" s="36"/>
      <c r="P4578" s="37"/>
      <c r="Q4578" s="38">
        <f>IFERROR(VLOOKUP(E4578,$Y$50:$Z$63,2),"")</f>
        <v>10</v>
      </c>
      <c r="R4578" s="37"/>
    </row>
    <row r="4579" spans="1:18" ht="45" x14ac:dyDescent="0.25">
      <c r="A4579" s="32">
        <f t="shared" si="71"/>
        <v>4568</v>
      </c>
      <c r="B4579" s="54">
        <v>20180523154535</v>
      </c>
      <c r="C4579" s="60">
        <v>43243</v>
      </c>
      <c r="D4579" s="61" t="s">
        <v>120</v>
      </c>
      <c r="E4579" s="61" t="s">
        <v>85</v>
      </c>
      <c r="F4579" s="61" t="s">
        <v>109</v>
      </c>
      <c r="G4579" s="33" t="s">
        <v>126</v>
      </c>
      <c r="H4579" s="61" t="s">
        <v>44</v>
      </c>
      <c r="I4579" s="60">
        <v>43258</v>
      </c>
      <c r="J4579" s="62" t="s">
        <v>120</v>
      </c>
      <c r="K4579" s="22">
        <f>IFERROR(WORKDAY(C4579,Q4579,DiasNOLaborables),"")</f>
        <v>43258</v>
      </c>
      <c r="L4579" s="34" t="str">
        <f>+IF(C4579="","",IF(I4579="","",(IF(I4579&lt;=K4579,"A TIEMPO","FUERA DE TIEMPO"))))</f>
        <v>A TIEMPO</v>
      </c>
      <c r="M4579" s="34">
        <f>IF(I4579="","",NETWORKDAYS(Hoja1!C4579+1,Hoja1!I4579,DiasNOLaborables))</f>
        <v>10</v>
      </c>
      <c r="N4579" s="35" t="str">
        <f>IF(NETWORKDAYS(K4579+1,I4579,DiasNOLaborables)&lt;=0,"",NETWORKDAYS(K4579+1,I4579,DiasNOLaborables))</f>
        <v/>
      </c>
      <c r="O4579" s="36"/>
      <c r="P4579" s="37"/>
      <c r="Q4579" s="38">
        <f>IFERROR(VLOOKUP(E4579,$Y$50:$Z$63,2),"")</f>
        <v>10</v>
      </c>
      <c r="R4579" s="37"/>
    </row>
    <row r="4580" spans="1:18" ht="45" x14ac:dyDescent="0.25">
      <c r="A4580" s="32">
        <f t="shared" si="71"/>
        <v>4569</v>
      </c>
      <c r="B4580" s="54">
        <v>20180523153430</v>
      </c>
      <c r="C4580" s="60">
        <v>43243</v>
      </c>
      <c r="D4580" s="61" t="s">
        <v>120</v>
      </c>
      <c r="E4580" s="61" t="s">
        <v>85</v>
      </c>
      <c r="F4580" s="61" t="s">
        <v>109</v>
      </c>
      <c r="G4580" s="33" t="s">
        <v>126</v>
      </c>
      <c r="H4580" s="61" t="s">
        <v>44</v>
      </c>
      <c r="I4580" s="60">
        <v>43258</v>
      </c>
      <c r="J4580" s="62" t="s">
        <v>120</v>
      </c>
      <c r="K4580" s="22">
        <f>IFERROR(WORKDAY(C4580,Q4580,DiasNOLaborables),"")</f>
        <v>43258</v>
      </c>
      <c r="L4580" s="34" t="str">
        <f>+IF(C4580="","",IF(I4580="","",(IF(I4580&lt;=K4580,"A TIEMPO","FUERA DE TIEMPO"))))</f>
        <v>A TIEMPO</v>
      </c>
      <c r="M4580" s="34">
        <f>IF(I4580="","",NETWORKDAYS(Hoja1!C4580+1,Hoja1!I4580,DiasNOLaborables))</f>
        <v>10</v>
      </c>
      <c r="N4580" s="35" t="str">
        <f>IF(NETWORKDAYS(K4580+1,I4580,DiasNOLaborables)&lt;=0,"",NETWORKDAYS(K4580+1,I4580,DiasNOLaborables))</f>
        <v/>
      </c>
      <c r="O4580" s="36"/>
      <c r="P4580" s="37"/>
      <c r="Q4580" s="38">
        <f>IFERROR(VLOOKUP(E4580,$Y$50:$Z$63,2),"")</f>
        <v>10</v>
      </c>
      <c r="R4580" s="37"/>
    </row>
    <row r="4581" spans="1:18" ht="45" x14ac:dyDescent="0.25">
      <c r="A4581" s="32">
        <f t="shared" si="71"/>
        <v>4570</v>
      </c>
      <c r="B4581" s="54">
        <v>20180523153157</v>
      </c>
      <c r="C4581" s="60">
        <v>43243</v>
      </c>
      <c r="D4581" s="61" t="s">
        <v>120</v>
      </c>
      <c r="E4581" s="61" t="s">
        <v>85</v>
      </c>
      <c r="F4581" s="61" t="s">
        <v>109</v>
      </c>
      <c r="G4581" s="33" t="s">
        <v>126</v>
      </c>
      <c r="H4581" s="61" t="s">
        <v>44</v>
      </c>
      <c r="I4581" s="60">
        <v>43258</v>
      </c>
      <c r="J4581" s="62" t="s">
        <v>120</v>
      </c>
      <c r="K4581" s="22">
        <f>IFERROR(WORKDAY(C4581,Q4581,DiasNOLaborables),"")</f>
        <v>43258</v>
      </c>
      <c r="L4581" s="34" t="str">
        <f>+IF(C4581="","",IF(I4581="","",(IF(I4581&lt;=K4581,"A TIEMPO","FUERA DE TIEMPO"))))</f>
        <v>A TIEMPO</v>
      </c>
      <c r="M4581" s="34">
        <f>IF(I4581="","",NETWORKDAYS(Hoja1!C4581+1,Hoja1!I4581,DiasNOLaborables))</f>
        <v>10</v>
      </c>
      <c r="N4581" s="35" t="str">
        <f>IF(NETWORKDAYS(K4581+1,I4581,DiasNOLaborables)&lt;=0,"",NETWORKDAYS(K4581+1,I4581,DiasNOLaborables))</f>
        <v/>
      </c>
      <c r="O4581" s="36"/>
      <c r="P4581" s="37"/>
      <c r="Q4581" s="38">
        <f>IFERROR(VLOOKUP(E4581,$Y$50:$Z$63,2),"")</f>
        <v>10</v>
      </c>
      <c r="R4581" s="37"/>
    </row>
    <row r="4582" spans="1:18" ht="45" x14ac:dyDescent="0.25">
      <c r="A4582" s="32">
        <f t="shared" si="71"/>
        <v>4571</v>
      </c>
      <c r="B4582" s="54">
        <v>20180523150628</v>
      </c>
      <c r="C4582" s="60">
        <v>43243</v>
      </c>
      <c r="D4582" s="61" t="s">
        <v>120</v>
      </c>
      <c r="E4582" s="61" t="s">
        <v>85</v>
      </c>
      <c r="F4582" s="61" t="s">
        <v>109</v>
      </c>
      <c r="G4582" s="33" t="s">
        <v>126</v>
      </c>
      <c r="H4582" s="61" t="s">
        <v>44</v>
      </c>
      <c r="I4582" s="60">
        <v>43258</v>
      </c>
      <c r="J4582" s="62" t="s">
        <v>120</v>
      </c>
      <c r="K4582" s="22">
        <f>IFERROR(WORKDAY(C4582,Q4582,DiasNOLaborables),"")</f>
        <v>43258</v>
      </c>
      <c r="L4582" s="34" t="str">
        <f>+IF(C4582="","",IF(I4582="","",(IF(I4582&lt;=K4582,"A TIEMPO","FUERA DE TIEMPO"))))</f>
        <v>A TIEMPO</v>
      </c>
      <c r="M4582" s="34">
        <f>IF(I4582="","",NETWORKDAYS(Hoja1!C4582+1,Hoja1!I4582,DiasNOLaborables))</f>
        <v>10</v>
      </c>
      <c r="N4582" s="35" t="str">
        <f>IF(NETWORKDAYS(K4582+1,I4582,DiasNOLaborables)&lt;=0,"",NETWORKDAYS(K4582+1,I4582,DiasNOLaborables))</f>
        <v/>
      </c>
      <c r="O4582" s="36"/>
      <c r="P4582" s="37"/>
      <c r="Q4582" s="38">
        <f>IFERROR(VLOOKUP(E4582,$Y$50:$Z$63,2),"")</f>
        <v>10</v>
      </c>
      <c r="R4582" s="37"/>
    </row>
    <row r="4583" spans="1:18" ht="45" x14ac:dyDescent="0.25">
      <c r="A4583" s="32">
        <f t="shared" si="71"/>
        <v>4572</v>
      </c>
      <c r="B4583" s="54">
        <v>20180523144936</v>
      </c>
      <c r="C4583" s="60">
        <v>43243</v>
      </c>
      <c r="D4583" s="61" t="s">
        <v>120</v>
      </c>
      <c r="E4583" s="61" t="s">
        <v>85</v>
      </c>
      <c r="F4583" s="61" t="s">
        <v>109</v>
      </c>
      <c r="G4583" s="33" t="s">
        <v>126</v>
      </c>
      <c r="H4583" s="61" t="s">
        <v>44</v>
      </c>
      <c r="I4583" s="60">
        <v>43257</v>
      </c>
      <c r="J4583" s="62" t="s">
        <v>120</v>
      </c>
      <c r="K4583" s="22">
        <f>IFERROR(WORKDAY(C4583,Q4583,DiasNOLaborables),"")</f>
        <v>43258</v>
      </c>
      <c r="L4583" s="34" t="str">
        <f>+IF(C4583="","",IF(I4583="","",(IF(I4583&lt;=K4583,"A TIEMPO","FUERA DE TIEMPO"))))</f>
        <v>A TIEMPO</v>
      </c>
      <c r="M4583" s="34">
        <f>IF(I4583="","",NETWORKDAYS(Hoja1!C4583+1,Hoja1!I4583,DiasNOLaborables))</f>
        <v>9</v>
      </c>
      <c r="N4583" s="35" t="str">
        <f>IF(NETWORKDAYS(K4583+1,I4583,DiasNOLaborables)&lt;=0,"",NETWORKDAYS(K4583+1,I4583,DiasNOLaborables))</f>
        <v/>
      </c>
      <c r="O4583" s="36"/>
      <c r="P4583" s="37"/>
      <c r="Q4583" s="38">
        <f>IFERROR(VLOOKUP(E4583,$Y$50:$Z$63,2),"")</f>
        <v>10</v>
      </c>
      <c r="R4583" s="37"/>
    </row>
    <row r="4584" spans="1:18" ht="45" x14ac:dyDescent="0.25">
      <c r="A4584" s="32">
        <f t="shared" si="71"/>
        <v>4573</v>
      </c>
      <c r="B4584" s="54">
        <v>20180523143240</v>
      </c>
      <c r="C4584" s="60">
        <v>43243</v>
      </c>
      <c r="D4584" s="61" t="s">
        <v>120</v>
      </c>
      <c r="E4584" s="61" t="s">
        <v>85</v>
      </c>
      <c r="F4584" s="61" t="s">
        <v>109</v>
      </c>
      <c r="G4584" s="33" t="s">
        <v>126</v>
      </c>
      <c r="H4584" s="61" t="s">
        <v>44</v>
      </c>
      <c r="I4584" s="60">
        <v>43258</v>
      </c>
      <c r="J4584" s="62" t="s">
        <v>120</v>
      </c>
      <c r="K4584" s="22">
        <f>IFERROR(WORKDAY(C4584,Q4584,DiasNOLaborables),"")</f>
        <v>43258</v>
      </c>
      <c r="L4584" s="34" t="str">
        <f>+IF(C4584="","",IF(I4584="","",(IF(I4584&lt;=K4584,"A TIEMPO","FUERA DE TIEMPO"))))</f>
        <v>A TIEMPO</v>
      </c>
      <c r="M4584" s="34">
        <f>IF(I4584="","",NETWORKDAYS(Hoja1!C4584+1,Hoja1!I4584,DiasNOLaborables))</f>
        <v>10</v>
      </c>
      <c r="N4584" s="35" t="str">
        <f>IF(NETWORKDAYS(K4584+1,I4584,DiasNOLaborables)&lt;=0,"",NETWORKDAYS(K4584+1,I4584,DiasNOLaborables))</f>
        <v/>
      </c>
      <c r="O4584" s="36"/>
      <c r="P4584" s="37"/>
      <c r="Q4584" s="38">
        <f>IFERROR(VLOOKUP(E4584,$Y$50:$Z$63,2),"")</f>
        <v>10</v>
      </c>
      <c r="R4584" s="37"/>
    </row>
    <row r="4585" spans="1:18" ht="45" x14ac:dyDescent="0.25">
      <c r="A4585" s="32">
        <f t="shared" si="71"/>
        <v>4574</v>
      </c>
      <c r="B4585" s="54">
        <v>20180523142918</v>
      </c>
      <c r="C4585" s="60">
        <v>43243</v>
      </c>
      <c r="D4585" s="61" t="s">
        <v>120</v>
      </c>
      <c r="E4585" s="61" t="s">
        <v>85</v>
      </c>
      <c r="F4585" s="61" t="s">
        <v>109</v>
      </c>
      <c r="G4585" s="33" t="s">
        <v>126</v>
      </c>
      <c r="H4585" s="61" t="s">
        <v>44</v>
      </c>
      <c r="I4585" s="60">
        <v>43257</v>
      </c>
      <c r="J4585" s="62" t="s">
        <v>120</v>
      </c>
      <c r="K4585" s="22">
        <f>IFERROR(WORKDAY(C4585,Q4585,DiasNOLaborables),"")</f>
        <v>43258</v>
      </c>
      <c r="L4585" s="34" t="str">
        <f>+IF(C4585="","",IF(I4585="","",(IF(I4585&lt;=K4585,"A TIEMPO","FUERA DE TIEMPO"))))</f>
        <v>A TIEMPO</v>
      </c>
      <c r="M4585" s="34">
        <f>IF(I4585="","",NETWORKDAYS(Hoja1!C4585+1,Hoja1!I4585,DiasNOLaborables))</f>
        <v>9</v>
      </c>
      <c r="N4585" s="35" t="str">
        <f>IF(NETWORKDAYS(K4585+1,I4585,DiasNOLaborables)&lt;=0,"",NETWORKDAYS(K4585+1,I4585,DiasNOLaborables))</f>
        <v/>
      </c>
      <c r="O4585" s="36"/>
      <c r="P4585" s="37"/>
      <c r="Q4585" s="38">
        <f>IFERROR(VLOOKUP(E4585,$Y$50:$Z$63,2),"")</f>
        <v>10</v>
      </c>
      <c r="R4585" s="37"/>
    </row>
    <row r="4586" spans="1:18" ht="45" x14ac:dyDescent="0.25">
      <c r="A4586" s="32">
        <f t="shared" si="71"/>
        <v>4575</v>
      </c>
      <c r="B4586" s="54">
        <v>20180523141302</v>
      </c>
      <c r="C4586" s="60">
        <v>43243</v>
      </c>
      <c r="D4586" s="61" t="s">
        <v>120</v>
      </c>
      <c r="E4586" s="61" t="s">
        <v>85</v>
      </c>
      <c r="F4586" s="61" t="s">
        <v>109</v>
      </c>
      <c r="G4586" s="33" t="s">
        <v>126</v>
      </c>
      <c r="H4586" s="61" t="s">
        <v>44</v>
      </c>
      <c r="I4586" s="60">
        <v>43257</v>
      </c>
      <c r="J4586" s="62" t="s">
        <v>120</v>
      </c>
      <c r="K4586" s="22">
        <f>IFERROR(WORKDAY(C4586,Q4586,DiasNOLaborables),"")</f>
        <v>43258</v>
      </c>
      <c r="L4586" s="34" t="str">
        <f>+IF(C4586="","",IF(I4586="","",(IF(I4586&lt;=K4586,"A TIEMPO","FUERA DE TIEMPO"))))</f>
        <v>A TIEMPO</v>
      </c>
      <c r="M4586" s="34">
        <f>IF(I4586="","",NETWORKDAYS(Hoja1!C4586+1,Hoja1!I4586,DiasNOLaborables))</f>
        <v>9</v>
      </c>
      <c r="N4586" s="35" t="str">
        <f>IF(NETWORKDAYS(K4586+1,I4586,DiasNOLaborables)&lt;=0,"",NETWORKDAYS(K4586+1,I4586,DiasNOLaborables))</f>
        <v/>
      </c>
      <c r="O4586" s="36"/>
      <c r="P4586" s="37"/>
      <c r="Q4586" s="38">
        <f>IFERROR(VLOOKUP(E4586,$Y$50:$Z$63,2),"")</f>
        <v>10</v>
      </c>
      <c r="R4586" s="37"/>
    </row>
    <row r="4587" spans="1:18" ht="45" x14ac:dyDescent="0.25">
      <c r="A4587" s="32">
        <f t="shared" si="71"/>
        <v>4576</v>
      </c>
      <c r="B4587" s="54">
        <v>20180523141231</v>
      </c>
      <c r="C4587" s="60">
        <v>43243</v>
      </c>
      <c r="D4587" s="61" t="s">
        <v>120</v>
      </c>
      <c r="E4587" s="61" t="s">
        <v>85</v>
      </c>
      <c r="F4587" s="61" t="s">
        <v>109</v>
      </c>
      <c r="G4587" s="33" t="s">
        <v>126</v>
      </c>
      <c r="H4587" s="61" t="s">
        <v>44</v>
      </c>
      <c r="I4587" s="60">
        <v>43257</v>
      </c>
      <c r="J4587" s="62" t="s">
        <v>120</v>
      </c>
      <c r="K4587" s="22">
        <f>IFERROR(WORKDAY(C4587,Q4587,DiasNOLaborables),"")</f>
        <v>43258</v>
      </c>
      <c r="L4587" s="34" t="str">
        <f>+IF(C4587="","",IF(I4587="","",(IF(I4587&lt;=K4587,"A TIEMPO","FUERA DE TIEMPO"))))</f>
        <v>A TIEMPO</v>
      </c>
      <c r="M4587" s="34">
        <f>IF(I4587="","",NETWORKDAYS(Hoja1!C4587+1,Hoja1!I4587,DiasNOLaborables))</f>
        <v>9</v>
      </c>
      <c r="N4587" s="35" t="str">
        <f>IF(NETWORKDAYS(K4587+1,I4587,DiasNOLaborables)&lt;=0,"",NETWORKDAYS(K4587+1,I4587,DiasNOLaborables))</f>
        <v/>
      </c>
      <c r="O4587" s="36"/>
      <c r="P4587" s="37"/>
      <c r="Q4587" s="38">
        <f>IFERROR(VLOOKUP(E4587,$Y$50:$Z$63,2),"")</f>
        <v>10</v>
      </c>
      <c r="R4587" s="37"/>
    </row>
    <row r="4588" spans="1:18" ht="45" x14ac:dyDescent="0.25">
      <c r="A4588" s="32">
        <f t="shared" si="71"/>
        <v>4577</v>
      </c>
      <c r="B4588" s="54">
        <v>20180523140558</v>
      </c>
      <c r="C4588" s="60">
        <v>43243</v>
      </c>
      <c r="D4588" s="61" t="s">
        <v>120</v>
      </c>
      <c r="E4588" s="61" t="s">
        <v>85</v>
      </c>
      <c r="F4588" s="61" t="s">
        <v>109</v>
      </c>
      <c r="G4588" s="33" t="s">
        <v>126</v>
      </c>
      <c r="H4588" s="61" t="s">
        <v>44</v>
      </c>
      <c r="I4588" s="60">
        <v>43257</v>
      </c>
      <c r="J4588" s="62" t="s">
        <v>120</v>
      </c>
      <c r="K4588" s="22">
        <f>IFERROR(WORKDAY(C4588,Q4588,DiasNOLaborables),"")</f>
        <v>43258</v>
      </c>
      <c r="L4588" s="34" t="str">
        <f>+IF(C4588="","",IF(I4588="","",(IF(I4588&lt;=K4588,"A TIEMPO","FUERA DE TIEMPO"))))</f>
        <v>A TIEMPO</v>
      </c>
      <c r="M4588" s="34">
        <f>IF(I4588="","",NETWORKDAYS(Hoja1!C4588+1,Hoja1!I4588,DiasNOLaborables))</f>
        <v>9</v>
      </c>
      <c r="N4588" s="35" t="str">
        <f>IF(NETWORKDAYS(K4588+1,I4588,DiasNOLaborables)&lt;=0,"",NETWORKDAYS(K4588+1,I4588,DiasNOLaborables))</f>
        <v/>
      </c>
      <c r="O4588" s="36"/>
      <c r="P4588" s="37"/>
      <c r="Q4588" s="38">
        <f>IFERROR(VLOOKUP(E4588,$Y$50:$Z$63,2),"")</f>
        <v>10</v>
      </c>
      <c r="R4588" s="37"/>
    </row>
    <row r="4589" spans="1:18" ht="45" x14ac:dyDescent="0.25">
      <c r="A4589" s="32">
        <f t="shared" si="71"/>
        <v>4578</v>
      </c>
      <c r="B4589" s="54">
        <v>20180523140005</v>
      </c>
      <c r="C4589" s="60">
        <v>43243</v>
      </c>
      <c r="D4589" s="61" t="s">
        <v>120</v>
      </c>
      <c r="E4589" s="61" t="s">
        <v>85</v>
      </c>
      <c r="F4589" s="61" t="s">
        <v>109</v>
      </c>
      <c r="G4589" s="33" t="s">
        <v>126</v>
      </c>
      <c r="H4589" s="61" t="s">
        <v>44</v>
      </c>
      <c r="I4589" s="60">
        <v>43257</v>
      </c>
      <c r="J4589" s="62" t="s">
        <v>120</v>
      </c>
      <c r="K4589" s="22">
        <f>IFERROR(WORKDAY(C4589,Q4589,DiasNOLaborables),"")</f>
        <v>43258</v>
      </c>
      <c r="L4589" s="34" t="str">
        <f>+IF(C4589="","",IF(I4589="","",(IF(I4589&lt;=K4589,"A TIEMPO","FUERA DE TIEMPO"))))</f>
        <v>A TIEMPO</v>
      </c>
      <c r="M4589" s="34">
        <f>IF(I4589="","",NETWORKDAYS(Hoja1!C4589+1,Hoja1!I4589,DiasNOLaborables))</f>
        <v>9</v>
      </c>
      <c r="N4589" s="35" t="str">
        <f>IF(NETWORKDAYS(K4589+1,I4589,DiasNOLaborables)&lt;=0,"",NETWORKDAYS(K4589+1,I4589,DiasNOLaborables))</f>
        <v/>
      </c>
      <c r="O4589" s="36"/>
      <c r="P4589" s="37"/>
      <c r="Q4589" s="38">
        <f>IFERROR(VLOOKUP(E4589,$Y$50:$Z$63,2),"")</f>
        <v>10</v>
      </c>
      <c r="R4589" s="37"/>
    </row>
    <row r="4590" spans="1:18" ht="45" x14ac:dyDescent="0.25">
      <c r="A4590" s="32">
        <f t="shared" si="71"/>
        <v>4579</v>
      </c>
      <c r="B4590" s="54">
        <v>20180523124201</v>
      </c>
      <c r="C4590" s="60">
        <v>43243</v>
      </c>
      <c r="D4590" s="61" t="s">
        <v>120</v>
      </c>
      <c r="E4590" s="61" t="s">
        <v>85</v>
      </c>
      <c r="F4590" s="61" t="s">
        <v>109</v>
      </c>
      <c r="G4590" s="33" t="s">
        <v>126</v>
      </c>
      <c r="H4590" s="61" t="s">
        <v>44</v>
      </c>
      <c r="I4590" s="60">
        <v>43257</v>
      </c>
      <c r="J4590" s="62" t="s">
        <v>120</v>
      </c>
      <c r="K4590" s="22">
        <f>IFERROR(WORKDAY(C4590,Q4590,DiasNOLaborables),"")</f>
        <v>43258</v>
      </c>
      <c r="L4590" s="34" t="str">
        <f>+IF(C4590="","",IF(I4590="","",(IF(I4590&lt;=K4590,"A TIEMPO","FUERA DE TIEMPO"))))</f>
        <v>A TIEMPO</v>
      </c>
      <c r="M4590" s="34">
        <f>IF(I4590="","",NETWORKDAYS(Hoja1!C4590+1,Hoja1!I4590,DiasNOLaborables))</f>
        <v>9</v>
      </c>
      <c r="N4590" s="35" t="str">
        <f>IF(NETWORKDAYS(K4590+1,I4590,DiasNOLaborables)&lt;=0,"",NETWORKDAYS(K4590+1,I4590,DiasNOLaborables))</f>
        <v/>
      </c>
      <c r="O4590" s="36"/>
      <c r="P4590" s="37"/>
      <c r="Q4590" s="38">
        <f>IFERROR(VLOOKUP(E4590,$Y$50:$Z$63,2),"")</f>
        <v>10</v>
      </c>
      <c r="R4590" s="37"/>
    </row>
    <row r="4591" spans="1:18" ht="45" x14ac:dyDescent="0.25">
      <c r="A4591" s="32">
        <f t="shared" si="71"/>
        <v>4580</v>
      </c>
      <c r="B4591" s="54">
        <v>20180523123216</v>
      </c>
      <c r="C4591" s="60">
        <v>43243</v>
      </c>
      <c r="D4591" s="61" t="s">
        <v>120</v>
      </c>
      <c r="E4591" s="61" t="s">
        <v>85</v>
      </c>
      <c r="F4591" s="61" t="s">
        <v>109</v>
      </c>
      <c r="G4591" s="33" t="s">
        <v>126</v>
      </c>
      <c r="H4591" s="61" t="s">
        <v>44</v>
      </c>
      <c r="I4591" s="60">
        <v>43257</v>
      </c>
      <c r="J4591" s="62" t="s">
        <v>120</v>
      </c>
      <c r="K4591" s="22">
        <f>IFERROR(WORKDAY(C4591,Q4591,DiasNOLaborables),"")</f>
        <v>43258</v>
      </c>
      <c r="L4591" s="34" t="str">
        <f>+IF(C4591="","",IF(I4591="","",(IF(I4591&lt;=K4591,"A TIEMPO","FUERA DE TIEMPO"))))</f>
        <v>A TIEMPO</v>
      </c>
      <c r="M4591" s="34">
        <f>IF(I4591="","",NETWORKDAYS(Hoja1!C4591+1,Hoja1!I4591,DiasNOLaborables))</f>
        <v>9</v>
      </c>
      <c r="N4591" s="35" t="str">
        <f>IF(NETWORKDAYS(K4591+1,I4591,DiasNOLaborables)&lt;=0,"",NETWORKDAYS(K4591+1,I4591,DiasNOLaborables))</f>
        <v/>
      </c>
      <c r="O4591" s="36"/>
      <c r="P4591" s="37"/>
      <c r="Q4591" s="38">
        <f>IFERROR(VLOOKUP(E4591,$Y$50:$Z$63,2),"")</f>
        <v>10</v>
      </c>
      <c r="R4591" s="37"/>
    </row>
    <row r="4592" spans="1:18" ht="45" x14ac:dyDescent="0.25">
      <c r="A4592" s="32">
        <f t="shared" si="71"/>
        <v>4581</v>
      </c>
      <c r="B4592" s="54">
        <v>20180523122509</v>
      </c>
      <c r="C4592" s="60">
        <v>43243</v>
      </c>
      <c r="D4592" s="61" t="s">
        <v>120</v>
      </c>
      <c r="E4592" s="61" t="s">
        <v>85</v>
      </c>
      <c r="F4592" s="61" t="s">
        <v>109</v>
      </c>
      <c r="G4592" s="33" t="s">
        <v>126</v>
      </c>
      <c r="H4592" s="61" t="s">
        <v>44</v>
      </c>
      <c r="I4592" s="60">
        <v>43257</v>
      </c>
      <c r="J4592" s="62" t="s">
        <v>120</v>
      </c>
      <c r="K4592" s="22">
        <f>IFERROR(WORKDAY(C4592,Q4592,DiasNOLaborables),"")</f>
        <v>43258</v>
      </c>
      <c r="L4592" s="34" t="str">
        <f>+IF(C4592="","",IF(I4592="","",(IF(I4592&lt;=K4592,"A TIEMPO","FUERA DE TIEMPO"))))</f>
        <v>A TIEMPO</v>
      </c>
      <c r="M4592" s="34">
        <f>IF(I4592="","",NETWORKDAYS(Hoja1!C4592+1,Hoja1!I4592,DiasNOLaborables))</f>
        <v>9</v>
      </c>
      <c r="N4592" s="35" t="str">
        <f>IF(NETWORKDAYS(K4592+1,I4592,DiasNOLaborables)&lt;=0,"",NETWORKDAYS(K4592+1,I4592,DiasNOLaborables))</f>
        <v/>
      </c>
      <c r="O4592" s="36"/>
      <c r="P4592" s="37"/>
      <c r="Q4592" s="38">
        <f>IFERROR(VLOOKUP(E4592,$Y$50:$Z$63,2),"")</f>
        <v>10</v>
      </c>
      <c r="R4592" s="37"/>
    </row>
    <row r="4593" spans="1:18" ht="45" x14ac:dyDescent="0.25">
      <c r="A4593" s="32">
        <f t="shared" si="71"/>
        <v>4582</v>
      </c>
      <c r="B4593" s="54">
        <v>20180523122213</v>
      </c>
      <c r="C4593" s="60">
        <v>43243</v>
      </c>
      <c r="D4593" s="61" t="s">
        <v>120</v>
      </c>
      <c r="E4593" s="61" t="s">
        <v>85</v>
      </c>
      <c r="F4593" s="61" t="s">
        <v>109</v>
      </c>
      <c r="G4593" s="33" t="s">
        <v>126</v>
      </c>
      <c r="H4593" s="61" t="s">
        <v>44</v>
      </c>
      <c r="I4593" s="60">
        <v>43257</v>
      </c>
      <c r="J4593" s="62" t="s">
        <v>120</v>
      </c>
      <c r="K4593" s="22">
        <f>IFERROR(WORKDAY(C4593,Q4593,DiasNOLaborables),"")</f>
        <v>43258</v>
      </c>
      <c r="L4593" s="34" t="str">
        <f>+IF(C4593="","",IF(I4593="","",(IF(I4593&lt;=K4593,"A TIEMPO","FUERA DE TIEMPO"))))</f>
        <v>A TIEMPO</v>
      </c>
      <c r="M4593" s="34">
        <f>IF(I4593="","",NETWORKDAYS(Hoja1!C4593+1,Hoja1!I4593,DiasNOLaborables))</f>
        <v>9</v>
      </c>
      <c r="N4593" s="35" t="str">
        <f>IF(NETWORKDAYS(K4593+1,I4593,DiasNOLaborables)&lt;=0,"",NETWORKDAYS(K4593+1,I4593,DiasNOLaborables))</f>
        <v/>
      </c>
      <c r="O4593" s="36"/>
      <c r="P4593" s="37"/>
      <c r="Q4593" s="38">
        <f>IFERROR(VLOOKUP(E4593,$Y$50:$Z$63,2),"")</f>
        <v>10</v>
      </c>
      <c r="R4593" s="37"/>
    </row>
    <row r="4594" spans="1:18" ht="45" x14ac:dyDescent="0.25">
      <c r="A4594" s="32">
        <f t="shared" si="71"/>
        <v>4583</v>
      </c>
      <c r="B4594" s="54">
        <v>20180523122049</v>
      </c>
      <c r="C4594" s="60">
        <v>43243</v>
      </c>
      <c r="D4594" s="61" t="s">
        <v>120</v>
      </c>
      <c r="E4594" s="61" t="s">
        <v>85</v>
      </c>
      <c r="F4594" s="61" t="s">
        <v>109</v>
      </c>
      <c r="G4594" s="33" t="s">
        <v>126</v>
      </c>
      <c r="H4594" s="61" t="s">
        <v>44</v>
      </c>
      <c r="I4594" s="60">
        <v>43257</v>
      </c>
      <c r="J4594" s="62" t="s">
        <v>120</v>
      </c>
      <c r="K4594" s="22">
        <f>IFERROR(WORKDAY(C4594,Q4594,DiasNOLaborables),"")</f>
        <v>43258</v>
      </c>
      <c r="L4594" s="34" t="str">
        <f>+IF(C4594="","",IF(I4594="","",(IF(I4594&lt;=K4594,"A TIEMPO","FUERA DE TIEMPO"))))</f>
        <v>A TIEMPO</v>
      </c>
      <c r="M4594" s="34">
        <f>IF(I4594="","",NETWORKDAYS(Hoja1!C4594+1,Hoja1!I4594,DiasNOLaborables))</f>
        <v>9</v>
      </c>
      <c r="N4594" s="35" t="str">
        <f>IF(NETWORKDAYS(K4594+1,I4594,DiasNOLaborables)&lt;=0,"",NETWORKDAYS(K4594+1,I4594,DiasNOLaborables))</f>
        <v/>
      </c>
      <c r="O4594" s="36"/>
      <c r="P4594" s="37"/>
      <c r="Q4594" s="38">
        <f>IFERROR(VLOOKUP(E4594,$Y$50:$Z$63,2),"")</f>
        <v>10</v>
      </c>
      <c r="R4594" s="37"/>
    </row>
    <row r="4595" spans="1:18" ht="45" x14ac:dyDescent="0.25">
      <c r="A4595" s="32">
        <f t="shared" si="71"/>
        <v>4584</v>
      </c>
      <c r="B4595" s="54">
        <v>20180523121815</v>
      </c>
      <c r="C4595" s="60">
        <v>43243</v>
      </c>
      <c r="D4595" s="61" t="s">
        <v>120</v>
      </c>
      <c r="E4595" s="61" t="s">
        <v>85</v>
      </c>
      <c r="F4595" s="61" t="s">
        <v>109</v>
      </c>
      <c r="G4595" s="33" t="s">
        <v>126</v>
      </c>
      <c r="H4595" s="61" t="s">
        <v>44</v>
      </c>
      <c r="I4595" s="60">
        <v>43257</v>
      </c>
      <c r="J4595" s="62" t="s">
        <v>120</v>
      </c>
      <c r="K4595" s="22">
        <f>IFERROR(WORKDAY(C4595,Q4595,DiasNOLaborables),"")</f>
        <v>43258</v>
      </c>
      <c r="L4595" s="34" t="str">
        <f>+IF(C4595="","",IF(I4595="","",(IF(I4595&lt;=K4595,"A TIEMPO","FUERA DE TIEMPO"))))</f>
        <v>A TIEMPO</v>
      </c>
      <c r="M4595" s="34">
        <f>IF(I4595="","",NETWORKDAYS(Hoja1!C4595+1,Hoja1!I4595,DiasNOLaborables))</f>
        <v>9</v>
      </c>
      <c r="N4595" s="35" t="str">
        <f>IF(NETWORKDAYS(K4595+1,I4595,DiasNOLaborables)&lt;=0,"",NETWORKDAYS(K4595+1,I4595,DiasNOLaborables))</f>
        <v/>
      </c>
      <c r="O4595" s="36"/>
      <c r="P4595" s="37"/>
      <c r="Q4595" s="38">
        <f>IFERROR(VLOOKUP(E4595,$Y$50:$Z$63,2),"")</f>
        <v>10</v>
      </c>
      <c r="R4595" s="37"/>
    </row>
    <row r="4596" spans="1:18" ht="45" x14ac:dyDescent="0.25">
      <c r="A4596" s="32">
        <f t="shared" si="71"/>
        <v>4585</v>
      </c>
      <c r="B4596" s="54">
        <v>20180523121801</v>
      </c>
      <c r="C4596" s="60">
        <v>43243</v>
      </c>
      <c r="D4596" s="61" t="s">
        <v>120</v>
      </c>
      <c r="E4596" s="61" t="s">
        <v>85</v>
      </c>
      <c r="F4596" s="61" t="s">
        <v>109</v>
      </c>
      <c r="G4596" s="33" t="s">
        <v>126</v>
      </c>
      <c r="H4596" s="61" t="s">
        <v>44</v>
      </c>
      <c r="I4596" s="60">
        <v>43257</v>
      </c>
      <c r="J4596" s="62" t="s">
        <v>120</v>
      </c>
      <c r="K4596" s="22">
        <f>IFERROR(WORKDAY(C4596,Q4596,DiasNOLaborables),"")</f>
        <v>43258</v>
      </c>
      <c r="L4596" s="34" t="str">
        <f>+IF(C4596="","",IF(I4596="","",(IF(I4596&lt;=K4596,"A TIEMPO","FUERA DE TIEMPO"))))</f>
        <v>A TIEMPO</v>
      </c>
      <c r="M4596" s="34">
        <f>IF(I4596="","",NETWORKDAYS(Hoja1!C4596+1,Hoja1!I4596,DiasNOLaborables))</f>
        <v>9</v>
      </c>
      <c r="N4596" s="35" t="str">
        <f>IF(NETWORKDAYS(K4596+1,I4596,DiasNOLaborables)&lt;=0,"",NETWORKDAYS(K4596+1,I4596,DiasNOLaborables))</f>
        <v/>
      </c>
      <c r="O4596" s="36"/>
      <c r="P4596" s="37"/>
      <c r="Q4596" s="38">
        <f>IFERROR(VLOOKUP(E4596,$Y$50:$Z$63,2),"")</f>
        <v>10</v>
      </c>
      <c r="R4596" s="37"/>
    </row>
    <row r="4597" spans="1:18" ht="45" x14ac:dyDescent="0.25">
      <c r="A4597" s="32">
        <f t="shared" si="71"/>
        <v>4586</v>
      </c>
      <c r="B4597" s="54">
        <v>20180523115152</v>
      </c>
      <c r="C4597" s="60">
        <v>43243</v>
      </c>
      <c r="D4597" s="61" t="s">
        <v>120</v>
      </c>
      <c r="E4597" s="61" t="s">
        <v>85</v>
      </c>
      <c r="F4597" s="61" t="s">
        <v>109</v>
      </c>
      <c r="G4597" s="33" t="s">
        <v>126</v>
      </c>
      <c r="H4597" s="61" t="s">
        <v>44</v>
      </c>
      <c r="I4597" s="60">
        <v>43257</v>
      </c>
      <c r="J4597" s="62" t="s">
        <v>120</v>
      </c>
      <c r="K4597" s="22">
        <f>IFERROR(WORKDAY(C4597,Q4597,DiasNOLaborables),"")</f>
        <v>43258</v>
      </c>
      <c r="L4597" s="34" t="str">
        <f>+IF(C4597="","",IF(I4597="","",(IF(I4597&lt;=K4597,"A TIEMPO","FUERA DE TIEMPO"))))</f>
        <v>A TIEMPO</v>
      </c>
      <c r="M4597" s="34">
        <f>IF(I4597="","",NETWORKDAYS(Hoja1!C4597+1,Hoja1!I4597,DiasNOLaborables))</f>
        <v>9</v>
      </c>
      <c r="N4597" s="35" t="str">
        <f>IF(NETWORKDAYS(K4597+1,I4597,DiasNOLaborables)&lt;=0,"",NETWORKDAYS(K4597+1,I4597,DiasNOLaborables))</f>
        <v/>
      </c>
      <c r="O4597" s="36"/>
      <c r="P4597" s="37"/>
      <c r="Q4597" s="38">
        <f>IFERROR(VLOOKUP(E4597,$Y$50:$Z$63,2),"")</f>
        <v>10</v>
      </c>
      <c r="R4597" s="37"/>
    </row>
    <row r="4598" spans="1:18" ht="45" x14ac:dyDescent="0.25">
      <c r="A4598" s="32">
        <f t="shared" si="71"/>
        <v>4587</v>
      </c>
      <c r="B4598" s="54">
        <v>20180523115115</v>
      </c>
      <c r="C4598" s="60">
        <v>43243</v>
      </c>
      <c r="D4598" s="61" t="s">
        <v>120</v>
      </c>
      <c r="E4598" s="61" t="s">
        <v>85</v>
      </c>
      <c r="F4598" s="61" t="s">
        <v>109</v>
      </c>
      <c r="G4598" s="33" t="s">
        <v>126</v>
      </c>
      <c r="H4598" s="61" t="s">
        <v>44</v>
      </c>
      <c r="I4598" s="60">
        <v>43257</v>
      </c>
      <c r="J4598" s="62" t="s">
        <v>120</v>
      </c>
      <c r="K4598" s="22">
        <f>IFERROR(WORKDAY(C4598,Q4598,DiasNOLaborables),"")</f>
        <v>43258</v>
      </c>
      <c r="L4598" s="34" t="str">
        <f>+IF(C4598="","",IF(I4598="","",(IF(I4598&lt;=K4598,"A TIEMPO","FUERA DE TIEMPO"))))</f>
        <v>A TIEMPO</v>
      </c>
      <c r="M4598" s="34">
        <f>IF(I4598="","",NETWORKDAYS(Hoja1!C4598+1,Hoja1!I4598,DiasNOLaborables))</f>
        <v>9</v>
      </c>
      <c r="N4598" s="35" t="str">
        <f>IF(NETWORKDAYS(K4598+1,I4598,DiasNOLaborables)&lt;=0,"",NETWORKDAYS(K4598+1,I4598,DiasNOLaborables))</f>
        <v/>
      </c>
      <c r="O4598" s="36"/>
      <c r="P4598" s="37"/>
      <c r="Q4598" s="38">
        <f>IFERROR(VLOOKUP(E4598,$Y$50:$Z$63,2),"")</f>
        <v>10</v>
      </c>
      <c r="R4598" s="37"/>
    </row>
    <row r="4599" spans="1:18" ht="45" x14ac:dyDescent="0.25">
      <c r="A4599" s="32">
        <f t="shared" si="71"/>
        <v>4588</v>
      </c>
      <c r="B4599" s="54">
        <v>20180523114654</v>
      </c>
      <c r="C4599" s="60">
        <v>43243</v>
      </c>
      <c r="D4599" s="61" t="s">
        <v>120</v>
      </c>
      <c r="E4599" s="61" t="s">
        <v>85</v>
      </c>
      <c r="F4599" s="61" t="s">
        <v>109</v>
      </c>
      <c r="G4599" s="33" t="s">
        <v>126</v>
      </c>
      <c r="H4599" s="61" t="s">
        <v>44</v>
      </c>
      <c r="I4599" s="60">
        <v>43257</v>
      </c>
      <c r="J4599" s="62" t="s">
        <v>120</v>
      </c>
      <c r="K4599" s="22">
        <f>IFERROR(WORKDAY(C4599,Q4599,DiasNOLaborables),"")</f>
        <v>43258</v>
      </c>
      <c r="L4599" s="34" t="str">
        <f>+IF(C4599="","",IF(I4599="","",(IF(I4599&lt;=K4599,"A TIEMPO","FUERA DE TIEMPO"))))</f>
        <v>A TIEMPO</v>
      </c>
      <c r="M4599" s="34">
        <f>IF(I4599="","",NETWORKDAYS(Hoja1!C4599+1,Hoja1!I4599,DiasNOLaborables))</f>
        <v>9</v>
      </c>
      <c r="N4599" s="35" t="str">
        <f>IF(NETWORKDAYS(K4599+1,I4599,DiasNOLaborables)&lt;=0,"",NETWORKDAYS(K4599+1,I4599,DiasNOLaborables))</f>
        <v/>
      </c>
      <c r="O4599" s="36"/>
      <c r="P4599" s="37"/>
      <c r="Q4599" s="38">
        <f>IFERROR(VLOOKUP(E4599,$Y$50:$Z$63,2),"")</f>
        <v>10</v>
      </c>
      <c r="R4599" s="37"/>
    </row>
    <row r="4600" spans="1:18" ht="45" x14ac:dyDescent="0.25">
      <c r="A4600" s="32">
        <f t="shared" si="71"/>
        <v>4589</v>
      </c>
      <c r="B4600" s="54">
        <v>20180523113907</v>
      </c>
      <c r="C4600" s="60">
        <v>43243</v>
      </c>
      <c r="D4600" s="61" t="s">
        <v>120</v>
      </c>
      <c r="E4600" s="61" t="s">
        <v>85</v>
      </c>
      <c r="F4600" s="61" t="s">
        <v>109</v>
      </c>
      <c r="G4600" s="33" t="s">
        <v>126</v>
      </c>
      <c r="H4600" s="61" t="s">
        <v>44</v>
      </c>
      <c r="I4600" s="60">
        <v>43257</v>
      </c>
      <c r="J4600" s="62" t="s">
        <v>120</v>
      </c>
      <c r="K4600" s="22">
        <f>IFERROR(WORKDAY(C4600,Q4600,DiasNOLaborables),"")</f>
        <v>43258</v>
      </c>
      <c r="L4600" s="34" t="str">
        <f>+IF(C4600="","",IF(I4600="","",(IF(I4600&lt;=K4600,"A TIEMPO","FUERA DE TIEMPO"))))</f>
        <v>A TIEMPO</v>
      </c>
      <c r="M4600" s="34">
        <f>IF(I4600="","",NETWORKDAYS(Hoja1!C4600+1,Hoja1!I4600,DiasNOLaborables))</f>
        <v>9</v>
      </c>
      <c r="N4600" s="35" t="str">
        <f>IF(NETWORKDAYS(K4600+1,I4600,DiasNOLaborables)&lt;=0,"",NETWORKDAYS(K4600+1,I4600,DiasNOLaborables))</f>
        <v/>
      </c>
      <c r="O4600" s="36"/>
      <c r="P4600" s="37"/>
      <c r="Q4600" s="38">
        <f>IFERROR(VLOOKUP(E4600,$Y$50:$Z$63,2),"")</f>
        <v>10</v>
      </c>
      <c r="R4600" s="37"/>
    </row>
    <row r="4601" spans="1:18" ht="45" x14ac:dyDescent="0.25">
      <c r="A4601" s="32">
        <f t="shared" si="71"/>
        <v>4590</v>
      </c>
      <c r="B4601" s="54">
        <v>20180523113208</v>
      </c>
      <c r="C4601" s="60">
        <v>43243</v>
      </c>
      <c r="D4601" s="61" t="s">
        <v>120</v>
      </c>
      <c r="E4601" s="61" t="s">
        <v>85</v>
      </c>
      <c r="F4601" s="61" t="s">
        <v>109</v>
      </c>
      <c r="G4601" s="33" t="s">
        <v>126</v>
      </c>
      <c r="H4601" s="61" t="s">
        <v>44</v>
      </c>
      <c r="I4601" s="60">
        <v>43257</v>
      </c>
      <c r="J4601" s="62" t="s">
        <v>120</v>
      </c>
      <c r="K4601" s="22">
        <f>IFERROR(WORKDAY(C4601,Q4601,DiasNOLaborables),"")</f>
        <v>43258</v>
      </c>
      <c r="L4601" s="34" t="str">
        <f>+IF(C4601="","",IF(I4601="","",(IF(I4601&lt;=K4601,"A TIEMPO","FUERA DE TIEMPO"))))</f>
        <v>A TIEMPO</v>
      </c>
      <c r="M4601" s="34">
        <f>IF(I4601="","",NETWORKDAYS(Hoja1!C4601+1,Hoja1!I4601,DiasNOLaborables))</f>
        <v>9</v>
      </c>
      <c r="N4601" s="35" t="str">
        <f>IF(NETWORKDAYS(K4601+1,I4601,DiasNOLaborables)&lt;=0,"",NETWORKDAYS(K4601+1,I4601,DiasNOLaborables))</f>
        <v/>
      </c>
      <c r="O4601" s="36"/>
      <c r="P4601" s="37"/>
      <c r="Q4601" s="38">
        <f>IFERROR(VLOOKUP(E4601,$Y$50:$Z$63,2),"")</f>
        <v>10</v>
      </c>
      <c r="R4601" s="37"/>
    </row>
    <row r="4602" spans="1:18" ht="45" x14ac:dyDescent="0.25">
      <c r="A4602" s="32">
        <f t="shared" si="71"/>
        <v>4591</v>
      </c>
      <c r="B4602" s="54">
        <v>20180523112617</v>
      </c>
      <c r="C4602" s="60">
        <v>43243</v>
      </c>
      <c r="D4602" s="61" t="s">
        <v>120</v>
      </c>
      <c r="E4602" s="61" t="s">
        <v>85</v>
      </c>
      <c r="F4602" s="61" t="s">
        <v>109</v>
      </c>
      <c r="G4602" s="33" t="s">
        <v>126</v>
      </c>
      <c r="H4602" s="61" t="s">
        <v>44</v>
      </c>
      <c r="I4602" s="60">
        <v>43257</v>
      </c>
      <c r="J4602" s="62" t="s">
        <v>120</v>
      </c>
      <c r="K4602" s="22">
        <f>IFERROR(WORKDAY(C4602,Q4602,DiasNOLaborables),"")</f>
        <v>43258</v>
      </c>
      <c r="L4602" s="34" t="str">
        <f>+IF(C4602="","",IF(I4602="","",(IF(I4602&lt;=K4602,"A TIEMPO","FUERA DE TIEMPO"))))</f>
        <v>A TIEMPO</v>
      </c>
      <c r="M4602" s="34">
        <f>IF(I4602="","",NETWORKDAYS(Hoja1!C4602+1,Hoja1!I4602,DiasNOLaborables))</f>
        <v>9</v>
      </c>
      <c r="N4602" s="35" t="str">
        <f>IF(NETWORKDAYS(K4602+1,I4602,DiasNOLaborables)&lt;=0,"",NETWORKDAYS(K4602+1,I4602,DiasNOLaborables))</f>
        <v/>
      </c>
      <c r="O4602" s="36"/>
      <c r="P4602" s="37"/>
      <c r="Q4602" s="38">
        <f>IFERROR(VLOOKUP(E4602,$Y$50:$Z$63,2),"")</f>
        <v>10</v>
      </c>
      <c r="R4602" s="37"/>
    </row>
    <row r="4603" spans="1:18" ht="45" x14ac:dyDescent="0.25">
      <c r="A4603" s="32">
        <f t="shared" si="71"/>
        <v>4592</v>
      </c>
      <c r="B4603" s="54">
        <v>20180523112020</v>
      </c>
      <c r="C4603" s="60">
        <v>43243</v>
      </c>
      <c r="D4603" s="61" t="s">
        <v>120</v>
      </c>
      <c r="E4603" s="61" t="s">
        <v>85</v>
      </c>
      <c r="F4603" s="61" t="s">
        <v>109</v>
      </c>
      <c r="G4603" s="33" t="s">
        <v>126</v>
      </c>
      <c r="H4603" s="61" t="s">
        <v>44</v>
      </c>
      <c r="I4603" s="60">
        <v>43257</v>
      </c>
      <c r="J4603" s="62" t="s">
        <v>120</v>
      </c>
      <c r="K4603" s="22">
        <f>IFERROR(WORKDAY(C4603,Q4603,DiasNOLaborables),"")</f>
        <v>43258</v>
      </c>
      <c r="L4603" s="34" t="str">
        <f>+IF(C4603="","",IF(I4603="","",(IF(I4603&lt;=K4603,"A TIEMPO","FUERA DE TIEMPO"))))</f>
        <v>A TIEMPO</v>
      </c>
      <c r="M4603" s="34">
        <f>IF(I4603="","",NETWORKDAYS(Hoja1!C4603+1,Hoja1!I4603,DiasNOLaborables))</f>
        <v>9</v>
      </c>
      <c r="N4603" s="35" t="str">
        <f>IF(NETWORKDAYS(K4603+1,I4603,DiasNOLaborables)&lt;=0,"",NETWORKDAYS(K4603+1,I4603,DiasNOLaborables))</f>
        <v/>
      </c>
      <c r="O4603" s="36"/>
      <c r="P4603" s="37"/>
      <c r="Q4603" s="38">
        <f>IFERROR(VLOOKUP(E4603,$Y$50:$Z$63,2),"")</f>
        <v>10</v>
      </c>
      <c r="R4603" s="37"/>
    </row>
    <row r="4604" spans="1:18" ht="45" x14ac:dyDescent="0.25">
      <c r="A4604" s="32">
        <f t="shared" si="71"/>
        <v>4593</v>
      </c>
      <c r="B4604" s="54">
        <v>20180523111814</v>
      </c>
      <c r="C4604" s="60">
        <v>43243</v>
      </c>
      <c r="D4604" s="61" t="s">
        <v>120</v>
      </c>
      <c r="E4604" s="61" t="s">
        <v>85</v>
      </c>
      <c r="F4604" s="61" t="s">
        <v>109</v>
      </c>
      <c r="G4604" s="33" t="s">
        <v>126</v>
      </c>
      <c r="H4604" s="61" t="s">
        <v>44</v>
      </c>
      <c r="I4604" s="60">
        <v>43257</v>
      </c>
      <c r="J4604" s="62" t="s">
        <v>120</v>
      </c>
      <c r="K4604" s="22">
        <f>IFERROR(WORKDAY(C4604,Q4604,DiasNOLaborables),"")</f>
        <v>43258</v>
      </c>
      <c r="L4604" s="34" t="str">
        <f>+IF(C4604="","",IF(I4604="","",(IF(I4604&lt;=K4604,"A TIEMPO","FUERA DE TIEMPO"))))</f>
        <v>A TIEMPO</v>
      </c>
      <c r="M4604" s="34">
        <f>IF(I4604="","",NETWORKDAYS(Hoja1!C4604+1,Hoja1!I4604,DiasNOLaborables))</f>
        <v>9</v>
      </c>
      <c r="N4604" s="35" t="str">
        <f>IF(NETWORKDAYS(K4604+1,I4604,DiasNOLaborables)&lt;=0,"",NETWORKDAYS(K4604+1,I4604,DiasNOLaborables))</f>
        <v/>
      </c>
      <c r="O4604" s="36"/>
      <c r="P4604" s="37"/>
      <c r="Q4604" s="38">
        <f>IFERROR(VLOOKUP(E4604,$Y$50:$Z$63,2),"")</f>
        <v>10</v>
      </c>
      <c r="R4604" s="37"/>
    </row>
    <row r="4605" spans="1:18" ht="45" x14ac:dyDescent="0.25">
      <c r="A4605" s="32">
        <f t="shared" si="71"/>
        <v>4594</v>
      </c>
      <c r="B4605" s="54">
        <v>20180523111550</v>
      </c>
      <c r="C4605" s="60">
        <v>43243</v>
      </c>
      <c r="D4605" s="61" t="s">
        <v>120</v>
      </c>
      <c r="E4605" s="61" t="s">
        <v>85</v>
      </c>
      <c r="F4605" s="61" t="s">
        <v>109</v>
      </c>
      <c r="G4605" s="33" t="s">
        <v>126</v>
      </c>
      <c r="H4605" s="61" t="s">
        <v>44</v>
      </c>
      <c r="I4605" s="60">
        <v>43257</v>
      </c>
      <c r="J4605" s="62" t="s">
        <v>120</v>
      </c>
      <c r="K4605" s="22">
        <f>IFERROR(WORKDAY(C4605,Q4605,DiasNOLaborables),"")</f>
        <v>43258</v>
      </c>
      <c r="L4605" s="34" t="str">
        <f>+IF(C4605="","",IF(I4605="","",(IF(I4605&lt;=K4605,"A TIEMPO","FUERA DE TIEMPO"))))</f>
        <v>A TIEMPO</v>
      </c>
      <c r="M4605" s="34">
        <f>IF(I4605="","",NETWORKDAYS(Hoja1!C4605+1,Hoja1!I4605,DiasNOLaborables))</f>
        <v>9</v>
      </c>
      <c r="N4605" s="35" t="str">
        <f>IF(NETWORKDAYS(K4605+1,I4605,DiasNOLaborables)&lt;=0,"",NETWORKDAYS(K4605+1,I4605,DiasNOLaborables))</f>
        <v/>
      </c>
      <c r="O4605" s="36"/>
      <c r="P4605" s="37"/>
      <c r="Q4605" s="38">
        <f>IFERROR(VLOOKUP(E4605,$Y$50:$Z$63,2),"")</f>
        <v>10</v>
      </c>
      <c r="R4605" s="37"/>
    </row>
    <row r="4606" spans="1:18" ht="45" x14ac:dyDescent="0.25">
      <c r="A4606" s="32">
        <f t="shared" si="71"/>
        <v>4595</v>
      </c>
      <c r="B4606" s="54">
        <v>20180523111125</v>
      </c>
      <c r="C4606" s="60">
        <v>43243</v>
      </c>
      <c r="D4606" s="61" t="s">
        <v>120</v>
      </c>
      <c r="E4606" s="61" t="s">
        <v>85</v>
      </c>
      <c r="F4606" s="61" t="s">
        <v>109</v>
      </c>
      <c r="G4606" s="33" t="s">
        <v>126</v>
      </c>
      <c r="H4606" s="61" t="s">
        <v>44</v>
      </c>
      <c r="I4606" s="60">
        <v>43257</v>
      </c>
      <c r="J4606" s="62" t="s">
        <v>120</v>
      </c>
      <c r="K4606" s="22">
        <f>IFERROR(WORKDAY(C4606,Q4606,DiasNOLaborables),"")</f>
        <v>43258</v>
      </c>
      <c r="L4606" s="34" t="str">
        <f>+IF(C4606="","",IF(I4606="","",(IF(I4606&lt;=K4606,"A TIEMPO","FUERA DE TIEMPO"))))</f>
        <v>A TIEMPO</v>
      </c>
      <c r="M4606" s="34">
        <f>IF(I4606="","",NETWORKDAYS(Hoja1!C4606+1,Hoja1!I4606,DiasNOLaborables))</f>
        <v>9</v>
      </c>
      <c r="N4606" s="35" t="str">
        <f>IF(NETWORKDAYS(K4606+1,I4606,DiasNOLaborables)&lt;=0,"",NETWORKDAYS(K4606+1,I4606,DiasNOLaborables))</f>
        <v/>
      </c>
      <c r="O4606" s="36"/>
      <c r="P4606" s="37"/>
      <c r="Q4606" s="38">
        <f>IFERROR(VLOOKUP(E4606,$Y$50:$Z$63,2),"")</f>
        <v>10</v>
      </c>
      <c r="R4606" s="37"/>
    </row>
    <row r="4607" spans="1:18" ht="45" x14ac:dyDescent="0.25">
      <c r="A4607" s="32">
        <f t="shared" si="71"/>
        <v>4596</v>
      </c>
      <c r="B4607" s="54">
        <v>20180523104936</v>
      </c>
      <c r="C4607" s="60">
        <v>43243</v>
      </c>
      <c r="D4607" s="61" t="s">
        <v>120</v>
      </c>
      <c r="E4607" s="61" t="s">
        <v>85</v>
      </c>
      <c r="F4607" s="61" t="s">
        <v>109</v>
      </c>
      <c r="G4607" s="33" t="s">
        <v>126</v>
      </c>
      <c r="H4607" s="61" t="s">
        <v>44</v>
      </c>
      <c r="I4607" s="60">
        <v>43257</v>
      </c>
      <c r="J4607" s="62" t="s">
        <v>120</v>
      </c>
      <c r="K4607" s="22">
        <f>IFERROR(WORKDAY(C4607,Q4607,DiasNOLaborables),"")</f>
        <v>43258</v>
      </c>
      <c r="L4607" s="34" t="str">
        <f>+IF(C4607="","",IF(I4607="","",(IF(I4607&lt;=K4607,"A TIEMPO","FUERA DE TIEMPO"))))</f>
        <v>A TIEMPO</v>
      </c>
      <c r="M4607" s="34">
        <f>IF(I4607="","",NETWORKDAYS(Hoja1!C4607+1,Hoja1!I4607,DiasNOLaborables))</f>
        <v>9</v>
      </c>
      <c r="N4607" s="35" t="str">
        <f>IF(NETWORKDAYS(K4607+1,I4607,DiasNOLaborables)&lt;=0,"",NETWORKDAYS(K4607+1,I4607,DiasNOLaborables))</f>
        <v/>
      </c>
      <c r="O4607" s="36"/>
      <c r="P4607" s="37"/>
      <c r="Q4607" s="38">
        <f>IFERROR(VLOOKUP(E4607,$Y$50:$Z$63,2),"")</f>
        <v>10</v>
      </c>
      <c r="R4607" s="37"/>
    </row>
    <row r="4608" spans="1:18" ht="45" x14ac:dyDescent="0.25">
      <c r="A4608" s="32">
        <f t="shared" si="71"/>
        <v>4597</v>
      </c>
      <c r="B4608" s="54">
        <v>20180523102014</v>
      </c>
      <c r="C4608" s="60">
        <v>43243</v>
      </c>
      <c r="D4608" s="61" t="s">
        <v>120</v>
      </c>
      <c r="E4608" s="61" t="s">
        <v>85</v>
      </c>
      <c r="F4608" s="61" t="s">
        <v>109</v>
      </c>
      <c r="G4608" s="33" t="s">
        <v>126</v>
      </c>
      <c r="H4608" s="61" t="s">
        <v>44</v>
      </c>
      <c r="I4608" s="60">
        <v>43257</v>
      </c>
      <c r="J4608" s="62" t="s">
        <v>120</v>
      </c>
      <c r="K4608" s="22">
        <f>IFERROR(WORKDAY(C4608,Q4608,DiasNOLaborables),"")</f>
        <v>43258</v>
      </c>
      <c r="L4608" s="34" t="str">
        <f>+IF(C4608="","",IF(I4608="","",(IF(I4608&lt;=K4608,"A TIEMPO","FUERA DE TIEMPO"))))</f>
        <v>A TIEMPO</v>
      </c>
      <c r="M4608" s="34">
        <f>IF(I4608="","",NETWORKDAYS(Hoja1!C4608+1,Hoja1!I4608,DiasNOLaborables))</f>
        <v>9</v>
      </c>
      <c r="N4608" s="35" t="str">
        <f>IF(NETWORKDAYS(K4608+1,I4608,DiasNOLaborables)&lt;=0,"",NETWORKDAYS(K4608+1,I4608,DiasNOLaborables))</f>
        <v/>
      </c>
      <c r="O4608" s="36"/>
      <c r="P4608" s="37"/>
      <c r="Q4608" s="38">
        <f>IFERROR(VLOOKUP(E4608,$Y$50:$Z$63,2),"")</f>
        <v>10</v>
      </c>
      <c r="R4608" s="37"/>
    </row>
    <row r="4609" spans="1:18" ht="45" x14ac:dyDescent="0.25">
      <c r="A4609" s="32">
        <f t="shared" si="71"/>
        <v>4598</v>
      </c>
      <c r="B4609" s="54">
        <v>20180523100030</v>
      </c>
      <c r="C4609" s="60">
        <v>43243</v>
      </c>
      <c r="D4609" s="61" t="s">
        <v>120</v>
      </c>
      <c r="E4609" s="61" t="s">
        <v>85</v>
      </c>
      <c r="F4609" s="61" t="s">
        <v>109</v>
      </c>
      <c r="G4609" s="33" t="s">
        <v>126</v>
      </c>
      <c r="H4609" s="61" t="s">
        <v>44</v>
      </c>
      <c r="I4609" s="60">
        <v>43257</v>
      </c>
      <c r="J4609" s="62" t="s">
        <v>120</v>
      </c>
      <c r="K4609" s="22">
        <f>IFERROR(WORKDAY(C4609,Q4609,DiasNOLaborables),"")</f>
        <v>43258</v>
      </c>
      <c r="L4609" s="34" t="str">
        <f>+IF(C4609="","",IF(I4609="","",(IF(I4609&lt;=K4609,"A TIEMPO","FUERA DE TIEMPO"))))</f>
        <v>A TIEMPO</v>
      </c>
      <c r="M4609" s="34">
        <f>IF(I4609="","",NETWORKDAYS(Hoja1!C4609+1,Hoja1!I4609,DiasNOLaborables))</f>
        <v>9</v>
      </c>
      <c r="N4609" s="35" t="str">
        <f>IF(NETWORKDAYS(K4609+1,I4609,DiasNOLaborables)&lt;=0,"",NETWORKDAYS(K4609+1,I4609,DiasNOLaborables))</f>
        <v/>
      </c>
      <c r="O4609" s="36"/>
      <c r="P4609" s="37"/>
      <c r="Q4609" s="38">
        <f>IFERROR(VLOOKUP(E4609,$Y$50:$Z$63,2),"")</f>
        <v>10</v>
      </c>
      <c r="R4609" s="37"/>
    </row>
    <row r="4610" spans="1:18" ht="45" x14ac:dyDescent="0.25">
      <c r="A4610" s="32">
        <f t="shared" si="71"/>
        <v>4599</v>
      </c>
      <c r="B4610" s="54">
        <v>20180523095939</v>
      </c>
      <c r="C4610" s="60">
        <v>43243</v>
      </c>
      <c r="D4610" s="61" t="s">
        <v>120</v>
      </c>
      <c r="E4610" s="61" t="s">
        <v>85</v>
      </c>
      <c r="F4610" s="61" t="s">
        <v>109</v>
      </c>
      <c r="G4610" s="33" t="s">
        <v>126</v>
      </c>
      <c r="H4610" s="61" t="s">
        <v>44</v>
      </c>
      <c r="I4610" s="60">
        <v>43257</v>
      </c>
      <c r="J4610" s="62" t="s">
        <v>120</v>
      </c>
      <c r="K4610" s="22">
        <f>IFERROR(WORKDAY(C4610,Q4610,DiasNOLaborables),"")</f>
        <v>43258</v>
      </c>
      <c r="L4610" s="34" t="str">
        <f>+IF(C4610="","",IF(I4610="","",(IF(I4610&lt;=K4610,"A TIEMPO","FUERA DE TIEMPO"))))</f>
        <v>A TIEMPO</v>
      </c>
      <c r="M4610" s="34">
        <f>IF(I4610="","",NETWORKDAYS(Hoja1!C4610+1,Hoja1!I4610,DiasNOLaborables))</f>
        <v>9</v>
      </c>
      <c r="N4610" s="35" t="str">
        <f>IF(NETWORKDAYS(K4610+1,I4610,DiasNOLaborables)&lt;=0,"",NETWORKDAYS(K4610+1,I4610,DiasNOLaborables))</f>
        <v/>
      </c>
      <c r="O4610" s="36"/>
      <c r="P4610" s="37"/>
      <c r="Q4610" s="38">
        <f>IFERROR(VLOOKUP(E4610,$Y$50:$Z$63,2),"")</f>
        <v>10</v>
      </c>
      <c r="R4610" s="37"/>
    </row>
    <row r="4611" spans="1:18" ht="45" x14ac:dyDescent="0.25">
      <c r="A4611" s="32">
        <f t="shared" si="71"/>
        <v>4600</v>
      </c>
      <c r="B4611" s="54">
        <v>20180523095844</v>
      </c>
      <c r="C4611" s="60">
        <v>43243</v>
      </c>
      <c r="D4611" s="61" t="s">
        <v>120</v>
      </c>
      <c r="E4611" s="61" t="s">
        <v>85</v>
      </c>
      <c r="F4611" s="61" t="s">
        <v>109</v>
      </c>
      <c r="G4611" s="33" t="s">
        <v>126</v>
      </c>
      <c r="H4611" s="61" t="s">
        <v>44</v>
      </c>
      <c r="I4611" s="60">
        <v>43257</v>
      </c>
      <c r="J4611" s="62" t="s">
        <v>120</v>
      </c>
      <c r="K4611" s="22">
        <f>IFERROR(WORKDAY(C4611,Q4611,DiasNOLaborables),"")</f>
        <v>43258</v>
      </c>
      <c r="L4611" s="34" t="str">
        <f>+IF(C4611="","",IF(I4611="","",(IF(I4611&lt;=K4611,"A TIEMPO","FUERA DE TIEMPO"))))</f>
        <v>A TIEMPO</v>
      </c>
      <c r="M4611" s="34">
        <f>IF(I4611="","",NETWORKDAYS(Hoja1!C4611+1,Hoja1!I4611,DiasNOLaborables))</f>
        <v>9</v>
      </c>
      <c r="N4611" s="35" t="str">
        <f>IF(NETWORKDAYS(K4611+1,I4611,DiasNOLaborables)&lt;=0,"",NETWORKDAYS(K4611+1,I4611,DiasNOLaborables))</f>
        <v/>
      </c>
      <c r="O4611" s="36"/>
      <c r="P4611" s="37"/>
      <c r="Q4611" s="38">
        <f>IFERROR(VLOOKUP(E4611,$Y$50:$Z$63,2),"")</f>
        <v>10</v>
      </c>
      <c r="R4611" s="37"/>
    </row>
    <row r="4612" spans="1:18" ht="45" x14ac:dyDescent="0.25">
      <c r="A4612" s="32">
        <f t="shared" si="71"/>
        <v>4601</v>
      </c>
      <c r="B4612" s="54">
        <v>20180523093840</v>
      </c>
      <c r="C4612" s="60">
        <v>43243</v>
      </c>
      <c r="D4612" s="61" t="s">
        <v>120</v>
      </c>
      <c r="E4612" s="61" t="s">
        <v>85</v>
      </c>
      <c r="F4612" s="61" t="s">
        <v>109</v>
      </c>
      <c r="G4612" s="33" t="s">
        <v>126</v>
      </c>
      <c r="H4612" s="61" t="s">
        <v>44</v>
      </c>
      <c r="I4612" s="60">
        <v>43257</v>
      </c>
      <c r="J4612" s="62" t="s">
        <v>120</v>
      </c>
      <c r="K4612" s="22">
        <f>IFERROR(WORKDAY(C4612,Q4612,DiasNOLaborables),"")</f>
        <v>43258</v>
      </c>
      <c r="L4612" s="34" t="str">
        <f>+IF(C4612="","",IF(I4612="","",(IF(I4612&lt;=K4612,"A TIEMPO","FUERA DE TIEMPO"))))</f>
        <v>A TIEMPO</v>
      </c>
      <c r="M4612" s="34">
        <f>IF(I4612="","",NETWORKDAYS(Hoja1!C4612+1,Hoja1!I4612,DiasNOLaborables))</f>
        <v>9</v>
      </c>
      <c r="N4612" s="35" t="str">
        <f>IF(NETWORKDAYS(K4612+1,I4612,DiasNOLaborables)&lt;=0,"",NETWORKDAYS(K4612+1,I4612,DiasNOLaborables))</f>
        <v/>
      </c>
      <c r="O4612" s="36"/>
      <c r="P4612" s="37"/>
      <c r="Q4612" s="38">
        <f>IFERROR(VLOOKUP(E4612,$Y$50:$Z$63,2),"")</f>
        <v>10</v>
      </c>
      <c r="R4612" s="37"/>
    </row>
    <row r="4613" spans="1:18" ht="45" x14ac:dyDescent="0.25">
      <c r="A4613" s="32">
        <f t="shared" si="71"/>
        <v>4602</v>
      </c>
      <c r="B4613" s="54">
        <v>20180523092335</v>
      </c>
      <c r="C4613" s="60">
        <v>43243</v>
      </c>
      <c r="D4613" s="61" t="s">
        <v>120</v>
      </c>
      <c r="E4613" s="61" t="s">
        <v>85</v>
      </c>
      <c r="F4613" s="61" t="s">
        <v>109</v>
      </c>
      <c r="G4613" s="33" t="s">
        <v>126</v>
      </c>
      <c r="H4613" s="61" t="s">
        <v>44</v>
      </c>
      <c r="I4613" s="60">
        <v>43257</v>
      </c>
      <c r="J4613" s="62" t="s">
        <v>120</v>
      </c>
      <c r="K4613" s="22">
        <f>IFERROR(WORKDAY(C4613,Q4613,DiasNOLaborables),"")</f>
        <v>43258</v>
      </c>
      <c r="L4613" s="34" t="str">
        <f>+IF(C4613="","",IF(I4613="","",(IF(I4613&lt;=K4613,"A TIEMPO","FUERA DE TIEMPO"))))</f>
        <v>A TIEMPO</v>
      </c>
      <c r="M4613" s="34">
        <f>IF(I4613="","",NETWORKDAYS(Hoja1!C4613+1,Hoja1!I4613,DiasNOLaborables))</f>
        <v>9</v>
      </c>
      <c r="N4613" s="35" t="str">
        <f>IF(NETWORKDAYS(K4613+1,I4613,DiasNOLaborables)&lt;=0,"",NETWORKDAYS(K4613+1,I4613,DiasNOLaborables))</f>
        <v/>
      </c>
      <c r="O4613" s="36"/>
      <c r="P4613" s="37"/>
      <c r="Q4613" s="38">
        <f>IFERROR(VLOOKUP(E4613,$Y$50:$Z$63,2),"")</f>
        <v>10</v>
      </c>
      <c r="R4613" s="37"/>
    </row>
    <row r="4614" spans="1:18" ht="45" x14ac:dyDescent="0.25">
      <c r="A4614" s="32">
        <f t="shared" si="71"/>
        <v>4603</v>
      </c>
      <c r="B4614" s="54">
        <v>20180523090312</v>
      </c>
      <c r="C4614" s="60">
        <v>43243</v>
      </c>
      <c r="D4614" s="61" t="s">
        <v>120</v>
      </c>
      <c r="E4614" s="61" t="s">
        <v>85</v>
      </c>
      <c r="F4614" s="61" t="s">
        <v>109</v>
      </c>
      <c r="G4614" s="33" t="s">
        <v>126</v>
      </c>
      <c r="H4614" s="61" t="s">
        <v>44</v>
      </c>
      <c r="I4614" s="60">
        <v>43257</v>
      </c>
      <c r="J4614" s="62" t="s">
        <v>120</v>
      </c>
      <c r="K4614" s="22">
        <f>IFERROR(WORKDAY(C4614,Q4614,DiasNOLaborables),"")</f>
        <v>43258</v>
      </c>
      <c r="L4614" s="34" t="str">
        <f>+IF(C4614="","",IF(I4614="","",(IF(I4614&lt;=K4614,"A TIEMPO","FUERA DE TIEMPO"))))</f>
        <v>A TIEMPO</v>
      </c>
      <c r="M4614" s="34">
        <f>IF(I4614="","",NETWORKDAYS(Hoja1!C4614+1,Hoja1!I4614,DiasNOLaborables))</f>
        <v>9</v>
      </c>
      <c r="N4614" s="35" t="str">
        <f>IF(NETWORKDAYS(K4614+1,I4614,DiasNOLaborables)&lt;=0,"",NETWORKDAYS(K4614+1,I4614,DiasNOLaborables))</f>
        <v/>
      </c>
      <c r="O4614" s="36"/>
      <c r="P4614" s="37"/>
      <c r="Q4614" s="38">
        <f>IFERROR(VLOOKUP(E4614,$Y$50:$Z$63,2),"")</f>
        <v>10</v>
      </c>
      <c r="R4614" s="37"/>
    </row>
    <row r="4615" spans="1:18" ht="45" x14ac:dyDescent="0.25">
      <c r="A4615" s="32">
        <f t="shared" si="71"/>
        <v>4604</v>
      </c>
      <c r="B4615" s="54">
        <v>20180523083113</v>
      </c>
      <c r="C4615" s="60">
        <v>43243</v>
      </c>
      <c r="D4615" s="61" t="s">
        <v>120</v>
      </c>
      <c r="E4615" s="61" t="s">
        <v>85</v>
      </c>
      <c r="F4615" s="61" t="s">
        <v>109</v>
      </c>
      <c r="G4615" s="33" t="s">
        <v>126</v>
      </c>
      <c r="H4615" s="61" t="s">
        <v>44</v>
      </c>
      <c r="I4615" s="60">
        <v>43257</v>
      </c>
      <c r="J4615" s="62" t="s">
        <v>120</v>
      </c>
      <c r="K4615" s="22">
        <f>IFERROR(WORKDAY(C4615,Q4615,DiasNOLaborables),"")</f>
        <v>43258</v>
      </c>
      <c r="L4615" s="34" t="str">
        <f>+IF(C4615="","",IF(I4615="","",(IF(I4615&lt;=K4615,"A TIEMPO","FUERA DE TIEMPO"))))</f>
        <v>A TIEMPO</v>
      </c>
      <c r="M4615" s="34">
        <f>IF(I4615="","",NETWORKDAYS(Hoja1!C4615+1,Hoja1!I4615,DiasNOLaborables))</f>
        <v>9</v>
      </c>
      <c r="N4615" s="35" t="str">
        <f>IF(NETWORKDAYS(K4615+1,I4615,DiasNOLaborables)&lt;=0,"",NETWORKDAYS(K4615+1,I4615,DiasNOLaborables))</f>
        <v/>
      </c>
      <c r="O4615" s="36"/>
      <c r="P4615" s="37"/>
      <c r="Q4615" s="38">
        <f>IFERROR(VLOOKUP(E4615,$Y$50:$Z$63,2),"")</f>
        <v>10</v>
      </c>
      <c r="R4615" s="37"/>
    </row>
    <row r="4616" spans="1:18" ht="45" x14ac:dyDescent="0.25">
      <c r="A4616" s="32">
        <f t="shared" si="71"/>
        <v>4605</v>
      </c>
      <c r="B4616" s="54">
        <v>20180523060827</v>
      </c>
      <c r="C4616" s="60">
        <v>43243</v>
      </c>
      <c r="D4616" s="61" t="s">
        <v>120</v>
      </c>
      <c r="E4616" s="61" t="s">
        <v>85</v>
      </c>
      <c r="F4616" s="61" t="s">
        <v>109</v>
      </c>
      <c r="G4616" s="33" t="s">
        <v>126</v>
      </c>
      <c r="H4616" s="61" t="s">
        <v>44</v>
      </c>
      <c r="I4616" s="60">
        <v>43257</v>
      </c>
      <c r="J4616" s="62" t="s">
        <v>120</v>
      </c>
      <c r="K4616" s="22">
        <f>IFERROR(WORKDAY(C4616,Q4616,DiasNOLaborables),"")</f>
        <v>43258</v>
      </c>
      <c r="L4616" s="34" t="str">
        <f>+IF(C4616="","",IF(I4616="","",(IF(I4616&lt;=K4616,"A TIEMPO","FUERA DE TIEMPO"))))</f>
        <v>A TIEMPO</v>
      </c>
      <c r="M4616" s="34">
        <f>IF(I4616="","",NETWORKDAYS(Hoja1!C4616+1,Hoja1!I4616,DiasNOLaborables))</f>
        <v>9</v>
      </c>
      <c r="N4616" s="35" t="str">
        <f>IF(NETWORKDAYS(K4616+1,I4616,DiasNOLaborables)&lt;=0,"",NETWORKDAYS(K4616+1,I4616,DiasNOLaborables))</f>
        <v/>
      </c>
      <c r="O4616" s="36"/>
      <c r="P4616" s="37"/>
      <c r="Q4616" s="38">
        <f>IFERROR(VLOOKUP(E4616,$Y$50:$Z$63,2),"")</f>
        <v>10</v>
      </c>
      <c r="R4616" s="37"/>
    </row>
    <row r="4617" spans="1:18" ht="45" x14ac:dyDescent="0.25">
      <c r="A4617" s="32">
        <f t="shared" si="71"/>
        <v>4606</v>
      </c>
      <c r="B4617" s="54">
        <v>20180527222521</v>
      </c>
      <c r="C4617" s="60">
        <v>43247</v>
      </c>
      <c r="D4617" s="61" t="s">
        <v>120</v>
      </c>
      <c r="E4617" s="61" t="s">
        <v>85</v>
      </c>
      <c r="F4617" s="61" t="s">
        <v>109</v>
      </c>
      <c r="G4617" s="33" t="s">
        <v>126</v>
      </c>
      <c r="H4617" s="61" t="s">
        <v>44</v>
      </c>
      <c r="I4617" s="60">
        <v>43259</v>
      </c>
      <c r="J4617" s="62" t="s">
        <v>120</v>
      </c>
      <c r="K4617" s="22">
        <f>IFERROR(WORKDAY(C4617,Q4617,DiasNOLaborables),"")</f>
        <v>43263</v>
      </c>
      <c r="L4617" s="34" t="str">
        <f>+IF(C4617="","",IF(I4617="","",(IF(I4617&lt;=K4617,"A TIEMPO","FUERA DE TIEMPO"))))</f>
        <v>A TIEMPO</v>
      </c>
      <c r="M4617" s="34">
        <f>IF(I4617="","",NETWORKDAYS(Hoja1!C4617+1,Hoja1!I4617,DiasNOLaborables))</f>
        <v>9</v>
      </c>
      <c r="N4617" s="35" t="str">
        <f>IF(NETWORKDAYS(K4617+1,I4617,DiasNOLaborables)&lt;=0,"",NETWORKDAYS(K4617+1,I4617,DiasNOLaborables))</f>
        <v/>
      </c>
      <c r="O4617" s="36"/>
      <c r="P4617" s="37"/>
      <c r="Q4617" s="38">
        <f>IFERROR(VLOOKUP(E4617,$Y$50:$Z$63,2),"")</f>
        <v>10</v>
      </c>
      <c r="R4617" s="37"/>
    </row>
    <row r="4618" spans="1:18" ht="45" x14ac:dyDescent="0.25">
      <c r="A4618" s="32">
        <f t="shared" si="71"/>
        <v>4607</v>
      </c>
      <c r="B4618" s="54">
        <v>20180527212013</v>
      </c>
      <c r="C4618" s="60">
        <v>43247</v>
      </c>
      <c r="D4618" s="61" t="s">
        <v>120</v>
      </c>
      <c r="E4618" s="61" t="s">
        <v>85</v>
      </c>
      <c r="F4618" s="61" t="s">
        <v>109</v>
      </c>
      <c r="G4618" s="33" t="s">
        <v>126</v>
      </c>
      <c r="H4618" s="61" t="s">
        <v>44</v>
      </c>
      <c r="I4618" s="60">
        <v>43259</v>
      </c>
      <c r="J4618" s="62" t="s">
        <v>120</v>
      </c>
      <c r="K4618" s="22">
        <f>IFERROR(WORKDAY(C4618,Q4618,DiasNOLaborables),"")</f>
        <v>43263</v>
      </c>
      <c r="L4618" s="34" t="str">
        <f>+IF(C4618="","",IF(I4618="","",(IF(I4618&lt;=K4618,"A TIEMPO","FUERA DE TIEMPO"))))</f>
        <v>A TIEMPO</v>
      </c>
      <c r="M4618" s="34">
        <f>IF(I4618="","",NETWORKDAYS(Hoja1!C4618+1,Hoja1!I4618,DiasNOLaborables))</f>
        <v>9</v>
      </c>
      <c r="N4618" s="35" t="str">
        <f>IF(NETWORKDAYS(K4618+1,I4618,DiasNOLaborables)&lt;=0,"",NETWORKDAYS(K4618+1,I4618,DiasNOLaborables))</f>
        <v/>
      </c>
      <c r="O4618" s="36"/>
      <c r="P4618" s="37"/>
      <c r="Q4618" s="38">
        <f>IFERROR(VLOOKUP(E4618,$Y$50:$Z$63,2),"")</f>
        <v>10</v>
      </c>
      <c r="R4618" s="37"/>
    </row>
    <row r="4619" spans="1:18" ht="45" x14ac:dyDescent="0.25">
      <c r="A4619" s="32">
        <f t="shared" si="71"/>
        <v>4608</v>
      </c>
      <c r="B4619" s="54">
        <v>20180527211835</v>
      </c>
      <c r="C4619" s="60">
        <v>43247</v>
      </c>
      <c r="D4619" s="61" t="s">
        <v>120</v>
      </c>
      <c r="E4619" s="61" t="s">
        <v>85</v>
      </c>
      <c r="F4619" s="61" t="s">
        <v>109</v>
      </c>
      <c r="G4619" s="33" t="s">
        <v>126</v>
      </c>
      <c r="H4619" s="61" t="s">
        <v>44</v>
      </c>
      <c r="I4619" s="60">
        <v>43259</v>
      </c>
      <c r="J4619" s="62" t="s">
        <v>120</v>
      </c>
      <c r="K4619" s="22">
        <f>IFERROR(WORKDAY(C4619,Q4619,DiasNOLaborables),"")</f>
        <v>43263</v>
      </c>
      <c r="L4619" s="34" t="str">
        <f>+IF(C4619="","",IF(I4619="","",(IF(I4619&lt;=K4619,"A TIEMPO","FUERA DE TIEMPO"))))</f>
        <v>A TIEMPO</v>
      </c>
      <c r="M4619" s="34">
        <f>IF(I4619="","",NETWORKDAYS(Hoja1!C4619+1,Hoja1!I4619,DiasNOLaborables))</f>
        <v>9</v>
      </c>
      <c r="N4619" s="35" t="str">
        <f>IF(NETWORKDAYS(K4619+1,I4619,DiasNOLaborables)&lt;=0,"",NETWORKDAYS(K4619+1,I4619,DiasNOLaborables))</f>
        <v/>
      </c>
      <c r="O4619" s="36"/>
      <c r="P4619" s="37"/>
      <c r="Q4619" s="38">
        <f>IFERROR(VLOOKUP(E4619,$Y$50:$Z$63,2),"")</f>
        <v>10</v>
      </c>
      <c r="R4619" s="37"/>
    </row>
    <row r="4620" spans="1:18" ht="45" x14ac:dyDescent="0.25">
      <c r="A4620" s="32">
        <f t="shared" si="71"/>
        <v>4609</v>
      </c>
      <c r="B4620" s="54">
        <v>20180527211031</v>
      </c>
      <c r="C4620" s="60">
        <v>43247</v>
      </c>
      <c r="D4620" s="61" t="s">
        <v>120</v>
      </c>
      <c r="E4620" s="61" t="s">
        <v>85</v>
      </c>
      <c r="F4620" s="61" t="s">
        <v>109</v>
      </c>
      <c r="G4620" s="33" t="s">
        <v>126</v>
      </c>
      <c r="H4620" s="61" t="s">
        <v>44</v>
      </c>
      <c r="I4620" s="60">
        <v>43259</v>
      </c>
      <c r="J4620" s="62" t="s">
        <v>120</v>
      </c>
      <c r="K4620" s="22">
        <f>IFERROR(WORKDAY(C4620,Q4620,DiasNOLaborables),"")</f>
        <v>43263</v>
      </c>
      <c r="L4620" s="34" t="str">
        <f>+IF(C4620="","",IF(I4620="","",(IF(I4620&lt;=K4620,"A TIEMPO","FUERA DE TIEMPO"))))</f>
        <v>A TIEMPO</v>
      </c>
      <c r="M4620" s="34">
        <f>IF(I4620="","",NETWORKDAYS(Hoja1!C4620+1,Hoja1!I4620,DiasNOLaborables))</f>
        <v>9</v>
      </c>
      <c r="N4620" s="35" t="str">
        <f>IF(NETWORKDAYS(K4620+1,I4620,DiasNOLaborables)&lt;=0,"",NETWORKDAYS(K4620+1,I4620,DiasNOLaborables))</f>
        <v/>
      </c>
      <c r="O4620" s="36"/>
      <c r="P4620" s="37"/>
      <c r="Q4620" s="38">
        <f>IFERROR(VLOOKUP(E4620,$Y$50:$Z$63,2),"")</f>
        <v>10</v>
      </c>
      <c r="R4620" s="37"/>
    </row>
    <row r="4621" spans="1:18" ht="45" x14ac:dyDescent="0.25">
      <c r="A4621" s="32">
        <f t="shared" si="71"/>
        <v>4610</v>
      </c>
      <c r="B4621" s="54">
        <v>20180527210735</v>
      </c>
      <c r="C4621" s="60">
        <v>43247</v>
      </c>
      <c r="D4621" s="61" t="s">
        <v>120</v>
      </c>
      <c r="E4621" s="61" t="s">
        <v>85</v>
      </c>
      <c r="F4621" s="61" t="s">
        <v>109</v>
      </c>
      <c r="G4621" s="33" t="s">
        <v>126</v>
      </c>
      <c r="H4621" s="61" t="s">
        <v>44</v>
      </c>
      <c r="I4621" s="60">
        <v>43259</v>
      </c>
      <c r="J4621" s="62" t="s">
        <v>120</v>
      </c>
      <c r="K4621" s="22">
        <f>IFERROR(WORKDAY(C4621,Q4621,DiasNOLaborables),"")</f>
        <v>43263</v>
      </c>
      <c r="L4621" s="34" t="str">
        <f>+IF(C4621="","",IF(I4621="","",(IF(I4621&lt;=K4621,"A TIEMPO","FUERA DE TIEMPO"))))</f>
        <v>A TIEMPO</v>
      </c>
      <c r="M4621" s="34">
        <f>IF(I4621="","",NETWORKDAYS(Hoja1!C4621+1,Hoja1!I4621,DiasNOLaborables))</f>
        <v>9</v>
      </c>
      <c r="N4621" s="35" t="str">
        <f>IF(NETWORKDAYS(K4621+1,I4621,DiasNOLaborables)&lt;=0,"",NETWORKDAYS(K4621+1,I4621,DiasNOLaborables))</f>
        <v/>
      </c>
      <c r="O4621" s="36"/>
      <c r="P4621" s="37"/>
      <c r="Q4621" s="38">
        <f>IFERROR(VLOOKUP(E4621,$Y$50:$Z$63,2),"")</f>
        <v>10</v>
      </c>
      <c r="R4621" s="37"/>
    </row>
    <row r="4622" spans="1:18" ht="45" x14ac:dyDescent="0.25">
      <c r="A4622" s="32">
        <f t="shared" ref="A4622:A4685" si="72">IF(B4622&lt;&gt;"",A4621+1,"")</f>
        <v>4611</v>
      </c>
      <c r="B4622" s="54">
        <v>20180527210111</v>
      </c>
      <c r="C4622" s="60">
        <v>43247</v>
      </c>
      <c r="D4622" s="61" t="s">
        <v>120</v>
      </c>
      <c r="E4622" s="61" t="s">
        <v>85</v>
      </c>
      <c r="F4622" s="61" t="s">
        <v>109</v>
      </c>
      <c r="G4622" s="33" t="s">
        <v>126</v>
      </c>
      <c r="H4622" s="61" t="s">
        <v>44</v>
      </c>
      <c r="I4622" s="60">
        <v>43259</v>
      </c>
      <c r="J4622" s="62" t="s">
        <v>120</v>
      </c>
      <c r="K4622" s="22">
        <f>IFERROR(WORKDAY(C4622,Q4622,DiasNOLaborables),"")</f>
        <v>43263</v>
      </c>
      <c r="L4622" s="34" t="str">
        <f>+IF(C4622="","",IF(I4622="","",(IF(I4622&lt;=K4622,"A TIEMPO","FUERA DE TIEMPO"))))</f>
        <v>A TIEMPO</v>
      </c>
      <c r="M4622" s="34">
        <f>IF(I4622="","",NETWORKDAYS(Hoja1!C4622+1,Hoja1!I4622,DiasNOLaborables))</f>
        <v>9</v>
      </c>
      <c r="N4622" s="35" t="str">
        <f>IF(NETWORKDAYS(K4622+1,I4622,DiasNOLaborables)&lt;=0,"",NETWORKDAYS(K4622+1,I4622,DiasNOLaborables))</f>
        <v/>
      </c>
      <c r="O4622" s="36"/>
      <c r="P4622" s="37"/>
      <c r="Q4622" s="38">
        <f>IFERROR(VLOOKUP(E4622,$Y$50:$Z$63,2),"")</f>
        <v>10</v>
      </c>
      <c r="R4622" s="37"/>
    </row>
    <row r="4623" spans="1:18" ht="45" x14ac:dyDescent="0.25">
      <c r="A4623" s="32">
        <f t="shared" si="72"/>
        <v>4612</v>
      </c>
      <c r="B4623" s="54">
        <v>20180527181639</v>
      </c>
      <c r="C4623" s="60">
        <v>43247</v>
      </c>
      <c r="D4623" s="61" t="s">
        <v>120</v>
      </c>
      <c r="E4623" s="61" t="s">
        <v>85</v>
      </c>
      <c r="F4623" s="61" t="s">
        <v>109</v>
      </c>
      <c r="G4623" s="33" t="s">
        <v>126</v>
      </c>
      <c r="H4623" s="61" t="s">
        <v>44</v>
      </c>
      <c r="I4623" s="60">
        <v>43259</v>
      </c>
      <c r="J4623" s="62" t="s">
        <v>120</v>
      </c>
      <c r="K4623" s="22">
        <f>IFERROR(WORKDAY(C4623,Q4623,DiasNOLaborables),"")</f>
        <v>43263</v>
      </c>
      <c r="L4623" s="34" t="str">
        <f>+IF(C4623="","",IF(I4623="","",(IF(I4623&lt;=K4623,"A TIEMPO","FUERA DE TIEMPO"))))</f>
        <v>A TIEMPO</v>
      </c>
      <c r="M4623" s="34">
        <f>IF(I4623="","",NETWORKDAYS(Hoja1!C4623+1,Hoja1!I4623,DiasNOLaborables))</f>
        <v>9</v>
      </c>
      <c r="N4623" s="35" t="str">
        <f>IF(NETWORKDAYS(K4623+1,I4623,DiasNOLaborables)&lt;=0,"",NETWORKDAYS(K4623+1,I4623,DiasNOLaborables))</f>
        <v/>
      </c>
      <c r="O4623" s="36"/>
      <c r="P4623" s="37"/>
      <c r="Q4623" s="38">
        <f>IFERROR(VLOOKUP(E4623,$Y$50:$Z$63,2),"")</f>
        <v>10</v>
      </c>
      <c r="R4623" s="37"/>
    </row>
    <row r="4624" spans="1:18" ht="45" x14ac:dyDescent="0.25">
      <c r="A4624" s="32">
        <f t="shared" si="72"/>
        <v>4613</v>
      </c>
      <c r="B4624" s="54">
        <v>20180527153226</v>
      </c>
      <c r="C4624" s="60">
        <v>43247</v>
      </c>
      <c r="D4624" s="61" t="s">
        <v>120</v>
      </c>
      <c r="E4624" s="61" t="s">
        <v>85</v>
      </c>
      <c r="F4624" s="61" t="s">
        <v>109</v>
      </c>
      <c r="G4624" s="33" t="s">
        <v>126</v>
      </c>
      <c r="H4624" s="61" t="s">
        <v>44</v>
      </c>
      <c r="I4624" s="60">
        <v>43259</v>
      </c>
      <c r="J4624" s="62" t="s">
        <v>120</v>
      </c>
      <c r="K4624" s="22">
        <f>IFERROR(WORKDAY(C4624,Q4624,DiasNOLaborables),"")</f>
        <v>43263</v>
      </c>
      <c r="L4624" s="34" t="str">
        <f>+IF(C4624="","",IF(I4624="","",(IF(I4624&lt;=K4624,"A TIEMPO","FUERA DE TIEMPO"))))</f>
        <v>A TIEMPO</v>
      </c>
      <c r="M4624" s="34">
        <f>IF(I4624="","",NETWORKDAYS(Hoja1!C4624+1,Hoja1!I4624,DiasNOLaborables))</f>
        <v>9</v>
      </c>
      <c r="N4624" s="35" t="str">
        <f>IF(NETWORKDAYS(K4624+1,I4624,DiasNOLaborables)&lt;=0,"",NETWORKDAYS(K4624+1,I4624,DiasNOLaborables))</f>
        <v/>
      </c>
      <c r="O4624" s="36"/>
      <c r="P4624" s="37"/>
      <c r="Q4624" s="38">
        <f>IFERROR(VLOOKUP(E4624,$Y$50:$Z$63,2),"")</f>
        <v>10</v>
      </c>
      <c r="R4624" s="37"/>
    </row>
    <row r="4625" spans="1:18" ht="45" x14ac:dyDescent="0.25">
      <c r="A4625" s="32">
        <f t="shared" si="72"/>
        <v>4614</v>
      </c>
      <c r="B4625" s="54">
        <v>20180527143714</v>
      </c>
      <c r="C4625" s="60">
        <v>43247</v>
      </c>
      <c r="D4625" s="61" t="s">
        <v>120</v>
      </c>
      <c r="E4625" s="61" t="s">
        <v>85</v>
      </c>
      <c r="F4625" s="61" t="s">
        <v>109</v>
      </c>
      <c r="G4625" s="33" t="s">
        <v>126</v>
      </c>
      <c r="H4625" s="61" t="s">
        <v>44</v>
      </c>
      <c r="I4625" s="60">
        <v>43259</v>
      </c>
      <c r="J4625" s="62" t="s">
        <v>120</v>
      </c>
      <c r="K4625" s="22">
        <f>IFERROR(WORKDAY(C4625,Q4625,DiasNOLaborables),"")</f>
        <v>43263</v>
      </c>
      <c r="L4625" s="34" t="str">
        <f>+IF(C4625="","",IF(I4625="","",(IF(I4625&lt;=K4625,"A TIEMPO","FUERA DE TIEMPO"))))</f>
        <v>A TIEMPO</v>
      </c>
      <c r="M4625" s="34">
        <f>IF(I4625="","",NETWORKDAYS(Hoja1!C4625+1,Hoja1!I4625,DiasNOLaborables))</f>
        <v>9</v>
      </c>
      <c r="N4625" s="35" t="str">
        <f>IF(NETWORKDAYS(K4625+1,I4625,DiasNOLaborables)&lt;=0,"",NETWORKDAYS(K4625+1,I4625,DiasNOLaborables))</f>
        <v/>
      </c>
      <c r="O4625" s="36"/>
      <c r="P4625" s="37"/>
      <c r="Q4625" s="38">
        <f>IFERROR(VLOOKUP(E4625,$Y$50:$Z$63,2),"")</f>
        <v>10</v>
      </c>
      <c r="R4625" s="37"/>
    </row>
    <row r="4626" spans="1:18" ht="45" x14ac:dyDescent="0.25">
      <c r="A4626" s="32">
        <f t="shared" si="72"/>
        <v>4615</v>
      </c>
      <c r="B4626" s="54">
        <v>20180527142227</v>
      </c>
      <c r="C4626" s="60">
        <v>43247</v>
      </c>
      <c r="D4626" s="61" t="s">
        <v>120</v>
      </c>
      <c r="E4626" s="61" t="s">
        <v>85</v>
      </c>
      <c r="F4626" s="61" t="s">
        <v>109</v>
      </c>
      <c r="G4626" s="33" t="s">
        <v>126</v>
      </c>
      <c r="H4626" s="61" t="s">
        <v>44</v>
      </c>
      <c r="I4626" s="60">
        <v>43259</v>
      </c>
      <c r="J4626" s="62" t="s">
        <v>120</v>
      </c>
      <c r="K4626" s="22">
        <f>IFERROR(WORKDAY(C4626,Q4626,DiasNOLaborables),"")</f>
        <v>43263</v>
      </c>
      <c r="L4626" s="34" t="str">
        <f>+IF(C4626="","",IF(I4626="","",(IF(I4626&lt;=K4626,"A TIEMPO","FUERA DE TIEMPO"))))</f>
        <v>A TIEMPO</v>
      </c>
      <c r="M4626" s="34">
        <f>IF(I4626="","",NETWORKDAYS(Hoja1!C4626+1,Hoja1!I4626,DiasNOLaborables))</f>
        <v>9</v>
      </c>
      <c r="N4626" s="35" t="str">
        <f>IF(NETWORKDAYS(K4626+1,I4626,DiasNOLaborables)&lt;=0,"",NETWORKDAYS(K4626+1,I4626,DiasNOLaborables))</f>
        <v/>
      </c>
      <c r="O4626" s="36"/>
      <c r="P4626" s="37"/>
      <c r="Q4626" s="38">
        <f>IFERROR(VLOOKUP(E4626,$Y$50:$Z$63,2),"")</f>
        <v>10</v>
      </c>
      <c r="R4626" s="37"/>
    </row>
    <row r="4627" spans="1:18" ht="45" x14ac:dyDescent="0.25">
      <c r="A4627" s="32">
        <f t="shared" si="72"/>
        <v>4616</v>
      </c>
      <c r="B4627" s="54">
        <v>20180527121436</v>
      </c>
      <c r="C4627" s="60">
        <v>43247</v>
      </c>
      <c r="D4627" s="61" t="s">
        <v>120</v>
      </c>
      <c r="E4627" s="61" t="s">
        <v>85</v>
      </c>
      <c r="F4627" s="61" t="s">
        <v>109</v>
      </c>
      <c r="G4627" s="33" t="s">
        <v>126</v>
      </c>
      <c r="H4627" s="61" t="s">
        <v>44</v>
      </c>
      <c r="I4627" s="60">
        <v>43259</v>
      </c>
      <c r="J4627" s="62" t="s">
        <v>120</v>
      </c>
      <c r="K4627" s="22">
        <f>IFERROR(WORKDAY(C4627,Q4627,DiasNOLaborables),"")</f>
        <v>43263</v>
      </c>
      <c r="L4627" s="34" t="str">
        <f>+IF(C4627="","",IF(I4627="","",(IF(I4627&lt;=K4627,"A TIEMPO","FUERA DE TIEMPO"))))</f>
        <v>A TIEMPO</v>
      </c>
      <c r="M4627" s="34">
        <f>IF(I4627="","",NETWORKDAYS(Hoja1!C4627+1,Hoja1!I4627,DiasNOLaborables))</f>
        <v>9</v>
      </c>
      <c r="N4627" s="35" t="str">
        <f>IF(NETWORKDAYS(K4627+1,I4627,DiasNOLaborables)&lt;=0,"",NETWORKDAYS(K4627+1,I4627,DiasNOLaborables))</f>
        <v/>
      </c>
      <c r="O4627" s="36"/>
      <c r="P4627" s="37"/>
      <c r="Q4627" s="38">
        <f>IFERROR(VLOOKUP(E4627,$Y$50:$Z$63,2),"")</f>
        <v>10</v>
      </c>
      <c r="R4627" s="37"/>
    </row>
    <row r="4628" spans="1:18" ht="45" x14ac:dyDescent="0.25">
      <c r="A4628" s="32">
        <f t="shared" si="72"/>
        <v>4617</v>
      </c>
      <c r="B4628" s="54">
        <v>20180527080459</v>
      </c>
      <c r="C4628" s="60">
        <v>43247</v>
      </c>
      <c r="D4628" s="61" t="s">
        <v>120</v>
      </c>
      <c r="E4628" s="61" t="s">
        <v>85</v>
      </c>
      <c r="F4628" s="61" t="s">
        <v>109</v>
      </c>
      <c r="G4628" s="33" t="s">
        <v>126</v>
      </c>
      <c r="H4628" s="61" t="s">
        <v>44</v>
      </c>
      <c r="I4628" s="60">
        <v>43259</v>
      </c>
      <c r="J4628" s="62" t="s">
        <v>120</v>
      </c>
      <c r="K4628" s="22">
        <f>IFERROR(WORKDAY(C4628,Q4628,DiasNOLaborables),"")</f>
        <v>43263</v>
      </c>
      <c r="L4628" s="34" t="str">
        <f>+IF(C4628="","",IF(I4628="","",(IF(I4628&lt;=K4628,"A TIEMPO","FUERA DE TIEMPO"))))</f>
        <v>A TIEMPO</v>
      </c>
      <c r="M4628" s="34">
        <f>IF(I4628="","",NETWORKDAYS(Hoja1!C4628+1,Hoja1!I4628,DiasNOLaborables))</f>
        <v>9</v>
      </c>
      <c r="N4628" s="35" t="str">
        <f>IF(NETWORKDAYS(K4628+1,I4628,DiasNOLaborables)&lt;=0,"",NETWORKDAYS(K4628+1,I4628,DiasNOLaborables))</f>
        <v/>
      </c>
      <c r="O4628" s="36"/>
      <c r="P4628" s="37"/>
      <c r="Q4628" s="38">
        <f>IFERROR(VLOOKUP(E4628,$Y$50:$Z$63,2),"")</f>
        <v>10</v>
      </c>
      <c r="R4628" s="37"/>
    </row>
    <row r="4629" spans="1:18" ht="45" x14ac:dyDescent="0.25">
      <c r="A4629" s="32">
        <f t="shared" si="72"/>
        <v>4618</v>
      </c>
      <c r="B4629" s="54">
        <v>20180528221937</v>
      </c>
      <c r="C4629" s="60">
        <v>43248</v>
      </c>
      <c r="D4629" s="61" t="s">
        <v>120</v>
      </c>
      <c r="E4629" s="61" t="s">
        <v>85</v>
      </c>
      <c r="F4629" s="61" t="s">
        <v>109</v>
      </c>
      <c r="G4629" s="33" t="s">
        <v>126</v>
      </c>
      <c r="H4629" s="61" t="s">
        <v>44</v>
      </c>
      <c r="I4629" s="60">
        <v>43264</v>
      </c>
      <c r="J4629" s="62" t="s">
        <v>120</v>
      </c>
      <c r="K4629" s="22">
        <f>IFERROR(WORKDAY(C4629,Q4629,DiasNOLaborables),"")</f>
        <v>43264</v>
      </c>
      <c r="L4629" s="34" t="str">
        <f>+IF(C4629="","",IF(I4629="","",(IF(I4629&lt;=K4629,"A TIEMPO","FUERA DE TIEMPO"))))</f>
        <v>A TIEMPO</v>
      </c>
      <c r="M4629" s="34">
        <f>IF(I4629="","",NETWORKDAYS(Hoja1!C4629+1,Hoja1!I4629,DiasNOLaborables))</f>
        <v>10</v>
      </c>
      <c r="N4629" s="35" t="str">
        <f>IF(NETWORKDAYS(K4629+1,I4629,DiasNOLaborables)&lt;=0,"",NETWORKDAYS(K4629+1,I4629,DiasNOLaborables))</f>
        <v/>
      </c>
      <c r="O4629" s="36"/>
      <c r="P4629" s="37"/>
      <c r="Q4629" s="38">
        <f>IFERROR(VLOOKUP(E4629,$Y$50:$Z$63,2),"")</f>
        <v>10</v>
      </c>
      <c r="R4629" s="37"/>
    </row>
    <row r="4630" spans="1:18" ht="45" x14ac:dyDescent="0.25">
      <c r="A4630" s="32">
        <f t="shared" si="72"/>
        <v>4619</v>
      </c>
      <c r="B4630" s="54">
        <v>20180528220917</v>
      </c>
      <c r="C4630" s="60">
        <v>43248</v>
      </c>
      <c r="D4630" s="61" t="s">
        <v>120</v>
      </c>
      <c r="E4630" s="61" t="s">
        <v>85</v>
      </c>
      <c r="F4630" s="61" t="s">
        <v>109</v>
      </c>
      <c r="G4630" s="33" t="s">
        <v>126</v>
      </c>
      <c r="H4630" s="61" t="s">
        <v>44</v>
      </c>
      <c r="I4630" s="60">
        <v>43264</v>
      </c>
      <c r="J4630" s="62" t="s">
        <v>120</v>
      </c>
      <c r="K4630" s="22">
        <f>IFERROR(WORKDAY(C4630,Q4630,DiasNOLaborables),"")</f>
        <v>43264</v>
      </c>
      <c r="L4630" s="34" t="str">
        <f>+IF(C4630="","",IF(I4630="","",(IF(I4630&lt;=K4630,"A TIEMPO","FUERA DE TIEMPO"))))</f>
        <v>A TIEMPO</v>
      </c>
      <c r="M4630" s="34">
        <f>IF(I4630="","",NETWORKDAYS(Hoja1!C4630+1,Hoja1!I4630,DiasNOLaborables))</f>
        <v>10</v>
      </c>
      <c r="N4630" s="35" t="str">
        <f>IF(NETWORKDAYS(K4630+1,I4630,DiasNOLaborables)&lt;=0,"",NETWORKDAYS(K4630+1,I4630,DiasNOLaborables))</f>
        <v/>
      </c>
      <c r="O4630" s="36"/>
      <c r="P4630" s="37"/>
      <c r="Q4630" s="38">
        <f>IFERROR(VLOOKUP(E4630,$Y$50:$Z$63,2),"")</f>
        <v>10</v>
      </c>
      <c r="R4630" s="37"/>
    </row>
    <row r="4631" spans="1:18" ht="45" x14ac:dyDescent="0.25">
      <c r="A4631" s="32">
        <f t="shared" si="72"/>
        <v>4620</v>
      </c>
      <c r="B4631" s="54">
        <v>20180528215412</v>
      </c>
      <c r="C4631" s="60">
        <v>43248</v>
      </c>
      <c r="D4631" s="61" t="s">
        <v>120</v>
      </c>
      <c r="E4631" s="61" t="s">
        <v>85</v>
      </c>
      <c r="F4631" s="61" t="s">
        <v>109</v>
      </c>
      <c r="G4631" s="33" t="s">
        <v>126</v>
      </c>
      <c r="H4631" s="61" t="s">
        <v>44</v>
      </c>
      <c r="I4631" s="60">
        <v>43264</v>
      </c>
      <c r="J4631" s="62" t="s">
        <v>120</v>
      </c>
      <c r="K4631" s="22">
        <f>IFERROR(WORKDAY(C4631,Q4631,DiasNOLaborables),"")</f>
        <v>43264</v>
      </c>
      <c r="L4631" s="34" t="str">
        <f>+IF(C4631="","",IF(I4631="","",(IF(I4631&lt;=K4631,"A TIEMPO","FUERA DE TIEMPO"))))</f>
        <v>A TIEMPO</v>
      </c>
      <c r="M4631" s="34">
        <f>IF(I4631="","",NETWORKDAYS(Hoja1!C4631+1,Hoja1!I4631,DiasNOLaborables))</f>
        <v>10</v>
      </c>
      <c r="N4631" s="35" t="str">
        <f>IF(NETWORKDAYS(K4631+1,I4631,DiasNOLaborables)&lt;=0,"",NETWORKDAYS(K4631+1,I4631,DiasNOLaborables))</f>
        <v/>
      </c>
      <c r="O4631" s="36"/>
      <c r="P4631" s="37"/>
      <c r="Q4631" s="38">
        <f>IFERROR(VLOOKUP(E4631,$Y$50:$Z$63,2),"")</f>
        <v>10</v>
      </c>
      <c r="R4631" s="37"/>
    </row>
    <row r="4632" spans="1:18" ht="45" x14ac:dyDescent="0.25">
      <c r="A4632" s="32">
        <f t="shared" si="72"/>
        <v>4621</v>
      </c>
      <c r="B4632" s="54">
        <v>20180528213728</v>
      </c>
      <c r="C4632" s="60">
        <v>43248</v>
      </c>
      <c r="D4632" s="61" t="s">
        <v>120</v>
      </c>
      <c r="E4632" s="61" t="s">
        <v>85</v>
      </c>
      <c r="F4632" s="61" t="s">
        <v>109</v>
      </c>
      <c r="G4632" s="33" t="s">
        <v>126</v>
      </c>
      <c r="H4632" s="61" t="s">
        <v>44</v>
      </c>
      <c r="I4632" s="60">
        <v>43264</v>
      </c>
      <c r="J4632" s="62" t="s">
        <v>120</v>
      </c>
      <c r="K4632" s="22">
        <f>IFERROR(WORKDAY(C4632,Q4632,DiasNOLaborables),"")</f>
        <v>43264</v>
      </c>
      <c r="L4632" s="34" t="str">
        <f>+IF(C4632="","",IF(I4632="","",(IF(I4632&lt;=K4632,"A TIEMPO","FUERA DE TIEMPO"))))</f>
        <v>A TIEMPO</v>
      </c>
      <c r="M4632" s="34">
        <f>IF(I4632="","",NETWORKDAYS(Hoja1!C4632+1,Hoja1!I4632,DiasNOLaborables))</f>
        <v>10</v>
      </c>
      <c r="N4632" s="35" t="str">
        <f>IF(NETWORKDAYS(K4632+1,I4632,DiasNOLaborables)&lt;=0,"",NETWORKDAYS(K4632+1,I4632,DiasNOLaborables))</f>
        <v/>
      </c>
      <c r="O4632" s="36"/>
      <c r="P4632" s="37"/>
      <c r="Q4632" s="38">
        <f>IFERROR(VLOOKUP(E4632,$Y$50:$Z$63,2),"")</f>
        <v>10</v>
      </c>
      <c r="R4632" s="37"/>
    </row>
    <row r="4633" spans="1:18" ht="45" x14ac:dyDescent="0.25">
      <c r="A4633" s="32">
        <f t="shared" si="72"/>
        <v>4622</v>
      </c>
      <c r="B4633" s="54">
        <v>20180528212557</v>
      </c>
      <c r="C4633" s="60">
        <v>43248</v>
      </c>
      <c r="D4633" s="61" t="s">
        <v>120</v>
      </c>
      <c r="E4633" s="61" t="s">
        <v>85</v>
      </c>
      <c r="F4633" s="61" t="s">
        <v>109</v>
      </c>
      <c r="G4633" s="33" t="s">
        <v>126</v>
      </c>
      <c r="H4633" s="61" t="s">
        <v>44</v>
      </c>
      <c r="I4633" s="60">
        <v>43264</v>
      </c>
      <c r="J4633" s="62" t="s">
        <v>120</v>
      </c>
      <c r="K4633" s="22">
        <f>IFERROR(WORKDAY(C4633,Q4633,DiasNOLaborables),"")</f>
        <v>43264</v>
      </c>
      <c r="L4633" s="34" t="str">
        <f>+IF(C4633="","",IF(I4633="","",(IF(I4633&lt;=K4633,"A TIEMPO","FUERA DE TIEMPO"))))</f>
        <v>A TIEMPO</v>
      </c>
      <c r="M4633" s="34">
        <f>IF(I4633="","",NETWORKDAYS(Hoja1!C4633+1,Hoja1!I4633,DiasNOLaborables))</f>
        <v>10</v>
      </c>
      <c r="N4633" s="35" t="str">
        <f>IF(NETWORKDAYS(K4633+1,I4633,DiasNOLaborables)&lt;=0,"",NETWORKDAYS(K4633+1,I4633,DiasNOLaborables))</f>
        <v/>
      </c>
      <c r="O4633" s="36"/>
      <c r="P4633" s="37"/>
      <c r="Q4633" s="38">
        <f>IFERROR(VLOOKUP(E4633,$Y$50:$Z$63,2),"")</f>
        <v>10</v>
      </c>
      <c r="R4633" s="37"/>
    </row>
    <row r="4634" spans="1:18" ht="45" x14ac:dyDescent="0.25">
      <c r="A4634" s="32">
        <f t="shared" si="72"/>
        <v>4623</v>
      </c>
      <c r="B4634" s="54">
        <v>20180528211632</v>
      </c>
      <c r="C4634" s="60">
        <v>43248</v>
      </c>
      <c r="D4634" s="61" t="s">
        <v>120</v>
      </c>
      <c r="E4634" s="61" t="s">
        <v>85</v>
      </c>
      <c r="F4634" s="61" t="s">
        <v>109</v>
      </c>
      <c r="G4634" s="33" t="s">
        <v>126</v>
      </c>
      <c r="H4634" s="61" t="s">
        <v>44</v>
      </c>
      <c r="I4634" s="60">
        <v>43264</v>
      </c>
      <c r="J4634" s="62" t="s">
        <v>120</v>
      </c>
      <c r="K4634" s="22">
        <f>IFERROR(WORKDAY(C4634,Q4634,DiasNOLaborables),"")</f>
        <v>43264</v>
      </c>
      <c r="L4634" s="34" t="str">
        <f>+IF(C4634="","",IF(I4634="","",(IF(I4634&lt;=K4634,"A TIEMPO","FUERA DE TIEMPO"))))</f>
        <v>A TIEMPO</v>
      </c>
      <c r="M4634" s="34">
        <f>IF(I4634="","",NETWORKDAYS(Hoja1!C4634+1,Hoja1!I4634,DiasNOLaborables))</f>
        <v>10</v>
      </c>
      <c r="N4634" s="35" t="str">
        <f>IF(NETWORKDAYS(K4634+1,I4634,DiasNOLaborables)&lt;=0,"",NETWORKDAYS(K4634+1,I4634,DiasNOLaborables))</f>
        <v/>
      </c>
      <c r="O4634" s="36"/>
      <c r="P4634" s="37"/>
      <c r="Q4634" s="38">
        <f>IFERROR(VLOOKUP(E4634,$Y$50:$Z$63,2),"")</f>
        <v>10</v>
      </c>
      <c r="R4634" s="37"/>
    </row>
    <row r="4635" spans="1:18" ht="45" x14ac:dyDescent="0.25">
      <c r="A4635" s="32">
        <f t="shared" si="72"/>
        <v>4624</v>
      </c>
      <c r="B4635" s="54">
        <v>20180528205248</v>
      </c>
      <c r="C4635" s="60">
        <v>43248</v>
      </c>
      <c r="D4635" s="61" t="s">
        <v>120</v>
      </c>
      <c r="E4635" s="61" t="s">
        <v>85</v>
      </c>
      <c r="F4635" s="61" t="s">
        <v>109</v>
      </c>
      <c r="G4635" s="33" t="s">
        <v>126</v>
      </c>
      <c r="H4635" s="61" t="s">
        <v>44</v>
      </c>
      <c r="I4635" s="60">
        <v>43264</v>
      </c>
      <c r="J4635" s="62" t="s">
        <v>120</v>
      </c>
      <c r="K4635" s="22">
        <f>IFERROR(WORKDAY(C4635,Q4635,DiasNOLaborables),"")</f>
        <v>43264</v>
      </c>
      <c r="L4635" s="34" t="str">
        <f>+IF(C4635="","",IF(I4635="","",(IF(I4635&lt;=K4635,"A TIEMPO","FUERA DE TIEMPO"))))</f>
        <v>A TIEMPO</v>
      </c>
      <c r="M4635" s="34">
        <f>IF(I4635="","",NETWORKDAYS(Hoja1!C4635+1,Hoja1!I4635,DiasNOLaborables))</f>
        <v>10</v>
      </c>
      <c r="N4635" s="35" t="str">
        <f>IF(NETWORKDAYS(K4635+1,I4635,DiasNOLaborables)&lt;=0,"",NETWORKDAYS(K4635+1,I4635,DiasNOLaborables))</f>
        <v/>
      </c>
      <c r="O4635" s="36"/>
      <c r="P4635" s="37"/>
      <c r="Q4635" s="38">
        <f>IFERROR(VLOOKUP(E4635,$Y$50:$Z$63,2),"")</f>
        <v>10</v>
      </c>
      <c r="R4635" s="37"/>
    </row>
    <row r="4636" spans="1:18" ht="45" x14ac:dyDescent="0.25">
      <c r="A4636" s="32">
        <f t="shared" si="72"/>
        <v>4625</v>
      </c>
      <c r="B4636" s="54">
        <v>20180528203402</v>
      </c>
      <c r="C4636" s="60">
        <v>43248</v>
      </c>
      <c r="D4636" s="61" t="s">
        <v>120</v>
      </c>
      <c r="E4636" s="61" t="s">
        <v>85</v>
      </c>
      <c r="F4636" s="61" t="s">
        <v>109</v>
      </c>
      <c r="G4636" s="33" t="s">
        <v>126</v>
      </c>
      <c r="H4636" s="61" t="s">
        <v>44</v>
      </c>
      <c r="I4636" s="60">
        <v>43264</v>
      </c>
      <c r="J4636" s="62" t="s">
        <v>120</v>
      </c>
      <c r="K4636" s="22">
        <f>IFERROR(WORKDAY(C4636,Q4636,DiasNOLaborables),"")</f>
        <v>43264</v>
      </c>
      <c r="L4636" s="34" t="str">
        <f>+IF(C4636="","",IF(I4636="","",(IF(I4636&lt;=K4636,"A TIEMPO","FUERA DE TIEMPO"))))</f>
        <v>A TIEMPO</v>
      </c>
      <c r="M4636" s="34">
        <f>IF(I4636="","",NETWORKDAYS(Hoja1!C4636+1,Hoja1!I4636,DiasNOLaborables))</f>
        <v>10</v>
      </c>
      <c r="N4636" s="35" t="str">
        <f>IF(NETWORKDAYS(K4636+1,I4636,DiasNOLaborables)&lt;=0,"",NETWORKDAYS(K4636+1,I4636,DiasNOLaborables))</f>
        <v/>
      </c>
      <c r="O4636" s="36"/>
      <c r="P4636" s="37"/>
      <c r="Q4636" s="38">
        <f>IFERROR(VLOOKUP(E4636,$Y$50:$Z$63,2),"")</f>
        <v>10</v>
      </c>
      <c r="R4636" s="37"/>
    </row>
    <row r="4637" spans="1:18" ht="45" x14ac:dyDescent="0.25">
      <c r="A4637" s="32">
        <f t="shared" si="72"/>
        <v>4626</v>
      </c>
      <c r="B4637" s="54">
        <v>20180528203338</v>
      </c>
      <c r="C4637" s="60">
        <v>43248</v>
      </c>
      <c r="D4637" s="61" t="s">
        <v>120</v>
      </c>
      <c r="E4637" s="61" t="s">
        <v>85</v>
      </c>
      <c r="F4637" s="61" t="s">
        <v>109</v>
      </c>
      <c r="G4637" s="33" t="s">
        <v>126</v>
      </c>
      <c r="H4637" s="61" t="s">
        <v>44</v>
      </c>
      <c r="I4637" s="60">
        <v>43264</v>
      </c>
      <c r="J4637" s="62" t="s">
        <v>120</v>
      </c>
      <c r="K4637" s="22">
        <f>IFERROR(WORKDAY(C4637,Q4637,DiasNOLaborables),"")</f>
        <v>43264</v>
      </c>
      <c r="L4637" s="34" t="str">
        <f>+IF(C4637="","",IF(I4637="","",(IF(I4637&lt;=K4637,"A TIEMPO","FUERA DE TIEMPO"))))</f>
        <v>A TIEMPO</v>
      </c>
      <c r="M4637" s="34">
        <f>IF(I4637="","",NETWORKDAYS(Hoja1!C4637+1,Hoja1!I4637,DiasNOLaborables))</f>
        <v>10</v>
      </c>
      <c r="N4637" s="35" t="str">
        <f>IF(NETWORKDAYS(K4637+1,I4637,DiasNOLaborables)&lt;=0,"",NETWORKDAYS(K4637+1,I4637,DiasNOLaborables))</f>
        <v/>
      </c>
      <c r="O4637" s="36"/>
      <c r="P4637" s="37"/>
      <c r="Q4637" s="38">
        <f>IFERROR(VLOOKUP(E4637,$Y$50:$Z$63,2),"")</f>
        <v>10</v>
      </c>
      <c r="R4637" s="37"/>
    </row>
    <row r="4638" spans="1:18" ht="45" x14ac:dyDescent="0.25">
      <c r="A4638" s="32">
        <f t="shared" si="72"/>
        <v>4627</v>
      </c>
      <c r="B4638" s="54">
        <v>20180528194304</v>
      </c>
      <c r="C4638" s="60">
        <v>43248</v>
      </c>
      <c r="D4638" s="61" t="s">
        <v>120</v>
      </c>
      <c r="E4638" s="61" t="s">
        <v>85</v>
      </c>
      <c r="F4638" s="61" t="s">
        <v>109</v>
      </c>
      <c r="G4638" s="33" t="s">
        <v>126</v>
      </c>
      <c r="H4638" s="61" t="s">
        <v>44</v>
      </c>
      <c r="I4638" s="60">
        <v>43264</v>
      </c>
      <c r="J4638" s="62" t="s">
        <v>120</v>
      </c>
      <c r="K4638" s="22">
        <f>IFERROR(WORKDAY(C4638,Q4638,DiasNOLaborables),"")</f>
        <v>43264</v>
      </c>
      <c r="L4638" s="34" t="str">
        <f>+IF(C4638="","",IF(I4638="","",(IF(I4638&lt;=K4638,"A TIEMPO","FUERA DE TIEMPO"))))</f>
        <v>A TIEMPO</v>
      </c>
      <c r="M4638" s="34">
        <f>IF(I4638="","",NETWORKDAYS(Hoja1!C4638+1,Hoja1!I4638,DiasNOLaborables))</f>
        <v>10</v>
      </c>
      <c r="N4638" s="35" t="str">
        <f>IF(NETWORKDAYS(K4638+1,I4638,DiasNOLaborables)&lt;=0,"",NETWORKDAYS(K4638+1,I4638,DiasNOLaborables))</f>
        <v/>
      </c>
      <c r="O4638" s="36"/>
      <c r="P4638" s="37"/>
      <c r="Q4638" s="38">
        <f>IFERROR(VLOOKUP(E4638,$Y$50:$Z$63,2),"")</f>
        <v>10</v>
      </c>
      <c r="R4638" s="37"/>
    </row>
    <row r="4639" spans="1:18" ht="45" x14ac:dyDescent="0.25">
      <c r="A4639" s="32">
        <f t="shared" si="72"/>
        <v>4628</v>
      </c>
      <c r="B4639" s="54">
        <v>20180528192815</v>
      </c>
      <c r="C4639" s="60">
        <v>43248</v>
      </c>
      <c r="D4639" s="61" t="s">
        <v>120</v>
      </c>
      <c r="E4639" s="61" t="s">
        <v>85</v>
      </c>
      <c r="F4639" s="61" t="s">
        <v>109</v>
      </c>
      <c r="G4639" s="33" t="s">
        <v>126</v>
      </c>
      <c r="H4639" s="61" t="s">
        <v>44</v>
      </c>
      <c r="I4639" s="60">
        <v>43264</v>
      </c>
      <c r="J4639" s="62" t="s">
        <v>120</v>
      </c>
      <c r="K4639" s="22">
        <f>IFERROR(WORKDAY(C4639,Q4639,DiasNOLaborables),"")</f>
        <v>43264</v>
      </c>
      <c r="L4639" s="34" t="str">
        <f>+IF(C4639="","",IF(I4639="","",(IF(I4639&lt;=K4639,"A TIEMPO","FUERA DE TIEMPO"))))</f>
        <v>A TIEMPO</v>
      </c>
      <c r="M4639" s="34">
        <f>IF(I4639="","",NETWORKDAYS(Hoja1!C4639+1,Hoja1!I4639,DiasNOLaborables))</f>
        <v>10</v>
      </c>
      <c r="N4639" s="35" t="str">
        <f>IF(NETWORKDAYS(K4639+1,I4639,DiasNOLaborables)&lt;=0,"",NETWORKDAYS(K4639+1,I4639,DiasNOLaborables))</f>
        <v/>
      </c>
      <c r="O4639" s="36"/>
      <c r="P4639" s="37"/>
      <c r="Q4639" s="38">
        <f>IFERROR(VLOOKUP(E4639,$Y$50:$Z$63,2),"")</f>
        <v>10</v>
      </c>
      <c r="R4639" s="37"/>
    </row>
    <row r="4640" spans="1:18" ht="45" x14ac:dyDescent="0.25">
      <c r="A4640" s="32">
        <f t="shared" si="72"/>
        <v>4629</v>
      </c>
      <c r="B4640" s="54">
        <v>20180528190911</v>
      </c>
      <c r="C4640" s="60">
        <v>43248</v>
      </c>
      <c r="D4640" s="61" t="s">
        <v>120</v>
      </c>
      <c r="E4640" s="61" t="s">
        <v>85</v>
      </c>
      <c r="F4640" s="61" t="s">
        <v>109</v>
      </c>
      <c r="G4640" s="33" t="s">
        <v>126</v>
      </c>
      <c r="H4640" s="61" t="s">
        <v>44</v>
      </c>
      <c r="I4640" s="60">
        <v>43264</v>
      </c>
      <c r="J4640" s="62" t="s">
        <v>120</v>
      </c>
      <c r="K4640" s="22">
        <f>IFERROR(WORKDAY(C4640,Q4640,DiasNOLaborables),"")</f>
        <v>43264</v>
      </c>
      <c r="L4640" s="34" t="str">
        <f>+IF(C4640="","",IF(I4640="","",(IF(I4640&lt;=K4640,"A TIEMPO","FUERA DE TIEMPO"))))</f>
        <v>A TIEMPO</v>
      </c>
      <c r="M4640" s="34">
        <f>IF(I4640="","",NETWORKDAYS(Hoja1!C4640+1,Hoja1!I4640,DiasNOLaborables))</f>
        <v>10</v>
      </c>
      <c r="N4640" s="35" t="str">
        <f>IF(NETWORKDAYS(K4640+1,I4640,DiasNOLaborables)&lt;=0,"",NETWORKDAYS(K4640+1,I4640,DiasNOLaborables))</f>
        <v/>
      </c>
      <c r="O4640" s="36"/>
      <c r="P4640" s="37"/>
      <c r="Q4640" s="38">
        <f>IFERROR(VLOOKUP(E4640,$Y$50:$Z$63,2),"")</f>
        <v>10</v>
      </c>
      <c r="R4640" s="37"/>
    </row>
    <row r="4641" spans="1:18" ht="45" x14ac:dyDescent="0.25">
      <c r="A4641" s="32">
        <f t="shared" si="72"/>
        <v>4630</v>
      </c>
      <c r="B4641" s="54">
        <v>20180528190752</v>
      </c>
      <c r="C4641" s="60">
        <v>43248</v>
      </c>
      <c r="D4641" s="61" t="s">
        <v>120</v>
      </c>
      <c r="E4641" s="61" t="s">
        <v>85</v>
      </c>
      <c r="F4641" s="61" t="s">
        <v>109</v>
      </c>
      <c r="G4641" s="33" t="s">
        <v>126</v>
      </c>
      <c r="H4641" s="61" t="s">
        <v>44</v>
      </c>
      <c r="I4641" s="60">
        <v>43264</v>
      </c>
      <c r="J4641" s="62" t="s">
        <v>120</v>
      </c>
      <c r="K4641" s="22">
        <f>IFERROR(WORKDAY(C4641,Q4641,DiasNOLaborables),"")</f>
        <v>43264</v>
      </c>
      <c r="L4641" s="34" t="str">
        <f>+IF(C4641="","",IF(I4641="","",(IF(I4641&lt;=K4641,"A TIEMPO","FUERA DE TIEMPO"))))</f>
        <v>A TIEMPO</v>
      </c>
      <c r="M4641" s="34">
        <f>IF(I4641="","",NETWORKDAYS(Hoja1!C4641+1,Hoja1!I4641,DiasNOLaborables))</f>
        <v>10</v>
      </c>
      <c r="N4641" s="35" t="str">
        <f>IF(NETWORKDAYS(K4641+1,I4641,DiasNOLaborables)&lt;=0,"",NETWORKDAYS(K4641+1,I4641,DiasNOLaborables))</f>
        <v/>
      </c>
      <c r="O4641" s="36"/>
      <c r="P4641" s="37"/>
      <c r="Q4641" s="38">
        <f>IFERROR(VLOOKUP(E4641,$Y$50:$Z$63,2),"")</f>
        <v>10</v>
      </c>
      <c r="R4641" s="37"/>
    </row>
    <row r="4642" spans="1:18" ht="45" x14ac:dyDescent="0.25">
      <c r="A4642" s="32">
        <f t="shared" si="72"/>
        <v>4631</v>
      </c>
      <c r="B4642" s="54">
        <v>20180528190744</v>
      </c>
      <c r="C4642" s="60">
        <v>43248</v>
      </c>
      <c r="D4642" s="61" t="s">
        <v>120</v>
      </c>
      <c r="E4642" s="61" t="s">
        <v>85</v>
      </c>
      <c r="F4642" s="61" t="s">
        <v>109</v>
      </c>
      <c r="G4642" s="33" t="s">
        <v>126</v>
      </c>
      <c r="H4642" s="61" t="s">
        <v>44</v>
      </c>
      <c r="I4642" s="60">
        <v>43264</v>
      </c>
      <c r="J4642" s="62" t="s">
        <v>120</v>
      </c>
      <c r="K4642" s="22">
        <f>IFERROR(WORKDAY(C4642,Q4642,DiasNOLaborables),"")</f>
        <v>43264</v>
      </c>
      <c r="L4642" s="34" t="str">
        <f>+IF(C4642="","",IF(I4642="","",(IF(I4642&lt;=K4642,"A TIEMPO","FUERA DE TIEMPO"))))</f>
        <v>A TIEMPO</v>
      </c>
      <c r="M4642" s="34">
        <f>IF(I4642="","",NETWORKDAYS(Hoja1!C4642+1,Hoja1!I4642,DiasNOLaborables))</f>
        <v>10</v>
      </c>
      <c r="N4642" s="35" t="str">
        <f>IF(NETWORKDAYS(K4642+1,I4642,DiasNOLaborables)&lt;=0,"",NETWORKDAYS(K4642+1,I4642,DiasNOLaborables))</f>
        <v/>
      </c>
      <c r="O4642" s="36"/>
      <c r="P4642" s="37"/>
      <c r="Q4642" s="38">
        <f>IFERROR(VLOOKUP(E4642,$Y$50:$Z$63,2),"")</f>
        <v>10</v>
      </c>
      <c r="R4642" s="37"/>
    </row>
    <row r="4643" spans="1:18" ht="45" x14ac:dyDescent="0.25">
      <c r="A4643" s="32">
        <f t="shared" si="72"/>
        <v>4632</v>
      </c>
      <c r="B4643" s="54">
        <v>20180528190542</v>
      </c>
      <c r="C4643" s="60">
        <v>43248</v>
      </c>
      <c r="D4643" s="61" t="s">
        <v>120</v>
      </c>
      <c r="E4643" s="61" t="s">
        <v>85</v>
      </c>
      <c r="F4643" s="61" t="s">
        <v>109</v>
      </c>
      <c r="G4643" s="33" t="s">
        <v>126</v>
      </c>
      <c r="H4643" s="61" t="s">
        <v>44</v>
      </c>
      <c r="I4643" s="60">
        <v>43264</v>
      </c>
      <c r="J4643" s="62" t="s">
        <v>120</v>
      </c>
      <c r="K4643" s="22">
        <f>IFERROR(WORKDAY(C4643,Q4643,DiasNOLaborables),"")</f>
        <v>43264</v>
      </c>
      <c r="L4643" s="34" t="str">
        <f>+IF(C4643="","",IF(I4643="","",(IF(I4643&lt;=K4643,"A TIEMPO","FUERA DE TIEMPO"))))</f>
        <v>A TIEMPO</v>
      </c>
      <c r="M4643" s="34">
        <f>IF(I4643="","",NETWORKDAYS(Hoja1!C4643+1,Hoja1!I4643,DiasNOLaborables))</f>
        <v>10</v>
      </c>
      <c r="N4643" s="35" t="str">
        <f>IF(NETWORKDAYS(K4643+1,I4643,DiasNOLaborables)&lt;=0,"",NETWORKDAYS(K4643+1,I4643,DiasNOLaborables))</f>
        <v/>
      </c>
      <c r="O4643" s="36"/>
      <c r="P4643" s="37"/>
      <c r="Q4643" s="38">
        <f>IFERROR(VLOOKUP(E4643,$Y$50:$Z$63,2),"")</f>
        <v>10</v>
      </c>
      <c r="R4643" s="37"/>
    </row>
    <row r="4644" spans="1:18" ht="45" x14ac:dyDescent="0.25">
      <c r="A4644" s="32">
        <f t="shared" si="72"/>
        <v>4633</v>
      </c>
      <c r="B4644" s="54">
        <v>20180528190301</v>
      </c>
      <c r="C4644" s="60">
        <v>43248</v>
      </c>
      <c r="D4644" s="61" t="s">
        <v>120</v>
      </c>
      <c r="E4644" s="61" t="s">
        <v>85</v>
      </c>
      <c r="F4644" s="61" t="s">
        <v>109</v>
      </c>
      <c r="G4644" s="33" t="s">
        <v>126</v>
      </c>
      <c r="H4644" s="61" t="s">
        <v>44</v>
      </c>
      <c r="I4644" s="60">
        <v>43264</v>
      </c>
      <c r="J4644" s="62" t="s">
        <v>120</v>
      </c>
      <c r="K4644" s="22">
        <f>IFERROR(WORKDAY(C4644,Q4644,DiasNOLaborables),"")</f>
        <v>43264</v>
      </c>
      <c r="L4644" s="34" t="str">
        <f>+IF(C4644="","",IF(I4644="","",(IF(I4644&lt;=K4644,"A TIEMPO","FUERA DE TIEMPO"))))</f>
        <v>A TIEMPO</v>
      </c>
      <c r="M4644" s="34">
        <f>IF(I4644="","",NETWORKDAYS(Hoja1!C4644+1,Hoja1!I4644,DiasNOLaborables))</f>
        <v>10</v>
      </c>
      <c r="N4644" s="35" t="str">
        <f>IF(NETWORKDAYS(K4644+1,I4644,DiasNOLaborables)&lt;=0,"",NETWORKDAYS(K4644+1,I4644,DiasNOLaborables))</f>
        <v/>
      </c>
      <c r="O4644" s="36"/>
      <c r="P4644" s="37"/>
      <c r="Q4644" s="38">
        <f>IFERROR(VLOOKUP(E4644,$Y$50:$Z$63,2),"")</f>
        <v>10</v>
      </c>
      <c r="R4644" s="37"/>
    </row>
    <row r="4645" spans="1:18" ht="45" x14ac:dyDescent="0.25">
      <c r="A4645" s="32">
        <f t="shared" si="72"/>
        <v>4634</v>
      </c>
      <c r="B4645" s="54">
        <v>20180528185844</v>
      </c>
      <c r="C4645" s="60">
        <v>43248</v>
      </c>
      <c r="D4645" s="61" t="s">
        <v>120</v>
      </c>
      <c r="E4645" s="61" t="s">
        <v>85</v>
      </c>
      <c r="F4645" s="61" t="s">
        <v>109</v>
      </c>
      <c r="G4645" s="33" t="s">
        <v>126</v>
      </c>
      <c r="H4645" s="61" t="s">
        <v>44</v>
      </c>
      <c r="I4645" s="60">
        <v>43264</v>
      </c>
      <c r="J4645" s="62" t="s">
        <v>120</v>
      </c>
      <c r="K4645" s="22">
        <f>IFERROR(WORKDAY(C4645,Q4645,DiasNOLaborables),"")</f>
        <v>43264</v>
      </c>
      <c r="L4645" s="34" t="str">
        <f>+IF(C4645="","",IF(I4645="","",(IF(I4645&lt;=K4645,"A TIEMPO","FUERA DE TIEMPO"))))</f>
        <v>A TIEMPO</v>
      </c>
      <c r="M4645" s="34">
        <f>IF(I4645="","",NETWORKDAYS(Hoja1!C4645+1,Hoja1!I4645,DiasNOLaborables))</f>
        <v>10</v>
      </c>
      <c r="N4645" s="35" t="str">
        <f>IF(NETWORKDAYS(K4645+1,I4645,DiasNOLaborables)&lt;=0,"",NETWORKDAYS(K4645+1,I4645,DiasNOLaborables))</f>
        <v/>
      </c>
      <c r="O4645" s="36"/>
      <c r="P4645" s="37"/>
      <c r="Q4645" s="38">
        <f>IFERROR(VLOOKUP(E4645,$Y$50:$Z$63,2),"")</f>
        <v>10</v>
      </c>
      <c r="R4645" s="37"/>
    </row>
    <row r="4646" spans="1:18" ht="45" x14ac:dyDescent="0.25">
      <c r="A4646" s="32">
        <f t="shared" si="72"/>
        <v>4635</v>
      </c>
      <c r="B4646" s="54">
        <v>20180528182641</v>
      </c>
      <c r="C4646" s="60">
        <v>43248</v>
      </c>
      <c r="D4646" s="61" t="s">
        <v>120</v>
      </c>
      <c r="E4646" s="61" t="s">
        <v>85</v>
      </c>
      <c r="F4646" s="61" t="s">
        <v>109</v>
      </c>
      <c r="G4646" s="33" t="s">
        <v>126</v>
      </c>
      <c r="H4646" s="61" t="s">
        <v>44</v>
      </c>
      <c r="I4646" s="60">
        <v>43264</v>
      </c>
      <c r="J4646" s="62" t="s">
        <v>120</v>
      </c>
      <c r="K4646" s="22">
        <f>IFERROR(WORKDAY(C4646,Q4646,DiasNOLaborables),"")</f>
        <v>43264</v>
      </c>
      <c r="L4646" s="34" t="str">
        <f>+IF(C4646="","",IF(I4646="","",(IF(I4646&lt;=K4646,"A TIEMPO","FUERA DE TIEMPO"))))</f>
        <v>A TIEMPO</v>
      </c>
      <c r="M4646" s="34">
        <f>IF(I4646="","",NETWORKDAYS(Hoja1!C4646+1,Hoja1!I4646,DiasNOLaborables))</f>
        <v>10</v>
      </c>
      <c r="N4646" s="35" t="str">
        <f>IF(NETWORKDAYS(K4646+1,I4646,DiasNOLaborables)&lt;=0,"",NETWORKDAYS(K4646+1,I4646,DiasNOLaborables))</f>
        <v/>
      </c>
      <c r="O4646" s="36"/>
      <c r="P4646" s="37"/>
      <c r="Q4646" s="38">
        <f>IFERROR(VLOOKUP(E4646,$Y$50:$Z$63,2),"")</f>
        <v>10</v>
      </c>
      <c r="R4646" s="37"/>
    </row>
    <row r="4647" spans="1:18" ht="45" x14ac:dyDescent="0.25">
      <c r="A4647" s="32">
        <f t="shared" si="72"/>
        <v>4636</v>
      </c>
      <c r="B4647" s="54">
        <v>20180528180711</v>
      </c>
      <c r="C4647" s="60">
        <v>43248</v>
      </c>
      <c r="D4647" s="61" t="s">
        <v>120</v>
      </c>
      <c r="E4647" s="61" t="s">
        <v>85</v>
      </c>
      <c r="F4647" s="61" t="s">
        <v>109</v>
      </c>
      <c r="G4647" s="33" t="s">
        <v>126</v>
      </c>
      <c r="H4647" s="61" t="s">
        <v>44</v>
      </c>
      <c r="I4647" s="60">
        <v>43264</v>
      </c>
      <c r="J4647" s="62" t="s">
        <v>120</v>
      </c>
      <c r="K4647" s="22">
        <f>IFERROR(WORKDAY(C4647,Q4647,DiasNOLaborables),"")</f>
        <v>43264</v>
      </c>
      <c r="L4647" s="34" t="str">
        <f>+IF(C4647="","",IF(I4647="","",(IF(I4647&lt;=K4647,"A TIEMPO","FUERA DE TIEMPO"))))</f>
        <v>A TIEMPO</v>
      </c>
      <c r="M4647" s="34">
        <f>IF(I4647="","",NETWORKDAYS(Hoja1!C4647+1,Hoja1!I4647,DiasNOLaborables))</f>
        <v>10</v>
      </c>
      <c r="N4647" s="35" t="str">
        <f>IF(NETWORKDAYS(K4647+1,I4647,DiasNOLaborables)&lt;=0,"",NETWORKDAYS(K4647+1,I4647,DiasNOLaborables))</f>
        <v/>
      </c>
      <c r="O4647" s="36"/>
      <c r="P4647" s="37"/>
      <c r="Q4647" s="38">
        <f>IFERROR(VLOOKUP(E4647,$Y$50:$Z$63,2),"")</f>
        <v>10</v>
      </c>
      <c r="R4647" s="37"/>
    </row>
    <row r="4648" spans="1:18" ht="45" x14ac:dyDescent="0.25">
      <c r="A4648" s="32">
        <f t="shared" si="72"/>
        <v>4637</v>
      </c>
      <c r="B4648" s="54">
        <v>20180528180237</v>
      </c>
      <c r="C4648" s="60">
        <v>43248</v>
      </c>
      <c r="D4648" s="61" t="s">
        <v>120</v>
      </c>
      <c r="E4648" s="61" t="s">
        <v>85</v>
      </c>
      <c r="F4648" s="61" t="s">
        <v>109</v>
      </c>
      <c r="G4648" s="33" t="s">
        <v>126</v>
      </c>
      <c r="H4648" s="61" t="s">
        <v>44</v>
      </c>
      <c r="I4648" s="60">
        <v>43264</v>
      </c>
      <c r="J4648" s="62" t="s">
        <v>120</v>
      </c>
      <c r="K4648" s="22">
        <f>IFERROR(WORKDAY(C4648,Q4648,DiasNOLaborables),"")</f>
        <v>43264</v>
      </c>
      <c r="L4648" s="34" t="str">
        <f>+IF(C4648="","",IF(I4648="","",(IF(I4648&lt;=K4648,"A TIEMPO","FUERA DE TIEMPO"))))</f>
        <v>A TIEMPO</v>
      </c>
      <c r="M4648" s="34">
        <f>IF(I4648="","",NETWORKDAYS(Hoja1!C4648+1,Hoja1!I4648,DiasNOLaborables))</f>
        <v>10</v>
      </c>
      <c r="N4648" s="35" t="str">
        <f>IF(NETWORKDAYS(K4648+1,I4648,DiasNOLaborables)&lt;=0,"",NETWORKDAYS(K4648+1,I4648,DiasNOLaborables))</f>
        <v/>
      </c>
      <c r="O4648" s="36"/>
      <c r="P4648" s="37"/>
      <c r="Q4648" s="38">
        <f>IFERROR(VLOOKUP(E4648,$Y$50:$Z$63,2),"")</f>
        <v>10</v>
      </c>
      <c r="R4648" s="37"/>
    </row>
    <row r="4649" spans="1:18" ht="45" x14ac:dyDescent="0.25">
      <c r="A4649" s="32">
        <f t="shared" si="72"/>
        <v>4638</v>
      </c>
      <c r="B4649" s="54">
        <v>20180528174300</v>
      </c>
      <c r="C4649" s="60">
        <v>43248</v>
      </c>
      <c r="D4649" s="61" t="s">
        <v>120</v>
      </c>
      <c r="E4649" s="61" t="s">
        <v>85</v>
      </c>
      <c r="F4649" s="61" t="s">
        <v>109</v>
      </c>
      <c r="G4649" s="33" t="s">
        <v>126</v>
      </c>
      <c r="H4649" s="61" t="s">
        <v>44</v>
      </c>
      <c r="I4649" s="60">
        <v>43264</v>
      </c>
      <c r="J4649" s="62" t="s">
        <v>120</v>
      </c>
      <c r="K4649" s="22">
        <f>IFERROR(WORKDAY(C4649,Q4649,DiasNOLaborables),"")</f>
        <v>43264</v>
      </c>
      <c r="L4649" s="34" t="str">
        <f>+IF(C4649="","",IF(I4649="","",(IF(I4649&lt;=K4649,"A TIEMPO","FUERA DE TIEMPO"))))</f>
        <v>A TIEMPO</v>
      </c>
      <c r="M4649" s="34">
        <f>IF(I4649="","",NETWORKDAYS(Hoja1!C4649+1,Hoja1!I4649,DiasNOLaborables))</f>
        <v>10</v>
      </c>
      <c r="N4649" s="35" t="str">
        <f>IF(NETWORKDAYS(K4649+1,I4649,DiasNOLaborables)&lt;=0,"",NETWORKDAYS(K4649+1,I4649,DiasNOLaborables))</f>
        <v/>
      </c>
      <c r="O4649" s="36"/>
      <c r="P4649" s="37"/>
      <c r="Q4649" s="38">
        <f>IFERROR(VLOOKUP(E4649,$Y$50:$Z$63,2),"")</f>
        <v>10</v>
      </c>
      <c r="R4649" s="37"/>
    </row>
    <row r="4650" spans="1:18" ht="45" x14ac:dyDescent="0.25">
      <c r="A4650" s="32">
        <f t="shared" si="72"/>
        <v>4639</v>
      </c>
      <c r="B4650" s="54">
        <v>20180528172253</v>
      </c>
      <c r="C4650" s="60">
        <v>43248</v>
      </c>
      <c r="D4650" s="61" t="s">
        <v>120</v>
      </c>
      <c r="E4650" s="61" t="s">
        <v>85</v>
      </c>
      <c r="F4650" s="61" t="s">
        <v>109</v>
      </c>
      <c r="G4650" s="33" t="s">
        <v>126</v>
      </c>
      <c r="H4650" s="61" t="s">
        <v>44</v>
      </c>
      <c r="I4650" s="60">
        <v>43264</v>
      </c>
      <c r="J4650" s="62" t="s">
        <v>120</v>
      </c>
      <c r="K4650" s="22">
        <f>IFERROR(WORKDAY(C4650,Q4650,DiasNOLaborables),"")</f>
        <v>43264</v>
      </c>
      <c r="L4650" s="34" t="str">
        <f>+IF(C4650="","",IF(I4650="","",(IF(I4650&lt;=K4650,"A TIEMPO","FUERA DE TIEMPO"))))</f>
        <v>A TIEMPO</v>
      </c>
      <c r="M4650" s="34">
        <f>IF(I4650="","",NETWORKDAYS(Hoja1!C4650+1,Hoja1!I4650,DiasNOLaborables))</f>
        <v>10</v>
      </c>
      <c r="N4650" s="35" t="str">
        <f>IF(NETWORKDAYS(K4650+1,I4650,DiasNOLaborables)&lt;=0,"",NETWORKDAYS(K4650+1,I4650,DiasNOLaborables))</f>
        <v/>
      </c>
      <c r="O4650" s="36"/>
      <c r="P4650" s="37"/>
      <c r="Q4650" s="38">
        <f>IFERROR(VLOOKUP(E4650,$Y$50:$Z$63,2),"")</f>
        <v>10</v>
      </c>
      <c r="R4650" s="37"/>
    </row>
    <row r="4651" spans="1:18" ht="45" x14ac:dyDescent="0.25">
      <c r="A4651" s="32">
        <f t="shared" si="72"/>
        <v>4640</v>
      </c>
      <c r="B4651" s="54">
        <v>20180528170626</v>
      </c>
      <c r="C4651" s="60">
        <v>43248</v>
      </c>
      <c r="D4651" s="61" t="s">
        <v>120</v>
      </c>
      <c r="E4651" s="61" t="s">
        <v>85</v>
      </c>
      <c r="F4651" s="61" t="s">
        <v>109</v>
      </c>
      <c r="G4651" s="33" t="s">
        <v>126</v>
      </c>
      <c r="H4651" s="61" t="s">
        <v>44</v>
      </c>
      <c r="I4651" s="60">
        <v>43264</v>
      </c>
      <c r="J4651" s="62" t="s">
        <v>120</v>
      </c>
      <c r="K4651" s="22">
        <f>IFERROR(WORKDAY(C4651,Q4651,DiasNOLaborables),"")</f>
        <v>43264</v>
      </c>
      <c r="L4651" s="34" t="str">
        <f>+IF(C4651="","",IF(I4651="","",(IF(I4651&lt;=K4651,"A TIEMPO","FUERA DE TIEMPO"))))</f>
        <v>A TIEMPO</v>
      </c>
      <c r="M4651" s="34">
        <f>IF(I4651="","",NETWORKDAYS(Hoja1!C4651+1,Hoja1!I4651,DiasNOLaborables))</f>
        <v>10</v>
      </c>
      <c r="N4651" s="35" t="str">
        <f>IF(NETWORKDAYS(K4651+1,I4651,DiasNOLaborables)&lt;=0,"",NETWORKDAYS(K4651+1,I4651,DiasNOLaborables))</f>
        <v/>
      </c>
      <c r="O4651" s="36"/>
      <c r="P4651" s="37"/>
      <c r="Q4651" s="38">
        <f>IFERROR(VLOOKUP(E4651,$Y$50:$Z$63,2),"")</f>
        <v>10</v>
      </c>
      <c r="R4651" s="37"/>
    </row>
    <row r="4652" spans="1:18" ht="45" x14ac:dyDescent="0.25">
      <c r="A4652" s="32">
        <f t="shared" si="72"/>
        <v>4641</v>
      </c>
      <c r="B4652" s="54">
        <v>20180528165556</v>
      </c>
      <c r="C4652" s="60">
        <v>43248</v>
      </c>
      <c r="D4652" s="61" t="s">
        <v>120</v>
      </c>
      <c r="E4652" s="61" t="s">
        <v>85</v>
      </c>
      <c r="F4652" s="61" t="s">
        <v>109</v>
      </c>
      <c r="G4652" s="33" t="s">
        <v>126</v>
      </c>
      <c r="H4652" s="61" t="s">
        <v>44</v>
      </c>
      <c r="I4652" s="60">
        <v>43264</v>
      </c>
      <c r="J4652" s="62" t="s">
        <v>120</v>
      </c>
      <c r="K4652" s="22">
        <f>IFERROR(WORKDAY(C4652,Q4652,DiasNOLaborables),"")</f>
        <v>43264</v>
      </c>
      <c r="L4652" s="34" t="str">
        <f>+IF(C4652="","",IF(I4652="","",(IF(I4652&lt;=K4652,"A TIEMPO","FUERA DE TIEMPO"))))</f>
        <v>A TIEMPO</v>
      </c>
      <c r="M4652" s="34">
        <f>IF(I4652="","",NETWORKDAYS(Hoja1!C4652+1,Hoja1!I4652,DiasNOLaborables))</f>
        <v>10</v>
      </c>
      <c r="N4652" s="35" t="str">
        <f>IF(NETWORKDAYS(K4652+1,I4652,DiasNOLaborables)&lt;=0,"",NETWORKDAYS(K4652+1,I4652,DiasNOLaborables))</f>
        <v/>
      </c>
      <c r="O4652" s="36"/>
      <c r="P4652" s="37"/>
      <c r="Q4652" s="38">
        <f>IFERROR(VLOOKUP(E4652,$Y$50:$Z$63,2),"")</f>
        <v>10</v>
      </c>
      <c r="R4652" s="37"/>
    </row>
    <row r="4653" spans="1:18" ht="45" x14ac:dyDescent="0.25">
      <c r="A4653" s="32">
        <f t="shared" si="72"/>
        <v>4642</v>
      </c>
      <c r="B4653" s="54">
        <v>20180528165103</v>
      </c>
      <c r="C4653" s="60">
        <v>43248</v>
      </c>
      <c r="D4653" s="61" t="s">
        <v>120</v>
      </c>
      <c r="E4653" s="61" t="s">
        <v>85</v>
      </c>
      <c r="F4653" s="61" t="s">
        <v>109</v>
      </c>
      <c r="G4653" s="33" t="s">
        <v>126</v>
      </c>
      <c r="H4653" s="61" t="s">
        <v>44</v>
      </c>
      <c r="I4653" s="60">
        <v>43264</v>
      </c>
      <c r="J4653" s="62" t="s">
        <v>120</v>
      </c>
      <c r="K4653" s="22">
        <f>IFERROR(WORKDAY(C4653,Q4653,DiasNOLaborables),"")</f>
        <v>43264</v>
      </c>
      <c r="L4653" s="34" t="str">
        <f>+IF(C4653="","",IF(I4653="","",(IF(I4653&lt;=K4653,"A TIEMPO","FUERA DE TIEMPO"))))</f>
        <v>A TIEMPO</v>
      </c>
      <c r="M4653" s="34">
        <f>IF(I4653="","",NETWORKDAYS(Hoja1!C4653+1,Hoja1!I4653,DiasNOLaborables))</f>
        <v>10</v>
      </c>
      <c r="N4653" s="35" t="str">
        <f>IF(NETWORKDAYS(K4653+1,I4653,DiasNOLaborables)&lt;=0,"",NETWORKDAYS(K4653+1,I4653,DiasNOLaborables))</f>
        <v/>
      </c>
      <c r="O4653" s="36"/>
      <c r="P4653" s="37"/>
      <c r="Q4653" s="38">
        <f>IFERROR(VLOOKUP(E4653,$Y$50:$Z$63,2),"")</f>
        <v>10</v>
      </c>
      <c r="R4653" s="37"/>
    </row>
    <row r="4654" spans="1:18" ht="45" x14ac:dyDescent="0.25">
      <c r="A4654" s="32">
        <f t="shared" si="72"/>
        <v>4643</v>
      </c>
      <c r="B4654" s="54">
        <v>20180528163627</v>
      </c>
      <c r="C4654" s="60">
        <v>43248</v>
      </c>
      <c r="D4654" s="61" t="s">
        <v>120</v>
      </c>
      <c r="E4654" s="61" t="s">
        <v>85</v>
      </c>
      <c r="F4654" s="61" t="s">
        <v>109</v>
      </c>
      <c r="G4654" s="33" t="s">
        <v>126</v>
      </c>
      <c r="H4654" s="61" t="s">
        <v>44</v>
      </c>
      <c r="I4654" s="60">
        <v>43264</v>
      </c>
      <c r="J4654" s="62" t="s">
        <v>120</v>
      </c>
      <c r="K4654" s="22">
        <f>IFERROR(WORKDAY(C4654,Q4654,DiasNOLaborables),"")</f>
        <v>43264</v>
      </c>
      <c r="L4654" s="34" t="str">
        <f>+IF(C4654="","",IF(I4654="","",(IF(I4654&lt;=K4654,"A TIEMPO","FUERA DE TIEMPO"))))</f>
        <v>A TIEMPO</v>
      </c>
      <c r="M4654" s="34">
        <f>IF(I4654="","",NETWORKDAYS(Hoja1!C4654+1,Hoja1!I4654,DiasNOLaborables))</f>
        <v>10</v>
      </c>
      <c r="N4654" s="35" t="str">
        <f>IF(NETWORKDAYS(K4654+1,I4654,DiasNOLaborables)&lt;=0,"",NETWORKDAYS(K4654+1,I4654,DiasNOLaborables))</f>
        <v/>
      </c>
      <c r="O4654" s="36"/>
      <c r="P4654" s="37"/>
      <c r="Q4654" s="38">
        <f>IFERROR(VLOOKUP(E4654,$Y$50:$Z$63,2),"")</f>
        <v>10</v>
      </c>
      <c r="R4654" s="37"/>
    </row>
    <row r="4655" spans="1:18" ht="45" x14ac:dyDescent="0.25">
      <c r="A4655" s="32">
        <f t="shared" si="72"/>
        <v>4644</v>
      </c>
      <c r="B4655" s="54">
        <v>20180528160159</v>
      </c>
      <c r="C4655" s="60">
        <v>43248</v>
      </c>
      <c r="D4655" s="61" t="s">
        <v>120</v>
      </c>
      <c r="E4655" s="61" t="s">
        <v>85</v>
      </c>
      <c r="F4655" s="61" t="s">
        <v>109</v>
      </c>
      <c r="G4655" s="33" t="s">
        <v>126</v>
      </c>
      <c r="H4655" s="61" t="s">
        <v>44</v>
      </c>
      <c r="I4655" s="60">
        <v>43264</v>
      </c>
      <c r="J4655" s="62" t="s">
        <v>120</v>
      </c>
      <c r="K4655" s="22">
        <f>IFERROR(WORKDAY(C4655,Q4655,DiasNOLaborables),"")</f>
        <v>43264</v>
      </c>
      <c r="L4655" s="34" t="str">
        <f>+IF(C4655="","",IF(I4655="","",(IF(I4655&lt;=K4655,"A TIEMPO","FUERA DE TIEMPO"))))</f>
        <v>A TIEMPO</v>
      </c>
      <c r="M4655" s="34">
        <f>IF(I4655="","",NETWORKDAYS(Hoja1!C4655+1,Hoja1!I4655,DiasNOLaborables))</f>
        <v>10</v>
      </c>
      <c r="N4655" s="35" t="str">
        <f>IF(NETWORKDAYS(K4655+1,I4655,DiasNOLaborables)&lt;=0,"",NETWORKDAYS(K4655+1,I4655,DiasNOLaborables))</f>
        <v/>
      </c>
      <c r="O4655" s="36"/>
      <c r="P4655" s="37"/>
      <c r="Q4655" s="38">
        <f>IFERROR(VLOOKUP(E4655,$Y$50:$Z$63,2),"")</f>
        <v>10</v>
      </c>
      <c r="R4655" s="37"/>
    </row>
    <row r="4656" spans="1:18" ht="45" x14ac:dyDescent="0.25">
      <c r="A4656" s="32">
        <f t="shared" si="72"/>
        <v>4645</v>
      </c>
      <c r="B4656" s="54">
        <v>20180528154430</v>
      </c>
      <c r="C4656" s="60">
        <v>43248</v>
      </c>
      <c r="D4656" s="61" t="s">
        <v>120</v>
      </c>
      <c r="E4656" s="61" t="s">
        <v>85</v>
      </c>
      <c r="F4656" s="61" t="s">
        <v>109</v>
      </c>
      <c r="G4656" s="33" t="s">
        <v>126</v>
      </c>
      <c r="H4656" s="61" t="s">
        <v>44</v>
      </c>
      <c r="I4656" s="60">
        <v>43263</v>
      </c>
      <c r="J4656" s="62" t="s">
        <v>120</v>
      </c>
      <c r="K4656" s="22">
        <f>IFERROR(WORKDAY(C4656,Q4656,DiasNOLaborables),"")</f>
        <v>43264</v>
      </c>
      <c r="L4656" s="34" t="str">
        <f>+IF(C4656="","",IF(I4656="","",(IF(I4656&lt;=K4656,"A TIEMPO","FUERA DE TIEMPO"))))</f>
        <v>A TIEMPO</v>
      </c>
      <c r="M4656" s="34">
        <f>IF(I4656="","",NETWORKDAYS(Hoja1!C4656+1,Hoja1!I4656,DiasNOLaborables))</f>
        <v>9</v>
      </c>
      <c r="N4656" s="35" t="str">
        <f>IF(NETWORKDAYS(K4656+1,I4656,DiasNOLaborables)&lt;=0,"",NETWORKDAYS(K4656+1,I4656,DiasNOLaborables))</f>
        <v/>
      </c>
      <c r="O4656" s="36"/>
      <c r="P4656" s="37"/>
      <c r="Q4656" s="38">
        <f>IFERROR(VLOOKUP(E4656,$Y$50:$Z$63,2),"")</f>
        <v>10</v>
      </c>
      <c r="R4656" s="37"/>
    </row>
    <row r="4657" spans="1:18" ht="45" x14ac:dyDescent="0.25">
      <c r="A4657" s="32">
        <f t="shared" si="72"/>
        <v>4646</v>
      </c>
      <c r="B4657" s="54">
        <v>20180528154034</v>
      </c>
      <c r="C4657" s="60">
        <v>43248</v>
      </c>
      <c r="D4657" s="61" t="s">
        <v>120</v>
      </c>
      <c r="E4657" s="61" t="s">
        <v>85</v>
      </c>
      <c r="F4657" s="61" t="s">
        <v>109</v>
      </c>
      <c r="G4657" s="33" t="s">
        <v>126</v>
      </c>
      <c r="H4657" s="61" t="s">
        <v>44</v>
      </c>
      <c r="I4657" s="60">
        <v>43263</v>
      </c>
      <c r="J4657" s="62" t="s">
        <v>120</v>
      </c>
      <c r="K4657" s="22">
        <f>IFERROR(WORKDAY(C4657,Q4657,DiasNOLaborables),"")</f>
        <v>43264</v>
      </c>
      <c r="L4657" s="34" t="str">
        <f>+IF(C4657="","",IF(I4657="","",(IF(I4657&lt;=K4657,"A TIEMPO","FUERA DE TIEMPO"))))</f>
        <v>A TIEMPO</v>
      </c>
      <c r="M4657" s="34">
        <f>IF(I4657="","",NETWORKDAYS(Hoja1!C4657+1,Hoja1!I4657,DiasNOLaborables))</f>
        <v>9</v>
      </c>
      <c r="N4657" s="35" t="str">
        <f>IF(NETWORKDAYS(K4657+1,I4657,DiasNOLaborables)&lt;=0,"",NETWORKDAYS(K4657+1,I4657,DiasNOLaborables))</f>
        <v/>
      </c>
      <c r="O4657" s="36"/>
      <c r="P4657" s="37"/>
      <c r="Q4657" s="38">
        <f>IFERROR(VLOOKUP(E4657,$Y$50:$Z$63,2),"")</f>
        <v>10</v>
      </c>
      <c r="R4657" s="37"/>
    </row>
    <row r="4658" spans="1:18" ht="45" x14ac:dyDescent="0.25">
      <c r="A4658" s="32">
        <f t="shared" si="72"/>
        <v>4647</v>
      </c>
      <c r="B4658" s="54">
        <v>20180528153853</v>
      </c>
      <c r="C4658" s="60">
        <v>43248</v>
      </c>
      <c r="D4658" s="61" t="s">
        <v>120</v>
      </c>
      <c r="E4658" s="61" t="s">
        <v>85</v>
      </c>
      <c r="F4658" s="61" t="s">
        <v>109</v>
      </c>
      <c r="G4658" s="33" t="s">
        <v>126</v>
      </c>
      <c r="H4658" s="61" t="s">
        <v>44</v>
      </c>
      <c r="I4658" s="60">
        <v>43263</v>
      </c>
      <c r="J4658" s="62" t="s">
        <v>120</v>
      </c>
      <c r="K4658" s="22">
        <f>IFERROR(WORKDAY(C4658,Q4658,DiasNOLaborables),"")</f>
        <v>43264</v>
      </c>
      <c r="L4658" s="34" t="str">
        <f>+IF(C4658="","",IF(I4658="","",(IF(I4658&lt;=K4658,"A TIEMPO","FUERA DE TIEMPO"))))</f>
        <v>A TIEMPO</v>
      </c>
      <c r="M4658" s="34">
        <f>IF(I4658="","",NETWORKDAYS(Hoja1!C4658+1,Hoja1!I4658,DiasNOLaborables))</f>
        <v>9</v>
      </c>
      <c r="N4658" s="35" t="str">
        <f>IF(NETWORKDAYS(K4658+1,I4658,DiasNOLaborables)&lt;=0,"",NETWORKDAYS(K4658+1,I4658,DiasNOLaborables))</f>
        <v/>
      </c>
      <c r="O4658" s="36"/>
      <c r="P4658" s="37"/>
      <c r="Q4658" s="38">
        <f>IFERROR(VLOOKUP(E4658,$Y$50:$Z$63,2),"")</f>
        <v>10</v>
      </c>
      <c r="R4658" s="37"/>
    </row>
    <row r="4659" spans="1:18" ht="45" x14ac:dyDescent="0.25">
      <c r="A4659" s="32">
        <f t="shared" si="72"/>
        <v>4648</v>
      </c>
      <c r="B4659" s="54">
        <v>20180528153224</v>
      </c>
      <c r="C4659" s="60">
        <v>43248</v>
      </c>
      <c r="D4659" s="61" t="s">
        <v>120</v>
      </c>
      <c r="E4659" s="61" t="s">
        <v>85</v>
      </c>
      <c r="F4659" s="61" t="s">
        <v>109</v>
      </c>
      <c r="G4659" s="33" t="s">
        <v>126</v>
      </c>
      <c r="H4659" s="61" t="s">
        <v>44</v>
      </c>
      <c r="I4659" s="60">
        <v>43263</v>
      </c>
      <c r="J4659" s="62" t="s">
        <v>120</v>
      </c>
      <c r="K4659" s="22">
        <f>IFERROR(WORKDAY(C4659,Q4659,DiasNOLaborables),"")</f>
        <v>43264</v>
      </c>
      <c r="L4659" s="34" t="str">
        <f>+IF(C4659="","",IF(I4659="","",(IF(I4659&lt;=K4659,"A TIEMPO","FUERA DE TIEMPO"))))</f>
        <v>A TIEMPO</v>
      </c>
      <c r="M4659" s="34">
        <f>IF(I4659="","",NETWORKDAYS(Hoja1!C4659+1,Hoja1!I4659,DiasNOLaborables))</f>
        <v>9</v>
      </c>
      <c r="N4659" s="35" t="str">
        <f>IF(NETWORKDAYS(K4659+1,I4659,DiasNOLaborables)&lt;=0,"",NETWORKDAYS(K4659+1,I4659,DiasNOLaborables))</f>
        <v/>
      </c>
      <c r="O4659" s="36"/>
      <c r="P4659" s="37"/>
      <c r="Q4659" s="38">
        <f>IFERROR(VLOOKUP(E4659,$Y$50:$Z$63,2),"")</f>
        <v>10</v>
      </c>
      <c r="R4659" s="37"/>
    </row>
    <row r="4660" spans="1:18" ht="45" x14ac:dyDescent="0.25">
      <c r="A4660" s="32">
        <f t="shared" si="72"/>
        <v>4649</v>
      </c>
      <c r="B4660" s="54">
        <v>20180528152710</v>
      </c>
      <c r="C4660" s="60">
        <v>43248</v>
      </c>
      <c r="D4660" s="61" t="s">
        <v>120</v>
      </c>
      <c r="E4660" s="61" t="s">
        <v>85</v>
      </c>
      <c r="F4660" s="61" t="s">
        <v>109</v>
      </c>
      <c r="G4660" s="33" t="s">
        <v>126</v>
      </c>
      <c r="H4660" s="61" t="s">
        <v>44</v>
      </c>
      <c r="I4660" s="60">
        <v>43263</v>
      </c>
      <c r="J4660" s="62" t="s">
        <v>120</v>
      </c>
      <c r="K4660" s="22">
        <f>IFERROR(WORKDAY(C4660,Q4660,DiasNOLaborables),"")</f>
        <v>43264</v>
      </c>
      <c r="L4660" s="34" t="str">
        <f>+IF(C4660="","",IF(I4660="","",(IF(I4660&lt;=K4660,"A TIEMPO","FUERA DE TIEMPO"))))</f>
        <v>A TIEMPO</v>
      </c>
      <c r="M4660" s="34">
        <f>IF(I4660="","",NETWORKDAYS(Hoja1!C4660+1,Hoja1!I4660,DiasNOLaborables))</f>
        <v>9</v>
      </c>
      <c r="N4660" s="35" t="str">
        <f>IF(NETWORKDAYS(K4660+1,I4660,DiasNOLaborables)&lt;=0,"",NETWORKDAYS(K4660+1,I4660,DiasNOLaborables))</f>
        <v/>
      </c>
      <c r="O4660" s="36"/>
      <c r="P4660" s="37"/>
      <c r="Q4660" s="38">
        <f>IFERROR(VLOOKUP(E4660,$Y$50:$Z$63,2),"")</f>
        <v>10</v>
      </c>
      <c r="R4660" s="37"/>
    </row>
    <row r="4661" spans="1:18" ht="45" x14ac:dyDescent="0.25">
      <c r="A4661" s="32">
        <f t="shared" si="72"/>
        <v>4650</v>
      </c>
      <c r="B4661" s="54">
        <v>20180528152437</v>
      </c>
      <c r="C4661" s="60">
        <v>43248</v>
      </c>
      <c r="D4661" s="61" t="s">
        <v>120</v>
      </c>
      <c r="E4661" s="61" t="s">
        <v>85</v>
      </c>
      <c r="F4661" s="61" t="s">
        <v>109</v>
      </c>
      <c r="G4661" s="33" t="s">
        <v>126</v>
      </c>
      <c r="H4661" s="61" t="s">
        <v>44</v>
      </c>
      <c r="I4661" s="60">
        <v>43263</v>
      </c>
      <c r="J4661" s="62" t="s">
        <v>120</v>
      </c>
      <c r="K4661" s="22">
        <f>IFERROR(WORKDAY(C4661,Q4661,DiasNOLaborables),"")</f>
        <v>43264</v>
      </c>
      <c r="L4661" s="34" t="str">
        <f>+IF(C4661="","",IF(I4661="","",(IF(I4661&lt;=K4661,"A TIEMPO","FUERA DE TIEMPO"))))</f>
        <v>A TIEMPO</v>
      </c>
      <c r="M4661" s="34">
        <f>IF(I4661="","",NETWORKDAYS(Hoja1!C4661+1,Hoja1!I4661,DiasNOLaborables))</f>
        <v>9</v>
      </c>
      <c r="N4661" s="35" t="str">
        <f>IF(NETWORKDAYS(K4661+1,I4661,DiasNOLaborables)&lt;=0,"",NETWORKDAYS(K4661+1,I4661,DiasNOLaborables))</f>
        <v/>
      </c>
      <c r="O4661" s="36"/>
      <c r="P4661" s="37"/>
      <c r="Q4661" s="38">
        <f>IFERROR(VLOOKUP(E4661,$Y$50:$Z$63,2),"")</f>
        <v>10</v>
      </c>
      <c r="R4661" s="37"/>
    </row>
    <row r="4662" spans="1:18" ht="45" x14ac:dyDescent="0.25">
      <c r="A4662" s="32">
        <f t="shared" si="72"/>
        <v>4651</v>
      </c>
      <c r="B4662" s="54">
        <v>20180528152120</v>
      </c>
      <c r="C4662" s="60">
        <v>43248</v>
      </c>
      <c r="D4662" s="61" t="s">
        <v>120</v>
      </c>
      <c r="E4662" s="61" t="s">
        <v>85</v>
      </c>
      <c r="F4662" s="61" t="s">
        <v>109</v>
      </c>
      <c r="G4662" s="33" t="s">
        <v>126</v>
      </c>
      <c r="H4662" s="61" t="s">
        <v>44</v>
      </c>
      <c r="I4662" s="60">
        <v>43263</v>
      </c>
      <c r="J4662" s="62" t="s">
        <v>120</v>
      </c>
      <c r="K4662" s="22">
        <f>IFERROR(WORKDAY(C4662,Q4662,DiasNOLaborables),"")</f>
        <v>43264</v>
      </c>
      <c r="L4662" s="34" t="str">
        <f>+IF(C4662="","",IF(I4662="","",(IF(I4662&lt;=K4662,"A TIEMPO","FUERA DE TIEMPO"))))</f>
        <v>A TIEMPO</v>
      </c>
      <c r="M4662" s="34">
        <f>IF(I4662="","",NETWORKDAYS(Hoja1!C4662+1,Hoja1!I4662,DiasNOLaborables))</f>
        <v>9</v>
      </c>
      <c r="N4662" s="35" t="str">
        <f>IF(NETWORKDAYS(K4662+1,I4662,DiasNOLaborables)&lt;=0,"",NETWORKDAYS(K4662+1,I4662,DiasNOLaborables))</f>
        <v/>
      </c>
      <c r="O4662" s="36"/>
      <c r="P4662" s="37"/>
      <c r="Q4662" s="38">
        <f>IFERROR(VLOOKUP(E4662,$Y$50:$Z$63,2),"")</f>
        <v>10</v>
      </c>
      <c r="R4662" s="37"/>
    </row>
    <row r="4663" spans="1:18" ht="45" x14ac:dyDescent="0.25">
      <c r="A4663" s="32">
        <f t="shared" si="72"/>
        <v>4652</v>
      </c>
      <c r="B4663" s="54">
        <v>20180528151652</v>
      </c>
      <c r="C4663" s="60">
        <v>43248</v>
      </c>
      <c r="D4663" s="61" t="s">
        <v>120</v>
      </c>
      <c r="E4663" s="61" t="s">
        <v>85</v>
      </c>
      <c r="F4663" s="61" t="s">
        <v>109</v>
      </c>
      <c r="G4663" s="33" t="s">
        <v>126</v>
      </c>
      <c r="H4663" s="61" t="s">
        <v>44</v>
      </c>
      <c r="I4663" s="60">
        <v>43263</v>
      </c>
      <c r="J4663" s="62" t="s">
        <v>120</v>
      </c>
      <c r="K4663" s="22">
        <f>IFERROR(WORKDAY(C4663,Q4663,DiasNOLaborables),"")</f>
        <v>43264</v>
      </c>
      <c r="L4663" s="34" t="str">
        <f>+IF(C4663="","",IF(I4663="","",(IF(I4663&lt;=K4663,"A TIEMPO","FUERA DE TIEMPO"))))</f>
        <v>A TIEMPO</v>
      </c>
      <c r="M4663" s="34">
        <f>IF(I4663="","",NETWORKDAYS(Hoja1!C4663+1,Hoja1!I4663,DiasNOLaborables))</f>
        <v>9</v>
      </c>
      <c r="N4663" s="35" t="str">
        <f>IF(NETWORKDAYS(K4663+1,I4663,DiasNOLaborables)&lt;=0,"",NETWORKDAYS(K4663+1,I4663,DiasNOLaborables))</f>
        <v/>
      </c>
      <c r="O4663" s="36"/>
      <c r="P4663" s="37"/>
      <c r="Q4663" s="38">
        <f>IFERROR(VLOOKUP(E4663,$Y$50:$Z$63,2),"")</f>
        <v>10</v>
      </c>
      <c r="R4663" s="37"/>
    </row>
    <row r="4664" spans="1:18" ht="45" x14ac:dyDescent="0.25">
      <c r="A4664" s="32">
        <f t="shared" si="72"/>
        <v>4653</v>
      </c>
      <c r="B4664" s="54">
        <v>20180528151521</v>
      </c>
      <c r="C4664" s="60">
        <v>43248</v>
      </c>
      <c r="D4664" s="61" t="s">
        <v>120</v>
      </c>
      <c r="E4664" s="61" t="s">
        <v>85</v>
      </c>
      <c r="F4664" s="61" t="s">
        <v>109</v>
      </c>
      <c r="G4664" s="33" t="s">
        <v>126</v>
      </c>
      <c r="H4664" s="61" t="s">
        <v>44</v>
      </c>
      <c r="I4664" s="60">
        <v>43263</v>
      </c>
      <c r="J4664" s="62" t="s">
        <v>120</v>
      </c>
      <c r="K4664" s="22">
        <f>IFERROR(WORKDAY(C4664,Q4664,DiasNOLaborables),"")</f>
        <v>43264</v>
      </c>
      <c r="L4664" s="34" t="str">
        <f>+IF(C4664="","",IF(I4664="","",(IF(I4664&lt;=K4664,"A TIEMPO","FUERA DE TIEMPO"))))</f>
        <v>A TIEMPO</v>
      </c>
      <c r="M4664" s="34">
        <f>IF(I4664="","",NETWORKDAYS(Hoja1!C4664+1,Hoja1!I4664,DiasNOLaborables))</f>
        <v>9</v>
      </c>
      <c r="N4664" s="35" t="str">
        <f>IF(NETWORKDAYS(K4664+1,I4664,DiasNOLaborables)&lt;=0,"",NETWORKDAYS(K4664+1,I4664,DiasNOLaborables))</f>
        <v/>
      </c>
      <c r="O4664" s="36"/>
      <c r="P4664" s="37"/>
      <c r="Q4664" s="38">
        <f>IFERROR(VLOOKUP(E4664,$Y$50:$Z$63,2),"")</f>
        <v>10</v>
      </c>
      <c r="R4664" s="37"/>
    </row>
    <row r="4665" spans="1:18" ht="45" x14ac:dyDescent="0.25">
      <c r="A4665" s="32">
        <f t="shared" si="72"/>
        <v>4654</v>
      </c>
      <c r="B4665" s="54">
        <v>20180528151210</v>
      </c>
      <c r="C4665" s="60">
        <v>43248</v>
      </c>
      <c r="D4665" s="61" t="s">
        <v>120</v>
      </c>
      <c r="E4665" s="61" t="s">
        <v>85</v>
      </c>
      <c r="F4665" s="61" t="s">
        <v>109</v>
      </c>
      <c r="G4665" s="33" t="s">
        <v>126</v>
      </c>
      <c r="H4665" s="61" t="s">
        <v>44</v>
      </c>
      <c r="I4665" s="60">
        <v>43263</v>
      </c>
      <c r="J4665" s="62" t="s">
        <v>120</v>
      </c>
      <c r="K4665" s="22">
        <f>IFERROR(WORKDAY(C4665,Q4665,DiasNOLaborables),"")</f>
        <v>43264</v>
      </c>
      <c r="L4665" s="34" t="str">
        <f>+IF(C4665="","",IF(I4665="","",(IF(I4665&lt;=K4665,"A TIEMPO","FUERA DE TIEMPO"))))</f>
        <v>A TIEMPO</v>
      </c>
      <c r="M4665" s="34">
        <f>IF(I4665="","",NETWORKDAYS(Hoja1!C4665+1,Hoja1!I4665,DiasNOLaborables))</f>
        <v>9</v>
      </c>
      <c r="N4665" s="35" t="str">
        <f>IF(NETWORKDAYS(K4665+1,I4665,DiasNOLaborables)&lt;=0,"",NETWORKDAYS(K4665+1,I4665,DiasNOLaborables))</f>
        <v/>
      </c>
      <c r="O4665" s="36"/>
      <c r="P4665" s="37"/>
      <c r="Q4665" s="38">
        <f>IFERROR(VLOOKUP(E4665,$Y$50:$Z$63,2),"")</f>
        <v>10</v>
      </c>
      <c r="R4665" s="37"/>
    </row>
    <row r="4666" spans="1:18" ht="45" x14ac:dyDescent="0.25">
      <c r="A4666" s="32">
        <f t="shared" si="72"/>
        <v>4655</v>
      </c>
      <c r="B4666" s="54">
        <v>20180528151010</v>
      </c>
      <c r="C4666" s="60">
        <v>43248</v>
      </c>
      <c r="D4666" s="61" t="s">
        <v>120</v>
      </c>
      <c r="E4666" s="61" t="s">
        <v>85</v>
      </c>
      <c r="F4666" s="61" t="s">
        <v>109</v>
      </c>
      <c r="G4666" s="33" t="s">
        <v>126</v>
      </c>
      <c r="H4666" s="61" t="s">
        <v>44</v>
      </c>
      <c r="I4666" s="60">
        <v>43263</v>
      </c>
      <c r="J4666" s="62" t="s">
        <v>120</v>
      </c>
      <c r="K4666" s="22">
        <f>IFERROR(WORKDAY(C4666,Q4666,DiasNOLaborables),"")</f>
        <v>43264</v>
      </c>
      <c r="L4666" s="34" t="str">
        <f>+IF(C4666="","",IF(I4666="","",(IF(I4666&lt;=K4666,"A TIEMPO","FUERA DE TIEMPO"))))</f>
        <v>A TIEMPO</v>
      </c>
      <c r="M4666" s="34">
        <f>IF(I4666="","",NETWORKDAYS(Hoja1!C4666+1,Hoja1!I4666,DiasNOLaborables))</f>
        <v>9</v>
      </c>
      <c r="N4666" s="35" t="str">
        <f>IF(NETWORKDAYS(K4666+1,I4666,DiasNOLaborables)&lt;=0,"",NETWORKDAYS(K4666+1,I4666,DiasNOLaborables))</f>
        <v/>
      </c>
      <c r="O4666" s="36"/>
      <c r="P4666" s="37"/>
      <c r="Q4666" s="38">
        <f>IFERROR(VLOOKUP(E4666,$Y$50:$Z$63,2),"")</f>
        <v>10</v>
      </c>
      <c r="R4666" s="37"/>
    </row>
    <row r="4667" spans="1:18" ht="45" x14ac:dyDescent="0.25">
      <c r="A4667" s="32">
        <f t="shared" si="72"/>
        <v>4656</v>
      </c>
      <c r="B4667" s="54">
        <v>20180528150805</v>
      </c>
      <c r="C4667" s="60">
        <v>43248</v>
      </c>
      <c r="D4667" s="61" t="s">
        <v>120</v>
      </c>
      <c r="E4667" s="61" t="s">
        <v>85</v>
      </c>
      <c r="F4667" s="61" t="s">
        <v>109</v>
      </c>
      <c r="G4667" s="33" t="s">
        <v>126</v>
      </c>
      <c r="H4667" s="61" t="s">
        <v>44</v>
      </c>
      <c r="I4667" s="60">
        <v>43263</v>
      </c>
      <c r="J4667" s="62" t="s">
        <v>120</v>
      </c>
      <c r="K4667" s="22">
        <f>IFERROR(WORKDAY(C4667,Q4667,DiasNOLaborables),"")</f>
        <v>43264</v>
      </c>
      <c r="L4667" s="34" t="str">
        <f>+IF(C4667="","",IF(I4667="","",(IF(I4667&lt;=K4667,"A TIEMPO","FUERA DE TIEMPO"))))</f>
        <v>A TIEMPO</v>
      </c>
      <c r="M4667" s="34">
        <f>IF(I4667="","",NETWORKDAYS(Hoja1!C4667+1,Hoja1!I4667,DiasNOLaborables))</f>
        <v>9</v>
      </c>
      <c r="N4667" s="35" t="str">
        <f>IF(NETWORKDAYS(K4667+1,I4667,DiasNOLaborables)&lt;=0,"",NETWORKDAYS(K4667+1,I4667,DiasNOLaborables))</f>
        <v/>
      </c>
      <c r="O4667" s="36"/>
      <c r="P4667" s="37"/>
      <c r="Q4667" s="38">
        <f>IFERROR(VLOOKUP(E4667,$Y$50:$Z$63,2),"")</f>
        <v>10</v>
      </c>
      <c r="R4667" s="37"/>
    </row>
    <row r="4668" spans="1:18" ht="45" x14ac:dyDescent="0.25">
      <c r="A4668" s="32">
        <f t="shared" si="72"/>
        <v>4657</v>
      </c>
      <c r="B4668" s="54">
        <v>20180528150722</v>
      </c>
      <c r="C4668" s="60">
        <v>43248</v>
      </c>
      <c r="D4668" s="61" t="s">
        <v>120</v>
      </c>
      <c r="E4668" s="61" t="s">
        <v>85</v>
      </c>
      <c r="F4668" s="61" t="s">
        <v>109</v>
      </c>
      <c r="G4668" s="33" t="s">
        <v>126</v>
      </c>
      <c r="H4668" s="61" t="s">
        <v>44</v>
      </c>
      <c r="I4668" s="60">
        <v>43263</v>
      </c>
      <c r="J4668" s="62" t="s">
        <v>120</v>
      </c>
      <c r="K4668" s="22">
        <f>IFERROR(WORKDAY(C4668,Q4668,DiasNOLaborables),"")</f>
        <v>43264</v>
      </c>
      <c r="L4668" s="34" t="str">
        <f>+IF(C4668="","",IF(I4668="","",(IF(I4668&lt;=K4668,"A TIEMPO","FUERA DE TIEMPO"))))</f>
        <v>A TIEMPO</v>
      </c>
      <c r="M4668" s="34">
        <f>IF(I4668="","",NETWORKDAYS(Hoja1!C4668+1,Hoja1!I4668,DiasNOLaborables))</f>
        <v>9</v>
      </c>
      <c r="N4668" s="35" t="str">
        <f>IF(NETWORKDAYS(K4668+1,I4668,DiasNOLaborables)&lt;=0,"",NETWORKDAYS(K4668+1,I4668,DiasNOLaborables))</f>
        <v/>
      </c>
      <c r="O4668" s="36"/>
      <c r="P4668" s="37"/>
      <c r="Q4668" s="38">
        <f>IFERROR(VLOOKUP(E4668,$Y$50:$Z$63,2),"")</f>
        <v>10</v>
      </c>
      <c r="R4668" s="37"/>
    </row>
    <row r="4669" spans="1:18" ht="45" x14ac:dyDescent="0.25">
      <c r="A4669" s="32">
        <f t="shared" si="72"/>
        <v>4658</v>
      </c>
      <c r="B4669" s="54">
        <v>20180528150443</v>
      </c>
      <c r="C4669" s="60">
        <v>43248</v>
      </c>
      <c r="D4669" s="61" t="s">
        <v>120</v>
      </c>
      <c r="E4669" s="61" t="s">
        <v>85</v>
      </c>
      <c r="F4669" s="61" t="s">
        <v>109</v>
      </c>
      <c r="G4669" s="33" t="s">
        <v>126</v>
      </c>
      <c r="H4669" s="61" t="s">
        <v>44</v>
      </c>
      <c r="I4669" s="60">
        <v>43263</v>
      </c>
      <c r="J4669" s="62" t="s">
        <v>120</v>
      </c>
      <c r="K4669" s="22">
        <f>IFERROR(WORKDAY(C4669,Q4669,DiasNOLaborables),"")</f>
        <v>43264</v>
      </c>
      <c r="L4669" s="34" t="str">
        <f>+IF(C4669="","",IF(I4669="","",(IF(I4669&lt;=K4669,"A TIEMPO","FUERA DE TIEMPO"))))</f>
        <v>A TIEMPO</v>
      </c>
      <c r="M4669" s="34">
        <f>IF(I4669="","",NETWORKDAYS(Hoja1!C4669+1,Hoja1!I4669,DiasNOLaborables))</f>
        <v>9</v>
      </c>
      <c r="N4669" s="35" t="str">
        <f>IF(NETWORKDAYS(K4669+1,I4669,DiasNOLaborables)&lt;=0,"",NETWORKDAYS(K4669+1,I4669,DiasNOLaborables))</f>
        <v/>
      </c>
      <c r="O4669" s="36"/>
      <c r="P4669" s="37"/>
      <c r="Q4669" s="38">
        <f>IFERROR(VLOOKUP(E4669,$Y$50:$Z$63,2),"")</f>
        <v>10</v>
      </c>
      <c r="R4669" s="37"/>
    </row>
    <row r="4670" spans="1:18" ht="45" x14ac:dyDescent="0.25">
      <c r="A4670" s="32">
        <f t="shared" si="72"/>
        <v>4659</v>
      </c>
      <c r="B4670" s="54">
        <v>20180528150421</v>
      </c>
      <c r="C4670" s="60">
        <v>43248</v>
      </c>
      <c r="D4670" s="61" t="s">
        <v>120</v>
      </c>
      <c r="E4670" s="61" t="s">
        <v>85</v>
      </c>
      <c r="F4670" s="61" t="s">
        <v>109</v>
      </c>
      <c r="G4670" s="33" t="s">
        <v>126</v>
      </c>
      <c r="H4670" s="61" t="s">
        <v>44</v>
      </c>
      <c r="I4670" s="60">
        <v>43263</v>
      </c>
      <c r="J4670" s="62" t="s">
        <v>120</v>
      </c>
      <c r="K4670" s="22">
        <f>IFERROR(WORKDAY(C4670,Q4670,DiasNOLaborables),"")</f>
        <v>43264</v>
      </c>
      <c r="L4670" s="34" t="str">
        <f>+IF(C4670="","",IF(I4670="","",(IF(I4670&lt;=K4670,"A TIEMPO","FUERA DE TIEMPO"))))</f>
        <v>A TIEMPO</v>
      </c>
      <c r="M4670" s="34">
        <f>IF(I4670="","",NETWORKDAYS(Hoja1!C4670+1,Hoja1!I4670,DiasNOLaborables))</f>
        <v>9</v>
      </c>
      <c r="N4670" s="35" t="str">
        <f>IF(NETWORKDAYS(K4670+1,I4670,DiasNOLaborables)&lt;=0,"",NETWORKDAYS(K4670+1,I4670,DiasNOLaborables))</f>
        <v/>
      </c>
      <c r="O4670" s="36"/>
      <c r="P4670" s="37"/>
      <c r="Q4670" s="38">
        <f>IFERROR(VLOOKUP(E4670,$Y$50:$Z$63,2),"")</f>
        <v>10</v>
      </c>
      <c r="R4670" s="37"/>
    </row>
    <row r="4671" spans="1:18" ht="45" x14ac:dyDescent="0.25">
      <c r="A4671" s="32">
        <f t="shared" si="72"/>
        <v>4660</v>
      </c>
      <c r="B4671" s="54">
        <v>20180528150319</v>
      </c>
      <c r="C4671" s="60">
        <v>43248</v>
      </c>
      <c r="D4671" s="61" t="s">
        <v>120</v>
      </c>
      <c r="E4671" s="61" t="s">
        <v>85</v>
      </c>
      <c r="F4671" s="61" t="s">
        <v>109</v>
      </c>
      <c r="G4671" s="33" t="s">
        <v>126</v>
      </c>
      <c r="H4671" s="61" t="s">
        <v>44</v>
      </c>
      <c r="I4671" s="60">
        <v>43263</v>
      </c>
      <c r="J4671" s="62" t="s">
        <v>120</v>
      </c>
      <c r="K4671" s="22">
        <f>IFERROR(WORKDAY(C4671,Q4671,DiasNOLaborables),"")</f>
        <v>43264</v>
      </c>
      <c r="L4671" s="34" t="str">
        <f>+IF(C4671="","",IF(I4671="","",(IF(I4671&lt;=K4671,"A TIEMPO","FUERA DE TIEMPO"))))</f>
        <v>A TIEMPO</v>
      </c>
      <c r="M4671" s="34">
        <f>IF(I4671="","",NETWORKDAYS(Hoja1!C4671+1,Hoja1!I4671,DiasNOLaborables))</f>
        <v>9</v>
      </c>
      <c r="N4671" s="35" t="str">
        <f>IF(NETWORKDAYS(K4671+1,I4671,DiasNOLaborables)&lt;=0,"",NETWORKDAYS(K4671+1,I4671,DiasNOLaborables))</f>
        <v/>
      </c>
      <c r="O4671" s="36"/>
      <c r="P4671" s="37"/>
      <c r="Q4671" s="38">
        <f>IFERROR(VLOOKUP(E4671,$Y$50:$Z$63,2),"")</f>
        <v>10</v>
      </c>
      <c r="R4671" s="37"/>
    </row>
    <row r="4672" spans="1:18" ht="45" x14ac:dyDescent="0.25">
      <c r="A4672" s="32">
        <f t="shared" si="72"/>
        <v>4661</v>
      </c>
      <c r="B4672" s="54">
        <v>20180528150149</v>
      </c>
      <c r="C4672" s="60">
        <v>43248</v>
      </c>
      <c r="D4672" s="61" t="s">
        <v>120</v>
      </c>
      <c r="E4672" s="61" t="s">
        <v>85</v>
      </c>
      <c r="F4672" s="61" t="s">
        <v>109</v>
      </c>
      <c r="G4672" s="33" t="s">
        <v>126</v>
      </c>
      <c r="H4672" s="61" t="s">
        <v>44</v>
      </c>
      <c r="I4672" s="60">
        <v>43263</v>
      </c>
      <c r="J4672" s="62" t="s">
        <v>120</v>
      </c>
      <c r="K4672" s="22">
        <f>IFERROR(WORKDAY(C4672,Q4672,DiasNOLaborables),"")</f>
        <v>43264</v>
      </c>
      <c r="L4672" s="34" t="str">
        <f>+IF(C4672="","",IF(I4672="","",(IF(I4672&lt;=K4672,"A TIEMPO","FUERA DE TIEMPO"))))</f>
        <v>A TIEMPO</v>
      </c>
      <c r="M4672" s="34">
        <f>IF(I4672="","",NETWORKDAYS(Hoja1!C4672+1,Hoja1!I4672,DiasNOLaborables))</f>
        <v>9</v>
      </c>
      <c r="N4672" s="35" t="str">
        <f>IF(NETWORKDAYS(K4672+1,I4672,DiasNOLaborables)&lt;=0,"",NETWORKDAYS(K4672+1,I4672,DiasNOLaborables))</f>
        <v/>
      </c>
      <c r="O4672" s="36"/>
      <c r="P4672" s="37"/>
      <c r="Q4672" s="38">
        <f>IFERROR(VLOOKUP(E4672,$Y$50:$Z$63,2),"")</f>
        <v>10</v>
      </c>
      <c r="R4672" s="37"/>
    </row>
    <row r="4673" spans="1:18" ht="45" x14ac:dyDescent="0.25">
      <c r="A4673" s="32">
        <f t="shared" si="72"/>
        <v>4662</v>
      </c>
      <c r="B4673" s="54">
        <v>20180528150140</v>
      </c>
      <c r="C4673" s="60">
        <v>43248</v>
      </c>
      <c r="D4673" s="61" t="s">
        <v>120</v>
      </c>
      <c r="E4673" s="61" t="s">
        <v>85</v>
      </c>
      <c r="F4673" s="61" t="s">
        <v>109</v>
      </c>
      <c r="G4673" s="33" t="s">
        <v>126</v>
      </c>
      <c r="H4673" s="61" t="s">
        <v>44</v>
      </c>
      <c r="I4673" s="60">
        <v>43263</v>
      </c>
      <c r="J4673" s="62" t="s">
        <v>120</v>
      </c>
      <c r="K4673" s="22">
        <f>IFERROR(WORKDAY(C4673,Q4673,DiasNOLaborables),"")</f>
        <v>43264</v>
      </c>
      <c r="L4673" s="34" t="str">
        <f>+IF(C4673="","",IF(I4673="","",(IF(I4673&lt;=K4673,"A TIEMPO","FUERA DE TIEMPO"))))</f>
        <v>A TIEMPO</v>
      </c>
      <c r="M4673" s="34">
        <f>IF(I4673="","",NETWORKDAYS(Hoja1!C4673+1,Hoja1!I4673,DiasNOLaborables))</f>
        <v>9</v>
      </c>
      <c r="N4673" s="35" t="str">
        <f>IF(NETWORKDAYS(K4673+1,I4673,DiasNOLaborables)&lt;=0,"",NETWORKDAYS(K4673+1,I4673,DiasNOLaborables))</f>
        <v/>
      </c>
      <c r="O4673" s="36"/>
      <c r="P4673" s="37"/>
      <c r="Q4673" s="38">
        <f>IFERROR(VLOOKUP(E4673,$Y$50:$Z$63,2),"")</f>
        <v>10</v>
      </c>
      <c r="R4673" s="37"/>
    </row>
    <row r="4674" spans="1:18" ht="45" x14ac:dyDescent="0.25">
      <c r="A4674" s="32">
        <f t="shared" si="72"/>
        <v>4663</v>
      </c>
      <c r="B4674" s="54">
        <v>20180528150050</v>
      </c>
      <c r="C4674" s="60">
        <v>43248</v>
      </c>
      <c r="D4674" s="61" t="s">
        <v>120</v>
      </c>
      <c r="E4674" s="61" t="s">
        <v>85</v>
      </c>
      <c r="F4674" s="61" t="s">
        <v>109</v>
      </c>
      <c r="G4674" s="33" t="s">
        <v>126</v>
      </c>
      <c r="H4674" s="61" t="s">
        <v>44</v>
      </c>
      <c r="I4674" s="60">
        <v>43263</v>
      </c>
      <c r="J4674" s="62" t="s">
        <v>120</v>
      </c>
      <c r="K4674" s="22">
        <f>IFERROR(WORKDAY(C4674,Q4674,DiasNOLaborables),"")</f>
        <v>43264</v>
      </c>
      <c r="L4674" s="34" t="str">
        <f>+IF(C4674="","",IF(I4674="","",(IF(I4674&lt;=K4674,"A TIEMPO","FUERA DE TIEMPO"))))</f>
        <v>A TIEMPO</v>
      </c>
      <c r="M4674" s="34">
        <f>IF(I4674="","",NETWORKDAYS(Hoja1!C4674+1,Hoja1!I4674,DiasNOLaborables))</f>
        <v>9</v>
      </c>
      <c r="N4674" s="35" t="str">
        <f>IF(NETWORKDAYS(K4674+1,I4674,DiasNOLaborables)&lt;=0,"",NETWORKDAYS(K4674+1,I4674,DiasNOLaborables))</f>
        <v/>
      </c>
      <c r="O4674" s="36"/>
      <c r="P4674" s="37"/>
      <c r="Q4674" s="38">
        <f>IFERROR(VLOOKUP(E4674,$Y$50:$Z$63,2),"")</f>
        <v>10</v>
      </c>
      <c r="R4674" s="37"/>
    </row>
    <row r="4675" spans="1:18" ht="45" x14ac:dyDescent="0.25">
      <c r="A4675" s="32">
        <f t="shared" si="72"/>
        <v>4664</v>
      </c>
      <c r="B4675" s="54">
        <v>20180528150006</v>
      </c>
      <c r="C4675" s="60">
        <v>43248</v>
      </c>
      <c r="D4675" s="61" t="s">
        <v>120</v>
      </c>
      <c r="E4675" s="61" t="s">
        <v>85</v>
      </c>
      <c r="F4675" s="61" t="s">
        <v>109</v>
      </c>
      <c r="G4675" s="33" t="s">
        <v>126</v>
      </c>
      <c r="H4675" s="61" t="s">
        <v>44</v>
      </c>
      <c r="I4675" s="60">
        <v>43263</v>
      </c>
      <c r="J4675" s="62" t="s">
        <v>120</v>
      </c>
      <c r="K4675" s="22">
        <f>IFERROR(WORKDAY(C4675,Q4675,DiasNOLaborables),"")</f>
        <v>43264</v>
      </c>
      <c r="L4675" s="34" t="str">
        <f>+IF(C4675="","",IF(I4675="","",(IF(I4675&lt;=K4675,"A TIEMPO","FUERA DE TIEMPO"))))</f>
        <v>A TIEMPO</v>
      </c>
      <c r="M4675" s="34">
        <f>IF(I4675="","",NETWORKDAYS(Hoja1!C4675+1,Hoja1!I4675,DiasNOLaborables))</f>
        <v>9</v>
      </c>
      <c r="N4675" s="35" t="str">
        <f>IF(NETWORKDAYS(K4675+1,I4675,DiasNOLaborables)&lt;=0,"",NETWORKDAYS(K4675+1,I4675,DiasNOLaborables))</f>
        <v/>
      </c>
      <c r="O4675" s="36"/>
      <c r="P4675" s="37"/>
      <c r="Q4675" s="38">
        <f>IFERROR(VLOOKUP(E4675,$Y$50:$Z$63,2),"")</f>
        <v>10</v>
      </c>
      <c r="R4675" s="37"/>
    </row>
    <row r="4676" spans="1:18" ht="45" x14ac:dyDescent="0.25">
      <c r="A4676" s="32">
        <f t="shared" si="72"/>
        <v>4665</v>
      </c>
      <c r="B4676" s="54">
        <v>20180528145836</v>
      </c>
      <c r="C4676" s="60">
        <v>43248</v>
      </c>
      <c r="D4676" s="61" t="s">
        <v>120</v>
      </c>
      <c r="E4676" s="61" t="s">
        <v>85</v>
      </c>
      <c r="F4676" s="61" t="s">
        <v>109</v>
      </c>
      <c r="G4676" s="33" t="s">
        <v>126</v>
      </c>
      <c r="H4676" s="61" t="s">
        <v>44</v>
      </c>
      <c r="I4676" s="60">
        <v>43263</v>
      </c>
      <c r="J4676" s="62" t="s">
        <v>120</v>
      </c>
      <c r="K4676" s="22">
        <f>IFERROR(WORKDAY(C4676,Q4676,DiasNOLaborables),"")</f>
        <v>43264</v>
      </c>
      <c r="L4676" s="34" t="str">
        <f>+IF(C4676="","",IF(I4676="","",(IF(I4676&lt;=K4676,"A TIEMPO","FUERA DE TIEMPO"))))</f>
        <v>A TIEMPO</v>
      </c>
      <c r="M4676" s="34">
        <f>IF(I4676="","",NETWORKDAYS(Hoja1!C4676+1,Hoja1!I4676,DiasNOLaborables))</f>
        <v>9</v>
      </c>
      <c r="N4676" s="35" t="str">
        <f>IF(NETWORKDAYS(K4676+1,I4676,DiasNOLaborables)&lt;=0,"",NETWORKDAYS(K4676+1,I4676,DiasNOLaborables))</f>
        <v/>
      </c>
      <c r="O4676" s="36"/>
      <c r="P4676" s="37"/>
      <c r="Q4676" s="38">
        <f>IFERROR(VLOOKUP(E4676,$Y$50:$Z$63,2),"")</f>
        <v>10</v>
      </c>
      <c r="R4676" s="37"/>
    </row>
    <row r="4677" spans="1:18" ht="45" x14ac:dyDescent="0.25">
      <c r="A4677" s="32">
        <f t="shared" si="72"/>
        <v>4666</v>
      </c>
      <c r="B4677" s="54">
        <v>20180528145646</v>
      </c>
      <c r="C4677" s="60">
        <v>43248</v>
      </c>
      <c r="D4677" s="61" t="s">
        <v>120</v>
      </c>
      <c r="E4677" s="61" t="s">
        <v>85</v>
      </c>
      <c r="F4677" s="61" t="s">
        <v>109</v>
      </c>
      <c r="G4677" s="33" t="s">
        <v>126</v>
      </c>
      <c r="H4677" s="61" t="s">
        <v>44</v>
      </c>
      <c r="I4677" s="60">
        <v>43263</v>
      </c>
      <c r="J4677" s="62" t="s">
        <v>120</v>
      </c>
      <c r="K4677" s="22">
        <f>IFERROR(WORKDAY(C4677,Q4677,DiasNOLaborables),"")</f>
        <v>43264</v>
      </c>
      <c r="L4677" s="34" t="str">
        <f>+IF(C4677="","",IF(I4677="","",(IF(I4677&lt;=K4677,"A TIEMPO","FUERA DE TIEMPO"))))</f>
        <v>A TIEMPO</v>
      </c>
      <c r="M4677" s="34">
        <f>IF(I4677="","",NETWORKDAYS(Hoja1!C4677+1,Hoja1!I4677,DiasNOLaborables))</f>
        <v>9</v>
      </c>
      <c r="N4677" s="35" t="str">
        <f>IF(NETWORKDAYS(K4677+1,I4677,DiasNOLaborables)&lt;=0,"",NETWORKDAYS(K4677+1,I4677,DiasNOLaborables))</f>
        <v/>
      </c>
      <c r="O4677" s="36"/>
      <c r="P4677" s="37"/>
      <c r="Q4677" s="38">
        <f>IFERROR(VLOOKUP(E4677,$Y$50:$Z$63,2),"")</f>
        <v>10</v>
      </c>
      <c r="R4677" s="37"/>
    </row>
    <row r="4678" spans="1:18" ht="45" x14ac:dyDescent="0.25">
      <c r="A4678" s="32">
        <f t="shared" si="72"/>
        <v>4667</v>
      </c>
      <c r="B4678" s="54">
        <v>20180528145132</v>
      </c>
      <c r="C4678" s="60">
        <v>43248</v>
      </c>
      <c r="D4678" s="61" t="s">
        <v>120</v>
      </c>
      <c r="E4678" s="61" t="s">
        <v>85</v>
      </c>
      <c r="F4678" s="61" t="s">
        <v>109</v>
      </c>
      <c r="G4678" s="33" t="s">
        <v>126</v>
      </c>
      <c r="H4678" s="61" t="s">
        <v>44</v>
      </c>
      <c r="I4678" s="60">
        <v>43263</v>
      </c>
      <c r="J4678" s="62" t="s">
        <v>120</v>
      </c>
      <c r="K4678" s="22">
        <f>IFERROR(WORKDAY(C4678,Q4678,DiasNOLaborables),"")</f>
        <v>43264</v>
      </c>
      <c r="L4678" s="34" t="str">
        <f>+IF(C4678="","",IF(I4678="","",(IF(I4678&lt;=K4678,"A TIEMPO","FUERA DE TIEMPO"))))</f>
        <v>A TIEMPO</v>
      </c>
      <c r="M4678" s="34">
        <f>IF(I4678="","",NETWORKDAYS(Hoja1!C4678+1,Hoja1!I4678,DiasNOLaborables))</f>
        <v>9</v>
      </c>
      <c r="N4678" s="35" t="str">
        <f>IF(NETWORKDAYS(K4678+1,I4678,DiasNOLaborables)&lt;=0,"",NETWORKDAYS(K4678+1,I4678,DiasNOLaborables))</f>
        <v/>
      </c>
      <c r="O4678" s="36"/>
      <c r="P4678" s="37"/>
      <c r="Q4678" s="38">
        <f>IFERROR(VLOOKUP(E4678,$Y$50:$Z$63,2),"")</f>
        <v>10</v>
      </c>
      <c r="R4678" s="37"/>
    </row>
    <row r="4679" spans="1:18" ht="45" x14ac:dyDescent="0.25">
      <c r="A4679" s="32">
        <f t="shared" si="72"/>
        <v>4668</v>
      </c>
      <c r="B4679" s="54">
        <v>20180528145042</v>
      </c>
      <c r="C4679" s="60">
        <v>43248</v>
      </c>
      <c r="D4679" s="61" t="s">
        <v>120</v>
      </c>
      <c r="E4679" s="61" t="s">
        <v>85</v>
      </c>
      <c r="F4679" s="61" t="s">
        <v>109</v>
      </c>
      <c r="G4679" s="33" t="s">
        <v>126</v>
      </c>
      <c r="H4679" s="61" t="s">
        <v>44</v>
      </c>
      <c r="I4679" s="60">
        <v>43263</v>
      </c>
      <c r="J4679" s="62" t="s">
        <v>120</v>
      </c>
      <c r="K4679" s="22">
        <f>IFERROR(WORKDAY(C4679,Q4679,DiasNOLaborables),"")</f>
        <v>43264</v>
      </c>
      <c r="L4679" s="34" t="str">
        <f>+IF(C4679="","",IF(I4679="","",(IF(I4679&lt;=K4679,"A TIEMPO","FUERA DE TIEMPO"))))</f>
        <v>A TIEMPO</v>
      </c>
      <c r="M4679" s="34">
        <f>IF(I4679="","",NETWORKDAYS(Hoja1!C4679+1,Hoja1!I4679,DiasNOLaborables))</f>
        <v>9</v>
      </c>
      <c r="N4679" s="35" t="str">
        <f>IF(NETWORKDAYS(K4679+1,I4679,DiasNOLaborables)&lt;=0,"",NETWORKDAYS(K4679+1,I4679,DiasNOLaborables))</f>
        <v/>
      </c>
      <c r="O4679" s="36"/>
      <c r="P4679" s="37"/>
      <c r="Q4679" s="38">
        <f>IFERROR(VLOOKUP(E4679,$Y$50:$Z$63,2),"")</f>
        <v>10</v>
      </c>
      <c r="R4679" s="37"/>
    </row>
    <row r="4680" spans="1:18" ht="45" x14ac:dyDescent="0.25">
      <c r="A4680" s="32">
        <f t="shared" si="72"/>
        <v>4669</v>
      </c>
      <c r="B4680" s="54">
        <v>20180528144849</v>
      </c>
      <c r="C4680" s="60">
        <v>43248</v>
      </c>
      <c r="D4680" s="61" t="s">
        <v>120</v>
      </c>
      <c r="E4680" s="61" t="s">
        <v>85</v>
      </c>
      <c r="F4680" s="61" t="s">
        <v>109</v>
      </c>
      <c r="G4680" s="33" t="s">
        <v>126</v>
      </c>
      <c r="H4680" s="61" t="s">
        <v>44</v>
      </c>
      <c r="I4680" s="60">
        <v>43263</v>
      </c>
      <c r="J4680" s="62" t="s">
        <v>120</v>
      </c>
      <c r="K4680" s="22">
        <f>IFERROR(WORKDAY(C4680,Q4680,DiasNOLaborables),"")</f>
        <v>43264</v>
      </c>
      <c r="L4680" s="34" t="str">
        <f>+IF(C4680="","",IF(I4680="","",(IF(I4680&lt;=K4680,"A TIEMPO","FUERA DE TIEMPO"))))</f>
        <v>A TIEMPO</v>
      </c>
      <c r="M4680" s="34">
        <f>IF(I4680="","",NETWORKDAYS(Hoja1!C4680+1,Hoja1!I4680,DiasNOLaborables))</f>
        <v>9</v>
      </c>
      <c r="N4680" s="35" t="str">
        <f>IF(NETWORKDAYS(K4680+1,I4680,DiasNOLaborables)&lt;=0,"",NETWORKDAYS(K4680+1,I4680,DiasNOLaborables))</f>
        <v/>
      </c>
      <c r="O4680" s="36"/>
      <c r="P4680" s="37"/>
      <c r="Q4680" s="38">
        <f>IFERROR(VLOOKUP(E4680,$Y$50:$Z$63,2),"")</f>
        <v>10</v>
      </c>
      <c r="R4680" s="37"/>
    </row>
    <row r="4681" spans="1:18" ht="45" x14ac:dyDescent="0.25">
      <c r="A4681" s="32">
        <f t="shared" si="72"/>
        <v>4670</v>
      </c>
      <c r="B4681" s="54">
        <v>20180528144708</v>
      </c>
      <c r="C4681" s="60">
        <v>43248</v>
      </c>
      <c r="D4681" s="61" t="s">
        <v>120</v>
      </c>
      <c r="E4681" s="61" t="s">
        <v>85</v>
      </c>
      <c r="F4681" s="61" t="s">
        <v>109</v>
      </c>
      <c r="G4681" s="33" t="s">
        <v>126</v>
      </c>
      <c r="H4681" s="61" t="s">
        <v>44</v>
      </c>
      <c r="I4681" s="60">
        <v>43263</v>
      </c>
      <c r="J4681" s="62" t="s">
        <v>120</v>
      </c>
      <c r="K4681" s="22">
        <f>IFERROR(WORKDAY(C4681,Q4681,DiasNOLaborables),"")</f>
        <v>43264</v>
      </c>
      <c r="L4681" s="34" t="str">
        <f>+IF(C4681="","",IF(I4681="","",(IF(I4681&lt;=K4681,"A TIEMPO","FUERA DE TIEMPO"))))</f>
        <v>A TIEMPO</v>
      </c>
      <c r="M4681" s="34">
        <f>IF(I4681="","",NETWORKDAYS(Hoja1!C4681+1,Hoja1!I4681,DiasNOLaborables))</f>
        <v>9</v>
      </c>
      <c r="N4681" s="35" t="str">
        <f>IF(NETWORKDAYS(K4681+1,I4681,DiasNOLaborables)&lt;=0,"",NETWORKDAYS(K4681+1,I4681,DiasNOLaborables))</f>
        <v/>
      </c>
      <c r="O4681" s="36"/>
      <c r="P4681" s="37"/>
      <c r="Q4681" s="38">
        <f>IFERROR(VLOOKUP(E4681,$Y$50:$Z$63,2),"")</f>
        <v>10</v>
      </c>
      <c r="R4681" s="37"/>
    </row>
    <row r="4682" spans="1:18" ht="45" x14ac:dyDescent="0.25">
      <c r="A4682" s="32">
        <f t="shared" si="72"/>
        <v>4671</v>
      </c>
      <c r="B4682" s="54">
        <v>20180528144524</v>
      </c>
      <c r="C4682" s="60">
        <v>43248</v>
      </c>
      <c r="D4682" s="61" t="s">
        <v>120</v>
      </c>
      <c r="E4682" s="61" t="s">
        <v>85</v>
      </c>
      <c r="F4682" s="61" t="s">
        <v>109</v>
      </c>
      <c r="G4682" s="33" t="s">
        <v>126</v>
      </c>
      <c r="H4682" s="61" t="s">
        <v>44</v>
      </c>
      <c r="I4682" s="60">
        <v>43263</v>
      </c>
      <c r="J4682" s="62" t="s">
        <v>120</v>
      </c>
      <c r="K4682" s="22">
        <f>IFERROR(WORKDAY(C4682,Q4682,DiasNOLaborables),"")</f>
        <v>43264</v>
      </c>
      <c r="L4682" s="34" t="str">
        <f>+IF(C4682="","",IF(I4682="","",(IF(I4682&lt;=K4682,"A TIEMPO","FUERA DE TIEMPO"))))</f>
        <v>A TIEMPO</v>
      </c>
      <c r="M4682" s="34">
        <f>IF(I4682="","",NETWORKDAYS(Hoja1!C4682+1,Hoja1!I4682,DiasNOLaborables))</f>
        <v>9</v>
      </c>
      <c r="N4682" s="35" t="str">
        <f>IF(NETWORKDAYS(K4682+1,I4682,DiasNOLaborables)&lt;=0,"",NETWORKDAYS(K4682+1,I4682,DiasNOLaborables))</f>
        <v/>
      </c>
      <c r="O4682" s="36"/>
      <c r="P4682" s="37"/>
      <c r="Q4682" s="38">
        <f>IFERROR(VLOOKUP(E4682,$Y$50:$Z$63,2),"")</f>
        <v>10</v>
      </c>
      <c r="R4682" s="37"/>
    </row>
    <row r="4683" spans="1:18" ht="45" x14ac:dyDescent="0.25">
      <c r="A4683" s="32">
        <f t="shared" si="72"/>
        <v>4672</v>
      </c>
      <c r="B4683" s="54">
        <v>20180528144228</v>
      </c>
      <c r="C4683" s="60">
        <v>43248</v>
      </c>
      <c r="D4683" s="61" t="s">
        <v>120</v>
      </c>
      <c r="E4683" s="61" t="s">
        <v>85</v>
      </c>
      <c r="F4683" s="61" t="s">
        <v>109</v>
      </c>
      <c r="G4683" s="33" t="s">
        <v>126</v>
      </c>
      <c r="H4683" s="61" t="s">
        <v>44</v>
      </c>
      <c r="I4683" s="60">
        <v>43263</v>
      </c>
      <c r="J4683" s="62" t="s">
        <v>120</v>
      </c>
      <c r="K4683" s="22">
        <f>IFERROR(WORKDAY(C4683,Q4683,DiasNOLaborables),"")</f>
        <v>43264</v>
      </c>
      <c r="L4683" s="34" t="str">
        <f>+IF(C4683="","",IF(I4683="","",(IF(I4683&lt;=K4683,"A TIEMPO","FUERA DE TIEMPO"))))</f>
        <v>A TIEMPO</v>
      </c>
      <c r="M4683" s="34">
        <f>IF(I4683="","",NETWORKDAYS(Hoja1!C4683+1,Hoja1!I4683,DiasNOLaborables))</f>
        <v>9</v>
      </c>
      <c r="N4683" s="35" t="str">
        <f>IF(NETWORKDAYS(K4683+1,I4683,DiasNOLaborables)&lt;=0,"",NETWORKDAYS(K4683+1,I4683,DiasNOLaborables))</f>
        <v/>
      </c>
      <c r="O4683" s="36"/>
      <c r="P4683" s="37"/>
      <c r="Q4683" s="38">
        <f>IFERROR(VLOOKUP(E4683,$Y$50:$Z$63,2),"")</f>
        <v>10</v>
      </c>
      <c r="R4683" s="37"/>
    </row>
    <row r="4684" spans="1:18" ht="45" x14ac:dyDescent="0.25">
      <c r="A4684" s="32">
        <f t="shared" si="72"/>
        <v>4673</v>
      </c>
      <c r="B4684" s="54">
        <v>20180528143843</v>
      </c>
      <c r="C4684" s="60">
        <v>43248</v>
      </c>
      <c r="D4684" s="61" t="s">
        <v>120</v>
      </c>
      <c r="E4684" s="61" t="s">
        <v>85</v>
      </c>
      <c r="F4684" s="61" t="s">
        <v>109</v>
      </c>
      <c r="G4684" s="33" t="s">
        <v>126</v>
      </c>
      <c r="H4684" s="61" t="s">
        <v>44</v>
      </c>
      <c r="I4684" s="60">
        <v>43263</v>
      </c>
      <c r="J4684" s="62" t="s">
        <v>120</v>
      </c>
      <c r="K4684" s="22">
        <f>IFERROR(WORKDAY(C4684,Q4684,DiasNOLaborables),"")</f>
        <v>43264</v>
      </c>
      <c r="L4684" s="34" t="str">
        <f>+IF(C4684="","",IF(I4684="","",(IF(I4684&lt;=K4684,"A TIEMPO","FUERA DE TIEMPO"))))</f>
        <v>A TIEMPO</v>
      </c>
      <c r="M4684" s="34">
        <f>IF(I4684="","",NETWORKDAYS(Hoja1!C4684+1,Hoja1!I4684,DiasNOLaborables))</f>
        <v>9</v>
      </c>
      <c r="N4684" s="35" t="str">
        <f>IF(NETWORKDAYS(K4684+1,I4684,DiasNOLaborables)&lt;=0,"",NETWORKDAYS(K4684+1,I4684,DiasNOLaborables))</f>
        <v/>
      </c>
      <c r="O4684" s="36"/>
      <c r="P4684" s="37"/>
      <c r="Q4684" s="38">
        <f>IFERROR(VLOOKUP(E4684,$Y$50:$Z$63,2),"")</f>
        <v>10</v>
      </c>
      <c r="R4684" s="37"/>
    </row>
    <row r="4685" spans="1:18" ht="45" x14ac:dyDescent="0.25">
      <c r="A4685" s="32">
        <f t="shared" si="72"/>
        <v>4674</v>
      </c>
      <c r="B4685" s="54">
        <v>20180528143700</v>
      </c>
      <c r="C4685" s="60">
        <v>43248</v>
      </c>
      <c r="D4685" s="61" t="s">
        <v>120</v>
      </c>
      <c r="E4685" s="61" t="s">
        <v>85</v>
      </c>
      <c r="F4685" s="61" t="s">
        <v>109</v>
      </c>
      <c r="G4685" s="33" t="s">
        <v>126</v>
      </c>
      <c r="H4685" s="61" t="s">
        <v>44</v>
      </c>
      <c r="I4685" s="60">
        <v>43263</v>
      </c>
      <c r="J4685" s="62" t="s">
        <v>120</v>
      </c>
      <c r="K4685" s="22">
        <f>IFERROR(WORKDAY(C4685,Q4685,DiasNOLaborables),"")</f>
        <v>43264</v>
      </c>
      <c r="L4685" s="34" t="str">
        <f>+IF(C4685="","",IF(I4685="","",(IF(I4685&lt;=K4685,"A TIEMPO","FUERA DE TIEMPO"))))</f>
        <v>A TIEMPO</v>
      </c>
      <c r="M4685" s="34">
        <f>IF(I4685="","",NETWORKDAYS(Hoja1!C4685+1,Hoja1!I4685,DiasNOLaborables))</f>
        <v>9</v>
      </c>
      <c r="N4685" s="35" t="str">
        <f>IF(NETWORKDAYS(K4685+1,I4685,DiasNOLaborables)&lt;=0,"",NETWORKDAYS(K4685+1,I4685,DiasNOLaborables))</f>
        <v/>
      </c>
      <c r="O4685" s="36"/>
      <c r="P4685" s="37"/>
      <c r="Q4685" s="38">
        <f>IFERROR(VLOOKUP(E4685,$Y$50:$Z$63,2),"")</f>
        <v>10</v>
      </c>
      <c r="R4685" s="37"/>
    </row>
    <row r="4686" spans="1:18" ht="45" x14ac:dyDescent="0.25">
      <c r="A4686" s="32">
        <f t="shared" ref="A4686:A4749" si="73">IF(B4686&lt;&gt;"",A4685+1,"")</f>
        <v>4675</v>
      </c>
      <c r="B4686" s="54">
        <v>20180528143407</v>
      </c>
      <c r="C4686" s="60">
        <v>43248</v>
      </c>
      <c r="D4686" s="61" t="s">
        <v>120</v>
      </c>
      <c r="E4686" s="61" t="s">
        <v>85</v>
      </c>
      <c r="F4686" s="61" t="s">
        <v>109</v>
      </c>
      <c r="G4686" s="33" t="s">
        <v>126</v>
      </c>
      <c r="H4686" s="61" t="s">
        <v>44</v>
      </c>
      <c r="I4686" s="60">
        <v>43263</v>
      </c>
      <c r="J4686" s="62" t="s">
        <v>120</v>
      </c>
      <c r="K4686" s="22">
        <f>IFERROR(WORKDAY(C4686,Q4686,DiasNOLaborables),"")</f>
        <v>43264</v>
      </c>
      <c r="L4686" s="34" t="str">
        <f>+IF(C4686="","",IF(I4686="","",(IF(I4686&lt;=K4686,"A TIEMPO","FUERA DE TIEMPO"))))</f>
        <v>A TIEMPO</v>
      </c>
      <c r="M4686" s="34">
        <f>IF(I4686="","",NETWORKDAYS(Hoja1!C4686+1,Hoja1!I4686,DiasNOLaborables))</f>
        <v>9</v>
      </c>
      <c r="N4686" s="35" t="str">
        <f>IF(NETWORKDAYS(K4686+1,I4686,DiasNOLaborables)&lt;=0,"",NETWORKDAYS(K4686+1,I4686,DiasNOLaborables))</f>
        <v/>
      </c>
      <c r="O4686" s="36"/>
      <c r="P4686" s="37"/>
      <c r="Q4686" s="38">
        <f>IFERROR(VLOOKUP(E4686,$Y$50:$Z$63,2),"")</f>
        <v>10</v>
      </c>
      <c r="R4686" s="37"/>
    </row>
    <row r="4687" spans="1:18" ht="45" x14ac:dyDescent="0.25">
      <c r="A4687" s="32">
        <f t="shared" si="73"/>
        <v>4676</v>
      </c>
      <c r="B4687" s="54">
        <v>20180528142436</v>
      </c>
      <c r="C4687" s="60">
        <v>43248</v>
      </c>
      <c r="D4687" s="61" t="s">
        <v>120</v>
      </c>
      <c r="E4687" s="61" t="s">
        <v>85</v>
      </c>
      <c r="F4687" s="61" t="s">
        <v>109</v>
      </c>
      <c r="G4687" s="33" t="s">
        <v>126</v>
      </c>
      <c r="H4687" s="61" t="s">
        <v>44</v>
      </c>
      <c r="I4687" s="60">
        <v>43263</v>
      </c>
      <c r="J4687" s="62" t="s">
        <v>120</v>
      </c>
      <c r="K4687" s="22">
        <f>IFERROR(WORKDAY(C4687,Q4687,DiasNOLaborables),"")</f>
        <v>43264</v>
      </c>
      <c r="L4687" s="34" t="str">
        <f>+IF(C4687="","",IF(I4687="","",(IF(I4687&lt;=K4687,"A TIEMPO","FUERA DE TIEMPO"))))</f>
        <v>A TIEMPO</v>
      </c>
      <c r="M4687" s="34">
        <f>IF(I4687="","",NETWORKDAYS(Hoja1!C4687+1,Hoja1!I4687,DiasNOLaborables))</f>
        <v>9</v>
      </c>
      <c r="N4687" s="35" t="str">
        <f>IF(NETWORKDAYS(K4687+1,I4687,DiasNOLaborables)&lt;=0,"",NETWORKDAYS(K4687+1,I4687,DiasNOLaborables))</f>
        <v/>
      </c>
      <c r="O4687" s="36"/>
      <c r="P4687" s="37"/>
      <c r="Q4687" s="38">
        <f>IFERROR(VLOOKUP(E4687,$Y$50:$Z$63,2),"")</f>
        <v>10</v>
      </c>
      <c r="R4687" s="37"/>
    </row>
    <row r="4688" spans="1:18" ht="45" x14ac:dyDescent="0.25">
      <c r="A4688" s="32">
        <f t="shared" si="73"/>
        <v>4677</v>
      </c>
      <c r="B4688" s="54">
        <v>20180528142400</v>
      </c>
      <c r="C4688" s="60">
        <v>43248</v>
      </c>
      <c r="D4688" s="61" t="s">
        <v>120</v>
      </c>
      <c r="E4688" s="61" t="s">
        <v>85</v>
      </c>
      <c r="F4688" s="61" t="s">
        <v>109</v>
      </c>
      <c r="G4688" s="33" t="s">
        <v>126</v>
      </c>
      <c r="H4688" s="61" t="s">
        <v>44</v>
      </c>
      <c r="I4688" s="60">
        <v>43263</v>
      </c>
      <c r="J4688" s="62" t="s">
        <v>120</v>
      </c>
      <c r="K4688" s="22">
        <f>IFERROR(WORKDAY(C4688,Q4688,DiasNOLaborables),"")</f>
        <v>43264</v>
      </c>
      <c r="L4688" s="34" t="str">
        <f>+IF(C4688="","",IF(I4688="","",(IF(I4688&lt;=K4688,"A TIEMPO","FUERA DE TIEMPO"))))</f>
        <v>A TIEMPO</v>
      </c>
      <c r="M4688" s="34">
        <f>IF(I4688="","",NETWORKDAYS(Hoja1!C4688+1,Hoja1!I4688,DiasNOLaborables))</f>
        <v>9</v>
      </c>
      <c r="N4688" s="35" t="str">
        <f>IF(NETWORKDAYS(K4688+1,I4688,DiasNOLaborables)&lt;=0,"",NETWORKDAYS(K4688+1,I4688,DiasNOLaborables))</f>
        <v/>
      </c>
      <c r="O4688" s="36"/>
      <c r="P4688" s="37"/>
      <c r="Q4688" s="38">
        <f>IFERROR(VLOOKUP(E4688,$Y$50:$Z$63,2),"")</f>
        <v>10</v>
      </c>
      <c r="R4688" s="37"/>
    </row>
    <row r="4689" spans="1:18" ht="45" x14ac:dyDescent="0.25">
      <c r="A4689" s="32">
        <f t="shared" si="73"/>
        <v>4678</v>
      </c>
      <c r="B4689" s="54">
        <v>20180528142210</v>
      </c>
      <c r="C4689" s="60">
        <v>43248</v>
      </c>
      <c r="D4689" s="61" t="s">
        <v>120</v>
      </c>
      <c r="E4689" s="61" t="s">
        <v>85</v>
      </c>
      <c r="F4689" s="61" t="s">
        <v>109</v>
      </c>
      <c r="G4689" s="33" t="s">
        <v>126</v>
      </c>
      <c r="H4689" s="61" t="s">
        <v>44</v>
      </c>
      <c r="I4689" s="60">
        <v>43263</v>
      </c>
      <c r="J4689" s="62" t="s">
        <v>120</v>
      </c>
      <c r="K4689" s="22">
        <f>IFERROR(WORKDAY(C4689,Q4689,DiasNOLaborables),"")</f>
        <v>43264</v>
      </c>
      <c r="L4689" s="34" t="str">
        <f>+IF(C4689="","",IF(I4689="","",(IF(I4689&lt;=K4689,"A TIEMPO","FUERA DE TIEMPO"))))</f>
        <v>A TIEMPO</v>
      </c>
      <c r="M4689" s="34">
        <f>IF(I4689="","",NETWORKDAYS(Hoja1!C4689+1,Hoja1!I4689,DiasNOLaborables))</f>
        <v>9</v>
      </c>
      <c r="N4689" s="35" t="str">
        <f>IF(NETWORKDAYS(K4689+1,I4689,DiasNOLaborables)&lt;=0,"",NETWORKDAYS(K4689+1,I4689,DiasNOLaborables))</f>
        <v/>
      </c>
      <c r="O4689" s="36"/>
      <c r="P4689" s="37"/>
      <c r="Q4689" s="38">
        <f>IFERROR(VLOOKUP(E4689,$Y$50:$Z$63,2),"")</f>
        <v>10</v>
      </c>
      <c r="R4689" s="37"/>
    </row>
    <row r="4690" spans="1:18" ht="45" x14ac:dyDescent="0.25">
      <c r="A4690" s="32">
        <f t="shared" si="73"/>
        <v>4679</v>
      </c>
      <c r="B4690" s="54">
        <v>20180528140137</v>
      </c>
      <c r="C4690" s="60">
        <v>43248</v>
      </c>
      <c r="D4690" s="61" t="s">
        <v>120</v>
      </c>
      <c r="E4690" s="61" t="s">
        <v>85</v>
      </c>
      <c r="F4690" s="61" t="s">
        <v>109</v>
      </c>
      <c r="G4690" s="33" t="s">
        <v>126</v>
      </c>
      <c r="H4690" s="61" t="s">
        <v>44</v>
      </c>
      <c r="I4690" s="60">
        <v>43263</v>
      </c>
      <c r="J4690" s="62" t="s">
        <v>120</v>
      </c>
      <c r="K4690" s="22">
        <f>IFERROR(WORKDAY(C4690,Q4690,DiasNOLaborables),"")</f>
        <v>43264</v>
      </c>
      <c r="L4690" s="34" t="str">
        <f>+IF(C4690="","",IF(I4690="","",(IF(I4690&lt;=K4690,"A TIEMPO","FUERA DE TIEMPO"))))</f>
        <v>A TIEMPO</v>
      </c>
      <c r="M4690" s="34">
        <f>IF(I4690="","",NETWORKDAYS(Hoja1!C4690+1,Hoja1!I4690,DiasNOLaborables))</f>
        <v>9</v>
      </c>
      <c r="N4690" s="35" t="str">
        <f>IF(NETWORKDAYS(K4690+1,I4690,DiasNOLaborables)&lt;=0,"",NETWORKDAYS(K4690+1,I4690,DiasNOLaborables))</f>
        <v/>
      </c>
      <c r="O4690" s="36"/>
      <c r="P4690" s="37"/>
      <c r="Q4690" s="38">
        <f>IFERROR(VLOOKUP(E4690,$Y$50:$Z$63,2),"")</f>
        <v>10</v>
      </c>
      <c r="R4690" s="37"/>
    </row>
    <row r="4691" spans="1:18" ht="45" x14ac:dyDescent="0.25">
      <c r="A4691" s="32">
        <f t="shared" si="73"/>
        <v>4680</v>
      </c>
      <c r="B4691" s="54">
        <v>20180528133548</v>
      </c>
      <c r="C4691" s="60">
        <v>43248</v>
      </c>
      <c r="D4691" s="61" t="s">
        <v>120</v>
      </c>
      <c r="E4691" s="61" t="s">
        <v>85</v>
      </c>
      <c r="F4691" s="61" t="s">
        <v>109</v>
      </c>
      <c r="G4691" s="33" t="s">
        <v>126</v>
      </c>
      <c r="H4691" s="61" t="s">
        <v>44</v>
      </c>
      <c r="I4691" s="60">
        <v>43263</v>
      </c>
      <c r="J4691" s="62" t="s">
        <v>120</v>
      </c>
      <c r="K4691" s="22">
        <f>IFERROR(WORKDAY(C4691,Q4691,DiasNOLaborables),"")</f>
        <v>43264</v>
      </c>
      <c r="L4691" s="34" t="str">
        <f>+IF(C4691="","",IF(I4691="","",(IF(I4691&lt;=K4691,"A TIEMPO","FUERA DE TIEMPO"))))</f>
        <v>A TIEMPO</v>
      </c>
      <c r="M4691" s="34">
        <f>IF(I4691="","",NETWORKDAYS(Hoja1!C4691+1,Hoja1!I4691,DiasNOLaborables))</f>
        <v>9</v>
      </c>
      <c r="N4691" s="35" t="str">
        <f>IF(NETWORKDAYS(K4691+1,I4691,DiasNOLaborables)&lt;=0,"",NETWORKDAYS(K4691+1,I4691,DiasNOLaborables))</f>
        <v/>
      </c>
      <c r="O4691" s="36"/>
      <c r="P4691" s="37"/>
      <c r="Q4691" s="38">
        <f>IFERROR(VLOOKUP(E4691,$Y$50:$Z$63,2),"")</f>
        <v>10</v>
      </c>
      <c r="R4691" s="37"/>
    </row>
    <row r="4692" spans="1:18" ht="45" x14ac:dyDescent="0.25">
      <c r="A4692" s="32">
        <f t="shared" si="73"/>
        <v>4681</v>
      </c>
      <c r="B4692" s="54">
        <v>20180528131922</v>
      </c>
      <c r="C4692" s="60">
        <v>43248</v>
      </c>
      <c r="D4692" s="61" t="s">
        <v>120</v>
      </c>
      <c r="E4692" s="61" t="s">
        <v>85</v>
      </c>
      <c r="F4692" s="61" t="s">
        <v>109</v>
      </c>
      <c r="G4692" s="33" t="s">
        <v>126</v>
      </c>
      <c r="H4692" s="61" t="s">
        <v>44</v>
      </c>
      <c r="I4692" s="60">
        <v>43263</v>
      </c>
      <c r="J4692" s="62" t="s">
        <v>120</v>
      </c>
      <c r="K4692" s="22">
        <f>IFERROR(WORKDAY(C4692,Q4692,DiasNOLaborables),"")</f>
        <v>43264</v>
      </c>
      <c r="L4692" s="34" t="str">
        <f>+IF(C4692="","",IF(I4692="","",(IF(I4692&lt;=K4692,"A TIEMPO","FUERA DE TIEMPO"))))</f>
        <v>A TIEMPO</v>
      </c>
      <c r="M4692" s="34">
        <f>IF(I4692="","",NETWORKDAYS(Hoja1!C4692+1,Hoja1!I4692,DiasNOLaborables))</f>
        <v>9</v>
      </c>
      <c r="N4692" s="35" t="str">
        <f>IF(NETWORKDAYS(K4692+1,I4692,DiasNOLaborables)&lt;=0,"",NETWORKDAYS(K4692+1,I4692,DiasNOLaborables))</f>
        <v/>
      </c>
      <c r="O4692" s="36"/>
      <c r="P4692" s="37"/>
      <c r="Q4692" s="38">
        <f>IFERROR(VLOOKUP(E4692,$Y$50:$Z$63,2),"")</f>
        <v>10</v>
      </c>
      <c r="R4692" s="37"/>
    </row>
    <row r="4693" spans="1:18" ht="45" x14ac:dyDescent="0.25">
      <c r="A4693" s="32">
        <f t="shared" si="73"/>
        <v>4682</v>
      </c>
      <c r="B4693" s="54">
        <v>20180528122655</v>
      </c>
      <c r="C4693" s="60">
        <v>43248</v>
      </c>
      <c r="D4693" s="61" t="s">
        <v>120</v>
      </c>
      <c r="E4693" s="61" t="s">
        <v>85</v>
      </c>
      <c r="F4693" s="61" t="s">
        <v>109</v>
      </c>
      <c r="G4693" s="33" t="s">
        <v>126</v>
      </c>
      <c r="H4693" s="61" t="s">
        <v>44</v>
      </c>
      <c r="I4693" s="60">
        <v>43263</v>
      </c>
      <c r="J4693" s="62" t="s">
        <v>120</v>
      </c>
      <c r="K4693" s="22">
        <f>IFERROR(WORKDAY(C4693,Q4693,DiasNOLaborables),"")</f>
        <v>43264</v>
      </c>
      <c r="L4693" s="34" t="str">
        <f>+IF(C4693="","",IF(I4693="","",(IF(I4693&lt;=K4693,"A TIEMPO","FUERA DE TIEMPO"))))</f>
        <v>A TIEMPO</v>
      </c>
      <c r="M4693" s="34">
        <f>IF(I4693="","",NETWORKDAYS(Hoja1!C4693+1,Hoja1!I4693,DiasNOLaborables))</f>
        <v>9</v>
      </c>
      <c r="N4693" s="35" t="str">
        <f>IF(NETWORKDAYS(K4693+1,I4693,DiasNOLaborables)&lt;=0,"",NETWORKDAYS(K4693+1,I4693,DiasNOLaborables))</f>
        <v/>
      </c>
      <c r="O4693" s="36"/>
      <c r="P4693" s="37"/>
      <c r="Q4693" s="38">
        <f>IFERROR(VLOOKUP(E4693,$Y$50:$Z$63,2),"")</f>
        <v>10</v>
      </c>
      <c r="R4693" s="37"/>
    </row>
    <row r="4694" spans="1:18" ht="45" x14ac:dyDescent="0.25">
      <c r="A4694" s="32">
        <f t="shared" si="73"/>
        <v>4683</v>
      </c>
      <c r="B4694" s="54">
        <v>20180528115710</v>
      </c>
      <c r="C4694" s="60">
        <v>43248</v>
      </c>
      <c r="D4694" s="61" t="s">
        <v>120</v>
      </c>
      <c r="E4694" s="61" t="s">
        <v>85</v>
      </c>
      <c r="F4694" s="61" t="s">
        <v>109</v>
      </c>
      <c r="G4694" s="33" t="s">
        <v>126</v>
      </c>
      <c r="H4694" s="61" t="s">
        <v>44</v>
      </c>
      <c r="I4694" s="60">
        <v>43259</v>
      </c>
      <c r="J4694" s="62" t="s">
        <v>120</v>
      </c>
      <c r="K4694" s="22">
        <f>IFERROR(WORKDAY(C4694,Q4694,DiasNOLaborables),"")</f>
        <v>43264</v>
      </c>
      <c r="L4694" s="34" t="str">
        <f>+IF(C4694="","",IF(I4694="","",(IF(I4694&lt;=K4694,"A TIEMPO","FUERA DE TIEMPO"))))</f>
        <v>A TIEMPO</v>
      </c>
      <c r="M4694" s="34">
        <f>IF(I4694="","",NETWORKDAYS(Hoja1!C4694+1,Hoja1!I4694,DiasNOLaborables))</f>
        <v>8</v>
      </c>
      <c r="N4694" s="35" t="str">
        <f>IF(NETWORKDAYS(K4694+1,I4694,DiasNOLaborables)&lt;=0,"",NETWORKDAYS(K4694+1,I4694,DiasNOLaborables))</f>
        <v/>
      </c>
      <c r="O4694" s="36"/>
      <c r="P4694" s="37"/>
      <c r="Q4694" s="38">
        <f>IFERROR(VLOOKUP(E4694,$Y$50:$Z$63,2),"")</f>
        <v>10</v>
      </c>
      <c r="R4694" s="37"/>
    </row>
    <row r="4695" spans="1:18" ht="45" x14ac:dyDescent="0.25">
      <c r="A4695" s="32">
        <f t="shared" si="73"/>
        <v>4684</v>
      </c>
      <c r="B4695" s="54">
        <v>20180528115455</v>
      </c>
      <c r="C4695" s="60">
        <v>43248</v>
      </c>
      <c r="D4695" s="61" t="s">
        <v>120</v>
      </c>
      <c r="E4695" s="61" t="s">
        <v>85</v>
      </c>
      <c r="F4695" s="61" t="s">
        <v>109</v>
      </c>
      <c r="G4695" s="33" t="s">
        <v>126</v>
      </c>
      <c r="H4695" s="61" t="s">
        <v>44</v>
      </c>
      <c r="I4695" s="60">
        <v>43259</v>
      </c>
      <c r="J4695" s="62" t="s">
        <v>120</v>
      </c>
      <c r="K4695" s="22">
        <f>IFERROR(WORKDAY(C4695,Q4695,DiasNOLaborables),"")</f>
        <v>43264</v>
      </c>
      <c r="L4695" s="34" t="str">
        <f>+IF(C4695="","",IF(I4695="","",(IF(I4695&lt;=K4695,"A TIEMPO","FUERA DE TIEMPO"))))</f>
        <v>A TIEMPO</v>
      </c>
      <c r="M4695" s="34">
        <f>IF(I4695="","",NETWORKDAYS(Hoja1!C4695+1,Hoja1!I4695,DiasNOLaborables))</f>
        <v>8</v>
      </c>
      <c r="N4695" s="35" t="str">
        <f>IF(NETWORKDAYS(K4695+1,I4695,DiasNOLaborables)&lt;=0,"",NETWORKDAYS(K4695+1,I4695,DiasNOLaborables))</f>
        <v/>
      </c>
      <c r="O4695" s="36"/>
      <c r="P4695" s="37"/>
      <c r="Q4695" s="38">
        <f>IFERROR(VLOOKUP(E4695,$Y$50:$Z$63,2),"")</f>
        <v>10</v>
      </c>
      <c r="R4695" s="37"/>
    </row>
    <row r="4696" spans="1:18" ht="45" x14ac:dyDescent="0.25">
      <c r="A4696" s="32">
        <f t="shared" si="73"/>
        <v>4685</v>
      </c>
      <c r="B4696" s="54">
        <v>20180528114941</v>
      </c>
      <c r="C4696" s="60">
        <v>43248</v>
      </c>
      <c r="D4696" s="61" t="s">
        <v>120</v>
      </c>
      <c r="E4696" s="61" t="s">
        <v>85</v>
      </c>
      <c r="F4696" s="61" t="s">
        <v>109</v>
      </c>
      <c r="G4696" s="33" t="s">
        <v>126</v>
      </c>
      <c r="H4696" s="61" t="s">
        <v>44</v>
      </c>
      <c r="I4696" s="60">
        <v>43259</v>
      </c>
      <c r="J4696" s="62" t="s">
        <v>120</v>
      </c>
      <c r="K4696" s="22">
        <f>IFERROR(WORKDAY(C4696,Q4696,DiasNOLaborables),"")</f>
        <v>43264</v>
      </c>
      <c r="L4696" s="34" t="str">
        <f>+IF(C4696="","",IF(I4696="","",(IF(I4696&lt;=K4696,"A TIEMPO","FUERA DE TIEMPO"))))</f>
        <v>A TIEMPO</v>
      </c>
      <c r="M4696" s="34">
        <f>IF(I4696="","",NETWORKDAYS(Hoja1!C4696+1,Hoja1!I4696,DiasNOLaborables))</f>
        <v>8</v>
      </c>
      <c r="N4696" s="35" t="str">
        <f>IF(NETWORKDAYS(K4696+1,I4696,DiasNOLaborables)&lt;=0,"",NETWORKDAYS(K4696+1,I4696,DiasNOLaborables))</f>
        <v/>
      </c>
      <c r="O4696" s="36"/>
      <c r="P4696" s="37"/>
      <c r="Q4696" s="38">
        <f>IFERROR(VLOOKUP(E4696,$Y$50:$Z$63,2),"")</f>
        <v>10</v>
      </c>
      <c r="R4696" s="37"/>
    </row>
    <row r="4697" spans="1:18" ht="45" x14ac:dyDescent="0.25">
      <c r="A4697" s="32">
        <f t="shared" si="73"/>
        <v>4686</v>
      </c>
      <c r="B4697" s="54">
        <v>20180528113950</v>
      </c>
      <c r="C4697" s="60">
        <v>43248</v>
      </c>
      <c r="D4697" s="61" t="s">
        <v>120</v>
      </c>
      <c r="E4697" s="61" t="s">
        <v>85</v>
      </c>
      <c r="F4697" s="61" t="s">
        <v>109</v>
      </c>
      <c r="G4697" s="33" t="s">
        <v>126</v>
      </c>
      <c r="H4697" s="61" t="s">
        <v>44</v>
      </c>
      <c r="I4697" s="60">
        <v>43259</v>
      </c>
      <c r="J4697" s="62" t="s">
        <v>120</v>
      </c>
      <c r="K4697" s="22">
        <f>IFERROR(WORKDAY(C4697,Q4697,DiasNOLaborables),"")</f>
        <v>43264</v>
      </c>
      <c r="L4697" s="34" t="str">
        <f>+IF(C4697="","",IF(I4697="","",(IF(I4697&lt;=K4697,"A TIEMPO","FUERA DE TIEMPO"))))</f>
        <v>A TIEMPO</v>
      </c>
      <c r="M4697" s="34">
        <f>IF(I4697="","",NETWORKDAYS(Hoja1!C4697+1,Hoja1!I4697,DiasNOLaborables))</f>
        <v>8</v>
      </c>
      <c r="N4697" s="35" t="str">
        <f>IF(NETWORKDAYS(K4697+1,I4697,DiasNOLaborables)&lt;=0,"",NETWORKDAYS(K4697+1,I4697,DiasNOLaborables))</f>
        <v/>
      </c>
      <c r="O4697" s="36"/>
      <c r="P4697" s="37"/>
      <c r="Q4697" s="38">
        <f>IFERROR(VLOOKUP(E4697,$Y$50:$Z$63,2),"")</f>
        <v>10</v>
      </c>
      <c r="R4697" s="37"/>
    </row>
    <row r="4698" spans="1:18" ht="45" x14ac:dyDescent="0.25">
      <c r="A4698" s="32">
        <f t="shared" si="73"/>
        <v>4687</v>
      </c>
      <c r="B4698" s="54">
        <v>20180528113139</v>
      </c>
      <c r="C4698" s="60">
        <v>43248</v>
      </c>
      <c r="D4698" s="61" t="s">
        <v>120</v>
      </c>
      <c r="E4698" s="61" t="s">
        <v>85</v>
      </c>
      <c r="F4698" s="61" t="s">
        <v>109</v>
      </c>
      <c r="G4698" s="33" t="s">
        <v>126</v>
      </c>
      <c r="H4698" s="61" t="s">
        <v>44</v>
      </c>
      <c r="I4698" s="60">
        <v>43259</v>
      </c>
      <c r="J4698" s="62" t="s">
        <v>120</v>
      </c>
      <c r="K4698" s="22">
        <f>IFERROR(WORKDAY(C4698,Q4698,DiasNOLaborables),"")</f>
        <v>43264</v>
      </c>
      <c r="L4698" s="34" t="str">
        <f>+IF(C4698="","",IF(I4698="","",(IF(I4698&lt;=K4698,"A TIEMPO","FUERA DE TIEMPO"))))</f>
        <v>A TIEMPO</v>
      </c>
      <c r="M4698" s="34">
        <f>IF(I4698="","",NETWORKDAYS(Hoja1!C4698+1,Hoja1!I4698,DiasNOLaborables))</f>
        <v>8</v>
      </c>
      <c r="N4698" s="35" t="str">
        <f>IF(NETWORKDAYS(K4698+1,I4698,DiasNOLaborables)&lt;=0,"",NETWORKDAYS(K4698+1,I4698,DiasNOLaborables))</f>
        <v/>
      </c>
      <c r="O4698" s="36"/>
      <c r="P4698" s="37"/>
      <c r="Q4698" s="38">
        <f>IFERROR(VLOOKUP(E4698,$Y$50:$Z$63,2),"")</f>
        <v>10</v>
      </c>
      <c r="R4698" s="37"/>
    </row>
    <row r="4699" spans="1:18" ht="45" x14ac:dyDescent="0.25">
      <c r="A4699" s="32">
        <f t="shared" si="73"/>
        <v>4688</v>
      </c>
      <c r="B4699" s="54">
        <v>20180528113051</v>
      </c>
      <c r="C4699" s="60">
        <v>43248</v>
      </c>
      <c r="D4699" s="61" t="s">
        <v>120</v>
      </c>
      <c r="E4699" s="61" t="s">
        <v>85</v>
      </c>
      <c r="F4699" s="61" t="s">
        <v>109</v>
      </c>
      <c r="G4699" s="33" t="s">
        <v>126</v>
      </c>
      <c r="H4699" s="61" t="s">
        <v>44</v>
      </c>
      <c r="I4699" s="60">
        <v>43259</v>
      </c>
      <c r="J4699" s="62" t="s">
        <v>120</v>
      </c>
      <c r="K4699" s="22">
        <f>IFERROR(WORKDAY(C4699,Q4699,DiasNOLaborables),"")</f>
        <v>43264</v>
      </c>
      <c r="L4699" s="34" t="str">
        <f>+IF(C4699="","",IF(I4699="","",(IF(I4699&lt;=K4699,"A TIEMPO","FUERA DE TIEMPO"))))</f>
        <v>A TIEMPO</v>
      </c>
      <c r="M4699" s="34">
        <f>IF(I4699="","",NETWORKDAYS(Hoja1!C4699+1,Hoja1!I4699,DiasNOLaborables))</f>
        <v>8</v>
      </c>
      <c r="N4699" s="35" t="str">
        <f>IF(NETWORKDAYS(K4699+1,I4699,DiasNOLaborables)&lt;=0,"",NETWORKDAYS(K4699+1,I4699,DiasNOLaborables))</f>
        <v/>
      </c>
      <c r="O4699" s="36"/>
      <c r="P4699" s="37"/>
      <c r="Q4699" s="38">
        <f>IFERROR(VLOOKUP(E4699,$Y$50:$Z$63,2),"")</f>
        <v>10</v>
      </c>
      <c r="R4699" s="37"/>
    </row>
    <row r="4700" spans="1:18" ht="45" x14ac:dyDescent="0.25">
      <c r="A4700" s="32">
        <f t="shared" si="73"/>
        <v>4689</v>
      </c>
      <c r="B4700" s="54">
        <v>20180528113002</v>
      </c>
      <c r="C4700" s="60">
        <v>43248</v>
      </c>
      <c r="D4700" s="61" t="s">
        <v>120</v>
      </c>
      <c r="E4700" s="61" t="s">
        <v>85</v>
      </c>
      <c r="F4700" s="61" t="s">
        <v>109</v>
      </c>
      <c r="G4700" s="33" t="s">
        <v>126</v>
      </c>
      <c r="H4700" s="61" t="s">
        <v>44</v>
      </c>
      <c r="I4700" s="60">
        <v>43259</v>
      </c>
      <c r="J4700" s="62" t="s">
        <v>120</v>
      </c>
      <c r="K4700" s="22">
        <f>IFERROR(WORKDAY(C4700,Q4700,DiasNOLaborables),"")</f>
        <v>43264</v>
      </c>
      <c r="L4700" s="34" t="str">
        <f>+IF(C4700="","",IF(I4700="","",(IF(I4700&lt;=K4700,"A TIEMPO","FUERA DE TIEMPO"))))</f>
        <v>A TIEMPO</v>
      </c>
      <c r="M4700" s="34">
        <f>IF(I4700="","",NETWORKDAYS(Hoja1!C4700+1,Hoja1!I4700,DiasNOLaborables))</f>
        <v>8</v>
      </c>
      <c r="N4700" s="35" t="str">
        <f>IF(NETWORKDAYS(K4700+1,I4700,DiasNOLaborables)&lt;=0,"",NETWORKDAYS(K4700+1,I4700,DiasNOLaborables))</f>
        <v/>
      </c>
      <c r="O4700" s="36"/>
      <c r="P4700" s="37"/>
      <c r="Q4700" s="38">
        <f>IFERROR(VLOOKUP(E4700,$Y$50:$Z$63,2),"")</f>
        <v>10</v>
      </c>
      <c r="R4700" s="37"/>
    </row>
    <row r="4701" spans="1:18" ht="45" x14ac:dyDescent="0.25">
      <c r="A4701" s="32">
        <f t="shared" si="73"/>
        <v>4690</v>
      </c>
      <c r="B4701" s="54">
        <v>20180528112801</v>
      </c>
      <c r="C4701" s="60">
        <v>43248</v>
      </c>
      <c r="D4701" s="61" t="s">
        <v>120</v>
      </c>
      <c r="E4701" s="61" t="s">
        <v>85</v>
      </c>
      <c r="F4701" s="61" t="s">
        <v>109</v>
      </c>
      <c r="G4701" s="33" t="s">
        <v>126</v>
      </c>
      <c r="H4701" s="61" t="s">
        <v>44</v>
      </c>
      <c r="I4701" s="60">
        <v>43259</v>
      </c>
      <c r="J4701" s="62" t="s">
        <v>120</v>
      </c>
      <c r="K4701" s="22">
        <f>IFERROR(WORKDAY(C4701,Q4701,DiasNOLaborables),"")</f>
        <v>43264</v>
      </c>
      <c r="L4701" s="34" t="str">
        <f>+IF(C4701="","",IF(I4701="","",(IF(I4701&lt;=K4701,"A TIEMPO","FUERA DE TIEMPO"))))</f>
        <v>A TIEMPO</v>
      </c>
      <c r="M4701" s="34">
        <f>IF(I4701="","",NETWORKDAYS(Hoja1!C4701+1,Hoja1!I4701,DiasNOLaborables))</f>
        <v>8</v>
      </c>
      <c r="N4701" s="35" t="str">
        <f>IF(NETWORKDAYS(K4701+1,I4701,DiasNOLaborables)&lt;=0,"",NETWORKDAYS(K4701+1,I4701,DiasNOLaborables))</f>
        <v/>
      </c>
      <c r="O4701" s="36"/>
      <c r="P4701" s="37"/>
      <c r="Q4701" s="38">
        <f>IFERROR(VLOOKUP(E4701,$Y$50:$Z$63,2),"")</f>
        <v>10</v>
      </c>
      <c r="R4701" s="37"/>
    </row>
    <row r="4702" spans="1:18" ht="45" x14ac:dyDescent="0.25">
      <c r="A4702" s="32">
        <f t="shared" si="73"/>
        <v>4691</v>
      </c>
      <c r="B4702" s="54">
        <v>20180528112314</v>
      </c>
      <c r="C4702" s="60">
        <v>43248</v>
      </c>
      <c r="D4702" s="61" t="s">
        <v>120</v>
      </c>
      <c r="E4702" s="61" t="s">
        <v>85</v>
      </c>
      <c r="F4702" s="61" t="s">
        <v>109</v>
      </c>
      <c r="G4702" s="33" t="s">
        <v>126</v>
      </c>
      <c r="H4702" s="61" t="s">
        <v>44</v>
      </c>
      <c r="I4702" s="60">
        <v>43259</v>
      </c>
      <c r="J4702" s="62" t="s">
        <v>120</v>
      </c>
      <c r="K4702" s="22">
        <f>IFERROR(WORKDAY(C4702,Q4702,DiasNOLaborables),"")</f>
        <v>43264</v>
      </c>
      <c r="L4702" s="34" t="str">
        <f>+IF(C4702="","",IF(I4702="","",(IF(I4702&lt;=K4702,"A TIEMPO","FUERA DE TIEMPO"))))</f>
        <v>A TIEMPO</v>
      </c>
      <c r="M4702" s="34">
        <f>IF(I4702="","",NETWORKDAYS(Hoja1!C4702+1,Hoja1!I4702,DiasNOLaborables))</f>
        <v>8</v>
      </c>
      <c r="N4702" s="35" t="str">
        <f>IF(NETWORKDAYS(K4702+1,I4702,DiasNOLaborables)&lt;=0,"",NETWORKDAYS(K4702+1,I4702,DiasNOLaborables))</f>
        <v/>
      </c>
      <c r="O4702" s="36"/>
      <c r="P4702" s="37"/>
      <c r="Q4702" s="38">
        <f>IFERROR(VLOOKUP(E4702,$Y$50:$Z$63,2),"")</f>
        <v>10</v>
      </c>
      <c r="R4702" s="37"/>
    </row>
    <row r="4703" spans="1:18" ht="45" x14ac:dyDescent="0.25">
      <c r="A4703" s="32">
        <f t="shared" si="73"/>
        <v>4692</v>
      </c>
      <c r="B4703" s="54">
        <v>20180528112158</v>
      </c>
      <c r="C4703" s="60">
        <v>43248</v>
      </c>
      <c r="D4703" s="61" t="s">
        <v>120</v>
      </c>
      <c r="E4703" s="61" t="s">
        <v>85</v>
      </c>
      <c r="F4703" s="61" t="s">
        <v>109</v>
      </c>
      <c r="G4703" s="33" t="s">
        <v>126</v>
      </c>
      <c r="H4703" s="61" t="s">
        <v>44</v>
      </c>
      <c r="I4703" s="60">
        <v>43259</v>
      </c>
      <c r="J4703" s="62" t="s">
        <v>120</v>
      </c>
      <c r="K4703" s="22">
        <f>IFERROR(WORKDAY(C4703,Q4703,DiasNOLaborables),"")</f>
        <v>43264</v>
      </c>
      <c r="L4703" s="34" t="str">
        <f>+IF(C4703="","",IF(I4703="","",(IF(I4703&lt;=K4703,"A TIEMPO","FUERA DE TIEMPO"))))</f>
        <v>A TIEMPO</v>
      </c>
      <c r="M4703" s="34">
        <f>IF(I4703="","",NETWORKDAYS(Hoja1!C4703+1,Hoja1!I4703,DiasNOLaborables))</f>
        <v>8</v>
      </c>
      <c r="N4703" s="35" t="str">
        <f>IF(NETWORKDAYS(K4703+1,I4703,DiasNOLaborables)&lt;=0,"",NETWORKDAYS(K4703+1,I4703,DiasNOLaborables))</f>
        <v/>
      </c>
      <c r="O4703" s="36"/>
      <c r="P4703" s="37"/>
      <c r="Q4703" s="38">
        <f>IFERROR(VLOOKUP(E4703,$Y$50:$Z$63,2),"")</f>
        <v>10</v>
      </c>
      <c r="R4703" s="37"/>
    </row>
    <row r="4704" spans="1:18" ht="45" x14ac:dyDescent="0.25">
      <c r="A4704" s="32">
        <f t="shared" si="73"/>
        <v>4693</v>
      </c>
      <c r="B4704" s="54">
        <v>20180528112010</v>
      </c>
      <c r="C4704" s="60">
        <v>43248</v>
      </c>
      <c r="D4704" s="61" t="s">
        <v>120</v>
      </c>
      <c r="E4704" s="61" t="s">
        <v>85</v>
      </c>
      <c r="F4704" s="61" t="s">
        <v>109</v>
      </c>
      <c r="G4704" s="33" t="s">
        <v>126</v>
      </c>
      <c r="H4704" s="61" t="s">
        <v>44</v>
      </c>
      <c r="I4704" s="60">
        <v>43259</v>
      </c>
      <c r="J4704" s="62" t="s">
        <v>120</v>
      </c>
      <c r="K4704" s="22">
        <f>IFERROR(WORKDAY(C4704,Q4704,DiasNOLaborables),"")</f>
        <v>43264</v>
      </c>
      <c r="L4704" s="34" t="str">
        <f>+IF(C4704="","",IF(I4704="","",(IF(I4704&lt;=K4704,"A TIEMPO","FUERA DE TIEMPO"))))</f>
        <v>A TIEMPO</v>
      </c>
      <c r="M4704" s="34">
        <f>IF(I4704="","",NETWORKDAYS(Hoja1!C4704+1,Hoja1!I4704,DiasNOLaborables))</f>
        <v>8</v>
      </c>
      <c r="N4704" s="35" t="str">
        <f>IF(NETWORKDAYS(K4704+1,I4704,DiasNOLaborables)&lt;=0,"",NETWORKDAYS(K4704+1,I4704,DiasNOLaborables))</f>
        <v/>
      </c>
      <c r="O4704" s="36"/>
      <c r="P4704" s="37"/>
      <c r="Q4704" s="38">
        <f>IFERROR(VLOOKUP(E4704,$Y$50:$Z$63,2),"")</f>
        <v>10</v>
      </c>
      <c r="R4704" s="37"/>
    </row>
    <row r="4705" spans="1:18" ht="45" x14ac:dyDescent="0.25">
      <c r="A4705" s="32">
        <f t="shared" si="73"/>
        <v>4694</v>
      </c>
      <c r="B4705" s="54">
        <v>20180528111905</v>
      </c>
      <c r="C4705" s="60">
        <v>43248</v>
      </c>
      <c r="D4705" s="61" t="s">
        <v>120</v>
      </c>
      <c r="E4705" s="61" t="s">
        <v>85</v>
      </c>
      <c r="F4705" s="61" t="s">
        <v>109</v>
      </c>
      <c r="G4705" s="33" t="s">
        <v>126</v>
      </c>
      <c r="H4705" s="61" t="s">
        <v>44</v>
      </c>
      <c r="I4705" s="60">
        <v>43259</v>
      </c>
      <c r="J4705" s="62" t="s">
        <v>120</v>
      </c>
      <c r="K4705" s="22">
        <f>IFERROR(WORKDAY(C4705,Q4705,DiasNOLaborables),"")</f>
        <v>43264</v>
      </c>
      <c r="L4705" s="34" t="str">
        <f>+IF(C4705="","",IF(I4705="","",(IF(I4705&lt;=K4705,"A TIEMPO","FUERA DE TIEMPO"))))</f>
        <v>A TIEMPO</v>
      </c>
      <c r="M4705" s="34">
        <f>IF(I4705="","",NETWORKDAYS(Hoja1!C4705+1,Hoja1!I4705,DiasNOLaborables))</f>
        <v>8</v>
      </c>
      <c r="N4705" s="35" t="str">
        <f>IF(NETWORKDAYS(K4705+1,I4705,DiasNOLaborables)&lt;=0,"",NETWORKDAYS(K4705+1,I4705,DiasNOLaborables))</f>
        <v/>
      </c>
      <c r="O4705" s="36"/>
      <c r="P4705" s="37"/>
      <c r="Q4705" s="38">
        <f>IFERROR(VLOOKUP(E4705,$Y$50:$Z$63,2),"")</f>
        <v>10</v>
      </c>
      <c r="R4705" s="37"/>
    </row>
    <row r="4706" spans="1:18" ht="45" x14ac:dyDescent="0.25">
      <c r="A4706" s="32">
        <f t="shared" si="73"/>
        <v>4695</v>
      </c>
      <c r="B4706" s="54">
        <v>20180528111739</v>
      </c>
      <c r="C4706" s="60">
        <v>43248</v>
      </c>
      <c r="D4706" s="61" t="s">
        <v>120</v>
      </c>
      <c r="E4706" s="61" t="s">
        <v>85</v>
      </c>
      <c r="F4706" s="61" t="s">
        <v>109</v>
      </c>
      <c r="G4706" s="33" t="s">
        <v>126</v>
      </c>
      <c r="H4706" s="61" t="s">
        <v>44</v>
      </c>
      <c r="I4706" s="60">
        <v>43259</v>
      </c>
      <c r="J4706" s="62" t="s">
        <v>120</v>
      </c>
      <c r="K4706" s="22">
        <f>IFERROR(WORKDAY(C4706,Q4706,DiasNOLaborables),"")</f>
        <v>43264</v>
      </c>
      <c r="L4706" s="34" t="str">
        <f>+IF(C4706="","",IF(I4706="","",(IF(I4706&lt;=K4706,"A TIEMPO","FUERA DE TIEMPO"))))</f>
        <v>A TIEMPO</v>
      </c>
      <c r="M4706" s="34">
        <f>IF(I4706="","",NETWORKDAYS(Hoja1!C4706+1,Hoja1!I4706,DiasNOLaborables))</f>
        <v>8</v>
      </c>
      <c r="N4706" s="35" t="str">
        <f>IF(NETWORKDAYS(K4706+1,I4706,DiasNOLaborables)&lt;=0,"",NETWORKDAYS(K4706+1,I4706,DiasNOLaborables))</f>
        <v/>
      </c>
      <c r="O4706" s="36"/>
      <c r="P4706" s="37"/>
      <c r="Q4706" s="38">
        <f>IFERROR(VLOOKUP(E4706,$Y$50:$Z$63,2),"")</f>
        <v>10</v>
      </c>
      <c r="R4706" s="37"/>
    </row>
    <row r="4707" spans="1:18" ht="45" x14ac:dyDescent="0.25">
      <c r="A4707" s="32">
        <f t="shared" si="73"/>
        <v>4696</v>
      </c>
      <c r="B4707" s="54">
        <v>20180528111336</v>
      </c>
      <c r="C4707" s="60">
        <v>43248</v>
      </c>
      <c r="D4707" s="61" t="s">
        <v>120</v>
      </c>
      <c r="E4707" s="61" t="s">
        <v>85</v>
      </c>
      <c r="F4707" s="61" t="s">
        <v>109</v>
      </c>
      <c r="G4707" s="33" t="s">
        <v>126</v>
      </c>
      <c r="H4707" s="61" t="s">
        <v>44</v>
      </c>
      <c r="I4707" s="60">
        <v>43259</v>
      </c>
      <c r="J4707" s="62" t="s">
        <v>120</v>
      </c>
      <c r="K4707" s="22">
        <f>IFERROR(WORKDAY(C4707,Q4707,DiasNOLaborables),"")</f>
        <v>43264</v>
      </c>
      <c r="L4707" s="34" t="str">
        <f>+IF(C4707="","",IF(I4707="","",(IF(I4707&lt;=K4707,"A TIEMPO","FUERA DE TIEMPO"))))</f>
        <v>A TIEMPO</v>
      </c>
      <c r="M4707" s="34">
        <f>IF(I4707="","",NETWORKDAYS(Hoja1!C4707+1,Hoja1!I4707,DiasNOLaborables))</f>
        <v>8</v>
      </c>
      <c r="N4707" s="35" t="str">
        <f>IF(NETWORKDAYS(K4707+1,I4707,DiasNOLaborables)&lt;=0,"",NETWORKDAYS(K4707+1,I4707,DiasNOLaborables))</f>
        <v/>
      </c>
      <c r="O4707" s="36"/>
      <c r="P4707" s="37"/>
      <c r="Q4707" s="38">
        <f>IFERROR(VLOOKUP(E4707,$Y$50:$Z$63,2),"")</f>
        <v>10</v>
      </c>
      <c r="R4707" s="37"/>
    </row>
    <row r="4708" spans="1:18" ht="45" x14ac:dyDescent="0.25">
      <c r="A4708" s="32">
        <f t="shared" si="73"/>
        <v>4697</v>
      </c>
      <c r="B4708" s="54">
        <v>20180528110733</v>
      </c>
      <c r="C4708" s="60">
        <v>43248</v>
      </c>
      <c r="D4708" s="61" t="s">
        <v>120</v>
      </c>
      <c r="E4708" s="61" t="s">
        <v>85</v>
      </c>
      <c r="F4708" s="61" t="s">
        <v>109</v>
      </c>
      <c r="G4708" s="33" t="s">
        <v>126</v>
      </c>
      <c r="H4708" s="61" t="s">
        <v>44</v>
      </c>
      <c r="I4708" s="60">
        <v>43259</v>
      </c>
      <c r="J4708" s="62" t="s">
        <v>120</v>
      </c>
      <c r="K4708" s="22">
        <f>IFERROR(WORKDAY(C4708,Q4708,DiasNOLaborables),"")</f>
        <v>43264</v>
      </c>
      <c r="L4708" s="34" t="str">
        <f>+IF(C4708="","",IF(I4708="","",(IF(I4708&lt;=K4708,"A TIEMPO","FUERA DE TIEMPO"))))</f>
        <v>A TIEMPO</v>
      </c>
      <c r="M4708" s="34">
        <f>IF(I4708="","",NETWORKDAYS(Hoja1!C4708+1,Hoja1!I4708,DiasNOLaborables))</f>
        <v>8</v>
      </c>
      <c r="N4708" s="35" t="str">
        <f>IF(NETWORKDAYS(K4708+1,I4708,DiasNOLaborables)&lt;=0,"",NETWORKDAYS(K4708+1,I4708,DiasNOLaborables))</f>
        <v/>
      </c>
      <c r="O4708" s="36"/>
      <c r="P4708" s="37"/>
      <c r="Q4708" s="38">
        <f>IFERROR(VLOOKUP(E4708,$Y$50:$Z$63,2),"")</f>
        <v>10</v>
      </c>
      <c r="R4708" s="37"/>
    </row>
    <row r="4709" spans="1:18" ht="45" x14ac:dyDescent="0.25">
      <c r="A4709" s="32">
        <f t="shared" si="73"/>
        <v>4698</v>
      </c>
      <c r="B4709" s="54">
        <v>20180528110638</v>
      </c>
      <c r="C4709" s="60">
        <v>43248</v>
      </c>
      <c r="D4709" s="61" t="s">
        <v>120</v>
      </c>
      <c r="E4709" s="61" t="s">
        <v>85</v>
      </c>
      <c r="F4709" s="61" t="s">
        <v>109</v>
      </c>
      <c r="G4709" s="33" t="s">
        <v>126</v>
      </c>
      <c r="H4709" s="61" t="s">
        <v>44</v>
      </c>
      <c r="I4709" s="60">
        <v>43259</v>
      </c>
      <c r="J4709" s="62" t="s">
        <v>120</v>
      </c>
      <c r="K4709" s="22">
        <f>IFERROR(WORKDAY(C4709,Q4709,DiasNOLaborables),"")</f>
        <v>43264</v>
      </c>
      <c r="L4709" s="34" t="str">
        <f>+IF(C4709="","",IF(I4709="","",(IF(I4709&lt;=K4709,"A TIEMPO","FUERA DE TIEMPO"))))</f>
        <v>A TIEMPO</v>
      </c>
      <c r="M4709" s="34">
        <f>IF(I4709="","",NETWORKDAYS(Hoja1!C4709+1,Hoja1!I4709,DiasNOLaborables))</f>
        <v>8</v>
      </c>
      <c r="N4709" s="35" t="str">
        <f>IF(NETWORKDAYS(K4709+1,I4709,DiasNOLaborables)&lt;=0,"",NETWORKDAYS(K4709+1,I4709,DiasNOLaborables))</f>
        <v/>
      </c>
      <c r="O4709" s="36"/>
      <c r="P4709" s="37"/>
      <c r="Q4709" s="38">
        <f>IFERROR(VLOOKUP(E4709,$Y$50:$Z$63,2),"")</f>
        <v>10</v>
      </c>
      <c r="R4709" s="37"/>
    </row>
    <row r="4710" spans="1:18" ht="45" x14ac:dyDescent="0.25">
      <c r="A4710" s="32">
        <f t="shared" si="73"/>
        <v>4699</v>
      </c>
      <c r="B4710" s="54">
        <v>20180528110536</v>
      </c>
      <c r="C4710" s="60">
        <v>43248</v>
      </c>
      <c r="D4710" s="61" t="s">
        <v>120</v>
      </c>
      <c r="E4710" s="61" t="s">
        <v>85</v>
      </c>
      <c r="F4710" s="61" t="s">
        <v>109</v>
      </c>
      <c r="G4710" s="33" t="s">
        <v>126</v>
      </c>
      <c r="H4710" s="61" t="s">
        <v>44</v>
      </c>
      <c r="I4710" s="60">
        <v>43259</v>
      </c>
      <c r="J4710" s="62" t="s">
        <v>120</v>
      </c>
      <c r="K4710" s="22">
        <f>IFERROR(WORKDAY(C4710,Q4710,DiasNOLaborables),"")</f>
        <v>43264</v>
      </c>
      <c r="L4710" s="34" t="str">
        <f>+IF(C4710="","",IF(I4710="","",(IF(I4710&lt;=K4710,"A TIEMPO","FUERA DE TIEMPO"))))</f>
        <v>A TIEMPO</v>
      </c>
      <c r="M4710" s="34">
        <f>IF(I4710="","",NETWORKDAYS(Hoja1!C4710+1,Hoja1!I4710,DiasNOLaborables))</f>
        <v>8</v>
      </c>
      <c r="N4710" s="35" t="str">
        <f>IF(NETWORKDAYS(K4710+1,I4710,DiasNOLaborables)&lt;=0,"",NETWORKDAYS(K4710+1,I4710,DiasNOLaborables))</f>
        <v/>
      </c>
      <c r="O4710" s="36"/>
      <c r="P4710" s="37"/>
      <c r="Q4710" s="38">
        <f>IFERROR(VLOOKUP(E4710,$Y$50:$Z$63,2),"")</f>
        <v>10</v>
      </c>
      <c r="R4710" s="37"/>
    </row>
    <row r="4711" spans="1:18" ht="45" x14ac:dyDescent="0.25">
      <c r="A4711" s="32">
        <f t="shared" si="73"/>
        <v>4700</v>
      </c>
      <c r="B4711" s="54">
        <v>20180528110413</v>
      </c>
      <c r="C4711" s="60">
        <v>43248</v>
      </c>
      <c r="D4711" s="61" t="s">
        <v>120</v>
      </c>
      <c r="E4711" s="61" t="s">
        <v>85</v>
      </c>
      <c r="F4711" s="61" t="s">
        <v>109</v>
      </c>
      <c r="G4711" s="33" t="s">
        <v>126</v>
      </c>
      <c r="H4711" s="61" t="s">
        <v>44</v>
      </c>
      <c r="I4711" s="60">
        <v>43259</v>
      </c>
      <c r="J4711" s="62" t="s">
        <v>120</v>
      </c>
      <c r="K4711" s="22">
        <f>IFERROR(WORKDAY(C4711,Q4711,DiasNOLaborables),"")</f>
        <v>43264</v>
      </c>
      <c r="L4711" s="34" t="str">
        <f>+IF(C4711="","",IF(I4711="","",(IF(I4711&lt;=K4711,"A TIEMPO","FUERA DE TIEMPO"))))</f>
        <v>A TIEMPO</v>
      </c>
      <c r="M4711" s="34">
        <f>IF(I4711="","",NETWORKDAYS(Hoja1!C4711+1,Hoja1!I4711,DiasNOLaborables))</f>
        <v>8</v>
      </c>
      <c r="N4711" s="35" t="str">
        <f>IF(NETWORKDAYS(K4711+1,I4711,DiasNOLaborables)&lt;=0,"",NETWORKDAYS(K4711+1,I4711,DiasNOLaborables))</f>
        <v/>
      </c>
      <c r="O4711" s="36"/>
      <c r="P4711" s="37"/>
      <c r="Q4711" s="38">
        <f>IFERROR(VLOOKUP(E4711,$Y$50:$Z$63,2),"")</f>
        <v>10</v>
      </c>
      <c r="R4711" s="37"/>
    </row>
    <row r="4712" spans="1:18" ht="45" x14ac:dyDescent="0.25">
      <c r="A4712" s="32">
        <f t="shared" si="73"/>
        <v>4701</v>
      </c>
      <c r="B4712" s="54">
        <v>20180528110358</v>
      </c>
      <c r="C4712" s="60">
        <v>43248</v>
      </c>
      <c r="D4712" s="61" t="s">
        <v>120</v>
      </c>
      <c r="E4712" s="61" t="s">
        <v>85</v>
      </c>
      <c r="F4712" s="61" t="s">
        <v>109</v>
      </c>
      <c r="G4712" s="33" t="s">
        <v>126</v>
      </c>
      <c r="H4712" s="61" t="s">
        <v>44</v>
      </c>
      <c r="I4712" s="60">
        <v>43259</v>
      </c>
      <c r="J4712" s="62" t="s">
        <v>120</v>
      </c>
      <c r="K4712" s="22">
        <f>IFERROR(WORKDAY(C4712,Q4712,DiasNOLaborables),"")</f>
        <v>43264</v>
      </c>
      <c r="L4712" s="34" t="str">
        <f>+IF(C4712="","",IF(I4712="","",(IF(I4712&lt;=K4712,"A TIEMPO","FUERA DE TIEMPO"))))</f>
        <v>A TIEMPO</v>
      </c>
      <c r="M4712" s="34">
        <f>IF(I4712="","",NETWORKDAYS(Hoja1!C4712+1,Hoja1!I4712,DiasNOLaborables))</f>
        <v>8</v>
      </c>
      <c r="N4712" s="35" t="str">
        <f>IF(NETWORKDAYS(K4712+1,I4712,DiasNOLaborables)&lt;=0,"",NETWORKDAYS(K4712+1,I4712,DiasNOLaborables))</f>
        <v/>
      </c>
      <c r="O4712" s="36"/>
      <c r="P4712" s="37"/>
      <c r="Q4712" s="38">
        <f>IFERROR(VLOOKUP(E4712,$Y$50:$Z$63,2),"")</f>
        <v>10</v>
      </c>
      <c r="R4712" s="37"/>
    </row>
    <row r="4713" spans="1:18" ht="45" x14ac:dyDescent="0.25">
      <c r="A4713" s="32">
        <f t="shared" si="73"/>
        <v>4702</v>
      </c>
      <c r="B4713" s="54">
        <v>20180528110001</v>
      </c>
      <c r="C4713" s="60">
        <v>43248</v>
      </c>
      <c r="D4713" s="61" t="s">
        <v>120</v>
      </c>
      <c r="E4713" s="61" t="s">
        <v>85</v>
      </c>
      <c r="F4713" s="61" t="s">
        <v>109</v>
      </c>
      <c r="G4713" s="33" t="s">
        <v>126</v>
      </c>
      <c r="H4713" s="61" t="s">
        <v>44</v>
      </c>
      <c r="I4713" s="60">
        <v>43259</v>
      </c>
      <c r="J4713" s="62" t="s">
        <v>120</v>
      </c>
      <c r="K4713" s="22">
        <f>IFERROR(WORKDAY(C4713,Q4713,DiasNOLaborables),"")</f>
        <v>43264</v>
      </c>
      <c r="L4713" s="34" t="str">
        <f>+IF(C4713="","",IF(I4713="","",(IF(I4713&lt;=K4713,"A TIEMPO","FUERA DE TIEMPO"))))</f>
        <v>A TIEMPO</v>
      </c>
      <c r="M4713" s="34">
        <f>IF(I4713="","",NETWORKDAYS(Hoja1!C4713+1,Hoja1!I4713,DiasNOLaborables))</f>
        <v>8</v>
      </c>
      <c r="N4713" s="35" t="str">
        <f>IF(NETWORKDAYS(K4713+1,I4713,DiasNOLaborables)&lt;=0,"",NETWORKDAYS(K4713+1,I4713,DiasNOLaborables))</f>
        <v/>
      </c>
      <c r="O4713" s="36"/>
      <c r="P4713" s="37"/>
      <c r="Q4713" s="38">
        <f>IFERROR(VLOOKUP(E4713,$Y$50:$Z$63,2),"")</f>
        <v>10</v>
      </c>
      <c r="R4713" s="37"/>
    </row>
    <row r="4714" spans="1:18" ht="45" x14ac:dyDescent="0.25">
      <c r="A4714" s="32">
        <f t="shared" si="73"/>
        <v>4703</v>
      </c>
      <c r="B4714" s="54">
        <v>20180528105937</v>
      </c>
      <c r="C4714" s="60">
        <v>43248</v>
      </c>
      <c r="D4714" s="61" t="s">
        <v>120</v>
      </c>
      <c r="E4714" s="61" t="s">
        <v>85</v>
      </c>
      <c r="F4714" s="61" t="s">
        <v>109</v>
      </c>
      <c r="G4714" s="33" t="s">
        <v>126</v>
      </c>
      <c r="H4714" s="61" t="s">
        <v>44</v>
      </c>
      <c r="I4714" s="60">
        <v>43259</v>
      </c>
      <c r="J4714" s="62" t="s">
        <v>120</v>
      </c>
      <c r="K4714" s="22">
        <f>IFERROR(WORKDAY(C4714,Q4714,DiasNOLaborables),"")</f>
        <v>43264</v>
      </c>
      <c r="L4714" s="34" t="str">
        <f>+IF(C4714="","",IF(I4714="","",(IF(I4714&lt;=K4714,"A TIEMPO","FUERA DE TIEMPO"))))</f>
        <v>A TIEMPO</v>
      </c>
      <c r="M4714" s="34">
        <f>IF(I4714="","",NETWORKDAYS(Hoja1!C4714+1,Hoja1!I4714,DiasNOLaborables))</f>
        <v>8</v>
      </c>
      <c r="N4714" s="35" t="str">
        <f>IF(NETWORKDAYS(K4714+1,I4714,DiasNOLaborables)&lt;=0,"",NETWORKDAYS(K4714+1,I4714,DiasNOLaborables))</f>
        <v/>
      </c>
      <c r="O4714" s="36"/>
      <c r="P4714" s="37"/>
      <c r="Q4714" s="38">
        <f>IFERROR(VLOOKUP(E4714,$Y$50:$Z$63,2),"")</f>
        <v>10</v>
      </c>
      <c r="R4714" s="37"/>
    </row>
    <row r="4715" spans="1:18" ht="45" x14ac:dyDescent="0.25">
      <c r="A4715" s="32">
        <f t="shared" si="73"/>
        <v>4704</v>
      </c>
      <c r="B4715" s="54">
        <v>20180528105300</v>
      </c>
      <c r="C4715" s="60">
        <v>43248</v>
      </c>
      <c r="D4715" s="61" t="s">
        <v>120</v>
      </c>
      <c r="E4715" s="61" t="s">
        <v>85</v>
      </c>
      <c r="F4715" s="61" t="s">
        <v>109</v>
      </c>
      <c r="G4715" s="33" t="s">
        <v>126</v>
      </c>
      <c r="H4715" s="61" t="s">
        <v>44</v>
      </c>
      <c r="I4715" s="60">
        <v>43259</v>
      </c>
      <c r="J4715" s="62" t="s">
        <v>120</v>
      </c>
      <c r="K4715" s="22">
        <f>IFERROR(WORKDAY(C4715,Q4715,DiasNOLaborables),"")</f>
        <v>43264</v>
      </c>
      <c r="L4715" s="34" t="str">
        <f>+IF(C4715="","",IF(I4715="","",(IF(I4715&lt;=K4715,"A TIEMPO","FUERA DE TIEMPO"))))</f>
        <v>A TIEMPO</v>
      </c>
      <c r="M4715" s="34">
        <f>IF(I4715="","",NETWORKDAYS(Hoja1!C4715+1,Hoja1!I4715,DiasNOLaborables))</f>
        <v>8</v>
      </c>
      <c r="N4715" s="35" t="str">
        <f>IF(NETWORKDAYS(K4715+1,I4715,DiasNOLaborables)&lt;=0,"",NETWORKDAYS(K4715+1,I4715,DiasNOLaborables))</f>
        <v/>
      </c>
      <c r="O4715" s="36"/>
      <c r="P4715" s="37"/>
      <c r="Q4715" s="38">
        <f>IFERROR(VLOOKUP(E4715,$Y$50:$Z$63,2),"")</f>
        <v>10</v>
      </c>
      <c r="R4715" s="37"/>
    </row>
    <row r="4716" spans="1:18" ht="45" x14ac:dyDescent="0.25">
      <c r="A4716" s="32">
        <f t="shared" si="73"/>
        <v>4705</v>
      </c>
      <c r="B4716" s="54">
        <v>20180528105003</v>
      </c>
      <c r="C4716" s="60">
        <v>43248</v>
      </c>
      <c r="D4716" s="61" t="s">
        <v>120</v>
      </c>
      <c r="E4716" s="61" t="s">
        <v>85</v>
      </c>
      <c r="F4716" s="61" t="s">
        <v>109</v>
      </c>
      <c r="G4716" s="33" t="s">
        <v>126</v>
      </c>
      <c r="H4716" s="61" t="s">
        <v>44</v>
      </c>
      <c r="I4716" s="60">
        <v>43259</v>
      </c>
      <c r="J4716" s="62" t="s">
        <v>120</v>
      </c>
      <c r="K4716" s="22">
        <f>IFERROR(WORKDAY(C4716,Q4716,DiasNOLaborables),"")</f>
        <v>43264</v>
      </c>
      <c r="L4716" s="34" t="str">
        <f>+IF(C4716="","",IF(I4716="","",(IF(I4716&lt;=K4716,"A TIEMPO","FUERA DE TIEMPO"))))</f>
        <v>A TIEMPO</v>
      </c>
      <c r="M4716" s="34">
        <f>IF(I4716="","",NETWORKDAYS(Hoja1!C4716+1,Hoja1!I4716,DiasNOLaborables))</f>
        <v>8</v>
      </c>
      <c r="N4716" s="35" t="str">
        <f>IF(NETWORKDAYS(K4716+1,I4716,DiasNOLaborables)&lt;=0,"",NETWORKDAYS(K4716+1,I4716,DiasNOLaborables))</f>
        <v/>
      </c>
      <c r="O4716" s="36"/>
      <c r="P4716" s="37"/>
      <c r="Q4716" s="38">
        <f>IFERROR(VLOOKUP(E4716,$Y$50:$Z$63,2),"")</f>
        <v>10</v>
      </c>
      <c r="R4716" s="37"/>
    </row>
    <row r="4717" spans="1:18" ht="45" x14ac:dyDescent="0.25">
      <c r="A4717" s="32">
        <f t="shared" si="73"/>
        <v>4706</v>
      </c>
      <c r="B4717" s="54">
        <v>20180528104808</v>
      </c>
      <c r="C4717" s="60">
        <v>43248</v>
      </c>
      <c r="D4717" s="61" t="s">
        <v>120</v>
      </c>
      <c r="E4717" s="61" t="s">
        <v>85</v>
      </c>
      <c r="F4717" s="61" t="s">
        <v>109</v>
      </c>
      <c r="G4717" s="33" t="s">
        <v>126</v>
      </c>
      <c r="H4717" s="61" t="s">
        <v>44</v>
      </c>
      <c r="I4717" s="60">
        <v>43259</v>
      </c>
      <c r="J4717" s="62" t="s">
        <v>120</v>
      </c>
      <c r="K4717" s="22">
        <f>IFERROR(WORKDAY(C4717,Q4717,DiasNOLaborables),"")</f>
        <v>43264</v>
      </c>
      <c r="L4717" s="34" t="str">
        <f>+IF(C4717="","",IF(I4717="","",(IF(I4717&lt;=K4717,"A TIEMPO","FUERA DE TIEMPO"))))</f>
        <v>A TIEMPO</v>
      </c>
      <c r="M4717" s="34">
        <f>IF(I4717="","",NETWORKDAYS(Hoja1!C4717+1,Hoja1!I4717,DiasNOLaborables))</f>
        <v>8</v>
      </c>
      <c r="N4717" s="35" t="str">
        <f>IF(NETWORKDAYS(K4717+1,I4717,DiasNOLaborables)&lt;=0,"",NETWORKDAYS(K4717+1,I4717,DiasNOLaborables))</f>
        <v/>
      </c>
      <c r="O4717" s="36"/>
      <c r="P4717" s="37"/>
      <c r="Q4717" s="38">
        <f>IFERROR(VLOOKUP(E4717,$Y$50:$Z$63,2),"")</f>
        <v>10</v>
      </c>
      <c r="R4717" s="37"/>
    </row>
    <row r="4718" spans="1:18" ht="45" x14ac:dyDescent="0.25">
      <c r="A4718" s="32">
        <f t="shared" si="73"/>
        <v>4707</v>
      </c>
      <c r="B4718" s="54">
        <v>20180528104436</v>
      </c>
      <c r="C4718" s="60">
        <v>43248</v>
      </c>
      <c r="D4718" s="61" t="s">
        <v>120</v>
      </c>
      <c r="E4718" s="61" t="s">
        <v>85</v>
      </c>
      <c r="F4718" s="61" t="s">
        <v>109</v>
      </c>
      <c r="G4718" s="33" t="s">
        <v>126</v>
      </c>
      <c r="H4718" s="61" t="s">
        <v>44</v>
      </c>
      <c r="I4718" s="60">
        <v>43259</v>
      </c>
      <c r="J4718" s="62" t="s">
        <v>120</v>
      </c>
      <c r="K4718" s="22">
        <f>IFERROR(WORKDAY(C4718,Q4718,DiasNOLaborables),"")</f>
        <v>43264</v>
      </c>
      <c r="L4718" s="34" t="str">
        <f>+IF(C4718="","",IF(I4718="","",(IF(I4718&lt;=K4718,"A TIEMPO","FUERA DE TIEMPO"))))</f>
        <v>A TIEMPO</v>
      </c>
      <c r="M4718" s="34">
        <f>IF(I4718="","",NETWORKDAYS(Hoja1!C4718+1,Hoja1!I4718,DiasNOLaborables))</f>
        <v>8</v>
      </c>
      <c r="N4718" s="35" t="str">
        <f>IF(NETWORKDAYS(K4718+1,I4718,DiasNOLaborables)&lt;=0,"",NETWORKDAYS(K4718+1,I4718,DiasNOLaborables))</f>
        <v/>
      </c>
      <c r="O4718" s="36"/>
      <c r="P4718" s="37"/>
      <c r="Q4718" s="38">
        <f>IFERROR(VLOOKUP(E4718,$Y$50:$Z$63,2),"")</f>
        <v>10</v>
      </c>
      <c r="R4718" s="37"/>
    </row>
    <row r="4719" spans="1:18" ht="45" x14ac:dyDescent="0.25">
      <c r="A4719" s="32">
        <f t="shared" si="73"/>
        <v>4708</v>
      </c>
      <c r="B4719" s="54">
        <v>20180528104352</v>
      </c>
      <c r="C4719" s="60">
        <v>43248</v>
      </c>
      <c r="D4719" s="61" t="s">
        <v>120</v>
      </c>
      <c r="E4719" s="61" t="s">
        <v>85</v>
      </c>
      <c r="F4719" s="61" t="s">
        <v>109</v>
      </c>
      <c r="G4719" s="33" t="s">
        <v>126</v>
      </c>
      <c r="H4719" s="61" t="s">
        <v>44</v>
      </c>
      <c r="I4719" s="60">
        <v>43259</v>
      </c>
      <c r="J4719" s="62" t="s">
        <v>120</v>
      </c>
      <c r="K4719" s="22">
        <f>IFERROR(WORKDAY(C4719,Q4719,DiasNOLaborables),"")</f>
        <v>43264</v>
      </c>
      <c r="L4719" s="34" t="str">
        <f>+IF(C4719="","",IF(I4719="","",(IF(I4719&lt;=K4719,"A TIEMPO","FUERA DE TIEMPO"))))</f>
        <v>A TIEMPO</v>
      </c>
      <c r="M4719" s="34">
        <f>IF(I4719="","",NETWORKDAYS(Hoja1!C4719+1,Hoja1!I4719,DiasNOLaborables))</f>
        <v>8</v>
      </c>
      <c r="N4719" s="35" t="str">
        <f>IF(NETWORKDAYS(K4719+1,I4719,DiasNOLaborables)&lt;=0,"",NETWORKDAYS(K4719+1,I4719,DiasNOLaborables))</f>
        <v/>
      </c>
      <c r="O4719" s="36"/>
      <c r="P4719" s="37"/>
      <c r="Q4719" s="38">
        <f>IFERROR(VLOOKUP(E4719,$Y$50:$Z$63,2),"")</f>
        <v>10</v>
      </c>
      <c r="R4719" s="37"/>
    </row>
    <row r="4720" spans="1:18" ht="45" x14ac:dyDescent="0.25">
      <c r="A4720" s="32">
        <f t="shared" si="73"/>
        <v>4709</v>
      </c>
      <c r="B4720" s="54">
        <v>20180528103919</v>
      </c>
      <c r="C4720" s="60">
        <v>43248</v>
      </c>
      <c r="D4720" s="61" t="s">
        <v>120</v>
      </c>
      <c r="E4720" s="61" t="s">
        <v>85</v>
      </c>
      <c r="F4720" s="61" t="s">
        <v>109</v>
      </c>
      <c r="G4720" s="33" t="s">
        <v>126</v>
      </c>
      <c r="H4720" s="61" t="s">
        <v>44</v>
      </c>
      <c r="I4720" s="60">
        <v>43259</v>
      </c>
      <c r="J4720" s="62" t="s">
        <v>120</v>
      </c>
      <c r="K4720" s="22">
        <f>IFERROR(WORKDAY(C4720,Q4720,DiasNOLaborables),"")</f>
        <v>43264</v>
      </c>
      <c r="L4720" s="34" t="str">
        <f>+IF(C4720="","",IF(I4720="","",(IF(I4720&lt;=K4720,"A TIEMPO","FUERA DE TIEMPO"))))</f>
        <v>A TIEMPO</v>
      </c>
      <c r="M4720" s="34">
        <f>IF(I4720="","",NETWORKDAYS(Hoja1!C4720+1,Hoja1!I4720,DiasNOLaborables))</f>
        <v>8</v>
      </c>
      <c r="N4720" s="35" t="str">
        <f>IF(NETWORKDAYS(K4720+1,I4720,DiasNOLaborables)&lt;=0,"",NETWORKDAYS(K4720+1,I4720,DiasNOLaborables))</f>
        <v/>
      </c>
      <c r="O4720" s="36"/>
      <c r="P4720" s="37"/>
      <c r="Q4720" s="38">
        <f>IFERROR(VLOOKUP(E4720,$Y$50:$Z$63,2),"")</f>
        <v>10</v>
      </c>
      <c r="R4720" s="37"/>
    </row>
    <row r="4721" spans="1:18" ht="45" x14ac:dyDescent="0.25">
      <c r="A4721" s="32">
        <f t="shared" si="73"/>
        <v>4710</v>
      </c>
      <c r="B4721" s="54">
        <v>20180528100103</v>
      </c>
      <c r="C4721" s="60">
        <v>43248</v>
      </c>
      <c r="D4721" s="61" t="s">
        <v>120</v>
      </c>
      <c r="E4721" s="61" t="s">
        <v>85</v>
      </c>
      <c r="F4721" s="61" t="s">
        <v>109</v>
      </c>
      <c r="G4721" s="33" t="s">
        <v>126</v>
      </c>
      <c r="H4721" s="61" t="s">
        <v>44</v>
      </c>
      <c r="I4721" s="60">
        <v>43259</v>
      </c>
      <c r="J4721" s="62" t="s">
        <v>120</v>
      </c>
      <c r="K4721" s="22">
        <f>IFERROR(WORKDAY(C4721,Q4721,DiasNOLaborables),"")</f>
        <v>43264</v>
      </c>
      <c r="L4721" s="34" t="str">
        <f>+IF(C4721="","",IF(I4721="","",(IF(I4721&lt;=K4721,"A TIEMPO","FUERA DE TIEMPO"))))</f>
        <v>A TIEMPO</v>
      </c>
      <c r="M4721" s="34">
        <f>IF(I4721="","",NETWORKDAYS(Hoja1!C4721+1,Hoja1!I4721,DiasNOLaborables))</f>
        <v>8</v>
      </c>
      <c r="N4721" s="35" t="str">
        <f>IF(NETWORKDAYS(K4721+1,I4721,DiasNOLaborables)&lt;=0,"",NETWORKDAYS(K4721+1,I4721,DiasNOLaborables))</f>
        <v/>
      </c>
      <c r="O4721" s="36"/>
      <c r="P4721" s="37"/>
      <c r="Q4721" s="38">
        <f>IFERROR(VLOOKUP(E4721,$Y$50:$Z$63,2),"")</f>
        <v>10</v>
      </c>
      <c r="R4721" s="37"/>
    </row>
    <row r="4722" spans="1:18" ht="45" x14ac:dyDescent="0.25">
      <c r="A4722" s="32">
        <f t="shared" si="73"/>
        <v>4711</v>
      </c>
      <c r="B4722" s="54">
        <v>20180528093937</v>
      </c>
      <c r="C4722" s="60">
        <v>43248</v>
      </c>
      <c r="D4722" s="61" t="s">
        <v>120</v>
      </c>
      <c r="E4722" s="61" t="s">
        <v>85</v>
      </c>
      <c r="F4722" s="61" t="s">
        <v>109</v>
      </c>
      <c r="G4722" s="33" t="s">
        <v>126</v>
      </c>
      <c r="H4722" s="61" t="s">
        <v>44</v>
      </c>
      <c r="I4722" s="60">
        <v>43259</v>
      </c>
      <c r="J4722" s="62" t="s">
        <v>120</v>
      </c>
      <c r="K4722" s="22">
        <f>IFERROR(WORKDAY(C4722,Q4722,DiasNOLaborables),"")</f>
        <v>43264</v>
      </c>
      <c r="L4722" s="34" t="str">
        <f>+IF(C4722="","",IF(I4722="","",(IF(I4722&lt;=K4722,"A TIEMPO","FUERA DE TIEMPO"))))</f>
        <v>A TIEMPO</v>
      </c>
      <c r="M4722" s="34">
        <f>IF(I4722="","",NETWORKDAYS(Hoja1!C4722+1,Hoja1!I4722,DiasNOLaborables))</f>
        <v>8</v>
      </c>
      <c r="N4722" s="35" t="str">
        <f>IF(NETWORKDAYS(K4722+1,I4722,DiasNOLaborables)&lt;=0,"",NETWORKDAYS(K4722+1,I4722,DiasNOLaborables))</f>
        <v/>
      </c>
      <c r="O4722" s="36"/>
      <c r="P4722" s="37"/>
      <c r="Q4722" s="38">
        <f>IFERROR(VLOOKUP(E4722,$Y$50:$Z$63,2),"")</f>
        <v>10</v>
      </c>
      <c r="R4722" s="37"/>
    </row>
    <row r="4723" spans="1:18" ht="45" x14ac:dyDescent="0.25">
      <c r="A4723" s="32">
        <f t="shared" si="73"/>
        <v>4712</v>
      </c>
      <c r="B4723" s="54">
        <v>20180528091531</v>
      </c>
      <c r="C4723" s="60">
        <v>43248</v>
      </c>
      <c r="D4723" s="61" t="s">
        <v>120</v>
      </c>
      <c r="E4723" s="61" t="s">
        <v>85</v>
      </c>
      <c r="F4723" s="61" t="s">
        <v>109</v>
      </c>
      <c r="G4723" s="33" t="s">
        <v>126</v>
      </c>
      <c r="H4723" s="61" t="s">
        <v>44</v>
      </c>
      <c r="I4723" s="60">
        <v>43259</v>
      </c>
      <c r="J4723" s="62" t="s">
        <v>120</v>
      </c>
      <c r="K4723" s="22">
        <f>IFERROR(WORKDAY(C4723,Q4723,DiasNOLaborables),"")</f>
        <v>43264</v>
      </c>
      <c r="L4723" s="34" t="str">
        <f>+IF(C4723="","",IF(I4723="","",(IF(I4723&lt;=K4723,"A TIEMPO","FUERA DE TIEMPO"))))</f>
        <v>A TIEMPO</v>
      </c>
      <c r="M4723" s="34">
        <f>IF(I4723="","",NETWORKDAYS(Hoja1!C4723+1,Hoja1!I4723,DiasNOLaborables))</f>
        <v>8</v>
      </c>
      <c r="N4723" s="35" t="str">
        <f>IF(NETWORKDAYS(K4723+1,I4723,DiasNOLaborables)&lt;=0,"",NETWORKDAYS(K4723+1,I4723,DiasNOLaborables))</f>
        <v/>
      </c>
      <c r="O4723" s="36"/>
      <c r="P4723" s="37"/>
      <c r="Q4723" s="38">
        <f>IFERROR(VLOOKUP(E4723,$Y$50:$Z$63,2),"")</f>
        <v>10</v>
      </c>
      <c r="R4723" s="37"/>
    </row>
    <row r="4724" spans="1:18" ht="45" x14ac:dyDescent="0.25">
      <c r="A4724" s="32">
        <f t="shared" si="73"/>
        <v>4713</v>
      </c>
      <c r="B4724" s="54">
        <v>20180528083506</v>
      </c>
      <c r="C4724" s="60">
        <v>43248</v>
      </c>
      <c r="D4724" s="61" t="s">
        <v>120</v>
      </c>
      <c r="E4724" s="61" t="s">
        <v>85</v>
      </c>
      <c r="F4724" s="61" t="s">
        <v>109</v>
      </c>
      <c r="G4724" s="33" t="s">
        <v>126</v>
      </c>
      <c r="H4724" s="61" t="s">
        <v>44</v>
      </c>
      <c r="I4724" s="60">
        <v>43259</v>
      </c>
      <c r="J4724" s="62" t="s">
        <v>120</v>
      </c>
      <c r="K4724" s="22">
        <f>IFERROR(WORKDAY(C4724,Q4724,DiasNOLaborables),"")</f>
        <v>43264</v>
      </c>
      <c r="L4724" s="34" t="str">
        <f>+IF(C4724="","",IF(I4724="","",(IF(I4724&lt;=K4724,"A TIEMPO","FUERA DE TIEMPO"))))</f>
        <v>A TIEMPO</v>
      </c>
      <c r="M4724" s="34">
        <f>IF(I4724="","",NETWORKDAYS(Hoja1!C4724+1,Hoja1!I4724,DiasNOLaborables))</f>
        <v>8</v>
      </c>
      <c r="N4724" s="35" t="str">
        <f>IF(NETWORKDAYS(K4724+1,I4724,DiasNOLaborables)&lt;=0,"",NETWORKDAYS(K4724+1,I4724,DiasNOLaborables))</f>
        <v/>
      </c>
      <c r="O4724" s="36"/>
      <c r="P4724" s="37"/>
      <c r="Q4724" s="38">
        <f>IFERROR(VLOOKUP(E4724,$Y$50:$Z$63,2),"")</f>
        <v>10</v>
      </c>
      <c r="R4724" s="37"/>
    </row>
    <row r="4725" spans="1:18" ht="45" x14ac:dyDescent="0.25">
      <c r="A4725" s="32">
        <f t="shared" si="73"/>
        <v>4714</v>
      </c>
      <c r="B4725" s="54">
        <v>20180528074055</v>
      </c>
      <c r="C4725" s="60">
        <v>43248</v>
      </c>
      <c r="D4725" s="61" t="s">
        <v>120</v>
      </c>
      <c r="E4725" s="61" t="s">
        <v>85</v>
      </c>
      <c r="F4725" s="61" t="s">
        <v>109</v>
      </c>
      <c r="G4725" s="33" t="s">
        <v>126</v>
      </c>
      <c r="H4725" s="61" t="s">
        <v>44</v>
      </c>
      <c r="I4725" s="60">
        <v>43259</v>
      </c>
      <c r="J4725" s="62" t="s">
        <v>120</v>
      </c>
      <c r="K4725" s="22">
        <f>IFERROR(WORKDAY(C4725,Q4725,DiasNOLaborables),"")</f>
        <v>43264</v>
      </c>
      <c r="L4725" s="34" t="str">
        <f>+IF(C4725="","",IF(I4725="","",(IF(I4725&lt;=K4725,"A TIEMPO","FUERA DE TIEMPO"))))</f>
        <v>A TIEMPO</v>
      </c>
      <c r="M4725" s="34">
        <f>IF(I4725="","",NETWORKDAYS(Hoja1!C4725+1,Hoja1!I4725,DiasNOLaborables))</f>
        <v>8</v>
      </c>
      <c r="N4725" s="35" t="str">
        <f>IF(NETWORKDAYS(K4725+1,I4725,DiasNOLaborables)&lt;=0,"",NETWORKDAYS(K4725+1,I4725,DiasNOLaborables))</f>
        <v/>
      </c>
      <c r="O4725" s="36"/>
      <c r="P4725" s="37"/>
      <c r="Q4725" s="38">
        <f>IFERROR(VLOOKUP(E4725,$Y$50:$Z$63,2),"")</f>
        <v>10</v>
      </c>
      <c r="R4725" s="37"/>
    </row>
    <row r="4726" spans="1:18" ht="45" x14ac:dyDescent="0.25">
      <c r="A4726" s="32">
        <f t="shared" si="73"/>
        <v>4715</v>
      </c>
      <c r="B4726" s="54">
        <v>20180529231741</v>
      </c>
      <c r="C4726" s="60">
        <v>43249</v>
      </c>
      <c r="D4726" s="61" t="s">
        <v>120</v>
      </c>
      <c r="E4726" s="61" t="s">
        <v>85</v>
      </c>
      <c r="F4726" s="61" t="s">
        <v>109</v>
      </c>
      <c r="G4726" s="33" t="s">
        <v>126</v>
      </c>
      <c r="H4726" s="61" t="s">
        <v>44</v>
      </c>
      <c r="I4726" s="60">
        <v>43265</v>
      </c>
      <c r="J4726" s="62" t="s">
        <v>120</v>
      </c>
      <c r="K4726" s="22">
        <f>IFERROR(WORKDAY(C4726,Q4726,DiasNOLaborables),"")</f>
        <v>43265</v>
      </c>
      <c r="L4726" s="34" t="str">
        <f>+IF(C4726="","",IF(I4726="","",(IF(I4726&lt;=K4726,"A TIEMPO","FUERA DE TIEMPO"))))</f>
        <v>A TIEMPO</v>
      </c>
      <c r="M4726" s="34">
        <f>IF(I4726="","",NETWORKDAYS(Hoja1!C4726+1,Hoja1!I4726,DiasNOLaborables))</f>
        <v>10</v>
      </c>
      <c r="N4726" s="35" t="str">
        <f>IF(NETWORKDAYS(K4726+1,I4726,DiasNOLaborables)&lt;=0,"",NETWORKDAYS(K4726+1,I4726,DiasNOLaborables))</f>
        <v/>
      </c>
      <c r="O4726" s="36"/>
      <c r="P4726" s="37"/>
      <c r="Q4726" s="38">
        <f>IFERROR(VLOOKUP(E4726,$Y$50:$Z$63,2),"")</f>
        <v>10</v>
      </c>
      <c r="R4726" s="37"/>
    </row>
    <row r="4727" spans="1:18" ht="45" x14ac:dyDescent="0.25">
      <c r="A4727" s="32">
        <f t="shared" si="73"/>
        <v>4716</v>
      </c>
      <c r="B4727" s="54">
        <v>20180529215429</v>
      </c>
      <c r="C4727" s="60">
        <v>43249</v>
      </c>
      <c r="D4727" s="61" t="s">
        <v>120</v>
      </c>
      <c r="E4727" s="61" t="s">
        <v>85</v>
      </c>
      <c r="F4727" s="61" t="s">
        <v>109</v>
      </c>
      <c r="G4727" s="33" t="s">
        <v>126</v>
      </c>
      <c r="H4727" s="61" t="s">
        <v>44</v>
      </c>
      <c r="I4727" s="60">
        <v>43265</v>
      </c>
      <c r="J4727" s="62" t="s">
        <v>120</v>
      </c>
      <c r="K4727" s="22">
        <f>IFERROR(WORKDAY(C4727,Q4727,DiasNOLaborables),"")</f>
        <v>43265</v>
      </c>
      <c r="L4727" s="34" t="str">
        <f>+IF(C4727="","",IF(I4727="","",(IF(I4727&lt;=K4727,"A TIEMPO","FUERA DE TIEMPO"))))</f>
        <v>A TIEMPO</v>
      </c>
      <c r="M4727" s="34">
        <f>IF(I4727="","",NETWORKDAYS(Hoja1!C4727+1,Hoja1!I4727,DiasNOLaborables))</f>
        <v>10</v>
      </c>
      <c r="N4727" s="35" t="str">
        <f>IF(NETWORKDAYS(K4727+1,I4727,DiasNOLaborables)&lt;=0,"",NETWORKDAYS(K4727+1,I4727,DiasNOLaborables))</f>
        <v/>
      </c>
      <c r="O4727" s="36"/>
      <c r="P4727" s="37"/>
      <c r="Q4727" s="38">
        <f>IFERROR(VLOOKUP(E4727,$Y$50:$Z$63,2),"")</f>
        <v>10</v>
      </c>
      <c r="R4727" s="37"/>
    </row>
    <row r="4728" spans="1:18" ht="45" x14ac:dyDescent="0.25">
      <c r="A4728" s="32">
        <f t="shared" si="73"/>
        <v>4717</v>
      </c>
      <c r="B4728" s="54">
        <v>20180529215329</v>
      </c>
      <c r="C4728" s="60">
        <v>43249</v>
      </c>
      <c r="D4728" s="61" t="s">
        <v>120</v>
      </c>
      <c r="E4728" s="61" t="s">
        <v>85</v>
      </c>
      <c r="F4728" s="61" t="s">
        <v>109</v>
      </c>
      <c r="G4728" s="33" t="s">
        <v>126</v>
      </c>
      <c r="H4728" s="61" t="s">
        <v>44</v>
      </c>
      <c r="I4728" s="60">
        <v>43265</v>
      </c>
      <c r="J4728" s="62" t="s">
        <v>120</v>
      </c>
      <c r="K4728" s="22">
        <f>IFERROR(WORKDAY(C4728,Q4728,DiasNOLaborables),"")</f>
        <v>43265</v>
      </c>
      <c r="L4728" s="34" t="str">
        <f>+IF(C4728="","",IF(I4728="","",(IF(I4728&lt;=K4728,"A TIEMPO","FUERA DE TIEMPO"))))</f>
        <v>A TIEMPO</v>
      </c>
      <c r="M4728" s="34">
        <f>IF(I4728="","",NETWORKDAYS(Hoja1!C4728+1,Hoja1!I4728,DiasNOLaborables))</f>
        <v>10</v>
      </c>
      <c r="N4728" s="35" t="str">
        <f>IF(NETWORKDAYS(K4728+1,I4728,DiasNOLaborables)&lt;=0,"",NETWORKDAYS(K4728+1,I4728,DiasNOLaborables))</f>
        <v/>
      </c>
      <c r="O4728" s="36"/>
      <c r="P4728" s="37"/>
      <c r="Q4728" s="38">
        <f>IFERROR(VLOOKUP(E4728,$Y$50:$Z$63,2),"")</f>
        <v>10</v>
      </c>
      <c r="R4728" s="37"/>
    </row>
    <row r="4729" spans="1:18" ht="45" x14ac:dyDescent="0.25">
      <c r="A4729" s="32">
        <f t="shared" si="73"/>
        <v>4718</v>
      </c>
      <c r="B4729" s="54">
        <v>20180529214946</v>
      </c>
      <c r="C4729" s="60">
        <v>43249</v>
      </c>
      <c r="D4729" s="61" t="s">
        <v>120</v>
      </c>
      <c r="E4729" s="61" t="s">
        <v>85</v>
      </c>
      <c r="F4729" s="61" t="s">
        <v>109</v>
      </c>
      <c r="G4729" s="33" t="s">
        <v>126</v>
      </c>
      <c r="H4729" s="61" t="s">
        <v>44</v>
      </c>
      <c r="I4729" s="60">
        <v>43265</v>
      </c>
      <c r="J4729" s="62" t="s">
        <v>120</v>
      </c>
      <c r="K4729" s="22">
        <f>IFERROR(WORKDAY(C4729,Q4729,DiasNOLaborables),"")</f>
        <v>43265</v>
      </c>
      <c r="L4729" s="34" t="str">
        <f>+IF(C4729="","",IF(I4729="","",(IF(I4729&lt;=K4729,"A TIEMPO","FUERA DE TIEMPO"))))</f>
        <v>A TIEMPO</v>
      </c>
      <c r="M4729" s="34">
        <f>IF(I4729="","",NETWORKDAYS(Hoja1!C4729+1,Hoja1!I4729,DiasNOLaborables))</f>
        <v>10</v>
      </c>
      <c r="N4729" s="35" t="str">
        <f>IF(NETWORKDAYS(K4729+1,I4729,DiasNOLaborables)&lt;=0,"",NETWORKDAYS(K4729+1,I4729,DiasNOLaborables))</f>
        <v/>
      </c>
      <c r="O4729" s="36"/>
      <c r="P4729" s="37"/>
      <c r="Q4729" s="38">
        <f>IFERROR(VLOOKUP(E4729,$Y$50:$Z$63,2),"")</f>
        <v>10</v>
      </c>
      <c r="R4729" s="37"/>
    </row>
    <row r="4730" spans="1:18" ht="45" x14ac:dyDescent="0.25">
      <c r="A4730" s="32">
        <f t="shared" si="73"/>
        <v>4719</v>
      </c>
      <c r="B4730" s="54">
        <v>20180529214420</v>
      </c>
      <c r="C4730" s="60">
        <v>43249</v>
      </c>
      <c r="D4730" s="61" t="s">
        <v>120</v>
      </c>
      <c r="E4730" s="61" t="s">
        <v>85</v>
      </c>
      <c r="F4730" s="61" t="s">
        <v>109</v>
      </c>
      <c r="G4730" s="33" t="s">
        <v>126</v>
      </c>
      <c r="H4730" s="61" t="s">
        <v>44</v>
      </c>
      <c r="I4730" s="60">
        <v>43265</v>
      </c>
      <c r="J4730" s="62" t="s">
        <v>120</v>
      </c>
      <c r="K4730" s="22">
        <f>IFERROR(WORKDAY(C4730,Q4730,DiasNOLaborables),"")</f>
        <v>43265</v>
      </c>
      <c r="L4730" s="34" t="str">
        <f>+IF(C4730="","",IF(I4730="","",(IF(I4730&lt;=K4730,"A TIEMPO","FUERA DE TIEMPO"))))</f>
        <v>A TIEMPO</v>
      </c>
      <c r="M4730" s="34">
        <f>IF(I4730="","",NETWORKDAYS(Hoja1!C4730+1,Hoja1!I4730,DiasNOLaborables))</f>
        <v>10</v>
      </c>
      <c r="N4730" s="35" t="str">
        <f>IF(NETWORKDAYS(K4730+1,I4730,DiasNOLaborables)&lt;=0,"",NETWORKDAYS(K4730+1,I4730,DiasNOLaborables))</f>
        <v/>
      </c>
      <c r="O4730" s="36"/>
      <c r="P4730" s="37"/>
      <c r="Q4730" s="38">
        <f>IFERROR(VLOOKUP(E4730,$Y$50:$Z$63,2),"")</f>
        <v>10</v>
      </c>
      <c r="R4730" s="37"/>
    </row>
    <row r="4731" spans="1:18" ht="45" x14ac:dyDescent="0.25">
      <c r="A4731" s="32">
        <f t="shared" si="73"/>
        <v>4720</v>
      </c>
      <c r="B4731" s="54">
        <v>20180529213024</v>
      </c>
      <c r="C4731" s="60">
        <v>43249</v>
      </c>
      <c r="D4731" s="61" t="s">
        <v>120</v>
      </c>
      <c r="E4731" s="61" t="s">
        <v>85</v>
      </c>
      <c r="F4731" s="61" t="s">
        <v>109</v>
      </c>
      <c r="G4731" s="33" t="s">
        <v>126</v>
      </c>
      <c r="H4731" s="61" t="s">
        <v>44</v>
      </c>
      <c r="I4731" s="60">
        <v>43265</v>
      </c>
      <c r="J4731" s="62" t="s">
        <v>120</v>
      </c>
      <c r="K4731" s="22">
        <f>IFERROR(WORKDAY(C4731,Q4731,DiasNOLaborables),"")</f>
        <v>43265</v>
      </c>
      <c r="L4731" s="34" t="str">
        <f>+IF(C4731="","",IF(I4731="","",(IF(I4731&lt;=K4731,"A TIEMPO","FUERA DE TIEMPO"))))</f>
        <v>A TIEMPO</v>
      </c>
      <c r="M4731" s="34">
        <f>IF(I4731="","",NETWORKDAYS(Hoja1!C4731+1,Hoja1!I4731,DiasNOLaborables))</f>
        <v>10</v>
      </c>
      <c r="N4731" s="35" t="str">
        <f>IF(NETWORKDAYS(K4731+1,I4731,DiasNOLaborables)&lt;=0,"",NETWORKDAYS(K4731+1,I4731,DiasNOLaborables))</f>
        <v/>
      </c>
      <c r="O4731" s="36"/>
      <c r="P4731" s="37"/>
      <c r="Q4731" s="38">
        <f>IFERROR(VLOOKUP(E4731,$Y$50:$Z$63,2),"")</f>
        <v>10</v>
      </c>
      <c r="R4731" s="37"/>
    </row>
    <row r="4732" spans="1:18" ht="45" x14ac:dyDescent="0.25">
      <c r="A4732" s="32">
        <f t="shared" si="73"/>
        <v>4721</v>
      </c>
      <c r="B4732" s="54">
        <v>20180529191722</v>
      </c>
      <c r="C4732" s="60">
        <v>43249</v>
      </c>
      <c r="D4732" s="61" t="s">
        <v>120</v>
      </c>
      <c r="E4732" s="61" t="s">
        <v>85</v>
      </c>
      <c r="F4732" s="61" t="s">
        <v>109</v>
      </c>
      <c r="G4732" s="33" t="s">
        <v>126</v>
      </c>
      <c r="H4732" s="61" t="s">
        <v>44</v>
      </c>
      <c r="I4732" s="60">
        <v>43265</v>
      </c>
      <c r="J4732" s="62" t="s">
        <v>120</v>
      </c>
      <c r="K4732" s="22">
        <f>IFERROR(WORKDAY(C4732,Q4732,DiasNOLaborables),"")</f>
        <v>43265</v>
      </c>
      <c r="L4732" s="34" t="str">
        <f>+IF(C4732="","",IF(I4732="","",(IF(I4732&lt;=K4732,"A TIEMPO","FUERA DE TIEMPO"))))</f>
        <v>A TIEMPO</v>
      </c>
      <c r="M4732" s="34">
        <f>IF(I4732="","",NETWORKDAYS(Hoja1!C4732+1,Hoja1!I4732,DiasNOLaborables))</f>
        <v>10</v>
      </c>
      <c r="N4732" s="35" t="str">
        <f>IF(NETWORKDAYS(K4732+1,I4732,DiasNOLaborables)&lt;=0,"",NETWORKDAYS(K4732+1,I4732,DiasNOLaborables))</f>
        <v/>
      </c>
      <c r="O4732" s="36"/>
      <c r="P4732" s="37"/>
      <c r="Q4732" s="38">
        <f>IFERROR(VLOOKUP(E4732,$Y$50:$Z$63,2),"")</f>
        <v>10</v>
      </c>
      <c r="R4732" s="37"/>
    </row>
    <row r="4733" spans="1:18" ht="45" x14ac:dyDescent="0.25">
      <c r="A4733" s="32">
        <f t="shared" si="73"/>
        <v>4722</v>
      </c>
      <c r="B4733" s="54">
        <v>20180529182653</v>
      </c>
      <c r="C4733" s="60">
        <v>43249</v>
      </c>
      <c r="D4733" s="61" t="s">
        <v>120</v>
      </c>
      <c r="E4733" s="61" t="s">
        <v>85</v>
      </c>
      <c r="F4733" s="61" t="s">
        <v>109</v>
      </c>
      <c r="G4733" s="33" t="s">
        <v>126</v>
      </c>
      <c r="H4733" s="61" t="s">
        <v>44</v>
      </c>
      <c r="I4733" s="60">
        <v>43265</v>
      </c>
      <c r="J4733" s="62" t="s">
        <v>120</v>
      </c>
      <c r="K4733" s="22">
        <f>IFERROR(WORKDAY(C4733,Q4733,DiasNOLaborables),"")</f>
        <v>43265</v>
      </c>
      <c r="L4733" s="34" t="str">
        <f>+IF(C4733="","",IF(I4733="","",(IF(I4733&lt;=K4733,"A TIEMPO","FUERA DE TIEMPO"))))</f>
        <v>A TIEMPO</v>
      </c>
      <c r="M4733" s="34">
        <f>IF(I4733="","",NETWORKDAYS(Hoja1!C4733+1,Hoja1!I4733,DiasNOLaborables))</f>
        <v>10</v>
      </c>
      <c r="N4733" s="35" t="str">
        <f>IF(NETWORKDAYS(K4733+1,I4733,DiasNOLaborables)&lt;=0,"",NETWORKDAYS(K4733+1,I4733,DiasNOLaborables))</f>
        <v/>
      </c>
      <c r="O4733" s="36"/>
      <c r="P4733" s="37"/>
      <c r="Q4733" s="38">
        <f>IFERROR(VLOOKUP(E4733,$Y$50:$Z$63,2),"")</f>
        <v>10</v>
      </c>
      <c r="R4733" s="37"/>
    </row>
    <row r="4734" spans="1:18" ht="45" x14ac:dyDescent="0.25">
      <c r="A4734" s="32">
        <f t="shared" si="73"/>
        <v>4723</v>
      </c>
      <c r="B4734" s="54">
        <v>20180529182222</v>
      </c>
      <c r="C4734" s="60">
        <v>43249</v>
      </c>
      <c r="D4734" s="61" t="s">
        <v>120</v>
      </c>
      <c r="E4734" s="61" t="s">
        <v>85</v>
      </c>
      <c r="F4734" s="61" t="s">
        <v>109</v>
      </c>
      <c r="G4734" s="33" t="s">
        <v>126</v>
      </c>
      <c r="H4734" s="61" t="s">
        <v>44</v>
      </c>
      <c r="I4734" s="60">
        <v>43265</v>
      </c>
      <c r="J4734" s="62" t="s">
        <v>120</v>
      </c>
      <c r="K4734" s="22">
        <f>IFERROR(WORKDAY(C4734,Q4734,DiasNOLaborables),"")</f>
        <v>43265</v>
      </c>
      <c r="L4734" s="34" t="str">
        <f>+IF(C4734="","",IF(I4734="","",(IF(I4734&lt;=K4734,"A TIEMPO","FUERA DE TIEMPO"))))</f>
        <v>A TIEMPO</v>
      </c>
      <c r="M4734" s="34">
        <f>IF(I4734="","",NETWORKDAYS(Hoja1!C4734+1,Hoja1!I4734,DiasNOLaborables))</f>
        <v>10</v>
      </c>
      <c r="N4734" s="35" t="str">
        <f>IF(NETWORKDAYS(K4734+1,I4734,DiasNOLaborables)&lt;=0,"",NETWORKDAYS(K4734+1,I4734,DiasNOLaborables))</f>
        <v/>
      </c>
      <c r="O4734" s="36"/>
      <c r="P4734" s="37"/>
      <c r="Q4734" s="38">
        <f>IFERROR(VLOOKUP(E4734,$Y$50:$Z$63,2),"")</f>
        <v>10</v>
      </c>
      <c r="R4734" s="37"/>
    </row>
    <row r="4735" spans="1:18" ht="45" x14ac:dyDescent="0.25">
      <c r="A4735" s="32">
        <f t="shared" si="73"/>
        <v>4724</v>
      </c>
      <c r="B4735" s="54">
        <v>20180529181430</v>
      </c>
      <c r="C4735" s="60">
        <v>43249</v>
      </c>
      <c r="D4735" s="61" t="s">
        <v>120</v>
      </c>
      <c r="E4735" s="61" t="s">
        <v>85</v>
      </c>
      <c r="F4735" s="61" t="s">
        <v>109</v>
      </c>
      <c r="G4735" s="33" t="s">
        <v>126</v>
      </c>
      <c r="H4735" s="61" t="s">
        <v>44</v>
      </c>
      <c r="I4735" s="60">
        <v>43265</v>
      </c>
      <c r="J4735" s="62" t="s">
        <v>120</v>
      </c>
      <c r="K4735" s="22">
        <f>IFERROR(WORKDAY(C4735,Q4735,DiasNOLaborables),"")</f>
        <v>43265</v>
      </c>
      <c r="L4735" s="34" t="str">
        <f>+IF(C4735="","",IF(I4735="","",(IF(I4735&lt;=K4735,"A TIEMPO","FUERA DE TIEMPO"))))</f>
        <v>A TIEMPO</v>
      </c>
      <c r="M4735" s="34">
        <f>IF(I4735="","",NETWORKDAYS(Hoja1!C4735+1,Hoja1!I4735,DiasNOLaborables))</f>
        <v>10</v>
      </c>
      <c r="N4735" s="35" t="str">
        <f>IF(NETWORKDAYS(K4735+1,I4735,DiasNOLaborables)&lt;=0,"",NETWORKDAYS(K4735+1,I4735,DiasNOLaborables))</f>
        <v/>
      </c>
      <c r="O4735" s="36"/>
      <c r="P4735" s="37"/>
      <c r="Q4735" s="38">
        <f>IFERROR(VLOOKUP(E4735,$Y$50:$Z$63,2),"")</f>
        <v>10</v>
      </c>
      <c r="R4735" s="37"/>
    </row>
    <row r="4736" spans="1:18" ht="45" x14ac:dyDescent="0.25">
      <c r="A4736" s="32">
        <f t="shared" si="73"/>
        <v>4725</v>
      </c>
      <c r="B4736" s="54">
        <v>20180529173844</v>
      </c>
      <c r="C4736" s="60">
        <v>43249</v>
      </c>
      <c r="D4736" s="61" t="s">
        <v>120</v>
      </c>
      <c r="E4736" s="61" t="s">
        <v>85</v>
      </c>
      <c r="F4736" s="61" t="s">
        <v>109</v>
      </c>
      <c r="G4736" s="33" t="s">
        <v>126</v>
      </c>
      <c r="H4736" s="61" t="s">
        <v>44</v>
      </c>
      <c r="I4736" s="60">
        <v>43265</v>
      </c>
      <c r="J4736" s="62" t="s">
        <v>120</v>
      </c>
      <c r="K4736" s="22">
        <f>IFERROR(WORKDAY(C4736,Q4736,DiasNOLaborables),"")</f>
        <v>43265</v>
      </c>
      <c r="L4736" s="34" t="str">
        <f>+IF(C4736="","",IF(I4736="","",(IF(I4736&lt;=K4736,"A TIEMPO","FUERA DE TIEMPO"))))</f>
        <v>A TIEMPO</v>
      </c>
      <c r="M4736" s="34">
        <f>IF(I4736="","",NETWORKDAYS(Hoja1!C4736+1,Hoja1!I4736,DiasNOLaborables))</f>
        <v>10</v>
      </c>
      <c r="N4736" s="35" t="str">
        <f>IF(NETWORKDAYS(K4736+1,I4736,DiasNOLaborables)&lt;=0,"",NETWORKDAYS(K4736+1,I4736,DiasNOLaborables))</f>
        <v/>
      </c>
      <c r="O4736" s="36"/>
      <c r="P4736" s="37"/>
      <c r="Q4736" s="38">
        <f>IFERROR(VLOOKUP(E4736,$Y$50:$Z$63,2),"")</f>
        <v>10</v>
      </c>
      <c r="R4736" s="37"/>
    </row>
    <row r="4737" spans="1:18" ht="45" x14ac:dyDescent="0.25">
      <c r="A4737" s="32">
        <f t="shared" si="73"/>
        <v>4726</v>
      </c>
      <c r="B4737" s="54">
        <v>20180529172906</v>
      </c>
      <c r="C4737" s="60">
        <v>43249</v>
      </c>
      <c r="D4737" s="61" t="s">
        <v>120</v>
      </c>
      <c r="E4737" s="61" t="s">
        <v>85</v>
      </c>
      <c r="F4737" s="61" t="s">
        <v>109</v>
      </c>
      <c r="G4737" s="33" t="s">
        <v>126</v>
      </c>
      <c r="H4737" s="61" t="s">
        <v>44</v>
      </c>
      <c r="I4737" s="60">
        <v>43265</v>
      </c>
      <c r="J4737" s="62" t="s">
        <v>120</v>
      </c>
      <c r="K4737" s="22">
        <f>IFERROR(WORKDAY(C4737,Q4737,DiasNOLaborables),"")</f>
        <v>43265</v>
      </c>
      <c r="L4737" s="34" t="str">
        <f>+IF(C4737="","",IF(I4737="","",(IF(I4737&lt;=K4737,"A TIEMPO","FUERA DE TIEMPO"))))</f>
        <v>A TIEMPO</v>
      </c>
      <c r="M4737" s="34">
        <f>IF(I4737="","",NETWORKDAYS(Hoja1!C4737+1,Hoja1!I4737,DiasNOLaborables))</f>
        <v>10</v>
      </c>
      <c r="N4737" s="35" t="str">
        <f>IF(NETWORKDAYS(K4737+1,I4737,DiasNOLaborables)&lt;=0,"",NETWORKDAYS(K4737+1,I4737,DiasNOLaborables))</f>
        <v/>
      </c>
      <c r="O4737" s="36"/>
      <c r="P4737" s="37"/>
      <c r="Q4737" s="38">
        <f>IFERROR(VLOOKUP(E4737,$Y$50:$Z$63,2),"")</f>
        <v>10</v>
      </c>
      <c r="R4737" s="37"/>
    </row>
    <row r="4738" spans="1:18" ht="45" x14ac:dyDescent="0.25">
      <c r="A4738" s="32">
        <f t="shared" si="73"/>
        <v>4727</v>
      </c>
      <c r="B4738" s="54">
        <v>20180529172333</v>
      </c>
      <c r="C4738" s="60">
        <v>43249</v>
      </c>
      <c r="D4738" s="61" t="s">
        <v>120</v>
      </c>
      <c r="E4738" s="61" t="s">
        <v>85</v>
      </c>
      <c r="F4738" s="61" t="s">
        <v>109</v>
      </c>
      <c r="G4738" s="33" t="s">
        <v>126</v>
      </c>
      <c r="H4738" s="61" t="s">
        <v>44</v>
      </c>
      <c r="I4738" s="60">
        <v>43265</v>
      </c>
      <c r="J4738" s="62" t="s">
        <v>120</v>
      </c>
      <c r="K4738" s="22">
        <f>IFERROR(WORKDAY(C4738,Q4738,DiasNOLaborables),"")</f>
        <v>43265</v>
      </c>
      <c r="L4738" s="34" t="str">
        <f>+IF(C4738="","",IF(I4738="","",(IF(I4738&lt;=K4738,"A TIEMPO","FUERA DE TIEMPO"))))</f>
        <v>A TIEMPO</v>
      </c>
      <c r="M4738" s="34">
        <f>IF(I4738="","",NETWORKDAYS(Hoja1!C4738+1,Hoja1!I4738,DiasNOLaborables))</f>
        <v>10</v>
      </c>
      <c r="N4738" s="35" t="str">
        <f>IF(NETWORKDAYS(K4738+1,I4738,DiasNOLaborables)&lt;=0,"",NETWORKDAYS(K4738+1,I4738,DiasNOLaborables))</f>
        <v/>
      </c>
      <c r="O4738" s="36"/>
      <c r="P4738" s="37"/>
      <c r="Q4738" s="38">
        <f>IFERROR(VLOOKUP(E4738,$Y$50:$Z$63,2),"")</f>
        <v>10</v>
      </c>
      <c r="R4738" s="37"/>
    </row>
    <row r="4739" spans="1:18" ht="45" x14ac:dyDescent="0.25">
      <c r="A4739" s="32">
        <f t="shared" si="73"/>
        <v>4728</v>
      </c>
      <c r="B4739" s="54">
        <v>20180529164815</v>
      </c>
      <c r="C4739" s="60">
        <v>43249</v>
      </c>
      <c r="D4739" s="61" t="s">
        <v>120</v>
      </c>
      <c r="E4739" s="61" t="s">
        <v>85</v>
      </c>
      <c r="F4739" s="61" t="s">
        <v>109</v>
      </c>
      <c r="G4739" s="33" t="s">
        <v>126</v>
      </c>
      <c r="H4739" s="61" t="s">
        <v>44</v>
      </c>
      <c r="I4739" s="60">
        <v>43265</v>
      </c>
      <c r="J4739" s="62" t="s">
        <v>120</v>
      </c>
      <c r="K4739" s="22">
        <f>IFERROR(WORKDAY(C4739,Q4739,DiasNOLaborables),"")</f>
        <v>43265</v>
      </c>
      <c r="L4739" s="34" t="str">
        <f>+IF(C4739="","",IF(I4739="","",(IF(I4739&lt;=K4739,"A TIEMPO","FUERA DE TIEMPO"))))</f>
        <v>A TIEMPO</v>
      </c>
      <c r="M4739" s="34">
        <f>IF(I4739="","",NETWORKDAYS(Hoja1!C4739+1,Hoja1!I4739,DiasNOLaborables))</f>
        <v>10</v>
      </c>
      <c r="N4739" s="35" t="str">
        <f>IF(NETWORKDAYS(K4739+1,I4739,DiasNOLaborables)&lt;=0,"",NETWORKDAYS(K4739+1,I4739,DiasNOLaborables))</f>
        <v/>
      </c>
      <c r="O4739" s="36"/>
      <c r="P4739" s="37"/>
      <c r="Q4739" s="38">
        <f>IFERROR(VLOOKUP(E4739,$Y$50:$Z$63,2),"")</f>
        <v>10</v>
      </c>
      <c r="R4739" s="37"/>
    </row>
    <row r="4740" spans="1:18" ht="45" x14ac:dyDescent="0.25">
      <c r="A4740" s="32">
        <f t="shared" si="73"/>
        <v>4729</v>
      </c>
      <c r="B4740" s="54">
        <v>20180529163946</v>
      </c>
      <c r="C4740" s="60">
        <v>43249</v>
      </c>
      <c r="D4740" s="61" t="s">
        <v>120</v>
      </c>
      <c r="E4740" s="61" t="s">
        <v>85</v>
      </c>
      <c r="F4740" s="61" t="s">
        <v>109</v>
      </c>
      <c r="G4740" s="33" t="s">
        <v>126</v>
      </c>
      <c r="H4740" s="61" t="s">
        <v>44</v>
      </c>
      <c r="I4740" s="60">
        <v>43265</v>
      </c>
      <c r="J4740" s="62" t="s">
        <v>120</v>
      </c>
      <c r="K4740" s="22">
        <f>IFERROR(WORKDAY(C4740,Q4740,DiasNOLaborables),"")</f>
        <v>43265</v>
      </c>
      <c r="L4740" s="34" t="str">
        <f>+IF(C4740="","",IF(I4740="","",(IF(I4740&lt;=K4740,"A TIEMPO","FUERA DE TIEMPO"))))</f>
        <v>A TIEMPO</v>
      </c>
      <c r="M4740" s="34">
        <f>IF(I4740="","",NETWORKDAYS(Hoja1!C4740+1,Hoja1!I4740,DiasNOLaborables))</f>
        <v>10</v>
      </c>
      <c r="N4740" s="35" t="str">
        <f>IF(NETWORKDAYS(K4740+1,I4740,DiasNOLaborables)&lt;=0,"",NETWORKDAYS(K4740+1,I4740,DiasNOLaborables))</f>
        <v/>
      </c>
      <c r="O4740" s="36"/>
      <c r="P4740" s="37"/>
      <c r="Q4740" s="38">
        <f>IFERROR(VLOOKUP(E4740,$Y$50:$Z$63,2),"")</f>
        <v>10</v>
      </c>
      <c r="R4740" s="37"/>
    </row>
    <row r="4741" spans="1:18" ht="45" x14ac:dyDescent="0.25">
      <c r="A4741" s="32">
        <f t="shared" si="73"/>
        <v>4730</v>
      </c>
      <c r="B4741" s="54">
        <v>20180529161811</v>
      </c>
      <c r="C4741" s="60">
        <v>43249</v>
      </c>
      <c r="D4741" s="61" t="s">
        <v>120</v>
      </c>
      <c r="E4741" s="61" t="s">
        <v>85</v>
      </c>
      <c r="F4741" s="61" t="s">
        <v>109</v>
      </c>
      <c r="G4741" s="33" t="s">
        <v>126</v>
      </c>
      <c r="H4741" s="61" t="s">
        <v>44</v>
      </c>
      <c r="I4741" s="60">
        <v>43265</v>
      </c>
      <c r="J4741" s="62" t="s">
        <v>120</v>
      </c>
      <c r="K4741" s="22">
        <f>IFERROR(WORKDAY(C4741,Q4741,DiasNOLaborables),"")</f>
        <v>43265</v>
      </c>
      <c r="L4741" s="34" t="str">
        <f>+IF(C4741="","",IF(I4741="","",(IF(I4741&lt;=K4741,"A TIEMPO","FUERA DE TIEMPO"))))</f>
        <v>A TIEMPO</v>
      </c>
      <c r="M4741" s="34">
        <f>IF(I4741="","",NETWORKDAYS(Hoja1!C4741+1,Hoja1!I4741,DiasNOLaborables))</f>
        <v>10</v>
      </c>
      <c r="N4741" s="35" t="str">
        <f>IF(NETWORKDAYS(K4741+1,I4741,DiasNOLaborables)&lt;=0,"",NETWORKDAYS(K4741+1,I4741,DiasNOLaborables))</f>
        <v/>
      </c>
      <c r="O4741" s="36"/>
      <c r="P4741" s="37"/>
      <c r="Q4741" s="38">
        <f>IFERROR(VLOOKUP(E4741,$Y$50:$Z$63,2),"")</f>
        <v>10</v>
      </c>
      <c r="R4741" s="37"/>
    </row>
    <row r="4742" spans="1:18" ht="45" x14ac:dyDescent="0.25">
      <c r="A4742" s="32">
        <f t="shared" si="73"/>
        <v>4731</v>
      </c>
      <c r="B4742" s="54">
        <v>20180529152857</v>
      </c>
      <c r="C4742" s="60">
        <v>43249</v>
      </c>
      <c r="D4742" s="61" t="s">
        <v>120</v>
      </c>
      <c r="E4742" s="61" t="s">
        <v>85</v>
      </c>
      <c r="F4742" s="61" t="s">
        <v>109</v>
      </c>
      <c r="G4742" s="33" t="s">
        <v>126</v>
      </c>
      <c r="H4742" s="61" t="s">
        <v>44</v>
      </c>
      <c r="I4742" s="60">
        <v>43265</v>
      </c>
      <c r="J4742" s="62" t="s">
        <v>120</v>
      </c>
      <c r="K4742" s="22">
        <f>IFERROR(WORKDAY(C4742,Q4742,DiasNOLaborables),"")</f>
        <v>43265</v>
      </c>
      <c r="L4742" s="34" t="str">
        <f>+IF(C4742="","",IF(I4742="","",(IF(I4742&lt;=K4742,"A TIEMPO","FUERA DE TIEMPO"))))</f>
        <v>A TIEMPO</v>
      </c>
      <c r="M4742" s="34">
        <f>IF(I4742="","",NETWORKDAYS(Hoja1!C4742+1,Hoja1!I4742,DiasNOLaborables))</f>
        <v>10</v>
      </c>
      <c r="N4742" s="35" t="str">
        <f>IF(NETWORKDAYS(K4742+1,I4742,DiasNOLaborables)&lt;=0,"",NETWORKDAYS(K4742+1,I4742,DiasNOLaborables))</f>
        <v/>
      </c>
      <c r="O4742" s="36"/>
      <c r="P4742" s="37"/>
      <c r="Q4742" s="38">
        <f>IFERROR(VLOOKUP(E4742,$Y$50:$Z$63,2),"")</f>
        <v>10</v>
      </c>
      <c r="R4742" s="37"/>
    </row>
    <row r="4743" spans="1:18" ht="45" x14ac:dyDescent="0.25">
      <c r="A4743" s="32">
        <f t="shared" si="73"/>
        <v>4732</v>
      </c>
      <c r="B4743" s="54">
        <v>20180529152632</v>
      </c>
      <c r="C4743" s="60">
        <v>43249</v>
      </c>
      <c r="D4743" s="61" t="s">
        <v>120</v>
      </c>
      <c r="E4743" s="61" t="s">
        <v>85</v>
      </c>
      <c r="F4743" s="61" t="s">
        <v>109</v>
      </c>
      <c r="G4743" s="33" t="s">
        <v>126</v>
      </c>
      <c r="H4743" s="61" t="s">
        <v>44</v>
      </c>
      <c r="I4743" s="60">
        <v>43265</v>
      </c>
      <c r="J4743" s="62" t="s">
        <v>120</v>
      </c>
      <c r="K4743" s="22">
        <f>IFERROR(WORKDAY(C4743,Q4743,DiasNOLaborables),"")</f>
        <v>43265</v>
      </c>
      <c r="L4743" s="34" t="str">
        <f>+IF(C4743="","",IF(I4743="","",(IF(I4743&lt;=K4743,"A TIEMPO","FUERA DE TIEMPO"))))</f>
        <v>A TIEMPO</v>
      </c>
      <c r="M4743" s="34">
        <f>IF(I4743="","",NETWORKDAYS(Hoja1!C4743+1,Hoja1!I4743,DiasNOLaborables))</f>
        <v>10</v>
      </c>
      <c r="N4743" s="35" t="str">
        <f>IF(NETWORKDAYS(K4743+1,I4743,DiasNOLaborables)&lt;=0,"",NETWORKDAYS(K4743+1,I4743,DiasNOLaborables))</f>
        <v/>
      </c>
      <c r="O4743" s="36"/>
      <c r="P4743" s="37"/>
      <c r="Q4743" s="38">
        <f>IFERROR(VLOOKUP(E4743,$Y$50:$Z$63,2),"")</f>
        <v>10</v>
      </c>
      <c r="R4743" s="37"/>
    </row>
    <row r="4744" spans="1:18" ht="45" x14ac:dyDescent="0.25">
      <c r="A4744" s="32">
        <f t="shared" si="73"/>
        <v>4733</v>
      </c>
      <c r="B4744" s="54">
        <v>20180529152602</v>
      </c>
      <c r="C4744" s="60">
        <v>43249</v>
      </c>
      <c r="D4744" s="61" t="s">
        <v>120</v>
      </c>
      <c r="E4744" s="61" t="s">
        <v>85</v>
      </c>
      <c r="F4744" s="61" t="s">
        <v>109</v>
      </c>
      <c r="G4744" s="33" t="s">
        <v>126</v>
      </c>
      <c r="H4744" s="61" t="s">
        <v>44</v>
      </c>
      <c r="I4744" s="60">
        <v>43265</v>
      </c>
      <c r="J4744" s="62" t="s">
        <v>120</v>
      </c>
      <c r="K4744" s="22">
        <f>IFERROR(WORKDAY(C4744,Q4744,DiasNOLaborables),"")</f>
        <v>43265</v>
      </c>
      <c r="L4744" s="34" t="str">
        <f>+IF(C4744="","",IF(I4744="","",(IF(I4744&lt;=K4744,"A TIEMPO","FUERA DE TIEMPO"))))</f>
        <v>A TIEMPO</v>
      </c>
      <c r="M4744" s="34">
        <f>IF(I4744="","",NETWORKDAYS(Hoja1!C4744+1,Hoja1!I4744,DiasNOLaborables))</f>
        <v>10</v>
      </c>
      <c r="N4744" s="35" t="str">
        <f>IF(NETWORKDAYS(K4744+1,I4744,DiasNOLaborables)&lt;=0,"",NETWORKDAYS(K4744+1,I4744,DiasNOLaborables))</f>
        <v/>
      </c>
      <c r="O4744" s="36"/>
      <c r="P4744" s="37"/>
      <c r="Q4744" s="38">
        <f>IFERROR(VLOOKUP(E4744,$Y$50:$Z$63,2),"")</f>
        <v>10</v>
      </c>
      <c r="R4744" s="37"/>
    </row>
    <row r="4745" spans="1:18" ht="45" x14ac:dyDescent="0.25">
      <c r="A4745" s="32">
        <f t="shared" si="73"/>
        <v>4734</v>
      </c>
      <c r="B4745" s="54">
        <v>20180529152325</v>
      </c>
      <c r="C4745" s="60">
        <v>43249</v>
      </c>
      <c r="D4745" s="61" t="s">
        <v>120</v>
      </c>
      <c r="E4745" s="61" t="s">
        <v>85</v>
      </c>
      <c r="F4745" s="61" t="s">
        <v>109</v>
      </c>
      <c r="G4745" s="33" t="s">
        <v>126</v>
      </c>
      <c r="H4745" s="61" t="s">
        <v>44</v>
      </c>
      <c r="I4745" s="60">
        <v>43265</v>
      </c>
      <c r="J4745" s="62" t="s">
        <v>120</v>
      </c>
      <c r="K4745" s="22">
        <f>IFERROR(WORKDAY(C4745,Q4745,DiasNOLaborables),"")</f>
        <v>43265</v>
      </c>
      <c r="L4745" s="34" t="str">
        <f>+IF(C4745="","",IF(I4745="","",(IF(I4745&lt;=K4745,"A TIEMPO","FUERA DE TIEMPO"))))</f>
        <v>A TIEMPO</v>
      </c>
      <c r="M4745" s="34">
        <f>IF(I4745="","",NETWORKDAYS(Hoja1!C4745+1,Hoja1!I4745,DiasNOLaborables))</f>
        <v>10</v>
      </c>
      <c r="N4745" s="35" t="str">
        <f>IF(NETWORKDAYS(K4745+1,I4745,DiasNOLaborables)&lt;=0,"",NETWORKDAYS(K4745+1,I4745,DiasNOLaborables))</f>
        <v/>
      </c>
      <c r="O4745" s="36"/>
      <c r="P4745" s="37"/>
      <c r="Q4745" s="38">
        <f>IFERROR(VLOOKUP(E4745,$Y$50:$Z$63,2),"")</f>
        <v>10</v>
      </c>
      <c r="R4745" s="37"/>
    </row>
    <row r="4746" spans="1:18" ht="45" x14ac:dyDescent="0.25">
      <c r="A4746" s="32">
        <f t="shared" si="73"/>
        <v>4735</v>
      </c>
      <c r="B4746" s="54">
        <v>20180529150845</v>
      </c>
      <c r="C4746" s="60">
        <v>43249</v>
      </c>
      <c r="D4746" s="61" t="s">
        <v>120</v>
      </c>
      <c r="E4746" s="61" t="s">
        <v>85</v>
      </c>
      <c r="F4746" s="61" t="s">
        <v>109</v>
      </c>
      <c r="G4746" s="33" t="s">
        <v>126</v>
      </c>
      <c r="H4746" s="61" t="s">
        <v>44</v>
      </c>
      <c r="I4746" s="60">
        <v>43265</v>
      </c>
      <c r="J4746" s="62" t="s">
        <v>120</v>
      </c>
      <c r="K4746" s="22">
        <f>IFERROR(WORKDAY(C4746,Q4746,DiasNOLaborables),"")</f>
        <v>43265</v>
      </c>
      <c r="L4746" s="34" t="str">
        <f>+IF(C4746="","",IF(I4746="","",(IF(I4746&lt;=K4746,"A TIEMPO","FUERA DE TIEMPO"))))</f>
        <v>A TIEMPO</v>
      </c>
      <c r="M4746" s="34">
        <f>IF(I4746="","",NETWORKDAYS(Hoja1!C4746+1,Hoja1!I4746,DiasNOLaborables))</f>
        <v>10</v>
      </c>
      <c r="N4746" s="35" t="str">
        <f>IF(NETWORKDAYS(K4746+1,I4746,DiasNOLaborables)&lt;=0,"",NETWORKDAYS(K4746+1,I4746,DiasNOLaborables))</f>
        <v/>
      </c>
      <c r="O4746" s="36"/>
      <c r="P4746" s="37"/>
      <c r="Q4746" s="38">
        <f>IFERROR(VLOOKUP(E4746,$Y$50:$Z$63,2),"")</f>
        <v>10</v>
      </c>
      <c r="R4746" s="37"/>
    </row>
    <row r="4747" spans="1:18" ht="45" x14ac:dyDescent="0.25">
      <c r="A4747" s="32">
        <f t="shared" si="73"/>
        <v>4736</v>
      </c>
      <c r="B4747" s="54">
        <v>20180529150246</v>
      </c>
      <c r="C4747" s="60">
        <v>43249</v>
      </c>
      <c r="D4747" s="61" t="s">
        <v>120</v>
      </c>
      <c r="E4747" s="61" t="s">
        <v>85</v>
      </c>
      <c r="F4747" s="61" t="s">
        <v>109</v>
      </c>
      <c r="G4747" s="33" t="s">
        <v>126</v>
      </c>
      <c r="H4747" s="61" t="s">
        <v>44</v>
      </c>
      <c r="I4747" s="60">
        <v>43265</v>
      </c>
      <c r="J4747" s="62" t="s">
        <v>120</v>
      </c>
      <c r="K4747" s="22">
        <f>IFERROR(WORKDAY(C4747,Q4747,DiasNOLaborables),"")</f>
        <v>43265</v>
      </c>
      <c r="L4747" s="34" t="str">
        <f>+IF(C4747="","",IF(I4747="","",(IF(I4747&lt;=K4747,"A TIEMPO","FUERA DE TIEMPO"))))</f>
        <v>A TIEMPO</v>
      </c>
      <c r="M4747" s="34">
        <f>IF(I4747="","",NETWORKDAYS(Hoja1!C4747+1,Hoja1!I4747,DiasNOLaborables))</f>
        <v>10</v>
      </c>
      <c r="N4747" s="35" t="str">
        <f>IF(NETWORKDAYS(K4747+1,I4747,DiasNOLaborables)&lt;=0,"",NETWORKDAYS(K4747+1,I4747,DiasNOLaborables))</f>
        <v/>
      </c>
      <c r="O4747" s="36"/>
      <c r="P4747" s="37"/>
      <c r="Q4747" s="38">
        <f>IFERROR(VLOOKUP(E4747,$Y$50:$Z$63,2),"")</f>
        <v>10</v>
      </c>
      <c r="R4747" s="37"/>
    </row>
    <row r="4748" spans="1:18" ht="45" x14ac:dyDescent="0.25">
      <c r="A4748" s="32">
        <f t="shared" si="73"/>
        <v>4737</v>
      </c>
      <c r="B4748" s="54">
        <v>20180529140750</v>
      </c>
      <c r="C4748" s="60">
        <v>43249</v>
      </c>
      <c r="D4748" s="61" t="s">
        <v>120</v>
      </c>
      <c r="E4748" s="61" t="s">
        <v>85</v>
      </c>
      <c r="F4748" s="61" t="s">
        <v>109</v>
      </c>
      <c r="G4748" s="33" t="s">
        <v>126</v>
      </c>
      <c r="H4748" s="61" t="s">
        <v>44</v>
      </c>
      <c r="I4748" s="60">
        <v>43265</v>
      </c>
      <c r="J4748" s="62" t="s">
        <v>120</v>
      </c>
      <c r="K4748" s="22">
        <f>IFERROR(WORKDAY(C4748,Q4748,DiasNOLaborables),"")</f>
        <v>43265</v>
      </c>
      <c r="L4748" s="34" t="str">
        <f>+IF(C4748="","",IF(I4748="","",(IF(I4748&lt;=K4748,"A TIEMPO","FUERA DE TIEMPO"))))</f>
        <v>A TIEMPO</v>
      </c>
      <c r="M4748" s="34">
        <f>IF(I4748="","",NETWORKDAYS(Hoja1!C4748+1,Hoja1!I4748,DiasNOLaborables))</f>
        <v>10</v>
      </c>
      <c r="N4748" s="35" t="str">
        <f>IF(NETWORKDAYS(K4748+1,I4748,DiasNOLaborables)&lt;=0,"",NETWORKDAYS(K4748+1,I4748,DiasNOLaborables))</f>
        <v/>
      </c>
      <c r="O4748" s="36"/>
      <c r="P4748" s="37"/>
      <c r="Q4748" s="38">
        <f>IFERROR(VLOOKUP(E4748,$Y$50:$Z$63,2),"")</f>
        <v>10</v>
      </c>
      <c r="R4748" s="37"/>
    </row>
    <row r="4749" spans="1:18" ht="45" x14ac:dyDescent="0.25">
      <c r="A4749" s="32">
        <f t="shared" si="73"/>
        <v>4738</v>
      </c>
      <c r="B4749" s="54">
        <v>20180529134643</v>
      </c>
      <c r="C4749" s="60">
        <v>43249</v>
      </c>
      <c r="D4749" s="61" t="s">
        <v>120</v>
      </c>
      <c r="E4749" s="61" t="s">
        <v>85</v>
      </c>
      <c r="F4749" s="61" t="s">
        <v>109</v>
      </c>
      <c r="G4749" s="33" t="s">
        <v>126</v>
      </c>
      <c r="H4749" s="61" t="s">
        <v>44</v>
      </c>
      <c r="I4749" s="60">
        <v>43265</v>
      </c>
      <c r="J4749" s="62" t="s">
        <v>120</v>
      </c>
      <c r="K4749" s="22">
        <f>IFERROR(WORKDAY(C4749,Q4749,DiasNOLaborables),"")</f>
        <v>43265</v>
      </c>
      <c r="L4749" s="34" t="str">
        <f>+IF(C4749="","",IF(I4749="","",(IF(I4749&lt;=K4749,"A TIEMPO","FUERA DE TIEMPO"))))</f>
        <v>A TIEMPO</v>
      </c>
      <c r="M4749" s="34">
        <f>IF(I4749="","",NETWORKDAYS(Hoja1!C4749+1,Hoja1!I4749,DiasNOLaborables))</f>
        <v>10</v>
      </c>
      <c r="N4749" s="35" t="str">
        <f>IF(NETWORKDAYS(K4749+1,I4749,DiasNOLaborables)&lt;=0,"",NETWORKDAYS(K4749+1,I4749,DiasNOLaborables))</f>
        <v/>
      </c>
      <c r="O4749" s="36"/>
      <c r="P4749" s="37"/>
      <c r="Q4749" s="38">
        <f>IFERROR(VLOOKUP(E4749,$Y$50:$Z$63,2),"")</f>
        <v>10</v>
      </c>
      <c r="R4749" s="37"/>
    </row>
    <row r="4750" spans="1:18" ht="45" x14ac:dyDescent="0.25">
      <c r="A4750" s="32">
        <f t="shared" ref="A4750:A4813" si="74">IF(B4750&lt;&gt;"",A4749+1,"")</f>
        <v>4739</v>
      </c>
      <c r="B4750" s="54">
        <v>20180529133833</v>
      </c>
      <c r="C4750" s="60">
        <v>43249</v>
      </c>
      <c r="D4750" s="61" t="s">
        <v>120</v>
      </c>
      <c r="E4750" s="61" t="s">
        <v>85</v>
      </c>
      <c r="F4750" s="61" t="s">
        <v>109</v>
      </c>
      <c r="G4750" s="33" t="s">
        <v>126</v>
      </c>
      <c r="H4750" s="61" t="s">
        <v>44</v>
      </c>
      <c r="I4750" s="60">
        <v>43265</v>
      </c>
      <c r="J4750" s="62" t="s">
        <v>120</v>
      </c>
      <c r="K4750" s="22">
        <f>IFERROR(WORKDAY(C4750,Q4750,DiasNOLaborables),"")</f>
        <v>43265</v>
      </c>
      <c r="L4750" s="34" t="str">
        <f>+IF(C4750="","",IF(I4750="","",(IF(I4750&lt;=K4750,"A TIEMPO","FUERA DE TIEMPO"))))</f>
        <v>A TIEMPO</v>
      </c>
      <c r="M4750" s="34">
        <f>IF(I4750="","",NETWORKDAYS(Hoja1!C4750+1,Hoja1!I4750,DiasNOLaborables))</f>
        <v>10</v>
      </c>
      <c r="N4750" s="35" t="str">
        <f>IF(NETWORKDAYS(K4750+1,I4750,DiasNOLaborables)&lt;=0,"",NETWORKDAYS(K4750+1,I4750,DiasNOLaborables))</f>
        <v/>
      </c>
      <c r="O4750" s="36"/>
      <c r="P4750" s="37"/>
      <c r="Q4750" s="38">
        <f>IFERROR(VLOOKUP(E4750,$Y$50:$Z$63,2),"")</f>
        <v>10</v>
      </c>
      <c r="R4750" s="37"/>
    </row>
    <row r="4751" spans="1:18" ht="45" x14ac:dyDescent="0.25">
      <c r="A4751" s="32">
        <f t="shared" si="74"/>
        <v>4740</v>
      </c>
      <c r="B4751" s="54">
        <v>20180529132801</v>
      </c>
      <c r="C4751" s="60">
        <v>43249</v>
      </c>
      <c r="D4751" s="61" t="s">
        <v>120</v>
      </c>
      <c r="E4751" s="61" t="s">
        <v>85</v>
      </c>
      <c r="F4751" s="61" t="s">
        <v>109</v>
      </c>
      <c r="G4751" s="33" t="s">
        <v>126</v>
      </c>
      <c r="H4751" s="61" t="s">
        <v>44</v>
      </c>
      <c r="I4751" s="60">
        <v>43265</v>
      </c>
      <c r="J4751" s="62" t="s">
        <v>120</v>
      </c>
      <c r="K4751" s="22">
        <f>IFERROR(WORKDAY(C4751,Q4751,DiasNOLaborables),"")</f>
        <v>43265</v>
      </c>
      <c r="L4751" s="34" t="str">
        <f>+IF(C4751="","",IF(I4751="","",(IF(I4751&lt;=K4751,"A TIEMPO","FUERA DE TIEMPO"))))</f>
        <v>A TIEMPO</v>
      </c>
      <c r="M4751" s="34">
        <f>IF(I4751="","",NETWORKDAYS(Hoja1!C4751+1,Hoja1!I4751,DiasNOLaborables))</f>
        <v>10</v>
      </c>
      <c r="N4751" s="35" t="str">
        <f>IF(NETWORKDAYS(K4751+1,I4751,DiasNOLaborables)&lt;=0,"",NETWORKDAYS(K4751+1,I4751,DiasNOLaborables))</f>
        <v/>
      </c>
      <c r="O4751" s="36"/>
      <c r="P4751" s="37"/>
      <c r="Q4751" s="38">
        <f>IFERROR(VLOOKUP(E4751,$Y$50:$Z$63,2),"")</f>
        <v>10</v>
      </c>
      <c r="R4751" s="37"/>
    </row>
    <row r="4752" spans="1:18" ht="45" x14ac:dyDescent="0.25">
      <c r="A4752" s="32">
        <f t="shared" si="74"/>
        <v>4741</v>
      </c>
      <c r="B4752" s="54">
        <v>20180529125224</v>
      </c>
      <c r="C4752" s="60">
        <v>43249</v>
      </c>
      <c r="D4752" s="61" t="s">
        <v>120</v>
      </c>
      <c r="E4752" s="61" t="s">
        <v>85</v>
      </c>
      <c r="F4752" s="61" t="s">
        <v>109</v>
      </c>
      <c r="G4752" s="33" t="s">
        <v>126</v>
      </c>
      <c r="H4752" s="61" t="s">
        <v>44</v>
      </c>
      <c r="I4752" s="60">
        <v>43265</v>
      </c>
      <c r="J4752" s="62" t="s">
        <v>120</v>
      </c>
      <c r="K4752" s="22">
        <f>IFERROR(WORKDAY(C4752,Q4752,DiasNOLaborables),"")</f>
        <v>43265</v>
      </c>
      <c r="L4752" s="34" t="str">
        <f>+IF(C4752="","",IF(I4752="","",(IF(I4752&lt;=K4752,"A TIEMPO","FUERA DE TIEMPO"))))</f>
        <v>A TIEMPO</v>
      </c>
      <c r="M4752" s="34">
        <f>IF(I4752="","",NETWORKDAYS(Hoja1!C4752+1,Hoja1!I4752,DiasNOLaborables))</f>
        <v>10</v>
      </c>
      <c r="N4752" s="35" t="str">
        <f>IF(NETWORKDAYS(K4752+1,I4752,DiasNOLaborables)&lt;=0,"",NETWORKDAYS(K4752+1,I4752,DiasNOLaborables))</f>
        <v/>
      </c>
      <c r="O4752" s="36"/>
      <c r="P4752" s="37"/>
      <c r="Q4752" s="38">
        <f>IFERROR(VLOOKUP(E4752,$Y$50:$Z$63,2),"")</f>
        <v>10</v>
      </c>
      <c r="R4752" s="37"/>
    </row>
    <row r="4753" spans="1:18" ht="45" x14ac:dyDescent="0.25">
      <c r="A4753" s="32">
        <f t="shared" si="74"/>
        <v>4742</v>
      </c>
      <c r="B4753" s="54">
        <v>20180529114701</v>
      </c>
      <c r="C4753" s="60">
        <v>43249</v>
      </c>
      <c r="D4753" s="61" t="s">
        <v>120</v>
      </c>
      <c r="E4753" s="61" t="s">
        <v>85</v>
      </c>
      <c r="F4753" s="61" t="s">
        <v>109</v>
      </c>
      <c r="G4753" s="33" t="s">
        <v>126</v>
      </c>
      <c r="H4753" s="61" t="s">
        <v>44</v>
      </c>
      <c r="I4753" s="60">
        <v>43265</v>
      </c>
      <c r="J4753" s="62" t="s">
        <v>120</v>
      </c>
      <c r="K4753" s="22">
        <f>IFERROR(WORKDAY(C4753,Q4753,DiasNOLaborables),"")</f>
        <v>43265</v>
      </c>
      <c r="L4753" s="34" t="str">
        <f>+IF(C4753="","",IF(I4753="","",(IF(I4753&lt;=K4753,"A TIEMPO","FUERA DE TIEMPO"))))</f>
        <v>A TIEMPO</v>
      </c>
      <c r="M4753" s="34">
        <f>IF(I4753="","",NETWORKDAYS(Hoja1!C4753+1,Hoja1!I4753,DiasNOLaborables))</f>
        <v>10</v>
      </c>
      <c r="N4753" s="35" t="str">
        <f>IF(NETWORKDAYS(K4753+1,I4753,DiasNOLaborables)&lt;=0,"",NETWORKDAYS(K4753+1,I4753,DiasNOLaborables))</f>
        <v/>
      </c>
      <c r="O4753" s="36"/>
      <c r="P4753" s="37"/>
      <c r="Q4753" s="38">
        <f>IFERROR(VLOOKUP(E4753,$Y$50:$Z$63,2),"")</f>
        <v>10</v>
      </c>
      <c r="R4753" s="37"/>
    </row>
    <row r="4754" spans="1:18" ht="45" x14ac:dyDescent="0.25">
      <c r="A4754" s="32">
        <f t="shared" si="74"/>
        <v>4743</v>
      </c>
      <c r="B4754" s="54">
        <v>20180529114229</v>
      </c>
      <c r="C4754" s="60">
        <v>43249</v>
      </c>
      <c r="D4754" s="61" t="s">
        <v>120</v>
      </c>
      <c r="E4754" s="61" t="s">
        <v>85</v>
      </c>
      <c r="F4754" s="61" t="s">
        <v>109</v>
      </c>
      <c r="G4754" s="33" t="s">
        <v>126</v>
      </c>
      <c r="H4754" s="61" t="s">
        <v>44</v>
      </c>
      <c r="I4754" s="60">
        <v>43265</v>
      </c>
      <c r="J4754" s="62" t="s">
        <v>120</v>
      </c>
      <c r="K4754" s="22">
        <f>IFERROR(WORKDAY(C4754,Q4754,DiasNOLaborables),"")</f>
        <v>43265</v>
      </c>
      <c r="L4754" s="34" t="str">
        <f>+IF(C4754="","",IF(I4754="","",(IF(I4754&lt;=K4754,"A TIEMPO","FUERA DE TIEMPO"))))</f>
        <v>A TIEMPO</v>
      </c>
      <c r="M4754" s="34">
        <f>IF(I4754="","",NETWORKDAYS(Hoja1!C4754+1,Hoja1!I4754,DiasNOLaborables))</f>
        <v>10</v>
      </c>
      <c r="N4754" s="35" t="str">
        <f>IF(NETWORKDAYS(K4754+1,I4754,DiasNOLaborables)&lt;=0,"",NETWORKDAYS(K4754+1,I4754,DiasNOLaborables))</f>
        <v/>
      </c>
      <c r="O4754" s="36"/>
      <c r="P4754" s="37"/>
      <c r="Q4754" s="38">
        <f>IFERROR(VLOOKUP(E4754,$Y$50:$Z$63,2),"")</f>
        <v>10</v>
      </c>
      <c r="R4754" s="37"/>
    </row>
    <row r="4755" spans="1:18" ht="45" x14ac:dyDescent="0.25">
      <c r="A4755" s="32">
        <f t="shared" si="74"/>
        <v>4744</v>
      </c>
      <c r="B4755" s="54">
        <v>20180529113132</v>
      </c>
      <c r="C4755" s="60">
        <v>43249</v>
      </c>
      <c r="D4755" s="61" t="s">
        <v>120</v>
      </c>
      <c r="E4755" s="61" t="s">
        <v>85</v>
      </c>
      <c r="F4755" s="61" t="s">
        <v>109</v>
      </c>
      <c r="G4755" s="33" t="s">
        <v>126</v>
      </c>
      <c r="H4755" s="61" t="s">
        <v>44</v>
      </c>
      <c r="I4755" s="60">
        <v>43265</v>
      </c>
      <c r="J4755" s="62" t="s">
        <v>120</v>
      </c>
      <c r="K4755" s="22">
        <f>IFERROR(WORKDAY(C4755,Q4755,DiasNOLaborables),"")</f>
        <v>43265</v>
      </c>
      <c r="L4755" s="34" t="str">
        <f>+IF(C4755="","",IF(I4755="","",(IF(I4755&lt;=K4755,"A TIEMPO","FUERA DE TIEMPO"))))</f>
        <v>A TIEMPO</v>
      </c>
      <c r="M4755" s="34">
        <f>IF(I4755="","",NETWORKDAYS(Hoja1!C4755+1,Hoja1!I4755,DiasNOLaborables))</f>
        <v>10</v>
      </c>
      <c r="N4755" s="35" t="str">
        <f>IF(NETWORKDAYS(K4755+1,I4755,DiasNOLaborables)&lt;=0,"",NETWORKDAYS(K4755+1,I4755,DiasNOLaborables))</f>
        <v/>
      </c>
      <c r="O4755" s="36"/>
      <c r="P4755" s="37"/>
      <c r="Q4755" s="38">
        <f>IFERROR(VLOOKUP(E4755,$Y$50:$Z$63,2),"")</f>
        <v>10</v>
      </c>
      <c r="R4755" s="37"/>
    </row>
    <row r="4756" spans="1:18" ht="45" x14ac:dyDescent="0.25">
      <c r="A4756" s="32">
        <f t="shared" si="74"/>
        <v>4745</v>
      </c>
      <c r="B4756" s="54">
        <v>20180529112825</v>
      </c>
      <c r="C4756" s="60">
        <v>43249</v>
      </c>
      <c r="D4756" s="61" t="s">
        <v>120</v>
      </c>
      <c r="E4756" s="61" t="s">
        <v>85</v>
      </c>
      <c r="F4756" s="61" t="s">
        <v>109</v>
      </c>
      <c r="G4756" s="33" t="s">
        <v>126</v>
      </c>
      <c r="H4756" s="61" t="s">
        <v>44</v>
      </c>
      <c r="I4756" s="60">
        <v>43265</v>
      </c>
      <c r="J4756" s="62" t="s">
        <v>120</v>
      </c>
      <c r="K4756" s="22">
        <f>IFERROR(WORKDAY(C4756,Q4756,DiasNOLaborables),"")</f>
        <v>43265</v>
      </c>
      <c r="L4756" s="34" t="str">
        <f>+IF(C4756="","",IF(I4756="","",(IF(I4756&lt;=K4756,"A TIEMPO","FUERA DE TIEMPO"))))</f>
        <v>A TIEMPO</v>
      </c>
      <c r="M4756" s="34">
        <f>IF(I4756="","",NETWORKDAYS(Hoja1!C4756+1,Hoja1!I4756,DiasNOLaborables))</f>
        <v>10</v>
      </c>
      <c r="N4756" s="35" t="str">
        <f>IF(NETWORKDAYS(K4756+1,I4756,DiasNOLaborables)&lt;=0,"",NETWORKDAYS(K4756+1,I4756,DiasNOLaborables))</f>
        <v/>
      </c>
      <c r="O4756" s="36"/>
      <c r="P4756" s="37"/>
      <c r="Q4756" s="38">
        <f>IFERROR(VLOOKUP(E4756,$Y$50:$Z$63,2),"")</f>
        <v>10</v>
      </c>
      <c r="R4756" s="37"/>
    </row>
    <row r="4757" spans="1:18" ht="45" x14ac:dyDescent="0.25">
      <c r="A4757" s="32">
        <f t="shared" si="74"/>
        <v>4746</v>
      </c>
      <c r="B4757" s="54">
        <v>20180529112516</v>
      </c>
      <c r="C4757" s="60">
        <v>43249</v>
      </c>
      <c r="D4757" s="61" t="s">
        <v>120</v>
      </c>
      <c r="E4757" s="61" t="s">
        <v>85</v>
      </c>
      <c r="F4757" s="61" t="s">
        <v>109</v>
      </c>
      <c r="G4757" s="33" t="s">
        <v>126</v>
      </c>
      <c r="H4757" s="61" t="s">
        <v>44</v>
      </c>
      <c r="I4757" s="60">
        <v>43265</v>
      </c>
      <c r="J4757" s="62" t="s">
        <v>120</v>
      </c>
      <c r="K4757" s="22">
        <f>IFERROR(WORKDAY(C4757,Q4757,DiasNOLaborables),"")</f>
        <v>43265</v>
      </c>
      <c r="L4757" s="34" t="str">
        <f>+IF(C4757="","",IF(I4757="","",(IF(I4757&lt;=K4757,"A TIEMPO","FUERA DE TIEMPO"))))</f>
        <v>A TIEMPO</v>
      </c>
      <c r="M4757" s="34">
        <f>IF(I4757="","",NETWORKDAYS(Hoja1!C4757+1,Hoja1!I4757,DiasNOLaborables))</f>
        <v>10</v>
      </c>
      <c r="N4757" s="35" t="str">
        <f>IF(NETWORKDAYS(K4757+1,I4757,DiasNOLaborables)&lt;=0,"",NETWORKDAYS(K4757+1,I4757,DiasNOLaborables))</f>
        <v/>
      </c>
      <c r="O4757" s="36"/>
      <c r="P4757" s="37"/>
      <c r="Q4757" s="38">
        <f>IFERROR(VLOOKUP(E4757,$Y$50:$Z$63,2),"")</f>
        <v>10</v>
      </c>
      <c r="R4757" s="37"/>
    </row>
    <row r="4758" spans="1:18" ht="45" x14ac:dyDescent="0.25">
      <c r="A4758" s="32">
        <f t="shared" si="74"/>
        <v>4747</v>
      </c>
      <c r="B4758" s="54">
        <v>20180529111918</v>
      </c>
      <c r="C4758" s="60">
        <v>43249</v>
      </c>
      <c r="D4758" s="61" t="s">
        <v>120</v>
      </c>
      <c r="E4758" s="61" t="s">
        <v>85</v>
      </c>
      <c r="F4758" s="61" t="s">
        <v>109</v>
      </c>
      <c r="G4758" s="33" t="s">
        <v>126</v>
      </c>
      <c r="H4758" s="61" t="s">
        <v>44</v>
      </c>
      <c r="I4758" s="60">
        <v>43265</v>
      </c>
      <c r="J4758" s="62" t="s">
        <v>120</v>
      </c>
      <c r="K4758" s="22">
        <f>IFERROR(WORKDAY(C4758,Q4758,DiasNOLaborables),"")</f>
        <v>43265</v>
      </c>
      <c r="L4758" s="34" t="str">
        <f>+IF(C4758="","",IF(I4758="","",(IF(I4758&lt;=K4758,"A TIEMPO","FUERA DE TIEMPO"))))</f>
        <v>A TIEMPO</v>
      </c>
      <c r="M4758" s="34">
        <f>IF(I4758="","",NETWORKDAYS(Hoja1!C4758+1,Hoja1!I4758,DiasNOLaborables))</f>
        <v>10</v>
      </c>
      <c r="N4758" s="35" t="str">
        <f>IF(NETWORKDAYS(K4758+1,I4758,DiasNOLaborables)&lt;=0,"",NETWORKDAYS(K4758+1,I4758,DiasNOLaborables))</f>
        <v/>
      </c>
      <c r="O4758" s="36"/>
      <c r="P4758" s="37"/>
      <c r="Q4758" s="38">
        <f>IFERROR(VLOOKUP(E4758,$Y$50:$Z$63,2),"")</f>
        <v>10</v>
      </c>
      <c r="R4758" s="37"/>
    </row>
    <row r="4759" spans="1:18" ht="45" x14ac:dyDescent="0.25">
      <c r="A4759" s="32">
        <f t="shared" si="74"/>
        <v>4748</v>
      </c>
      <c r="B4759" s="54">
        <v>20180529111741</v>
      </c>
      <c r="C4759" s="60">
        <v>43249</v>
      </c>
      <c r="D4759" s="61" t="s">
        <v>120</v>
      </c>
      <c r="E4759" s="61" t="s">
        <v>85</v>
      </c>
      <c r="F4759" s="61" t="s">
        <v>109</v>
      </c>
      <c r="G4759" s="33" t="s">
        <v>126</v>
      </c>
      <c r="H4759" s="61" t="s">
        <v>44</v>
      </c>
      <c r="I4759" s="60">
        <v>43265</v>
      </c>
      <c r="J4759" s="62" t="s">
        <v>120</v>
      </c>
      <c r="K4759" s="22">
        <f>IFERROR(WORKDAY(C4759,Q4759,DiasNOLaborables),"")</f>
        <v>43265</v>
      </c>
      <c r="L4759" s="34" t="str">
        <f>+IF(C4759="","",IF(I4759="","",(IF(I4759&lt;=K4759,"A TIEMPO","FUERA DE TIEMPO"))))</f>
        <v>A TIEMPO</v>
      </c>
      <c r="M4759" s="34">
        <f>IF(I4759="","",NETWORKDAYS(Hoja1!C4759+1,Hoja1!I4759,DiasNOLaborables))</f>
        <v>10</v>
      </c>
      <c r="N4759" s="35" t="str">
        <f>IF(NETWORKDAYS(K4759+1,I4759,DiasNOLaborables)&lt;=0,"",NETWORKDAYS(K4759+1,I4759,DiasNOLaborables))</f>
        <v/>
      </c>
      <c r="O4759" s="36"/>
      <c r="P4759" s="37"/>
      <c r="Q4759" s="38">
        <f>IFERROR(VLOOKUP(E4759,$Y$50:$Z$63,2),"")</f>
        <v>10</v>
      </c>
      <c r="R4759" s="37"/>
    </row>
    <row r="4760" spans="1:18" ht="45" x14ac:dyDescent="0.25">
      <c r="A4760" s="32">
        <f t="shared" si="74"/>
        <v>4749</v>
      </c>
      <c r="B4760" s="54">
        <v>20180529111712</v>
      </c>
      <c r="C4760" s="60">
        <v>43249</v>
      </c>
      <c r="D4760" s="61" t="s">
        <v>120</v>
      </c>
      <c r="E4760" s="61" t="s">
        <v>85</v>
      </c>
      <c r="F4760" s="61" t="s">
        <v>109</v>
      </c>
      <c r="G4760" s="33" t="s">
        <v>126</v>
      </c>
      <c r="H4760" s="61" t="s">
        <v>44</v>
      </c>
      <c r="I4760" s="60">
        <v>43265</v>
      </c>
      <c r="J4760" s="62" t="s">
        <v>120</v>
      </c>
      <c r="K4760" s="22">
        <f>IFERROR(WORKDAY(C4760,Q4760,DiasNOLaborables),"")</f>
        <v>43265</v>
      </c>
      <c r="L4760" s="34" t="str">
        <f>+IF(C4760="","",IF(I4760="","",(IF(I4760&lt;=K4760,"A TIEMPO","FUERA DE TIEMPO"))))</f>
        <v>A TIEMPO</v>
      </c>
      <c r="M4760" s="34">
        <f>IF(I4760="","",NETWORKDAYS(Hoja1!C4760+1,Hoja1!I4760,DiasNOLaborables))</f>
        <v>10</v>
      </c>
      <c r="N4760" s="35" t="str">
        <f>IF(NETWORKDAYS(K4760+1,I4760,DiasNOLaborables)&lt;=0,"",NETWORKDAYS(K4760+1,I4760,DiasNOLaborables))</f>
        <v/>
      </c>
      <c r="O4760" s="36"/>
      <c r="P4760" s="37"/>
      <c r="Q4760" s="38">
        <f>IFERROR(VLOOKUP(E4760,$Y$50:$Z$63,2),"")</f>
        <v>10</v>
      </c>
      <c r="R4760" s="37"/>
    </row>
    <row r="4761" spans="1:18" ht="45" x14ac:dyDescent="0.25">
      <c r="A4761" s="32">
        <f t="shared" si="74"/>
        <v>4750</v>
      </c>
      <c r="B4761" s="54">
        <v>20180529111324</v>
      </c>
      <c r="C4761" s="60">
        <v>43249</v>
      </c>
      <c r="D4761" s="61" t="s">
        <v>120</v>
      </c>
      <c r="E4761" s="61" t="s">
        <v>85</v>
      </c>
      <c r="F4761" s="61" t="s">
        <v>109</v>
      </c>
      <c r="G4761" s="33" t="s">
        <v>126</v>
      </c>
      <c r="H4761" s="61" t="s">
        <v>44</v>
      </c>
      <c r="I4761" s="60">
        <v>43265</v>
      </c>
      <c r="J4761" s="62" t="s">
        <v>120</v>
      </c>
      <c r="K4761" s="22">
        <f>IFERROR(WORKDAY(C4761,Q4761,DiasNOLaborables),"")</f>
        <v>43265</v>
      </c>
      <c r="L4761" s="34" t="str">
        <f>+IF(C4761="","",IF(I4761="","",(IF(I4761&lt;=K4761,"A TIEMPO","FUERA DE TIEMPO"))))</f>
        <v>A TIEMPO</v>
      </c>
      <c r="M4761" s="34">
        <f>IF(I4761="","",NETWORKDAYS(Hoja1!C4761+1,Hoja1!I4761,DiasNOLaborables))</f>
        <v>10</v>
      </c>
      <c r="N4761" s="35" t="str">
        <f>IF(NETWORKDAYS(K4761+1,I4761,DiasNOLaborables)&lt;=0,"",NETWORKDAYS(K4761+1,I4761,DiasNOLaborables))</f>
        <v/>
      </c>
      <c r="O4761" s="36"/>
      <c r="P4761" s="37"/>
      <c r="Q4761" s="38">
        <f>IFERROR(VLOOKUP(E4761,$Y$50:$Z$63,2),"")</f>
        <v>10</v>
      </c>
      <c r="R4761" s="37"/>
    </row>
    <row r="4762" spans="1:18" ht="45" x14ac:dyDescent="0.25">
      <c r="A4762" s="32">
        <f t="shared" si="74"/>
        <v>4751</v>
      </c>
      <c r="B4762" s="54">
        <v>20180529111252</v>
      </c>
      <c r="C4762" s="60">
        <v>43249</v>
      </c>
      <c r="D4762" s="61" t="s">
        <v>120</v>
      </c>
      <c r="E4762" s="61" t="s">
        <v>85</v>
      </c>
      <c r="F4762" s="61" t="s">
        <v>109</v>
      </c>
      <c r="G4762" s="33" t="s">
        <v>126</v>
      </c>
      <c r="H4762" s="61" t="s">
        <v>44</v>
      </c>
      <c r="I4762" s="60">
        <v>43265</v>
      </c>
      <c r="J4762" s="62" t="s">
        <v>120</v>
      </c>
      <c r="K4762" s="22">
        <f>IFERROR(WORKDAY(C4762,Q4762,DiasNOLaborables),"")</f>
        <v>43265</v>
      </c>
      <c r="L4762" s="34" t="str">
        <f>+IF(C4762="","",IF(I4762="","",(IF(I4762&lt;=K4762,"A TIEMPO","FUERA DE TIEMPO"))))</f>
        <v>A TIEMPO</v>
      </c>
      <c r="M4762" s="34">
        <f>IF(I4762="","",NETWORKDAYS(Hoja1!C4762+1,Hoja1!I4762,DiasNOLaborables))</f>
        <v>10</v>
      </c>
      <c r="N4762" s="35" t="str">
        <f>IF(NETWORKDAYS(K4762+1,I4762,DiasNOLaborables)&lt;=0,"",NETWORKDAYS(K4762+1,I4762,DiasNOLaborables))</f>
        <v/>
      </c>
      <c r="O4762" s="36"/>
      <c r="P4762" s="37"/>
      <c r="Q4762" s="38">
        <f>IFERROR(VLOOKUP(E4762,$Y$50:$Z$63,2),"")</f>
        <v>10</v>
      </c>
      <c r="R4762" s="37"/>
    </row>
    <row r="4763" spans="1:18" ht="45" x14ac:dyDescent="0.25">
      <c r="A4763" s="32">
        <f t="shared" si="74"/>
        <v>4752</v>
      </c>
      <c r="B4763" s="54">
        <v>20180529110645</v>
      </c>
      <c r="C4763" s="60">
        <v>43249</v>
      </c>
      <c r="D4763" s="61" t="s">
        <v>120</v>
      </c>
      <c r="E4763" s="61" t="s">
        <v>85</v>
      </c>
      <c r="F4763" s="61" t="s">
        <v>109</v>
      </c>
      <c r="G4763" s="33" t="s">
        <v>126</v>
      </c>
      <c r="H4763" s="61" t="s">
        <v>44</v>
      </c>
      <c r="I4763" s="60">
        <v>43265</v>
      </c>
      <c r="J4763" s="62" t="s">
        <v>120</v>
      </c>
      <c r="K4763" s="22">
        <f>IFERROR(WORKDAY(C4763,Q4763,DiasNOLaborables),"")</f>
        <v>43265</v>
      </c>
      <c r="L4763" s="34" t="str">
        <f>+IF(C4763="","",IF(I4763="","",(IF(I4763&lt;=K4763,"A TIEMPO","FUERA DE TIEMPO"))))</f>
        <v>A TIEMPO</v>
      </c>
      <c r="M4763" s="34">
        <f>IF(I4763="","",NETWORKDAYS(Hoja1!C4763+1,Hoja1!I4763,DiasNOLaborables))</f>
        <v>10</v>
      </c>
      <c r="N4763" s="35" t="str">
        <f>IF(NETWORKDAYS(K4763+1,I4763,DiasNOLaborables)&lt;=0,"",NETWORKDAYS(K4763+1,I4763,DiasNOLaborables))</f>
        <v/>
      </c>
      <c r="O4763" s="36"/>
      <c r="P4763" s="37"/>
      <c r="Q4763" s="38">
        <f>IFERROR(VLOOKUP(E4763,$Y$50:$Z$63,2),"")</f>
        <v>10</v>
      </c>
      <c r="R4763" s="37"/>
    </row>
    <row r="4764" spans="1:18" ht="45" x14ac:dyDescent="0.25">
      <c r="A4764" s="32">
        <f t="shared" si="74"/>
        <v>4753</v>
      </c>
      <c r="B4764" s="54">
        <v>20180529105627</v>
      </c>
      <c r="C4764" s="60">
        <v>43249</v>
      </c>
      <c r="D4764" s="61" t="s">
        <v>120</v>
      </c>
      <c r="E4764" s="61" t="s">
        <v>85</v>
      </c>
      <c r="F4764" s="61" t="s">
        <v>109</v>
      </c>
      <c r="G4764" s="33" t="s">
        <v>126</v>
      </c>
      <c r="H4764" s="61" t="s">
        <v>44</v>
      </c>
      <c r="I4764" s="60">
        <v>43265</v>
      </c>
      <c r="J4764" s="62" t="s">
        <v>120</v>
      </c>
      <c r="K4764" s="22">
        <f>IFERROR(WORKDAY(C4764,Q4764,DiasNOLaborables),"")</f>
        <v>43265</v>
      </c>
      <c r="L4764" s="34" t="str">
        <f>+IF(C4764="","",IF(I4764="","",(IF(I4764&lt;=K4764,"A TIEMPO","FUERA DE TIEMPO"))))</f>
        <v>A TIEMPO</v>
      </c>
      <c r="M4764" s="34">
        <f>IF(I4764="","",NETWORKDAYS(Hoja1!C4764+1,Hoja1!I4764,DiasNOLaborables))</f>
        <v>10</v>
      </c>
      <c r="N4764" s="35" t="str">
        <f>IF(NETWORKDAYS(K4764+1,I4764,DiasNOLaborables)&lt;=0,"",NETWORKDAYS(K4764+1,I4764,DiasNOLaborables))</f>
        <v/>
      </c>
      <c r="O4764" s="36"/>
      <c r="P4764" s="37"/>
      <c r="Q4764" s="38">
        <f>IFERROR(VLOOKUP(E4764,$Y$50:$Z$63,2),"")</f>
        <v>10</v>
      </c>
      <c r="R4764" s="37"/>
    </row>
    <row r="4765" spans="1:18" ht="45" x14ac:dyDescent="0.25">
      <c r="A4765" s="32">
        <f t="shared" si="74"/>
        <v>4754</v>
      </c>
      <c r="B4765" s="54">
        <v>20180529105227</v>
      </c>
      <c r="C4765" s="60">
        <v>43249</v>
      </c>
      <c r="D4765" s="61" t="s">
        <v>120</v>
      </c>
      <c r="E4765" s="61" t="s">
        <v>85</v>
      </c>
      <c r="F4765" s="61" t="s">
        <v>109</v>
      </c>
      <c r="G4765" s="33" t="s">
        <v>126</v>
      </c>
      <c r="H4765" s="61" t="s">
        <v>44</v>
      </c>
      <c r="I4765" s="60">
        <v>43265</v>
      </c>
      <c r="J4765" s="62" t="s">
        <v>120</v>
      </c>
      <c r="K4765" s="22">
        <f>IFERROR(WORKDAY(C4765,Q4765,DiasNOLaborables),"")</f>
        <v>43265</v>
      </c>
      <c r="L4765" s="34" t="str">
        <f>+IF(C4765="","",IF(I4765="","",(IF(I4765&lt;=K4765,"A TIEMPO","FUERA DE TIEMPO"))))</f>
        <v>A TIEMPO</v>
      </c>
      <c r="M4765" s="34">
        <f>IF(I4765="","",NETWORKDAYS(Hoja1!C4765+1,Hoja1!I4765,DiasNOLaborables))</f>
        <v>10</v>
      </c>
      <c r="N4765" s="35" t="str">
        <f>IF(NETWORKDAYS(K4765+1,I4765,DiasNOLaborables)&lt;=0,"",NETWORKDAYS(K4765+1,I4765,DiasNOLaborables))</f>
        <v/>
      </c>
      <c r="O4765" s="36"/>
      <c r="P4765" s="37"/>
      <c r="Q4765" s="38">
        <f>IFERROR(VLOOKUP(E4765,$Y$50:$Z$63,2),"")</f>
        <v>10</v>
      </c>
      <c r="R4765" s="37"/>
    </row>
    <row r="4766" spans="1:18" ht="45" x14ac:dyDescent="0.25">
      <c r="A4766" s="32">
        <f t="shared" si="74"/>
        <v>4755</v>
      </c>
      <c r="B4766" s="54">
        <v>20180529103803</v>
      </c>
      <c r="C4766" s="60">
        <v>43249</v>
      </c>
      <c r="D4766" s="61" t="s">
        <v>120</v>
      </c>
      <c r="E4766" s="61" t="s">
        <v>85</v>
      </c>
      <c r="F4766" s="61" t="s">
        <v>109</v>
      </c>
      <c r="G4766" s="33" t="s">
        <v>126</v>
      </c>
      <c r="H4766" s="61" t="s">
        <v>44</v>
      </c>
      <c r="I4766" s="60">
        <v>43265</v>
      </c>
      <c r="J4766" s="62" t="s">
        <v>120</v>
      </c>
      <c r="K4766" s="22">
        <f>IFERROR(WORKDAY(C4766,Q4766,DiasNOLaborables),"")</f>
        <v>43265</v>
      </c>
      <c r="L4766" s="34" t="str">
        <f>+IF(C4766="","",IF(I4766="","",(IF(I4766&lt;=K4766,"A TIEMPO","FUERA DE TIEMPO"))))</f>
        <v>A TIEMPO</v>
      </c>
      <c r="M4766" s="34">
        <f>IF(I4766="","",NETWORKDAYS(Hoja1!C4766+1,Hoja1!I4766,DiasNOLaborables))</f>
        <v>10</v>
      </c>
      <c r="N4766" s="35" t="str">
        <f>IF(NETWORKDAYS(K4766+1,I4766,DiasNOLaborables)&lt;=0,"",NETWORKDAYS(K4766+1,I4766,DiasNOLaborables))</f>
        <v/>
      </c>
      <c r="O4766" s="36"/>
      <c r="P4766" s="37"/>
      <c r="Q4766" s="38">
        <f>IFERROR(VLOOKUP(E4766,$Y$50:$Z$63,2),"")</f>
        <v>10</v>
      </c>
      <c r="R4766" s="37"/>
    </row>
    <row r="4767" spans="1:18" ht="45" x14ac:dyDescent="0.25">
      <c r="A4767" s="32">
        <f t="shared" si="74"/>
        <v>4756</v>
      </c>
      <c r="B4767" s="54">
        <v>20180529103503</v>
      </c>
      <c r="C4767" s="60">
        <v>43249</v>
      </c>
      <c r="D4767" s="61" t="s">
        <v>120</v>
      </c>
      <c r="E4767" s="61" t="s">
        <v>85</v>
      </c>
      <c r="F4767" s="61" t="s">
        <v>109</v>
      </c>
      <c r="G4767" s="33" t="s">
        <v>126</v>
      </c>
      <c r="H4767" s="61" t="s">
        <v>44</v>
      </c>
      <c r="I4767" s="60">
        <v>43265</v>
      </c>
      <c r="J4767" s="62" t="s">
        <v>120</v>
      </c>
      <c r="K4767" s="22">
        <f>IFERROR(WORKDAY(C4767,Q4767,DiasNOLaborables),"")</f>
        <v>43265</v>
      </c>
      <c r="L4767" s="34" t="str">
        <f>+IF(C4767="","",IF(I4767="","",(IF(I4767&lt;=K4767,"A TIEMPO","FUERA DE TIEMPO"))))</f>
        <v>A TIEMPO</v>
      </c>
      <c r="M4767" s="34">
        <f>IF(I4767="","",NETWORKDAYS(Hoja1!C4767+1,Hoja1!I4767,DiasNOLaborables))</f>
        <v>10</v>
      </c>
      <c r="N4767" s="35" t="str">
        <f>IF(NETWORKDAYS(K4767+1,I4767,DiasNOLaborables)&lt;=0,"",NETWORKDAYS(K4767+1,I4767,DiasNOLaborables))</f>
        <v/>
      </c>
      <c r="O4767" s="36"/>
      <c r="P4767" s="37"/>
      <c r="Q4767" s="38">
        <f>IFERROR(VLOOKUP(E4767,$Y$50:$Z$63,2),"")</f>
        <v>10</v>
      </c>
      <c r="R4767" s="37"/>
    </row>
    <row r="4768" spans="1:18" ht="45" x14ac:dyDescent="0.25">
      <c r="A4768" s="32">
        <f t="shared" si="74"/>
        <v>4757</v>
      </c>
      <c r="B4768" s="54">
        <v>20180529103048</v>
      </c>
      <c r="C4768" s="60">
        <v>43249</v>
      </c>
      <c r="D4768" s="61" t="s">
        <v>120</v>
      </c>
      <c r="E4768" s="61" t="s">
        <v>85</v>
      </c>
      <c r="F4768" s="61" t="s">
        <v>109</v>
      </c>
      <c r="G4768" s="33" t="s">
        <v>126</v>
      </c>
      <c r="H4768" s="61" t="s">
        <v>44</v>
      </c>
      <c r="I4768" s="60">
        <v>43265</v>
      </c>
      <c r="J4768" s="62" t="s">
        <v>120</v>
      </c>
      <c r="K4768" s="22">
        <f>IFERROR(WORKDAY(C4768,Q4768,DiasNOLaborables),"")</f>
        <v>43265</v>
      </c>
      <c r="L4768" s="34" t="str">
        <f>+IF(C4768="","",IF(I4768="","",(IF(I4768&lt;=K4768,"A TIEMPO","FUERA DE TIEMPO"))))</f>
        <v>A TIEMPO</v>
      </c>
      <c r="M4768" s="34">
        <f>IF(I4768="","",NETWORKDAYS(Hoja1!C4768+1,Hoja1!I4768,DiasNOLaborables))</f>
        <v>10</v>
      </c>
      <c r="N4768" s="35" t="str">
        <f>IF(NETWORKDAYS(K4768+1,I4768,DiasNOLaborables)&lt;=0,"",NETWORKDAYS(K4768+1,I4768,DiasNOLaborables))</f>
        <v/>
      </c>
      <c r="O4768" s="36"/>
      <c r="P4768" s="37"/>
      <c r="Q4768" s="38">
        <f>IFERROR(VLOOKUP(E4768,$Y$50:$Z$63,2),"")</f>
        <v>10</v>
      </c>
      <c r="R4768" s="37"/>
    </row>
    <row r="4769" spans="1:18" ht="45" x14ac:dyDescent="0.25">
      <c r="A4769" s="32">
        <f t="shared" si="74"/>
        <v>4758</v>
      </c>
      <c r="B4769" s="54">
        <v>20180529095141</v>
      </c>
      <c r="C4769" s="60">
        <v>43249</v>
      </c>
      <c r="D4769" s="61" t="s">
        <v>120</v>
      </c>
      <c r="E4769" s="61" t="s">
        <v>85</v>
      </c>
      <c r="F4769" s="61" t="s">
        <v>109</v>
      </c>
      <c r="G4769" s="33" t="s">
        <v>126</v>
      </c>
      <c r="H4769" s="61" t="s">
        <v>44</v>
      </c>
      <c r="I4769" s="60">
        <v>43265</v>
      </c>
      <c r="J4769" s="62" t="s">
        <v>120</v>
      </c>
      <c r="K4769" s="22">
        <f>IFERROR(WORKDAY(C4769,Q4769,DiasNOLaborables),"")</f>
        <v>43265</v>
      </c>
      <c r="L4769" s="34" t="str">
        <f>+IF(C4769="","",IF(I4769="","",(IF(I4769&lt;=K4769,"A TIEMPO","FUERA DE TIEMPO"))))</f>
        <v>A TIEMPO</v>
      </c>
      <c r="M4769" s="34">
        <f>IF(I4769="","",NETWORKDAYS(Hoja1!C4769+1,Hoja1!I4769,DiasNOLaborables))</f>
        <v>10</v>
      </c>
      <c r="N4769" s="35" t="str">
        <f>IF(NETWORKDAYS(K4769+1,I4769,DiasNOLaborables)&lt;=0,"",NETWORKDAYS(K4769+1,I4769,DiasNOLaborables))</f>
        <v/>
      </c>
      <c r="O4769" s="36"/>
      <c r="P4769" s="37"/>
      <c r="Q4769" s="38">
        <f>IFERROR(VLOOKUP(E4769,$Y$50:$Z$63,2),"")</f>
        <v>10</v>
      </c>
      <c r="R4769" s="37"/>
    </row>
    <row r="4770" spans="1:18" ht="45" x14ac:dyDescent="0.25">
      <c r="A4770" s="32">
        <f t="shared" si="74"/>
        <v>4759</v>
      </c>
      <c r="B4770" s="54">
        <v>20180529091202</v>
      </c>
      <c r="C4770" s="60">
        <v>43249</v>
      </c>
      <c r="D4770" s="61" t="s">
        <v>120</v>
      </c>
      <c r="E4770" s="61" t="s">
        <v>85</v>
      </c>
      <c r="F4770" s="61" t="s">
        <v>109</v>
      </c>
      <c r="G4770" s="33" t="s">
        <v>126</v>
      </c>
      <c r="H4770" s="61" t="s">
        <v>44</v>
      </c>
      <c r="I4770" s="60">
        <v>43265</v>
      </c>
      <c r="J4770" s="62" t="s">
        <v>120</v>
      </c>
      <c r="K4770" s="22">
        <f>IFERROR(WORKDAY(C4770,Q4770,DiasNOLaborables),"")</f>
        <v>43265</v>
      </c>
      <c r="L4770" s="34" t="str">
        <f>+IF(C4770="","",IF(I4770="","",(IF(I4770&lt;=K4770,"A TIEMPO","FUERA DE TIEMPO"))))</f>
        <v>A TIEMPO</v>
      </c>
      <c r="M4770" s="34">
        <f>IF(I4770="","",NETWORKDAYS(Hoja1!C4770+1,Hoja1!I4770,DiasNOLaborables))</f>
        <v>10</v>
      </c>
      <c r="N4770" s="35" t="str">
        <f>IF(NETWORKDAYS(K4770+1,I4770,DiasNOLaborables)&lt;=0,"",NETWORKDAYS(K4770+1,I4770,DiasNOLaborables))</f>
        <v/>
      </c>
      <c r="O4770" s="36"/>
      <c r="P4770" s="37"/>
      <c r="Q4770" s="38">
        <f>IFERROR(VLOOKUP(E4770,$Y$50:$Z$63,2),"")</f>
        <v>10</v>
      </c>
      <c r="R4770" s="37"/>
    </row>
    <row r="4771" spans="1:18" ht="45" x14ac:dyDescent="0.25">
      <c r="A4771" s="32">
        <f t="shared" si="74"/>
        <v>4760</v>
      </c>
      <c r="B4771" s="54">
        <v>20180529083747</v>
      </c>
      <c r="C4771" s="60">
        <v>43249</v>
      </c>
      <c r="D4771" s="61" t="s">
        <v>120</v>
      </c>
      <c r="E4771" s="61" t="s">
        <v>85</v>
      </c>
      <c r="F4771" s="61" t="s">
        <v>109</v>
      </c>
      <c r="G4771" s="33" t="s">
        <v>126</v>
      </c>
      <c r="H4771" s="61" t="s">
        <v>44</v>
      </c>
      <c r="I4771" s="60">
        <v>43264</v>
      </c>
      <c r="J4771" s="62" t="s">
        <v>120</v>
      </c>
      <c r="K4771" s="22">
        <f>IFERROR(WORKDAY(C4771,Q4771,DiasNOLaborables),"")</f>
        <v>43265</v>
      </c>
      <c r="L4771" s="34" t="str">
        <f>+IF(C4771="","",IF(I4771="","",(IF(I4771&lt;=K4771,"A TIEMPO","FUERA DE TIEMPO"))))</f>
        <v>A TIEMPO</v>
      </c>
      <c r="M4771" s="34">
        <f>IF(I4771="","",NETWORKDAYS(Hoja1!C4771+1,Hoja1!I4771,DiasNOLaborables))</f>
        <v>9</v>
      </c>
      <c r="N4771" s="35" t="str">
        <f>IF(NETWORKDAYS(K4771+1,I4771,DiasNOLaborables)&lt;=0,"",NETWORKDAYS(K4771+1,I4771,DiasNOLaborables))</f>
        <v/>
      </c>
      <c r="O4771" s="36"/>
      <c r="P4771" s="37"/>
      <c r="Q4771" s="38">
        <f>IFERROR(VLOOKUP(E4771,$Y$50:$Z$63,2),"")</f>
        <v>10</v>
      </c>
      <c r="R4771" s="37"/>
    </row>
    <row r="4772" spans="1:18" ht="45" x14ac:dyDescent="0.25">
      <c r="A4772" s="32">
        <f t="shared" si="74"/>
        <v>4761</v>
      </c>
      <c r="B4772" s="54">
        <v>20180529082415</v>
      </c>
      <c r="C4772" s="60">
        <v>43249</v>
      </c>
      <c r="D4772" s="61" t="s">
        <v>120</v>
      </c>
      <c r="E4772" s="61" t="s">
        <v>85</v>
      </c>
      <c r="F4772" s="61" t="s">
        <v>109</v>
      </c>
      <c r="G4772" s="33" t="s">
        <v>126</v>
      </c>
      <c r="H4772" s="61" t="s">
        <v>44</v>
      </c>
      <c r="I4772" s="60">
        <v>43264</v>
      </c>
      <c r="J4772" s="62" t="s">
        <v>120</v>
      </c>
      <c r="K4772" s="22">
        <f>IFERROR(WORKDAY(C4772,Q4772,DiasNOLaborables),"")</f>
        <v>43265</v>
      </c>
      <c r="L4772" s="34" t="str">
        <f>+IF(C4772="","",IF(I4772="","",(IF(I4772&lt;=K4772,"A TIEMPO","FUERA DE TIEMPO"))))</f>
        <v>A TIEMPO</v>
      </c>
      <c r="M4772" s="34">
        <f>IF(I4772="","",NETWORKDAYS(Hoja1!C4772+1,Hoja1!I4772,DiasNOLaborables))</f>
        <v>9</v>
      </c>
      <c r="N4772" s="35" t="str">
        <f>IF(NETWORKDAYS(K4772+1,I4772,DiasNOLaborables)&lt;=0,"",NETWORKDAYS(K4772+1,I4772,DiasNOLaborables))</f>
        <v/>
      </c>
      <c r="O4772" s="36"/>
      <c r="P4772" s="37"/>
      <c r="Q4772" s="38">
        <f>IFERROR(VLOOKUP(E4772,$Y$50:$Z$63,2),"")</f>
        <v>10</v>
      </c>
      <c r="R4772" s="37"/>
    </row>
    <row r="4773" spans="1:18" ht="45" x14ac:dyDescent="0.25">
      <c r="A4773" s="32">
        <f t="shared" si="74"/>
        <v>4762</v>
      </c>
      <c r="B4773" s="54">
        <v>20180529073106</v>
      </c>
      <c r="C4773" s="60">
        <v>43249</v>
      </c>
      <c r="D4773" s="61" t="s">
        <v>120</v>
      </c>
      <c r="E4773" s="61" t="s">
        <v>85</v>
      </c>
      <c r="F4773" s="61" t="s">
        <v>109</v>
      </c>
      <c r="G4773" s="33" t="s">
        <v>126</v>
      </c>
      <c r="H4773" s="61" t="s">
        <v>44</v>
      </c>
      <c r="I4773" s="60">
        <v>43264</v>
      </c>
      <c r="J4773" s="62" t="s">
        <v>120</v>
      </c>
      <c r="K4773" s="22">
        <f>IFERROR(WORKDAY(C4773,Q4773,DiasNOLaborables),"")</f>
        <v>43265</v>
      </c>
      <c r="L4773" s="34" t="str">
        <f>+IF(C4773="","",IF(I4773="","",(IF(I4773&lt;=K4773,"A TIEMPO","FUERA DE TIEMPO"))))</f>
        <v>A TIEMPO</v>
      </c>
      <c r="M4773" s="34">
        <f>IF(I4773="","",NETWORKDAYS(Hoja1!C4773+1,Hoja1!I4773,DiasNOLaborables))</f>
        <v>9</v>
      </c>
      <c r="N4773" s="35" t="str">
        <f>IF(NETWORKDAYS(K4773+1,I4773,DiasNOLaborables)&lt;=0,"",NETWORKDAYS(K4773+1,I4773,DiasNOLaborables))</f>
        <v/>
      </c>
      <c r="O4773" s="36"/>
      <c r="P4773" s="37"/>
      <c r="Q4773" s="38">
        <f>IFERROR(VLOOKUP(E4773,$Y$50:$Z$63,2),"")</f>
        <v>10</v>
      </c>
      <c r="R4773" s="37"/>
    </row>
    <row r="4774" spans="1:18" ht="90" x14ac:dyDescent="0.25">
      <c r="A4774" s="32">
        <f t="shared" si="74"/>
        <v>4763</v>
      </c>
      <c r="B4774" s="54">
        <v>20180507103208</v>
      </c>
      <c r="C4774" s="60">
        <v>43227</v>
      </c>
      <c r="D4774" s="61" t="s">
        <v>124</v>
      </c>
      <c r="E4774" s="61" t="s">
        <v>85</v>
      </c>
      <c r="F4774" s="61" t="s">
        <v>109</v>
      </c>
      <c r="G4774" s="33" t="s">
        <v>126</v>
      </c>
      <c r="H4774" s="61" t="s">
        <v>44</v>
      </c>
      <c r="I4774" s="60">
        <v>43230</v>
      </c>
      <c r="J4774" s="62" t="s">
        <v>120</v>
      </c>
      <c r="K4774" s="22">
        <f>IFERROR(WORKDAY(C4774,Q4774,DiasNOLaborables),"")</f>
        <v>43242</v>
      </c>
      <c r="L4774" s="34" t="str">
        <f>+IF(C4774="","",IF(I4774="","",(IF(I4774&lt;=K4774,"A TIEMPO","FUERA DE TIEMPO"))))</f>
        <v>A TIEMPO</v>
      </c>
      <c r="M4774" s="34">
        <f>IF(I4774="","",NETWORKDAYS(Hoja1!C4774+1,Hoja1!I4774,DiasNOLaborables))</f>
        <v>3</v>
      </c>
      <c r="N4774" s="35" t="str">
        <f>IF(NETWORKDAYS(K4774+1,I4774,DiasNOLaborables)&lt;=0,"",NETWORKDAYS(K4774+1,I4774,DiasNOLaborables))</f>
        <v/>
      </c>
      <c r="O4774" s="36"/>
      <c r="P4774" s="37"/>
      <c r="Q4774" s="38">
        <f>IFERROR(VLOOKUP(E4774,$Y$50:$Z$63,2),"")</f>
        <v>10</v>
      </c>
      <c r="R4774" s="37"/>
    </row>
    <row r="4775" spans="1:18" ht="90" x14ac:dyDescent="0.25">
      <c r="A4775" s="32">
        <f t="shared" si="74"/>
        <v>4764</v>
      </c>
      <c r="B4775" s="54">
        <v>20180501235055</v>
      </c>
      <c r="C4775" s="60">
        <v>43221</v>
      </c>
      <c r="D4775" s="61" t="s">
        <v>124</v>
      </c>
      <c r="E4775" s="61" t="s">
        <v>85</v>
      </c>
      <c r="F4775" s="61" t="s">
        <v>109</v>
      </c>
      <c r="G4775" s="33" t="s">
        <v>126</v>
      </c>
      <c r="H4775" s="61" t="s">
        <v>44</v>
      </c>
      <c r="I4775" s="60">
        <v>43236</v>
      </c>
      <c r="J4775" s="62" t="s">
        <v>120</v>
      </c>
      <c r="K4775" s="22">
        <f>IFERROR(WORKDAY(C4775,Q4775,DiasNOLaborables),"")</f>
        <v>43236</v>
      </c>
      <c r="L4775" s="34" t="str">
        <f>+IF(C4775="","",IF(I4775="","",(IF(I4775&lt;=K4775,"A TIEMPO","FUERA DE TIEMPO"))))</f>
        <v>A TIEMPO</v>
      </c>
      <c r="M4775" s="34">
        <f>IF(I4775="","",NETWORKDAYS(Hoja1!C4775+1,Hoja1!I4775,DiasNOLaborables))</f>
        <v>10</v>
      </c>
      <c r="N4775" s="35" t="str">
        <f>IF(NETWORKDAYS(K4775+1,I4775,DiasNOLaborables)&lt;=0,"",NETWORKDAYS(K4775+1,I4775,DiasNOLaborables))</f>
        <v/>
      </c>
      <c r="O4775" s="36"/>
      <c r="P4775" s="37"/>
      <c r="Q4775" s="38">
        <f>IFERROR(VLOOKUP(E4775,$Y$50:$Z$63,2),"")</f>
        <v>10</v>
      </c>
      <c r="R4775" s="37"/>
    </row>
    <row r="4776" spans="1:18" ht="90" x14ac:dyDescent="0.25">
      <c r="A4776" s="32">
        <f t="shared" si="74"/>
        <v>4765</v>
      </c>
      <c r="B4776" s="54">
        <v>20180501233849</v>
      </c>
      <c r="C4776" s="60">
        <v>43221</v>
      </c>
      <c r="D4776" s="61" t="s">
        <v>124</v>
      </c>
      <c r="E4776" s="61" t="s">
        <v>85</v>
      </c>
      <c r="F4776" s="61" t="s">
        <v>109</v>
      </c>
      <c r="G4776" s="33" t="s">
        <v>126</v>
      </c>
      <c r="H4776" s="61" t="s">
        <v>44</v>
      </c>
      <c r="I4776" s="60">
        <v>43236</v>
      </c>
      <c r="J4776" s="62" t="s">
        <v>120</v>
      </c>
      <c r="K4776" s="22">
        <f>IFERROR(WORKDAY(C4776,Q4776,DiasNOLaborables),"")</f>
        <v>43236</v>
      </c>
      <c r="L4776" s="34" t="str">
        <f>+IF(C4776="","",IF(I4776="","",(IF(I4776&lt;=K4776,"A TIEMPO","FUERA DE TIEMPO"))))</f>
        <v>A TIEMPO</v>
      </c>
      <c r="M4776" s="34">
        <f>IF(I4776="","",NETWORKDAYS(Hoja1!C4776+1,Hoja1!I4776,DiasNOLaborables))</f>
        <v>10</v>
      </c>
      <c r="N4776" s="35" t="str">
        <f>IF(NETWORKDAYS(K4776+1,I4776,DiasNOLaborables)&lt;=0,"",NETWORKDAYS(K4776+1,I4776,DiasNOLaborables))</f>
        <v/>
      </c>
      <c r="O4776" s="36"/>
      <c r="P4776" s="37"/>
      <c r="Q4776" s="38">
        <f>IFERROR(VLOOKUP(E4776,$Y$50:$Z$63,2),"")</f>
        <v>10</v>
      </c>
      <c r="R4776" s="37"/>
    </row>
    <row r="4777" spans="1:18" ht="90" x14ac:dyDescent="0.25">
      <c r="A4777" s="32">
        <f t="shared" si="74"/>
        <v>4766</v>
      </c>
      <c r="B4777" s="54">
        <v>20180501233517</v>
      </c>
      <c r="C4777" s="60">
        <v>43221</v>
      </c>
      <c r="D4777" s="61" t="s">
        <v>124</v>
      </c>
      <c r="E4777" s="61" t="s">
        <v>85</v>
      </c>
      <c r="F4777" s="61" t="s">
        <v>109</v>
      </c>
      <c r="G4777" s="33" t="s">
        <v>126</v>
      </c>
      <c r="H4777" s="61" t="s">
        <v>44</v>
      </c>
      <c r="I4777" s="60">
        <v>43236</v>
      </c>
      <c r="J4777" s="62" t="s">
        <v>120</v>
      </c>
      <c r="K4777" s="22">
        <f>IFERROR(WORKDAY(C4777,Q4777,DiasNOLaborables),"")</f>
        <v>43236</v>
      </c>
      <c r="L4777" s="34" t="str">
        <f>+IF(C4777="","",IF(I4777="","",(IF(I4777&lt;=K4777,"A TIEMPO","FUERA DE TIEMPO"))))</f>
        <v>A TIEMPO</v>
      </c>
      <c r="M4777" s="34">
        <f>IF(I4777="","",NETWORKDAYS(Hoja1!C4777+1,Hoja1!I4777,DiasNOLaborables))</f>
        <v>10</v>
      </c>
      <c r="N4777" s="35" t="str">
        <f>IF(NETWORKDAYS(K4777+1,I4777,DiasNOLaborables)&lt;=0,"",NETWORKDAYS(K4777+1,I4777,DiasNOLaborables))</f>
        <v/>
      </c>
      <c r="O4777" s="36"/>
      <c r="P4777" s="37"/>
      <c r="Q4777" s="38">
        <f>IFERROR(VLOOKUP(E4777,$Y$50:$Z$63,2),"")</f>
        <v>10</v>
      </c>
      <c r="R4777" s="37"/>
    </row>
    <row r="4778" spans="1:18" ht="90" x14ac:dyDescent="0.25">
      <c r="A4778" s="32">
        <f t="shared" si="74"/>
        <v>4767</v>
      </c>
      <c r="B4778" s="54">
        <v>20180501232821</v>
      </c>
      <c r="C4778" s="60">
        <v>43221</v>
      </c>
      <c r="D4778" s="61" t="s">
        <v>124</v>
      </c>
      <c r="E4778" s="61" t="s">
        <v>85</v>
      </c>
      <c r="F4778" s="61" t="s">
        <v>109</v>
      </c>
      <c r="G4778" s="33" t="s">
        <v>126</v>
      </c>
      <c r="H4778" s="61" t="s">
        <v>44</v>
      </c>
      <c r="I4778" s="60">
        <v>43236</v>
      </c>
      <c r="J4778" s="62" t="s">
        <v>120</v>
      </c>
      <c r="K4778" s="22">
        <f>IFERROR(WORKDAY(C4778,Q4778,DiasNOLaborables),"")</f>
        <v>43236</v>
      </c>
      <c r="L4778" s="34" t="str">
        <f>+IF(C4778="","",IF(I4778="","",(IF(I4778&lt;=K4778,"A TIEMPO","FUERA DE TIEMPO"))))</f>
        <v>A TIEMPO</v>
      </c>
      <c r="M4778" s="34">
        <f>IF(I4778="","",NETWORKDAYS(Hoja1!C4778+1,Hoja1!I4778,DiasNOLaborables))</f>
        <v>10</v>
      </c>
      <c r="N4778" s="35" t="str">
        <f>IF(NETWORKDAYS(K4778+1,I4778,DiasNOLaborables)&lt;=0,"",NETWORKDAYS(K4778+1,I4778,DiasNOLaborables))</f>
        <v/>
      </c>
      <c r="O4778" s="36"/>
      <c r="P4778" s="37"/>
      <c r="Q4778" s="38">
        <f>IFERROR(VLOOKUP(E4778,$Y$50:$Z$63,2),"")</f>
        <v>10</v>
      </c>
      <c r="R4778" s="37"/>
    </row>
    <row r="4779" spans="1:18" ht="90" x14ac:dyDescent="0.25">
      <c r="A4779" s="32">
        <f t="shared" si="74"/>
        <v>4768</v>
      </c>
      <c r="B4779" s="54">
        <v>20180501221832</v>
      </c>
      <c r="C4779" s="60">
        <v>43221</v>
      </c>
      <c r="D4779" s="61" t="s">
        <v>124</v>
      </c>
      <c r="E4779" s="61" t="s">
        <v>85</v>
      </c>
      <c r="F4779" s="61" t="s">
        <v>109</v>
      </c>
      <c r="G4779" s="33" t="s">
        <v>126</v>
      </c>
      <c r="H4779" s="61" t="s">
        <v>44</v>
      </c>
      <c r="I4779" s="60">
        <v>43236</v>
      </c>
      <c r="J4779" s="62" t="s">
        <v>120</v>
      </c>
      <c r="K4779" s="22">
        <f>IFERROR(WORKDAY(C4779,Q4779,DiasNOLaborables),"")</f>
        <v>43236</v>
      </c>
      <c r="L4779" s="34" t="str">
        <f>+IF(C4779="","",IF(I4779="","",(IF(I4779&lt;=K4779,"A TIEMPO","FUERA DE TIEMPO"))))</f>
        <v>A TIEMPO</v>
      </c>
      <c r="M4779" s="34">
        <f>IF(I4779="","",NETWORKDAYS(Hoja1!C4779+1,Hoja1!I4779,DiasNOLaborables))</f>
        <v>10</v>
      </c>
      <c r="N4779" s="35" t="str">
        <f>IF(NETWORKDAYS(K4779+1,I4779,DiasNOLaborables)&lt;=0,"",NETWORKDAYS(K4779+1,I4779,DiasNOLaborables))</f>
        <v/>
      </c>
      <c r="O4779" s="36"/>
      <c r="P4779" s="37"/>
      <c r="Q4779" s="38">
        <f>IFERROR(VLOOKUP(E4779,$Y$50:$Z$63,2),"")</f>
        <v>10</v>
      </c>
      <c r="R4779" s="37"/>
    </row>
    <row r="4780" spans="1:18" ht="90" x14ac:dyDescent="0.25">
      <c r="A4780" s="32">
        <f t="shared" si="74"/>
        <v>4769</v>
      </c>
      <c r="B4780" s="54">
        <v>20180501220623</v>
      </c>
      <c r="C4780" s="60">
        <v>43221</v>
      </c>
      <c r="D4780" s="61" t="s">
        <v>124</v>
      </c>
      <c r="E4780" s="61" t="s">
        <v>85</v>
      </c>
      <c r="F4780" s="61" t="s">
        <v>109</v>
      </c>
      <c r="G4780" s="33" t="s">
        <v>126</v>
      </c>
      <c r="H4780" s="61" t="s">
        <v>44</v>
      </c>
      <c r="I4780" s="60">
        <v>43236</v>
      </c>
      <c r="J4780" s="62" t="s">
        <v>120</v>
      </c>
      <c r="K4780" s="22">
        <f>IFERROR(WORKDAY(C4780,Q4780,DiasNOLaborables),"")</f>
        <v>43236</v>
      </c>
      <c r="L4780" s="34" t="str">
        <f>+IF(C4780="","",IF(I4780="","",(IF(I4780&lt;=K4780,"A TIEMPO","FUERA DE TIEMPO"))))</f>
        <v>A TIEMPO</v>
      </c>
      <c r="M4780" s="34">
        <f>IF(I4780="","",NETWORKDAYS(Hoja1!C4780+1,Hoja1!I4780,DiasNOLaborables))</f>
        <v>10</v>
      </c>
      <c r="N4780" s="35" t="str">
        <f>IF(NETWORKDAYS(K4780+1,I4780,DiasNOLaborables)&lt;=0,"",NETWORKDAYS(K4780+1,I4780,DiasNOLaborables))</f>
        <v/>
      </c>
      <c r="O4780" s="36"/>
      <c r="P4780" s="37"/>
      <c r="Q4780" s="38">
        <f>IFERROR(VLOOKUP(E4780,$Y$50:$Z$63,2),"")</f>
        <v>10</v>
      </c>
      <c r="R4780" s="37"/>
    </row>
    <row r="4781" spans="1:18" ht="90" x14ac:dyDescent="0.25">
      <c r="A4781" s="32">
        <f t="shared" si="74"/>
        <v>4770</v>
      </c>
      <c r="B4781" s="54">
        <v>20180501220422</v>
      </c>
      <c r="C4781" s="60">
        <v>43221</v>
      </c>
      <c r="D4781" s="61" t="s">
        <v>124</v>
      </c>
      <c r="E4781" s="61" t="s">
        <v>85</v>
      </c>
      <c r="F4781" s="61" t="s">
        <v>109</v>
      </c>
      <c r="G4781" s="33" t="s">
        <v>126</v>
      </c>
      <c r="H4781" s="61" t="s">
        <v>44</v>
      </c>
      <c r="I4781" s="60">
        <v>43236</v>
      </c>
      <c r="J4781" s="62" t="s">
        <v>120</v>
      </c>
      <c r="K4781" s="22">
        <f>IFERROR(WORKDAY(C4781,Q4781,DiasNOLaborables),"")</f>
        <v>43236</v>
      </c>
      <c r="L4781" s="34" t="str">
        <f>+IF(C4781="","",IF(I4781="","",(IF(I4781&lt;=K4781,"A TIEMPO","FUERA DE TIEMPO"))))</f>
        <v>A TIEMPO</v>
      </c>
      <c r="M4781" s="34">
        <f>IF(I4781="","",NETWORKDAYS(Hoja1!C4781+1,Hoja1!I4781,DiasNOLaborables))</f>
        <v>10</v>
      </c>
      <c r="N4781" s="35" t="str">
        <f>IF(NETWORKDAYS(K4781+1,I4781,DiasNOLaborables)&lt;=0,"",NETWORKDAYS(K4781+1,I4781,DiasNOLaborables))</f>
        <v/>
      </c>
      <c r="O4781" s="36"/>
      <c r="P4781" s="37"/>
      <c r="Q4781" s="38">
        <f>IFERROR(VLOOKUP(E4781,$Y$50:$Z$63,2),"")</f>
        <v>10</v>
      </c>
      <c r="R4781" s="37"/>
    </row>
    <row r="4782" spans="1:18" ht="90" x14ac:dyDescent="0.25">
      <c r="A4782" s="32">
        <f t="shared" si="74"/>
        <v>4771</v>
      </c>
      <c r="B4782" s="54">
        <v>20180501220106</v>
      </c>
      <c r="C4782" s="60">
        <v>43221</v>
      </c>
      <c r="D4782" s="61" t="s">
        <v>124</v>
      </c>
      <c r="E4782" s="61" t="s">
        <v>85</v>
      </c>
      <c r="F4782" s="61" t="s">
        <v>109</v>
      </c>
      <c r="G4782" s="33" t="s">
        <v>126</v>
      </c>
      <c r="H4782" s="61" t="s">
        <v>44</v>
      </c>
      <c r="I4782" s="60">
        <v>43236</v>
      </c>
      <c r="J4782" s="62" t="s">
        <v>120</v>
      </c>
      <c r="K4782" s="22">
        <f>IFERROR(WORKDAY(C4782,Q4782,DiasNOLaborables),"")</f>
        <v>43236</v>
      </c>
      <c r="L4782" s="34" t="str">
        <f>+IF(C4782="","",IF(I4782="","",(IF(I4782&lt;=K4782,"A TIEMPO","FUERA DE TIEMPO"))))</f>
        <v>A TIEMPO</v>
      </c>
      <c r="M4782" s="34">
        <f>IF(I4782="","",NETWORKDAYS(Hoja1!C4782+1,Hoja1!I4782,DiasNOLaborables))</f>
        <v>10</v>
      </c>
      <c r="N4782" s="35" t="str">
        <f>IF(NETWORKDAYS(K4782+1,I4782,DiasNOLaborables)&lt;=0,"",NETWORKDAYS(K4782+1,I4782,DiasNOLaborables))</f>
        <v/>
      </c>
      <c r="O4782" s="36"/>
      <c r="P4782" s="37"/>
      <c r="Q4782" s="38">
        <f>IFERROR(VLOOKUP(E4782,$Y$50:$Z$63,2),"")</f>
        <v>10</v>
      </c>
      <c r="R4782" s="37"/>
    </row>
    <row r="4783" spans="1:18" ht="90" x14ac:dyDescent="0.25">
      <c r="A4783" s="32">
        <f t="shared" si="74"/>
        <v>4772</v>
      </c>
      <c r="B4783" s="54">
        <v>20180501212133</v>
      </c>
      <c r="C4783" s="60">
        <v>43221</v>
      </c>
      <c r="D4783" s="61" t="s">
        <v>124</v>
      </c>
      <c r="E4783" s="61" t="s">
        <v>85</v>
      </c>
      <c r="F4783" s="61" t="s">
        <v>109</v>
      </c>
      <c r="G4783" s="33" t="s">
        <v>126</v>
      </c>
      <c r="H4783" s="61" t="s">
        <v>44</v>
      </c>
      <c r="I4783" s="60">
        <v>43236</v>
      </c>
      <c r="J4783" s="62" t="s">
        <v>120</v>
      </c>
      <c r="K4783" s="22">
        <f>IFERROR(WORKDAY(C4783,Q4783,DiasNOLaborables),"")</f>
        <v>43236</v>
      </c>
      <c r="L4783" s="34" t="str">
        <f>+IF(C4783="","",IF(I4783="","",(IF(I4783&lt;=K4783,"A TIEMPO","FUERA DE TIEMPO"))))</f>
        <v>A TIEMPO</v>
      </c>
      <c r="M4783" s="34">
        <f>IF(I4783="","",NETWORKDAYS(Hoja1!C4783+1,Hoja1!I4783,DiasNOLaborables))</f>
        <v>10</v>
      </c>
      <c r="N4783" s="35" t="str">
        <f>IF(NETWORKDAYS(K4783+1,I4783,DiasNOLaborables)&lt;=0,"",NETWORKDAYS(K4783+1,I4783,DiasNOLaborables))</f>
        <v/>
      </c>
      <c r="O4783" s="36"/>
      <c r="P4783" s="37"/>
      <c r="Q4783" s="38">
        <f>IFERROR(VLOOKUP(E4783,$Y$50:$Z$63,2),"")</f>
        <v>10</v>
      </c>
      <c r="R4783" s="37"/>
    </row>
    <row r="4784" spans="1:18" ht="90" x14ac:dyDescent="0.25">
      <c r="A4784" s="32">
        <f t="shared" si="74"/>
        <v>4773</v>
      </c>
      <c r="B4784" s="54">
        <v>20180501211952</v>
      </c>
      <c r="C4784" s="60">
        <v>43221</v>
      </c>
      <c r="D4784" s="61" t="s">
        <v>124</v>
      </c>
      <c r="E4784" s="61" t="s">
        <v>85</v>
      </c>
      <c r="F4784" s="61" t="s">
        <v>109</v>
      </c>
      <c r="G4784" s="33" t="s">
        <v>126</v>
      </c>
      <c r="H4784" s="61" t="s">
        <v>44</v>
      </c>
      <c r="I4784" s="60">
        <v>43236</v>
      </c>
      <c r="J4784" s="62" t="s">
        <v>120</v>
      </c>
      <c r="K4784" s="22">
        <f>IFERROR(WORKDAY(C4784,Q4784,DiasNOLaborables),"")</f>
        <v>43236</v>
      </c>
      <c r="L4784" s="34" t="str">
        <f>+IF(C4784="","",IF(I4784="","",(IF(I4784&lt;=K4784,"A TIEMPO","FUERA DE TIEMPO"))))</f>
        <v>A TIEMPO</v>
      </c>
      <c r="M4784" s="34">
        <f>IF(I4784="","",NETWORKDAYS(Hoja1!C4784+1,Hoja1!I4784,DiasNOLaborables))</f>
        <v>10</v>
      </c>
      <c r="N4784" s="35" t="str">
        <f>IF(NETWORKDAYS(K4784+1,I4784,DiasNOLaborables)&lt;=0,"",NETWORKDAYS(K4784+1,I4784,DiasNOLaborables))</f>
        <v/>
      </c>
      <c r="O4784" s="36"/>
      <c r="P4784" s="37"/>
      <c r="Q4784" s="38">
        <f>IFERROR(VLOOKUP(E4784,$Y$50:$Z$63,2),"")</f>
        <v>10</v>
      </c>
      <c r="R4784" s="37"/>
    </row>
    <row r="4785" spans="1:18" ht="90" x14ac:dyDescent="0.25">
      <c r="A4785" s="32">
        <f t="shared" si="74"/>
        <v>4774</v>
      </c>
      <c r="B4785" s="54">
        <v>20180501211551</v>
      </c>
      <c r="C4785" s="60">
        <v>43221</v>
      </c>
      <c r="D4785" s="61" t="s">
        <v>124</v>
      </c>
      <c r="E4785" s="61" t="s">
        <v>85</v>
      </c>
      <c r="F4785" s="61" t="s">
        <v>109</v>
      </c>
      <c r="G4785" s="33" t="s">
        <v>126</v>
      </c>
      <c r="H4785" s="61" t="s">
        <v>44</v>
      </c>
      <c r="I4785" s="60">
        <v>43236</v>
      </c>
      <c r="J4785" s="62" t="s">
        <v>120</v>
      </c>
      <c r="K4785" s="22">
        <f>IFERROR(WORKDAY(C4785,Q4785,DiasNOLaborables),"")</f>
        <v>43236</v>
      </c>
      <c r="L4785" s="34" t="str">
        <f>+IF(C4785="","",IF(I4785="","",(IF(I4785&lt;=K4785,"A TIEMPO","FUERA DE TIEMPO"))))</f>
        <v>A TIEMPO</v>
      </c>
      <c r="M4785" s="34">
        <f>IF(I4785="","",NETWORKDAYS(Hoja1!C4785+1,Hoja1!I4785,DiasNOLaborables))</f>
        <v>10</v>
      </c>
      <c r="N4785" s="35" t="str">
        <f>IF(NETWORKDAYS(K4785+1,I4785,DiasNOLaborables)&lt;=0,"",NETWORKDAYS(K4785+1,I4785,DiasNOLaborables))</f>
        <v/>
      </c>
      <c r="O4785" s="36"/>
      <c r="P4785" s="37"/>
      <c r="Q4785" s="38">
        <f>IFERROR(VLOOKUP(E4785,$Y$50:$Z$63,2),"")</f>
        <v>10</v>
      </c>
      <c r="R4785" s="37"/>
    </row>
    <row r="4786" spans="1:18" ht="90" x14ac:dyDescent="0.25">
      <c r="A4786" s="32">
        <f t="shared" si="74"/>
        <v>4775</v>
      </c>
      <c r="B4786" s="54">
        <v>20180501211244</v>
      </c>
      <c r="C4786" s="60">
        <v>43221</v>
      </c>
      <c r="D4786" s="61" t="s">
        <v>124</v>
      </c>
      <c r="E4786" s="61" t="s">
        <v>85</v>
      </c>
      <c r="F4786" s="61" t="s">
        <v>109</v>
      </c>
      <c r="G4786" s="33" t="s">
        <v>126</v>
      </c>
      <c r="H4786" s="61" t="s">
        <v>44</v>
      </c>
      <c r="I4786" s="60">
        <v>43236</v>
      </c>
      <c r="J4786" s="62" t="s">
        <v>120</v>
      </c>
      <c r="K4786" s="22">
        <f>IFERROR(WORKDAY(C4786,Q4786,DiasNOLaborables),"")</f>
        <v>43236</v>
      </c>
      <c r="L4786" s="34" t="str">
        <f>+IF(C4786="","",IF(I4786="","",(IF(I4786&lt;=K4786,"A TIEMPO","FUERA DE TIEMPO"))))</f>
        <v>A TIEMPO</v>
      </c>
      <c r="M4786" s="34">
        <f>IF(I4786="","",NETWORKDAYS(Hoja1!C4786+1,Hoja1!I4786,DiasNOLaborables))</f>
        <v>10</v>
      </c>
      <c r="N4786" s="35" t="str">
        <f>IF(NETWORKDAYS(K4786+1,I4786,DiasNOLaborables)&lt;=0,"",NETWORKDAYS(K4786+1,I4786,DiasNOLaborables))</f>
        <v/>
      </c>
      <c r="O4786" s="36"/>
      <c r="P4786" s="37"/>
      <c r="Q4786" s="38">
        <f>IFERROR(VLOOKUP(E4786,$Y$50:$Z$63,2),"")</f>
        <v>10</v>
      </c>
      <c r="R4786" s="37"/>
    </row>
    <row r="4787" spans="1:18" ht="90" x14ac:dyDescent="0.25">
      <c r="A4787" s="32">
        <f t="shared" si="74"/>
        <v>4776</v>
      </c>
      <c r="B4787" s="54">
        <v>20180501211111</v>
      </c>
      <c r="C4787" s="60">
        <v>43221</v>
      </c>
      <c r="D4787" s="61" t="s">
        <v>124</v>
      </c>
      <c r="E4787" s="61" t="s">
        <v>85</v>
      </c>
      <c r="F4787" s="61" t="s">
        <v>109</v>
      </c>
      <c r="G4787" s="33" t="s">
        <v>126</v>
      </c>
      <c r="H4787" s="61" t="s">
        <v>44</v>
      </c>
      <c r="I4787" s="60">
        <v>43236</v>
      </c>
      <c r="J4787" s="62" t="s">
        <v>120</v>
      </c>
      <c r="K4787" s="22">
        <f>IFERROR(WORKDAY(C4787,Q4787,DiasNOLaborables),"")</f>
        <v>43236</v>
      </c>
      <c r="L4787" s="34" t="str">
        <f>+IF(C4787="","",IF(I4787="","",(IF(I4787&lt;=K4787,"A TIEMPO","FUERA DE TIEMPO"))))</f>
        <v>A TIEMPO</v>
      </c>
      <c r="M4787" s="34">
        <f>IF(I4787="","",NETWORKDAYS(Hoja1!C4787+1,Hoja1!I4787,DiasNOLaborables))</f>
        <v>10</v>
      </c>
      <c r="N4787" s="35" t="str">
        <f>IF(NETWORKDAYS(K4787+1,I4787,DiasNOLaborables)&lt;=0,"",NETWORKDAYS(K4787+1,I4787,DiasNOLaborables))</f>
        <v/>
      </c>
      <c r="O4787" s="36"/>
      <c r="P4787" s="37"/>
      <c r="Q4787" s="38">
        <f>IFERROR(VLOOKUP(E4787,$Y$50:$Z$63,2),"")</f>
        <v>10</v>
      </c>
      <c r="R4787" s="37"/>
    </row>
    <row r="4788" spans="1:18" ht="90" x14ac:dyDescent="0.25">
      <c r="A4788" s="32">
        <f t="shared" si="74"/>
        <v>4777</v>
      </c>
      <c r="B4788" s="54">
        <v>20180501210506</v>
      </c>
      <c r="C4788" s="60">
        <v>43221</v>
      </c>
      <c r="D4788" s="61" t="s">
        <v>124</v>
      </c>
      <c r="E4788" s="61" t="s">
        <v>85</v>
      </c>
      <c r="F4788" s="61" t="s">
        <v>109</v>
      </c>
      <c r="G4788" s="33" t="s">
        <v>126</v>
      </c>
      <c r="H4788" s="61" t="s">
        <v>44</v>
      </c>
      <c r="I4788" s="60">
        <v>43236</v>
      </c>
      <c r="J4788" s="62" t="s">
        <v>120</v>
      </c>
      <c r="K4788" s="22">
        <f>IFERROR(WORKDAY(C4788,Q4788,DiasNOLaborables),"")</f>
        <v>43236</v>
      </c>
      <c r="L4788" s="34" t="str">
        <f>+IF(C4788="","",IF(I4788="","",(IF(I4788&lt;=K4788,"A TIEMPO","FUERA DE TIEMPO"))))</f>
        <v>A TIEMPO</v>
      </c>
      <c r="M4788" s="34">
        <f>IF(I4788="","",NETWORKDAYS(Hoja1!C4788+1,Hoja1!I4788,DiasNOLaborables))</f>
        <v>10</v>
      </c>
      <c r="N4788" s="35" t="str">
        <f>IF(NETWORKDAYS(K4788+1,I4788,DiasNOLaborables)&lt;=0,"",NETWORKDAYS(K4788+1,I4788,DiasNOLaborables))</f>
        <v/>
      </c>
      <c r="O4788" s="36"/>
      <c r="P4788" s="37"/>
      <c r="Q4788" s="38">
        <f>IFERROR(VLOOKUP(E4788,$Y$50:$Z$63,2),"")</f>
        <v>10</v>
      </c>
      <c r="R4788" s="37"/>
    </row>
    <row r="4789" spans="1:18" ht="90" x14ac:dyDescent="0.25">
      <c r="A4789" s="32">
        <f t="shared" si="74"/>
        <v>4778</v>
      </c>
      <c r="B4789" s="54">
        <v>20180501205840</v>
      </c>
      <c r="C4789" s="60">
        <v>43221</v>
      </c>
      <c r="D4789" s="61" t="s">
        <v>124</v>
      </c>
      <c r="E4789" s="61" t="s">
        <v>85</v>
      </c>
      <c r="F4789" s="61" t="s">
        <v>109</v>
      </c>
      <c r="G4789" s="33" t="s">
        <v>126</v>
      </c>
      <c r="H4789" s="61" t="s">
        <v>44</v>
      </c>
      <c r="I4789" s="60">
        <v>43236</v>
      </c>
      <c r="J4789" s="62" t="s">
        <v>120</v>
      </c>
      <c r="K4789" s="22">
        <f>IFERROR(WORKDAY(C4789,Q4789,DiasNOLaborables),"")</f>
        <v>43236</v>
      </c>
      <c r="L4789" s="34" t="str">
        <f>+IF(C4789="","",IF(I4789="","",(IF(I4789&lt;=K4789,"A TIEMPO","FUERA DE TIEMPO"))))</f>
        <v>A TIEMPO</v>
      </c>
      <c r="M4789" s="34">
        <f>IF(I4789="","",NETWORKDAYS(Hoja1!C4789+1,Hoja1!I4789,DiasNOLaborables))</f>
        <v>10</v>
      </c>
      <c r="N4789" s="35" t="str">
        <f>IF(NETWORKDAYS(K4789+1,I4789,DiasNOLaborables)&lt;=0,"",NETWORKDAYS(K4789+1,I4789,DiasNOLaborables))</f>
        <v/>
      </c>
      <c r="O4789" s="36"/>
      <c r="P4789" s="37"/>
      <c r="Q4789" s="38">
        <f>IFERROR(VLOOKUP(E4789,$Y$50:$Z$63,2),"")</f>
        <v>10</v>
      </c>
      <c r="R4789" s="37"/>
    </row>
    <row r="4790" spans="1:18" ht="90" x14ac:dyDescent="0.25">
      <c r="A4790" s="32">
        <f t="shared" si="74"/>
        <v>4779</v>
      </c>
      <c r="B4790" s="54">
        <v>20180501205241</v>
      </c>
      <c r="C4790" s="60">
        <v>43221</v>
      </c>
      <c r="D4790" s="61" t="s">
        <v>124</v>
      </c>
      <c r="E4790" s="61" t="s">
        <v>85</v>
      </c>
      <c r="F4790" s="61" t="s">
        <v>109</v>
      </c>
      <c r="G4790" s="33" t="s">
        <v>126</v>
      </c>
      <c r="H4790" s="61" t="s">
        <v>44</v>
      </c>
      <c r="I4790" s="60">
        <v>43236</v>
      </c>
      <c r="J4790" s="62" t="s">
        <v>120</v>
      </c>
      <c r="K4790" s="22">
        <f>IFERROR(WORKDAY(C4790,Q4790,DiasNOLaborables),"")</f>
        <v>43236</v>
      </c>
      <c r="L4790" s="34" t="str">
        <f>+IF(C4790="","",IF(I4790="","",(IF(I4790&lt;=K4790,"A TIEMPO","FUERA DE TIEMPO"))))</f>
        <v>A TIEMPO</v>
      </c>
      <c r="M4790" s="34">
        <f>IF(I4790="","",NETWORKDAYS(Hoja1!C4790+1,Hoja1!I4790,DiasNOLaborables))</f>
        <v>10</v>
      </c>
      <c r="N4790" s="35" t="str">
        <f>IF(NETWORKDAYS(K4790+1,I4790,DiasNOLaborables)&lt;=0,"",NETWORKDAYS(K4790+1,I4790,DiasNOLaborables))</f>
        <v/>
      </c>
      <c r="O4790" s="36"/>
      <c r="P4790" s="37"/>
      <c r="Q4790" s="38">
        <f>IFERROR(VLOOKUP(E4790,$Y$50:$Z$63,2),"")</f>
        <v>10</v>
      </c>
      <c r="R4790" s="37"/>
    </row>
    <row r="4791" spans="1:18" ht="90" x14ac:dyDescent="0.25">
      <c r="A4791" s="32">
        <f t="shared" si="74"/>
        <v>4780</v>
      </c>
      <c r="B4791" s="54">
        <v>20180501204331</v>
      </c>
      <c r="C4791" s="60">
        <v>43221</v>
      </c>
      <c r="D4791" s="61" t="s">
        <v>124</v>
      </c>
      <c r="E4791" s="61" t="s">
        <v>85</v>
      </c>
      <c r="F4791" s="61" t="s">
        <v>109</v>
      </c>
      <c r="G4791" s="33" t="s">
        <v>126</v>
      </c>
      <c r="H4791" s="61" t="s">
        <v>44</v>
      </c>
      <c r="I4791" s="60">
        <v>43236</v>
      </c>
      <c r="J4791" s="62" t="s">
        <v>120</v>
      </c>
      <c r="K4791" s="22">
        <f>IFERROR(WORKDAY(C4791,Q4791,DiasNOLaborables),"")</f>
        <v>43236</v>
      </c>
      <c r="L4791" s="34" t="str">
        <f>+IF(C4791="","",IF(I4791="","",(IF(I4791&lt;=K4791,"A TIEMPO","FUERA DE TIEMPO"))))</f>
        <v>A TIEMPO</v>
      </c>
      <c r="M4791" s="34">
        <f>IF(I4791="","",NETWORKDAYS(Hoja1!C4791+1,Hoja1!I4791,DiasNOLaborables))</f>
        <v>10</v>
      </c>
      <c r="N4791" s="35" t="str">
        <f>IF(NETWORKDAYS(K4791+1,I4791,DiasNOLaborables)&lt;=0,"",NETWORKDAYS(K4791+1,I4791,DiasNOLaborables))</f>
        <v/>
      </c>
      <c r="O4791" s="36"/>
      <c r="P4791" s="37"/>
      <c r="Q4791" s="38">
        <f>IFERROR(VLOOKUP(E4791,$Y$50:$Z$63,2),"")</f>
        <v>10</v>
      </c>
      <c r="R4791" s="37"/>
    </row>
    <row r="4792" spans="1:18" ht="90" x14ac:dyDescent="0.25">
      <c r="A4792" s="32">
        <f t="shared" si="74"/>
        <v>4781</v>
      </c>
      <c r="B4792" s="54">
        <v>20180501203629</v>
      </c>
      <c r="C4792" s="60">
        <v>43221</v>
      </c>
      <c r="D4792" s="61" t="s">
        <v>124</v>
      </c>
      <c r="E4792" s="61" t="s">
        <v>85</v>
      </c>
      <c r="F4792" s="61" t="s">
        <v>109</v>
      </c>
      <c r="G4792" s="33" t="s">
        <v>126</v>
      </c>
      <c r="H4792" s="61" t="s">
        <v>44</v>
      </c>
      <c r="I4792" s="60">
        <v>43236</v>
      </c>
      <c r="J4792" s="62" t="s">
        <v>120</v>
      </c>
      <c r="K4792" s="22">
        <f>IFERROR(WORKDAY(C4792,Q4792,DiasNOLaborables),"")</f>
        <v>43236</v>
      </c>
      <c r="L4792" s="34" t="str">
        <f>+IF(C4792="","",IF(I4792="","",(IF(I4792&lt;=K4792,"A TIEMPO","FUERA DE TIEMPO"))))</f>
        <v>A TIEMPO</v>
      </c>
      <c r="M4792" s="34">
        <f>IF(I4792="","",NETWORKDAYS(Hoja1!C4792+1,Hoja1!I4792,DiasNOLaborables))</f>
        <v>10</v>
      </c>
      <c r="N4792" s="35" t="str">
        <f>IF(NETWORKDAYS(K4792+1,I4792,DiasNOLaborables)&lt;=0,"",NETWORKDAYS(K4792+1,I4792,DiasNOLaborables))</f>
        <v/>
      </c>
      <c r="O4792" s="36"/>
      <c r="P4792" s="37"/>
      <c r="Q4792" s="38">
        <f>IFERROR(VLOOKUP(E4792,$Y$50:$Z$63,2),"")</f>
        <v>10</v>
      </c>
      <c r="R4792" s="37"/>
    </row>
    <row r="4793" spans="1:18" ht="90" x14ac:dyDescent="0.25">
      <c r="A4793" s="32">
        <f t="shared" si="74"/>
        <v>4782</v>
      </c>
      <c r="B4793" s="54">
        <v>20180501183236</v>
      </c>
      <c r="C4793" s="60">
        <v>43221</v>
      </c>
      <c r="D4793" s="61" t="s">
        <v>124</v>
      </c>
      <c r="E4793" s="61" t="s">
        <v>85</v>
      </c>
      <c r="F4793" s="61" t="s">
        <v>109</v>
      </c>
      <c r="G4793" s="33" t="s">
        <v>126</v>
      </c>
      <c r="H4793" s="61" t="s">
        <v>44</v>
      </c>
      <c r="I4793" s="60">
        <v>43236</v>
      </c>
      <c r="J4793" s="62" t="s">
        <v>120</v>
      </c>
      <c r="K4793" s="22">
        <f>IFERROR(WORKDAY(C4793,Q4793,DiasNOLaborables),"")</f>
        <v>43236</v>
      </c>
      <c r="L4793" s="34" t="str">
        <f>+IF(C4793="","",IF(I4793="","",(IF(I4793&lt;=K4793,"A TIEMPO","FUERA DE TIEMPO"))))</f>
        <v>A TIEMPO</v>
      </c>
      <c r="M4793" s="34">
        <f>IF(I4793="","",NETWORKDAYS(Hoja1!C4793+1,Hoja1!I4793,DiasNOLaborables))</f>
        <v>10</v>
      </c>
      <c r="N4793" s="35" t="str">
        <f>IF(NETWORKDAYS(K4793+1,I4793,DiasNOLaborables)&lt;=0,"",NETWORKDAYS(K4793+1,I4793,DiasNOLaborables))</f>
        <v/>
      </c>
      <c r="O4793" s="36"/>
      <c r="P4793" s="37"/>
      <c r="Q4793" s="38">
        <f>IFERROR(VLOOKUP(E4793,$Y$50:$Z$63,2),"")</f>
        <v>10</v>
      </c>
      <c r="R4793" s="37"/>
    </row>
    <row r="4794" spans="1:18" ht="90" x14ac:dyDescent="0.25">
      <c r="A4794" s="32">
        <f t="shared" si="74"/>
        <v>4783</v>
      </c>
      <c r="B4794" s="54">
        <v>20180501174100</v>
      </c>
      <c r="C4794" s="60">
        <v>43221</v>
      </c>
      <c r="D4794" s="61" t="s">
        <v>124</v>
      </c>
      <c r="E4794" s="61" t="s">
        <v>85</v>
      </c>
      <c r="F4794" s="61" t="s">
        <v>109</v>
      </c>
      <c r="G4794" s="33" t="s">
        <v>126</v>
      </c>
      <c r="H4794" s="61" t="s">
        <v>44</v>
      </c>
      <c r="I4794" s="60">
        <v>43236</v>
      </c>
      <c r="J4794" s="62" t="s">
        <v>120</v>
      </c>
      <c r="K4794" s="22">
        <f>IFERROR(WORKDAY(C4794,Q4794,DiasNOLaborables),"")</f>
        <v>43236</v>
      </c>
      <c r="L4794" s="34" t="str">
        <f>+IF(C4794="","",IF(I4794="","",(IF(I4794&lt;=K4794,"A TIEMPO","FUERA DE TIEMPO"))))</f>
        <v>A TIEMPO</v>
      </c>
      <c r="M4794" s="34">
        <f>IF(I4794="","",NETWORKDAYS(Hoja1!C4794+1,Hoja1!I4794,DiasNOLaborables))</f>
        <v>10</v>
      </c>
      <c r="N4794" s="35" t="str">
        <f>IF(NETWORKDAYS(K4794+1,I4794,DiasNOLaborables)&lt;=0,"",NETWORKDAYS(K4794+1,I4794,DiasNOLaborables))</f>
        <v/>
      </c>
      <c r="O4794" s="36"/>
      <c r="P4794" s="37"/>
      <c r="Q4794" s="38">
        <f>IFERROR(VLOOKUP(E4794,$Y$50:$Z$63,2),"")</f>
        <v>10</v>
      </c>
      <c r="R4794" s="37"/>
    </row>
    <row r="4795" spans="1:18" ht="90" x14ac:dyDescent="0.25">
      <c r="A4795" s="32">
        <f t="shared" si="74"/>
        <v>4784</v>
      </c>
      <c r="B4795" s="54">
        <v>20180501171424</v>
      </c>
      <c r="C4795" s="60">
        <v>43221</v>
      </c>
      <c r="D4795" s="61" t="s">
        <v>124</v>
      </c>
      <c r="E4795" s="61" t="s">
        <v>85</v>
      </c>
      <c r="F4795" s="61" t="s">
        <v>109</v>
      </c>
      <c r="G4795" s="33" t="s">
        <v>126</v>
      </c>
      <c r="H4795" s="61" t="s">
        <v>44</v>
      </c>
      <c r="I4795" s="60">
        <v>43236</v>
      </c>
      <c r="J4795" s="62" t="s">
        <v>120</v>
      </c>
      <c r="K4795" s="22">
        <f>IFERROR(WORKDAY(C4795,Q4795,DiasNOLaborables),"")</f>
        <v>43236</v>
      </c>
      <c r="L4795" s="34" t="str">
        <f>+IF(C4795="","",IF(I4795="","",(IF(I4795&lt;=K4795,"A TIEMPO","FUERA DE TIEMPO"))))</f>
        <v>A TIEMPO</v>
      </c>
      <c r="M4795" s="34">
        <f>IF(I4795="","",NETWORKDAYS(Hoja1!C4795+1,Hoja1!I4795,DiasNOLaborables))</f>
        <v>10</v>
      </c>
      <c r="N4795" s="35" t="str">
        <f>IF(NETWORKDAYS(K4795+1,I4795,DiasNOLaborables)&lt;=0,"",NETWORKDAYS(K4795+1,I4795,DiasNOLaborables))</f>
        <v/>
      </c>
      <c r="O4795" s="36"/>
      <c r="P4795" s="37"/>
      <c r="Q4795" s="38">
        <f>IFERROR(VLOOKUP(E4795,$Y$50:$Z$63,2),"")</f>
        <v>10</v>
      </c>
      <c r="R4795" s="37"/>
    </row>
    <row r="4796" spans="1:18" ht="90" x14ac:dyDescent="0.25">
      <c r="A4796" s="32">
        <f t="shared" si="74"/>
        <v>4785</v>
      </c>
      <c r="B4796" s="54">
        <v>20180501162054</v>
      </c>
      <c r="C4796" s="60">
        <v>43221</v>
      </c>
      <c r="D4796" s="61" t="s">
        <v>124</v>
      </c>
      <c r="E4796" s="61" t="s">
        <v>85</v>
      </c>
      <c r="F4796" s="61" t="s">
        <v>109</v>
      </c>
      <c r="G4796" s="33" t="s">
        <v>126</v>
      </c>
      <c r="H4796" s="61" t="s">
        <v>44</v>
      </c>
      <c r="I4796" s="60">
        <v>43236</v>
      </c>
      <c r="J4796" s="62" t="s">
        <v>120</v>
      </c>
      <c r="K4796" s="22">
        <f>IFERROR(WORKDAY(C4796,Q4796,DiasNOLaborables),"")</f>
        <v>43236</v>
      </c>
      <c r="L4796" s="34" t="str">
        <f>+IF(C4796="","",IF(I4796="","",(IF(I4796&lt;=K4796,"A TIEMPO","FUERA DE TIEMPO"))))</f>
        <v>A TIEMPO</v>
      </c>
      <c r="M4796" s="34">
        <f>IF(I4796="","",NETWORKDAYS(Hoja1!C4796+1,Hoja1!I4796,DiasNOLaborables))</f>
        <v>10</v>
      </c>
      <c r="N4796" s="35" t="str">
        <f>IF(NETWORKDAYS(K4796+1,I4796,DiasNOLaborables)&lt;=0,"",NETWORKDAYS(K4796+1,I4796,DiasNOLaborables))</f>
        <v/>
      </c>
      <c r="O4796" s="36"/>
      <c r="P4796" s="37"/>
      <c r="Q4796" s="38">
        <f>IFERROR(VLOOKUP(E4796,$Y$50:$Z$63,2),"")</f>
        <v>10</v>
      </c>
      <c r="R4796" s="37"/>
    </row>
    <row r="4797" spans="1:18" ht="90" x14ac:dyDescent="0.25">
      <c r="A4797" s="32">
        <f t="shared" si="74"/>
        <v>4786</v>
      </c>
      <c r="B4797" s="54">
        <v>20180501161742</v>
      </c>
      <c r="C4797" s="60">
        <v>43221</v>
      </c>
      <c r="D4797" s="61" t="s">
        <v>124</v>
      </c>
      <c r="E4797" s="61" t="s">
        <v>85</v>
      </c>
      <c r="F4797" s="61" t="s">
        <v>109</v>
      </c>
      <c r="G4797" s="33" t="s">
        <v>126</v>
      </c>
      <c r="H4797" s="61" t="s">
        <v>44</v>
      </c>
      <c r="I4797" s="60">
        <v>43236</v>
      </c>
      <c r="J4797" s="62" t="s">
        <v>120</v>
      </c>
      <c r="K4797" s="22">
        <f>IFERROR(WORKDAY(C4797,Q4797,DiasNOLaborables),"")</f>
        <v>43236</v>
      </c>
      <c r="L4797" s="34" t="str">
        <f>+IF(C4797="","",IF(I4797="","",(IF(I4797&lt;=K4797,"A TIEMPO","FUERA DE TIEMPO"))))</f>
        <v>A TIEMPO</v>
      </c>
      <c r="M4797" s="34">
        <f>IF(I4797="","",NETWORKDAYS(Hoja1!C4797+1,Hoja1!I4797,DiasNOLaborables))</f>
        <v>10</v>
      </c>
      <c r="N4797" s="35" t="str">
        <f>IF(NETWORKDAYS(K4797+1,I4797,DiasNOLaborables)&lt;=0,"",NETWORKDAYS(K4797+1,I4797,DiasNOLaborables))</f>
        <v/>
      </c>
      <c r="O4797" s="36"/>
      <c r="P4797" s="37"/>
      <c r="Q4797" s="38">
        <f>IFERROR(VLOOKUP(E4797,$Y$50:$Z$63,2),"")</f>
        <v>10</v>
      </c>
      <c r="R4797" s="37"/>
    </row>
    <row r="4798" spans="1:18" ht="90" x14ac:dyDescent="0.25">
      <c r="A4798" s="32">
        <f t="shared" si="74"/>
        <v>4787</v>
      </c>
      <c r="B4798" s="54">
        <v>20180501161218</v>
      </c>
      <c r="C4798" s="60">
        <v>43221</v>
      </c>
      <c r="D4798" s="61" t="s">
        <v>124</v>
      </c>
      <c r="E4798" s="61" t="s">
        <v>85</v>
      </c>
      <c r="F4798" s="61" t="s">
        <v>109</v>
      </c>
      <c r="G4798" s="33" t="s">
        <v>126</v>
      </c>
      <c r="H4798" s="61" t="s">
        <v>44</v>
      </c>
      <c r="I4798" s="60">
        <v>43236</v>
      </c>
      <c r="J4798" s="62" t="s">
        <v>120</v>
      </c>
      <c r="K4798" s="22">
        <f>IFERROR(WORKDAY(C4798,Q4798,DiasNOLaborables),"")</f>
        <v>43236</v>
      </c>
      <c r="L4798" s="34" t="str">
        <f>+IF(C4798="","",IF(I4798="","",(IF(I4798&lt;=K4798,"A TIEMPO","FUERA DE TIEMPO"))))</f>
        <v>A TIEMPO</v>
      </c>
      <c r="M4798" s="34">
        <f>IF(I4798="","",NETWORKDAYS(Hoja1!C4798+1,Hoja1!I4798,DiasNOLaborables))</f>
        <v>10</v>
      </c>
      <c r="N4798" s="35" t="str">
        <f>IF(NETWORKDAYS(K4798+1,I4798,DiasNOLaborables)&lt;=0,"",NETWORKDAYS(K4798+1,I4798,DiasNOLaborables))</f>
        <v/>
      </c>
      <c r="O4798" s="36"/>
      <c r="P4798" s="37"/>
      <c r="Q4798" s="38">
        <f>IFERROR(VLOOKUP(E4798,$Y$50:$Z$63,2),"")</f>
        <v>10</v>
      </c>
      <c r="R4798" s="37"/>
    </row>
    <row r="4799" spans="1:18" ht="90" x14ac:dyDescent="0.25">
      <c r="A4799" s="32">
        <f t="shared" si="74"/>
        <v>4788</v>
      </c>
      <c r="B4799" s="54">
        <v>20180501160607</v>
      </c>
      <c r="C4799" s="60">
        <v>43221</v>
      </c>
      <c r="D4799" s="61" t="s">
        <v>124</v>
      </c>
      <c r="E4799" s="61" t="s">
        <v>85</v>
      </c>
      <c r="F4799" s="61" t="s">
        <v>109</v>
      </c>
      <c r="G4799" s="33" t="s">
        <v>126</v>
      </c>
      <c r="H4799" s="61" t="s">
        <v>44</v>
      </c>
      <c r="I4799" s="60">
        <v>43236</v>
      </c>
      <c r="J4799" s="62" t="s">
        <v>120</v>
      </c>
      <c r="K4799" s="22">
        <f>IFERROR(WORKDAY(C4799,Q4799,DiasNOLaborables),"")</f>
        <v>43236</v>
      </c>
      <c r="L4799" s="34" t="str">
        <f>+IF(C4799="","",IF(I4799="","",(IF(I4799&lt;=K4799,"A TIEMPO","FUERA DE TIEMPO"))))</f>
        <v>A TIEMPO</v>
      </c>
      <c r="M4799" s="34">
        <f>IF(I4799="","",NETWORKDAYS(Hoja1!C4799+1,Hoja1!I4799,DiasNOLaborables))</f>
        <v>10</v>
      </c>
      <c r="N4799" s="35" t="str">
        <f>IF(NETWORKDAYS(K4799+1,I4799,DiasNOLaborables)&lt;=0,"",NETWORKDAYS(K4799+1,I4799,DiasNOLaborables))</f>
        <v/>
      </c>
      <c r="O4799" s="36"/>
      <c r="P4799" s="37"/>
      <c r="Q4799" s="38">
        <f>IFERROR(VLOOKUP(E4799,$Y$50:$Z$63,2),"")</f>
        <v>10</v>
      </c>
      <c r="R4799" s="37"/>
    </row>
    <row r="4800" spans="1:18" ht="90" x14ac:dyDescent="0.25">
      <c r="A4800" s="32">
        <f t="shared" si="74"/>
        <v>4789</v>
      </c>
      <c r="B4800" s="54">
        <v>20180501125819</v>
      </c>
      <c r="C4800" s="60">
        <v>43221</v>
      </c>
      <c r="D4800" s="61" t="s">
        <v>124</v>
      </c>
      <c r="E4800" s="61" t="s">
        <v>85</v>
      </c>
      <c r="F4800" s="61" t="s">
        <v>109</v>
      </c>
      <c r="G4800" s="33" t="s">
        <v>126</v>
      </c>
      <c r="H4800" s="61" t="s">
        <v>44</v>
      </c>
      <c r="I4800" s="60">
        <v>43236</v>
      </c>
      <c r="J4800" s="62" t="s">
        <v>120</v>
      </c>
      <c r="K4800" s="22">
        <f>IFERROR(WORKDAY(C4800,Q4800,DiasNOLaborables),"")</f>
        <v>43236</v>
      </c>
      <c r="L4800" s="34" t="str">
        <f>+IF(C4800="","",IF(I4800="","",(IF(I4800&lt;=K4800,"A TIEMPO","FUERA DE TIEMPO"))))</f>
        <v>A TIEMPO</v>
      </c>
      <c r="M4800" s="34">
        <f>IF(I4800="","",NETWORKDAYS(Hoja1!C4800+1,Hoja1!I4800,DiasNOLaborables))</f>
        <v>10</v>
      </c>
      <c r="N4800" s="35" t="str">
        <f>IF(NETWORKDAYS(K4800+1,I4800,DiasNOLaborables)&lt;=0,"",NETWORKDAYS(K4800+1,I4800,DiasNOLaborables))</f>
        <v/>
      </c>
      <c r="O4800" s="36"/>
      <c r="P4800" s="37"/>
      <c r="Q4800" s="38">
        <f>IFERROR(VLOOKUP(E4800,$Y$50:$Z$63,2),"")</f>
        <v>10</v>
      </c>
      <c r="R4800" s="37"/>
    </row>
    <row r="4801" spans="1:18" ht="90" x14ac:dyDescent="0.25">
      <c r="A4801" s="32">
        <f t="shared" si="74"/>
        <v>4790</v>
      </c>
      <c r="B4801" s="54">
        <v>20180501125542</v>
      </c>
      <c r="C4801" s="60">
        <v>43221</v>
      </c>
      <c r="D4801" s="61" t="s">
        <v>124</v>
      </c>
      <c r="E4801" s="61" t="s">
        <v>85</v>
      </c>
      <c r="F4801" s="61" t="s">
        <v>109</v>
      </c>
      <c r="G4801" s="33" t="s">
        <v>126</v>
      </c>
      <c r="H4801" s="61" t="s">
        <v>44</v>
      </c>
      <c r="I4801" s="60">
        <v>43236</v>
      </c>
      <c r="J4801" s="62" t="s">
        <v>120</v>
      </c>
      <c r="K4801" s="22">
        <f>IFERROR(WORKDAY(C4801,Q4801,DiasNOLaborables),"")</f>
        <v>43236</v>
      </c>
      <c r="L4801" s="34" t="str">
        <f>+IF(C4801="","",IF(I4801="","",(IF(I4801&lt;=K4801,"A TIEMPO","FUERA DE TIEMPO"))))</f>
        <v>A TIEMPO</v>
      </c>
      <c r="M4801" s="34">
        <f>IF(I4801="","",NETWORKDAYS(Hoja1!C4801+1,Hoja1!I4801,DiasNOLaborables))</f>
        <v>10</v>
      </c>
      <c r="N4801" s="35" t="str">
        <f>IF(NETWORKDAYS(K4801+1,I4801,DiasNOLaborables)&lt;=0,"",NETWORKDAYS(K4801+1,I4801,DiasNOLaborables))</f>
        <v/>
      </c>
      <c r="O4801" s="36"/>
      <c r="P4801" s="37"/>
      <c r="Q4801" s="38">
        <f>IFERROR(VLOOKUP(E4801,$Y$50:$Z$63,2),"")</f>
        <v>10</v>
      </c>
      <c r="R4801" s="37"/>
    </row>
    <row r="4802" spans="1:18" ht="90" x14ac:dyDescent="0.25">
      <c r="A4802" s="32">
        <f t="shared" si="74"/>
        <v>4791</v>
      </c>
      <c r="B4802" s="54">
        <v>20180501125256</v>
      </c>
      <c r="C4802" s="60">
        <v>43221</v>
      </c>
      <c r="D4802" s="61" t="s">
        <v>124</v>
      </c>
      <c r="E4802" s="61" t="s">
        <v>85</v>
      </c>
      <c r="F4802" s="61" t="s">
        <v>109</v>
      </c>
      <c r="G4802" s="33" t="s">
        <v>126</v>
      </c>
      <c r="H4802" s="61" t="s">
        <v>44</v>
      </c>
      <c r="I4802" s="60">
        <v>43236</v>
      </c>
      <c r="J4802" s="62" t="s">
        <v>120</v>
      </c>
      <c r="K4802" s="22">
        <f>IFERROR(WORKDAY(C4802,Q4802,DiasNOLaborables),"")</f>
        <v>43236</v>
      </c>
      <c r="L4802" s="34" t="str">
        <f>+IF(C4802="","",IF(I4802="","",(IF(I4802&lt;=K4802,"A TIEMPO","FUERA DE TIEMPO"))))</f>
        <v>A TIEMPO</v>
      </c>
      <c r="M4802" s="34">
        <f>IF(I4802="","",NETWORKDAYS(Hoja1!C4802+1,Hoja1!I4802,DiasNOLaborables))</f>
        <v>10</v>
      </c>
      <c r="N4802" s="35" t="str">
        <f>IF(NETWORKDAYS(K4802+1,I4802,DiasNOLaborables)&lt;=0,"",NETWORKDAYS(K4802+1,I4802,DiasNOLaborables))</f>
        <v/>
      </c>
      <c r="O4802" s="36"/>
      <c r="P4802" s="37"/>
      <c r="Q4802" s="38">
        <f>IFERROR(VLOOKUP(E4802,$Y$50:$Z$63,2),"")</f>
        <v>10</v>
      </c>
      <c r="R4802" s="37"/>
    </row>
    <row r="4803" spans="1:18" ht="90" x14ac:dyDescent="0.25">
      <c r="A4803" s="32">
        <f t="shared" si="74"/>
        <v>4792</v>
      </c>
      <c r="B4803" s="54">
        <v>20180501124356</v>
      </c>
      <c r="C4803" s="60">
        <v>43221</v>
      </c>
      <c r="D4803" s="61" t="s">
        <v>124</v>
      </c>
      <c r="E4803" s="61" t="s">
        <v>85</v>
      </c>
      <c r="F4803" s="61" t="s">
        <v>109</v>
      </c>
      <c r="G4803" s="33" t="s">
        <v>126</v>
      </c>
      <c r="H4803" s="61" t="s">
        <v>44</v>
      </c>
      <c r="I4803" s="60">
        <v>43236</v>
      </c>
      <c r="J4803" s="62" t="s">
        <v>120</v>
      </c>
      <c r="K4803" s="22">
        <f>IFERROR(WORKDAY(C4803,Q4803,DiasNOLaborables),"")</f>
        <v>43236</v>
      </c>
      <c r="L4803" s="34" t="str">
        <f>+IF(C4803="","",IF(I4803="","",(IF(I4803&lt;=K4803,"A TIEMPO","FUERA DE TIEMPO"))))</f>
        <v>A TIEMPO</v>
      </c>
      <c r="M4803" s="34">
        <f>IF(I4803="","",NETWORKDAYS(Hoja1!C4803+1,Hoja1!I4803,DiasNOLaborables))</f>
        <v>10</v>
      </c>
      <c r="N4803" s="35" t="str">
        <f>IF(NETWORKDAYS(K4803+1,I4803,DiasNOLaborables)&lt;=0,"",NETWORKDAYS(K4803+1,I4803,DiasNOLaborables))</f>
        <v/>
      </c>
      <c r="O4803" s="36"/>
      <c r="P4803" s="37"/>
      <c r="Q4803" s="38">
        <f>IFERROR(VLOOKUP(E4803,$Y$50:$Z$63,2),"")</f>
        <v>10</v>
      </c>
      <c r="R4803" s="37"/>
    </row>
    <row r="4804" spans="1:18" ht="90" x14ac:dyDescent="0.25">
      <c r="A4804" s="32">
        <f t="shared" si="74"/>
        <v>4793</v>
      </c>
      <c r="B4804" s="54">
        <v>20180501123545</v>
      </c>
      <c r="C4804" s="60">
        <v>43221</v>
      </c>
      <c r="D4804" s="61" t="s">
        <v>124</v>
      </c>
      <c r="E4804" s="61" t="s">
        <v>85</v>
      </c>
      <c r="F4804" s="61" t="s">
        <v>109</v>
      </c>
      <c r="G4804" s="33" t="s">
        <v>126</v>
      </c>
      <c r="H4804" s="61" t="s">
        <v>44</v>
      </c>
      <c r="I4804" s="60">
        <v>43236</v>
      </c>
      <c r="J4804" s="62" t="s">
        <v>120</v>
      </c>
      <c r="K4804" s="22">
        <f>IFERROR(WORKDAY(C4804,Q4804,DiasNOLaborables),"")</f>
        <v>43236</v>
      </c>
      <c r="L4804" s="34" t="str">
        <f>+IF(C4804="","",IF(I4804="","",(IF(I4804&lt;=K4804,"A TIEMPO","FUERA DE TIEMPO"))))</f>
        <v>A TIEMPO</v>
      </c>
      <c r="M4804" s="34">
        <f>IF(I4804="","",NETWORKDAYS(Hoja1!C4804+1,Hoja1!I4804,DiasNOLaborables))</f>
        <v>10</v>
      </c>
      <c r="N4804" s="35" t="str">
        <f>IF(NETWORKDAYS(K4804+1,I4804,DiasNOLaborables)&lt;=0,"",NETWORKDAYS(K4804+1,I4804,DiasNOLaborables))</f>
        <v/>
      </c>
      <c r="O4804" s="36"/>
      <c r="P4804" s="37"/>
      <c r="Q4804" s="38">
        <f>IFERROR(VLOOKUP(E4804,$Y$50:$Z$63,2),"")</f>
        <v>10</v>
      </c>
      <c r="R4804" s="37"/>
    </row>
    <row r="4805" spans="1:18" ht="90" x14ac:dyDescent="0.25">
      <c r="A4805" s="32">
        <f t="shared" si="74"/>
        <v>4794</v>
      </c>
      <c r="B4805" s="54">
        <v>20180501123340</v>
      </c>
      <c r="C4805" s="60">
        <v>43221</v>
      </c>
      <c r="D4805" s="61" t="s">
        <v>124</v>
      </c>
      <c r="E4805" s="61" t="s">
        <v>85</v>
      </c>
      <c r="F4805" s="61" t="s">
        <v>109</v>
      </c>
      <c r="G4805" s="33" t="s">
        <v>126</v>
      </c>
      <c r="H4805" s="61" t="s">
        <v>44</v>
      </c>
      <c r="I4805" s="60">
        <v>43236</v>
      </c>
      <c r="J4805" s="62" t="s">
        <v>120</v>
      </c>
      <c r="K4805" s="22">
        <f>IFERROR(WORKDAY(C4805,Q4805,DiasNOLaborables),"")</f>
        <v>43236</v>
      </c>
      <c r="L4805" s="34" t="str">
        <f>+IF(C4805="","",IF(I4805="","",(IF(I4805&lt;=K4805,"A TIEMPO","FUERA DE TIEMPO"))))</f>
        <v>A TIEMPO</v>
      </c>
      <c r="M4805" s="34">
        <f>IF(I4805="","",NETWORKDAYS(Hoja1!C4805+1,Hoja1!I4805,DiasNOLaborables))</f>
        <v>10</v>
      </c>
      <c r="N4805" s="35" t="str">
        <f>IF(NETWORKDAYS(K4805+1,I4805,DiasNOLaborables)&lt;=0,"",NETWORKDAYS(K4805+1,I4805,DiasNOLaborables))</f>
        <v/>
      </c>
      <c r="O4805" s="36"/>
      <c r="P4805" s="37"/>
      <c r="Q4805" s="38">
        <f>IFERROR(VLOOKUP(E4805,$Y$50:$Z$63,2),"")</f>
        <v>10</v>
      </c>
      <c r="R4805" s="37"/>
    </row>
    <row r="4806" spans="1:18" ht="90" x14ac:dyDescent="0.25">
      <c r="A4806" s="32">
        <f t="shared" si="74"/>
        <v>4795</v>
      </c>
      <c r="B4806" s="54">
        <v>20180501122434</v>
      </c>
      <c r="C4806" s="60">
        <v>43221</v>
      </c>
      <c r="D4806" s="61" t="s">
        <v>124</v>
      </c>
      <c r="E4806" s="61" t="s">
        <v>85</v>
      </c>
      <c r="F4806" s="61" t="s">
        <v>109</v>
      </c>
      <c r="G4806" s="33" t="s">
        <v>126</v>
      </c>
      <c r="H4806" s="61" t="s">
        <v>44</v>
      </c>
      <c r="I4806" s="60">
        <v>43236</v>
      </c>
      <c r="J4806" s="62" t="s">
        <v>120</v>
      </c>
      <c r="K4806" s="22">
        <f>IFERROR(WORKDAY(C4806,Q4806,DiasNOLaborables),"")</f>
        <v>43236</v>
      </c>
      <c r="L4806" s="34" t="str">
        <f>+IF(C4806="","",IF(I4806="","",(IF(I4806&lt;=K4806,"A TIEMPO","FUERA DE TIEMPO"))))</f>
        <v>A TIEMPO</v>
      </c>
      <c r="M4806" s="34">
        <f>IF(I4806="","",NETWORKDAYS(Hoja1!C4806+1,Hoja1!I4806,DiasNOLaborables))</f>
        <v>10</v>
      </c>
      <c r="N4806" s="35" t="str">
        <f>IF(NETWORKDAYS(K4806+1,I4806,DiasNOLaborables)&lt;=0,"",NETWORKDAYS(K4806+1,I4806,DiasNOLaborables))</f>
        <v/>
      </c>
      <c r="O4806" s="36"/>
      <c r="P4806" s="37"/>
      <c r="Q4806" s="38">
        <f>IFERROR(VLOOKUP(E4806,$Y$50:$Z$63,2),"")</f>
        <v>10</v>
      </c>
      <c r="R4806" s="37"/>
    </row>
    <row r="4807" spans="1:18" ht="90" x14ac:dyDescent="0.25">
      <c r="A4807" s="32">
        <f t="shared" si="74"/>
        <v>4796</v>
      </c>
      <c r="B4807" s="54">
        <v>20180501122012</v>
      </c>
      <c r="C4807" s="60">
        <v>43221</v>
      </c>
      <c r="D4807" s="61" t="s">
        <v>124</v>
      </c>
      <c r="E4807" s="61" t="s">
        <v>85</v>
      </c>
      <c r="F4807" s="61" t="s">
        <v>109</v>
      </c>
      <c r="G4807" s="33" t="s">
        <v>126</v>
      </c>
      <c r="H4807" s="61" t="s">
        <v>44</v>
      </c>
      <c r="I4807" s="60">
        <v>43236</v>
      </c>
      <c r="J4807" s="62" t="s">
        <v>120</v>
      </c>
      <c r="K4807" s="22">
        <f>IFERROR(WORKDAY(C4807,Q4807,DiasNOLaborables),"")</f>
        <v>43236</v>
      </c>
      <c r="L4807" s="34" t="str">
        <f>+IF(C4807="","",IF(I4807="","",(IF(I4807&lt;=K4807,"A TIEMPO","FUERA DE TIEMPO"))))</f>
        <v>A TIEMPO</v>
      </c>
      <c r="M4807" s="34">
        <f>IF(I4807="","",NETWORKDAYS(Hoja1!C4807+1,Hoja1!I4807,DiasNOLaborables))</f>
        <v>10</v>
      </c>
      <c r="N4807" s="35" t="str">
        <f>IF(NETWORKDAYS(K4807+1,I4807,DiasNOLaborables)&lt;=0,"",NETWORKDAYS(K4807+1,I4807,DiasNOLaborables))</f>
        <v/>
      </c>
      <c r="O4807" s="36"/>
      <c r="P4807" s="37"/>
      <c r="Q4807" s="38">
        <f>IFERROR(VLOOKUP(E4807,$Y$50:$Z$63,2),"")</f>
        <v>10</v>
      </c>
      <c r="R4807" s="37"/>
    </row>
    <row r="4808" spans="1:18" ht="90" x14ac:dyDescent="0.25">
      <c r="A4808" s="32">
        <f t="shared" si="74"/>
        <v>4797</v>
      </c>
      <c r="B4808" s="54">
        <v>20180501115843</v>
      </c>
      <c r="C4808" s="60">
        <v>43221</v>
      </c>
      <c r="D4808" s="61" t="s">
        <v>124</v>
      </c>
      <c r="E4808" s="61" t="s">
        <v>85</v>
      </c>
      <c r="F4808" s="61" t="s">
        <v>109</v>
      </c>
      <c r="G4808" s="33" t="s">
        <v>126</v>
      </c>
      <c r="H4808" s="61" t="s">
        <v>44</v>
      </c>
      <c r="I4808" s="60">
        <v>43236</v>
      </c>
      <c r="J4808" s="62" t="s">
        <v>120</v>
      </c>
      <c r="K4808" s="22">
        <f>IFERROR(WORKDAY(C4808,Q4808,DiasNOLaborables),"")</f>
        <v>43236</v>
      </c>
      <c r="L4808" s="34" t="str">
        <f>+IF(C4808="","",IF(I4808="","",(IF(I4808&lt;=K4808,"A TIEMPO","FUERA DE TIEMPO"))))</f>
        <v>A TIEMPO</v>
      </c>
      <c r="M4808" s="34">
        <f>IF(I4808="","",NETWORKDAYS(Hoja1!C4808+1,Hoja1!I4808,DiasNOLaborables))</f>
        <v>10</v>
      </c>
      <c r="N4808" s="35" t="str">
        <f>IF(NETWORKDAYS(K4808+1,I4808,DiasNOLaborables)&lt;=0,"",NETWORKDAYS(K4808+1,I4808,DiasNOLaborables))</f>
        <v/>
      </c>
      <c r="O4808" s="36"/>
      <c r="P4808" s="37"/>
      <c r="Q4808" s="38">
        <f>IFERROR(VLOOKUP(E4808,$Y$50:$Z$63,2),"")</f>
        <v>10</v>
      </c>
      <c r="R4808" s="37"/>
    </row>
    <row r="4809" spans="1:18" ht="90" x14ac:dyDescent="0.25">
      <c r="A4809" s="32">
        <f t="shared" si="74"/>
        <v>4798</v>
      </c>
      <c r="B4809" s="54">
        <v>20180501115758</v>
      </c>
      <c r="C4809" s="60">
        <v>43221</v>
      </c>
      <c r="D4809" s="61" t="s">
        <v>124</v>
      </c>
      <c r="E4809" s="61" t="s">
        <v>85</v>
      </c>
      <c r="F4809" s="61" t="s">
        <v>109</v>
      </c>
      <c r="G4809" s="33" t="s">
        <v>126</v>
      </c>
      <c r="H4809" s="61" t="s">
        <v>44</v>
      </c>
      <c r="I4809" s="60">
        <v>43236</v>
      </c>
      <c r="J4809" s="62" t="s">
        <v>120</v>
      </c>
      <c r="K4809" s="22">
        <f>IFERROR(WORKDAY(C4809,Q4809,DiasNOLaborables),"")</f>
        <v>43236</v>
      </c>
      <c r="L4809" s="34" t="str">
        <f>+IF(C4809="","",IF(I4809="","",(IF(I4809&lt;=K4809,"A TIEMPO","FUERA DE TIEMPO"))))</f>
        <v>A TIEMPO</v>
      </c>
      <c r="M4809" s="34">
        <f>IF(I4809="","",NETWORKDAYS(Hoja1!C4809+1,Hoja1!I4809,DiasNOLaborables))</f>
        <v>10</v>
      </c>
      <c r="N4809" s="35" t="str">
        <f>IF(NETWORKDAYS(K4809+1,I4809,DiasNOLaborables)&lt;=0,"",NETWORKDAYS(K4809+1,I4809,DiasNOLaborables))</f>
        <v/>
      </c>
      <c r="O4809" s="36"/>
      <c r="P4809" s="37"/>
      <c r="Q4809" s="38">
        <f>IFERROR(VLOOKUP(E4809,$Y$50:$Z$63,2),"")</f>
        <v>10</v>
      </c>
      <c r="R4809" s="37"/>
    </row>
    <row r="4810" spans="1:18" ht="90" x14ac:dyDescent="0.25">
      <c r="A4810" s="32">
        <f t="shared" si="74"/>
        <v>4799</v>
      </c>
      <c r="B4810" s="54">
        <v>20180501115059</v>
      </c>
      <c r="C4810" s="60">
        <v>43221</v>
      </c>
      <c r="D4810" s="61" t="s">
        <v>124</v>
      </c>
      <c r="E4810" s="61" t="s">
        <v>85</v>
      </c>
      <c r="F4810" s="61" t="s">
        <v>109</v>
      </c>
      <c r="G4810" s="33" t="s">
        <v>126</v>
      </c>
      <c r="H4810" s="61" t="s">
        <v>44</v>
      </c>
      <c r="I4810" s="60">
        <v>43236</v>
      </c>
      <c r="J4810" s="62" t="s">
        <v>120</v>
      </c>
      <c r="K4810" s="22">
        <f>IFERROR(WORKDAY(C4810,Q4810,DiasNOLaborables),"")</f>
        <v>43236</v>
      </c>
      <c r="L4810" s="34" t="str">
        <f>+IF(C4810="","",IF(I4810="","",(IF(I4810&lt;=K4810,"A TIEMPO","FUERA DE TIEMPO"))))</f>
        <v>A TIEMPO</v>
      </c>
      <c r="M4810" s="34">
        <f>IF(I4810="","",NETWORKDAYS(Hoja1!C4810+1,Hoja1!I4810,DiasNOLaborables))</f>
        <v>10</v>
      </c>
      <c r="N4810" s="35" t="str">
        <f>IF(NETWORKDAYS(K4810+1,I4810,DiasNOLaborables)&lt;=0,"",NETWORKDAYS(K4810+1,I4810,DiasNOLaborables))</f>
        <v/>
      </c>
      <c r="O4810" s="36"/>
      <c r="P4810" s="37"/>
      <c r="Q4810" s="38">
        <f>IFERROR(VLOOKUP(E4810,$Y$50:$Z$63,2),"")</f>
        <v>10</v>
      </c>
      <c r="R4810" s="37"/>
    </row>
    <row r="4811" spans="1:18" ht="90" x14ac:dyDescent="0.25">
      <c r="A4811" s="32">
        <f t="shared" si="74"/>
        <v>4800</v>
      </c>
      <c r="B4811" s="54">
        <v>20180501114952</v>
      </c>
      <c r="C4811" s="60">
        <v>43221</v>
      </c>
      <c r="D4811" s="61" t="s">
        <v>124</v>
      </c>
      <c r="E4811" s="61" t="s">
        <v>85</v>
      </c>
      <c r="F4811" s="61" t="s">
        <v>109</v>
      </c>
      <c r="G4811" s="33" t="s">
        <v>126</v>
      </c>
      <c r="H4811" s="61" t="s">
        <v>44</v>
      </c>
      <c r="I4811" s="60">
        <v>43236</v>
      </c>
      <c r="J4811" s="62" t="s">
        <v>120</v>
      </c>
      <c r="K4811" s="22">
        <f>IFERROR(WORKDAY(C4811,Q4811,DiasNOLaborables),"")</f>
        <v>43236</v>
      </c>
      <c r="L4811" s="34" t="str">
        <f>+IF(C4811="","",IF(I4811="","",(IF(I4811&lt;=K4811,"A TIEMPO","FUERA DE TIEMPO"))))</f>
        <v>A TIEMPO</v>
      </c>
      <c r="M4811" s="34">
        <f>IF(I4811="","",NETWORKDAYS(Hoja1!C4811+1,Hoja1!I4811,DiasNOLaborables))</f>
        <v>10</v>
      </c>
      <c r="N4811" s="35" t="str">
        <f>IF(NETWORKDAYS(K4811+1,I4811,DiasNOLaborables)&lt;=0,"",NETWORKDAYS(K4811+1,I4811,DiasNOLaborables))</f>
        <v/>
      </c>
      <c r="O4811" s="36"/>
      <c r="P4811" s="37"/>
      <c r="Q4811" s="38">
        <f>IFERROR(VLOOKUP(E4811,$Y$50:$Z$63,2),"")</f>
        <v>10</v>
      </c>
      <c r="R4811" s="37"/>
    </row>
    <row r="4812" spans="1:18" ht="90" x14ac:dyDescent="0.25">
      <c r="A4812" s="32">
        <f t="shared" si="74"/>
        <v>4801</v>
      </c>
      <c r="B4812" s="54">
        <v>20180501114246</v>
      </c>
      <c r="C4812" s="60">
        <v>43221</v>
      </c>
      <c r="D4812" s="61" t="s">
        <v>124</v>
      </c>
      <c r="E4812" s="61" t="s">
        <v>85</v>
      </c>
      <c r="F4812" s="61" t="s">
        <v>109</v>
      </c>
      <c r="G4812" s="33" t="s">
        <v>126</v>
      </c>
      <c r="H4812" s="61" t="s">
        <v>44</v>
      </c>
      <c r="I4812" s="60">
        <v>43236</v>
      </c>
      <c r="J4812" s="62" t="s">
        <v>120</v>
      </c>
      <c r="K4812" s="22">
        <f>IFERROR(WORKDAY(C4812,Q4812,DiasNOLaborables),"")</f>
        <v>43236</v>
      </c>
      <c r="L4812" s="34" t="str">
        <f>+IF(C4812="","",IF(I4812="","",(IF(I4812&lt;=K4812,"A TIEMPO","FUERA DE TIEMPO"))))</f>
        <v>A TIEMPO</v>
      </c>
      <c r="M4812" s="34">
        <f>IF(I4812="","",NETWORKDAYS(Hoja1!C4812+1,Hoja1!I4812,DiasNOLaborables))</f>
        <v>10</v>
      </c>
      <c r="N4812" s="35" t="str">
        <f>IF(NETWORKDAYS(K4812+1,I4812,DiasNOLaborables)&lt;=0,"",NETWORKDAYS(K4812+1,I4812,DiasNOLaborables))</f>
        <v/>
      </c>
      <c r="O4812" s="36"/>
      <c r="P4812" s="37"/>
      <c r="Q4812" s="38">
        <f>IFERROR(VLOOKUP(E4812,$Y$50:$Z$63,2),"")</f>
        <v>10</v>
      </c>
      <c r="R4812" s="37"/>
    </row>
    <row r="4813" spans="1:18" ht="90" x14ac:dyDescent="0.25">
      <c r="A4813" s="32">
        <f t="shared" si="74"/>
        <v>4802</v>
      </c>
      <c r="B4813" s="54">
        <v>20180501113311</v>
      </c>
      <c r="C4813" s="60">
        <v>43221</v>
      </c>
      <c r="D4813" s="61" t="s">
        <v>124</v>
      </c>
      <c r="E4813" s="61" t="s">
        <v>85</v>
      </c>
      <c r="F4813" s="61" t="s">
        <v>109</v>
      </c>
      <c r="G4813" s="33" t="s">
        <v>126</v>
      </c>
      <c r="H4813" s="61" t="s">
        <v>44</v>
      </c>
      <c r="I4813" s="60">
        <v>43236</v>
      </c>
      <c r="J4813" s="62" t="s">
        <v>120</v>
      </c>
      <c r="K4813" s="22">
        <f>IFERROR(WORKDAY(C4813,Q4813,DiasNOLaborables),"")</f>
        <v>43236</v>
      </c>
      <c r="L4813" s="34" t="str">
        <f>+IF(C4813="","",IF(I4813="","",(IF(I4813&lt;=K4813,"A TIEMPO","FUERA DE TIEMPO"))))</f>
        <v>A TIEMPO</v>
      </c>
      <c r="M4813" s="34">
        <f>IF(I4813="","",NETWORKDAYS(Hoja1!C4813+1,Hoja1!I4813,DiasNOLaborables))</f>
        <v>10</v>
      </c>
      <c r="N4813" s="35" t="str">
        <f>IF(NETWORKDAYS(K4813+1,I4813,DiasNOLaborables)&lt;=0,"",NETWORKDAYS(K4813+1,I4813,DiasNOLaborables))</f>
        <v/>
      </c>
      <c r="O4813" s="36"/>
      <c r="P4813" s="37"/>
      <c r="Q4813" s="38">
        <f>IFERROR(VLOOKUP(E4813,$Y$50:$Z$63,2),"")</f>
        <v>10</v>
      </c>
      <c r="R4813" s="37"/>
    </row>
    <row r="4814" spans="1:18" ht="90" x14ac:dyDescent="0.25">
      <c r="A4814" s="32">
        <f t="shared" ref="A4814:A4877" si="75">IF(B4814&lt;&gt;"",A4813+1,"")</f>
        <v>4803</v>
      </c>
      <c r="B4814" s="54">
        <v>20180501112501</v>
      </c>
      <c r="C4814" s="60">
        <v>43221</v>
      </c>
      <c r="D4814" s="61" t="s">
        <v>124</v>
      </c>
      <c r="E4814" s="61" t="s">
        <v>85</v>
      </c>
      <c r="F4814" s="61" t="s">
        <v>109</v>
      </c>
      <c r="G4814" s="33" t="s">
        <v>126</v>
      </c>
      <c r="H4814" s="61" t="s">
        <v>44</v>
      </c>
      <c r="I4814" s="60">
        <v>43236</v>
      </c>
      <c r="J4814" s="62" t="s">
        <v>120</v>
      </c>
      <c r="K4814" s="22">
        <f>IFERROR(WORKDAY(C4814,Q4814,DiasNOLaborables),"")</f>
        <v>43236</v>
      </c>
      <c r="L4814" s="34" t="str">
        <f>+IF(C4814="","",IF(I4814="","",(IF(I4814&lt;=K4814,"A TIEMPO","FUERA DE TIEMPO"))))</f>
        <v>A TIEMPO</v>
      </c>
      <c r="M4814" s="34">
        <f>IF(I4814="","",NETWORKDAYS(Hoja1!C4814+1,Hoja1!I4814,DiasNOLaborables))</f>
        <v>10</v>
      </c>
      <c r="N4814" s="35" t="str">
        <f>IF(NETWORKDAYS(K4814+1,I4814,DiasNOLaborables)&lt;=0,"",NETWORKDAYS(K4814+1,I4814,DiasNOLaborables))</f>
        <v/>
      </c>
      <c r="O4814" s="36"/>
      <c r="P4814" s="37"/>
      <c r="Q4814" s="38">
        <f>IFERROR(VLOOKUP(E4814,$Y$50:$Z$63,2),"")</f>
        <v>10</v>
      </c>
      <c r="R4814" s="37"/>
    </row>
    <row r="4815" spans="1:18" ht="90" x14ac:dyDescent="0.25">
      <c r="A4815" s="32">
        <f t="shared" si="75"/>
        <v>4804</v>
      </c>
      <c r="B4815" s="54">
        <v>20180501112213</v>
      </c>
      <c r="C4815" s="60">
        <v>43221</v>
      </c>
      <c r="D4815" s="61" t="s">
        <v>124</v>
      </c>
      <c r="E4815" s="61" t="s">
        <v>85</v>
      </c>
      <c r="F4815" s="61" t="s">
        <v>109</v>
      </c>
      <c r="G4815" s="33" t="s">
        <v>126</v>
      </c>
      <c r="H4815" s="61" t="s">
        <v>44</v>
      </c>
      <c r="I4815" s="60">
        <v>43236</v>
      </c>
      <c r="J4815" s="62" t="s">
        <v>120</v>
      </c>
      <c r="K4815" s="22">
        <f>IFERROR(WORKDAY(C4815,Q4815,DiasNOLaborables),"")</f>
        <v>43236</v>
      </c>
      <c r="L4815" s="34" t="str">
        <f>+IF(C4815="","",IF(I4815="","",(IF(I4815&lt;=K4815,"A TIEMPO","FUERA DE TIEMPO"))))</f>
        <v>A TIEMPO</v>
      </c>
      <c r="M4815" s="34">
        <f>IF(I4815="","",NETWORKDAYS(Hoja1!C4815+1,Hoja1!I4815,DiasNOLaborables))</f>
        <v>10</v>
      </c>
      <c r="N4815" s="35" t="str">
        <f>IF(NETWORKDAYS(K4815+1,I4815,DiasNOLaborables)&lt;=0,"",NETWORKDAYS(K4815+1,I4815,DiasNOLaborables))</f>
        <v/>
      </c>
      <c r="O4815" s="36"/>
      <c r="P4815" s="37"/>
      <c r="Q4815" s="38">
        <f>IFERROR(VLOOKUP(E4815,$Y$50:$Z$63,2),"")</f>
        <v>10</v>
      </c>
      <c r="R4815" s="37"/>
    </row>
    <row r="4816" spans="1:18" ht="90" x14ac:dyDescent="0.25">
      <c r="A4816" s="32">
        <f t="shared" si="75"/>
        <v>4805</v>
      </c>
      <c r="B4816" s="54">
        <v>20180501111948</v>
      </c>
      <c r="C4816" s="60">
        <v>43221</v>
      </c>
      <c r="D4816" s="61" t="s">
        <v>124</v>
      </c>
      <c r="E4816" s="61" t="s">
        <v>85</v>
      </c>
      <c r="F4816" s="61" t="s">
        <v>109</v>
      </c>
      <c r="G4816" s="33" t="s">
        <v>126</v>
      </c>
      <c r="H4816" s="61" t="s">
        <v>44</v>
      </c>
      <c r="I4816" s="60">
        <v>43236</v>
      </c>
      <c r="J4816" s="62" t="s">
        <v>120</v>
      </c>
      <c r="K4816" s="22">
        <f>IFERROR(WORKDAY(C4816,Q4816,DiasNOLaborables),"")</f>
        <v>43236</v>
      </c>
      <c r="L4816" s="34" t="str">
        <f>+IF(C4816="","",IF(I4816="","",(IF(I4816&lt;=K4816,"A TIEMPO","FUERA DE TIEMPO"))))</f>
        <v>A TIEMPO</v>
      </c>
      <c r="M4816" s="34">
        <f>IF(I4816="","",NETWORKDAYS(Hoja1!C4816+1,Hoja1!I4816,DiasNOLaborables))</f>
        <v>10</v>
      </c>
      <c r="N4816" s="35" t="str">
        <f>IF(NETWORKDAYS(K4816+1,I4816,DiasNOLaborables)&lt;=0,"",NETWORKDAYS(K4816+1,I4816,DiasNOLaborables))</f>
        <v/>
      </c>
      <c r="O4816" s="36"/>
      <c r="P4816" s="37"/>
      <c r="Q4816" s="38">
        <f>IFERROR(VLOOKUP(E4816,$Y$50:$Z$63,2),"")</f>
        <v>10</v>
      </c>
      <c r="R4816" s="37"/>
    </row>
    <row r="4817" spans="1:18" ht="90" x14ac:dyDescent="0.25">
      <c r="A4817" s="32">
        <f t="shared" si="75"/>
        <v>4806</v>
      </c>
      <c r="B4817" s="54">
        <v>20180501111709</v>
      </c>
      <c r="C4817" s="60">
        <v>43221</v>
      </c>
      <c r="D4817" s="61" t="s">
        <v>124</v>
      </c>
      <c r="E4817" s="61" t="s">
        <v>85</v>
      </c>
      <c r="F4817" s="61" t="s">
        <v>109</v>
      </c>
      <c r="G4817" s="33" t="s">
        <v>126</v>
      </c>
      <c r="H4817" s="61" t="s">
        <v>44</v>
      </c>
      <c r="I4817" s="60">
        <v>43236</v>
      </c>
      <c r="J4817" s="62" t="s">
        <v>120</v>
      </c>
      <c r="K4817" s="22">
        <f>IFERROR(WORKDAY(C4817,Q4817,DiasNOLaborables),"")</f>
        <v>43236</v>
      </c>
      <c r="L4817" s="34" t="str">
        <f>+IF(C4817="","",IF(I4817="","",(IF(I4817&lt;=K4817,"A TIEMPO","FUERA DE TIEMPO"))))</f>
        <v>A TIEMPO</v>
      </c>
      <c r="M4817" s="34">
        <f>IF(I4817="","",NETWORKDAYS(Hoja1!C4817+1,Hoja1!I4817,DiasNOLaborables))</f>
        <v>10</v>
      </c>
      <c r="N4817" s="35" t="str">
        <f>IF(NETWORKDAYS(K4817+1,I4817,DiasNOLaborables)&lt;=0,"",NETWORKDAYS(K4817+1,I4817,DiasNOLaborables))</f>
        <v/>
      </c>
      <c r="O4817" s="36"/>
      <c r="P4817" s="37"/>
      <c r="Q4817" s="38">
        <f>IFERROR(VLOOKUP(E4817,$Y$50:$Z$63,2),"")</f>
        <v>10</v>
      </c>
      <c r="R4817" s="37"/>
    </row>
    <row r="4818" spans="1:18" ht="90" x14ac:dyDescent="0.25">
      <c r="A4818" s="32">
        <f t="shared" si="75"/>
        <v>4807</v>
      </c>
      <c r="B4818" s="54">
        <v>20180501104747</v>
      </c>
      <c r="C4818" s="60">
        <v>43221</v>
      </c>
      <c r="D4818" s="61" t="s">
        <v>124</v>
      </c>
      <c r="E4818" s="61" t="s">
        <v>85</v>
      </c>
      <c r="F4818" s="61" t="s">
        <v>109</v>
      </c>
      <c r="G4818" s="33" t="s">
        <v>126</v>
      </c>
      <c r="H4818" s="61" t="s">
        <v>44</v>
      </c>
      <c r="I4818" s="60">
        <v>43236</v>
      </c>
      <c r="J4818" s="62" t="s">
        <v>120</v>
      </c>
      <c r="K4818" s="22">
        <f>IFERROR(WORKDAY(C4818,Q4818,DiasNOLaborables),"")</f>
        <v>43236</v>
      </c>
      <c r="L4818" s="34" t="str">
        <f>+IF(C4818="","",IF(I4818="","",(IF(I4818&lt;=K4818,"A TIEMPO","FUERA DE TIEMPO"))))</f>
        <v>A TIEMPO</v>
      </c>
      <c r="M4818" s="34">
        <f>IF(I4818="","",NETWORKDAYS(Hoja1!C4818+1,Hoja1!I4818,DiasNOLaborables))</f>
        <v>10</v>
      </c>
      <c r="N4818" s="35" t="str">
        <f>IF(NETWORKDAYS(K4818+1,I4818,DiasNOLaborables)&lt;=0,"",NETWORKDAYS(K4818+1,I4818,DiasNOLaborables))</f>
        <v/>
      </c>
      <c r="O4818" s="36"/>
      <c r="P4818" s="37"/>
      <c r="Q4818" s="38">
        <f>IFERROR(VLOOKUP(E4818,$Y$50:$Z$63,2),"")</f>
        <v>10</v>
      </c>
      <c r="R4818" s="37"/>
    </row>
    <row r="4819" spans="1:18" ht="90" x14ac:dyDescent="0.25">
      <c r="A4819" s="32">
        <f t="shared" si="75"/>
        <v>4808</v>
      </c>
      <c r="B4819" s="54">
        <v>20180501103723</v>
      </c>
      <c r="C4819" s="60">
        <v>43221</v>
      </c>
      <c r="D4819" s="61" t="s">
        <v>124</v>
      </c>
      <c r="E4819" s="61" t="s">
        <v>85</v>
      </c>
      <c r="F4819" s="61" t="s">
        <v>109</v>
      </c>
      <c r="G4819" s="33" t="s">
        <v>126</v>
      </c>
      <c r="H4819" s="61" t="s">
        <v>44</v>
      </c>
      <c r="I4819" s="60">
        <v>43236</v>
      </c>
      <c r="J4819" s="62" t="s">
        <v>120</v>
      </c>
      <c r="K4819" s="22">
        <f>IFERROR(WORKDAY(C4819,Q4819,DiasNOLaborables),"")</f>
        <v>43236</v>
      </c>
      <c r="L4819" s="34" t="str">
        <f>+IF(C4819="","",IF(I4819="","",(IF(I4819&lt;=K4819,"A TIEMPO","FUERA DE TIEMPO"))))</f>
        <v>A TIEMPO</v>
      </c>
      <c r="M4819" s="34">
        <f>IF(I4819="","",NETWORKDAYS(Hoja1!C4819+1,Hoja1!I4819,DiasNOLaborables))</f>
        <v>10</v>
      </c>
      <c r="N4819" s="35" t="str">
        <f>IF(NETWORKDAYS(K4819+1,I4819,DiasNOLaborables)&lt;=0,"",NETWORKDAYS(K4819+1,I4819,DiasNOLaborables))</f>
        <v/>
      </c>
      <c r="O4819" s="36"/>
      <c r="P4819" s="37"/>
      <c r="Q4819" s="38">
        <f>IFERROR(VLOOKUP(E4819,$Y$50:$Z$63,2),"")</f>
        <v>10</v>
      </c>
      <c r="R4819" s="37"/>
    </row>
    <row r="4820" spans="1:18" ht="90" x14ac:dyDescent="0.25">
      <c r="A4820" s="32">
        <f t="shared" si="75"/>
        <v>4809</v>
      </c>
      <c r="B4820" s="54">
        <v>20180501103611</v>
      </c>
      <c r="C4820" s="60">
        <v>43221</v>
      </c>
      <c r="D4820" s="61" t="s">
        <v>124</v>
      </c>
      <c r="E4820" s="61" t="s">
        <v>85</v>
      </c>
      <c r="F4820" s="61" t="s">
        <v>109</v>
      </c>
      <c r="G4820" s="33" t="s">
        <v>126</v>
      </c>
      <c r="H4820" s="61" t="s">
        <v>44</v>
      </c>
      <c r="I4820" s="60">
        <v>43236</v>
      </c>
      <c r="J4820" s="62" t="s">
        <v>120</v>
      </c>
      <c r="K4820" s="22">
        <f>IFERROR(WORKDAY(C4820,Q4820,DiasNOLaborables),"")</f>
        <v>43236</v>
      </c>
      <c r="L4820" s="34" t="str">
        <f>+IF(C4820="","",IF(I4820="","",(IF(I4820&lt;=K4820,"A TIEMPO","FUERA DE TIEMPO"))))</f>
        <v>A TIEMPO</v>
      </c>
      <c r="M4820" s="34">
        <f>IF(I4820="","",NETWORKDAYS(Hoja1!C4820+1,Hoja1!I4820,DiasNOLaborables))</f>
        <v>10</v>
      </c>
      <c r="N4820" s="35" t="str">
        <f>IF(NETWORKDAYS(K4820+1,I4820,DiasNOLaborables)&lt;=0,"",NETWORKDAYS(K4820+1,I4820,DiasNOLaborables))</f>
        <v/>
      </c>
      <c r="O4820" s="36"/>
      <c r="P4820" s="37"/>
      <c r="Q4820" s="38">
        <f>IFERROR(VLOOKUP(E4820,$Y$50:$Z$63,2),"")</f>
        <v>10</v>
      </c>
      <c r="R4820" s="37"/>
    </row>
    <row r="4821" spans="1:18" ht="90" x14ac:dyDescent="0.25">
      <c r="A4821" s="32">
        <f t="shared" si="75"/>
        <v>4810</v>
      </c>
      <c r="B4821" s="54">
        <v>20180501103402</v>
      </c>
      <c r="C4821" s="60">
        <v>43221</v>
      </c>
      <c r="D4821" s="61" t="s">
        <v>124</v>
      </c>
      <c r="E4821" s="61" t="s">
        <v>85</v>
      </c>
      <c r="F4821" s="61" t="s">
        <v>109</v>
      </c>
      <c r="G4821" s="33" t="s">
        <v>126</v>
      </c>
      <c r="H4821" s="61" t="s">
        <v>44</v>
      </c>
      <c r="I4821" s="60">
        <v>43236</v>
      </c>
      <c r="J4821" s="62" t="s">
        <v>120</v>
      </c>
      <c r="K4821" s="22">
        <f>IFERROR(WORKDAY(C4821,Q4821,DiasNOLaborables),"")</f>
        <v>43236</v>
      </c>
      <c r="L4821" s="34" t="str">
        <f>+IF(C4821="","",IF(I4821="","",(IF(I4821&lt;=K4821,"A TIEMPO","FUERA DE TIEMPO"))))</f>
        <v>A TIEMPO</v>
      </c>
      <c r="M4821" s="34">
        <f>IF(I4821="","",NETWORKDAYS(Hoja1!C4821+1,Hoja1!I4821,DiasNOLaborables))</f>
        <v>10</v>
      </c>
      <c r="N4821" s="35" t="str">
        <f>IF(NETWORKDAYS(K4821+1,I4821,DiasNOLaborables)&lt;=0,"",NETWORKDAYS(K4821+1,I4821,DiasNOLaborables))</f>
        <v/>
      </c>
      <c r="O4821" s="36"/>
      <c r="P4821" s="37"/>
      <c r="Q4821" s="38">
        <f>IFERROR(VLOOKUP(E4821,$Y$50:$Z$63,2),"")</f>
        <v>10</v>
      </c>
      <c r="R4821" s="37"/>
    </row>
    <row r="4822" spans="1:18" ht="90" x14ac:dyDescent="0.25">
      <c r="A4822" s="32">
        <f t="shared" si="75"/>
        <v>4811</v>
      </c>
      <c r="B4822" s="54">
        <v>20180501102813</v>
      </c>
      <c r="C4822" s="60">
        <v>43221</v>
      </c>
      <c r="D4822" s="61" t="s">
        <v>124</v>
      </c>
      <c r="E4822" s="61" t="s">
        <v>85</v>
      </c>
      <c r="F4822" s="61" t="s">
        <v>109</v>
      </c>
      <c r="G4822" s="33" t="s">
        <v>126</v>
      </c>
      <c r="H4822" s="61" t="s">
        <v>44</v>
      </c>
      <c r="I4822" s="60">
        <v>43236</v>
      </c>
      <c r="J4822" s="62" t="s">
        <v>120</v>
      </c>
      <c r="K4822" s="22">
        <f>IFERROR(WORKDAY(C4822,Q4822,DiasNOLaborables),"")</f>
        <v>43236</v>
      </c>
      <c r="L4822" s="34" t="str">
        <f>+IF(C4822="","",IF(I4822="","",(IF(I4822&lt;=K4822,"A TIEMPO","FUERA DE TIEMPO"))))</f>
        <v>A TIEMPO</v>
      </c>
      <c r="M4822" s="34">
        <f>IF(I4822="","",NETWORKDAYS(Hoja1!C4822+1,Hoja1!I4822,DiasNOLaborables))</f>
        <v>10</v>
      </c>
      <c r="N4822" s="35" t="str">
        <f>IF(NETWORKDAYS(K4822+1,I4822,DiasNOLaborables)&lt;=0,"",NETWORKDAYS(K4822+1,I4822,DiasNOLaborables))</f>
        <v/>
      </c>
      <c r="O4822" s="36"/>
      <c r="P4822" s="37"/>
      <c r="Q4822" s="38">
        <f>IFERROR(VLOOKUP(E4822,$Y$50:$Z$63,2),"")</f>
        <v>10</v>
      </c>
      <c r="R4822" s="37"/>
    </row>
    <row r="4823" spans="1:18" ht="90" x14ac:dyDescent="0.25">
      <c r="A4823" s="32">
        <f t="shared" si="75"/>
        <v>4812</v>
      </c>
      <c r="B4823" s="54">
        <v>20180501101243</v>
      </c>
      <c r="C4823" s="60">
        <v>43221</v>
      </c>
      <c r="D4823" s="61" t="s">
        <v>124</v>
      </c>
      <c r="E4823" s="61" t="s">
        <v>85</v>
      </c>
      <c r="F4823" s="61" t="s">
        <v>109</v>
      </c>
      <c r="G4823" s="33" t="s">
        <v>126</v>
      </c>
      <c r="H4823" s="61" t="s">
        <v>44</v>
      </c>
      <c r="I4823" s="60">
        <v>43236</v>
      </c>
      <c r="J4823" s="62" t="s">
        <v>120</v>
      </c>
      <c r="K4823" s="22">
        <f>IFERROR(WORKDAY(C4823,Q4823,DiasNOLaborables),"")</f>
        <v>43236</v>
      </c>
      <c r="L4823" s="34" t="str">
        <f>+IF(C4823="","",IF(I4823="","",(IF(I4823&lt;=K4823,"A TIEMPO","FUERA DE TIEMPO"))))</f>
        <v>A TIEMPO</v>
      </c>
      <c r="M4823" s="34">
        <f>IF(I4823="","",NETWORKDAYS(Hoja1!C4823+1,Hoja1!I4823,DiasNOLaborables))</f>
        <v>10</v>
      </c>
      <c r="N4823" s="35" t="str">
        <f>IF(NETWORKDAYS(K4823+1,I4823,DiasNOLaborables)&lt;=0,"",NETWORKDAYS(K4823+1,I4823,DiasNOLaborables))</f>
        <v/>
      </c>
      <c r="O4823" s="36"/>
      <c r="P4823" s="37"/>
      <c r="Q4823" s="38">
        <f>IFERROR(VLOOKUP(E4823,$Y$50:$Z$63,2),"")</f>
        <v>10</v>
      </c>
      <c r="R4823" s="37"/>
    </row>
    <row r="4824" spans="1:18" ht="90" x14ac:dyDescent="0.25">
      <c r="A4824" s="32">
        <f t="shared" si="75"/>
        <v>4813</v>
      </c>
      <c r="B4824" s="54">
        <v>20180501094047</v>
      </c>
      <c r="C4824" s="60">
        <v>43221</v>
      </c>
      <c r="D4824" s="61" t="s">
        <v>124</v>
      </c>
      <c r="E4824" s="61" t="s">
        <v>85</v>
      </c>
      <c r="F4824" s="61" t="s">
        <v>109</v>
      </c>
      <c r="G4824" s="33" t="s">
        <v>126</v>
      </c>
      <c r="H4824" s="61" t="s">
        <v>44</v>
      </c>
      <c r="I4824" s="60">
        <v>43236</v>
      </c>
      <c r="J4824" s="62" t="s">
        <v>120</v>
      </c>
      <c r="K4824" s="22">
        <f>IFERROR(WORKDAY(C4824,Q4824,DiasNOLaborables),"")</f>
        <v>43236</v>
      </c>
      <c r="L4824" s="34" t="str">
        <f>+IF(C4824="","",IF(I4824="","",(IF(I4824&lt;=K4824,"A TIEMPO","FUERA DE TIEMPO"))))</f>
        <v>A TIEMPO</v>
      </c>
      <c r="M4824" s="34">
        <f>IF(I4824="","",NETWORKDAYS(Hoja1!C4824+1,Hoja1!I4824,DiasNOLaborables))</f>
        <v>10</v>
      </c>
      <c r="N4824" s="35" t="str">
        <f>IF(NETWORKDAYS(K4824+1,I4824,DiasNOLaborables)&lt;=0,"",NETWORKDAYS(K4824+1,I4824,DiasNOLaborables))</f>
        <v/>
      </c>
      <c r="O4824" s="36"/>
      <c r="P4824" s="37"/>
      <c r="Q4824" s="38">
        <f>IFERROR(VLOOKUP(E4824,$Y$50:$Z$63,2),"")</f>
        <v>10</v>
      </c>
      <c r="R4824" s="37"/>
    </row>
    <row r="4825" spans="1:18" ht="90" x14ac:dyDescent="0.25">
      <c r="A4825" s="32">
        <f t="shared" si="75"/>
        <v>4814</v>
      </c>
      <c r="B4825" s="54">
        <v>20180501093632</v>
      </c>
      <c r="C4825" s="60">
        <v>43221</v>
      </c>
      <c r="D4825" s="61" t="s">
        <v>124</v>
      </c>
      <c r="E4825" s="61" t="s">
        <v>85</v>
      </c>
      <c r="F4825" s="61" t="s">
        <v>109</v>
      </c>
      <c r="G4825" s="33" t="s">
        <v>126</v>
      </c>
      <c r="H4825" s="61" t="s">
        <v>44</v>
      </c>
      <c r="I4825" s="60">
        <v>43236</v>
      </c>
      <c r="J4825" s="62" t="s">
        <v>120</v>
      </c>
      <c r="K4825" s="22">
        <f>IFERROR(WORKDAY(C4825,Q4825,DiasNOLaborables),"")</f>
        <v>43236</v>
      </c>
      <c r="L4825" s="34" t="str">
        <f>+IF(C4825="","",IF(I4825="","",(IF(I4825&lt;=K4825,"A TIEMPO","FUERA DE TIEMPO"))))</f>
        <v>A TIEMPO</v>
      </c>
      <c r="M4825" s="34">
        <f>IF(I4825="","",NETWORKDAYS(Hoja1!C4825+1,Hoja1!I4825,DiasNOLaborables))</f>
        <v>10</v>
      </c>
      <c r="N4825" s="35" t="str">
        <f>IF(NETWORKDAYS(K4825+1,I4825,DiasNOLaborables)&lt;=0,"",NETWORKDAYS(K4825+1,I4825,DiasNOLaborables))</f>
        <v/>
      </c>
      <c r="O4825" s="36"/>
      <c r="P4825" s="37"/>
      <c r="Q4825" s="38">
        <f>IFERROR(VLOOKUP(E4825,$Y$50:$Z$63,2),"")</f>
        <v>10</v>
      </c>
      <c r="R4825" s="37"/>
    </row>
    <row r="4826" spans="1:18" ht="90" x14ac:dyDescent="0.25">
      <c r="A4826" s="32">
        <f t="shared" si="75"/>
        <v>4815</v>
      </c>
      <c r="B4826" s="54">
        <v>20180501091652</v>
      </c>
      <c r="C4826" s="60">
        <v>43221</v>
      </c>
      <c r="D4826" s="61" t="s">
        <v>124</v>
      </c>
      <c r="E4826" s="61" t="s">
        <v>85</v>
      </c>
      <c r="F4826" s="61" t="s">
        <v>109</v>
      </c>
      <c r="G4826" s="33" t="s">
        <v>126</v>
      </c>
      <c r="H4826" s="61" t="s">
        <v>44</v>
      </c>
      <c r="I4826" s="60">
        <v>43236</v>
      </c>
      <c r="J4826" s="62" t="s">
        <v>120</v>
      </c>
      <c r="K4826" s="22">
        <f>IFERROR(WORKDAY(C4826,Q4826,DiasNOLaborables),"")</f>
        <v>43236</v>
      </c>
      <c r="L4826" s="34" t="str">
        <f>+IF(C4826="","",IF(I4826="","",(IF(I4826&lt;=K4826,"A TIEMPO","FUERA DE TIEMPO"))))</f>
        <v>A TIEMPO</v>
      </c>
      <c r="M4826" s="34">
        <f>IF(I4826="","",NETWORKDAYS(Hoja1!C4826+1,Hoja1!I4826,DiasNOLaborables))</f>
        <v>10</v>
      </c>
      <c r="N4826" s="35" t="str">
        <f>IF(NETWORKDAYS(K4826+1,I4826,DiasNOLaborables)&lt;=0,"",NETWORKDAYS(K4826+1,I4826,DiasNOLaborables))</f>
        <v/>
      </c>
      <c r="O4826" s="36"/>
      <c r="P4826" s="37"/>
      <c r="Q4826" s="38">
        <f>IFERROR(VLOOKUP(E4826,$Y$50:$Z$63,2),"")</f>
        <v>10</v>
      </c>
      <c r="R4826" s="37"/>
    </row>
    <row r="4827" spans="1:18" ht="90" x14ac:dyDescent="0.25">
      <c r="A4827" s="32">
        <f t="shared" si="75"/>
        <v>4816</v>
      </c>
      <c r="B4827" s="54">
        <v>20180501024236</v>
      </c>
      <c r="C4827" s="60">
        <v>43221</v>
      </c>
      <c r="D4827" s="61" t="s">
        <v>124</v>
      </c>
      <c r="E4827" s="61" t="s">
        <v>85</v>
      </c>
      <c r="F4827" s="61" t="s">
        <v>109</v>
      </c>
      <c r="G4827" s="33" t="s">
        <v>126</v>
      </c>
      <c r="H4827" s="61" t="s">
        <v>44</v>
      </c>
      <c r="I4827" s="60">
        <v>43236</v>
      </c>
      <c r="J4827" s="62" t="s">
        <v>120</v>
      </c>
      <c r="K4827" s="22">
        <f>IFERROR(WORKDAY(C4827,Q4827,DiasNOLaborables),"")</f>
        <v>43236</v>
      </c>
      <c r="L4827" s="34" t="str">
        <f>+IF(C4827="","",IF(I4827="","",(IF(I4827&lt;=K4827,"A TIEMPO","FUERA DE TIEMPO"))))</f>
        <v>A TIEMPO</v>
      </c>
      <c r="M4827" s="34">
        <f>IF(I4827="","",NETWORKDAYS(Hoja1!C4827+1,Hoja1!I4827,DiasNOLaborables))</f>
        <v>10</v>
      </c>
      <c r="N4827" s="35" t="str">
        <f>IF(NETWORKDAYS(K4827+1,I4827,DiasNOLaborables)&lt;=0,"",NETWORKDAYS(K4827+1,I4827,DiasNOLaborables))</f>
        <v/>
      </c>
      <c r="O4827" s="36"/>
      <c r="P4827" s="37"/>
      <c r="Q4827" s="38">
        <f>IFERROR(VLOOKUP(E4827,$Y$50:$Z$63,2),"")</f>
        <v>10</v>
      </c>
      <c r="R4827" s="37"/>
    </row>
    <row r="4828" spans="1:18" ht="90" x14ac:dyDescent="0.25">
      <c r="A4828" s="32">
        <f t="shared" si="75"/>
        <v>4817</v>
      </c>
      <c r="B4828" s="54">
        <v>20180501023937</v>
      </c>
      <c r="C4828" s="60">
        <v>43221</v>
      </c>
      <c r="D4828" s="61" t="s">
        <v>124</v>
      </c>
      <c r="E4828" s="61" t="s">
        <v>85</v>
      </c>
      <c r="F4828" s="61" t="s">
        <v>109</v>
      </c>
      <c r="G4828" s="33" t="s">
        <v>126</v>
      </c>
      <c r="H4828" s="61" t="s">
        <v>44</v>
      </c>
      <c r="I4828" s="60">
        <v>43236</v>
      </c>
      <c r="J4828" s="62" t="s">
        <v>120</v>
      </c>
      <c r="K4828" s="22">
        <f>IFERROR(WORKDAY(C4828,Q4828,DiasNOLaborables),"")</f>
        <v>43236</v>
      </c>
      <c r="L4828" s="34" t="str">
        <f>+IF(C4828="","",IF(I4828="","",(IF(I4828&lt;=K4828,"A TIEMPO","FUERA DE TIEMPO"))))</f>
        <v>A TIEMPO</v>
      </c>
      <c r="M4828" s="34">
        <f>IF(I4828="","",NETWORKDAYS(Hoja1!C4828+1,Hoja1!I4828,DiasNOLaborables))</f>
        <v>10</v>
      </c>
      <c r="N4828" s="35" t="str">
        <f>IF(NETWORKDAYS(K4828+1,I4828,DiasNOLaborables)&lt;=0,"",NETWORKDAYS(K4828+1,I4828,DiasNOLaborables))</f>
        <v/>
      </c>
      <c r="O4828" s="36"/>
      <c r="P4828" s="37"/>
      <c r="Q4828" s="38">
        <f>IFERROR(VLOOKUP(E4828,$Y$50:$Z$63,2),"")</f>
        <v>10</v>
      </c>
      <c r="R4828" s="37"/>
    </row>
    <row r="4829" spans="1:18" ht="90" x14ac:dyDescent="0.25">
      <c r="A4829" s="32">
        <f t="shared" si="75"/>
        <v>4818</v>
      </c>
      <c r="B4829" s="54">
        <v>20180501023608</v>
      </c>
      <c r="C4829" s="60">
        <v>43221</v>
      </c>
      <c r="D4829" s="61" t="s">
        <v>124</v>
      </c>
      <c r="E4829" s="61" t="s">
        <v>85</v>
      </c>
      <c r="F4829" s="61" t="s">
        <v>109</v>
      </c>
      <c r="G4829" s="33" t="s">
        <v>126</v>
      </c>
      <c r="H4829" s="61" t="s">
        <v>44</v>
      </c>
      <c r="I4829" s="60">
        <v>43236</v>
      </c>
      <c r="J4829" s="62" t="s">
        <v>120</v>
      </c>
      <c r="K4829" s="22">
        <f>IFERROR(WORKDAY(C4829,Q4829,DiasNOLaborables),"")</f>
        <v>43236</v>
      </c>
      <c r="L4829" s="34" t="str">
        <f>+IF(C4829="","",IF(I4829="","",(IF(I4829&lt;=K4829,"A TIEMPO","FUERA DE TIEMPO"))))</f>
        <v>A TIEMPO</v>
      </c>
      <c r="M4829" s="34">
        <f>IF(I4829="","",NETWORKDAYS(Hoja1!C4829+1,Hoja1!I4829,DiasNOLaborables))</f>
        <v>10</v>
      </c>
      <c r="N4829" s="35" t="str">
        <f>IF(NETWORKDAYS(K4829+1,I4829,DiasNOLaborables)&lt;=0,"",NETWORKDAYS(K4829+1,I4829,DiasNOLaborables))</f>
        <v/>
      </c>
      <c r="O4829" s="36"/>
      <c r="P4829" s="37"/>
      <c r="Q4829" s="38">
        <f>IFERROR(VLOOKUP(E4829,$Y$50:$Z$63,2),"")</f>
        <v>10</v>
      </c>
      <c r="R4829" s="37"/>
    </row>
    <row r="4830" spans="1:18" ht="90" x14ac:dyDescent="0.25">
      <c r="A4830" s="32">
        <f t="shared" si="75"/>
        <v>4819</v>
      </c>
      <c r="B4830" s="54">
        <v>20180501023401</v>
      </c>
      <c r="C4830" s="60">
        <v>43221</v>
      </c>
      <c r="D4830" s="61" t="s">
        <v>124</v>
      </c>
      <c r="E4830" s="61" t="s">
        <v>85</v>
      </c>
      <c r="F4830" s="61" t="s">
        <v>109</v>
      </c>
      <c r="G4830" s="33" t="s">
        <v>126</v>
      </c>
      <c r="H4830" s="61" t="s">
        <v>44</v>
      </c>
      <c r="I4830" s="60">
        <v>43236</v>
      </c>
      <c r="J4830" s="62" t="s">
        <v>120</v>
      </c>
      <c r="K4830" s="22">
        <f>IFERROR(WORKDAY(C4830,Q4830,DiasNOLaborables),"")</f>
        <v>43236</v>
      </c>
      <c r="L4830" s="34" t="str">
        <f>+IF(C4830="","",IF(I4830="","",(IF(I4830&lt;=K4830,"A TIEMPO","FUERA DE TIEMPO"))))</f>
        <v>A TIEMPO</v>
      </c>
      <c r="M4830" s="34">
        <f>IF(I4830="","",NETWORKDAYS(Hoja1!C4830+1,Hoja1!I4830,DiasNOLaborables))</f>
        <v>10</v>
      </c>
      <c r="N4830" s="35" t="str">
        <f>IF(NETWORKDAYS(K4830+1,I4830,DiasNOLaborables)&lt;=0,"",NETWORKDAYS(K4830+1,I4830,DiasNOLaborables))</f>
        <v/>
      </c>
      <c r="O4830" s="36"/>
      <c r="P4830" s="37"/>
      <c r="Q4830" s="38">
        <f>IFERROR(VLOOKUP(E4830,$Y$50:$Z$63,2),"")</f>
        <v>10</v>
      </c>
      <c r="R4830" s="37"/>
    </row>
    <row r="4831" spans="1:18" ht="90" x14ac:dyDescent="0.25">
      <c r="A4831" s="32">
        <f t="shared" si="75"/>
        <v>4820</v>
      </c>
      <c r="B4831" s="54">
        <v>20180501023159</v>
      </c>
      <c r="C4831" s="60">
        <v>43221</v>
      </c>
      <c r="D4831" s="61" t="s">
        <v>124</v>
      </c>
      <c r="E4831" s="61" t="s">
        <v>85</v>
      </c>
      <c r="F4831" s="61" t="s">
        <v>109</v>
      </c>
      <c r="G4831" s="33" t="s">
        <v>126</v>
      </c>
      <c r="H4831" s="61" t="s">
        <v>44</v>
      </c>
      <c r="I4831" s="60">
        <v>43236</v>
      </c>
      <c r="J4831" s="62" t="s">
        <v>120</v>
      </c>
      <c r="K4831" s="22">
        <f>IFERROR(WORKDAY(C4831,Q4831,DiasNOLaborables),"")</f>
        <v>43236</v>
      </c>
      <c r="L4831" s="34" t="str">
        <f>+IF(C4831="","",IF(I4831="","",(IF(I4831&lt;=K4831,"A TIEMPO","FUERA DE TIEMPO"))))</f>
        <v>A TIEMPO</v>
      </c>
      <c r="M4831" s="34">
        <f>IF(I4831="","",NETWORKDAYS(Hoja1!C4831+1,Hoja1!I4831,DiasNOLaborables))</f>
        <v>10</v>
      </c>
      <c r="N4831" s="35" t="str">
        <f>IF(NETWORKDAYS(K4831+1,I4831,DiasNOLaborables)&lt;=0,"",NETWORKDAYS(K4831+1,I4831,DiasNOLaborables))</f>
        <v/>
      </c>
      <c r="O4831" s="36"/>
      <c r="P4831" s="37"/>
      <c r="Q4831" s="38">
        <f>IFERROR(VLOOKUP(E4831,$Y$50:$Z$63,2),"")</f>
        <v>10</v>
      </c>
      <c r="R4831" s="37"/>
    </row>
    <row r="4832" spans="1:18" ht="90" x14ac:dyDescent="0.25">
      <c r="A4832" s="32">
        <f t="shared" si="75"/>
        <v>4821</v>
      </c>
      <c r="B4832" s="54">
        <v>20180501022333</v>
      </c>
      <c r="C4832" s="60">
        <v>43221</v>
      </c>
      <c r="D4832" s="61" t="s">
        <v>124</v>
      </c>
      <c r="E4832" s="61" t="s">
        <v>85</v>
      </c>
      <c r="F4832" s="61" t="s">
        <v>109</v>
      </c>
      <c r="G4832" s="33" t="s">
        <v>126</v>
      </c>
      <c r="H4832" s="61" t="s">
        <v>44</v>
      </c>
      <c r="I4832" s="60">
        <v>43236</v>
      </c>
      <c r="J4832" s="62" t="s">
        <v>120</v>
      </c>
      <c r="K4832" s="22">
        <f>IFERROR(WORKDAY(C4832,Q4832,DiasNOLaborables),"")</f>
        <v>43236</v>
      </c>
      <c r="L4832" s="34" t="str">
        <f>+IF(C4832="","",IF(I4832="","",(IF(I4832&lt;=K4832,"A TIEMPO","FUERA DE TIEMPO"))))</f>
        <v>A TIEMPO</v>
      </c>
      <c r="M4832" s="34">
        <f>IF(I4832="","",NETWORKDAYS(Hoja1!C4832+1,Hoja1!I4832,DiasNOLaborables))</f>
        <v>10</v>
      </c>
      <c r="N4832" s="35" t="str">
        <f>IF(NETWORKDAYS(K4832+1,I4832,DiasNOLaborables)&lt;=0,"",NETWORKDAYS(K4832+1,I4832,DiasNOLaborables))</f>
        <v/>
      </c>
      <c r="O4832" s="36"/>
      <c r="P4832" s="37"/>
      <c r="Q4832" s="38">
        <f>IFERROR(VLOOKUP(E4832,$Y$50:$Z$63,2),"")</f>
        <v>10</v>
      </c>
      <c r="R4832" s="37"/>
    </row>
    <row r="4833" spans="1:18" ht="90" x14ac:dyDescent="0.25">
      <c r="A4833" s="32">
        <f t="shared" si="75"/>
        <v>4822</v>
      </c>
      <c r="B4833" s="54">
        <v>20180501022117</v>
      </c>
      <c r="C4833" s="60">
        <v>43221</v>
      </c>
      <c r="D4833" s="61" t="s">
        <v>124</v>
      </c>
      <c r="E4833" s="61" t="s">
        <v>85</v>
      </c>
      <c r="F4833" s="61" t="s">
        <v>109</v>
      </c>
      <c r="G4833" s="33" t="s">
        <v>126</v>
      </c>
      <c r="H4833" s="61" t="s">
        <v>44</v>
      </c>
      <c r="I4833" s="60">
        <v>43236</v>
      </c>
      <c r="J4833" s="62" t="s">
        <v>120</v>
      </c>
      <c r="K4833" s="22">
        <f>IFERROR(WORKDAY(C4833,Q4833,DiasNOLaborables),"")</f>
        <v>43236</v>
      </c>
      <c r="L4833" s="34" t="str">
        <f>+IF(C4833="","",IF(I4833="","",(IF(I4833&lt;=K4833,"A TIEMPO","FUERA DE TIEMPO"))))</f>
        <v>A TIEMPO</v>
      </c>
      <c r="M4833" s="34">
        <f>IF(I4833="","",NETWORKDAYS(Hoja1!C4833+1,Hoja1!I4833,DiasNOLaborables))</f>
        <v>10</v>
      </c>
      <c r="N4833" s="35" t="str">
        <f>IF(NETWORKDAYS(K4833+1,I4833,DiasNOLaborables)&lt;=0,"",NETWORKDAYS(K4833+1,I4833,DiasNOLaborables))</f>
        <v/>
      </c>
      <c r="O4833" s="36"/>
      <c r="P4833" s="37"/>
      <c r="Q4833" s="38">
        <f>IFERROR(VLOOKUP(E4833,$Y$50:$Z$63,2),"")</f>
        <v>10</v>
      </c>
      <c r="R4833" s="37"/>
    </row>
    <row r="4834" spans="1:18" ht="90" x14ac:dyDescent="0.25">
      <c r="A4834" s="32">
        <f t="shared" si="75"/>
        <v>4823</v>
      </c>
      <c r="B4834" s="54">
        <v>20180501021823</v>
      </c>
      <c r="C4834" s="60">
        <v>43221</v>
      </c>
      <c r="D4834" s="61" t="s">
        <v>124</v>
      </c>
      <c r="E4834" s="61" t="s">
        <v>85</v>
      </c>
      <c r="F4834" s="61" t="s">
        <v>109</v>
      </c>
      <c r="G4834" s="33" t="s">
        <v>126</v>
      </c>
      <c r="H4834" s="61" t="s">
        <v>44</v>
      </c>
      <c r="I4834" s="60">
        <v>43236</v>
      </c>
      <c r="J4834" s="62" t="s">
        <v>120</v>
      </c>
      <c r="K4834" s="22">
        <f>IFERROR(WORKDAY(C4834,Q4834,DiasNOLaborables),"")</f>
        <v>43236</v>
      </c>
      <c r="L4834" s="34" t="str">
        <f>+IF(C4834="","",IF(I4834="","",(IF(I4834&lt;=K4834,"A TIEMPO","FUERA DE TIEMPO"))))</f>
        <v>A TIEMPO</v>
      </c>
      <c r="M4834" s="34">
        <f>IF(I4834="","",NETWORKDAYS(Hoja1!C4834+1,Hoja1!I4834,DiasNOLaborables))</f>
        <v>10</v>
      </c>
      <c r="N4834" s="35" t="str">
        <f>IF(NETWORKDAYS(K4834+1,I4834,DiasNOLaborables)&lt;=0,"",NETWORKDAYS(K4834+1,I4834,DiasNOLaborables))</f>
        <v/>
      </c>
      <c r="O4834" s="36"/>
      <c r="P4834" s="37"/>
      <c r="Q4834" s="38">
        <f>IFERROR(VLOOKUP(E4834,$Y$50:$Z$63,2),"")</f>
        <v>10</v>
      </c>
      <c r="R4834" s="37"/>
    </row>
    <row r="4835" spans="1:18" ht="90" x14ac:dyDescent="0.25">
      <c r="A4835" s="32">
        <f t="shared" si="75"/>
        <v>4824</v>
      </c>
      <c r="B4835" s="54">
        <v>20180501021449</v>
      </c>
      <c r="C4835" s="60">
        <v>43221</v>
      </c>
      <c r="D4835" s="61" t="s">
        <v>124</v>
      </c>
      <c r="E4835" s="61" t="s">
        <v>85</v>
      </c>
      <c r="F4835" s="61" t="s">
        <v>109</v>
      </c>
      <c r="G4835" s="33" t="s">
        <v>126</v>
      </c>
      <c r="H4835" s="61" t="s">
        <v>44</v>
      </c>
      <c r="I4835" s="60">
        <v>43236</v>
      </c>
      <c r="J4835" s="62" t="s">
        <v>120</v>
      </c>
      <c r="K4835" s="22">
        <f>IFERROR(WORKDAY(C4835,Q4835,DiasNOLaborables),"")</f>
        <v>43236</v>
      </c>
      <c r="L4835" s="34" t="str">
        <f>+IF(C4835="","",IF(I4835="","",(IF(I4835&lt;=K4835,"A TIEMPO","FUERA DE TIEMPO"))))</f>
        <v>A TIEMPO</v>
      </c>
      <c r="M4835" s="34">
        <f>IF(I4835="","",NETWORKDAYS(Hoja1!C4835+1,Hoja1!I4835,DiasNOLaborables))</f>
        <v>10</v>
      </c>
      <c r="N4835" s="35" t="str">
        <f>IF(NETWORKDAYS(K4835+1,I4835,DiasNOLaborables)&lt;=0,"",NETWORKDAYS(K4835+1,I4835,DiasNOLaborables))</f>
        <v/>
      </c>
      <c r="O4835" s="36"/>
      <c r="P4835" s="37"/>
      <c r="Q4835" s="38">
        <f>IFERROR(VLOOKUP(E4835,$Y$50:$Z$63,2),"")</f>
        <v>10</v>
      </c>
      <c r="R4835" s="37"/>
    </row>
    <row r="4836" spans="1:18" ht="90" x14ac:dyDescent="0.25">
      <c r="A4836" s="32">
        <f t="shared" si="75"/>
        <v>4825</v>
      </c>
      <c r="B4836" s="54">
        <v>20180501021235</v>
      </c>
      <c r="C4836" s="60">
        <v>43221</v>
      </c>
      <c r="D4836" s="61" t="s">
        <v>124</v>
      </c>
      <c r="E4836" s="61" t="s">
        <v>85</v>
      </c>
      <c r="F4836" s="61" t="s">
        <v>109</v>
      </c>
      <c r="G4836" s="33" t="s">
        <v>126</v>
      </c>
      <c r="H4836" s="61" t="s">
        <v>44</v>
      </c>
      <c r="I4836" s="60">
        <v>43236</v>
      </c>
      <c r="J4836" s="62" t="s">
        <v>120</v>
      </c>
      <c r="K4836" s="22">
        <f>IFERROR(WORKDAY(C4836,Q4836,DiasNOLaborables),"")</f>
        <v>43236</v>
      </c>
      <c r="L4836" s="34" t="str">
        <f>+IF(C4836="","",IF(I4836="","",(IF(I4836&lt;=K4836,"A TIEMPO","FUERA DE TIEMPO"))))</f>
        <v>A TIEMPO</v>
      </c>
      <c r="M4836" s="34">
        <f>IF(I4836="","",NETWORKDAYS(Hoja1!C4836+1,Hoja1!I4836,DiasNOLaborables))</f>
        <v>10</v>
      </c>
      <c r="N4836" s="35" t="str">
        <f>IF(NETWORKDAYS(K4836+1,I4836,DiasNOLaborables)&lt;=0,"",NETWORKDAYS(K4836+1,I4836,DiasNOLaborables))</f>
        <v/>
      </c>
      <c r="O4836" s="36"/>
      <c r="P4836" s="37"/>
      <c r="Q4836" s="38">
        <f>IFERROR(VLOOKUP(E4836,$Y$50:$Z$63,2),"")</f>
        <v>10</v>
      </c>
      <c r="R4836" s="37"/>
    </row>
    <row r="4837" spans="1:18" ht="90" x14ac:dyDescent="0.25">
      <c r="A4837" s="32">
        <f t="shared" si="75"/>
        <v>4826</v>
      </c>
      <c r="B4837" s="54">
        <v>20180501020858</v>
      </c>
      <c r="C4837" s="60">
        <v>43221</v>
      </c>
      <c r="D4837" s="61" t="s">
        <v>124</v>
      </c>
      <c r="E4837" s="61" t="s">
        <v>85</v>
      </c>
      <c r="F4837" s="61" t="s">
        <v>109</v>
      </c>
      <c r="G4837" s="33" t="s">
        <v>126</v>
      </c>
      <c r="H4837" s="61" t="s">
        <v>44</v>
      </c>
      <c r="I4837" s="60">
        <v>43236</v>
      </c>
      <c r="J4837" s="62" t="s">
        <v>120</v>
      </c>
      <c r="K4837" s="22">
        <f>IFERROR(WORKDAY(C4837,Q4837,DiasNOLaborables),"")</f>
        <v>43236</v>
      </c>
      <c r="L4837" s="34" t="str">
        <f>+IF(C4837="","",IF(I4837="","",(IF(I4837&lt;=K4837,"A TIEMPO","FUERA DE TIEMPO"))))</f>
        <v>A TIEMPO</v>
      </c>
      <c r="M4837" s="34">
        <f>IF(I4837="","",NETWORKDAYS(Hoja1!C4837+1,Hoja1!I4837,DiasNOLaborables))</f>
        <v>10</v>
      </c>
      <c r="N4837" s="35" t="str">
        <f>IF(NETWORKDAYS(K4837+1,I4837,DiasNOLaborables)&lt;=0,"",NETWORKDAYS(K4837+1,I4837,DiasNOLaborables))</f>
        <v/>
      </c>
      <c r="O4837" s="36"/>
      <c r="P4837" s="37"/>
      <c r="Q4837" s="38">
        <f>IFERROR(VLOOKUP(E4837,$Y$50:$Z$63,2),"")</f>
        <v>10</v>
      </c>
      <c r="R4837" s="37"/>
    </row>
    <row r="4838" spans="1:18" ht="90" x14ac:dyDescent="0.25">
      <c r="A4838" s="32">
        <f t="shared" si="75"/>
        <v>4827</v>
      </c>
      <c r="B4838" s="54">
        <v>20180501020653</v>
      </c>
      <c r="C4838" s="60">
        <v>43221</v>
      </c>
      <c r="D4838" s="61" t="s">
        <v>124</v>
      </c>
      <c r="E4838" s="61" t="s">
        <v>85</v>
      </c>
      <c r="F4838" s="61" t="s">
        <v>109</v>
      </c>
      <c r="G4838" s="33" t="s">
        <v>126</v>
      </c>
      <c r="H4838" s="61" t="s">
        <v>44</v>
      </c>
      <c r="I4838" s="60">
        <v>43236</v>
      </c>
      <c r="J4838" s="62" t="s">
        <v>120</v>
      </c>
      <c r="K4838" s="22">
        <f>IFERROR(WORKDAY(C4838,Q4838,DiasNOLaborables),"")</f>
        <v>43236</v>
      </c>
      <c r="L4838" s="34" t="str">
        <f>+IF(C4838="","",IF(I4838="","",(IF(I4838&lt;=K4838,"A TIEMPO","FUERA DE TIEMPO"))))</f>
        <v>A TIEMPO</v>
      </c>
      <c r="M4838" s="34">
        <f>IF(I4838="","",NETWORKDAYS(Hoja1!C4838+1,Hoja1!I4838,DiasNOLaborables))</f>
        <v>10</v>
      </c>
      <c r="N4838" s="35" t="str">
        <f>IF(NETWORKDAYS(K4838+1,I4838,DiasNOLaborables)&lt;=0,"",NETWORKDAYS(K4838+1,I4838,DiasNOLaborables))</f>
        <v/>
      </c>
      <c r="O4838" s="36"/>
      <c r="P4838" s="37"/>
      <c r="Q4838" s="38">
        <f>IFERROR(VLOOKUP(E4838,$Y$50:$Z$63,2),"")</f>
        <v>10</v>
      </c>
      <c r="R4838" s="37"/>
    </row>
    <row r="4839" spans="1:18" ht="90" x14ac:dyDescent="0.25">
      <c r="A4839" s="32">
        <f t="shared" si="75"/>
        <v>4828</v>
      </c>
      <c r="B4839" s="54">
        <v>20180501020241</v>
      </c>
      <c r="C4839" s="60">
        <v>43221</v>
      </c>
      <c r="D4839" s="61" t="s">
        <v>124</v>
      </c>
      <c r="E4839" s="61" t="s">
        <v>85</v>
      </c>
      <c r="F4839" s="61" t="s">
        <v>109</v>
      </c>
      <c r="G4839" s="33" t="s">
        <v>126</v>
      </c>
      <c r="H4839" s="61" t="s">
        <v>44</v>
      </c>
      <c r="I4839" s="60">
        <v>43236</v>
      </c>
      <c r="J4839" s="62" t="s">
        <v>120</v>
      </c>
      <c r="K4839" s="22">
        <f>IFERROR(WORKDAY(C4839,Q4839,DiasNOLaborables),"")</f>
        <v>43236</v>
      </c>
      <c r="L4839" s="34" t="str">
        <f>+IF(C4839="","",IF(I4839="","",(IF(I4839&lt;=K4839,"A TIEMPO","FUERA DE TIEMPO"))))</f>
        <v>A TIEMPO</v>
      </c>
      <c r="M4839" s="34">
        <f>IF(I4839="","",NETWORKDAYS(Hoja1!C4839+1,Hoja1!I4839,DiasNOLaborables))</f>
        <v>10</v>
      </c>
      <c r="N4839" s="35" t="str">
        <f>IF(NETWORKDAYS(K4839+1,I4839,DiasNOLaborables)&lt;=0,"",NETWORKDAYS(K4839+1,I4839,DiasNOLaborables))</f>
        <v/>
      </c>
      <c r="O4839" s="36"/>
      <c r="P4839" s="37"/>
      <c r="Q4839" s="38">
        <f>IFERROR(VLOOKUP(E4839,$Y$50:$Z$63,2),"")</f>
        <v>10</v>
      </c>
      <c r="R4839" s="37"/>
    </row>
    <row r="4840" spans="1:18" ht="90" x14ac:dyDescent="0.25">
      <c r="A4840" s="32">
        <f t="shared" si="75"/>
        <v>4829</v>
      </c>
      <c r="B4840" s="54">
        <v>20180501015819</v>
      </c>
      <c r="C4840" s="60">
        <v>43221</v>
      </c>
      <c r="D4840" s="61" t="s">
        <v>124</v>
      </c>
      <c r="E4840" s="61" t="s">
        <v>85</v>
      </c>
      <c r="F4840" s="61" t="s">
        <v>109</v>
      </c>
      <c r="G4840" s="33" t="s">
        <v>126</v>
      </c>
      <c r="H4840" s="61" t="s">
        <v>44</v>
      </c>
      <c r="I4840" s="60">
        <v>43236</v>
      </c>
      <c r="J4840" s="62" t="s">
        <v>120</v>
      </c>
      <c r="K4840" s="22">
        <f>IFERROR(WORKDAY(C4840,Q4840,DiasNOLaborables),"")</f>
        <v>43236</v>
      </c>
      <c r="L4840" s="34" t="str">
        <f>+IF(C4840="","",IF(I4840="","",(IF(I4840&lt;=K4840,"A TIEMPO","FUERA DE TIEMPO"))))</f>
        <v>A TIEMPO</v>
      </c>
      <c r="M4840" s="34">
        <f>IF(I4840="","",NETWORKDAYS(Hoja1!C4840+1,Hoja1!I4840,DiasNOLaborables))</f>
        <v>10</v>
      </c>
      <c r="N4840" s="35" t="str">
        <f>IF(NETWORKDAYS(K4840+1,I4840,DiasNOLaborables)&lt;=0,"",NETWORKDAYS(K4840+1,I4840,DiasNOLaborables))</f>
        <v/>
      </c>
      <c r="O4840" s="36"/>
      <c r="P4840" s="37"/>
      <c r="Q4840" s="38">
        <f>IFERROR(VLOOKUP(E4840,$Y$50:$Z$63,2),"")</f>
        <v>10</v>
      </c>
      <c r="R4840" s="37"/>
    </row>
    <row r="4841" spans="1:18" ht="90" x14ac:dyDescent="0.25">
      <c r="A4841" s="32">
        <f t="shared" si="75"/>
        <v>4830</v>
      </c>
      <c r="B4841" s="54">
        <v>20180501015521</v>
      </c>
      <c r="C4841" s="60">
        <v>43221</v>
      </c>
      <c r="D4841" s="61" t="s">
        <v>124</v>
      </c>
      <c r="E4841" s="61" t="s">
        <v>85</v>
      </c>
      <c r="F4841" s="61" t="s">
        <v>109</v>
      </c>
      <c r="G4841" s="33" t="s">
        <v>126</v>
      </c>
      <c r="H4841" s="61" t="s">
        <v>44</v>
      </c>
      <c r="I4841" s="60">
        <v>43236</v>
      </c>
      <c r="J4841" s="62" t="s">
        <v>120</v>
      </c>
      <c r="K4841" s="22">
        <f>IFERROR(WORKDAY(C4841,Q4841,DiasNOLaborables),"")</f>
        <v>43236</v>
      </c>
      <c r="L4841" s="34" t="str">
        <f>+IF(C4841="","",IF(I4841="","",(IF(I4841&lt;=K4841,"A TIEMPO","FUERA DE TIEMPO"))))</f>
        <v>A TIEMPO</v>
      </c>
      <c r="M4841" s="34">
        <f>IF(I4841="","",NETWORKDAYS(Hoja1!C4841+1,Hoja1!I4841,DiasNOLaborables))</f>
        <v>10</v>
      </c>
      <c r="N4841" s="35" t="str">
        <f>IF(NETWORKDAYS(K4841+1,I4841,DiasNOLaborables)&lt;=0,"",NETWORKDAYS(K4841+1,I4841,DiasNOLaborables))</f>
        <v/>
      </c>
      <c r="O4841" s="36"/>
      <c r="P4841" s="37"/>
      <c r="Q4841" s="38">
        <f>IFERROR(VLOOKUP(E4841,$Y$50:$Z$63,2),"")</f>
        <v>10</v>
      </c>
      <c r="R4841" s="37"/>
    </row>
    <row r="4842" spans="1:18" ht="90" x14ac:dyDescent="0.25">
      <c r="A4842" s="32">
        <f t="shared" si="75"/>
        <v>4831</v>
      </c>
      <c r="B4842" s="54">
        <v>20180501014843</v>
      </c>
      <c r="C4842" s="60">
        <v>43221</v>
      </c>
      <c r="D4842" s="61" t="s">
        <v>124</v>
      </c>
      <c r="E4842" s="61" t="s">
        <v>85</v>
      </c>
      <c r="F4842" s="61" t="s">
        <v>109</v>
      </c>
      <c r="G4842" s="33" t="s">
        <v>126</v>
      </c>
      <c r="H4842" s="61" t="s">
        <v>44</v>
      </c>
      <c r="I4842" s="60">
        <v>43236</v>
      </c>
      <c r="J4842" s="62" t="s">
        <v>120</v>
      </c>
      <c r="K4842" s="22">
        <f>IFERROR(WORKDAY(C4842,Q4842,DiasNOLaborables),"")</f>
        <v>43236</v>
      </c>
      <c r="L4842" s="34" t="str">
        <f>+IF(C4842="","",IF(I4842="","",(IF(I4842&lt;=K4842,"A TIEMPO","FUERA DE TIEMPO"))))</f>
        <v>A TIEMPO</v>
      </c>
      <c r="M4842" s="34">
        <f>IF(I4842="","",NETWORKDAYS(Hoja1!C4842+1,Hoja1!I4842,DiasNOLaborables))</f>
        <v>10</v>
      </c>
      <c r="N4842" s="35" t="str">
        <f>IF(NETWORKDAYS(K4842+1,I4842,DiasNOLaborables)&lt;=0,"",NETWORKDAYS(K4842+1,I4842,DiasNOLaborables))</f>
        <v/>
      </c>
      <c r="O4842" s="36"/>
      <c r="P4842" s="37"/>
      <c r="Q4842" s="38">
        <f>IFERROR(VLOOKUP(E4842,$Y$50:$Z$63,2),"")</f>
        <v>10</v>
      </c>
      <c r="R4842" s="37"/>
    </row>
    <row r="4843" spans="1:18" ht="90" x14ac:dyDescent="0.25">
      <c r="A4843" s="32">
        <f t="shared" si="75"/>
        <v>4832</v>
      </c>
      <c r="B4843" s="54">
        <v>20180501014458</v>
      </c>
      <c r="C4843" s="60">
        <v>43221</v>
      </c>
      <c r="D4843" s="61" t="s">
        <v>124</v>
      </c>
      <c r="E4843" s="61" t="s">
        <v>85</v>
      </c>
      <c r="F4843" s="61" t="s">
        <v>109</v>
      </c>
      <c r="G4843" s="33" t="s">
        <v>126</v>
      </c>
      <c r="H4843" s="61" t="s">
        <v>44</v>
      </c>
      <c r="I4843" s="60">
        <v>43236</v>
      </c>
      <c r="J4843" s="62" t="s">
        <v>120</v>
      </c>
      <c r="K4843" s="22">
        <f>IFERROR(WORKDAY(C4843,Q4843,DiasNOLaborables),"")</f>
        <v>43236</v>
      </c>
      <c r="L4843" s="34" t="str">
        <f>+IF(C4843="","",IF(I4843="","",(IF(I4843&lt;=K4843,"A TIEMPO","FUERA DE TIEMPO"))))</f>
        <v>A TIEMPO</v>
      </c>
      <c r="M4843" s="34">
        <f>IF(I4843="","",NETWORKDAYS(Hoja1!C4843+1,Hoja1!I4843,DiasNOLaborables))</f>
        <v>10</v>
      </c>
      <c r="N4843" s="35" t="str">
        <f>IF(NETWORKDAYS(K4843+1,I4843,DiasNOLaborables)&lt;=0,"",NETWORKDAYS(K4843+1,I4843,DiasNOLaborables))</f>
        <v/>
      </c>
      <c r="O4843" s="36"/>
      <c r="P4843" s="37"/>
      <c r="Q4843" s="38">
        <f>IFERROR(VLOOKUP(E4843,$Y$50:$Z$63,2),"")</f>
        <v>10</v>
      </c>
      <c r="R4843" s="37"/>
    </row>
    <row r="4844" spans="1:18" ht="90" x14ac:dyDescent="0.25">
      <c r="A4844" s="32">
        <f t="shared" si="75"/>
        <v>4833</v>
      </c>
      <c r="B4844" s="54">
        <v>20180501014110</v>
      </c>
      <c r="C4844" s="60">
        <v>43221</v>
      </c>
      <c r="D4844" s="61" t="s">
        <v>124</v>
      </c>
      <c r="E4844" s="61" t="s">
        <v>85</v>
      </c>
      <c r="F4844" s="61" t="s">
        <v>109</v>
      </c>
      <c r="G4844" s="33" t="s">
        <v>126</v>
      </c>
      <c r="H4844" s="61" t="s">
        <v>44</v>
      </c>
      <c r="I4844" s="60">
        <v>43236</v>
      </c>
      <c r="J4844" s="62" t="s">
        <v>120</v>
      </c>
      <c r="K4844" s="22">
        <f>IFERROR(WORKDAY(C4844,Q4844,DiasNOLaborables),"")</f>
        <v>43236</v>
      </c>
      <c r="L4844" s="34" t="str">
        <f>+IF(C4844="","",IF(I4844="","",(IF(I4844&lt;=K4844,"A TIEMPO","FUERA DE TIEMPO"))))</f>
        <v>A TIEMPO</v>
      </c>
      <c r="M4844" s="34">
        <f>IF(I4844="","",NETWORKDAYS(Hoja1!C4844+1,Hoja1!I4844,DiasNOLaborables))</f>
        <v>10</v>
      </c>
      <c r="N4844" s="35" t="str">
        <f>IF(NETWORKDAYS(K4844+1,I4844,DiasNOLaborables)&lt;=0,"",NETWORKDAYS(K4844+1,I4844,DiasNOLaborables))</f>
        <v/>
      </c>
      <c r="O4844" s="36"/>
      <c r="P4844" s="37"/>
      <c r="Q4844" s="38">
        <f>IFERROR(VLOOKUP(E4844,$Y$50:$Z$63,2),"")</f>
        <v>10</v>
      </c>
      <c r="R4844" s="37"/>
    </row>
    <row r="4845" spans="1:18" ht="90" x14ac:dyDescent="0.25">
      <c r="A4845" s="32">
        <f t="shared" si="75"/>
        <v>4834</v>
      </c>
      <c r="B4845" s="54">
        <v>20180501013447</v>
      </c>
      <c r="C4845" s="60">
        <v>43221</v>
      </c>
      <c r="D4845" s="61" t="s">
        <v>124</v>
      </c>
      <c r="E4845" s="61" t="s">
        <v>85</v>
      </c>
      <c r="F4845" s="61" t="s">
        <v>109</v>
      </c>
      <c r="G4845" s="33" t="s">
        <v>126</v>
      </c>
      <c r="H4845" s="61" t="s">
        <v>44</v>
      </c>
      <c r="I4845" s="60">
        <v>43236</v>
      </c>
      <c r="J4845" s="62" t="s">
        <v>120</v>
      </c>
      <c r="K4845" s="22">
        <f>IFERROR(WORKDAY(C4845,Q4845,DiasNOLaborables),"")</f>
        <v>43236</v>
      </c>
      <c r="L4845" s="34" t="str">
        <f>+IF(C4845="","",IF(I4845="","",(IF(I4845&lt;=K4845,"A TIEMPO","FUERA DE TIEMPO"))))</f>
        <v>A TIEMPO</v>
      </c>
      <c r="M4845" s="34">
        <f>IF(I4845="","",NETWORKDAYS(Hoja1!C4845+1,Hoja1!I4845,DiasNOLaborables))</f>
        <v>10</v>
      </c>
      <c r="N4845" s="35" t="str">
        <f>IF(NETWORKDAYS(K4845+1,I4845,DiasNOLaborables)&lt;=0,"",NETWORKDAYS(K4845+1,I4845,DiasNOLaborables))</f>
        <v/>
      </c>
      <c r="O4845" s="36"/>
      <c r="P4845" s="37"/>
      <c r="Q4845" s="38">
        <f>IFERROR(VLOOKUP(E4845,$Y$50:$Z$63,2),"")</f>
        <v>10</v>
      </c>
      <c r="R4845" s="37"/>
    </row>
    <row r="4846" spans="1:18" ht="90" x14ac:dyDescent="0.25">
      <c r="A4846" s="32">
        <f t="shared" si="75"/>
        <v>4835</v>
      </c>
      <c r="B4846" s="54">
        <v>20180501013128</v>
      </c>
      <c r="C4846" s="60">
        <v>43221</v>
      </c>
      <c r="D4846" s="61" t="s">
        <v>124</v>
      </c>
      <c r="E4846" s="61" t="s">
        <v>85</v>
      </c>
      <c r="F4846" s="61" t="s">
        <v>109</v>
      </c>
      <c r="G4846" s="33" t="s">
        <v>126</v>
      </c>
      <c r="H4846" s="61" t="s">
        <v>44</v>
      </c>
      <c r="I4846" s="60">
        <v>43236</v>
      </c>
      <c r="J4846" s="62" t="s">
        <v>120</v>
      </c>
      <c r="K4846" s="22">
        <f>IFERROR(WORKDAY(C4846,Q4846,DiasNOLaborables),"")</f>
        <v>43236</v>
      </c>
      <c r="L4846" s="34" t="str">
        <f>+IF(C4846="","",IF(I4846="","",(IF(I4846&lt;=K4846,"A TIEMPO","FUERA DE TIEMPO"))))</f>
        <v>A TIEMPO</v>
      </c>
      <c r="M4846" s="34">
        <f>IF(I4846="","",NETWORKDAYS(Hoja1!C4846+1,Hoja1!I4846,DiasNOLaborables))</f>
        <v>10</v>
      </c>
      <c r="N4846" s="35" t="str">
        <f>IF(NETWORKDAYS(K4846+1,I4846,DiasNOLaborables)&lt;=0,"",NETWORKDAYS(K4846+1,I4846,DiasNOLaborables))</f>
        <v/>
      </c>
      <c r="O4846" s="36"/>
      <c r="P4846" s="37"/>
      <c r="Q4846" s="38">
        <f>IFERROR(VLOOKUP(E4846,$Y$50:$Z$63,2),"")</f>
        <v>10</v>
      </c>
      <c r="R4846" s="37"/>
    </row>
    <row r="4847" spans="1:18" ht="90" x14ac:dyDescent="0.25">
      <c r="A4847" s="32">
        <f t="shared" si="75"/>
        <v>4836</v>
      </c>
      <c r="B4847" s="54">
        <v>20180501012220</v>
      </c>
      <c r="C4847" s="60">
        <v>43221</v>
      </c>
      <c r="D4847" s="61" t="s">
        <v>124</v>
      </c>
      <c r="E4847" s="61" t="s">
        <v>85</v>
      </c>
      <c r="F4847" s="61" t="s">
        <v>109</v>
      </c>
      <c r="G4847" s="33" t="s">
        <v>126</v>
      </c>
      <c r="H4847" s="61" t="s">
        <v>44</v>
      </c>
      <c r="I4847" s="60">
        <v>43236</v>
      </c>
      <c r="J4847" s="62" t="s">
        <v>120</v>
      </c>
      <c r="K4847" s="22">
        <f>IFERROR(WORKDAY(C4847,Q4847,DiasNOLaborables),"")</f>
        <v>43236</v>
      </c>
      <c r="L4847" s="34" t="str">
        <f>+IF(C4847="","",IF(I4847="","",(IF(I4847&lt;=K4847,"A TIEMPO","FUERA DE TIEMPO"))))</f>
        <v>A TIEMPO</v>
      </c>
      <c r="M4847" s="34">
        <f>IF(I4847="","",NETWORKDAYS(Hoja1!C4847+1,Hoja1!I4847,DiasNOLaborables))</f>
        <v>10</v>
      </c>
      <c r="N4847" s="35" t="str">
        <f>IF(NETWORKDAYS(K4847+1,I4847,DiasNOLaborables)&lt;=0,"",NETWORKDAYS(K4847+1,I4847,DiasNOLaborables))</f>
        <v/>
      </c>
      <c r="O4847" s="36"/>
      <c r="P4847" s="37"/>
      <c r="Q4847" s="38">
        <f>IFERROR(VLOOKUP(E4847,$Y$50:$Z$63,2),"")</f>
        <v>10</v>
      </c>
      <c r="R4847" s="37"/>
    </row>
    <row r="4848" spans="1:18" ht="90" x14ac:dyDescent="0.25">
      <c r="A4848" s="32">
        <f t="shared" si="75"/>
        <v>4837</v>
      </c>
      <c r="B4848" s="54">
        <v>20180501011850</v>
      </c>
      <c r="C4848" s="60">
        <v>43221</v>
      </c>
      <c r="D4848" s="61" t="s">
        <v>124</v>
      </c>
      <c r="E4848" s="61" t="s">
        <v>85</v>
      </c>
      <c r="F4848" s="61" t="s">
        <v>109</v>
      </c>
      <c r="G4848" s="33" t="s">
        <v>126</v>
      </c>
      <c r="H4848" s="61" t="s">
        <v>44</v>
      </c>
      <c r="I4848" s="60">
        <v>43236</v>
      </c>
      <c r="J4848" s="62" t="s">
        <v>120</v>
      </c>
      <c r="K4848" s="22">
        <f>IFERROR(WORKDAY(C4848,Q4848,DiasNOLaborables),"")</f>
        <v>43236</v>
      </c>
      <c r="L4848" s="34" t="str">
        <f>+IF(C4848="","",IF(I4848="","",(IF(I4848&lt;=K4848,"A TIEMPO","FUERA DE TIEMPO"))))</f>
        <v>A TIEMPO</v>
      </c>
      <c r="M4848" s="34">
        <f>IF(I4848="","",NETWORKDAYS(Hoja1!C4848+1,Hoja1!I4848,DiasNOLaborables))</f>
        <v>10</v>
      </c>
      <c r="N4848" s="35" t="str">
        <f>IF(NETWORKDAYS(K4848+1,I4848,DiasNOLaborables)&lt;=0,"",NETWORKDAYS(K4848+1,I4848,DiasNOLaborables))</f>
        <v/>
      </c>
      <c r="O4848" s="36"/>
      <c r="P4848" s="37"/>
      <c r="Q4848" s="38">
        <f>IFERROR(VLOOKUP(E4848,$Y$50:$Z$63,2),"")</f>
        <v>10</v>
      </c>
      <c r="R4848" s="37"/>
    </row>
    <row r="4849" spans="1:18" ht="90" x14ac:dyDescent="0.25">
      <c r="A4849" s="32">
        <f t="shared" si="75"/>
        <v>4838</v>
      </c>
      <c r="B4849" s="54">
        <v>20180501011425</v>
      </c>
      <c r="C4849" s="60">
        <v>43221</v>
      </c>
      <c r="D4849" s="61" t="s">
        <v>124</v>
      </c>
      <c r="E4849" s="61" t="s">
        <v>85</v>
      </c>
      <c r="F4849" s="61" t="s">
        <v>109</v>
      </c>
      <c r="G4849" s="33" t="s">
        <v>126</v>
      </c>
      <c r="H4849" s="61" t="s">
        <v>44</v>
      </c>
      <c r="I4849" s="60">
        <v>43236</v>
      </c>
      <c r="J4849" s="62" t="s">
        <v>120</v>
      </c>
      <c r="K4849" s="22">
        <f>IFERROR(WORKDAY(C4849,Q4849,DiasNOLaborables),"")</f>
        <v>43236</v>
      </c>
      <c r="L4849" s="34" t="str">
        <f>+IF(C4849="","",IF(I4849="","",(IF(I4849&lt;=K4849,"A TIEMPO","FUERA DE TIEMPO"))))</f>
        <v>A TIEMPO</v>
      </c>
      <c r="M4849" s="34">
        <f>IF(I4849="","",NETWORKDAYS(Hoja1!C4849+1,Hoja1!I4849,DiasNOLaborables))</f>
        <v>10</v>
      </c>
      <c r="N4849" s="35" t="str">
        <f>IF(NETWORKDAYS(K4849+1,I4849,DiasNOLaborables)&lt;=0,"",NETWORKDAYS(K4849+1,I4849,DiasNOLaborables))</f>
        <v/>
      </c>
      <c r="O4849" s="36"/>
      <c r="P4849" s="37"/>
      <c r="Q4849" s="38">
        <f>IFERROR(VLOOKUP(E4849,$Y$50:$Z$63,2),"")</f>
        <v>10</v>
      </c>
      <c r="R4849" s="37"/>
    </row>
    <row r="4850" spans="1:18" ht="90" x14ac:dyDescent="0.25">
      <c r="A4850" s="32">
        <f t="shared" si="75"/>
        <v>4839</v>
      </c>
      <c r="B4850" s="54">
        <v>20180501011100</v>
      </c>
      <c r="C4850" s="60">
        <v>43221</v>
      </c>
      <c r="D4850" s="61" t="s">
        <v>124</v>
      </c>
      <c r="E4850" s="61" t="s">
        <v>85</v>
      </c>
      <c r="F4850" s="61" t="s">
        <v>109</v>
      </c>
      <c r="G4850" s="33" t="s">
        <v>126</v>
      </c>
      <c r="H4850" s="61" t="s">
        <v>44</v>
      </c>
      <c r="I4850" s="60">
        <v>43236</v>
      </c>
      <c r="J4850" s="62" t="s">
        <v>120</v>
      </c>
      <c r="K4850" s="22">
        <f>IFERROR(WORKDAY(C4850,Q4850,DiasNOLaborables),"")</f>
        <v>43236</v>
      </c>
      <c r="L4850" s="34" t="str">
        <f>+IF(C4850="","",IF(I4850="","",(IF(I4850&lt;=K4850,"A TIEMPO","FUERA DE TIEMPO"))))</f>
        <v>A TIEMPO</v>
      </c>
      <c r="M4850" s="34">
        <f>IF(I4850="","",NETWORKDAYS(Hoja1!C4850+1,Hoja1!I4850,DiasNOLaborables))</f>
        <v>10</v>
      </c>
      <c r="N4850" s="35" t="str">
        <f>IF(NETWORKDAYS(K4850+1,I4850,DiasNOLaborables)&lt;=0,"",NETWORKDAYS(K4850+1,I4850,DiasNOLaborables))</f>
        <v/>
      </c>
      <c r="O4850" s="36"/>
      <c r="P4850" s="37"/>
      <c r="Q4850" s="38">
        <f>IFERROR(VLOOKUP(E4850,$Y$50:$Z$63,2),"")</f>
        <v>10</v>
      </c>
      <c r="R4850" s="37"/>
    </row>
    <row r="4851" spans="1:18" ht="90" x14ac:dyDescent="0.25">
      <c r="A4851" s="32">
        <f t="shared" si="75"/>
        <v>4840</v>
      </c>
      <c r="B4851" s="54">
        <v>20180501005654</v>
      </c>
      <c r="C4851" s="60">
        <v>43221</v>
      </c>
      <c r="D4851" s="61" t="s">
        <v>124</v>
      </c>
      <c r="E4851" s="61" t="s">
        <v>85</v>
      </c>
      <c r="F4851" s="61" t="s">
        <v>109</v>
      </c>
      <c r="G4851" s="33" t="s">
        <v>126</v>
      </c>
      <c r="H4851" s="61" t="s">
        <v>44</v>
      </c>
      <c r="I4851" s="60">
        <v>43236</v>
      </c>
      <c r="J4851" s="62" t="s">
        <v>120</v>
      </c>
      <c r="K4851" s="22">
        <f>IFERROR(WORKDAY(C4851,Q4851,DiasNOLaborables),"")</f>
        <v>43236</v>
      </c>
      <c r="L4851" s="34" t="str">
        <f>+IF(C4851="","",IF(I4851="","",(IF(I4851&lt;=K4851,"A TIEMPO","FUERA DE TIEMPO"))))</f>
        <v>A TIEMPO</v>
      </c>
      <c r="M4851" s="34">
        <f>IF(I4851="","",NETWORKDAYS(Hoja1!C4851+1,Hoja1!I4851,DiasNOLaborables))</f>
        <v>10</v>
      </c>
      <c r="N4851" s="35" t="str">
        <f>IF(NETWORKDAYS(K4851+1,I4851,DiasNOLaborables)&lt;=0,"",NETWORKDAYS(K4851+1,I4851,DiasNOLaborables))</f>
        <v/>
      </c>
      <c r="O4851" s="36"/>
      <c r="P4851" s="37"/>
      <c r="Q4851" s="38">
        <f>IFERROR(VLOOKUP(E4851,$Y$50:$Z$63,2),"")</f>
        <v>10</v>
      </c>
      <c r="R4851" s="37"/>
    </row>
    <row r="4852" spans="1:18" ht="90" x14ac:dyDescent="0.25">
      <c r="A4852" s="32">
        <f t="shared" si="75"/>
        <v>4841</v>
      </c>
      <c r="B4852" s="54">
        <v>20180501005431</v>
      </c>
      <c r="C4852" s="60">
        <v>43221</v>
      </c>
      <c r="D4852" s="61" t="s">
        <v>124</v>
      </c>
      <c r="E4852" s="61" t="s">
        <v>85</v>
      </c>
      <c r="F4852" s="61" t="s">
        <v>109</v>
      </c>
      <c r="G4852" s="33" t="s">
        <v>126</v>
      </c>
      <c r="H4852" s="61" t="s">
        <v>44</v>
      </c>
      <c r="I4852" s="60">
        <v>43236</v>
      </c>
      <c r="J4852" s="62" t="s">
        <v>120</v>
      </c>
      <c r="K4852" s="22">
        <f>IFERROR(WORKDAY(C4852,Q4852,DiasNOLaborables),"")</f>
        <v>43236</v>
      </c>
      <c r="L4852" s="34" t="str">
        <f>+IF(C4852="","",IF(I4852="","",(IF(I4852&lt;=K4852,"A TIEMPO","FUERA DE TIEMPO"))))</f>
        <v>A TIEMPO</v>
      </c>
      <c r="M4852" s="34">
        <f>IF(I4852="","",NETWORKDAYS(Hoja1!C4852+1,Hoja1!I4852,DiasNOLaborables))</f>
        <v>10</v>
      </c>
      <c r="N4852" s="35" t="str">
        <f>IF(NETWORKDAYS(K4852+1,I4852,DiasNOLaborables)&lt;=0,"",NETWORKDAYS(K4852+1,I4852,DiasNOLaborables))</f>
        <v/>
      </c>
      <c r="O4852" s="36"/>
      <c r="P4852" s="37"/>
      <c r="Q4852" s="38">
        <f>IFERROR(VLOOKUP(E4852,$Y$50:$Z$63,2),"")</f>
        <v>10</v>
      </c>
      <c r="R4852" s="37"/>
    </row>
    <row r="4853" spans="1:18" ht="90" x14ac:dyDescent="0.25">
      <c r="A4853" s="32">
        <f t="shared" si="75"/>
        <v>4842</v>
      </c>
      <c r="B4853" s="54">
        <v>20180501005130</v>
      </c>
      <c r="C4853" s="60">
        <v>43221</v>
      </c>
      <c r="D4853" s="61" t="s">
        <v>124</v>
      </c>
      <c r="E4853" s="61" t="s">
        <v>85</v>
      </c>
      <c r="F4853" s="61" t="s">
        <v>109</v>
      </c>
      <c r="G4853" s="33" t="s">
        <v>126</v>
      </c>
      <c r="H4853" s="61" t="s">
        <v>44</v>
      </c>
      <c r="I4853" s="60">
        <v>43236</v>
      </c>
      <c r="J4853" s="62" t="s">
        <v>120</v>
      </c>
      <c r="K4853" s="22">
        <f>IFERROR(WORKDAY(C4853,Q4853,DiasNOLaborables),"")</f>
        <v>43236</v>
      </c>
      <c r="L4853" s="34" t="str">
        <f>+IF(C4853="","",IF(I4853="","",(IF(I4853&lt;=K4853,"A TIEMPO","FUERA DE TIEMPO"))))</f>
        <v>A TIEMPO</v>
      </c>
      <c r="M4853" s="34">
        <f>IF(I4853="","",NETWORKDAYS(Hoja1!C4853+1,Hoja1!I4853,DiasNOLaborables))</f>
        <v>10</v>
      </c>
      <c r="N4853" s="35" t="str">
        <f>IF(NETWORKDAYS(K4853+1,I4853,DiasNOLaborables)&lt;=0,"",NETWORKDAYS(K4853+1,I4853,DiasNOLaborables))</f>
        <v/>
      </c>
      <c r="O4853" s="36"/>
      <c r="P4853" s="37"/>
      <c r="Q4853" s="38">
        <f>IFERROR(VLOOKUP(E4853,$Y$50:$Z$63,2),"")</f>
        <v>10</v>
      </c>
      <c r="R4853" s="37"/>
    </row>
    <row r="4854" spans="1:18" ht="90" x14ac:dyDescent="0.25">
      <c r="A4854" s="32">
        <f t="shared" si="75"/>
        <v>4843</v>
      </c>
      <c r="B4854" s="54">
        <v>20180501004651</v>
      </c>
      <c r="C4854" s="60">
        <v>43221</v>
      </c>
      <c r="D4854" s="61" t="s">
        <v>124</v>
      </c>
      <c r="E4854" s="61" t="s">
        <v>85</v>
      </c>
      <c r="F4854" s="61" t="s">
        <v>109</v>
      </c>
      <c r="G4854" s="33" t="s">
        <v>126</v>
      </c>
      <c r="H4854" s="61" t="s">
        <v>44</v>
      </c>
      <c r="I4854" s="60">
        <v>43236</v>
      </c>
      <c r="J4854" s="62" t="s">
        <v>120</v>
      </c>
      <c r="K4854" s="22">
        <f>IFERROR(WORKDAY(C4854,Q4854,DiasNOLaborables),"")</f>
        <v>43236</v>
      </c>
      <c r="L4854" s="34" t="str">
        <f>+IF(C4854="","",IF(I4854="","",(IF(I4854&lt;=K4854,"A TIEMPO","FUERA DE TIEMPO"))))</f>
        <v>A TIEMPO</v>
      </c>
      <c r="M4854" s="34">
        <f>IF(I4854="","",NETWORKDAYS(Hoja1!C4854+1,Hoja1!I4854,DiasNOLaborables))</f>
        <v>10</v>
      </c>
      <c r="N4854" s="35" t="str">
        <f>IF(NETWORKDAYS(K4854+1,I4854,DiasNOLaborables)&lt;=0,"",NETWORKDAYS(K4854+1,I4854,DiasNOLaborables))</f>
        <v/>
      </c>
      <c r="O4854" s="36"/>
      <c r="P4854" s="37"/>
      <c r="Q4854" s="38">
        <f>IFERROR(VLOOKUP(E4854,$Y$50:$Z$63,2),"")</f>
        <v>10</v>
      </c>
      <c r="R4854" s="37"/>
    </row>
    <row r="4855" spans="1:18" ht="90" x14ac:dyDescent="0.25">
      <c r="A4855" s="32">
        <f t="shared" si="75"/>
        <v>4844</v>
      </c>
      <c r="B4855" s="54">
        <v>20180501004304</v>
      </c>
      <c r="C4855" s="60">
        <v>43221</v>
      </c>
      <c r="D4855" s="61" t="s">
        <v>124</v>
      </c>
      <c r="E4855" s="61" t="s">
        <v>85</v>
      </c>
      <c r="F4855" s="61" t="s">
        <v>109</v>
      </c>
      <c r="G4855" s="33" t="s">
        <v>126</v>
      </c>
      <c r="H4855" s="61" t="s">
        <v>44</v>
      </c>
      <c r="I4855" s="60">
        <v>43236</v>
      </c>
      <c r="J4855" s="62" t="s">
        <v>120</v>
      </c>
      <c r="K4855" s="22">
        <f>IFERROR(WORKDAY(C4855,Q4855,DiasNOLaborables),"")</f>
        <v>43236</v>
      </c>
      <c r="L4855" s="34" t="str">
        <f>+IF(C4855="","",IF(I4855="","",(IF(I4855&lt;=K4855,"A TIEMPO","FUERA DE TIEMPO"))))</f>
        <v>A TIEMPO</v>
      </c>
      <c r="M4855" s="34">
        <f>IF(I4855="","",NETWORKDAYS(Hoja1!C4855+1,Hoja1!I4855,DiasNOLaborables))</f>
        <v>10</v>
      </c>
      <c r="N4855" s="35" t="str">
        <f>IF(NETWORKDAYS(K4855+1,I4855,DiasNOLaborables)&lt;=0,"",NETWORKDAYS(K4855+1,I4855,DiasNOLaborables))</f>
        <v/>
      </c>
      <c r="O4855" s="36"/>
      <c r="P4855" s="37"/>
      <c r="Q4855" s="38">
        <f>IFERROR(VLOOKUP(E4855,$Y$50:$Z$63,2),"")</f>
        <v>10</v>
      </c>
      <c r="R4855" s="37"/>
    </row>
    <row r="4856" spans="1:18" ht="90" x14ac:dyDescent="0.25">
      <c r="A4856" s="32">
        <f t="shared" si="75"/>
        <v>4845</v>
      </c>
      <c r="B4856" s="54">
        <v>20180503072521</v>
      </c>
      <c r="C4856" s="60">
        <v>43223</v>
      </c>
      <c r="D4856" s="61" t="s">
        <v>124</v>
      </c>
      <c r="E4856" s="61" t="s">
        <v>85</v>
      </c>
      <c r="F4856" s="61" t="s">
        <v>109</v>
      </c>
      <c r="G4856" s="33" t="s">
        <v>126</v>
      </c>
      <c r="H4856" s="61" t="s">
        <v>44</v>
      </c>
      <c r="I4856" s="60">
        <v>43237</v>
      </c>
      <c r="J4856" s="62" t="s">
        <v>120</v>
      </c>
      <c r="K4856" s="22">
        <f>IFERROR(WORKDAY(C4856,Q4856,DiasNOLaborables),"")</f>
        <v>43238</v>
      </c>
      <c r="L4856" s="34" t="str">
        <f>+IF(C4856="","",IF(I4856="","",(IF(I4856&lt;=K4856,"A TIEMPO","FUERA DE TIEMPO"))))</f>
        <v>A TIEMPO</v>
      </c>
      <c r="M4856" s="34">
        <f>IF(I4856="","",NETWORKDAYS(Hoja1!C4856+1,Hoja1!I4856,DiasNOLaborables))</f>
        <v>9</v>
      </c>
      <c r="N4856" s="35" t="str">
        <f>IF(NETWORKDAYS(K4856+1,I4856,DiasNOLaborables)&lt;=0,"",NETWORKDAYS(K4856+1,I4856,DiasNOLaborables))</f>
        <v/>
      </c>
      <c r="O4856" s="36"/>
      <c r="P4856" s="37"/>
      <c r="Q4856" s="38">
        <f>IFERROR(VLOOKUP(E4856,$Y$50:$Z$63,2),"")</f>
        <v>10</v>
      </c>
      <c r="R4856" s="37"/>
    </row>
    <row r="4857" spans="1:18" ht="90" x14ac:dyDescent="0.25">
      <c r="A4857" s="32">
        <f t="shared" si="75"/>
        <v>4846</v>
      </c>
      <c r="B4857" s="54">
        <v>20180503142300</v>
      </c>
      <c r="C4857" s="60">
        <v>43223</v>
      </c>
      <c r="D4857" s="61" t="s">
        <v>124</v>
      </c>
      <c r="E4857" s="61" t="s">
        <v>85</v>
      </c>
      <c r="F4857" s="61" t="s">
        <v>109</v>
      </c>
      <c r="G4857" s="33" t="s">
        <v>126</v>
      </c>
      <c r="H4857" s="61" t="s">
        <v>44</v>
      </c>
      <c r="I4857" s="60">
        <v>43237</v>
      </c>
      <c r="J4857" s="62" t="s">
        <v>120</v>
      </c>
      <c r="K4857" s="22">
        <f>IFERROR(WORKDAY(C4857,Q4857,DiasNOLaborables),"")</f>
        <v>43238</v>
      </c>
      <c r="L4857" s="34" t="str">
        <f>+IF(C4857="","",IF(I4857="","",(IF(I4857&lt;=K4857,"A TIEMPO","FUERA DE TIEMPO"))))</f>
        <v>A TIEMPO</v>
      </c>
      <c r="M4857" s="34">
        <f>IF(I4857="","",NETWORKDAYS(Hoja1!C4857+1,Hoja1!I4857,DiasNOLaborables))</f>
        <v>9</v>
      </c>
      <c r="N4857" s="35" t="str">
        <f>IF(NETWORKDAYS(K4857+1,I4857,DiasNOLaborables)&lt;=0,"",NETWORKDAYS(K4857+1,I4857,DiasNOLaborables))</f>
        <v/>
      </c>
      <c r="O4857" s="36"/>
      <c r="P4857" s="37"/>
      <c r="Q4857" s="38">
        <f>IFERROR(VLOOKUP(E4857,$Y$50:$Z$63,2),"")</f>
        <v>10</v>
      </c>
      <c r="R4857" s="37"/>
    </row>
    <row r="4858" spans="1:18" ht="90" x14ac:dyDescent="0.25">
      <c r="A4858" s="32">
        <f t="shared" si="75"/>
        <v>4847</v>
      </c>
      <c r="B4858" s="54">
        <v>20180503165905</v>
      </c>
      <c r="C4858" s="60">
        <v>43223</v>
      </c>
      <c r="D4858" s="61" t="s">
        <v>124</v>
      </c>
      <c r="E4858" s="61" t="s">
        <v>85</v>
      </c>
      <c r="F4858" s="61" t="s">
        <v>109</v>
      </c>
      <c r="G4858" s="33" t="s">
        <v>126</v>
      </c>
      <c r="H4858" s="61" t="s">
        <v>44</v>
      </c>
      <c r="I4858" s="60">
        <v>43237</v>
      </c>
      <c r="J4858" s="62" t="s">
        <v>120</v>
      </c>
      <c r="K4858" s="22">
        <f>IFERROR(WORKDAY(C4858,Q4858,DiasNOLaborables),"")</f>
        <v>43238</v>
      </c>
      <c r="L4858" s="34" t="str">
        <f>+IF(C4858="","",IF(I4858="","",(IF(I4858&lt;=K4858,"A TIEMPO","FUERA DE TIEMPO"))))</f>
        <v>A TIEMPO</v>
      </c>
      <c r="M4858" s="34">
        <f>IF(I4858="","",NETWORKDAYS(Hoja1!C4858+1,Hoja1!I4858,DiasNOLaborables))</f>
        <v>9</v>
      </c>
      <c r="N4858" s="35" t="str">
        <f>IF(NETWORKDAYS(K4858+1,I4858,DiasNOLaborables)&lt;=0,"",NETWORKDAYS(K4858+1,I4858,DiasNOLaborables))</f>
        <v/>
      </c>
      <c r="O4858" s="36"/>
      <c r="P4858" s="37"/>
      <c r="Q4858" s="38">
        <f>IFERROR(VLOOKUP(E4858,$Y$50:$Z$63,2),"")</f>
        <v>10</v>
      </c>
      <c r="R4858" s="37"/>
    </row>
    <row r="4859" spans="1:18" ht="90" x14ac:dyDescent="0.25">
      <c r="A4859" s="32">
        <f t="shared" si="75"/>
        <v>4848</v>
      </c>
      <c r="B4859" s="54">
        <v>20180503201834</v>
      </c>
      <c r="C4859" s="60">
        <v>43223</v>
      </c>
      <c r="D4859" s="61" t="s">
        <v>124</v>
      </c>
      <c r="E4859" s="61" t="s">
        <v>85</v>
      </c>
      <c r="F4859" s="61" t="s">
        <v>109</v>
      </c>
      <c r="G4859" s="33" t="s">
        <v>126</v>
      </c>
      <c r="H4859" s="61" t="s">
        <v>44</v>
      </c>
      <c r="I4859" s="60">
        <v>43237</v>
      </c>
      <c r="J4859" s="62" t="s">
        <v>120</v>
      </c>
      <c r="K4859" s="22">
        <f>IFERROR(WORKDAY(C4859,Q4859,DiasNOLaborables),"")</f>
        <v>43238</v>
      </c>
      <c r="L4859" s="34" t="str">
        <f>+IF(C4859="","",IF(I4859="","",(IF(I4859&lt;=K4859,"A TIEMPO","FUERA DE TIEMPO"))))</f>
        <v>A TIEMPO</v>
      </c>
      <c r="M4859" s="34">
        <f>IF(I4859="","",NETWORKDAYS(Hoja1!C4859+1,Hoja1!I4859,DiasNOLaborables))</f>
        <v>9</v>
      </c>
      <c r="N4859" s="35" t="str">
        <f>IF(NETWORKDAYS(K4859+1,I4859,DiasNOLaborables)&lt;=0,"",NETWORKDAYS(K4859+1,I4859,DiasNOLaborables))</f>
        <v/>
      </c>
      <c r="O4859" s="36"/>
      <c r="P4859" s="37"/>
      <c r="Q4859" s="38">
        <f>IFERROR(VLOOKUP(E4859,$Y$50:$Z$63,2),"")</f>
        <v>10</v>
      </c>
      <c r="R4859" s="37"/>
    </row>
    <row r="4860" spans="1:18" ht="90" x14ac:dyDescent="0.25">
      <c r="A4860" s="32">
        <f t="shared" si="75"/>
        <v>4849</v>
      </c>
      <c r="B4860" s="54">
        <v>20180503223834</v>
      </c>
      <c r="C4860" s="60">
        <v>43223</v>
      </c>
      <c r="D4860" s="61" t="s">
        <v>124</v>
      </c>
      <c r="E4860" s="61" t="s">
        <v>85</v>
      </c>
      <c r="F4860" s="61" t="s">
        <v>109</v>
      </c>
      <c r="G4860" s="33" t="s">
        <v>126</v>
      </c>
      <c r="H4860" s="61" t="s">
        <v>44</v>
      </c>
      <c r="I4860" s="60">
        <v>43237</v>
      </c>
      <c r="J4860" s="62" t="s">
        <v>120</v>
      </c>
      <c r="K4860" s="22">
        <f>IFERROR(WORKDAY(C4860,Q4860,DiasNOLaborables),"")</f>
        <v>43238</v>
      </c>
      <c r="L4860" s="34" t="str">
        <f>+IF(C4860="","",IF(I4860="","",(IF(I4860&lt;=K4860,"A TIEMPO","FUERA DE TIEMPO"))))</f>
        <v>A TIEMPO</v>
      </c>
      <c r="M4860" s="34">
        <f>IF(I4860="","",NETWORKDAYS(Hoja1!C4860+1,Hoja1!I4860,DiasNOLaborables))</f>
        <v>9</v>
      </c>
      <c r="N4860" s="35" t="str">
        <f>IF(NETWORKDAYS(K4860+1,I4860,DiasNOLaborables)&lt;=0,"",NETWORKDAYS(K4860+1,I4860,DiasNOLaborables))</f>
        <v/>
      </c>
      <c r="O4860" s="36"/>
      <c r="P4860" s="37"/>
      <c r="Q4860" s="38">
        <f>IFERROR(VLOOKUP(E4860,$Y$50:$Z$63,2),"")</f>
        <v>10</v>
      </c>
      <c r="R4860" s="37"/>
    </row>
    <row r="4861" spans="1:18" ht="90" x14ac:dyDescent="0.25">
      <c r="A4861" s="32">
        <f t="shared" si="75"/>
        <v>4850</v>
      </c>
      <c r="B4861" s="54">
        <v>20180503235626</v>
      </c>
      <c r="C4861" s="60">
        <v>43223</v>
      </c>
      <c r="D4861" s="61" t="s">
        <v>124</v>
      </c>
      <c r="E4861" s="61" t="s">
        <v>85</v>
      </c>
      <c r="F4861" s="61" t="s">
        <v>109</v>
      </c>
      <c r="G4861" s="33" t="s">
        <v>126</v>
      </c>
      <c r="H4861" s="61" t="s">
        <v>44</v>
      </c>
      <c r="I4861" s="60">
        <v>43238</v>
      </c>
      <c r="J4861" s="62" t="s">
        <v>120</v>
      </c>
      <c r="K4861" s="22">
        <f>IFERROR(WORKDAY(C4861,Q4861,DiasNOLaborables),"")</f>
        <v>43238</v>
      </c>
      <c r="L4861" s="34" t="str">
        <f>+IF(C4861="","",IF(I4861="","",(IF(I4861&lt;=K4861,"A TIEMPO","FUERA DE TIEMPO"))))</f>
        <v>A TIEMPO</v>
      </c>
      <c r="M4861" s="34">
        <f>IF(I4861="","",NETWORKDAYS(Hoja1!C4861+1,Hoja1!I4861,DiasNOLaborables))</f>
        <v>10</v>
      </c>
      <c r="N4861" s="35" t="str">
        <f>IF(NETWORKDAYS(K4861+1,I4861,DiasNOLaborables)&lt;=0,"",NETWORKDAYS(K4861+1,I4861,DiasNOLaborables))</f>
        <v/>
      </c>
      <c r="O4861" s="36"/>
      <c r="P4861" s="37"/>
      <c r="Q4861" s="38">
        <f>IFERROR(VLOOKUP(E4861,$Y$50:$Z$63,2),"")</f>
        <v>10</v>
      </c>
      <c r="R4861" s="37"/>
    </row>
    <row r="4862" spans="1:18" ht="90" x14ac:dyDescent="0.25">
      <c r="A4862" s="32">
        <f t="shared" si="75"/>
        <v>4851</v>
      </c>
      <c r="B4862" s="54">
        <v>20180503232637</v>
      </c>
      <c r="C4862" s="60">
        <v>43223</v>
      </c>
      <c r="D4862" s="61" t="s">
        <v>124</v>
      </c>
      <c r="E4862" s="61" t="s">
        <v>85</v>
      </c>
      <c r="F4862" s="61" t="s">
        <v>109</v>
      </c>
      <c r="G4862" s="33" t="s">
        <v>126</v>
      </c>
      <c r="H4862" s="61" t="s">
        <v>44</v>
      </c>
      <c r="I4862" s="60">
        <v>43238</v>
      </c>
      <c r="J4862" s="62" t="s">
        <v>120</v>
      </c>
      <c r="K4862" s="22">
        <f>IFERROR(WORKDAY(C4862,Q4862,DiasNOLaborables),"")</f>
        <v>43238</v>
      </c>
      <c r="L4862" s="34" t="str">
        <f>+IF(C4862="","",IF(I4862="","",(IF(I4862&lt;=K4862,"A TIEMPO","FUERA DE TIEMPO"))))</f>
        <v>A TIEMPO</v>
      </c>
      <c r="M4862" s="34">
        <f>IF(I4862="","",NETWORKDAYS(Hoja1!C4862+1,Hoja1!I4862,DiasNOLaborables))</f>
        <v>10</v>
      </c>
      <c r="N4862" s="35" t="str">
        <f>IF(NETWORKDAYS(K4862+1,I4862,DiasNOLaborables)&lt;=0,"",NETWORKDAYS(K4862+1,I4862,DiasNOLaborables))</f>
        <v/>
      </c>
      <c r="O4862" s="36"/>
      <c r="P4862" s="37"/>
      <c r="Q4862" s="38">
        <f>IFERROR(VLOOKUP(E4862,$Y$50:$Z$63,2),"")</f>
        <v>10</v>
      </c>
      <c r="R4862" s="37"/>
    </row>
    <row r="4863" spans="1:18" ht="90" x14ac:dyDescent="0.25">
      <c r="A4863" s="32">
        <f t="shared" si="75"/>
        <v>4852</v>
      </c>
      <c r="B4863" s="54">
        <v>20180503223828</v>
      </c>
      <c r="C4863" s="60">
        <v>43223</v>
      </c>
      <c r="D4863" s="61" t="s">
        <v>124</v>
      </c>
      <c r="E4863" s="61" t="s">
        <v>85</v>
      </c>
      <c r="F4863" s="61" t="s">
        <v>109</v>
      </c>
      <c r="G4863" s="33" t="s">
        <v>126</v>
      </c>
      <c r="H4863" s="61" t="s">
        <v>44</v>
      </c>
      <c r="I4863" s="60">
        <v>43238</v>
      </c>
      <c r="J4863" s="62" t="s">
        <v>120</v>
      </c>
      <c r="K4863" s="22">
        <f>IFERROR(WORKDAY(C4863,Q4863,DiasNOLaborables),"")</f>
        <v>43238</v>
      </c>
      <c r="L4863" s="34" t="str">
        <f>+IF(C4863="","",IF(I4863="","",(IF(I4863&lt;=K4863,"A TIEMPO","FUERA DE TIEMPO"))))</f>
        <v>A TIEMPO</v>
      </c>
      <c r="M4863" s="34">
        <f>IF(I4863="","",NETWORKDAYS(Hoja1!C4863+1,Hoja1!I4863,DiasNOLaborables))</f>
        <v>10</v>
      </c>
      <c r="N4863" s="35" t="str">
        <f>IF(NETWORKDAYS(K4863+1,I4863,DiasNOLaborables)&lt;=0,"",NETWORKDAYS(K4863+1,I4863,DiasNOLaborables))</f>
        <v/>
      </c>
      <c r="O4863" s="36"/>
      <c r="P4863" s="37"/>
      <c r="Q4863" s="38">
        <f>IFERROR(VLOOKUP(E4863,$Y$50:$Z$63,2),"")</f>
        <v>10</v>
      </c>
      <c r="R4863" s="37"/>
    </row>
    <row r="4864" spans="1:18" ht="90" x14ac:dyDescent="0.25">
      <c r="A4864" s="32">
        <f t="shared" si="75"/>
        <v>4853</v>
      </c>
      <c r="B4864" s="54">
        <v>20180503212636</v>
      </c>
      <c r="C4864" s="60">
        <v>43223</v>
      </c>
      <c r="D4864" s="61" t="s">
        <v>124</v>
      </c>
      <c r="E4864" s="61" t="s">
        <v>85</v>
      </c>
      <c r="F4864" s="61" t="s">
        <v>109</v>
      </c>
      <c r="G4864" s="33" t="s">
        <v>126</v>
      </c>
      <c r="H4864" s="61" t="s">
        <v>44</v>
      </c>
      <c r="I4864" s="60">
        <v>43238</v>
      </c>
      <c r="J4864" s="62" t="s">
        <v>120</v>
      </c>
      <c r="K4864" s="22">
        <f>IFERROR(WORKDAY(C4864,Q4864,DiasNOLaborables),"")</f>
        <v>43238</v>
      </c>
      <c r="L4864" s="34" t="str">
        <f>+IF(C4864="","",IF(I4864="","",(IF(I4864&lt;=K4864,"A TIEMPO","FUERA DE TIEMPO"))))</f>
        <v>A TIEMPO</v>
      </c>
      <c r="M4864" s="34">
        <f>IF(I4864="","",NETWORKDAYS(Hoja1!C4864+1,Hoja1!I4864,DiasNOLaborables))</f>
        <v>10</v>
      </c>
      <c r="N4864" s="35" t="str">
        <f>IF(NETWORKDAYS(K4864+1,I4864,DiasNOLaborables)&lt;=0,"",NETWORKDAYS(K4864+1,I4864,DiasNOLaborables))</f>
        <v/>
      </c>
      <c r="O4864" s="36"/>
      <c r="P4864" s="37"/>
      <c r="Q4864" s="38">
        <f>IFERROR(VLOOKUP(E4864,$Y$50:$Z$63,2),"")</f>
        <v>10</v>
      </c>
      <c r="R4864" s="37"/>
    </row>
    <row r="4865" spans="1:18" ht="90" x14ac:dyDescent="0.25">
      <c r="A4865" s="32">
        <f t="shared" si="75"/>
        <v>4854</v>
      </c>
      <c r="B4865" s="54">
        <v>20180503212048</v>
      </c>
      <c r="C4865" s="60">
        <v>43223</v>
      </c>
      <c r="D4865" s="61" t="s">
        <v>124</v>
      </c>
      <c r="E4865" s="61" t="s">
        <v>85</v>
      </c>
      <c r="F4865" s="61" t="s">
        <v>109</v>
      </c>
      <c r="G4865" s="33" t="s">
        <v>126</v>
      </c>
      <c r="H4865" s="61" t="s">
        <v>44</v>
      </c>
      <c r="I4865" s="60">
        <v>43238</v>
      </c>
      <c r="J4865" s="62" t="s">
        <v>120</v>
      </c>
      <c r="K4865" s="22">
        <f>IFERROR(WORKDAY(C4865,Q4865,DiasNOLaborables),"")</f>
        <v>43238</v>
      </c>
      <c r="L4865" s="34" t="str">
        <f>+IF(C4865="","",IF(I4865="","",(IF(I4865&lt;=K4865,"A TIEMPO","FUERA DE TIEMPO"))))</f>
        <v>A TIEMPO</v>
      </c>
      <c r="M4865" s="34">
        <f>IF(I4865="","",NETWORKDAYS(Hoja1!C4865+1,Hoja1!I4865,DiasNOLaborables))</f>
        <v>10</v>
      </c>
      <c r="N4865" s="35" t="str">
        <f>IF(NETWORKDAYS(K4865+1,I4865,DiasNOLaborables)&lt;=0,"",NETWORKDAYS(K4865+1,I4865,DiasNOLaborables))</f>
        <v/>
      </c>
      <c r="O4865" s="36"/>
      <c r="P4865" s="37"/>
      <c r="Q4865" s="38">
        <f>IFERROR(VLOOKUP(E4865,$Y$50:$Z$63,2),"")</f>
        <v>10</v>
      </c>
      <c r="R4865" s="37"/>
    </row>
    <row r="4866" spans="1:18" ht="90" x14ac:dyDescent="0.25">
      <c r="A4866" s="32">
        <f t="shared" si="75"/>
        <v>4855</v>
      </c>
      <c r="B4866" s="54">
        <v>20180503211657</v>
      </c>
      <c r="C4866" s="60">
        <v>43223</v>
      </c>
      <c r="D4866" s="61" t="s">
        <v>124</v>
      </c>
      <c r="E4866" s="61" t="s">
        <v>85</v>
      </c>
      <c r="F4866" s="61" t="s">
        <v>109</v>
      </c>
      <c r="G4866" s="33" t="s">
        <v>126</v>
      </c>
      <c r="H4866" s="61" t="s">
        <v>44</v>
      </c>
      <c r="I4866" s="60">
        <v>43238</v>
      </c>
      <c r="J4866" s="62" t="s">
        <v>120</v>
      </c>
      <c r="K4866" s="22">
        <f>IFERROR(WORKDAY(C4866,Q4866,DiasNOLaborables),"")</f>
        <v>43238</v>
      </c>
      <c r="L4866" s="34" t="str">
        <f>+IF(C4866="","",IF(I4866="","",(IF(I4866&lt;=K4866,"A TIEMPO","FUERA DE TIEMPO"))))</f>
        <v>A TIEMPO</v>
      </c>
      <c r="M4866" s="34">
        <f>IF(I4866="","",NETWORKDAYS(Hoja1!C4866+1,Hoja1!I4866,DiasNOLaborables))</f>
        <v>10</v>
      </c>
      <c r="N4866" s="35" t="str">
        <f>IF(NETWORKDAYS(K4866+1,I4866,DiasNOLaborables)&lt;=0,"",NETWORKDAYS(K4866+1,I4866,DiasNOLaborables))</f>
        <v/>
      </c>
      <c r="O4866" s="36"/>
      <c r="P4866" s="37"/>
      <c r="Q4866" s="38">
        <f>IFERROR(VLOOKUP(E4866,$Y$50:$Z$63,2),"")</f>
        <v>10</v>
      </c>
      <c r="R4866" s="37"/>
    </row>
    <row r="4867" spans="1:18" ht="90" x14ac:dyDescent="0.25">
      <c r="A4867" s="32">
        <f t="shared" si="75"/>
        <v>4856</v>
      </c>
      <c r="B4867" s="54">
        <v>20180503211412</v>
      </c>
      <c r="C4867" s="60">
        <v>43223</v>
      </c>
      <c r="D4867" s="61" t="s">
        <v>124</v>
      </c>
      <c r="E4867" s="61" t="s">
        <v>85</v>
      </c>
      <c r="F4867" s="61" t="s">
        <v>109</v>
      </c>
      <c r="G4867" s="33" t="s">
        <v>126</v>
      </c>
      <c r="H4867" s="61" t="s">
        <v>44</v>
      </c>
      <c r="I4867" s="60">
        <v>43238</v>
      </c>
      <c r="J4867" s="62" t="s">
        <v>120</v>
      </c>
      <c r="K4867" s="22">
        <f>IFERROR(WORKDAY(C4867,Q4867,DiasNOLaborables),"")</f>
        <v>43238</v>
      </c>
      <c r="L4867" s="34" t="str">
        <f>+IF(C4867="","",IF(I4867="","",(IF(I4867&lt;=K4867,"A TIEMPO","FUERA DE TIEMPO"))))</f>
        <v>A TIEMPO</v>
      </c>
      <c r="M4867" s="34">
        <f>IF(I4867="","",NETWORKDAYS(Hoja1!C4867+1,Hoja1!I4867,DiasNOLaborables))</f>
        <v>10</v>
      </c>
      <c r="N4867" s="35" t="str">
        <f>IF(NETWORKDAYS(K4867+1,I4867,DiasNOLaborables)&lt;=0,"",NETWORKDAYS(K4867+1,I4867,DiasNOLaborables))</f>
        <v/>
      </c>
      <c r="O4867" s="36"/>
      <c r="P4867" s="37"/>
      <c r="Q4867" s="38">
        <f>IFERROR(VLOOKUP(E4867,$Y$50:$Z$63,2),"")</f>
        <v>10</v>
      </c>
      <c r="R4867" s="37"/>
    </row>
    <row r="4868" spans="1:18" ht="90" x14ac:dyDescent="0.25">
      <c r="A4868" s="32">
        <f t="shared" si="75"/>
        <v>4857</v>
      </c>
      <c r="B4868" s="54">
        <v>20180503211348</v>
      </c>
      <c r="C4868" s="60">
        <v>43223</v>
      </c>
      <c r="D4868" s="61" t="s">
        <v>124</v>
      </c>
      <c r="E4868" s="61" t="s">
        <v>85</v>
      </c>
      <c r="F4868" s="61" t="s">
        <v>109</v>
      </c>
      <c r="G4868" s="33" t="s">
        <v>126</v>
      </c>
      <c r="H4868" s="61" t="s">
        <v>44</v>
      </c>
      <c r="I4868" s="60">
        <v>43238</v>
      </c>
      <c r="J4868" s="62" t="s">
        <v>120</v>
      </c>
      <c r="K4868" s="22">
        <f>IFERROR(WORKDAY(C4868,Q4868,DiasNOLaborables),"")</f>
        <v>43238</v>
      </c>
      <c r="L4868" s="34" t="str">
        <f>+IF(C4868="","",IF(I4868="","",(IF(I4868&lt;=K4868,"A TIEMPO","FUERA DE TIEMPO"))))</f>
        <v>A TIEMPO</v>
      </c>
      <c r="M4868" s="34">
        <f>IF(I4868="","",NETWORKDAYS(Hoja1!C4868+1,Hoja1!I4868,DiasNOLaborables))</f>
        <v>10</v>
      </c>
      <c r="N4868" s="35" t="str">
        <f>IF(NETWORKDAYS(K4868+1,I4868,DiasNOLaborables)&lt;=0,"",NETWORKDAYS(K4868+1,I4868,DiasNOLaborables))</f>
        <v/>
      </c>
      <c r="O4868" s="36"/>
      <c r="P4868" s="37"/>
      <c r="Q4868" s="38">
        <f>IFERROR(VLOOKUP(E4868,$Y$50:$Z$63,2),"")</f>
        <v>10</v>
      </c>
      <c r="R4868" s="37"/>
    </row>
    <row r="4869" spans="1:18" ht="90" x14ac:dyDescent="0.25">
      <c r="A4869" s="32">
        <f t="shared" si="75"/>
        <v>4858</v>
      </c>
      <c r="B4869" s="54">
        <v>20180503211107</v>
      </c>
      <c r="C4869" s="60">
        <v>43223</v>
      </c>
      <c r="D4869" s="61" t="s">
        <v>124</v>
      </c>
      <c r="E4869" s="61" t="s">
        <v>85</v>
      </c>
      <c r="F4869" s="61" t="s">
        <v>109</v>
      </c>
      <c r="G4869" s="33" t="s">
        <v>126</v>
      </c>
      <c r="H4869" s="61" t="s">
        <v>44</v>
      </c>
      <c r="I4869" s="60">
        <v>43238</v>
      </c>
      <c r="J4869" s="62" t="s">
        <v>120</v>
      </c>
      <c r="K4869" s="22">
        <f>IFERROR(WORKDAY(C4869,Q4869,DiasNOLaborables),"")</f>
        <v>43238</v>
      </c>
      <c r="L4869" s="34" t="str">
        <f>+IF(C4869="","",IF(I4869="","",(IF(I4869&lt;=K4869,"A TIEMPO","FUERA DE TIEMPO"))))</f>
        <v>A TIEMPO</v>
      </c>
      <c r="M4869" s="34">
        <f>IF(I4869="","",NETWORKDAYS(Hoja1!C4869+1,Hoja1!I4869,DiasNOLaborables))</f>
        <v>10</v>
      </c>
      <c r="N4869" s="35" t="str">
        <f>IF(NETWORKDAYS(K4869+1,I4869,DiasNOLaborables)&lt;=0,"",NETWORKDAYS(K4869+1,I4869,DiasNOLaborables))</f>
        <v/>
      </c>
      <c r="O4869" s="36"/>
      <c r="P4869" s="37"/>
      <c r="Q4869" s="38">
        <f>IFERROR(VLOOKUP(E4869,$Y$50:$Z$63,2),"")</f>
        <v>10</v>
      </c>
      <c r="R4869" s="37"/>
    </row>
    <row r="4870" spans="1:18" ht="90" x14ac:dyDescent="0.25">
      <c r="A4870" s="32">
        <f t="shared" si="75"/>
        <v>4859</v>
      </c>
      <c r="B4870" s="54">
        <v>20180503210730</v>
      </c>
      <c r="C4870" s="60">
        <v>43223</v>
      </c>
      <c r="D4870" s="61" t="s">
        <v>124</v>
      </c>
      <c r="E4870" s="61" t="s">
        <v>85</v>
      </c>
      <c r="F4870" s="61" t="s">
        <v>109</v>
      </c>
      <c r="G4870" s="33" t="s">
        <v>126</v>
      </c>
      <c r="H4870" s="61" t="s">
        <v>44</v>
      </c>
      <c r="I4870" s="60">
        <v>43238</v>
      </c>
      <c r="J4870" s="62" t="s">
        <v>120</v>
      </c>
      <c r="K4870" s="22">
        <f>IFERROR(WORKDAY(C4870,Q4870,DiasNOLaborables),"")</f>
        <v>43238</v>
      </c>
      <c r="L4870" s="34" t="str">
        <f>+IF(C4870="","",IF(I4870="","",(IF(I4870&lt;=K4870,"A TIEMPO","FUERA DE TIEMPO"))))</f>
        <v>A TIEMPO</v>
      </c>
      <c r="M4870" s="34">
        <f>IF(I4870="","",NETWORKDAYS(Hoja1!C4870+1,Hoja1!I4870,DiasNOLaborables))</f>
        <v>10</v>
      </c>
      <c r="N4870" s="35" t="str">
        <f>IF(NETWORKDAYS(K4870+1,I4870,DiasNOLaborables)&lt;=0,"",NETWORKDAYS(K4870+1,I4870,DiasNOLaborables))</f>
        <v/>
      </c>
      <c r="O4870" s="36"/>
      <c r="P4870" s="37"/>
      <c r="Q4870" s="38">
        <f>IFERROR(VLOOKUP(E4870,$Y$50:$Z$63,2),"")</f>
        <v>10</v>
      </c>
      <c r="R4870" s="37"/>
    </row>
    <row r="4871" spans="1:18" ht="90" x14ac:dyDescent="0.25">
      <c r="A4871" s="32">
        <f t="shared" si="75"/>
        <v>4860</v>
      </c>
      <c r="B4871" s="54">
        <v>20180503210512</v>
      </c>
      <c r="C4871" s="60">
        <v>43223</v>
      </c>
      <c r="D4871" s="61" t="s">
        <v>124</v>
      </c>
      <c r="E4871" s="61" t="s">
        <v>85</v>
      </c>
      <c r="F4871" s="61" t="s">
        <v>109</v>
      </c>
      <c r="G4871" s="33" t="s">
        <v>126</v>
      </c>
      <c r="H4871" s="61" t="s">
        <v>44</v>
      </c>
      <c r="I4871" s="60">
        <v>43238</v>
      </c>
      <c r="J4871" s="62" t="s">
        <v>120</v>
      </c>
      <c r="K4871" s="22">
        <f>IFERROR(WORKDAY(C4871,Q4871,DiasNOLaborables),"")</f>
        <v>43238</v>
      </c>
      <c r="L4871" s="34" t="str">
        <f>+IF(C4871="","",IF(I4871="","",(IF(I4871&lt;=K4871,"A TIEMPO","FUERA DE TIEMPO"))))</f>
        <v>A TIEMPO</v>
      </c>
      <c r="M4871" s="34">
        <f>IF(I4871="","",NETWORKDAYS(Hoja1!C4871+1,Hoja1!I4871,DiasNOLaborables))</f>
        <v>10</v>
      </c>
      <c r="N4871" s="35" t="str">
        <f>IF(NETWORKDAYS(K4871+1,I4871,DiasNOLaborables)&lt;=0,"",NETWORKDAYS(K4871+1,I4871,DiasNOLaborables))</f>
        <v/>
      </c>
      <c r="O4871" s="36"/>
      <c r="P4871" s="37"/>
      <c r="Q4871" s="38">
        <f>IFERROR(VLOOKUP(E4871,$Y$50:$Z$63,2),"")</f>
        <v>10</v>
      </c>
      <c r="R4871" s="37"/>
    </row>
    <row r="4872" spans="1:18" ht="90" x14ac:dyDescent="0.25">
      <c r="A4872" s="32">
        <f t="shared" si="75"/>
        <v>4861</v>
      </c>
      <c r="B4872" s="54">
        <v>20180503210221</v>
      </c>
      <c r="C4872" s="60">
        <v>43223</v>
      </c>
      <c r="D4872" s="61" t="s">
        <v>124</v>
      </c>
      <c r="E4872" s="61" t="s">
        <v>85</v>
      </c>
      <c r="F4872" s="61" t="s">
        <v>109</v>
      </c>
      <c r="G4872" s="33" t="s">
        <v>126</v>
      </c>
      <c r="H4872" s="61" t="s">
        <v>44</v>
      </c>
      <c r="I4872" s="60">
        <v>43238</v>
      </c>
      <c r="J4872" s="62" t="s">
        <v>120</v>
      </c>
      <c r="K4872" s="22">
        <f>IFERROR(WORKDAY(C4872,Q4872,DiasNOLaborables),"")</f>
        <v>43238</v>
      </c>
      <c r="L4872" s="34" t="str">
        <f>+IF(C4872="","",IF(I4872="","",(IF(I4872&lt;=K4872,"A TIEMPO","FUERA DE TIEMPO"))))</f>
        <v>A TIEMPO</v>
      </c>
      <c r="M4872" s="34">
        <f>IF(I4872="","",NETWORKDAYS(Hoja1!C4872+1,Hoja1!I4872,DiasNOLaborables))</f>
        <v>10</v>
      </c>
      <c r="N4872" s="35" t="str">
        <f>IF(NETWORKDAYS(K4872+1,I4872,DiasNOLaborables)&lt;=0,"",NETWORKDAYS(K4872+1,I4872,DiasNOLaborables))</f>
        <v/>
      </c>
      <c r="O4872" s="36"/>
      <c r="P4872" s="37"/>
      <c r="Q4872" s="38">
        <f>IFERROR(VLOOKUP(E4872,$Y$50:$Z$63,2),"")</f>
        <v>10</v>
      </c>
      <c r="R4872" s="37"/>
    </row>
    <row r="4873" spans="1:18" ht="90" x14ac:dyDescent="0.25">
      <c r="A4873" s="32">
        <f t="shared" si="75"/>
        <v>4862</v>
      </c>
      <c r="B4873" s="54">
        <v>20180503205944</v>
      </c>
      <c r="C4873" s="60">
        <v>43223</v>
      </c>
      <c r="D4873" s="61" t="s">
        <v>124</v>
      </c>
      <c r="E4873" s="61" t="s">
        <v>85</v>
      </c>
      <c r="F4873" s="61" t="s">
        <v>109</v>
      </c>
      <c r="G4873" s="33" t="s">
        <v>126</v>
      </c>
      <c r="H4873" s="61" t="s">
        <v>44</v>
      </c>
      <c r="I4873" s="60">
        <v>43238</v>
      </c>
      <c r="J4873" s="62" t="s">
        <v>120</v>
      </c>
      <c r="K4873" s="22">
        <f>IFERROR(WORKDAY(C4873,Q4873,DiasNOLaborables),"")</f>
        <v>43238</v>
      </c>
      <c r="L4873" s="34" t="str">
        <f>+IF(C4873="","",IF(I4873="","",(IF(I4873&lt;=K4873,"A TIEMPO","FUERA DE TIEMPO"))))</f>
        <v>A TIEMPO</v>
      </c>
      <c r="M4873" s="34">
        <f>IF(I4873="","",NETWORKDAYS(Hoja1!C4873+1,Hoja1!I4873,DiasNOLaborables))</f>
        <v>10</v>
      </c>
      <c r="N4873" s="35" t="str">
        <f>IF(NETWORKDAYS(K4873+1,I4873,DiasNOLaborables)&lt;=0,"",NETWORKDAYS(K4873+1,I4873,DiasNOLaborables))</f>
        <v/>
      </c>
      <c r="O4873" s="36"/>
      <c r="P4873" s="37"/>
      <c r="Q4873" s="38">
        <f>IFERROR(VLOOKUP(E4873,$Y$50:$Z$63,2),"")</f>
        <v>10</v>
      </c>
      <c r="R4873" s="37"/>
    </row>
    <row r="4874" spans="1:18" ht="90" x14ac:dyDescent="0.25">
      <c r="A4874" s="32">
        <f t="shared" si="75"/>
        <v>4863</v>
      </c>
      <c r="B4874" s="54">
        <v>20180503205818</v>
      </c>
      <c r="C4874" s="60">
        <v>43223</v>
      </c>
      <c r="D4874" s="61" t="s">
        <v>124</v>
      </c>
      <c r="E4874" s="61" t="s">
        <v>85</v>
      </c>
      <c r="F4874" s="61" t="s">
        <v>109</v>
      </c>
      <c r="G4874" s="33" t="s">
        <v>126</v>
      </c>
      <c r="H4874" s="61" t="s">
        <v>44</v>
      </c>
      <c r="I4874" s="60">
        <v>43238</v>
      </c>
      <c r="J4874" s="62" t="s">
        <v>120</v>
      </c>
      <c r="K4874" s="22">
        <f>IFERROR(WORKDAY(C4874,Q4874,DiasNOLaborables),"")</f>
        <v>43238</v>
      </c>
      <c r="L4874" s="34" t="str">
        <f>+IF(C4874="","",IF(I4874="","",(IF(I4874&lt;=K4874,"A TIEMPO","FUERA DE TIEMPO"))))</f>
        <v>A TIEMPO</v>
      </c>
      <c r="M4874" s="34">
        <f>IF(I4874="","",NETWORKDAYS(Hoja1!C4874+1,Hoja1!I4874,DiasNOLaborables))</f>
        <v>10</v>
      </c>
      <c r="N4874" s="35" t="str">
        <f>IF(NETWORKDAYS(K4874+1,I4874,DiasNOLaborables)&lt;=0,"",NETWORKDAYS(K4874+1,I4874,DiasNOLaborables))</f>
        <v/>
      </c>
      <c r="O4874" s="36"/>
      <c r="P4874" s="37"/>
      <c r="Q4874" s="38">
        <f>IFERROR(VLOOKUP(E4874,$Y$50:$Z$63,2),"")</f>
        <v>10</v>
      </c>
      <c r="R4874" s="37"/>
    </row>
    <row r="4875" spans="1:18" ht="90" x14ac:dyDescent="0.25">
      <c r="A4875" s="32">
        <f t="shared" si="75"/>
        <v>4864</v>
      </c>
      <c r="B4875" s="54">
        <v>20180503205516</v>
      </c>
      <c r="C4875" s="60">
        <v>43223</v>
      </c>
      <c r="D4875" s="61" t="s">
        <v>124</v>
      </c>
      <c r="E4875" s="61" t="s">
        <v>85</v>
      </c>
      <c r="F4875" s="61" t="s">
        <v>109</v>
      </c>
      <c r="G4875" s="33" t="s">
        <v>126</v>
      </c>
      <c r="H4875" s="61" t="s">
        <v>44</v>
      </c>
      <c r="I4875" s="60">
        <v>43238</v>
      </c>
      <c r="J4875" s="62" t="s">
        <v>120</v>
      </c>
      <c r="K4875" s="22">
        <f>IFERROR(WORKDAY(C4875,Q4875,DiasNOLaborables),"")</f>
        <v>43238</v>
      </c>
      <c r="L4875" s="34" t="str">
        <f>+IF(C4875="","",IF(I4875="","",(IF(I4875&lt;=K4875,"A TIEMPO","FUERA DE TIEMPO"))))</f>
        <v>A TIEMPO</v>
      </c>
      <c r="M4875" s="34">
        <f>IF(I4875="","",NETWORKDAYS(Hoja1!C4875+1,Hoja1!I4875,DiasNOLaborables))</f>
        <v>10</v>
      </c>
      <c r="N4875" s="35" t="str">
        <f>IF(NETWORKDAYS(K4875+1,I4875,DiasNOLaborables)&lt;=0,"",NETWORKDAYS(K4875+1,I4875,DiasNOLaborables))</f>
        <v/>
      </c>
      <c r="O4875" s="36"/>
      <c r="P4875" s="37"/>
      <c r="Q4875" s="38">
        <f>IFERROR(VLOOKUP(E4875,$Y$50:$Z$63,2),"")</f>
        <v>10</v>
      </c>
      <c r="R4875" s="37"/>
    </row>
    <row r="4876" spans="1:18" ht="90" x14ac:dyDescent="0.25">
      <c r="A4876" s="32">
        <f t="shared" si="75"/>
        <v>4865</v>
      </c>
      <c r="B4876" s="54">
        <v>20180503205252</v>
      </c>
      <c r="C4876" s="60">
        <v>43223</v>
      </c>
      <c r="D4876" s="61" t="s">
        <v>124</v>
      </c>
      <c r="E4876" s="61" t="s">
        <v>85</v>
      </c>
      <c r="F4876" s="61" t="s">
        <v>109</v>
      </c>
      <c r="G4876" s="33" t="s">
        <v>126</v>
      </c>
      <c r="H4876" s="61" t="s">
        <v>44</v>
      </c>
      <c r="I4876" s="60">
        <v>43238</v>
      </c>
      <c r="J4876" s="62" t="s">
        <v>120</v>
      </c>
      <c r="K4876" s="22">
        <f>IFERROR(WORKDAY(C4876,Q4876,DiasNOLaborables),"")</f>
        <v>43238</v>
      </c>
      <c r="L4876" s="34" t="str">
        <f>+IF(C4876="","",IF(I4876="","",(IF(I4876&lt;=K4876,"A TIEMPO","FUERA DE TIEMPO"))))</f>
        <v>A TIEMPO</v>
      </c>
      <c r="M4876" s="34">
        <f>IF(I4876="","",NETWORKDAYS(Hoja1!C4876+1,Hoja1!I4876,DiasNOLaborables))</f>
        <v>10</v>
      </c>
      <c r="N4876" s="35" t="str">
        <f>IF(NETWORKDAYS(K4876+1,I4876,DiasNOLaborables)&lt;=0,"",NETWORKDAYS(K4876+1,I4876,DiasNOLaborables))</f>
        <v/>
      </c>
      <c r="O4876" s="36"/>
      <c r="P4876" s="37"/>
      <c r="Q4876" s="38">
        <f>IFERROR(VLOOKUP(E4876,$Y$50:$Z$63,2),"")</f>
        <v>10</v>
      </c>
      <c r="R4876" s="37"/>
    </row>
    <row r="4877" spans="1:18" ht="90" x14ac:dyDescent="0.25">
      <c r="A4877" s="32">
        <f t="shared" si="75"/>
        <v>4866</v>
      </c>
      <c r="B4877" s="54">
        <v>20180503204837</v>
      </c>
      <c r="C4877" s="60">
        <v>43223</v>
      </c>
      <c r="D4877" s="61" t="s">
        <v>124</v>
      </c>
      <c r="E4877" s="61" t="s">
        <v>85</v>
      </c>
      <c r="F4877" s="61" t="s">
        <v>109</v>
      </c>
      <c r="G4877" s="33" t="s">
        <v>126</v>
      </c>
      <c r="H4877" s="61" t="s">
        <v>44</v>
      </c>
      <c r="I4877" s="60">
        <v>43238</v>
      </c>
      <c r="J4877" s="62" t="s">
        <v>120</v>
      </c>
      <c r="K4877" s="22">
        <f>IFERROR(WORKDAY(C4877,Q4877,DiasNOLaborables),"")</f>
        <v>43238</v>
      </c>
      <c r="L4877" s="34" t="str">
        <f>+IF(C4877="","",IF(I4877="","",(IF(I4877&lt;=K4877,"A TIEMPO","FUERA DE TIEMPO"))))</f>
        <v>A TIEMPO</v>
      </c>
      <c r="M4877" s="34">
        <f>IF(I4877="","",NETWORKDAYS(Hoja1!C4877+1,Hoja1!I4877,DiasNOLaborables))</f>
        <v>10</v>
      </c>
      <c r="N4877" s="35" t="str">
        <f>IF(NETWORKDAYS(K4877+1,I4877,DiasNOLaborables)&lt;=0,"",NETWORKDAYS(K4877+1,I4877,DiasNOLaborables))</f>
        <v/>
      </c>
      <c r="O4877" s="36"/>
      <c r="P4877" s="37"/>
      <c r="Q4877" s="38">
        <f>IFERROR(VLOOKUP(E4877,$Y$50:$Z$63,2),"")</f>
        <v>10</v>
      </c>
      <c r="R4877" s="37"/>
    </row>
    <row r="4878" spans="1:18" ht="90" x14ac:dyDescent="0.25">
      <c r="A4878" s="32">
        <f t="shared" ref="A4878:A4941" si="76">IF(B4878&lt;&gt;"",A4877+1,"")</f>
        <v>4867</v>
      </c>
      <c r="B4878" s="54">
        <v>20180503204646</v>
      </c>
      <c r="C4878" s="60">
        <v>43223</v>
      </c>
      <c r="D4878" s="61" t="s">
        <v>124</v>
      </c>
      <c r="E4878" s="61" t="s">
        <v>85</v>
      </c>
      <c r="F4878" s="61" t="s">
        <v>109</v>
      </c>
      <c r="G4878" s="33" t="s">
        <v>126</v>
      </c>
      <c r="H4878" s="61" t="s">
        <v>44</v>
      </c>
      <c r="I4878" s="60">
        <v>43238</v>
      </c>
      <c r="J4878" s="62" t="s">
        <v>120</v>
      </c>
      <c r="K4878" s="22">
        <f>IFERROR(WORKDAY(C4878,Q4878,DiasNOLaborables),"")</f>
        <v>43238</v>
      </c>
      <c r="L4878" s="34" t="str">
        <f>+IF(C4878="","",IF(I4878="","",(IF(I4878&lt;=K4878,"A TIEMPO","FUERA DE TIEMPO"))))</f>
        <v>A TIEMPO</v>
      </c>
      <c r="M4878" s="34">
        <f>IF(I4878="","",NETWORKDAYS(Hoja1!C4878+1,Hoja1!I4878,DiasNOLaborables))</f>
        <v>10</v>
      </c>
      <c r="N4878" s="35" t="str">
        <f>IF(NETWORKDAYS(K4878+1,I4878,DiasNOLaborables)&lt;=0,"",NETWORKDAYS(K4878+1,I4878,DiasNOLaborables))</f>
        <v/>
      </c>
      <c r="O4878" s="36"/>
      <c r="P4878" s="37"/>
      <c r="Q4878" s="38">
        <f>IFERROR(VLOOKUP(E4878,$Y$50:$Z$63,2),"")</f>
        <v>10</v>
      </c>
      <c r="R4878" s="37"/>
    </row>
    <row r="4879" spans="1:18" ht="90" x14ac:dyDescent="0.25">
      <c r="A4879" s="32">
        <f t="shared" si="76"/>
        <v>4868</v>
      </c>
      <c r="B4879" s="54">
        <v>20180503204527</v>
      </c>
      <c r="C4879" s="60">
        <v>43223</v>
      </c>
      <c r="D4879" s="61" t="s">
        <v>124</v>
      </c>
      <c r="E4879" s="61" t="s">
        <v>85</v>
      </c>
      <c r="F4879" s="61" t="s">
        <v>109</v>
      </c>
      <c r="G4879" s="33" t="s">
        <v>126</v>
      </c>
      <c r="H4879" s="61" t="s">
        <v>44</v>
      </c>
      <c r="I4879" s="60">
        <v>43238</v>
      </c>
      <c r="J4879" s="62" t="s">
        <v>120</v>
      </c>
      <c r="K4879" s="22">
        <f>IFERROR(WORKDAY(C4879,Q4879,DiasNOLaborables),"")</f>
        <v>43238</v>
      </c>
      <c r="L4879" s="34" t="str">
        <f>+IF(C4879="","",IF(I4879="","",(IF(I4879&lt;=K4879,"A TIEMPO","FUERA DE TIEMPO"))))</f>
        <v>A TIEMPO</v>
      </c>
      <c r="M4879" s="34">
        <f>IF(I4879="","",NETWORKDAYS(Hoja1!C4879+1,Hoja1!I4879,DiasNOLaborables))</f>
        <v>10</v>
      </c>
      <c r="N4879" s="35" t="str">
        <f>IF(NETWORKDAYS(K4879+1,I4879,DiasNOLaborables)&lt;=0,"",NETWORKDAYS(K4879+1,I4879,DiasNOLaborables))</f>
        <v/>
      </c>
      <c r="O4879" s="36"/>
      <c r="P4879" s="37"/>
      <c r="Q4879" s="38">
        <f>IFERROR(VLOOKUP(E4879,$Y$50:$Z$63,2),"")</f>
        <v>10</v>
      </c>
      <c r="R4879" s="37"/>
    </row>
    <row r="4880" spans="1:18" ht="90" x14ac:dyDescent="0.25">
      <c r="A4880" s="32">
        <f t="shared" si="76"/>
        <v>4869</v>
      </c>
      <c r="B4880" s="54">
        <v>20180503204327</v>
      </c>
      <c r="C4880" s="60">
        <v>43223</v>
      </c>
      <c r="D4880" s="61" t="s">
        <v>124</v>
      </c>
      <c r="E4880" s="61" t="s">
        <v>85</v>
      </c>
      <c r="F4880" s="61" t="s">
        <v>109</v>
      </c>
      <c r="G4880" s="33" t="s">
        <v>126</v>
      </c>
      <c r="H4880" s="61" t="s">
        <v>44</v>
      </c>
      <c r="I4880" s="60">
        <v>43238</v>
      </c>
      <c r="J4880" s="62" t="s">
        <v>120</v>
      </c>
      <c r="K4880" s="22">
        <f>IFERROR(WORKDAY(C4880,Q4880,DiasNOLaborables),"")</f>
        <v>43238</v>
      </c>
      <c r="L4880" s="34" t="str">
        <f>+IF(C4880="","",IF(I4880="","",(IF(I4880&lt;=K4880,"A TIEMPO","FUERA DE TIEMPO"))))</f>
        <v>A TIEMPO</v>
      </c>
      <c r="M4880" s="34">
        <f>IF(I4880="","",NETWORKDAYS(Hoja1!C4880+1,Hoja1!I4880,DiasNOLaborables))</f>
        <v>10</v>
      </c>
      <c r="N4880" s="35" t="str">
        <f>IF(NETWORKDAYS(K4880+1,I4880,DiasNOLaborables)&lt;=0,"",NETWORKDAYS(K4880+1,I4880,DiasNOLaborables))</f>
        <v/>
      </c>
      <c r="O4880" s="36"/>
      <c r="P4880" s="37"/>
      <c r="Q4880" s="38">
        <f>IFERROR(VLOOKUP(E4880,$Y$50:$Z$63,2),"")</f>
        <v>10</v>
      </c>
      <c r="R4880" s="37"/>
    </row>
    <row r="4881" spans="1:18" ht="90" x14ac:dyDescent="0.25">
      <c r="A4881" s="32">
        <f t="shared" si="76"/>
        <v>4870</v>
      </c>
      <c r="B4881" s="54">
        <v>20180503194150</v>
      </c>
      <c r="C4881" s="60">
        <v>43223</v>
      </c>
      <c r="D4881" s="61" t="s">
        <v>124</v>
      </c>
      <c r="E4881" s="61" t="s">
        <v>85</v>
      </c>
      <c r="F4881" s="61" t="s">
        <v>109</v>
      </c>
      <c r="G4881" s="33" t="s">
        <v>126</v>
      </c>
      <c r="H4881" s="61" t="s">
        <v>44</v>
      </c>
      <c r="I4881" s="60">
        <v>43238</v>
      </c>
      <c r="J4881" s="62" t="s">
        <v>120</v>
      </c>
      <c r="K4881" s="22">
        <f>IFERROR(WORKDAY(C4881,Q4881,DiasNOLaborables),"")</f>
        <v>43238</v>
      </c>
      <c r="L4881" s="34" t="str">
        <f>+IF(C4881="","",IF(I4881="","",(IF(I4881&lt;=K4881,"A TIEMPO","FUERA DE TIEMPO"))))</f>
        <v>A TIEMPO</v>
      </c>
      <c r="M4881" s="34">
        <f>IF(I4881="","",NETWORKDAYS(Hoja1!C4881+1,Hoja1!I4881,DiasNOLaborables))</f>
        <v>10</v>
      </c>
      <c r="N4881" s="35" t="str">
        <f>IF(NETWORKDAYS(K4881+1,I4881,DiasNOLaborables)&lt;=0,"",NETWORKDAYS(K4881+1,I4881,DiasNOLaborables))</f>
        <v/>
      </c>
      <c r="O4881" s="36"/>
      <c r="P4881" s="37"/>
      <c r="Q4881" s="38">
        <f>IFERROR(VLOOKUP(E4881,$Y$50:$Z$63,2),"")</f>
        <v>10</v>
      </c>
      <c r="R4881" s="37"/>
    </row>
    <row r="4882" spans="1:18" ht="90" x14ac:dyDescent="0.25">
      <c r="A4882" s="32">
        <f t="shared" si="76"/>
        <v>4871</v>
      </c>
      <c r="B4882" s="54">
        <v>20180503193644</v>
      </c>
      <c r="C4882" s="60">
        <v>43223</v>
      </c>
      <c r="D4882" s="61" t="s">
        <v>124</v>
      </c>
      <c r="E4882" s="61" t="s">
        <v>85</v>
      </c>
      <c r="F4882" s="61" t="s">
        <v>109</v>
      </c>
      <c r="G4882" s="33" t="s">
        <v>126</v>
      </c>
      <c r="H4882" s="61" t="s">
        <v>44</v>
      </c>
      <c r="I4882" s="60">
        <v>43238</v>
      </c>
      <c r="J4882" s="62" t="s">
        <v>120</v>
      </c>
      <c r="K4882" s="22">
        <f>IFERROR(WORKDAY(C4882,Q4882,DiasNOLaborables),"")</f>
        <v>43238</v>
      </c>
      <c r="L4882" s="34" t="str">
        <f>+IF(C4882="","",IF(I4882="","",(IF(I4882&lt;=K4882,"A TIEMPO","FUERA DE TIEMPO"))))</f>
        <v>A TIEMPO</v>
      </c>
      <c r="M4882" s="34">
        <f>IF(I4882="","",NETWORKDAYS(Hoja1!C4882+1,Hoja1!I4882,DiasNOLaborables))</f>
        <v>10</v>
      </c>
      <c r="N4882" s="35" t="str">
        <f>IF(NETWORKDAYS(K4882+1,I4882,DiasNOLaborables)&lt;=0,"",NETWORKDAYS(K4882+1,I4882,DiasNOLaborables))</f>
        <v/>
      </c>
      <c r="O4882" s="36"/>
      <c r="P4882" s="37"/>
      <c r="Q4882" s="38">
        <f>IFERROR(VLOOKUP(E4882,$Y$50:$Z$63,2),"")</f>
        <v>10</v>
      </c>
      <c r="R4882" s="37"/>
    </row>
    <row r="4883" spans="1:18" ht="90" x14ac:dyDescent="0.25">
      <c r="A4883" s="32">
        <f t="shared" si="76"/>
        <v>4872</v>
      </c>
      <c r="B4883" s="54">
        <v>20180503193626</v>
      </c>
      <c r="C4883" s="60">
        <v>43223</v>
      </c>
      <c r="D4883" s="61" t="s">
        <v>124</v>
      </c>
      <c r="E4883" s="61" t="s">
        <v>85</v>
      </c>
      <c r="F4883" s="61" t="s">
        <v>109</v>
      </c>
      <c r="G4883" s="33" t="s">
        <v>126</v>
      </c>
      <c r="H4883" s="61" t="s">
        <v>44</v>
      </c>
      <c r="I4883" s="60">
        <v>43238</v>
      </c>
      <c r="J4883" s="62" t="s">
        <v>120</v>
      </c>
      <c r="K4883" s="22">
        <f>IFERROR(WORKDAY(C4883,Q4883,DiasNOLaborables),"")</f>
        <v>43238</v>
      </c>
      <c r="L4883" s="34" t="str">
        <f>+IF(C4883="","",IF(I4883="","",(IF(I4883&lt;=K4883,"A TIEMPO","FUERA DE TIEMPO"))))</f>
        <v>A TIEMPO</v>
      </c>
      <c r="M4883" s="34">
        <f>IF(I4883="","",NETWORKDAYS(Hoja1!C4883+1,Hoja1!I4883,DiasNOLaborables))</f>
        <v>10</v>
      </c>
      <c r="N4883" s="35" t="str">
        <f>IF(NETWORKDAYS(K4883+1,I4883,DiasNOLaborables)&lt;=0,"",NETWORKDAYS(K4883+1,I4883,DiasNOLaborables))</f>
        <v/>
      </c>
      <c r="O4883" s="36"/>
      <c r="P4883" s="37"/>
      <c r="Q4883" s="38">
        <f>IFERROR(VLOOKUP(E4883,$Y$50:$Z$63,2),"")</f>
        <v>10</v>
      </c>
      <c r="R4883" s="37"/>
    </row>
    <row r="4884" spans="1:18" ht="90" x14ac:dyDescent="0.25">
      <c r="A4884" s="32">
        <f t="shared" si="76"/>
        <v>4873</v>
      </c>
      <c r="B4884" s="54">
        <v>20180503192800</v>
      </c>
      <c r="C4884" s="60">
        <v>43223</v>
      </c>
      <c r="D4884" s="61" t="s">
        <v>124</v>
      </c>
      <c r="E4884" s="61" t="s">
        <v>85</v>
      </c>
      <c r="F4884" s="61" t="s">
        <v>109</v>
      </c>
      <c r="G4884" s="33" t="s">
        <v>126</v>
      </c>
      <c r="H4884" s="61" t="s">
        <v>44</v>
      </c>
      <c r="I4884" s="60">
        <v>43238</v>
      </c>
      <c r="J4884" s="62" t="s">
        <v>120</v>
      </c>
      <c r="K4884" s="22">
        <f>IFERROR(WORKDAY(C4884,Q4884,DiasNOLaborables),"")</f>
        <v>43238</v>
      </c>
      <c r="L4884" s="34" t="str">
        <f>+IF(C4884="","",IF(I4884="","",(IF(I4884&lt;=K4884,"A TIEMPO","FUERA DE TIEMPO"))))</f>
        <v>A TIEMPO</v>
      </c>
      <c r="M4884" s="34">
        <f>IF(I4884="","",NETWORKDAYS(Hoja1!C4884+1,Hoja1!I4884,DiasNOLaborables))</f>
        <v>10</v>
      </c>
      <c r="N4884" s="35" t="str">
        <f>IF(NETWORKDAYS(K4884+1,I4884,DiasNOLaborables)&lt;=0,"",NETWORKDAYS(K4884+1,I4884,DiasNOLaborables))</f>
        <v/>
      </c>
      <c r="O4884" s="36"/>
      <c r="P4884" s="37"/>
      <c r="Q4884" s="38">
        <f>IFERROR(VLOOKUP(E4884,$Y$50:$Z$63,2),"")</f>
        <v>10</v>
      </c>
      <c r="R4884" s="37"/>
    </row>
    <row r="4885" spans="1:18" ht="90" x14ac:dyDescent="0.25">
      <c r="A4885" s="32">
        <f t="shared" si="76"/>
        <v>4874</v>
      </c>
      <c r="B4885" s="54">
        <v>20180503190705</v>
      </c>
      <c r="C4885" s="60">
        <v>43223</v>
      </c>
      <c r="D4885" s="61" t="s">
        <v>124</v>
      </c>
      <c r="E4885" s="61" t="s">
        <v>85</v>
      </c>
      <c r="F4885" s="61" t="s">
        <v>109</v>
      </c>
      <c r="G4885" s="33" t="s">
        <v>126</v>
      </c>
      <c r="H4885" s="61" t="s">
        <v>44</v>
      </c>
      <c r="I4885" s="60">
        <v>43238</v>
      </c>
      <c r="J4885" s="62" t="s">
        <v>120</v>
      </c>
      <c r="K4885" s="22">
        <f>IFERROR(WORKDAY(C4885,Q4885,DiasNOLaborables),"")</f>
        <v>43238</v>
      </c>
      <c r="L4885" s="34" t="str">
        <f>+IF(C4885="","",IF(I4885="","",(IF(I4885&lt;=K4885,"A TIEMPO","FUERA DE TIEMPO"))))</f>
        <v>A TIEMPO</v>
      </c>
      <c r="M4885" s="34">
        <f>IF(I4885="","",NETWORKDAYS(Hoja1!C4885+1,Hoja1!I4885,DiasNOLaborables))</f>
        <v>10</v>
      </c>
      <c r="N4885" s="35" t="str">
        <f>IF(NETWORKDAYS(K4885+1,I4885,DiasNOLaborables)&lt;=0,"",NETWORKDAYS(K4885+1,I4885,DiasNOLaborables))</f>
        <v/>
      </c>
      <c r="O4885" s="36"/>
      <c r="P4885" s="37"/>
      <c r="Q4885" s="38">
        <f>IFERROR(VLOOKUP(E4885,$Y$50:$Z$63,2),"")</f>
        <v>10</v>
      </c>
      <c r="R4885" s="37"/>
    </row>
    <row r="4886" spans="1:18" ht="90" x14ac:dyDescent="0.25">
      <c r="A4886" s="32">
        <f t="shared" si="76"/>
        <v>4875</v>
      </c>
      <c r="B4886" s="54">
        <v>20180503190427</v>
      </c>
      <c r="C4886" s="60">
        <v>43223</v>
      </c>
      <c r="D4886" s="61" t="s">
        <v>124</v>
      </c>
      <c r="E4886" s="61" t="s">
        <v>85</v>
      </c>
      <c r="F4886" s="61" t="s">
        <v>109</v>
      </c>
      <c r="G4886" s="33" t="s">
        <v>126</v>
      </c>
      <c r="H4886" s="61" t="s">
        <v>44</v>
      </c>
      <c r="I4886" s="60">
        <v>43238</v>
      </c>
      <c r="J4886" s="62" t="s">
        <v>120</v>
      </c>
      <c r="K4886" s="22">
        <f>IFERROR(WORKDAY(C4886,Q4886,DiasNOLaborables),"")</f>
        <v>43238</v>
      </c>
      <c r="L4886" s="34" t="str">
        <f>+IF(C4886="","",IF(I4886="","",(IF(I4886&lt;=K4886,"A TIEMPO","FUERA DE TIEMPO"))))</f>
        <v>A TIEMPO</v>
      </c>
      <c r="M4886" s="34">
        <f>IF(I4886="","",NETWORKDAYS(Hoja1!C4886+1,Hoja1!I4886,DiasNOLaborables))</f>
        <v>10</v>
      </c>
      <c r="N4886" s="35" t="str">
        <f>IF(NETWORKDAYS(K4886+1,I4886,DiasNOLaborables)&lt;=0,"",NETWORKDAYS(K4886+1,I4886,DiasNOLaborables))</f>
        <v/>
      </c>
      <c r="O4886" s="36"/>
      <c r="P4886" s="37"/>
      <c r="Q4886" s="38">
        <f>IFERROR(VLOOKUP(E4886,$Y$50:$Z$63,2),"")</f>
        <v>10</v>
      </c>
      <c r="R4886" s="37"/>
    </row>
    <row r="4887" spans="1:18" ht="90" x14ac:dyDescent="0.25">
      <c r="A4887" s="32">
        <f t="shared" si="76"/>
        <v>4876</v>
      </c>
      <c r="B4887" s="54">
        <v>20180503185011</v>
      </c>
      <c r="C4887" s="60">
        <v>43223</v>
      </c>
      <c r="D4887" s="61" t="s">
        <v>124</v>
      </c>
      <c r="E4887" s="61" t="s">
        <v>85</v>
      </c>
      <c r="F4887" s="61" t="s">
        <v>109</v>
      </c>
      <c r="G4887" s="33" t="s">
        <v>126</v>
      </c>
      <c r="H4887" s="61" t="s">
        <v>44</v>
      </c>
      <c r="I4887" s="60">
        <v>43238</v>
      </c>
      <c r="J4887" s="62" t="s">
        <v>120</v>
      </c>
      <c r="K4887" s="22">
        <f>IFERROR(WORKDAY(C4887,Q4887,DiasNOLaborables),"")</f>
        <v>43238</v>
      </c>
      <c r="L4887" s="34" t="str">
        <f>+IF(C4887="","",IF(I4887="","",(IF(I4887&lt;=K4887,"A TIEMPO","FUERA DE TIEMPO"))))</f>
        <v>A TIEMPO</v>
      </c>
      <c r="M4887" s="34">
        <f>IF(I4887="","",NETWORKDAYS(Hoja1!C4887+1,Hoja1!I4887,DiasNOLaborables))</f>
        <v>10</v>
      </c>
      <c r="N4887" s="35" t="str">
        <f>IF(NETWORKDAYS(K4887+1,I4887,DiasNOLaborables)&lt;=0,"",NETWORKDAYS(K4887+1,I4887,DiasNOLaborables))</f>
        <v/>
      </c>
      <c r="O4887" s="36"/>
      <c r="P4887" s="37"/>
      <c r="Q4887" s="38">
        <f>IFERROR(VLOOKUP(E4887,$Y$50:$Z$63,2),"")</f>
        <v>10</v>
      </c>
      <c r="R4887" s="37"/>
    </row>
    <row r="4888" spans="1:18" ht="90" x14ac:dyDescent="0.25">
      <c r="A4888" s="32">
        <f t="shared" si="76"/>
        <v>4877</v>
      </c>
      <c r="B4888" s="54">
        <v>20180503183606</v>
      </c>
      <c r="C4888" s="60">
        <v>43223</v>
      </c>
      <c r="D4888" s="61" t="s">
        <v>124</v>
      </c>
      <c r="E4888" s="61" t="s">
        <v>85</v>
      </c>
      <c r="F4888" s="61" t="s">
        <v>109</v>
      </c>
      <c r="G4888" s="33" t="s">
        <v>126</v>
      </c>
      <c r="H4888" s="61" t="s">
        <v>44</v>
      </c>
      <c r="I4888" s="60">
        <v>43238</v>
      </c>
      <c r="J4888" s="62" t="s">
        <v>120</v>
      </c>
      <c r="K4888" s="22">
        <f>IFERROR(WORKDAY(C4888,Q4888,DiasNOLaborables),"")</f>
        <v>43238</v>
      </c>
      <c r="L4888" s="34" t="str">
        <f>+IF(C4888="","",IF(I4888="","",(IF(I4888&lt;=K4888,"A TIEMPO","FUERA DE TIEMPO"))))</f>
        <v>A TIEMPO</v>
      </c>
      <c r="M4888" s="34">
        <f>IF(I4888="","",NETWORKDAYS(Hoja1!C4888+1,Hoja1!I4888,DiasNOLaborables))</f>
        <v>10</v>
      </c>
      <c r="N4888" s="35" t="str">
        <f>IF(NETWORKDAYS(K4888+1,I4888,DiasNOLaborables)&lt;=0,"",NETWORKDAYS(K4888+1,I4888,DiasNOLaborables))</f>
        <v/>
      </c>
      <c r="O4888" s="36"/>
      <c r="P4888" s="37"/>
      <c r="Q4888" s="38">
        <f>IFERROR(VLOOKUP(E4888,$Y$50:$Z$63,2),"")</f>
        <v>10</v>
      </c>
      <c r="R4888" s="37"/>
    </row>
    <row r="4889" spans="1:18" ht="90" x14ac:dyDescent="0.25">
      <c r="A4889" s="32">
        <f t="shared" si="76"/>
        <v>4878</v>
      </c>
      <c r="B4889" s="54">
        <v>20180503182433</v>
      </c>
      <c r="C4889" s="60">
        <v>43223</v>
      </c>
      <c r="D4889" s="61" t="s">
        <v>124</v>
      </c>
      <c r="E4889" s="61" t="s">
        <v>85</v>
      </c>
      <c r="F4889" s="61" t="s">
        <v>109</v>
      </c>
      <c r="G4889" s="33" t="s">
        <v>126</v>
      </c>
      <c r="H4889" s="61" t="s">
        <v>44</v>
      </c>
      <c r="I4889" s="60">
        <v>43238</v>
      </c>
      <c r="J4889" s="62" t="s">
        <v>120</v>
      </c>
      <c r="K4889" s="22">
        <f>IFERROR(WORKDAY(C4889,Q4889,DiasNOLaborables),"")</f>
        <v>43238</v>
      </c>
      <c r="L4889" s="34" t="str">
        <f>+IF(C4889="","",IF(I4889="","",(IF(I4889&lt;=K4889,"A TIEMPO","FUERA DE TIEMPO"))))</f>
        <v>A TIEMPO</v>
      </c>
      <c r="M4889" s="34">
        <f>IF(I4889="","",NETWORKDAYS(Hoja1!C4889+1,Hoja1!I4889,DiasNOLaborables))</f>
        <v>10</v>
      </c>
      <c r="N4889" s="35" t="str">
        <f>IF(NETWORKDAYS(K4889+1,I4889,DiasNOLaborables)&lt;=0,"",NETWORKDAYS(K4889+1,I4889,DiasNOLaborables))</f>
        <v/>
      </c>
      <c r="O4889" s="36"/>
      <c r="P4889" s="37"/>
      <c r="Q4889" s="38">
        <f>IFERROR(VLOOKUP(E4889,$Y$50:$Z$63,2),"")</f>
        <v>10</v>
      </c>
      <c r="R4889" s="37"/>
    </row>
    <row r="4890" spans="1:18" ht="90" x14ac:dyDescent="0.25">
      <c r="A4890" s="32">
        <f t="shared" si="76"/>
        <v>4879</v>
      </c>
      <c r="B4890" s="54">
        <v>20180503175345</v>
      </c>
      <c r="C4890" s="60">
        <v>43223</v>
      </c>
      <c r="D4890" s="61" t="s">
        <v>124</v>
      </c>
      <c r="E4890" s="61" t="s">
        <v>85</v>
      </c>
      <c r="F4890" s="61" t="s">
        <v>109</v>
      </c>
      <c r="G4890" s="33" t="s">
        <v>126</v>
      </c>
      <c r="H4890" s="61" t="s">
        <v>44</v>
      </c>
      <c r="I4890" s="60">
        <v>43238</v>
      </c>
      <c r="J4890" s="62" t="s">
        <v>120</v>
      </c>
      <c r="K4890" s="22">
        <f>IFERROR(WORKDAY(C4890,Q4890,DiasNOLaborables),"")</f>
        <v>43238</v>
      </c>
      <c r="L4890" s="34" t="str">
        <f>+IF(C4890="","",IF(I4890="","",(IF(I4890&lt;=K4890,"A TIEMPO","FUERA DE TIEMPO"))))</f>
        <v>A TIEMPO</v>
      </c>
      <c r="M4890" s="34">
        <f>IF(I4890="","",NETWORKDAYS(Hoja1!C4890+1,Hoja1!I4890,DiasNOLaborables))</f>
        <v>10</v>
      </c>
      <c r="N4890" s="35" t="str">
        <f>IF(NETWORKDAYS(K4890+1,I4890,DiasNOLaborables)&lt;=0,"",NETWORKDAYS(K4890+1,I4890,DiasNOLaborables))</f>
        <v/>
      </c>
      <c r="O4890" s="36"/>
      <c r="P4890" s="37"/>
      <c r="Q4890" s="38">
        <f>IFERROR(VLOOKUP(E4890,$Y$50:$Z$63,2),"")</f>
        <v>10</v>
      </c>
      <c r="R4890" s="37"/>
    </row>
    <row r="4891" spans="1:18" ht="90" x14ac:dyDescent="0.25">
      <c r="A4891" s="32">
        <f t="shared" si="76"/>
        <v>4880</v>
      </c>
      <c r="B4891" s="54">
        <v>20180503173653</v>
      </c>
      <c r="C4891" s="60">
        <v>43223</v>
      </c>
      <c r="D4891" s="61" t="s">
        <v>124</v>
      </c>
      <c r="E4891" s="61" t="s">
        <v>85</v>
      </c>
      <c r="F4891" s="61" t="s">
        <v>109</v>
      </c>
      <c r="G4891" s="33" t="s">
        <v>126</v>
      </c>
      <c r="H4891" s="61" t="s">
        <v>44</v>
      </c>
      <c r="I4891" s="60">
        <v>43238</v>
      </c>
      <c r="J4891" s="62" t="s">
        <v>120</v>
      </c>
      <c r="K4891" s="22">
        <f>IFERROR(WORKDAY(C4891,Q4891,DiasNOLaborables),"")</f>
        <v>43238</v>
      </c>
      <c r="L4891" s="34" t="str">
        <f>+IF(C4891="","",IF(I4891="","",(IF(I4891&lt;=K4891,"A TIEMPO","FUERA DE TIEMPO"))))</f>
        <v>A TIEMPO</v>
      </c>
      <c r="M4891" s="34">
        <f>IF(I4891="","",NETWORKDAYS(Hoja1!C4891+1,Hoja1!I4891,DiasNOLaborables))</f>
        <v>10</v>
      </c>
      <c r="N4891" s="35" t="str">
        <f>IF(NETWORKDAYS(K4891+1,I4891,DiasNOLaborables)&lt;=0,"",NETWORKDAYS(K4891+1,I4891,DiasNOLaborables))</f>
        <v/>
      </c>
      <c r="O4891" s="36"/>
      <c r="P4891" s="37"/>
      <c r="Q4891" s="38">
        <f>IFERROR(VLOOKUP(E4891,$Y$50:$Z$63,2),"")</f>
        <v>10</v>
      </c>
      <c r="R4891" s="37"/>
    </row>
    <row r="4892" spans="1:18" ht="90" x14ac:dyDescent="0.25">
      <c r="A4892" s="32">
        <f t="shared" si="76"/>
        <v>4881</v>
      </c>
      <c r="B4892" s="54">
        <v>20180503171733</v>
      </c>
      <c r="C4892" s="60">
        <v>43223</v>
      </c>
      <c r="D4892" s="61" t="s">
        <v>124</v>
      </c>
      <c r="E4892" s="61" t="s">
        <v>85</v>
      </c>
      <c r="F4892" s="61" t="s">
        <v>109</v>
      </c>
      <c r="G4892" s="33" t="s">
        <v>126</v>
      </c>
      <c r="H4892" s="61" t="s">
        <v>44</v>
      </c>
      <c r="I4892" s="60">
        <v>43238</v>
      </c>
      <c r="J4892" s="62" t="s">
        <v>120</v>
      </c>
      <c r="K4892" s="22">
        <f>IFERROR(WORKDAY(C4892,Q4892,DiasNOLaborables),"")</f>
        <v>43238</v>
      </c>
      <c r="L4892" s="34" t="str">
        <f>+IF(C4892="","",IF(I4892="","",(IF(I4892&lt;=K4892,"A TIEMPO","FUERA DE TIEMPO"))))</f>
        <v>A TIEMPO</v>
      </c>
      <c r="M4892" s="34">
        <f>IF(I4892="","",NETWORKDAYS(Hoja1!C4892+1,Hoja1!I4892,DiasNOLaborables))</f>
        <v>10</v>
      </c>
      <c r="N4892" s="35" t="str">
        <f>IF(NETWORKDAYS(K4892+1,I4892,DiasNOLaborables)&lt;=0,"",NETWORKDAYS(K4892+1,I4892,DiasNOLaborables))</f>
        <v/>
      </c>
      <c r="O4892" s="36"/>
      <c r="P4892" s="37"/>
      <c r="Q4892" s="38">
        <f>IFERROR(VLOOKUP(E4892,$Y$50:$Z$63,2),"")</f>
        <v>10</v>
      </c>
      <c r="R4892" s="37"/>
    </row>
    <row r="4893" spans="1:18" ht="90" x14ac:dyDescent="0.25">
      <c r="A4893" s="32">
        <f t="shared" si="76"/>
        <v>4882</v>
      </c>
      <c r="B4893" s="54">
        <v>20180503170547</v>
      </c>
      <c r="C4893" s="60">
        <v>43223</v>
      </c>
      <c r="D4893" s="61" t="s">
        <v>124</v>
      </c>
      <c r="E4893" s="61" t="s">
        <v>85</v>
      </c>
      <c r="F4893" s="61" t="s">
        <v>109</v>
      </c>
      <c r="G4893" s="33" t="s">
        <v>126</v>
      </c>
      <c r="H4893" s="61" t="s">
        <v>44</v>
      </c>
      <c r="I4893" s="60">
        <v>43238</v>
      </c>
      <c r="J4893" s="62" t="s">
        <v>120</v>
      </c>
      <c r="K4893" s="22">
        <f>IFERROR(WORKDAY(C4893,Q4893,DiasNOLaborables),"")</f>
        <v>43238</v>
      </c>
      <c r="L4893" s="34" t="str">
        <f>+IF(C4893="","",IF(I4893="","",(IF(I4893&lt;=K4893,"A TIEMPO","FUERA DE TIEMPO"))))</f>
        <v>A TIEMPO</v>
      </c>
      <c r="M4893" s="34">
        <f>IF(I4893="","",NETWORKDAYS(Hoja1!C4893+1,Hoja1!I4893,DiasNOLaborables))</f>
        <v>10</v>
      </c>
      <c r="N4893" s="35" t="str">
        <f>IF(NETWORKDAYS(K4893+1,I4893,DiasNOLaborables)&lt;=0,"",NETWORKDAYS(K4893+1,I4893,DiasNOLaborables))</f>
        <v/>
      </c>
      <c r="O4893" s="36"/>
      <c r="P4893" s="37"/>
      <c r="Q4893" s="38">
        <f>IFERROR(VLOOKUP(E4893,$Y$50:$Z$63,2),"")</f>
        <v>10</v>
      </c>
      <c r="R4893" s="37"/>
    </row>
    <row r="4894" spans="1:18" ht="90" x14ac:dyDescent="0.25">
      <c r="A4894" s="32">
        <f t="shared" si="76"/>
        <v>4883</v>
      </c>
      <c r="B4894" s="54">
        <v>20180503164708</v>
      </c>
      <c r="C4894" s="60">
        <v>43223</v>
      </c>
      <c r="D4894" s="61" t="s">
        <v>124</v>
      </c>
      <c r="E4894" s="61" t="s">
        <v>85</v>
      </c>
      <c r="F4894" s="61" t="s">
        <v>109</v>
      </c>
      <c r="G4894" s="33" t="s">
        <v>126</v>
      </c>
      <c r="H4894" s="61" t="s">
        <v>44</v>
      </c>
      <c r="I4894" s="60">
        <v>43238</v>
      </c>
      <c r="J4894" s="62" t="s">
        <v>120</v>
      </c>
      <c r="K4894" s="22">
        <f>IFERROR(WORKDAY(C4894,Q4894,DiasNOLaborables),"")</f>
        <v>43238</v>
      </c>
      <c r="L4894" s="34" t="str">
        <f>+IF(C4894="","",IF(I4894="","",(IF(I4894&lt;=K4894,"A TIEMPO","FUERA DE TIEMPO"))))</f>
        <v>A TIEMPO</v>
      </c>
      <c r="M4894" s="34">
        <f>IF(I4894="","",NETWORKDAYS(Hoja1!C4894+1,Hoja1!I4894,DiasNOLaborables))</f>
        <v>10</v>
      </c>
      <c r="N4894" s="35" t="str">
        <f>IF(NETWORKDAYS(K4894+1,I4894,DiasNOLaborables)&lt;=0,"",NETWORKDAYS(K4894+1,I4894,DiasNOLaborables))</f>
        <v/>
      </c>
      <c r="O4894" s="36"/>
      <c r="P4894" s="37"/>
      <c r="Q4894" s="38">
        <f>IFERROR(VLOOKUP(E4894,$Y$50:$Z$63,2),"")</f>
        <v>10</v>
      </c>
      <c r="R4894" s="37"/>
    </row>
    <row r="4895" spans="1:18" ht="90" x14ac:dyDescent="0.25">
      <c r="A4895" s="32">
        <f t="shared" si="76"/>
        <v>4884</v>
      </c>
      <c r="B4895" s="54">
        <v>20180503161022</v>
      </c>
      <c r="C4895" s="60">
        <v>43223</v>
      </c>
      <c r="D4895" s="61" t="s">
        <v>124</v>
      </c>
      <c r="E4895" s="61" t="s">
        <v>85</v>
      </c>
      <c r="F4895" s="61" t="s">
        <v>109</v>
      </c>
      <c r="G4895" s="33" t="s">
        <v>126</v>
      </c>
      <c r="H4895" s="61" t="s">
        <v>44</v>
      </c>
      <c r="I4895" s="60">
        <v>43238</v>
      </c>
      <c r="J4895" s="62" t="s">
        <v>120</v>
      </c>
      <c r="K4895" s="22">
        <f>IFERROR(WORKDAY(C4895,Q4895,DiasNOLaborables),"")</f>
        <v>43238</v>
      </c>
      <c r="L4895" s="34" t="str">
        <f>+IF(C4895="","",IF(I4895="","",(IF(I4895&lt;=K4895,"A TIEMPO","FUERA DE TIEMPO"))))</f>
        <v>A TIEMPO</v>
      </c>
      <c r="M4895" s="34">
        <f>IF(I4895="","",NETWORKDAYS(Hoja1!C4895+1,Hoja1!I4895,DiasNOLaborables))</f>
        <v>10</v>
      </c>
      <c r="N4895" s="35" t="str">
        <f>IF(NETWORKDAYS(K4895+1,I4895,DiasNOLaborables)&lt;=0,"",NETWORKDAYS(K4895+1,I4895,DiasNOLaborables))</f>
        <v/>
      </c>
      <c r="O4895" s="36"/>
      <c r="P4895" s="37"/>
      <c r="Q4895" s="38">
        <f>IFERROR(VLOOKUP(E4895,$Y$50:$Z$63,2),"")</f>
        <v>10</v>
      </c>
      <c r="R4895" s="37"/>
    </row>
    <row r="4896" spans="1:18" ht="90" x14ac:dyDescent="0.25">
      <c r="A4896" s="32">
        <f t="shared" si="76"/>
        <v>4885</v>
      </c>
      <c r="B4896" s="54">
        <v>20180503160857</v>
      </c>
      <c r="C4896" s="60">
        <v>43223</v>
      </c>
      <c r="D4896" s="61" t="s">
        <v>124</v>
      </c>
      <c r="E4896" s="61" t="s">
        <v>85</v>
      </c>
      <c r="F4896" s="61" t="s">
        <v>109</v>
      </c>
      <c r="G4896" s="33" t="s">
        <v>126</v>
      </c>
      <c r="H4896" s="61" t="s">
        <v>44</v>
      </c>
      <c r="I4896" s="60">
        <v>43238</v>
      </c>
      <c r="J4896" s="62" t="s">
        <v>120</v>
      </c>
      <c r="K4896" s="22">
        <f>IFERROR(WORKDAY(C4896,Q4896,DiasNOLaborables),"")</f>
        <v>43238</v>
      </c>
      <c r="L4896" s="34" t="str">
        <f>+IF(C4896="","",IF(I4896="","",(IF(I4896&lt;=K4896,"A TIEMPO","FUERA DE TIEMPO"))))</f>
        <v>A TIEMPO</v>
      </c>
      <c r="M4896" s="34">
        <f>IF(I4896="","",NETWORKDAYS(Hoja1!C4896+1,Hoja1!I4896,DiasNOLaborables))</f>
        <v>10</v>
      </c>
      <c r="N4896" s="35" t="str">
        <f>IF(NETWORKDAYS(K4896+1,I4896,DiasNOLaborables)&lt;=0,"",NETWORKDAYS(K4896+1,I4896,DiasNOLaborables))</f>
        <v/>
      </c>
      <c r="O4896" s="36"/>
      <c r="P4896" s="37"/>
      <c r="Q4896" s="38">
        <f>IFERROR(VLOOKUP(E4896,$Y$50:$Z$63,2),"")</f>
        <v>10</v>
      </c>
      <c r="R4896" s="37"/>
    </row>
    <row r="4897" spans="1:18" ht="90" x14ac:dyDescent="0.25">
      <c r="A4897" s="32">
        <f t="shared" si="76"/>
        <v>4886</v>
      </c>
      <c r="B4897" s="54">
        <v>20180503160723</v>
      </c>
      <c r="C4897" s="60">
        <v>43223</v>
      </c>
      <c r="D4897" s="61" t="s">
        <v>124</v>
      </c>
      <c r="E4897" s="61" t="s">
        <v>85</v>
      </c>
      <c r="F4897" s="61" t="s">
        <v>109</v>
      </c>
      <c r="G4897" s="33" t="s">
        <v>126</v>
      </c>
      <c r="H4897" s="61" t="s">
        <v>44</v>
      </c>
      <c r="I4897" s="60">
        <v>43238</v>
      </c>
      <c r="J4897" s="62" t="s">
        <v>120</v>
      </c>
      <c r="K4897" s="22">
        <f>IFERROR(WORKDAY(C4897,Q4897,DiasNOLaborables),"")</f>
        <v>43238</v>
      </c>
      <c r="L4897" s="34" t="str">
        <f>+IF(C4897="","",IF(I4897="","",(IF(I4897&lt;=K4897,"A TIEMPO","FUERA DE TIEMPO"))))</f>
        <v>A TIEMPO</v>
      </c>
      <c r="M4897" s="34">
        <f>IF(I4897="","",NETWORKDAYS(Hoja1!C4897+1,Hoja1!I4897,DiasNOLaborables))</f>
        <v>10</v>
      </c>
      <c r="N4897" s="35" t="str">
        <f>IF(NETWORKDAYS(K4897+1,I4897,DiasNOLaborables)&lt;=0,"",NETWORKDAYS(K4897+1,I4897,DiasNOLaborables))</f>
        <v/>
      </c>
      <c r="O4897" s="36"/>
      <c r="P4897" s="37"/>
      <c r="Q4897" s="38">
        <f>IFERROR(VLOOKUP(E4897,$Y$50:$Z$63,2),"")</f>
        <v>10</v>
      </c>
      <c r="R4897" s="37"/>
    </row>
    <row r="4898" spans="1:18" ht="90" x14ac:dyDescent="0.25">
      <c r="A4898" s="32">
        <f t="shared" si="76"/>
        <v>4887</v>
      </c>
      <c r="B4898" s="54">
        <v>20180503154826</v>
      </c>
      <c r="C4898" s="60">
        <v>43223</v>
      </c>
      <c r="D4898" s="61" t="s">
        <v>124</v>
      </c>
      <c r="E4898" s="61" t="s">
        <v>85</v>
      </c>
      <c r="F4898" s="61" t="s">
        <v>109</v>
      </c>
      <c r="G4898" s="33" t="s">
        <v>126</v>
      </c>
      <c r="H4898" s="61" t="s">
        <v>44</v>
      </c>
      <c r="I4898" s="60">
        <v>43238</v>
      </c>
      <c r="J4898" s="62" t="s">
        <v>120</v>
      </c>
      <c r="K4898" s="22">
        <f>IFERROR(WORKDAY(C4898,Q4898,DiasNOLaborables),"")</f>
        <v>43238</v>
      </c>
      <c r="L4898" s="34" t="str">
        <f>+IF(C4898="","",IF(I4898="","",(IF(I4898&lt;=K4898,"A TIEMPO","FUERA DE TIEMPO"))))</f>
        <v>A TIEMPO</v>
      </c>
      <c r="M4898" s="34">
        <f>IF(I4898="","",NETWORKDAYS(Hoja1!C4898+1,Hoja1!I4898,DiasNOLaborables))</f>
        <v>10</v>
      </c>
      <c r="N4898" s="35" t="str">
        <f>IF(NETWORKDAYS(K4898+1,I4898,DiasNOLaborables)&lt;=0,"",NETWORKDAYS(K4898+1,I4898,DiasNOLaborables))</f>
        <v/>
      </c>
      <c r="O4898" s="36"/>
      <c r="P4898" s="37"/>
      <c r="Q4898" s="38">
        <f>IFERROR(VLOOKUP(E4898,$Y$50:$Z$63,2),"")</f>
        <v>10</v>
      </c>
      <c r="R4898" s="37"/>
    </row>
    <row r="4899" spans="1:18" ht="90" x14ac:dyDescent="0.25">
      <c r="A4899" s="32">
        <f t="shared" si="76"/>
        <v>4888</v>
      </c>
      <c r="B4899" s="54">
        <v>20180503154625</v>
      </c>
      <c r="C4899" s="60">
        <v>43223</v>
      </c>
      <c r="D4899" s="61" t="s">
        <v>124</v>
      </c>
      <c r="E4899" s="61" t="s">
        <v>85</v>
      </c>
      <c r="F4899" s="61" t="s">
        <v>109</v>
      </c>
      <c r="G4899" s="33" t="s">
        <v>126</v>
      </c>
      <c r="H4899" s="61" t="s">
        <v>44</v>
      </c>
      <c r="I4899" s="60">
        <v>43238</v>
      </c>
      <c r="J4899" s="62" t="s">
        <v>120</v>
      </c>
      <c r="K4899" s="22">
        <f>IFERROR(WORKDAY(C4899,Q4899,DiasNOLaborables),"")</f>
        <v>43238</v>
      </c>
      <c r="L4899" s="34" t="str">
        <f>+IF(C4899="","",IF(I4899="","",(IF(I4899&lt;=K4899,"A TIEMPO","FUERA DE TIEMPO"))))</f>
        <v>A TIEMPO</v>
      </c>
      <c r="M4899" s="34">
        <f>IF(I4899="","",NETWORKDAYS(Hoja1!C4899+1,Hoja1!I4899,DiasNOLaborables))</f>
        <v>10</v>
      </c>
      <c r="N4899" s="35" t="str">
        <f>IF(NETWORKDAYS(K4899+1,I4899,DiasNOLaborables)&lt;=0,"",NETWORKDAYS(K4899+1,I4899,DiasNOLaborables))</f>
        <v/>
      </c>
      <c r="O4899" s="36"/>
      <c r="P4899" s="37"/>
      <c r="Q4899" s="38">
        <f>IFERROR(VLOOKUP(E4899,$Y$50:$Z$63,2),"")</f>
        <v>10</v>
      </c>
      <c r="R4899" s="37"/>
    </row>
    <row r="4900" spans="1:18" ht="90" x14ac:dyDescent="0.25">
      <c r="A4900" s="32">
        <f t="shared" si="76"/>
        <v>4889</v>
      </c>
      <c r="B4900" s="54">
        <v>20180503151922</v>
      </c>
      <c r="C4900" s="60">
        <v>43223</v>
      </c>
      <c r="D4900" s="61" t="s">
        <v>124</v>
      </c>
      <c r="E4900" s="61" t="s">
        <v>85</v>
      </c>
      <c r="F4900" s="61" t="s">
        <v>109</v>
      </c>
      <c r="G4900" s="33" t="s">
        <v>126</v>
      </c>
      <c r="H4900" s="61" t="s">
        <v>44</v>
      </c>
      <c r="I4900" s="60">
        <v>43238</v>
      </c>
      <c r="J4900" s="62" t="s">
        <v>120</v>
      </c>
      <c r="K4900" s="22">
        <f>IFERROR(WORKDAY(C4900,Q4900,DiasNOLaborables),"")</f>
        <v>43238</v>
      </c>
      <c r="L4900" s="34" t="str">
        <f>+IF(C4900="","",IF(I4900="","",(IF(I4900&lt;=K4900,"A TIEMPO","FUERA DE TIEMPO"))))</f>
        <v>A TIEMPO</v>
      </c>
      <c r="M4900" s="34">
        <f>IF(I4900="","",NETWORKDAYS(Hoja1!C4900+1,Hoja1!I4900,DiasNOLaborables))</f>
        <v>10</v>
      </c>
      <c r="N4900" s="35" t="str">
        <f>IF(NETWORKDAYS(K4900+1,I4900,DiasNOLaborables)&lt;=0,"",NETWORKDAYS(K4900+1,I4900,DiasNOLaborables))</f>
        <v/>
      </c>
      <c r="O4900" s="36"/>
      <c r="P4900" s="37"/>
      <c r="Q4900" s="38">
        <f>IFERROR(VLOOKUP(E4900,$Y$50:$Z$63,2),"")</f>
        <v>10</v>
      </c>
      <c r="R4900" s="37"/>
    </row>
    <row r="4901" spans="1:18" ht="90" x14ac:dyDescent="0.25">
      <c r="A4901" s="32">
        <f t="shared" si="76"/>
        <v>4890</v>
      </c>
      <c r="B4901" s="54">
        <v>20180503145520</v>
      </c>
      <c r="C4901" s="60">
        <v>43223</v>
      </c>
      <c r="D4901" s="61" t="s">
        <v>124</v>
      </c>
      <c r="E4901" s="61" t="s">
        <v>85</v>
      </c>
      <c r="F4901" s="61" t="s">
        <v>109</v>
      </c>
      <c r="G4901" s="33" t="s">
        <v>126</v>
      </c>
      <c r="H4901" s="61" t="s">
        <v>44</v>
      </c>
      <c r="I4901" s="60">
        <v>43238</v>
      </c>
      <c r="J4901" s="62" t="s">
        <v>120</v>
      </c>
      <c r="K4901" s="22">
        <f>IFERROR(WORKDAY(C4901,Q4901,DiasNOLaborables),"")</f>
        <v>43238</v>
      </c>
      <c r="L4901" s="34" t="str">
        <f>+IF(C4901="","",IF(I4901="","",(IF(I4901&lt;=K4901,"A TIEMPO","FUERA DE TIEMPO"))))</f>
        <v>A TIEMPO</v>
      </c>
      <c r="M4901" s="34">
        <f>IF(I4901="","",NETWORKDAYS(Hoja1!C4901+1,Hoja1!I4901,DiasNOLaborables))</f>
        <v>10</v>
      </c>
      <c r="N4901" s="35" t="str">
        <f>IF(NETWORKDAYS(K4901+1,I4901,DiasNOLaborables)&lt;=0,"",NETWORKDAYS(K4901+1,I4901,DiasNOLaborables))</f>
        <v/>
      </c>
      <c r="O4901" s="36"/>
      <c r="P4901" s="37"/>
      <c r="Q4901" s="38">
        <f>IFERROR(VLOOKUP(E4901,$Y$50:$Z$63,2),"")</f>
        <v>10</v>
      </c>
      <c r="R4901" s="37"/>
    </row>
    <row r="4902" spans="1:18" ht="90" x14ac:dyDescent="0.25">
      <c r="A4902" s="32">
        <f t="shared" si="76"/>
        <v>4891</v>
      </c>
      <c r="B4902" s="54">
        <v>20180503144955</v>
      </c>
      <c r="C4902" s="60">
        <v>43223</v>
      </c>
      <c r="D4902" s="61" t="s">
        <v>124</v>
      </c>
      <c r="E4902" s="61" t="s">
        <v>85</v>
      </c>
      <c r="F4902" s="61" t="s">
        <v>109</v>
      </c>
      <c r="G4902" s="33" t="s">
        <v>126</v>
      </c>
      <c r="H4902" s="61" t="s">
        <v>44</v>
      </c>
      <c r="I4902" s="60">
        <v>43238</v>
      </c>
      <c r="J4902" s="62" t="s">
        <v>120</v>
      </c>
      <c r="K4902" s="22">
        <f>IFERROR(WORKDAY(C4902,Q4902,DiasNOLaborables),"")</f>
        <v>43238</v>
      </c>
      <c r="L4902" s="34" t="str">
        <f>+IF(C4902="","",IF(I4902="","",(IF(I4902&lt;=K4902,"A TIEMPO","FUERA DE TIEMPO"))))</f>
        <v>A TIEMPO</v>
      </c>
      <c r="M4902" s="34">
        <f>IF(I4902="","",NETWORKDAYS(Hoja1!C4902+1,Hoja1!I4902,DiasNOLaborables))</f>
        <v>10</v>
      </c>
      <c r="N4902" s="35" t="str">
        <f>IF(NETWORKDAYS(K4902+1,I4902,DiasNOLaborables)&lt;=0,"",NETWORKDAYS(K4902+1,I4902,DiasNOLaborables))</f>
        <v/>
      </c>
      <c r="O4902" s="36"/>
      <c r="P4902" s="37"/>
      <c r="Q4902" s="38">
        <f>IFERROR(VLOOKUP(E4902,$Y$50:$Z$63,2),"")</f>
        <v>10</v>
      </c>
      <c r="R4902" s="37"/>
    </row>
    <row r="4903" spans="1:18" ht="90" x14ac:dyDescent="0.25">
      <c r="A4903" s="32">
        <f t="shared" si="76"/>
        <v>4892</v>
      </c>
      <c r="B4903" s="54">
        <v>20180503144838</v>
      </c>
      <c r="C4903" s="60">
        <v>43223</v>
      </c>
      <c r="D4903" s="61" t="s">
        <v>124</v>
      </c>
      <c r="E4903" s="61" t="s">
        <v>85</v>
      </c>
      <c r="F4903" s="61" t="s">
        <v>109</v>
      </c>
      <c r="G4903" s="33" t="s">
        <v>126</v>
      </c>
      <c r="H4903" s="61" t="s">
        <v>44</v>
      </c>
      <c r="I4903" s="60">
        <v>43238</v>
      </c>
      <c r="J4903" s="62" t="s">
        <v>120</v>
      </c>
      <c r="K4903" s="22">
        <f>IFERROR(WORKDAY(C4903,Q4903,DiasNOLaborables),"")</f>
        <v>43238</v>
      </c>
      <c r="L4903" s="34" t="str">
        <f>+IF(C4903="","",IF(I4903="","",(IF(I4903&lt;=K4903,"A TIEMPO","FUERA DE TIEMPO"))))</f>
        <v>A TIEMPO</v>
      </c>
      <c r="M4903" s="34">
        <f>IF(I4903="","",NETWORKDAYS(Hoja1!C4903+1,Hoja1!I4903,DiasNOLaborables))</f>
        <v>10</v>
      </c>
      <c r="N4903" s="35" t="str">
        <f>IF(NETWORKDAYS(K4903+1,I4903,DiasNOLaborables)&lt;=0,"",NETWORKDAYS(K4903+1,I4903,DiasNOLaborables))</f>
        <v/>
      </c>
      <c r="O4903" s="36"/>
      <c r="P4903" s="37"/>
      <c r="Q4903" s="38">
        <f>IFERROR(VLOOKUP(E4903,$Y$50:$Z$63,2),"")</f>
        <v>10</v>
      </c>
      <c r="R4903" s="37"/>
    </row>
    <row r="4904" spans="1:18" ht="90" x14ac:dyDescent="0.25">
      <c r="A4904" s="32">
        <f t="shared" si="76"/>
        <v>4893</v>
      </c>
      <c r="B4904" s="54">
        <v>20180503144254</v>
      </c>
      <c r="C4904" s="60">
        <v>43223</v>
      </c>
      <c r="D4904" s="61" t="s">
        <v>124</v>
      </c>
      <c r="E4904" s="61" t="s">
        <v>85</v>
      </c>
      <c r="F4904" s="61" t="s">
        <v>109</v>
      </c>
      <c r="G4904" s="33" t="s">
        <v>126</v>
      </c>
      <c r="H4904" s="61" t="s">
        <v>44</v>
      </c>
      <c r="I4904" s="60">
        <v>43238</v>
      </c>
      <c r="J4904" s="62" t="s">
        <v>120</v>
      </c>
      <c r="K4904" s="22">
        <f>IFERROR(WORKDAY(C4904,Q4904,DiasNOLaborables),"")</f>
        <v>43238</v>
      </c>
      <c r="L4904" s="34" t="str">
        <f>+IF(C4904="","",IF(I4904="","",(IF(I4904&lt;=K4904,"A TIEMPO","FUERA DE TIEMPO"))))</f>
        <v>A TIEMPO</v>
      </c>
      <c r="M4904" s="34">
        <f>IF(I4904="","",NETWORKDAYS(Hoja1!C4904+1,Hoja1!I4904,DiasNOLaborables))</f>
        <v>10</v>
      </c>
      <c r="N4904" s="35" t="str">
        <f>IF(NETWORKDAYS(K4904+1,I4904,DiasNOLaborables)&lt;=0,"",NETWORKDAYS(K4904+1,I4904,DiasNOLaborables))</f>
        <v/>
      </c>
      <c r="O4904" s="36"/>
      <c r="P4904" s="37"/>
      <c r="Q4904" s="38">
        <f>IFERROR(VLOOKUP(E4904,$Y$50:$Z$63,2),"")</f>
        <v>10</v>
      </c>
      <c r="R4904" s="37"/>
    </row>
    <row r="4905" spans="1:18" ht="90" x14ac:dyDescent="0.25">
      <c r="A4905" s="32">
        <f t="shared" si="76"/>
        <v>4894</v>
      </c>
      <c r="B4905" s="54">
        <v>20180503144059</v>
      </c>
      <c r="C4905" s="60">
        <v>43223</v>
      </c>
      <c r="D4905" s="61" t="s">
        <v>124</v>
      </c>
      <c r="E4905" s="61" t="s">
        <v>85</v>
      </c>
      <c r="F4905" s="61" t="s">
        <v>109</v>
      </c>
      <c r="G4905" s="33" t="s">
        <v>126</v>
      </c>
      <c r="H4905" s="61" t="s">
        <v>44</v>
      </c>
      <c r="I4905" s="60">
        <v>43238</v>
      </c>
      <c r="J4905" s="62" t="s">
        <v>120</v>
      </c>
      <c r="K4905" s="22">
        <f>IFERROR(WORKDAY(C4905,Q4905,DiasNOLaborables),"")</f>
        <v>43238</v>
      </c>
      <c r="L4905" s="34" t="str">
        <f>+IF(C4905="","",IF(I4905="","",(IF(I4905&lt;=K4905,"A TIEMPO","FUERA DE TIEMPO"))))</f>
        <v>A TIEMPO</v>
      </c>
      <c r="M4905" s="34">
        <f>IF(I4905="","",NETWORKDAYS(Hoja1!C4905+1,Hoja1!I4905,DiasNOLaborables))</f>
        <v>10</v>
      </c>
      <c r="N4905" s="35" t="str">
        <f>IF(NETWORKDAYS(K4905+1,I4905,DiasNOLaborables)&lt;=0,"",NETWORKDAYS(K4905+1,I4905,DiasNOLaborables))</f>
        <v/>
      </c>
      <c r="O4905" s="36"/>
      <c r="P4905" s="37"/>
      <c r="Q4905" s="38">
        <f>IFERROR(VLOOKUP(E4905,$Y$50:$Z$63,2),"")</f>
        <v>10</v>
      </c>
      <c r="R4905" s="37"/>
    </row>
    <row r="4906" spans="1:18" ht="90" x14ac:dyDescent="0.25">
      <c r="A4906" s="32">
        <f t="shared" si="76"/>
        <v>4895</v>
      </c>
      <c r="B4906" s="54">
        <v>20180503143138</v>
      </c>
      <c r="C4906" s="60">
        <v>43223</v>
      </c>
      <c r="D4906" s="61" t="s">
        <v>124</v>
      </c>
      <c r="E4906" s="61" t="s">
        <v>85</v>
      </c>
      <c r="F4906" s="61" t="s">
        <v>109</v>
      </c>
      <c r="G4906" s="33" t="s">
        <v>126</v>
      </c>
      <c r="H4906" s="61" t="s">
        <v>44</v>
      </c>
      <c r="I4906" s="60">
        <v>43238</v>
      </c>
      <c r="J4906" s="62" t="s">
        <v>120</v>
      </c>
      <c r="K4906" s="22">
        <f>IFERROR(WORKDAY(C4906,Q4906,DiasNOLaborables),"")</f>
        <v>43238</v>
      </c>
      <c r="L4906" s="34" t="str">
        <f>+IF(C4906="","",IF(I4906="","",(IF(I4906&lt;=K4906,"A TIEMPO","FUERA DE TIEMPO"))))</f>
        <v>A TIEMPO</v>
      </c>
      <c r="M4906" s="34">
        <f>IF(I4906="","",NETWORKDAYS(Hoja1!C4906+1,Hoja1!I4906,DiasNOLaborables))</f>
        <v>10</v>
      </c>
      <c r="N4906" s="35" t="str">
        <f>IF(NETWORKDAYS(K4906+1,I4906,DiasNOLaborables)&lt;=0,"",NETWORKDAYS(K4906+1,I4906,DiasNOLaborables))</f>
        <v/>
      </c>
      <c r="O4906" s="36"/>
      <c r="P4906" s="37"/>
      <c r="Q4906" s="38">
        <f>IFERROR(VLOOKUP(E4906,$Y$50:$Z$63,2),"")</f>
        <v>10</v>
      </c>
      <c r="R4906" s="37"/>
    </row>
    <row r="4907" spans="1:18" ht="90" x14ac:dyDescent="0.25">
      <c r="A4907" s="32">
        <f t="shared" si="76"/>
        <v>4896</v>
      </c>
      <c r="B4907" s="54">
        <v>20180503142538</v>
      </c>
      <c r="C4907" s="60">
        <v>43223</v>
      </c>
      <c r="D4907" s="61" t="s">
        <v>124</v>
      </c>
      <c r="E4907" s="61" t="s">
        <v>85</v>
      </c>
      <c r="F4907" s="61" t="s">
        <v>109</v>
      </c>
      <c r="G4907" s="33" t="s">
        <v>126</v>
      </c>
      <c r="H4907" s="61" t="s">
        <v>44</v>
      </c>
      <c r="I4907" s="60">
        <v>43238</v>
      </c>
      <c r="J4907" s="62" t="s">
        <v>120</v>
      </c>
      <c r="K4907" s="22">
        <f>IFERROR(WORKDAY(C4907,Q4907,DiasNOLaborables),"")</f>
        <v>43238</v>
      </c>
      <c r="L4907" s="34" t="str">
        <f>+IF(C4907="","",IF(I4907="","",(IF(I4907&lt;=K4907,"A TIEMPO","FUERA DE TIEMPO"))))</f>
        <v>A TIEMPO</v>
      </c>
      <c r="M4907" s="34">
        <f>IF(I4907="","",NETWORKDAYS(Hoja1!C4907+1,Hoja1!I4907,DiasNOLaborables))</f>
        <v>10</v>
      </c>
      <c r="N4907" s="35" t="str">
        <f>IF(NETWORKDAYS(K4907+1,I4907,DiasNOLaborables)&lt;=0,"",NETWORKDAYS(K4907+1,I4907,DiasNOLaborables))</f>
        <v/>
      </c>
      <c r="O4907" s="36"/>
      <c r="P4907" s="37"/>
      <c r="Q4907" s="38">
        <f>IFERROR(VLOOKUP(E4907,$Y$50:$Z$63,2),"")</f>
        <v>10</v>
      </c>
      <c r="R4907" s="37"/>
    </row>
    <row r="4908" spans="1:18" ht="90" x14ac:dyDescent="0.25">
      <c r="A4908" s="32">
        <f t="shared" si="76"/>
        <v>4897</v>
      </c>
      <c r="B4908" s="54">
        <v>20180503141459</v>
      </c>
      <c r="C4908" s="60">
        <v>43223</v>
      </c>
      <c r="D4908" s="61" t="s">
        <v>124</v>
      </c>
      <c r="E4908" s="61" t="s">
        <v>85</v>
      </c>
      <c r="F4908" s="61" t="s">
        <v>109</v>
      </c>
      <c r="G4908" s="33" t="s">
        <v>126</v>
      </c>
      <c r="H4908" s="61" t="s">
        <v>44</v>
      </c>
      <c r="I4908" s="60">
        <v>43238</v>
      </c>
      <c r="J4908" s="62" t="s">
        <v>120</v>
      </c>
      <c r="K4908" s="22">
        <f>IFERROR(WORKDAY(C4908,Q4908,DiasNOLaborables),"")</f>
        <v>43238</v>
      </c>
      <c r="L4908" s="34" t="str">
        <f>+IF(C4908="","",IF(I4908="","",(IF(I4908&lt;=K4908,"A TIEMPO","FUERA DE TIEMPO"))))</f>
        <v>A TIEMPO</v>
      </c>
      <c r="M4908" s="34">
        <f>IF(I4908="","",NETWORKDAYS(Hoja1!C4908+1,Hoja1!I4908,DiasNOLaborables))</f>
        <v>10</v>
      </c>
      <c r="N4908" s="35" t="str">
        <f>IF(NETWORKDAYS(K4908+1,I4908,DiasNOLaborables)&lt;=0,"",NETWORKDAYS(K4908+1,I4908,DiasNOLaborables))</f>
        <v/>
      </c>
      <c r="O4908" s="36"/>
      <c r="P4908" s="37"/>
      <c r="Q4908" s="38">
        <f>IFERROR(VLOOKUP(E4908,$Y$50:$Z$63,2),"")</f>
        <v>10</v>
      </c>
      <c r="R4908" s="37"/>
    </row>
    <row r="4909" spans="1:18" ht="90" x14ac:dyDescent="0.25">
      <c r="A4909" s="32">
        <f t="shared" si="76"/>
        <v>4898</v>
      </c>
      <c r="B4909" s="54">
        <v>20180503134548</v>
      </c>
      <c r="C4909" s="60">
        <v>43223</v>
      </c>
      <c r="D4909" s="61" t="s">
        <v>124</v>
      </c>
      <c r="E4909" s="61" t="s">
        <v>85</v>
      </c>
      <c r="F4909" s="61" t="s">
        <v>109</v>
      </c>
      <c r="G4909" s="33" t="s">
        <v>126</v>
      </c>
      <c r="H4909" s="61" t="s">
        <v>44</v>
      </c>
      <c r="I4909" s="60">
        <v>43238</v>
      </c>
      <c r="J4909" s="62" t="s">
        <v>120</v>
      </c>
      <c r="K4909" s="22">
        <f>IFERROR(WORKDAY(C4909,Q4909,DiasNOLaborables),"")</f>
        <v>43238</v>
      </c>
      <c r="L4909" s="34" t="str">
        <f>+IF(C4909="","",IF(I4909="","",(IF(I4909&lt;=K4909,"A TIEMPO","FUERA DE TIEMPO"))))</f>
        <v>A TIEMPO</v>
      </c>
      <c r="M4909" s="34">
        <f>IF(I4909="","",NETWORKDAYS(Hoja1!C4909+1,Hoja1!I4909,DiasNOLaborables))</f>
        <v>10</v>
      </c>
      <c r="N4909" s="35" t="str">
        <f>IF(NETWORKDAYS(K4909+1,I4909,DiasNOLaborables)&lt;=0,"",NETWORKDAYS(K4909+1,I4909,DiasNOLaborables))</f>
        <v/>
      </c>
      <c r="O4909" s="36"/>
      <c r="P4909" s="37"/>
      <c r="Q4909" s="38">
        <f>IFERROR(VLOOKUP(E4909,$Y$50:$Z$63,2),"")</f>
        <v>10</v>
      </c>
      <c r="R4909" s="37"/>
    </row>
    <row r="4910" spans="1:18" ht="90" x14ac:dyDescent="0.25">
      <c r="A4910" s="32">
        <f t="shared" si="76"/>
        <v>4899</v>
      </c>
      <c r="B4910" s="54">
        <v>20180503134414</v>
      </c>
      <c r="C4910" s="60">
        <v>43223</v>
      </c>
      <c r="D4910" s="61" t="s">
        <v>124</v>
      </c>
      <c r="E4910" s="61" t="s">
        <v>85</v>
      </c>
      <c r="F4910" s="61" t="s">
        <v>109</v>
      </c>
      <c r="G4910" s="33" t="s">
        <v>126</v>
      </c>
      <c r="H4910" s="61" t="s">
        <v>44</v>
      </c>
      <c r="I4910" s="60">
        <v>43238</v>
      </c>
      <c r="J4910" s="62" t="s">
        <v>120</v>
      </c>
      <c r="K4910" s="22">
        <f>IFERROR(WORKDAY(C4910,Q4910,DiasNOLaborables),"")</f>
        <v>43238</v>
      </c>
      <c r="L4910" s="34" t="str">
        <f>+IF(C4910="","",IF(I4910="","",(IF(I4910&lt;=K4910,"A TIEMPO","FUERA DE TIEMPO"))))</f>
        <v>A TIEMPO</v>
      </c>
      <c r="M4910" s="34">
        <f>IF(I4910="","",NETWORKDAYS(Hoja1!C4910+1,Hoja1!I4910,DiasNOLaborables))</f>
        <v>10</v>
      </c>
      <c r="N4910" s="35" t="str">
        <f>IF(NETWORKDAYS(K4910+1,I4910,DiasNOLaborables)&lt;=0,"",NETWORKDAYS(K4910+1,I4910,DiasNOLaborables))</f>
        <v/>
      </c>
      <c r="O4910" s="36"/>
      <c r="P4910" s="37"/>
      <c r="Q4910" s="38">
        <f>IFERROR(VLOOKUP(E4910,$Y$50:$Z$63,2),"")</f>
        <v>10</v>
      </c>
      <c r="R4910" s="37"/>
    </row>
    <row r="4911" spans="1:18" ht="90" x14ac:dyDescent="0.25">
      <c r="A4911" s="32">
        <f t="shared" si="76"/>
        <v>4900</v>
      </c>
      <c r="B4911" s="54">
        <v>20180503133617</v>
      </c>
      <c r="C4911" s="60">
        <v>43223</v>
      </c>
      <c r="D4911" s="61" t="s">
        <v>124</v>
      </c>
      <c r="E4911" s="61" t="s">
        <v>85</v>
      </c>
      <c r="F4911" s="61" t="s">
        <v>109</v>
      </c>
      <c r="G4911" s="33" t="s">
        <v>126</v>
      </c>
      <c r="H4911" s="61" t="s">
        <v>44</v>
      </c>
      <c r="I4911" s="60">
        <v>43238</v>
      </c>
      <c r="J4911" s="62" t="s">
        <v>120</v>
      </c>
      <c r="K4911" s="22">
        <f>IFERROR(WORKDAY(C4911,Q4911,DiasNOLaborables),"")</f>
        <v>43238</v>
      </c>
      <c r="L4911" s="34" t="str">
        <f>+IF(C4911="","",IF(I4911="","",(IF(I4911&lt;=K4911,"A TIEMPO","FUERA DE TIEMPO"))))</f>
        <v>A TIEMPO</v>
      </c>
      <c r="M4911" s="34">
        <f>IF(I4911="","",NETWORKDAYS(Hoja1!C4911+1,Hoja1!I4911,DiasNOLaborables))</f>
        <v>10</v>
      </c>
      <c r="N4911" s="35" t="str">
        <f>IF(NETWORKDAYS(K4911+1,I4911,DiasNOLaborables)&lt;=0,"",NETWORKDAYS(K4911+1,I4911,DiasNOLaborables))</f>
        <v/>
      </c>
      <c r="O4911" s="36"/>
      <c r="P4911" s="37"/>
      <c r="Q4911" s="38">
        <f>IFERROR(VLOOKUP(E4911,$Y$50:$Z$63,2),"")</f>
        <v>10</v>
      </c>
      <c r="R4911" s="37"/>
    </row>
    <row r="4912" spans="1:18" ht="90" x14ac:dyDescent="0.25">
      <c r="A4912" s="32">
        <f t="shared" si="76"/>
        <v>4901</v>
      </c>
      <c r="B4912" s="54">
        <v>20180503133223</v>
      </c>
      <c r="C4912" s="60">
        <v>43223</v>
      </c>
      <c r="D4912" s="61" t="s">
        <v>124</v>
      </c>
      <c r="E4912" s="61" t="s">
        <v>85</v>
      </c>
      <c r="F4912" s="61" t="s">
        <v>109</v>
      </c>
      <c r="G4912" s="33" t="s">
        <v>126</v>
      </c>
      <c r="H4912" s="61" t="s">
        <v>44</v>
      </c>
      <c r="I4912" s="60">
        <v>43238</v>
      </c>
      <c r="J4912" s="62" t="s">
        <v>120</v>
      </c>
      <c r="K4912" s="22">
        <f>IFERROR(WORKDAY(C4912,Q4912,DiasNOLaborables),"")</f>
        <v>43238</v>
      </c>
      <c r="L4912" s="34" t="str">
        <f>+IF(C4912="","",IF(I4912="","",(IF(I4912&lt;=K4912,"A TIEMPO","FUERA DE TIEMPO"))))</f>
        <v>A TIEMPO</v>
      </c>
      <c r="M4912" s="34">
        <f>IF(I4912="","",NETWORKDAYS(Hoja1!C4912+1,Hoja1!I4912,DiasNOLaborables))</f>
        <v>10</v>
      </c>
      <c r="N4912" s="35" t="str">
        <f>IF(NETWORKDAYS(K4912+1,I4912,DiasNOLaborables)&lt;=0,"",NETWORKDAYS(K4912+1,I4912,DiasNOLaborables))</f>
        <v/>
      </c>
      <c r="O4912" s="36"/>
      <c r="P4912" s="37"/>
      <c r="Q4912" s="38">
        <f>IFERROR(VLOOKUP(E4912,$Y$50:$Z$63,2),"")</f>
        <v>10</v>
      </c>
      <c r="R4912" s="37"/>
    </row>
    <row r="4913" spans="1:18" ht="90" x14ac:dyDescent="0.25">
      <c r="A4913" s="32">
        <f t="shared" si="76"/>
        <v>4902</v>
      </c>
      <c r="B4913" s="54">
        <v>20180503132617</v>
      </c>
      <c r="C4913" s="60">
        <v>43223</v>
      </c>
      <c r="D4913" s="61" t="s">
        <v>124</v>
      </c>
      <c r="E4913" s="61" t="s">
        <v>85</v>
      </c>
      <c r="F4913" s="61" t="s">
        <v>109</v>
      </c>
      <c r="G4913" s="33" t="s">
        <v>126</v>
      </c>
      <c r="H4913" s="61" t="s">
        <v>44</v>
      </c>
      <c r="I4913" s="60">
        <v>43238</v>
      </c>
      <c r="J4913" s="62" t="s">
        <v>120</v>
      </c>
      <c r="K4913" s="22">
        <f>IFERROR(WORKDAY(C4913,Q4913,DiasNOLaborables),"")</f>
        <v>43238</v>
      </c>
      <c r="L4913" s="34" t="str">
        <f>+IF(C4913="","",IF(I4913="","",(IF(I4913&lt;=K4913,"A TIEMPO","FUERA DE TIEMPO"))))</f>
        <v>A TIEMPO</v>
      </c>
      <c r="M4913" s="34">
        <f>IF(I4913="","",NETWORKDAYS(Hoja1!C4913+1,Hoja1!I4913,DiasNOLaborables))</f>
        <v>10</v>
      </c>
      <c r="N4913" s="35" t="str">
        <f>IF(NETWORKDAYS(K4913+1,I4913,DiasNOLaborables)&lt;=0,"",NETWORKDAYS(K4913+1,I4913,DiasNOLaborables))</f>
        <v/>
      </c>
      <c r="O4913" s="36"/>
      <c r="P4913" s="37"/>
      <c r="Q4913" s="38">
        <f>IFERROR(VLOOKUP(E4913,$Y$50:$Z$63,2),"")</f>
        <v>10</v>
      </c>
      <c r="R4913" s="37"/>
    </row>
    <row r="4914" spans="1:18" ht="90" x14ac:dyDescent="0.25">
      <c r="A4914" s="32">
        <f t="shared" si="76"/>
        <v>4903</v>
      </c>
      <c r="B4914" s="54">
        <v>20180503130715</v>
      </c>
      <c r="C4914" s="60">
        <v>43223</v>
      </c>
      <c r="D4914" s="61" t="s">
        <v>124</v>
      </c>
      <c r="E4914" s="61" t="s">
        <v>85</v>
      </c>
      <c r="F4914" s="61" t="s">
        <v>109</v>
      </c>
      <c r="G4914" s="33" t="s">
        <v>126</v>
      </c>
      <c r="H4914" s="61" t="s">
        <v>44</v>
      </c>
      <c r="I4914" s="60">
        <v>43238</v>
      </c>
      <c r="J4914" s="62" t="s">
        <v>120</v>
      </c>
      <c r="K4914" s="22">
        <f>IFERROR(WORKDAY(C4914,Q4914,DiasNOLaborables),"")</f>
        <v>43238</v>
      </c>
      <c r="L4914" s="34" t="str">
        <f>+IF(C4914="","",IF(I4914="","",(IF(I4914&lt;=K4914,"A TIEMPO","FUERA DE TIEMPO"))))</f>
        <v>A TIEMPO</v>
      </c>
      <c r="M4914" s="34">
        <f>IF(I4914="","",NETWORKDAYS(Hoja1!C4914+1,Hoja1!I4914,DiasNOLaborables))</f>
        <v>10</v>
      </c>
      <c r="N4914" s="35" t="str">
        <f>IF(NETWORKDAYS(K4914+1,I4914,DiasNOLaborables)&lt;=0,"",NETWORKDAYS(K4914+1,I4914,DiasNOLaborables))</f>
        <v/>
      </c>
      <c r="O4914" s="36"/>
      <c r="P4914" s="37"/>
      <c r="Q4914" s="38">
        <f>IFERROR(VLOOKUP(E4914,$Y$50:$Z$63,2),"")</f>
        <v>10</v>
      </c>
      <c r="R4914" s="37"/>
    </row>
    <row r="4915" spans="1:18" ht="90" x14ac:dyDescent="0.25">
      <c r="A4915" s="32">
        <f t="shared" si="76"/>
        <v>4904</v>
      </c>
      <c r="B4915" s="54">
        <v>20180503122923</v>
      </c>
      <c r="C4915" s="60">
        <v>43223</v>
      </c>
      <c r="D4915" s="61" t="s">
        <v>124</v>
      </c>
      <c r="E4915" s="61" t="s">
        <v>85</v>
      </c>
      <c r="F4915" s="61" t="s">
        <v>109</v>
      </c>
      <c r="G4915" s="33" t="s">
        <v>126</v>
      </c>
      <c r="H4915" s="61" t="s">
        <v>44</v>
      </c>
      <c r="I4915" s="60">
        <v>43238</v>
      </c>
      <c r="J4915" s="62" t="s">
        <v>120</v>
      </c>
      <c r="K4915" s="22">
        <f>IFERROR(WORKDAY(C4915,Q4915,DiasNOLaborables),"")</f>
        <v>43238</v>
      </c>
      <c r="L4915" s="34" t="str">
        <f>+IF(C4915="","",IF(I4915="","",(IF(I4915&lt;=K4915,"A TIEMPO","FUERA DE TIEMPO"))))</f>
        <v>A TIEMPO</v>
      </c>
      <c r="M4915" s="34">
        <f>IF(I4915="","",NETWORKDAYS(Hoja1!C4915+1,Hoja1!I4915,DiasNOLaborables))</f>
        <v>10</v>
      </c>
      <c r="N4915" s="35" t="str">
        <f>IF(NETWORKDAYS(K4915+1,I4915,DiasNOLaborables)&lt;=0,"",NETWORKDAYS(K4915+1,I4915,DiasNOLaborables))</f>
        <v/>
      </c>
      <c r="O4915" s="36"/>
      <c r="P4915" s="37"/>
      <c r="Q4915" s="38">
        <f>IFERROR(VLOOKUP(E4915,$Y$50:$Z$63,2),"")</f>
        <v>10</v>
      </c>
      <c r="R4915" s="37"/>
    </row>
    <row r="4916" spans="1:18" ht="90" x14ac:dyDescent="0.25">
      <c r="A4916" s="32">
        <f t="shared" si="76"/>
        <v>4905</v>
      </c>
      <c r="B4916" s="54">
        <v>20180503121932</v>
      </c>
      <c r="C4916" s="60">
        <v>43223</v>
      </c>
      <c r="D4916" s="61" t="s">
        <v>124</v>
      </c>
      <c r="E4916" s="61" t="s">
        <v>85</v>
      </c>
      <c r="F4916" s="61" t="s">
        <v>109</v>
      </c>
      <c r="G4916" s="33" t="s">
        <v>126</v>
      </c>
      <c r="H4916" s="61" t="s">
        <v>44</v>
      </c>
      <c r="I4916" s="60">
        <v>43238</v>
      </c>
      <c r="J4916" s="62" t="s">
        <v>120</v>
      </c>
      <c r="K4916" s="22">
        <f>IFERROR(WORKDAY(C4916,Q4916,DiasNOLaborables),"")</f>
        <v>43238</v>
      </c>
      <c r="L4916" s="34" t="str">
        <f>+IF(C4916="","",IF(I4916="","",(IF(I4916&lt;=K4916,"A TIEMPO","FUERA DE TIEMPO"))))</f>
        <v>A TIEMPO</v>
      </c>
      <c r="M4916" s="34">
        <f>IF(I4916="","",NETWORKDAYS(Hoja1!C4916+1,Hoja1!I4916,DiasNOLaborables))</f>
        <v>10</v>
      </c>
      <c r="N4916" s="35" t="str">
        <f>IF(NETWORKDAYS(K4916+1,I4916,DiasNOLaborables)&lt;=0,"",NETWORKDAYS(K4916+1,I4916,DiasNOLaborables))</f>
        <v/>
      </c>
      <c r="O4916" s="36"/>
      <c r="P4916" s="37"/>
      <c r="Q4916" s="38">
        <f>IFERROR(VLOOKUP(E4916,$Y$50:$Z$63,2),"")</f>
        <v>10</v>
      </c>
      <c r="R4916" s="37"/>
    </row>
    <row r="4917" spans="1:18" ht="90" x14ac:dyDescent="0.25">
      <c r="A4917" s="32">
        <f t="shared" si="76"/>
        <v>4906</v>
      </c>
      <c r="B4917" s="54">
        <v>20180503120351</v>
      </c>
      <c r="C4917" s="60">
        <v>43223</v>
      </c>
      <c r="D4917" s="61" t="s">
        <v>124</v>
      </c>
      <c r="E4917" s="61" t="s">
        <v>85</v>
      </c>
      <c r="F4917" s="61" t="s">
        <v>109</v>
      </c>
      <c r="G4917" s="33" t="s">
        <v>126</v>
      </c>
      <c r="H4917" s="61" t="s">
        <v>44</v>
      </c>
      <c r="I4917" s="60">
        <v>43238</v>
      </c>
      <c r="J4917" s="62" t="s">
        <v>120</v>
      </c>
      <c r="K4917" s="22">
        <f>IFERROR(WORKDAY(C4917,Q4917,DiasNOLaborables),"")</f>
        <v>43238</v>
      </c>
      <c r="L4917" s="34" t="str">
        <f>+IF(C4917="","",IF(I4917="","",(IF(I4917&lt;=K4917,"A TIEMPO","FUERA DE TIEMPO"))))</f>
        <v>A TIEMPO</v>
      </c>
      <c r="M4917" s="34">
        <f>IF(I4917="","",NETWORKDAYS(Hoja1!C4917+1,Hoja1!I4917,DiasNOLaborables))</f>
        <v>10</v>
      </c>
      <c r="N4917" s="35" t="str">
        <f>IF(NETWORKDAYS(K4917+1,I4917,DiasNOLaborables)&lt;=0,"",NETWORKDAYS(K4917+1,I4917,DiasNOLaborables))</f>
        <v/>
      </c>
      <c r="O4917" s="36"/>
      <c r="P4917" s="37"/>
      <c r="Q4917" s="38">
        <f>IFERROR(VLOOKUP(E4917,$Y$50:$Z$63,2),"")</f>
        <v>10</v>
      </c>
      <c r="R4917" s="37"/>
    </row>
    <row r="4918" spans="1:18" ht="90" x14ac:dyDescent="0.25">
      <c r="A4918" s="32">
        <f t="shared" si="76"/>
        <v>4907</v>
      </c>
      <c r="B4918" s="54">
        <v>20180503115739</v>
      </c>
      <c r="C4918" s="60">
        <v>43223</v>
      </c>
      <c r="D4918" s="61" t="s">
        <v>124</v>
      </c>
      <c r="E4918" s="61" t="s">
        <v>85</v>
      </c>
      <c r="F4918" s="61" t="s">
        <v>109</v>
      </c>
      <c r="G4918" s="33" t="s">
        <v>126</v>
      </c>
      <c r="H4918" s="61" t="s">
        <v>44</v>
      </c>
      <c r="I4918" s="60">
        <v>43238</v>
      </c>
      <c r="J4918" s="62" t="s">
        <v>120</v>
      </c>
      <c r="K4918" s="22">
        <f>IFERROR(WORKDAY(C4918,Q4918,DiasNOLaborables),"")</f>
        <v>43238</v>
      </c>
      <c r="L4918" s="34" t="str">
        <f>+IF(C4918="","",IF(I4918="","",(IF(I4918&lt;=K4918,"A TIEMPO","FUERA DE TIEMPO"))))</f>
        <v>A TIEMPO</v>
      </c>
      <c r="M4918" s="34">
        <f>IF(I4918="","",NETWORKDAYS(Hoja1!C4918+1,Hoja1!I4918,DiasNOLaborables))</f>
        <v>10</v>
      </c>
      <c r="N4918" s="35" t="str">
        <f>IF(NETWORKDAYS(K4918+1,I4918,DiasNOLaborables)&lt;=0,"",NETWORKDAYS(K4918+1,I4918,DiasNOLaborables))</f>
        <v/>
      </c>
      <c r="O4918" s="36"/>
      <c r="P4918" s="37"/>
      <c r="Q4918" s="38">
        <f>IFERROR(VLOOKUP(E4918,$Y$50:$Z$63,2),"")</f>
        <v>10</v>
      </c>
      <c r="R4918" s="37"/>
    </row>
    <row r="4919" spans="1:18" ht="90" x14ac:dyDescent="0.25">
      <c r="A4919" s="32">
        <f t="shared" si="76"/>
        <v>4908</v>
      </c>
      <c r="B4919" s="54">
        <v>20180503114916</v>
      </c>
      <c r="C4919" s="60">
        <v>43223</v>
      </c>
      <c r="D4919" s="61" t="s">
        <v>124</v>
      </c>
      <c r="E4919" s="61" t="s">
        <v>85</v>
      </c>
      <c r="F4919" s="61" t="s">
        <v>109</v>
      </c>
      <c r="G4919" s="33" t="s">
        <v>126</v>
      </c>
      <c r="H4919" s="61" t="s">
        <v>44</v>
      </c>
      <c r="I4919" s="60">
        <v>43238</v>
      </c>
      <c r="J4919" s="62" t="s">
        <v>120</v>
      </c>
      <c r="K4919" s="22">
        <f>IFERROR(WORKDAY(C4919,Q4919,DiasNOLaborables),"")</f>
        <v>43238</v>
      </c>
      <c r="L4919" s="34" t="str">
        <f>+IF(C4919="","",IF(I4919="","",(IF(I4919&lt;=K4919,"A TIEMPO","FUERA DE TIEMPO"))))</f>
        <v>A TIEMPO</v>
      </c>
      <c r="M4919" s="34">
        <f>IF(I4919="","",NETWORKDAYS(Hoja1!C4919+1,Hoja1!I4919,DiasNOLaborables))</f>
        <v>10</v>
      </c>
      <c r="N4919" s="35" t="str">
        <f>IF(NETWORKDAYS(K4919+1,I4919,DiasNOLaborables)&lt;=0,"",NETWORKDAYS(K4919+1,I4919,DiasNOLaborables))</f>
        <v/>
      </c>
      <c r="O4919" s="36"/>
      <c r="P4919" s="37"/>
      <c r="Q4919" s="38">
        <f>IFERROR(VLOOKUP(E4919,$Y$50:$Z$63,2),"")</f>
        <v>10</v>
      </c>
      <c r="R4919" s="37"/>
    </row>
    <row r="4920" spans="1:18" ht="90" x14ac:dyDescent="0.25">
      <c r="A4920" s="32">
        <f t="shared" si="76"/>
        <v>4909</v>
      </c>
      <c r="B4920" s="54">
        <v>20180503111709</v>
      </c>
      <c r="C4920" s="60">
        <v>43223</v>
      </c>
      <c r="D4920" s="61" t="s">
        <v>124</v>
      </c>
      <c r="E4920" s="61" t="s">
        <v>85</v>
      </c>
      <c r="F4920" s="61" t="s">
        <v>109</v>
      </c>
      <c r="G4920" s="33" t="s">
        <v>126</v>
      </c>
      <c r="H4920" s="61" t="s">
        <v>44</v>
      </c>
      <c r="I4920" s="60">
        <v>43238</v>
      </c>
      <c r="J4920" s="62" t="s">
        <v>120</v>
      </c>
      <c r="K4920" s="22">
        <f>IFERROR(WORKDAY(C4920,Q4920,DiasNOLaborables),"")</f>
        <v>43238</v>
      </c>
      <c r="L4920" s="34" t="str">
        <f>+IF(C4920="","",IF(I4920="","",(IF(I4920&lt;=K4920,"A TIEMPO","FUERA DE TIEMPO"))))</f>
        <v>A TIEMPO</v>
      </c>
      <c r="M4920" s="34">
        <f>IF(I4920="","",NETWORKDAYS(Hoja1!C4920+1,Hoja1!I4920,DiasNOLaborables))</f>
        <v>10</v>
      </c>
      <c r="N4920" s="35" t="str">
        <f>IF(NETWORKDAYS(K4920+1,I4920,DiasNOLaborables)&lt;=0,"",NETWORKDAYS(K4920+1,I4920,DiasNOLaborables))</f>
        <v/>
      </c>
      <c r="O4920" s="36"/>
      <c r="P4920" s="37"/>
      <c r="Q4920" s="38">
        <f>IFERROR(VLOOKUP(E4920,$Y$50:$Z$63,2),"")</f>
        <v>10</v>
      </c>
      <c r="R4920" s="37"/>
    </row>
    <row r="4921" spans="1:18" ht="90" x14ac:dyDescent="0.25">
      <c r="A4921" s="32">
        <f t="shared" si="76"/>
        <v>4910</v>
      </c>
      <c r="B4921" s="54">
        <v>20180503111539</v>
      </c>
      <c r="C4921" s="60">
        <v>43223</v>
      </c>
      <c r="D4921" s="61" t="s">
        <v>124</v>
      </c>
      <c r="E4921" s="61" t="s">
        <v>85</v>
      </c>
      <c r="F4921" s="61" t="s">
        <v>109</v>
      </c>
      <c r="G4921" s="33" t="s">
        <v>126</v>
      </c>
      <c r="H4921" s="61" t="s">
        <v>44</v>
      </c>
      <c r="I4921" s="60">
        <v>43238</v>
      </c>
      <c r="J4921" s="62" t="s">
        <v>120</v>
      </c>
      <c r="K4921" s="22">
        <f>IFERROR(WORKDAY(C4921,Q4921,DiasNOLaborables),"")</f>
        <v>43238</v>
      </c>
      <c r="L4921" s="34" t="str">
        <f>+IF(C4921="","",IF(I4921="","",(IF(I4921&lt;=K4921,"A TIEMPO","FUERA DE TIEMPO"))))</f>
        <v>A TIEMPO</v>
      </c>
      <c r="M4921" s="34">
        <f>IF(I4921="","",NETWORKDAYS(Hoja1!C4921+1,Hoja1!I4921,DiasNOLaborables))</f>
        <v>10</v>
      </c>
      <c r="N4921" s="35" t="str">
        <f>IF(NETWORKDAYS(K4921+1,I4921,DiasNOLaborables)&lt;=0,"",NETWORKDAYS(K4921+1,I4921,DiasNOLaborables))</f>
        <v/>
      </c>
      <c r="O4921" s="36"/>
      <c r="P4921" s="37"/>
      <c r="Q4921" s="38">
        <f>IFERROR(VLOOKUP(E4921,$Y$50:$Z$63,2),"")</f>
        <v>10</v>
      </c>
      <c r="R4921" s="37"/>
    </row>
    <row r="4922" spans="1:18" ht="90" x14ac:dyDescent="0.25">
      <c r="A4922" s="32">
        <f t="shared" si="76"/>
        <v>4911</v>
      </c>
      <c r="B4922" s="54">
        <v>20180503111411</v>
      </c>
      <c r="C4922" s="60">
        <v>43223</v>
      </c>
      <c r="D4922" s="61" t="s">
        <v>124</v>
      </c>
      <c r="E4922" s="61" t="s">
        <v>85</v>
      </c>
      <c r="F4922" s="61" t="s">
        <v>109</v>
      </c>
      <c r="G4922" s="33" t="s">
        <v>126</v>
      </c>
      <c r="H4922" s="61" t="s">
        <v>44</v>
      </c>
      <c r="I4922" s="60">
        <v>43238</v>
      </c>
      <c r="J4922" s="62" t="s">
        <v>120</v>
      </c>
      <c r="K4922" s="22">
        <f>IFERROR(WORKDAY(C4922,Q4922,DiasNOLaborables),"")</f>
        <v>43238</v>
      </c>
      <c r="L4922" s="34" t="str">
        <f>+IF(C4922="","",IF(I4922="","",(IF(I4922&lt;=K4922,"A TIEMPO","FUERA DE TIEMPO"))))</f>
        <v>A TIEMPO</v>
      </c>
      <c r="M4922" s="34">
        <f>IF(I4922="","",NETWORKDAYS(Hoja1!C4922+1,Hoja1!I4922,DiasNOLaborables))</f>
        <v>10</v>
      </c>
      <c r="N4922" s="35" t="str">
        <f>IF(NETWORKDAYS(K4922+1,I4922,DiasNOLaborables)&lt;=0,"",NETWORKDAYS(K4922+1,I4922,DiasNOLaborables))</f>
        <v/>
      </c>
      <c r="O4922" s="36"/>
      <c r="P4922" s="37"/>
      <c r="Q4922" s="38">
        <f>IFERROR(VLOOKUP(E4922,$Y$50:$Z$63,2),"")</f>
        <v>10</v>
      </c>
      <c r="R4922" s="37"/>
    </row>
    <row r="4923" spans="1:18" ht="90" x14ac:dyDescent="0.25">
      <c r="A4923" s="32">
        <f t="shared" si="76"/>
        <v>4912</v>
      </c>
      <c r="B4923" s="54">
        <v>20180503111217</v>
      </c>
      <c r="C4923" s="60">
        <v>43223</v>
      </c>
      <c r="D4923" s="61" t="s">
        <v>124</v>
      </c>
      <c r="E4923" s="61" t="s">
        <v>85</v>
      </c>
      <c r="F4923" s="61" t="s">
        <v>109</v>
      </c>
      <c r="G4923" s="33" t="s">
        <v>126</v>
      </c>
      <c r="H4923" s="61" t="s">
        <v>44</v>
      </c>
      <c r="I4923" s="60">
        <v>43238</v>
      </c>
      <c r="J4923" s="62" t="s">
        <v>120</v>
      </c>
      <c r="K4923" s="22">
        <f>IFERROR(WORKDAY(C4923,Q4923,DiasNOLaborables),"")</f>
        <v>43238</v>
      </c>
      <c r="L4923" s="34" t="str">
        <f>+IF(C4923="","",IF(I4923="","",(IF(I4923&lt;=K4923,"A TIEMPO","FUERA DE TIEMPO"))))</f>
        <v>A TIEMPO</v>
      </c>
      <c r="M4923" s="34">
        <f>IF(I4923="","",NETWORKDAYS(Hoja1!C4923+1,Hoja1!I4923,DiasNOLaborables))</f>
        <v>10</v>
      </c>
      <c r="N4923" s="35" t="str">
        <f>IF(NETWORKDAYS(K4923+1,I4923,DiasNOLaborables)&lt;=0,"",NETWORKDAYS(K4923+1,I4923,DiasNOLaborables))</f>
        <v/>
      </c>
      <c r="O4923" s="36"/>
      <c r="P4923" s="37"/>
      <c r="Q4923" s="38">
        <f>IFERROR(VLOOKUP(E4923,$Y$50:$Z$63,2),"")</f>
        <v>10</v>
      </c>
      <c r="R4923" s="37"/>
    </row>
    <row r="4924" spans="1:18" ht="90" x14ac:dyDescent="0.25">
      <c r="A4924" s="32">
        <f t="shared" si="76"/>
        <v>4913</v>
      </c>
      <c r="B4924" s="54">
        <v>20180503110819</v>
      </c>
      <c r="C4924" s="60">
        <v>43223</v>
      </c>
      <c r="D4924" s="61" t="s">
        <v>124</v>
      </c>
      <c r="E4924" s="61" t="s">
        <v>85</v>
      </c>
      <c r="F4924" s="61" t="s">
        <v>109</v>
      </c>
      <c r="G4924" s="33" t="s">
        <v>126</v>
      </c>
      <c r="H4924" s="61" t="s">
        <v>44</v>
      </c>
      <c r="I4924" s="60">
        <v>43238</v>
      </c>
      <c r="J4924" s="62" t="s">
        <v>120</v>
      </c>
      <c r="K4924" s="22">
        <f>IFERROR(WORKDAY(C4924,Q4924,DiasNOLaborables),"")</f>
        <v>43238</v>
      </c>
      <c r="L4924" s="34" t="str">
        <f>+IF(C4924="","",IF(I4924="","",(IF(I4924&lt;=K4924,"A TIEMPO","FUERA DE TIEMPO"))))</f>
        <v>A TIEMPO</v>
      </c>
      <c r="M4924" s="34">
        <f>IF(I4924="","",NETWORKDAYS(Hoja1!C4924+1,Hoja1!I4924,DiasNOLaborables))</f>
        <v>10</v>
      </c>
      <c r="N4924" s="35" t="str">
        <f>IF(NETWORKDAYS(K4924+1,I4924,DiasNOLaborables)&lt;=0,"",NETWORKDAYS(K4924+1,I4924,DiasNOLaborables))</f>
        <v/>
      </c>
      <c r="O4924" s="36"/>
      <c r="P4924" s="37"/>
      <c r="Q4924" s="38">
        <f>IFERROR(VLOOKUP(E4924,$Y$50:$Z$63,2),"")</f>
        <v>10</v>
      </c>
      <c r="R4924" s="37"/>
    </row>
    <row r="4925" spans="1:18" ht="90" x14ac:dyDescent="0.25">
      <c r="A4925" s="32">
        <f t="shared" si="76"/>
        <v>4914</v>
      </c>
      <c r="B4925" s="54">
        <v>20180503110543</v>
      </c>
      <c r="C4925" s="60">
        <v>43223</v>
      </c>
      <c r="D4925" s="61" t="s">
        <v>124</v>
      </c>
      <c r="E4925" s="61" t="s">
        <v>85</v>
      </c>
      <c r="F4925" s="61" t="s">
        <v>109</v>
      </c>
      <c r="G4925" s="33" t="s">
        <v>126</v>
      </c>
      <c r="H4925" s="61" t="s">
        <v>44</v>
      </c>
      <c r="I4925" s="60">
        <v>43238</v>
      </c>
      <c r="J4925" s="62" t="s">
        <v>120</v>
      </c>
      <c r="K4925" s="22">
        <f>IFERROR(WORKDAY(C4925,Q4925,DiasNOLaborables),"")</f>
        <v>43238</v>
      </c>
      <c r="L4925" s="34" t="str">
        <f>+IF(C4925="","",IF(I4925="","",(IF(I4925&lt;=K4925,"A TIEMPO","FUERA DE TIEMPO"))))</f>
        <v>A TIEMPO</v>
      </c>
      <c r="M4925" s="34">
        <f>IF(I4925="","",NETWORKDAYS(Hoja1!C4925+1,Hoja1!I4925,DiasNOLaborables))</f>
        <v>10</v>
      </c>
      <c r="N4925" s="35" t="str">
        <f>IF(NETWORKDAYS(K4925+1,I4925,DiasNOLaborables)&lt;=0,"",NETWORKDAYS(K4925+1,I4925,DiasNOLaborables))</f>
        <v/>
      </c>
      <c r="O4925" s="36"/>
      <c r="P4925" s="37"/>
      <c r="Q4925" s="38">
        <f>IFERROR(VLOOKUP(E4925,$Y$50:$Z$63,2),"")</f>
        <v>10</v>
      </c>
      <c r="R4925" s="37"/>
    </row>
    <row r="4926" spans="1:18" ht="90" x14ac:dyDescent="0.25">
      <c r="A4926" s="32">
        <f t="shared" si="76"/>
        <v>4915</v>
      </c>
      <c r="B4926" s="54">
        <v>20180503110327</v>
      </c>
      <c r="C4926" s="60">
        <v>43223</v>
      </c>
      <c r="D4926" s="61" t="s">
        <v>124</v>
      </c>
      <c r="E4926" s="61" t="s">
        <v>85</v>
      </c>
      <c r="F4926" s="61" t="s">
        <v>109</v>
      </c>
      <c r="G4926" s="33" t="s">
        <v>126</v>
      </c>
      <c r="H4926" s="61" t="s">
        <v>44</v>
      </c>
      <c r="I4926" s="60">
        <v>43238</v>
      </c>
      <c r="J4926" s="62" t="s">
        <v>120</v>
      </c>
      <c r="K4926" s="22">
        <f>IFERROR(WORKDAY(C4926,Q4926,DiasNOLaborables),"")</f>
        <v>43238</v>
      </c>
      <c r="L4926" s="34" t="str">
        <f>+IF(C4926="","",IF(I4926="","",(IF(I4926&lt;=K4926,"A TIEMPO","FUERA DE TIEMPO"))))</f>
        <v>A TIEMPO</v>
      </c>
      <c r="M4926" s="34">
        <f>IF(I4926="","",NETWORKDAYS(Hoja1!C4926+1,Hoja1!I4926,DiasNOLaborables))</f>
        <v>10</v>
      </c>
      <c r="N4926" s="35" t="str">
        <f>IF(NETWORKDAYS(K4926+1,I4926,DiasNOLaborables)&lt;=0,"",NETWORKDAYS(K4926+1,I4926,DiasNOLaborables))</f>
        <v/>
      </c>
      <c r="O4926" s="36"/>
      <c r="P4926" s="37"/>
      <c r="Q4926" s="38">
        <f>IFERROR(VLOOKUP(E4926,$Y$50:$Z$63,2),"")</f>
        <v>10</v>
      </c>
      <c r="R4926" s="37"/>
    </row>
    <row r="4927" spans="1:18" ht="90" x14ac:dyDescent="0.25">
      <c r="A4927" s="32">
        <f t="shared" si="76"/>
        <v>4916</v>
      </c>
      <c r="B4927" s="54">
        <v>20180503110049</v>
      </c>
      <c r="C4927" s="60">
        <v>43223</v>
      </c>
      <c r="D4927" s="61" t="s">
        <v>124</v>
      </c>
      <c r="E4927" s="61" t="s">
        <v>85</v>
      </c>
      <c r="F4927" s="61" t="s">
        <v>109</v>
      </c>
      <c r="G4927" s="33" t="s">
        <v>126</v>
      </c>
      <c r="H4927" s="61" t="s">
        <v>44</v>
      </c>
      <c r="I4927" s="60">
        <v>43238</v>
      </c>
      <c r="J4927" s="62" t="s">
        <v>120</v>
      </c>
      <c r="K4927" s="22">
        <f>IFERROR(WORKDAY(C4927,Q4927,DiasNOLaborables),"")</f>
        <v>43238</v>
      </c>
      <c r="L4927" s="34" t="str">
        <f>+IF(C4927="","",IF(I4927="","",(IF(I4927&lt;=K4927,"A TIEMPO","FUERA DE TIEMPO"))))</f>
        <v>A TIEMPO</v>
      </c>
      <c r="M4927" s="34">
        <f>IF(I4927="","",NETWORKDAYS(Hoja1!C4927+1,Hoja1!I4927,DiasNOLaborables))</f>
        <v>10</v>
      </c>
      <c r="N4927" s="35" t="str">
        <f>IF(NETWORKDAYS(K4927+1,I4927,DiasNOLaborables)&lt;=0,"",NETWORKDAYS(K4927+1,I4927,DiasNOLaborables))</f>
        <v/>
      </c>
      <c r="O4927" s="36"/>
      <c r="P4927" s="37"/>
      <c r="Q4927" s="38">
        <f>IFERROR(VLOOKUP(E4927,$Y$50:$Z$63,2),"")</f>
        <v>10</v>
      </c>
      <c r="R4927" s="37"/>
    </row>
    <row r="4928" spans="1:18" ht="90" x14ac:dyDescent="0.25">
      <c r="A4928" s="32">
        <f t="shared" si="76"/>
        <v>4917</v>
      </c>
      <c r="B4928" s="54">
        <v>20180503105336</v>
      </c>
      <c r="C4928" s="60">
        <v>43223</v>
      </c>
      <c r="D4928" s="61" t="s">
        <v>124</v>
      </c>
      <c r="E4928" s="61" t="s">
        <v>85</v>
      </c>
      <c r="F4928" s="61" t="s">
        <v>109</v>
      </c>
      <c r="G4928" s="33" t="s">
        <v>126</v>
      </c>
      <c r="H4928" s="61" t="s">
        <v>44</v>
      </c>
      <c r="I4928" s="60">
        <v>43238</v>
      </c>
      <c r="J4928" s="62" t="s">
        <v>120</v>
      </c>
      <c r="K4928" s="22">
        <f>IFERROR(WORKDAY(C4928,Q4928,DiasNOLaborables),"")</f>
        <v>43238</v>
      </c>
      <c r="L4928" s="34" t="str">
        <f>+IF(C4928="","",IF(I4928="","",(IF(I4928&lt;=K4928,"A TIEMPO","FUERA DE TIEMPO"))))</f>
        <v>A TIEMPO</v>
      </c>
      <c r="M4928" s="34">
        <f>IF(I4928="","",NETWORKDAYS(Hoja1!C4928+1,Hoja1!I4928,DiasNOLaborables))</f>
        <v>10</v>
      </c>
      <c r="N4928" s="35" t="str">
        <f>IF(NETWORKDAYS(K4928+1,I4928,DiasNOLaborables)&lt;=0,"",NETWORKDAYS(K4928+1,I4928,DiasNOLaborables))</f>
        <v/>
      </c>
      <c r="O4928" s="36"/>
      <c r="P4928" s="37"/>
      <c r="Q4928" s="38">
        <f>IFERROR(VLOOKUP(E4928,$Y$50:$Z$63,2),"")</f>
        <v>10</v>
      </c>
      <c r="R4928" s="37"/>
    </row>
    <row r="4929" spans="1:18" ht="90" x14ac:dyDescent="0.25">
      <c r="A4929" s="32">
        <f t="shared" si="76"/>
        <v>4918</v>
      </c>
      <c r="B4929" s="54">
        <v>20180503102837</v>
      </c>
      <c r="C4929" s="60">
        <v>43223</v>
      </c>
      <c r="D4929" s="61" t="s">
        <v>124</v>
      </c>
      <c r="E4929" s="61" t="s">
        <v>85</v>
      </c>
      <c r="F4929" s="61" t="s">
        <v>109</v>
      </c>
      <c r="G4929" s="33" t="s">
        <v>126</v>
      </c>
      <c r="H4929" s="61" t="s">
        <v>44</v>
      </c>
      <c r="I4929" s="60">
        <v>43238</v>
      </c>
      <c r="J4929" s="62" t="s">
        <v>120</v>
      </c>
      <c r="K4929" s="22">
        <f>IFERROR(WORKDAY(C4929,Q4929,DiasNOLaborables),"")</f>
        <v>43238</v>
      </c>
      <c r="L4929" s="34" t="str">
        <f>+IF(C4929="","",IF(I4929="","",(IF(I4929&lt;=K4929,"A TIEMPO","FUERA DE TIEMPO"))))</f>
        <v>A TIEMPO</v>
      </c>
      <c r="M4929" s="34">
        <f>IF(I4929="","",NETWORKDAYS(Hoja1!C4929+1,Hoja1!I4929,DiasNOLaborables))</f>
        <v>10</v>
      </c>
      <c r="N4929" s="35" t="str">
        <f>IF(NETWORKDAYS(K4929+1,I4929,DiasNOLaborables)&lt;=0,"",NETWORKDAYS(K4929+1,I4929,DiasNOLaborables))</f>
        <v/>
      </c>
      <c r="O4929" s="36"/>
      <c r="P4929" s="37"/>
      <c r="Q4929" s="38">
        <f>IFERROR(VLOOKUP(E4929,$Y$50:$Z$63,2),"")</f>
        <v>10</v>
      </c>
      <c r="R4929" s="37"/>
    </row>
    <row r="4930" spans="1:18" ht="90" x14ac:dyDescent="0.25">
      <c r="A4930" s="32">
        <f t="shared" si="76"/>
        <v>4919</v>
      </c>
      <c r="B4930" s="54">
        <v>20180503100825</v>
      </c>
      <c r="C4930" s="60">
        <v>43223</v>
      </c>
      <c r="D4930" s="61" t="s">
        <v>124</v>
      </c>
      <c r="E4930" s="61" t="s">
        <v>85</v>
      </c>
      <c r="F4930" s="61" t="s">
        <v>109</v>
      </c>
      <c r="G4930" s="33" t="s">
        <v>126</v>
      </c>
      <c r="H4930" s="61" t="s">
        <v>44</v>
      </c>
      <c r="I4930" s="60">
        <v>43238</v>
      </c>
      <c r="J4930" s="62" t="s">
        <v>120</v>
      </c>
      <c r="K4930" s="22">
        <f>IFERROR(WORKDAY(C4930,Q4930,DiasNOLaborables),"")</f>
        <v>43238</v>
      </c>
      <c r="L4930" s="34" t="str">
        <f>+IF(C4930="","",IF(I4930="","",(IF(I4930&lt;=K4930,"A TIEMPO","FUERA DE TIEMPO"))))</f>
        <v>A TIEMPO</v>
      </c>
      <c r="M4930" s="34">
        <f>IF(I4930="","",NETWORKDAYS(Hoja1!C4930+1,Hoja1!I4930,DiasNOLaborables))</f>
        <v>10</v>
      </c>
      <c r="N4930" s="35" t="str">
        <f>IF(NETWORKDAYS(K4930+1,I4930,DiasNOLaborables)&lt;=0,"",NETWORKDAYS(K4930+1,I4930,DiasNOLaborables))</f>
        <v/>
      </c>
      <c r="O4930" s="36"/>
      <c r="P4930" s="37"/>
      <c r="Q4930" s="38">
        <f>IFERROR(VLOOKUP(E4930,$Y$50:$Z$63,2),"")</f>
        <v>10</v>
      </c>
      <c r="R4930" s="37"/>
    </row>
    <row r="4931" spans="1:18" ht="90" x14ac:dyDescent="0.25">
      <c r="A4931" s="32">
        <f t="shared" si="76"/>
        <v>4920</v>
      </c>
      <c r="B4931" s="54">
        <v>20180503092508</v>
      </c>
      <c r="C4931" s="60">
        <v>43223</v>
      </c>
      <c r="D4931" s="61" t="s">
        <v>124</v>
      </c>
      <c r="E4931" s="61" t="s">
        <v>85</v>
      </c>
      <c r="F4931" s="61" t="s">
        <v>109</v>
      </c>
      <c r="G4931" s="33" t="s">
        <v>126</v>
      </c>
      <c r="H4931" s="61" t="s">
        <v>44</v>
      </c>
      <c r="I4931" s="60">
        <v>43238</v>
      </c>
      <c r="J4931" s="62" t="s">
        <v>120</v>
      </c>
      <c r="K4931" s="22">
        <f>IFERROR(WORKDAY(C4931,Q4931,DiasNOLaborables),"")</f>
        <v>43238</v>
      </c>
      <c r="L4931" s="34" t="str">
        <f>+IF(C4931="","",IF(I4931="","",(IF(I4931&lt;=K4931,"A TIEMPO","FUERA DE TIEMPO"))))</f>
        <v>A TIEMPO</v>
      </c>
      <c r="M4931" s="34">
        <f>IF(I4931="","",NETWORKDAYS(Hoja1!C4931+1,Hoja1!I4931,DiasNOLaborables))</f>
        <v>10</v>
      </c>
      <c r="N4931" s="35" t="str">
        <f>IF(NETWORKDAYS(K4931+1,I4931,DiasNOLaborables)&lt;=0,"",NETWORKDAYS(K4931+1,I4931,DiasNOLaborables))</f>
        <v/>
      </c>
      <c r="O4931" s="36"/>
      <c r="P4931" s="37"/>
      <c r="Q4931" s="38">
        <f>IFERROR(VLOOKUP(E4931,$Y$50:$Z$63,2),"")</f>
        <v>10</v>
      </c>
      <c r="R4931" s="37"/>
    </row>
    <row r="4932" spans="1:18" ht="90" x14ac:dyDescent="0.25">
      <c r="A4932" s="32">
        <f t="shared" si="76"/>
        <v>4921</v>
      </c>
      <c r="B4932" s="54">
        <v>20180503092313</v>
      </c>
      <c r="C4932" s="60">
        <v>43223</v>
      </c>
      <c r="D4932" s="61" t="s">
        <v>124</v>
      </c>
      <c r="E4932" s="61" t="s">
        <v>85</v>
      </c>
      <c r="F4932" s="61" t="s">
        <v>109</v>
      </c>
      <c r="G4932" s="33" t="s">
        <v>126</v>
      </c>
      <c r="H4932" s="61" t="s">
        <v>44</v>
      </c>
      <c r="I4932" s="60">
        <v>43238</v>
      </c>
      <c r="J4932" s="62" t="s">
        <v>120</v>
      </c>
      <c r="K4932" s="22">
        <f>IFERROR(WORKDAY(C4932,Q4932,DiasNOLaborables),"")</f>
        <v>43238</v>
      </c>
      <c r="L4932" s="34" t="str">
        <f>+IF(C4932="","",IF(I4932="","",(IF(I4932&lt;=K4932,"A TIEMPO","FUERA DE TIEMPO"))))</f>
        <v>A TIEMPO</v>
      </c>
      <c r="M4932" s="34">
        <f>IF(I4932="","",NETWORKDAYS(Hoja1!C4932+1,Hoja1!I4932,DiasNOLaborables))</f>
        <v>10</v>
      </c>
      <c r="N4932" s="35" t="str">
        <f>IF(NETWORKDAYS(K4932+1,I4932,DiasNOLaborables)&lt;=0,"",NETWORKDAYS(K4932+1,I4932,DiasNOLaborables))</f>
        <v/>
      </c>
      <c r="O4932" s="36"/>
      <c r="P4932" s="37"/>
      <c r="Q4932" s="38">
        <f>IFERROR(VLOOKUP(E4932,$Y$50:$Z$63,2),"")</f>
        <v>10</v>
      </c>
      <c r="R4932" s="37"/>
    </row>
    <row r="4933" spans="1:18" ht="90" x14ac:dyDescent="0.25">
      <c r="A4933" s="32">
        <f t="shared" si="76"/>
        <v>4922</v>
      </c>
      <c r="B4933" s="54">
        <v>20180503091306</v>
      </c>
      <c r="C4933" s="60">
        <v>43223</v>
      </c>
      <c r="D4933" s="61" t="s">
        <v>124</v>
      </c>
      <c r="E4933" s="61" t="s">
        <v>85</v>
      </c>
      <c r="F4933" s="61" t="s">
        <v>109</v>
      </c>
      <c r="G4933" s="33" t="s">
        <v>126</v>
      </c>
      <c r="H4933" s="61" t="s">
        <v>44</v>
      </c>
      <c r="I4933" s="60">
        <v>43238</v>
      </c>
      <c r="J4933" s="62" t="s">
        <v>120</v>
      </c>
      <c r="K4933" s="22">
        <f>IFERROR(WORKDAY(C4933,Q4933,DiasNOLaborables),"")</f>
        <v>43238</v>
      </c>
      <c r="L4933" s="34" t="str">
        <f>+IF(C4933="","",IF(I4933="","",(IF(I4933&lt;=K4933,"A TIEMPO","FUERA DE TIEMPO"))))</f>
        <v>A TIEMPO</v>
      </c>
      <c r="M4933" s="34">
        <f>IF(I4933="","",NETWORKDAYS(Hoja1!C4933+1,Hoja1!I4933,DiasNOLaborables))</f>
        <v>10</v>
      </c>
      <c r="N4933" s="35" t="str">
        <f>IF(NETWORKDAYS(K4933+1,I4933,DiasNOLaborables)&lt;=0,"",NETWORKDAYS(K4933+1,I4933,DiasNOLaborables))</f>
        <v/>
      </c>
      <c r="O4933" s="36"/>
      <c r="P4933" s="37"/>
      <c r="Q4933" s="38">
        <f>IFERROR(VLOOKUP(E4933,$Y$50:$Z$63,2),"")</f>
        <v>10</v>
      </c>
      <c r="R4933" s="37"/>
    </row>
    <row r="4934" spans="1:18" ht="90" x14ac:dyDescent="0.25">
      <c r="A4934" s="32">
        <f t="shared" si="76"/>
        <v>4923</v>
      </c>
      <c r="B4934" s="54">
        <v>20180503091159</v>
      </c>
      <c r="C4934" s="60">
        <v>43223</v>
      </c>
      <c r="D4934" s="61" t="s">
        <v>124</v>
      </c>
      <c r="E4934" s="61" t="s">
        <v>85</v>
      </c>
      <c r="F4934" s="61" t="s">
        <v>109</v>
      </c>
      <c r="G4934" s="33" t="s">
        <v>126</v>
      </c>
      <c r="H4934" s="61" t="s">
        <v>44</v>
      </c>
      <c r="I4934" s="60">
        <v>43238</v>
      </c>
      <c r="J4934" s="62" t="s">
        <v>120</v>
      </c>
      <c r="K4934" s="22">
        <f>IFERROR(WORKDAY(C4934,Q4934,DiasNOLaborables),"")</f>
        <v>43238</v>
      </c>
      <c r="L4934" s="34" t="str">
        <f>+IF(C4934="","",IF(I4934="","",(IF(I4934&lt;=K4934,"A TIEMPO","FUERA DE TIEMPO"))))</f>
        <v>A TIEMPO</v>
      </c>
      <c r="M4934" s="34">
        <f>IF(I4934="","",NETWORKDAYS(Hoja1!C4934+1,Hoja1!I4934,DiasNOLaborables))</f>
        <v>10</v>
      </c>
      <c r="N4934" s="35" t="str">
        <f>IF(NETWORKDAYS(K4934+1,I4934,DiasNOLaborables)&lt;=0,"",NETWORKDAYS(K4934+1,I4934,DiasNOLaborables))</f>
        <v/>
      </c>
      <c r="O4934" s="36"/>
      <c r="P4934" s="37"/>
      <c r="Q4934" s="38">
        <f>IFERROR(VLOOKUP(E4934,$Y$50:$Z$63,2),"")</f>
        <v>10</v>
      </c>
      <c r="R4934" s="37"/>
    </row>
    <row r="4935" spans="1:18" ht="90" x14ac:dyDescent="0.25">
      <c r="A4935" s="32">
        <f t="shared" si="76"/>
        <v>4924</v>
      </c>
      <c r="B4935" s="54">
        <v>20180503090052</v>
      </c>
      <c r="C4935" s="60">
        <v>43223</v>
      </c>
      <c r="D4935" s="61" t="s">
        <v>124</v>
      </c>
      <c r="E4935" s="61" t="s">
        <v>85</v>
      </c>
      <c r="F4935" s="61" t="s">
        <v>109</v>
      </c>
      <c r="G4935" s="33" t="s">
        <v>126</v>
      </c>
      <c r="H4935" s="61" t="s">
        <v>44</v>
      </c>
      <c r="I4935" s="60">
        <v>43238</v>
      </c>
      <c r="J4935" s="62" t="s">
        <v>120</v>
      </c>
      <c r="K4935" s="22">
        <f>IFERROR(WORKDAY(C4935,Q4935,DiasNOLaborables),"")</f>
        <v>43238</v>
      </c>
      <c r="L4935" s="34" t="str">
        <f>+IF(C4935="","",IF(I4935="","",(IF(I4935&lt;=K4935,"A TIEMPO","FUERA DE TIEMPO"))))</f>
        <v>A TIEMPO</v>
      </c>
      <c r="M4935" s="34">
        <f>IF(I4935="","",NETWORKDAYS(Hoja1!C4935+1,Hoja1!I4935,DiasNOLaborables))</f>
        <v>10</v>
      </c>
      <c r="N4935" s="35" t="str">
        <f>IF(NETWORKDAYS(K4935+1,I4935,DiasNOLaborables)&lt;=0,"",NETWORKDAYS(K4935+1,I4935,DiasNOLaborables))</f>
        <v/>
      </c>
      <c r="O4935" s="36"/>
      <c r="P4935" s="37"/>
      <c r="Q4935" s="38">
        <f>IFERROR(VLOOKUP(E4935,$Y$50:$Z$63,2),"")</f>
        <v>10</v>
      </c>
      <c r="R4935" s="37"/>
    </row>
    <row r="4936" spans="1:18" ht="90" x14ac:dyDescent="0.25">
      <c r="A4936" s="32">
        <f t="shared" si="76"/>
        <v>4925</v>
      </c>
      <c r="B4936" s="54">
        <v>20180503085132</v>
      </c>
      <c r="C4936" s="60">
        <v>43223</v>
      </c>
      <c r="D4936" s="61" t="s">
        <v>124</v>
      </c>
      <c r="E4936" s="61" t="s">
        <v>85</v>
      </c>
      <c r="F4936" s="61" t="s">
        <v>109</v>
      </c>
      <c r="G4936" s="33" t="s">
        <v>126</v>
      </c>
      <c r="H4936" s="61" t="s">
        <v>44</v>
      </c>
      <c r="I4936" s="60">
        <v>43238</v>
      </c>
      <c r="J4936" s="62" t="s">
        <v>120</v>
      </c>
      <c r="K4936" s="22">
        <f>IFERROR(WORKDAY(C4936,Q4936,DiasNOLaborables),"")</f>
        <v>43238</v>
      </c>
      <c r="L4936" s="34" t="str">
        <f>+IF(C4936="","",IF(I4936="","",(IF(I4936&lt;=K4936,"A TIEMPO","FUERA DE TIEMPO"))))</f>
        <v>A TIEMPO</v>
      </c>
      <c r="M4936" s="34">
        <f>IF(I4936="","",NETWORKDAYS(Hoja1!C4936+1,Hoja1!I4936,DiasNOLaborables))</f>
        <v>10</v>
      </c>
      <c r="N4936" s="35" t="str">
        <f>IF(NETWORKDAYS(K4936+1,I4936,DiasNOLaborables)&lt;=0,"",NETWORKDAYS(K4936+1,I4936,DiasNOLaborables))</f>
        <v/>
      </c>
      <c r="O4936" s="36"/>
      <c r="P4936" s="37"/>
      <c r="Q4936" s="38">
        <f>IFERROR(VLOOKUP(E4936,$Y$50:$Z$63,2),"")</f>
        <v>10</v>
      </c>
      <c r="R4936" s="37"/>
    </row>
    <row r="4937" spans="1:18" ht="90" x14ac:dyDescent="0.25">
      <c r="A4937" s="32">
        <f t="shared" si="76"/>
        <v>4926</v>
      </c>
      <c r="B4937" s="54">
        <v>20180503081901</v>
      </c>
      <c r="C4937" s="60">
        <v>43223</v>
      </c>
      <c r="D4937" s="61" t="s">
        <v>124</v>
      </c>
      <c r="E4937" s="61" t="s">
        <v>85</v>
      </c>
      <c r="F4937" s="61" t="s">
        <v>109</v>
      </c>
      <c r="G4937" s="33" t="s">
        <v>126</v>
      </c>
      <c r="H4937" s="61" t="s">
        <v>44</v>
      </c>
      <c r="I4937" s="60">
        <v>43238</v>
      </c>
      <c r="J4937" s="62" t="s">
        <v>120</v>
      </c>
      <c r="K4937" s="22">
        <f>IFERROR(WORKDAY(C4937,Q4937,DiasNOLaborables),"")</f>
        <v>43238</v>
      </c>
      <c r="L4937" s="34" t="str">
        <f>+IF(C4937="","",IF(I4937="","",(IF(I4937&lt;=K4937,"A TIEMPO","FUERA DE TIEMPO"))))</f>
        <v>A TIEMPO</v>
      </c>
      <c r="M4937" s="34">
        <f>IF(I4937="","",NETWORKDAYS(Hoja1!C4937+1,Hoja1!I4937,DiasNOLaborables))</f>
        <v>10</v>
      </c>
      <c r="N4937" s="35" t="str">
        <f>IF(NETWORKDAYS(K4937+1,I4937,DiasNOLaborables)&lt;=0,"",NETWORKDAYS(K4937+1,I4937,DiasNOLaborables))</f>
        <v/>
      </c>
      <c r="O4937" s="36"/>
      <c r="P4937" s="37"/>
      <c r="Q4937" s="38">
        <f>IFERROR(VLOOKUP(E4937,$Y$50:$Z$63,2),"")</f>
        <v>10</v>
      </c>
      <c r="R4937" s="37"/>
    </row>
    <row r="4938" spans="1:18" ht="90" x14ac:dyDescent="0.25">
      <c r="A4938" s="32">
        <f t="shared" si="76"/>
        <v>4927</v>
      </c>
      <c r="B4938" s="54">
        <v>20180503080030</v>
      </c>
      <c r="C4938" s="60">
        <v>43223</v>
      </c>
      <c r="D4938" s="61" t="s">
        <v>124</v>
      </c>
      <c r="E4938" s="61" t="s">
        <v>85</v>
      </c>
      <c r="F4938" s="61" t="s">
        <v>109</v>
      </c>
      <c r="G4938" s="33" t="s">
        <v>126</v>
      </c>
      <c r="H4938" s="61" t="s">
        <v>44</v>
      </c>
      <c r="I4938" s="60">
        <v>43238</v>
      </c>
      <c r="J4938" s="62" t="s">
        <v>120</v>
      </c>
      <c r="K4938" s="22">
        <f>IFERROR(WORKDAY(C4938,Q4938,DiasNOLaborables),"")</f>
        <v>43238</v>
      </c>
      <c r="L4938" s="34" t="str">
        <f>+IF(C4938="","",IF(I4938="","",(IF(I4938&lt;=K4938,"A TIEMPO","FUERA DE TIEMPO"))))</f>
        <v>A TIEMPO</v>
      </c>
      <c r="M4938" s="34">
        <f>IF(I4938="","",NETWORKDAYS(Hoja1!C4938+1,Hoja1!I4938,DiasNOLaborables))</f>
        <v>10</v>
      </c>
      <c r="N4938" s="35" t="str">
        <f>IF(NETWORKDAYS(K4938+1,I4938,DiasNOLaborables)&lt;=0,"",NETWORKDAYS(K4938+1,I4938,DiasNOLaborables))</f>
        <v/>
      </c>
      <c r="O4938" s="36"/>
      <c r="P4938" s="37"/>
      <c r="Q4938" s="38">
        <f>IFERROR(VLOOKUP(E4938,$Y$50:$Z$63,2),"")</f>
        <v>10</v>
      </c>
      <c r="R4938" s="37"/>
    </row>
    <row r="4939" spans="1:18" ht="90" x14ac:dyDescent="0.25">
      <c r="A4939" s="32">
        <f t="shared" si="76"/>
        <v>4928</v>
      </c>
      <c r="B4939" s="54">
        <v>20180503075620</v>
      </c>
      <c r="C4939" s="60">
        <v>43223</v>
      </c>
      <c r="D4939" s="61" t="s">
        <v>124</v>
      </c>
      <c r="E4939" s="61" t="s">
        <v>85</v>
      </c>
      <c r="F4939" s="61" t="s">
        <v>109</v>
      </c>
      <c r="G4939" s="33" t="s">
        <v>126</v>
      </c>
      <c r="H4939" s="61" t="s">
        <v>44</v>
      </c>
      <c r="I4939" s="60">
        <v>43238</v>
      </c>
      <c r="J4939" s="62" t="s">
        <v>120</v>
      </c>
      <c r="K4939" s="22">
        <f>IFERROR(WORKDAY(C4939,Q4939,DiasNOLaborables),"")</f>
        <v>43238</v>
      </c>
      <c r="L4939" s="34" t="str">
        <f>+IF(C4939="","",IF(I4939="","",(IF(I4939&lt;=K4939,"A TIEMPO","FUERA DE TIEMPO"))))</f>
        <v>A TIEMPO</v>
      </c>
      <c r="M4939" s="34">
        <f>IF(I4939="","",NETWORKDAYS(Hoja1!C4939+1,Hoja1!I4939,DiasNOLaborables))</f>
        <v>10</v>
      </c>
      <c r="N4939" s="35" t="str">
        <f>IF(NETWORKDAYS(K4939+1,I4939,DiasNOLaborables)&lt;=0,"",NETWORKDAYS(K4939+1,I4939,DiasNOLaborables))</f>
        <v/>
      </c>
      <c r="O4939" s="36"/>
      <c r="P4939" s="37"/>
      <c r="Q4939" s="38">
        <f>IFERROR(VLOOKUP(E4939,$Y$50:$Z$63,2),"")</f>
        <v>10</v>
      </c>
      <c r="R4939" s="37"/>
    </row>
    <row r="4940" spans="1:18" ht="90" x14ac:dyDescent="0.25">
      <c r="A4940" s="32">
        <f t="shared" si="76"/>
        <v>4929</v>
      </c>
      <c r="B4940" s="54">
        <v>20180503070435</v>
      </c>
      <c r="C4940" s="60">
        <v>43223</v>
      </c>
      <c r="D4940" s="61" t="s">
        <v>124</v>
      </c>
      <c r="E4940" s="61" t="s">
        <v>85</v>
      </c>
      <c r="F4940" s="61" t="s">
        <v>109</v>
      </c>
      <c r="G4940" s="33" t="s">
        <v>126</v>
      </c>
      <c r="H4940" s="61" t="s">
        <v>44</v>
      </c>
      <c r="I4940" s="60">
        <v>43238</v>
      </c>
      <c r="J4940" s="62" t="s">
        <v>120</v>
      </c>
      <c r="K4940" s="22">
        <f>IFERROR(WORKDAY(C4940,Q4940,DiasNOLaborables),"")</f>
        <v>43238</v>
      </c>
      <c r="L4940" s="34" t="str">
        <f>+IF(C4940="","",IF(I4940="","",(IF(I4940&lt;=K4940,"A TIEMPO","FUERA DE TIEMPO"))))</f>
        <v>A TIEMPO</v>
      </c>
      <c r="M4940" s="34">
        <f>IF(I4940="","",NETWORKDAYS(Hoja1!C4940+1,Hoja1!I4940,DiasNOLaborables))</f>
        <v>10</v>
      </c>
      <c r="N4940" s="35" t="str">
        <f>IF(NETWORKDAYS(K4940+1,I4940,DiasNOLaborables)&lt;=0,"",NETWORKDAYS(K4940+1,I4940,DiasNOLaborables))</f>
        <v/>
      </c>
      <c r="O4940" s="36"/>
      <c r="P4940" s="37"/>
      <c r="Q4940" s="38">
        <f>IFERROR(VLOOKUP(E4940,$Y$50:$Z$63,2),"")</f>
        <v>10</v>
      </c>
      <c r="R4940" s="37"/>
    </row>
    <row r="4941" spans="1:18" ht="90" x14ac:dyDescent="0.25">
      <c r="A4941" s="32">
        <f t="shared" si="76"/>
        <v>4930</v>
      </c>
      <c r="B4941" s="54">
        <v>20180503065332</v>
      </c>
      <c r="C4941" s="60">
        <v>43223</v>
      </c>
      <c r="D4941" s="61" t="s">
        <v>124</v>
      </c>
      <c r="E4941" s="61" t="s">
        <v>85</v>
      </c>
      <c r="F4941" s="61" t="s">
        <v>109</v>
      </c>
      <c r="G4941" s="33" t="s">
        <v>126</v>
      </c>
      <c r="H4941" s="61" t="s">
        <v>44</v>
      </c>
      <c r="I4941" s="60">
        <v>43238</v>
      </c>
      <c r="J4941" s="62" t="s">
        <v>120</v>
      </c>
      <c r="K4941" s="22">
        <f>IFERROR(WORKDAY(C4941,Q4941,DiasNOLaborables),"")</f>
        <v>43238</v>
      </c>
      <c r="L4941" s="34" t="str">
        <f>+IF(C4941="","",IF(I4941="","",(IF(I4941&lt;=K4941,"A TIEMPO","FUERA DE TIEMPO"))))</f>
        <v>A TIEMPO</v>
      </c>
      <c r="M4941" s="34">
        <f>IF(I4941="","",NETWORKDAYS(Hoja1!C4941+1,Hoja1!I4941,DiasNOLaborables))</f>
        <v>10</v>
      </c>
      <c r="N4941" s="35" t="str">
        <f>IF(NETWORKDAYS(K4941+1,I4941,DiasNOLaborables)&lt;=0,"",NETWORKDAYS(K4941+1,I4941,DiasNOLaborables))</f>
        <v/>
      </c>
      <c r="O4941" s="36"/>
      <c r="P4941" s="37"/>
      <c r="Q4941" s="38">
        <f>IFERROR(VLOOKUP(E4941,$Y$50:$Z$63,2),"")</f>
        <v>10</v>
      </c>
      <c r="R4941" s="37"/>
    </row>
    <row r="4942" spans="1:18" ht="90" x14ac:dyDescent="0.25">
      <c r="A4942" s="32">
        <f t="shared" ref="A4942:A5005" si="77">IF(B4942&lt;&gt;"",A4941+1,"")</f>
        <v>4931</v>
      </c>
      <c r="B4942" s="54">
        <v>20180503003449</v>
      </c>
      <c r="C4942" s="60">
        <v>43223</v>
      </c>
      <c r="D4942" s="61" t="s">
        <v>124</v>
      </c>
      <c r="E4942" s="61" t="s">
        <v>85</v>
      </c>
      <c r="F4942" s="61" t="s">
        <v>109</v>
      </c>
      <c r="G4942" s="33" t="s">
        <v>126</v>
      </c>
      <c r="H4942" s="61" t="s">
        <v>44</v>
      </c>
      <c r="I4942" s="60">
        <v>43238</v>
      </c>
      <c r="J4942" s="62" t="s">
        <v>120</v>
      </c>
      <c r="K4942" s="22">
        <f>IFERROR(WORKDAY(C4942,Q4942,DiasNOLaborables),"")</f>
        <v>43238</v>
      </c>
      <c r="L4942" s="34" t="str">
        <f>+IF(C4942="","",IF(I4942="","",(IF(I4942&lt;=K4942,"A TIEMPO","FUERA DE TIEMPO"))))</f>
        <v>A TIEMPO</v>
      </c>
      <c r="M4942" s="34">
        <f>IF(I4942="","",NETWORKDAYS(Hoja1!C4942+1,Hoja1!I4942,DiasNOLaborables))</f>
        <v>10</v>
      </c>
      <c r="N4942" s="35" t="str">
        <f>IF(NETWORKDAYS(K4942+1,I4942,DiasNOLaborables)&lt;=0,"",NETWORKDAYS(K4942+1,I4942,DiasNOLaborables))</f>
        <v/>
      </c>
      <c r="O4942" s="36"/>
      <c r="P4942" s="37"/>
      <c r="Q4942" s="38">
        <f>IFERROR(VLOOKUP(E4942,$Y$50:$Z$63,2),"")</f>
        <v>10</v>
      </c>
      <c r="R4942" s="37"/>
    </row>
    <row r="4943" spans="1:18" ht="90" x14ac:dyDescent="0.25">
      <c r="A4943" s="32">
        <f t="shared" si="77"/>
        <v>4932</v>
      </c>
      <c r="B4943" s="54">
        <v>20180505234034</v>
      </c>
      <c r="C4943" s="60">
        <v>43225</v>
      </c>
      <c r="D4943" s="61" t="s">
        <v>124</v>
      </c>
      <c r="E4943" s="61" t="s">
        <v>85</v>
      </c>
      <c r="F4943" s="61" t="s">
        <v>109</v>
      </c>
      <c r="G4943" s="33" t="s">
        <v>126</v>
      </c>
      <c r="H4943" s="61" t="s">
        <v>44</v>
      </c>
      <c r="I4943" s="60">
        <v>43241</v>
      </c>
      <c r="J4943" s="62" t="s">
        <v>120</v>
      </c>
      <c r="K4943" s="22">
        <f>IFERROR(WORKDAY(C4943,Q4943,DiasNOLaborables),"")</f>
        <v>43241</v>
      </c>
      <c r="L4943" s="34" t="str">
        <f>+IF(C4943="","",IF(I4943="","",(IF(I4943&lt;=K4943,"A TIEMPO","FUERA DE TIEMPO"))))</f>
        <v>A TIEMPO</v>
      </c>
      <c r="M4943" s="34">
        <f>IF(I4943="","",NETWORKDAYS(Hoja1!C4943+1,Hoja1!I4943,DiasNOLaborables))</f>
        <v>10</v>
      </c>
      <c r="N4943" s="35" t="str">
        <f>IF(NETWORKDAYS(K4943+1,I4943,DiasNOLaborables)&lt;=0,"",NETWORKDAYS(K4943+1,I4943,DiasNOLaborables))</f>
        <v/>
      </c>
      <c r="O4943" s="36"/>
      <c r="P4943" s="37"/>
      <c r="Q4943" s="38">
        <f>IFERROR(VLOOKUP(E4943,$Y$50:$Z$63,2),"")</f>
        <v>10</v>
      </c>
      <c r="R4943" s="37"/>
    </row>
    <row r="4944" spans="1:18" ht="90" x14ac:dyDescent="0.25">
      <c r="A4944" s="32">
        <f t="shared" si="77"/>
        <v>4933</v>
      </c>
      <c r="B4944" s="54">
        <v>20180505233212</v>
      </c>
      <c r="C4944" s="60">
        <v>43225</v>
      </c>
      <c r="D4944" s="61" t="s">
        <v>124</v>
      </c>
      <c r="E4944" s="61" t="s">
        <v>85</v>
      </c>
      <c r="F4944" s="61" t="s">
        <v>109</v>
      </c>
      <c r="G4944" s="33" t="s">
        <v>126</v>
      </c>
      <c r="H4944" s="61" t="s">
        <v>44</v>
      </c>
      <c r="I4944" s="60">
        <v>43241</v>
      </c>
      <c r="J4944" s="62" t="s">
        <v>120</v>
      </c>
      <c r="K4944" s="22">
        <f>IFERROR(WORKDAY(C4944,Q4944,DiasNOLaborables),"")</f>
        <v>43241</v>
      </c>
      <c r="L4944" s="34" t="str">
        <f>+IF(C4944="","",IF(I4944="","",(IF(I4944&lt;=K4944,"A TIEMPO","FUERA DE TIEMPO"))))</f>
        <v>A TIEMPO</v>
      </c>
      <c r="M4944" s="34">
        <f>IF(I4944="","",NETWORKDAYS(Hoja1!C4944+1,Hoja1!I4944,DiasNOLaborables))</f>
        <v>10</v>
      </c>
      <c r="N4944" s="35" t="str">
        <f>IF(NETWORKDAYS(K4944+1,I4944,DiasNOLaborables)&lt;=0,"",NETWORKDAYS(K4944+1,I4944,DiasNOLaborables))</f>
        <v/>
      </c>
      <c r="O4944" s="36"/>
      <c r="P4944" s="37"/>
      <c r="Q4944" s="38">
        <f>IFERROR(VLOOKUP(E4944,$Y$50:$Z$63,2),"")</f>
        <v>10</v>
      </c>
      <c r="R4944" s="37"/>
    </row>
    <row r="4945" spans="1:18" ht="90" x14ac:dyDescent="0.25">
      <c r="A4945" s="32">
        <f t="shared" si="77"/>
        <v>4934</v>
      </c>
      <c r="B4945" s="54">
        <v>20180505232436</v>
      </c>
      <c r="C4945" s="60">
        <v>43225</v>
      </c>
      <c r="D4945" s="61" t="s">
        <v>124</v>
      </c>
      <c r="E4945" s="61" t="s">
        <v>85</v>
      </c>
      <c r="F4945" s="61" t="s">
        <v>109</v>
      </c>
      <c r="G4945" s="33" t="s">
        <v>126</v>
      </c>
      <c r="H4945" s="61" t="s">
        <v>44</v>
      </c>
      <c r="I4945" s="60">
        <v>43241</v>
      </c>
      <c r="J4945" s="62" t="s">
        <v>120</v>
      </c>
      <c r="K4945" s="22">
        <f>IFERROR(WORKDAY(C4945,Q4945,DiasNOLaborables),"")</f>
        <v>43241</v>
      </c>
      <c r="L4945" s="34" t="str">
        <f>+IF(C4945="","",IF(I4945="","",(IF(I4945&lt;=K4945,"A TIEMPO","FUERA DE TIEMPO"))))</f>
        <v>A TIEMPO</v>
      </c>
      <c r="M4945" s="34">
        <f>IF(I4945="","",NETWORKDAYS(Hoja1!C4945+1,Hoja1!I4945,DiasNOLaborables))</f>
        <v>10</v>
      </c>
      <c r="N4945" s="35" t="str">
        <f>IF(NETWORKDAYS(K4945+1,I4945,DiasNOLaborables)&lt;=0,"",NETWORKDAYS(K4945+1,I4945,DiasNOLaborables))</f>
        <v/>
      </c>
      <c r="O4945" s="36"/>
      <c r="P4945" s="37"/>
      <c r="Q4945" s="38">
        <f>IFERROR(VLOOKUP(E4945,$Y$50:$Z$63,2),"")</f>
        <v>10</v>
      </c>
      <c r="R4945" s="37"/>
    </row>
    <row r="4946" spans="1:18" ht="90" x14ac:dyDescent="0.25">
      <c r="A4946" s="32">
        <f t="shared" si="77"/>
        <v>4935</v>
      </c>
      <c r="B4946" s="54">
        <v>20180505231029</v>
      </c>
      <c r="C4946" s="60">
        <v>43225</v>
      </c>
      <c r="D4946" s="61" t="s">
        <v>124</v>
      </c>
      <c r="E4946" s="61" t="s">
        <v>85</v>
      </c>
      <c r="F4946" s="61" t="s">
        <v>109</v>
      </c>
      <c r="G4946" s="33" t="s">
        <v>126</v>
      </c>
      <c r="H4946" s="61" t="s">
        <v>44</v>
      </c>
      <c r="I4946" s="60">
        <v>43241</v>
      </c>
      <c r="J4946" s="62" t="s">
        <v>120</v>
      </c>
      <c r="K4946" s="22">
        <f>IFERROR(WORKDAY(C4946,Q4946,DiasNOLaborables),"")</f>
        <v>43241</v>
      </c>
      <c r="L4946" s="34" t="str">
        <f>+IF(C4946="","",IF(I4946="","",(IF(I4946&lt;=K4946,"A TIEMPO","FUERA DE TIEMPO"))))</f>
        <v>A TIEMPO</v>
      </c>
      <c r="M4946" s="34">
        <f>IF(I4946="","",NETWORKDAYS(Hoja1!C4946+1,Hoja1!I4946,DiasNOLaborables))</f>
        <v>10</v>
      </c>
      <c r="N4946" s="35" t="str">
        <f>IF(NETWORKDAYS(K4946+1,I4946,DiasNOLaborables)&lt;=0,"",NETWORKDAYS(K4946+1,I4946,DiasNOLaborables))</f>
        <v/>
      </c>
      <c r="O4946" s="36"/>
      <c r="P4946" s="37"/>
      <c r="Q4946" s="38">
        <f>IFERROR(VLOOKUP(E4946,$Y$50:$Z$63,2),"")</f>
        <v>10</v>
      </c>
      <c r="R4946" s="37"/>
    </row>
    <row r="4947" spans="1:18" ht="90" x14ac:dyDescent="0.25">
      <c r="A4947" s="32">
        <f t="shared" si="77"/>
        <v>4936</v>
      </c>
      <c r="B4947" s="54">
        <v>20180505225817</v>
      </c>
      <c r="C4947" s="60">
        <v>43225</v>
      </c>
      <c r="D4947" s="61" t="s">
        <v>124</v>
      </c>
      <c r="E4947" s="61" t="s">
        <v>85</v>
      </c>
      <c r="F4947" s="61" t="s">
        <v>109</v>
      </c>
      <c r="G4947" s="33" t="s">
        <v>126</v>
      </c>
      <c r="H4947" s="61" t="s">
        <v>44</v>
      </c>
      <c r="I4947" s="60">
        <v>43241</v>
      </c>
      <c r="J4947" s="62" t="s">
        <v>120</v>
      </c>
      <c r="K4947" s="22">
        <f>IFERROR(WORKDAY(C4947,Q4947,DiasNOLaborables),"")</f>
        <v>43241</v>
      </c>
      <c r="L4947" s="34" t="str">
        <f>+IF(C4947="","",IF(I4947="","",(IF(I4947&lt;=K4947,"A TIEMPO","FUERA DE TIEMPO"))))</f>
        <v>A TIEMPO</v>
      </c>
      <c r="M4947" s="34">
        <f>IF(I4947="","",NETWORKDAYS(Hoja1!C4947+1,Hoja1!I4947,DiasNOLaborables))</f>
        <v>10</v>
      </c>
      <c r="N4947" s="35" t="str">
        <f>IF(NETWORKDAYS(K4947+1,I4947,DiasNOLaborables)&lt;=0,"",NETWORKDAYS(K4947+1,I4947,DiasNOLaborables))</f>
        <v/>
      </c>
      <c r="O4947" s="36"/>
      <c r="P4947" s="37"/>
      <c r="Q4947" s="38">
        <f>IFERROR(VLOOKUP(E4947,$Y$50:$Z$63,2),"")</f>
        <v>10</v>
      </c>
      <c r="R4947" s="37"/>
    </row>
    <row r="4948" spans="1:18" ht="90" x14ac:dyDescent="0.25">
      <c r="A4948" s="32">
        <f t="shared" si="77"/>
        <v>4937</v>
      </c>
      <c r="B4948" s="54">
        <v>20180505225554</v>
      </c>
      <c r="C4948" s="60">
        <v>43225</v>
      </c>
      <c r="D4948" s="61" t="s">
        <v>124</v>
      </c>
      <c r="E4948" s="61" t="s">
        <v>85</v>
      </c>
      <c r="F4948" s="61" t="s">
        <v>109</v>
      </c>
      <c r="G4948" s="33" t="s">
        <v>126</v>
      </c>
      <c r="H4948" s="61" t="s">
        <v>44</v>
      </c>
      <c r="I4948" s="60">
        <v>43241</v>
      </c>
      <c r="J4948" s="62" t="s">
        <v>120</v>
      </c>
      <c r="K4948" s="22">
        <f>IFERROR(WORKDAY(C4948,Q4948,DiasNOLaborables),"")</f>
        <v>43241</v>
      </c>
      <c r="L4948" s="34" t="str">
        <f>+IF(C4948="","",IF(I4948="","",(IF(I4948&lt;=K4948,"A TIEMPO","FUERA DE TIEMPO"))))</f>
        <v>A TIEMPO</v>
      </c>
      <c r="M4948" s="34">
        <f>IF(I4948="","",NETWORKDAYS(Hoja1!C4948+1,Hoja1!I4948,DiasNOLaborables))</f>
        <v>10</v>
      </c>
      <c r="N4948" s="35" t="str">
        <f>IF(NETWORKDAYS(K4948+1,I4948,DiasNOLaborables)&lt;=0,"",NETWORKDAYS(K4948+1,I4948,DiasNOLaborables))</f>
        <v/>
      </c>
      <c r="O4948" s="36"/>
      <c r="P4948" s="37"/>
      <c r="Q4948" s="38">
        <f>IFERROR(VLOOKUP(E4948,$Y$50:$Z$63,2),"")</f>
        <v>10</v>
      </c>
      <c r="R4948" s="37"/>
    </row>
    <row r="4949" spans="1:18" ht="90" x14ac:dyDescent="0.25">
      <c r="A4949" s="32">
        <f t="shared" si="77"/>
        <v>4938</v>
      </c>
      <c r="B4949" s="54">
        <v>20180505225451</v>
      </c>
      <c r="C4949" s="60">
        <v>43225</v>
      </c>
      <c r="D4949" s="61" t="s">
        <v>124</v>
      </c>
      <c r="E4949" s="61" t="s">
        <v>85</v>
      </c>
      <c r="F4949" s="61" t="s">
        <v>109</v>
      </c>
      <c r="G4949" s="33" t="s">
        <v>126</v>
      </c>
      <c r="H4949" s="61" t="s">
        <v>44</v>
      </c>
      <c r="I4949" s="60">
        <v>43241</v>
      </c>
      <c r="J4949" s="62" t="s">
        <v>120</v>
      </c>
      <c r="K4949" s="22">
        <f>IFERROR(WORKDAY(C4949,Q4949,DiasNOLaborables),"")</f>
        <v>43241</v>
      </c>
      <c r="L4949" s="34" t="str">
        <f>+IF(C4949="","",IF(I4949="","",(IF(I4949&lt;=K4949,"A TIEMPO","FUERA DE TIEMPO"))))</f>
        <v>A TIEMPO</v>
      </c>
      <c r="M4949" s="34">
        <f>IF(I4949="","",NETWORKDAYS(Hoja1!C4949+1,Hoja1!I4949,DiasNOLaborables))</f>
        <v>10</v>
      </c>
      <c r="N4949" s="35" t="str">
        <f>IF(NETWORKDAYS(K4949+1,I4949,DiasNOLaborables)&lt;=0,"",NETWORKDAYS(K4949+1,I4949,DiasNOLaborables))</f>
        <v/>
      </c>
      <c r="O4949" s="36"/>
      <c r="P4949" s="37"/>
      <c r="Q4949" s="38">
        <f>IFERROR(VLOOKUP(E4949,$Y$50:$Z$63,2),"")</f>
        <v>10</v>
      </c>
      <c r="R4949" s="37"/>
    </row>
    <row r="4950" spans="1:18" ht="90" x14ac:dyDescent="0.25">
      <c r="A4950" s="32">
        <f t="shared" si="77"/>
        <v>4939</v>
      </c>
      <c r="B4950" s="54">
        <v>20180505225207</v>
      </c>
      <c r="C4950" s="60">
        <v>43225</v>
      </c>
      <c r="D4950" s="61" t="s">
        <v>124</v>
      </c>
      <c r="E4950" s="61" t="s">
        <v>85</v>
      </c>
      <c r="F4950" s="61" t="s">
        <v>109</v>
      </c>
      <c r="G4950" s="33" t="s">
        <v>126</v>
      </c>
      <c r="H4950" s="61" t="s">
        <v>44</v>
      </c>
      <c r="I4950" s="60">
        <v>43241</v>
      </c>
      <c r="J4950" s="62" t="s">
        <v>120</v>
      </c>
      <c r="K4950" s="22">
        <f>IFERROR(WORKDAY(C4950,Q4950,DiasNOLaborables),"")</f>
        <v>43241</v>
      </c>
      <c r="L4950" s="34" t="str">
        <f>+IF(C4950="","",IF(I4950="","",(IF(I4950&lt;=K4950,"A TIEMPO","FUERA DE TIEMPO"))))</f>
        <v>A TIEMPO</v>
      </c>
      <c r="M4950" s="34">
        <f>IF(I4950="","",NETWORKDAYS(Hoja1!C4950+1,Hoja1!I4950,DiasNOLaborables))</f>
        <v>10</v>
      </c>
      <c r="N4950" s="35" t="str">
        <f>IF(NETWORKDAYS(K4950+1,I4950,DiasNOLaborables)&lt;=0,"",NETWORKDAYS(K4950+1,I4950,DiasNOLaborables))</f>
        <v/>
      </c>
      <c r="O4950" s="36"/>
      <c r="P4950" s="37"/>
      <c r="Q4950" s="38">
        <f>IFERROR(VLOOKUP(E4950,$Y$50:$Z$63,2),"")</f>
        <v>10</v>
      </c>
      <c r="R4950" s="37"/>
    </row>
    <row r="4951" spans="1:18" ht="90" x14ac:dyDescent="0.25">
      <c r="A4951" s="32">
        <f t="shared" si="77"/>
        <v>4940</v>
      </c>
      <c r="B4951" s="54">
        <v>20180505224806</v>
      </c>
      <c r="C4951" s="60">
        <v>43225</v>
      </c>
      <c r="D4951" s="61" t="s">
        <v>124</v>
      </c>
      <c r="E4951" s="61" t="s">
        <v>85</v>
      </c>
      <c r="F4951" s="61" t="s">
        <v>109</v>
      </c>
      <c r="G4951" s="33" t="s">
        <v>126</v>
      </c>
      <c r="H4951" s="61" t="s">
        <v>44</v>
      </c>
      <c r="I4951" s="60">
        <v>43241</v>
      </c>
      <c r="J4951" s="62" t="s">
        <v>120</v>
      </c>
      <c r="K4951" s="22">
        <f>IFERROR(WORKDAY(C4951,Q4951,DiasNOLaborables),"")</f>
        <v>43241</v>
      </c>
      <c r="L4951" s="34" t="str">
        <f>+IF(C4951="","",IF(I4951="","",(IF(I4951&lt;=K4951,"A TIEMPO","FUERA DE TIEMPO"))))</f>
        <v>A TIEMPO</v>
      </c>
      <c r="M4951" s="34">
        <f>IF(I4951="","",NETWORKDAYS(Hoja1!C4951+1,Hoja1!I4951,DiasNOLaborables))</f>
        <v>10</v>
      </c>
      <c r="N4951" s="35" t="str">
        <f>IF(NETWORKDAYS(K4951+1,I4951,DiasNOLaborables)&lt;=0,"",NETWORKDAYS(K4951+1,I4951,DiasNOLaborables))</f>
        <v/>
      </c>
      <c r="O4951" s="36"/>
      <c r="P4951" s="37"/>
      <c r="Q4951" s="38">
        <f>IFERROR(VLOOKUP(E4951,$Y$50:$Z$63,2),"")</f>
        <v>10</v>
      </c>
      <c r="R4951" s="37"/>
    </row>
    <row r="4952" spans="1:18" ht="90" x14ac:dyDescent="0.25">
      <c r="A4952" s="32">
        <f t="shared" si="77"/>
        <v>4941</v>
      </c>
      <c r="B4952" s="54">
        <v>20180505224246</v>
      </c>
      <c r="C4952" s="60">
        <v>43225</v>
      </c>
      <c r="D4952" s="61" t="s">
        <v>124</v>
      </c>
      <c r="E4952" s="61" t="s">
        <v>85</v>
      </c>
      <c r="F4952" s="61" t="s">
        <v>109</v>
      </c>
      <c r="G4952" s="33" t="s">
        <v>126</v>
      </c>
      <c r="H4952" s="61" t="s">
        <v>44</v>
      </c>
      <c r="I4952" s="60">
        <v>43241</v>
      </c>
      <c r="J4952" s="62" t="s">
        <v>120</v>
      </c>
      <c r="K4952" s="22">
        <f>IFERROR(WORKDAY(C4952,Q4952,DiasNOLaborables),"")</f>
        <v>43241</v>
      </c>
      <c r="L4952" s="34" t="str">
        <f>+IF(C4952="","",IF(I4952="","",(IF(I4952&lt;=K4952,"A TIEMPO","FUERA DE TIEMPO"))))</f>
        <v>A TIEMPO</v>
      </c>
      <c r="M4952" s="34">
        <f>IF(I4952="","",NETWORKDAYS(Hoja1!C4952+1,Hoja1!I4952,DiasNOLaborables))</f>
        <v>10</v>
      </c>
      <c r="N4952" s="35" t="str">
        <f>IF(NETWORKDAYS(K4952+1,I4952,DiasNOLaborables)&lt;=0,"",NETWORKDAYS(K4952+1,I4952,DiasNOLaborables))</f>
        <v/>
      </c>
      <c r="O4952" s="36"/>
      <c r="P4952" s="37"/>
      <c r="Q4952" s="38">
        <f>IFERROR(VLOOKUP(E4952,$Y$50:$Z$63,2),"")</f>
        <v>10</v>
      </c>
      <c r="R4952" s="37"/>
    </row>
    <row r="4953" spans="1:18" ht="90" x14ac:dyDescent="0.25">
      <c r="A4953" s="32">
        <f t="shared" si="77"/>
        <v>4942</v>
      </c>
      <c r="B4953" s="54">
        <v>20180505223747</v>
      </c>
      <c r="C4953" s="60">
        <v>43225</v>
      </c>
      <c r="D4953" s="61" t="s">
        <v>124</v>
      </c>
      <c r="E4953" s="61" t="s">
        <v>85</v>
      </c>
      <c r="F4953" s="61" t="s">
        <v>109</v>
      </c>
      <c r="G4953" s="33" t="s">
        <v>126</v>
      </c>
      <c r="H4953" s="61" t="s">
        <v>44</v>
      </c>
      <c r="I4953" s="60">
        <v>43241</v>
      </c>
      <c r="J4953" s="62" t="s">
        <v>120</v>
      </c>
      <c r="K4953" s="22">
        <f>IFERROR(WORKDAY(C4953,Q4953,DiasNOLaborables),"")</f>
        <v>43241</v>
      </c>
      <c r="L4953" s="34" t="str">
        <f>+IF(C4953="","",IF(I4953="","",(IF(I4953&lt;=K4953,"A TIEMPO","FUERA DE TIEMPO"))))</f>
        <v>A TIEMPO</v>
      </c>
      <c r="M4953" s="34">
        <f>IF(I4953="","",NETWORKDAYS(Hoja1!C4953+1,Hoja1!I4953,DiasNOLaborables))</f>
        <v>10</v>
      </c>
      <c r="N4953" s="35" t="str">
        <f>IF(NETWORKDAYS(K4953+1,I4953,DiasNOLaborables)&lt;=0,"",NETWORKDAYS(K4953+1,I4953,DiasNOLaborables))</f>
        <v/>
      </c>
      <c r="O4953" s="36"/>
      <c r="P4953" s="37"/>
      <c r="Q4953" s="38">
        <f>IFERROR(VLOOKUP(E4953,$Y$50:$Z$63,2),"")</f>
        <v>10</v>
      </c>
      <c r="R4953" s="37"/>
    </row>
    <row r="4954" spans="1:18" ht="90" x14ac:dyDescent="0.25">
      <c r="A4954" s="32">
        <f t="shared" si="77"/>
        <v>4943</v>
      </c>
      <c r="B4954" s="54">
        <v>20180505222624</v>
      </c>
      <c r="C4954" s="60">
        <v>43225</v>
      </c>
      <c r="D4954" s="61" t="s">
        <v>124</v>
      </c>
      <c r="E4954" s="61" t="s">
        <v>85</v>
      </c>
      <c r="F4954" s="61" t="s">
        <v>109</v>
      </c>
      <c r="G4954" s="33" t="s">
        <v>126</v>
      </c>
      <c r="H4954" s="61" t="s">
        <v>44</v>
      </c>
      <c r="I4954" s="60">
        <v>43241</v>
      </c>
      <c r="J4954" s="62" t="s">
        <v>120</v>
      </c>
      <c r="K4954" s="22">
        <f>IFERROR(WORKDAY(C4954,Q4954,DiasNOLaborables),"")</f>
        <v>43241</v>
      </c>
      <c r="L4954" s="34" t="str">
        <f>+IF(C4954="","",IF(I4954="","",(IF(I4954&lt;=K4954,"A TIEMPO","FUERA DE TIEMPO"))))</f>
        <v>A TIEMPO</v>
      </c>
      <c r="M4954" s="34">
        <f>IF(I4954="","",NETWORKDAYS(Hoja1!C4954+1,Hoja1!I4954,DiasNOLaborables))</f>
        <v>10</v>
      </c>
      <c r="N4954" s="35" t="str">
        <f>IF(NETWORKDAYS(K4954+1,I4954,DiasNOLaborables)&lt;=0,"",NETWORKDAYS(K4954+1,I4954,DiasNOLaborables))</f>
        <v/>
      </c>
      <c r="O4954" s="36"/>
      <c r="P4954" s="37"/>
      <c r="Q4954" s="38">
        <f>IFERROR(VLOOKUP(E4954,$Y$50:$Z$63,2),"")</f>
        <v>10</v>
      </c>
      <c r="R4954" s="37"/>
    </row>
    <row r="4955" spans="1:18" ht="90" x14ac:dyDescent="0.25">
      <c r="A4955" s="32">
        <f t="shared" si="77"/>
        <v>4944</v>
      </c>
      <c r="B4955" s="54">
        <v>20180505222312</v>
      </c>
      <c r="C4955" s="60">
        <v>43225</v>
      </c>
      <c r="D4955" s="61" t="s">
        <v>124</v>
      </c>
      <c r="E4955" s="61" t="s">
        <v>85</v>
      </c>
      <c r="F4955" s="61" t="s">
        <v>109</v>
      </c>
      <c r="G4955" s="33" t="s">
        <v>126</v>
      </c>
      <c r="H4955" s="61" t="s">
        <v>44</v>
      </c>
      <c r="I4955" s="60">
        <v>43241</v>
      </c>
      <c r="J4955" s="62" t="s">
        <v>120</v>
      </c>
      <c r="K4955" s="22">
        <f>IFERROR(WORKDAY(C4955,Q4955,DiasNOLaborables),"")</f>
        <v>43241</v>
      </c>
      <c r="L4955" s="34" t="str">
        <f>+IF(C4955="","",IF(I4955="","",(IF(I4955&lt;=K4955,"A TIEMPO","FUERA DE TIEMPO"))))</f>
        <v>A TIEMPO</v>
      </c>
      <c r="M4955" s="34">
        <f>IF(I4955="","",NETWORKDAYS(Hoja1!C4955+1,Hoja1!I4955,DiasNOLaborables))</f>
        <v>10</v>
      </c>
      <c r="N4955" s="35" t="str">
        <f>IF(NETWORKDAYS(K4955+1,I4955,DiasNOLaborables)&lt;=0,"",NETWORKDAYS(K4955+1,I4955,DiasNOLaborables))</f>
        <v/>
      </c>
      <c r="O4955" s="36"/>
      <c r="P4955" s="37"/>
      <c r="Q4955" s="38">
        <f>IFERROR(VLOOKUP(E4955,$Y$50:$Z$63,2),"")</f>
        <v>10</v>
      </c>
      <c r="R4955" s="37"/>
    </row>
    <row r="4956" spans="1:18" ht="90" x14ac:dyDescent="0.25">
      <c r="A4956" s="32">
        <f t="shared" si="77"/>
        <v>4945</v>
      </c>
      <c r="B4956" s="54">
        <v>20180505221959</v>
      </c>
      <c r="C4956" s="60">
        <v>43225</v>
      </c>
      <c r="D4956" s="61" t="s">
        <v>124</v>
      </c>
      <c r="E4956" s="61" t="s">
        <v>85</v>
      </c>
      <c r="F4956" s="61" t="s">
        <v>109</v>
      </c>
      <c r="G4956" s="33" t="s">
        <v>126</v>
      </c>
      <c r="H4956" s="61" t="s">
        <v>44</v>
      </c>
      <c r="I4956" s="60">
        <v>43241</v>
      </c>
      <c r="J4956" s="62" t="s">
        <v>120</v>
      </c>
      <c r="K4956" s="22">
        <f>IFERROR(WORKDAY(C4956,Q4956,DiasNOLaborables),"")</f>
        <v>43241</v>
      </c>
      <c r="L4956" s="34" t="str">
        <f>+IF(C4956="","",IF(I4956="","",(IF(I4956&lt;=K4956,"A TIEMPO","FUERA DE TIEMPO"))))</f>
        <v>A TIEMPO</v>
      </c>
      <c r="M4956" s="34">
        <f>IF(I4956="","",NETWORKDAYS(Hoja1!C4956+1,Hoja1!I4956,DiasNOLaborables))</f>
        <v>10</v>
      </c>
      <c r="N4956" s="35" t="str">
        <f>IF(NETWORKDAYS(K4956+1,I4956,DiasNOLaborables)&lt;=0,"",NETWORKDAYS(K4956+1,I4956,DiasNOLaborables))</f>
        <v/>
      </c>
      <c r="O4956" s="36"/>
      <c r="P4956" s="37"/>
      <c r="Q4956" s="38">
        <f>IFERROR(VLOOKUP(E4956,$Y$50:$Z$63,2),"")</f>
        <v>10</v>
      </c>
      <c r="R4956" s="37"/>
    </row>
    <row r="4957" spans="1:18" ht="90" x14ac:dyDescent="0.25">
      <c r="A4957" s="32">
        <f t="shared" si="77"/>
        <v>4946</v>
      </c>
      <c r="B4957" s="54">
        <v>20180505221236</v>
      </c>
      <c r="C4957" s="60">
        <v>43225</v>
      </c>
      <c r="D4957" s="61" t="s">
        <v>124</v>
      </c>
      <c r="E4957" s="61" t="s">
        <v>85</v>
      </c>
      <c r="F4957" s="61" t="s">
        <v>109</v>
      </c>
      <c r="G4957" s="33" t="s">
        <v>126</v>
      </c>
      <c r="H4957" s="61" t="s">
        <v>44</v>
      </c>
      <c r="I4957" s="60">
        <v>43241</v>
      </c>
      <c r="J4957" s="62" t="s">
        <v>120</v>
      </c>
      <c r="K4957" s="22">
        <f>IFERROR(WORKDAY(C4957,Q4957,DiasNOLaborables),"")</f>
        <v>43241</v>
      </c>
      <c r="L4957" s="34" t="str">
        <f>+IF(C4957="","",IF(I4957="","",(IF(I4957&lt;=K4957,"A TIEMPO","FUERA DE TIEMPO"))))</f>
        <v>A TIEMPO</v>
      </c>
      <c r="M4957" s="34">
        <f>IF(I4957="","",NETWORKDAYS(Hoja1!C4957+1,Hoja1!I4957,DiasNOLaborables))</f>
        <v>10</v>
      </c>
      <c r="N4957" s="35" t="str">
        <f>IF(NETWORKDAYS(K4957+1,I4957,DiasNOLaborables)&lt;=0,"",NETWORKDAYS(K4957+1,I4957,DiasNOLaborables))</f>
        <v/>
      </c>
      <c r="O4957" s="36"/>
      <c r="P4957" s="37"/>
      <c r="Q4957" s="38">
        <f>IFERROR(VLOOKUP(E4957,$Y$50:$Z$63,2),"")</f>
        <v>10</v>
      </c>
      <c r="R4957" s="37"/>
    </row>
    <row r="4958" spans="1:18" ht="90" x14ac:dyDescent="0.25">
      <c r="A4958" s="32">
        <f t="shared" si="77"/>
        <v>4947</v>
      </c>
      <c r="B4958" s="54">
        <v>20180505220909</v>
      </c>
      <c r="C4958" s="60">
        <v>43225</v>
      </c>
      <c r="D4958" s="61" t="s">
        <v>124</v>
      </c>
      <c r="E4958" s="61" t="s">
        <v>85</v>
      </c>
      <c r="F4958" s="61" t="s">
        <v>109</v>
      </c>
      <c r="G4958" s="33" t="s">
        <v>126</v>
      </c>
      <c r="H4958" s="61" t="s">
        <v>44</v>
      </c>
      <c r="I4958" s="60">
        <v>43241</v>
      </c>
      <c r="J4958" s="62" t="s">
        <v>120</v>
      </c>
      <c r="K4958" s="22">
        <f>IFERROR(WORKDAY(C4958,Q4958,DiasNOLaborables),"")</f>
        <v>43241</v>
      </c>
      <c r="L4958" s="34" t="str">
        <f>+IF(C4958="","",IF(I4958="","",(IF(I4958&lt;=K4958,"A TIEMPO","FUERA DE TIEMPO"))))</f>
        <v>A TIEMPO</v>
      </c>
      <c r="M4958" s="34">
        <f>IF(I4958="","",NETWORKDAYS(Hoja1!C4958+1,Hoja1!I4958,DiasNOLaborables))</f>
        <v>10</v>
      </c>
      <c r="N4958" s="35" t="str">
        <f>IF(NETWORKDAYS(K4958+1,I4958,DiasNOLaborables)&lt;=0,"",NETWORKDAYS(K4958+1,I4958,DiasNOLaborables))</f>
        <v/>
      </c>
      <c r="O4958" s="36"/>
      <c r="P4958" s="37"/>
      <c r="Q4958" s="38">
        <f>IFERROR(VLOOKUP(E4958,$Y$50:$Z$63,2),"")</f>
        <v>10</v>
      </c>
      <c r="R4958" s="37"/>
    </row>
    <row r="4959" spans="1:18" ht="90" x14ac:dyDescent="0.25">
      <c r="A4959" s="32">
        <f t="shared" si="77"/>
        <v>4948</v>
      </c>
      <c r="B4959" s="54">
        <v>20180505220710</v>
      </c>
      <c r="C4959" s="60">
        <v>43225</v>
      </c>
      <c r="D4959" s="61" t="s">
        <v>124</v>
      </c>
      <c r="E4959" s="61" t="s">
        <v>85</v>
      </c>
      <c r="F4959" s="61" t="s">
        <v>109</v>
      </c>
      <c r="G4959" s="33" t="s">
        <v>126</v>
      </c>
      <c r="H4959" s="61" t="s">
        <v>44</v>
      </c>
      <c r="I4959" s="60">
        <v>43241</v>
      </c>
      <c r="J4959" s="62" t="s">
        <v>120</v>
      </c>
      <c r="K4959" s="22">
        <f>IFERROR(WORKDAY(C4959,Q4959,DiasNOLaborables),"")</f>
        <v>43241</v>
      </c>
      <c r="L4959" s="34" t="str">
        <f>+IF(C4959="","",IF(I4959="","",(IF(I4959&lt;=K4959,"A TIEMPO","FUERA DE TIEMPO"))))</f>
        <v>A TIEMPO</v>
      </c>
      <c r="M4959" s="34">
        <f>IF(I4959="","",NETWORKDAYS(Hoja1!C4959+1,Hoja1!I4959,DiasNOLaborables))</f>
        <v>10</v>
      </c>
      <c r="N4959" s="35" t="str">
        <f>IF(NETWORKDAYS(K4959+1,I4959,DiasNOLaborables)&lt;=0,"",NETWORKDAYS(K4959+1,I4959,DiasNOLaborables))</f>
        <v/>
      </c>
      <c r="O4959" s="36"/>
      <c r="P4959" s="37"/>
      <c r="Q4959" s="38">
        <f>IFERROR(VLOOKUP(E4959,$Y$50:$Z$63,2),"")</f>
        <v>10</v>
      </c>
      <c r="R4959" s="37"/>
    </row>
    <row r="4960" spans="1:18" ht="90" x14ac:dyDescent="0.25">
      <c r="A4960" s="32">
        <f t="shared" si="77"/>
        <v>4949</v>
      </c>
      <c r="B4960" s="54">
        <v>20180505220632</v>
      </c>
      <c r="C4960" s="60">
        <v>43225</v>
      </c>
      <c r="D4960" s="61" t="s">
        <v>124</v>
      </c>
      <c r="E4960" s="61" t="s">
        <v>85</v>
      </c>
      <c r="F4960" s="61" t="s">
        <v>109</v>
      </c>
      <c r="G4960" s="33" t="s">
        <v>126</v>
      </c>
      <c r="H4960" s="61" t="s">
        <v>44</v>
      </c>
      <c r="I4960" s="60">
        <v>43241</v>
      </c>
      <c r="J4960" s="62" t="s">
        <v>120</v>
      </c>
      <c r="K4960" s="22">
        <f>IFERROR(WORKDAY(C4960,Q4960,DiasNOLaborables),"")</f>
        <v>43241</v>
      </c>
      <c r="L4960" s="34" t="str">
        <f>+IF(C4960="","",IF(I4960="","",(IF(I4960&lt;=K4960,"A TIEMPO","FUERA DE TIEMPO"))))</f>
        <v>A TIEMPO</v>
      </c>
      <c r="M4960" s="34">
        <f>IF(I4960="","",NETWORKDAYS(Hoja1!C4960+1,Hoja1!I4960,DiasNOLaborables))</f>
        <v>10</v>
      </c>
      <c r="N4960" s="35" t="str">
        <f>IF(NETWORKDAYS(K4960+1,I4960,DiasNOLaborables)&lt;=0,"",NETWORKDAYS(K4960+1,I4960,DiasNOLaborables))</f>
        <v/>
      </c>
      <c r="O4960" s="36"/>
      <c r="P4960" s="37"/>
      <c r="Q4960" s="38">
        <f>IFERROR(VLOOKUP(E4960,$Y$50:$Z$63,2),"")</f>
        <v>10</v>
      </c>
      <c r="R4960" s="37"/>
    </row>
    <row r="4961" spans="1:18" ht="90" x14ac:dyDescent="0.25">
      <c r="A4961" s="32">
        <f t="shared" si="77"/>
        <v>4950</v>
      </c>
      <c r="B4961" s="54">
        <v>20180505220445</v>
      </c>
      <c r="C4961" s="60">
        <v>43225</v>
      </c>
      <c r="D4961" s="61" t="s">
        <v>124</v>
      </c>
      <c r="E4961" s="61" t="s">
        <v>85</v>
      </c>
      <c r="F4961" s="61" t="s">
        <v>109</v>
      </c>
      <c r="G4961" s="33" t="s">
        <v>126</v>
      </c>
      <c r="H4961" s="61" t="s">
        <v>44</v>
      </c>
      <c r="I4961" s="60">
        <v>43241</v>
      </c>
      <c r="J4961" s="62" t="s">
        <v>120</v>
      </c>
      <c r="K4961" s="22">
        <f>IFERROR(WORKDAY(C4961,Q4961,DiasNOLaborables),"")</f>
        <v>43241</v>
      </c>
      <c r="L4961" s="34" t="str">
        <f>+IF(C4961="","",IF(I4961="","",(IF(I4961&lt;=K4961,"A TIEMPO","FUERA DE TIEMPO"))))</f>
        <v>A TIEMPO</v>
      </c>
      <c r="M4961" s="34">
        <f>IF(I4961="","",NETWORKDAYS(Hoja1!C4961+1,Hoja1!I4961,DiasNOLaborables))</f>
        <v>10</v>
      </c>
      <c r="N4961" s="35" t="str">
        <f>IF(NETWORKDAYS(K4961+1,I4961,DiasNOLaborables)&lt;=0,"",NETWORKDAYS(K4961+1,I4961,DiasNOLaborables))</f>
        <v/>
      </c>
      <c r="O4961" s="36"/>
      <c r="P4961" s="37"/>
      <c r="Q4961" s="38">
        <f>IFERROR(VLOOKUP(E4961,$Y$50:$Z$63,2),"")</f>
        <v>10</v>
      </c>
      <c r="R4961" s="37"/>
    </row>
    <row r="4962" spans="1:18" ht="90" x14ac:dyDescent="0.25">
      <c r="A4962" s="32">
        <f t="shared" si="77"/>
        <v>4951</v>
      </c>
      <c r="B4962" s="54">
        <v>20180505220218</v>
      </c>
      <c r="C4962" s="60">
        <v>43225</v>
      </c>
      <c r="D4962" s="61" t="s">
        <v>124</v>
      </c>
      <c r="E4962" s="61" t="s">
        <v>85</v>
      </c>
      <c r="F4962" s="61" t="s">
        <v>109</v>
      </c>
      <c r="G4962" s="33" t="s">
        <v>126</v>
      </c>
      <c r="H4962" s="61" t="s">
        <v>44</v>
      </c>
      <c r="I4962" s="60">
        <v>43241</v>
      </c>
      <c r="J4962" s="62" t="s">
        <v>120</v>
      </c>
      <c r="K4962" s="22">
        <f>IFERROR(WORKDAY(C4962,Q4962,DiasNOLaborables),"")</f>
        <v>43241</v>
      </c>
      <c r="L4962" s="34" t="str">
        <f>+IF(C4962="","",IF(I4962="","",(IF(I4962&lt;=K4962,"A TIEMPO","FUERA DE TIEMPO"))))</f>
        <v>A TIEMPO</v>
      </c>
      <c r="M4962" s="34">
        <f>IF(I4962="","",NETWORKDAYS(Hoja1!C4962+1,Hoja1!I4962,DiasNOLaborables))</f>
        <v>10</v>
      </c>
      <c r="N4962" s="35" t="str">
        <f>IF(NETWORKDAYS(K4962+1,I4962,DiasNOLaborables)&lt;=0,"",NETWORKDAYS(K4962+1,I4962,DiasNOLaborables))</f>
        <v/>
      </c>
      <c r="O4962" s="36"/>
      <c r="P4962" s="37"/>
      <c r="Q4962" s="38">
        <f>IFERROR(VLOOKUP(E4962,$Y$50:$Z$63,2),"")</f>
        <v>10</v>
      </c>
      <c r="R4962" s="37"/>
    </row>
    <row r="4963" spans="1:18" ht="90" x14ac:dyDescent="0.25">
      <c r="A4963" s="32">
        <f t="shared" si="77"/>
        <v>4952</v>
      </c>
      <c r="B4963" s="54">
        <v>20180505215850</v>
      </c>
      <c r="C4963" s="60">
        <v>43225</v>
      </c>
      <c r="D4963" s="61" t="s">
        <v>124</v>
      </c>
      <c r="E4963" s="61" t="s">
        <v>85</v>
      </c>
      <c r="F4963" s="61" t="s">
        <v>109</v>
      </c>
      <c r="G4963" s="33" t="s">
        <v>126</v>
      </c>
      <c r="H4963" s="61" t="s">
        <v>44</v>
      </c>
      <c r="I4963" s="60">
        <v>43241</v>
      </c>
      <c r="J4963" s="62" t="s">
        <v>120</v>
      </c>
      <c r="K4963" s="22">
        <f>IFERROR(WORKDAY(C4963,Q4963,DiasNOLaborables),"")</f>
        <v>43241</v>
      </c>
      <c r="L4963" s="34" t="str">
        <f>+IF(C4963="","",IF(I4963="","",(IF(I4963&lt;=K4963,"A TIEMPO","FUERA DE TIEMPO"))))</f>
        <v>A TIEMPO</v>
      </c>
      <c r="M4963" s="34">
        <f>IF(I4963="","",NETWORKDAYS(Hoja1!C4963+1,Hoja1!I4963,DiasNOLaborables))</f>
        <v>10</v>
      </c>
      <c r="N4963" s="35" t="str">
        <f>IF(NETWORKDAYS(K4963+1,I4963,DiasNOLaborables)&lt;=0,"",NETWORKDAYS(K4963+1,I4963,DiasNOLaborables))</f>
        <v/>
      </c>
      <c r="O4963" s="36"/>
      <c r="P4963" s="37"/>
      <c r="Q4963" s="38">
        <f>IFERROR(VLOOKUP(E4963,$Y$50:$Z$63,2),"")</f>
        <v>10</v>
      </c>
      <c r="R4963" s="37"/>
    </row>
    <row r="4964" spans="1:18" ht="90" x14ac:dyDescent="0.25">
      <c r="A4964" s="32">
        <f t="shared" si="77"/>
        <v>4953</v>
      </c>
      <c r="B4964" s="54">
        <v>20180505215634</v>
      </c>
      <c r="C4964" s="60">
        <v>43225</v>
      </c>
      <c r="D4964" s="61" t="s">
        <v>124</v>
      </c>
      <c r="E4964" s="61" t="s">
        <v>85</v>
      </c>
      <c r="F4964" s="61" t="s">
        <v>109</v>
      </c>
      <c r="G4964" s="33" t="s">
        <v>126</v>
      </c>
      <c r="H4964" s="61" t="s">
        <v>44</v>
      </c>
      <c r="I4964" s="60">
        <v>43241</v>
      </c>
      <c r="J4964" s="62" t="s">
        <v>120</v>
      </c>
      <c r="K4964" s="22">
        <f>IFERROR(WORKDAY(C4964,Q4964,DiasNOLaborables),"")</f>
        <v>43241</v>
      </c>
      <c r="L4964" s="34" t="str">
        <f>+IF(C4964="","",IF(I4964="","",(IF(I4964&lt;=K4964,"A TIEMPO","FUERA DE TIEMPO"))))</f>
        <v>A TIEMPO</v>
      </c>
      <c r="M4964" s="34">
        <f>IF(I4964="","",NETWORKDAYS(Hoja1!C4964+1,Hoja1!I4964,DiasNOLaborables))</f>
        <v>10</v>
      </c>
      <c r="N4964" s="35" t="str">
        <f>IF(NETWORKDAYS(K4964+1,I4964,DiasNOLaborables)&lt;=0,"",NETWORKDAYS(K4964+1,I4964,DiasNOLaborables))</f>
        <v/>
      </c>
      <c r="O4964" s="36"/>
      <c r="P4964" s="37"/>
      <c r="Q4964" s="38">
        <f>IFERROR(VLOOKUP(E4964,$Y$50:$Z$63,2),"")</f>
        <v>10</v>
      </c>
      <c r="R4964" s="37"/>
    </row>
    <row r="4965" spans="1:18" ht="90" x14ac:dyDescent="0.25">
      <c r="A4965" s="32">
        <f t="shared" si="77"/>
        <v>4954</v>
      </c>
      <c r="B4965" s="54">
        <v>20180505215449</v>
      </c>
      <c r="C4965" s="60">
        <v>43225</v>
      </c>
      <c r="D4965" s="61" t="s">
        <v>124</v>
      </c>
      <c r="E4965" s="61" t="s">
        <v>85</v>
      </c>
      <c r="F4965" s="61" t="s">
        <v>109</v>
      </c>
      <c r="G4965" s="33" t="s">
        <v>126</v>
      </c>
      <c r="H4965" s="61" t="s">
        <v>44</v>
      </c>
      <c r="I4965" s="60">
        <v>43241</v>
      </c>
      <c r="J4965" s="62" t="s">
        <v>120</v>
      </c>
      <c r="K4965" s="22">
        <f>IFERROR(WORKDAY(C4965,Q4965,DiasNOLaborables),"")</f>
        <v>43241</v>
      </c>
      <c r="L4965" s="34" t="str">
        <f>+IF(C4965="","",IF(I4965="","",(IF(I4965&lt;=K4965,"A TIEMPO","FUERA DE TIEMPO"))))</f>
        <v>A TIEMPO</v>
      </c>
      <c r="M4965" s="34">
        <f>IF(I4965="","",NETWORKDAYS(Hoja1!C4965+1,Hoja1!I4965,DiasNOLaborables))</f>
        <v>10</v>
      </c>
      <c r="N4965" s="35" t="str">
        <f>IF(NETWORKDAYS(K4965+1,I4965,DiasNOLaborables)&lt;=0,"",NETWORKDAYS(K4965+1,I4965,DiasNOLaborables))</f>
        <v/>
      </c>
      <c r="O4965" s="36"/>
      <c r="P4965" s="37"/>
      <c r="Q4965" s="38">
        <f>IFERROR(VLOOKUP(E4965,$Y$50:$Z$63,2),"")</f>
        <v>10</v>
      </c>
      <c r="R4965" s="37"/>
    </row>
    <row r="4966" spans="1:18" ht="90" x14ac:dyDescent="0.25">
      <c r="A4966" s="32">
        <f t="shared" si="77"/>
        <v>4955</v>
      </c>
      <c r="B4966" s="54">
        <v>20180505214603</v>
      </c>
      <c r="C4966" s="60">
        <v>43225</v>
      </c>
      <c r="D4966" s="61" t="s">
        <v>124</v>
      </c>
      <c r="E4966" s="61" t="s">
        <v>85</v>
      </c>
      <c r="F4966" s="61" t="s">
        <v>109</v>
      </c>
      <c r="G4966" s="33" t="s">
        <v>126</v>
      </c>
      <c r="H4966" s="61" t="s">
        <v>44</v>
      </c>
      <c r="I4966" s="60">
        <v>43241</v>
      </c>
      <c r="J4966" s="62" t="s">
        <v>120</v>
      </c>
      <c r="K4966" s="22">
        <f>IFERROR(WORKDAY(C4966,Q4966,DiasNOLaborables),"")</f>
        <v>43241</v>
      </c>
      <c r="L4966" s="34" t="str">
        <f>+IF(C4966="","",IF(I4966="","",(IF(I4966&lt;=K4966,"A TIEMPO","FUERA DE TIEMPO"))))</f>
        <v>A TIEMPO</v>
      </c>
      <c r="M4966" s="34">
        <f>IF(I4966="","",NETWORKDAYS(Hoja1!C4966+1,Hoja1!I4966,DiasNOLaborables))</f>
        <v>10</v>
      </c>
      <c r="N4966" s="35" t="str">
        <f>IF(NETWORKDAYS(K4966+1,I4966,DiasNOLaborables)&lt;=0,"",NETWORKDAYS(K4966+1,I4966,DiasNOLaborables))</f>
        <v/>
      </c>
      <c r="O4966" s="36"/>
      <c r="P4966" s="37"/>
      <c r="Q4966" s="38">
        <f>IFERROR(VLOOKUP(E4966,$Y$50:$Z$63,2),"")</f>
        <v>10</v>
      </c>
      <c r="R4966" s="37"/>
    </row>
    <row r="4967" spans="1:18" ht="90" x14ac:dyDescent="0.25">
      <c r="A4967" s="32">
        <f t="shared" si="77"/>
        <v>4956</v>
      </c>
      <c r="B4967" s="54">
        <v>20180505213221</v>
      </c>
      <c r="C4967" s="60">
        <v>43225</v>
      </c>
      <c r="D4967" s="61" t="s">
        <v>124</v>
      </c>
      <c r="E4967" s="61" t="s">
        <v>85</v>
      </c>
      <c r="F4967" s="61" t="s">
        <v>109</v>
      </c>
      <c r="G4967" s="33" t="s">
        <v>126</v>
      </c>
      <c r="H4967" s="61" t="s">
        <v>44</v>
      </c>
      <c r="I4967" s="60">
        <v>43241</v>
      </c>
      <c r="J4967" s="62" t="s">
        <v>120</v>
      </c>
      <c r="K4967" s="22">
        <f>IFERROR(WORKDAY(C4967,Q4967,DiasNOLaborables),"")</f>
        <v>43241</v>
      </c>
      <c r="L4967" s="34" t="str">
        <f>+IF(C4967="","",IF(I4967="","",(IF(I4967&lt;=K4967,"A TIEMPO","FUERA DE TIEMPO"))))</f>
        <v>A TIEMPO</v>
      </c>
      <c r="M4967" s="34">
        <f>IF(I4967="","",NETWORKDAYS(Hoja1!C4967+1,Hoja1!I4967,DiasNOLaborables))</f>
        <v>10</v>
      </c>
      <c r="N4967" s="35" t="str">
        <f>IF(NETWORKDAYS(K4967+1,I4967,DiasNOLaborables)&lt;=0,"",NETWORKDAYS(K4967+1,I4967,DiasNOLaborables))</f>
        <v/>
      </c>
      <c r="O4967" s="36"/>
      <c r="P4967" s="37"/>
      <c r="Q4967" s="38">
        <f>IFERROR(VLOOKUP(E4967,$Y$50:$Z$63,2),"")</f>
        <v>10</v>
      </c>
      <c r="R4967" s="37"/>
    </row>
    <row r="4968" spans="1:18" ht="90" x14ac:dyDescent="0.25">
      <c r="A4968" s="32">
        <f t="shared" si="77"/>
        <v>4957</v>
      </c>
      <c r="B4968" s="54">
        <v>20180505212849</v>
      </c>
      <c r="C4968" s="60">
        <v>43225</v>
      </c>
      <c r="D4968" s="61" t="s">
        <v>124</v>
      </c>
      <c r="E4968" s="61" t="s">
        <v>85</v>
      </c>
      <c r="F4968" s="61" t="s">
        <v>109</v>
      </c>
      <c r="G4968" s="33" t="s">
        <v>126</v>
      </c>
      <c r="H4968" s="61" t="s">
        <v>44</v>
      </c>
      <c r="I4968" s="60">
        <v>43241</v>
      </c>
      <c r="J4968" s="62" t="s">
        <v>120</v>
      </c>
      <c r="K4968" s="22">
        <f>IFERROR(WORKDAY(C4968,Q4968,DiasNOLaborables),"")</f>
        <v>43241</v>
      </c>
      <c r="L4968" s="34" t="str">
        <f>+IF(C4968="","",IF(I4968="","",(IF(I4968&lt;=K4968,"A TIEMPO","FUERA DE TIEMPO"))))</f>
        <v>A TIEMPO</v>
      </c>
      <c r="M4968" s="34">
        <f>IF(I4968="","",NETWORKDAYS(Hoja1!C4968+1,Hoja1!I4968,DiasNOLaborables))</f>
        <v>10</v>
      </c>
      <c r="N4968" s="35" t="str">
        <f>IF(NETWORKDAYS(K4968+1,I4968,DiasNOLaborables)&lt;=0,"",NETWORKDAYS(K4968+1,I4968,DiasNOLaborables))</f>
        <v/>
      </c>
      <c r="O4968" s="36"/>
      <c r="P4968" s="37"/>
      <c r="Q4968" s="38">
        <f>IFERROR(VLOOKUP(E4968,$Y$50:$Z$63,2),"")</f>
        <v>10</v>
      </c>
      <c r="R4968" s="37"/>
    </row>
    <row r="4969" spans="1:18" ht="90" x14ac:dyDescent="0.25">
      <c r="A4969" s="32">
        <f t="shared" si="77"/>
        <v>4958</v>
      </c>
      <c r="B4969" s="54">
        <v>20180505212555</v>
      </c>
      <c r="C4969" s="60">
        <v>43225</v>
      </c>
      <c r="D4969" s="61" t="s">
        <v>124</v>
      </c>
      <c r="E4969" s="61" t="s">
        <v>85</v>
      </c>
      <c r="F4969" s="61" t="s">
        <v>109</v>
      </c>
      <c r="G4969" s="33" t="s">
        <v>126</v>
      </c>
      <c r="H4969" s="61" t="s">
        <v>44</v>
      </c>
      <c r="I4969" s="60">
        <v>43241</v>
      </c>
      <c r="J4969" s="62" t="s">
        <v>120</v>
      </c>
      <c r="K4969" s="22">
        <f>IFERROR(WORKDAY(C4969,Q4969,DiasNOLaborables),"")</f>
        <v>43241</v>
      </c>
      <c r="L4969" s="34" t="str">
        <f>+IF(C4969="","",IF(I4969="","",(IF(I4969&lt;=K4969,"A TIEMPO","FUERA DE TIEMPO"))))</f>
        <v>A TIEMPO</v>
      </c>
      <c r="M4969" s="34">
        <f>IF(I4969="","",NETWORKDAYS(Hoja1!C4969+1,Hoja1!I4969,DiasNOLaborables))</f>
        <v>10</v>
      </c>
      <c r="N4969" s="35" t="str">
        <f>IF(NETWORKDAYS(K4969+1,I4969,DiasNOLaborables)&lt;=0,"",NETWORKDAYS(K4969+1,I4969,DiasNOLaborables))</f>
        <v/>
      </c>
      <c r="O4969" s="36"/>
      <c r="P4969" s="37"/>
      <c r="Q4969" s="38">
        <f>IFERROR(VLOOKUP(E4969,$Y$50:$Z$63,2),"")</f>
        <v>10</v>
      </c>
      <c r="R4969" s="37"/>
    </row>
    <row r="4970" spans="1:18" ht="90" x14ac:dyDescent="0.25">
      <c r="A4970" s="32">
        <f t="shared" si="77"/>
        <v>4959</v>
      </c>
      <c r="B4970" s="54">
        <v>20180505212543</v>
      </c>
      <c r="C4970" s="60">
        <v>43225</v>
      </c>
      <c r="D4970" s="61" t="s">
        <v>124</v>
      </c>
      <c r="E4970" s="61" t="s">
        <v>85</v>
      </c>
      <c r="F4970" s="61" t="s">
        <v>109</v>
      </c>
      <c r="G4970" s="33" t="s">
        <v>126</v>
      </c>
      <c r="H4970" s="61" t="s">
        <v>44</v>
      </c>
      <c r="I4970" s="60">
        <v>43241</v>
      </c>
      <c r="J4970" s="62" t="s">
        <v>120</v>
      </c>
      <c r="K4970" s="22">
        <f>IFERROR(WORKDAY(C4970,Q4970,DiasNOLaborables),"")</f>
        <v>43241</v>
      </c>
      <c r="L4970" s="34" t="str">
        <f>+IF(C4970="","",IF(I4970="","",(IF(I4970&lt;=K4970,"A TIEMPO","FUERA DE TIEMPO"))))</f>
        <v>A TIEMPO</v>
      </c>
      <c r="M4970" s="34">
        <f>IF(I4970="","",NETWORKDAYS(Hoja1!C4970+1,Hoja1!I4970,DiasNOLaborables))</f>
        <v>10</v>
      </c>
      <c r="N4970" s="35" t="str">
        <f>IF(NETWORKDAYS(K4970+1,I4970,DiasNOLaborables)&lt;=0,"",NETWORKDAYS(K4970+1,I4970,DiasNOLaborables))</f>
        <v/>
      </c>
      <c r="O4970" s="36"/>
      <c r="P4970" s="37"/>
      <c r="Q4970" s="38">
        <f>IFERROR(VLOOKUP(E4970,$Y$50:$Z$63,2),"")</f>
        <v>10</v>
      </c>
      <c r="R4970" s="37"/>
    </row>
    <row r="4971" spans="1:18" ht="90" x14ac:dyDescent="0.25">
      <c r="A4971" s="32">
        <f t="shared" si="77"/>
        <v>4960</v>
      </c>
      <c r="B4971" s="54">
        <v>20180505212241</v>
      </c>
      <c r="C4971" s="60">
        <v>43225</v>
      </c>
      <c r="D4971" s="61" t="s">
        <v>124</v>
      </c>
      <c r="E4971" s="61" t="s">
        <v>85</v>
      </c>
      <c r="F4971" s="61" t="s">
        <v>109</v>
      </c>
      <c r="G4971" s="33" t="s">
        <v>126</v>
      </c>
      <c r="H4971" s="61" t="s">
        <v>44</v>
      </c>
      <c r="I4971" s="60">
        <v>43241</v>
      </c>
      <c r="J4971" s="62" t="s">
        <v>120</v>
      </c>
      <c r="K4971" s="22">
        <f>IFERROR(WORKDAY(C4971,Q4971,DiasNOLaborables),"")</f>
        <v>43241</v>
      </c>
      <c r="L4971" s="34" t="str">
        <f>+IF(C4971="","",IF(I4971="","",(IF(I4971&lt;=K4971,"A TIEMPO","FUERA DE TIEMPO"))))</f>
        <v>A TIEMPO</v>
      </c>
      <c r="M4971" s="34">
        <f>IF(I4971="","",NETWORKDAYS(Hoja1!C4971+1,Hoja1!I4971,DiasNOLaborables))</f>
        <v>10</v>
      </c>
      <c r="N4971" s="35" t="str">
        <f>IF(NETWORKDAYS(K4971+1,I4971,DiasNOLaborables)&lt;=0,"",NETWORKDAYS(K4971+1,I4971,DiasNOLaborables))</f>
        <v/>
      </c>
      <c r="O4971" s="36"/>
      <c r="P4971" s="37"/>
      <c r="Q4971" s="38">
        <f>IFERROR(VLOOKUP(E4971,$Y$50:$Z$63,2),"")</f>
        <v>10</v>
      </c>
      <c r="R4971" s="37"/>
    </row>
    <row r="4972" spans="1:18" ht="90" x14ac:dyDescent="0.25">
      <c r="A4972" s="32">
        <f t="shared" si="77"/>
        <v>4961</v>
      </c>
      <c r="B4972" s="54">
        <v>20180505211818</v>
      </c>
      <c r="C4972" s="60">
        <v>43225</v>
      </c>
      <c r="D4972" s="61" t="s">
        <v>124</v>
      </c>
      <c r="E4972" s="61" t="s">
        <v>85</v>
      </c>
      <c r="F4972" s="61" t="s">
        <v>109</v>
      </c>
      <c r="G4972" s="33" t="s">
        <v>126</v>
      </c>
      <c r="H4972" s="61" t="s">
        <v>44</v>
      </c>
      <c r="I4972" s="60">
        <v>43241</v>
      </c>
      <c r="J4972" s="62" t="s">
        <v>120</v>
      </c>
      <c r="K4972" s="22">
        <f>IFERROR(WORKDAY(C4972,Q4972,DiasNOLaborables),"")</f>
        <v>43241</v>
      </c>
      <c r="L4972" s="34" t="str">
        <f>+IF(C4972="","",IF(I4972="","",(IF(I4972&lt;=K4972,"A TIEMPO","FUERA DE TIEMPO"))))</f>
        <v>A TIEMPO</v>
      </c>
      <c r="M4972" s="34">
        <f>IF(I4972="","",NETWORKDAYS(Hoja1!C4972+1,Hoja1!I4972,DiasNOLaborables))</f>
        <v>10</v>
      </c>
      <c r="N4972" s="35" t="str">
        <f>IF(NETWORKDAYS(K4972+1,I4972,DiasNOLaborables)&lt;=0,"",NETWORKDAYS(K4972+1,I4972,DiasNOLaborables))</f>
        <v/>
      </c>
      <c r="O4972" s="36"/>
      <c r="P4972" s="37"/>
      <c r="Q4972" s="38">
        <f>IFERROR(VLOOKUP(E4972,$Y$50:$Z$63,2),"")</f>
        <v>10</v>
      </c>
      <c r="R4972" s="37"/>
    </row>
    <row r="4973" spans="1:18" ht="90" x14ac:dyDescent="0.25">
      <c r="A4973" s="32">
        <f t="shared" si="77"/>
        <v>4962</v>
      </c>
      <c r="B4973" s="54">
        <v>20180505211129</v>
      </c>
      <c r="C4973" s="60">
        <v>43225</v>
      </c>
      <c r="D4973" s="61" t="s">
        <v>124</v>
      </c>
      <c r="E4973" s="61" t="s">
        <v>85</v>
      </c>
      <c r="F4973" s="61" t="s">
        <v>109</v>
      </c>
      <c r="G4973" s="33" t="s">
        <v>126</v>
      </c>
      <c r="H4973" s="61" t="s">
        <v>44</v>
      </c>
      <c r="I4973" s="60">
        <v>43241</v>
      </c>
      <c r="J4973" s="62" t="s">
        <v>120</v>
      </c>
      <c r="K4973" s="22">
        <f>IFERROR(WORKDAY(C4973,Q4973,DiasNOLaborables),"")</f>
        <v>43241</v>
      </c>
      <c r="L4973" s="34" t="str">
        <f>+IF(C4973="","",IF(I4973="","",(IF(I4973&lt;=K4973,"A TIEMPO","FUERA DE TIEMPO"))))</f>
        <v>A TIEMPO</v>
      </c>
      <c r="M4973" s="34">
        <f>IF(I4973="","",NETWORKDAYS(Hoja1!C4973+1,Hoja1!I4973,DiasNOLaborables))</f>
        <v>10</v>
      </c>
      <c r="N4973" s="35" t="str">
        <f>IF(NETWORKDAYS(K4973+1,I4973,DiasNOLaborables)&lt;=0,"",NETWORKDAYS(K4973+1,I4973,DiasNOLaborables))</f>
        <v/>
      </c>
      <c r="O4973" s="36"/>
      <c r="P4973" s="37"/>
      <c r="Q4973" s="38">
        <f>IFERROR(VLOOKUP(E4973,$Y$50:$Z$63,2),"")</f>
        <v>10</v>
      </c>
      <c r="R4973" s="37"/>
    </row>
    <row r="4974" spans="1:18" ht="90" x14ac:dyDescent="0.25">
      <c r="A4974" s="32">
        <f t="shared" si="77"/>
        <v>4963</v>
      </c>
      <c r="B4974" s="54">
        <v>20180505204255</v>
      </c>
      <c r="C4974" s="60">
        <v>43225</v>
      </c>
      <c r="D4974" s="61" t="s">
        <v>124</v>
      </c>
      <c r="E4974" s="61" t="s">
        <v>85</v>
      </c>
      <c r="F4974" s="61" t="s">
        <v>109</v>
      </c>
      <c r="G4974" s="33" t="s">
        <v>126</v>
      </c>
      <c r="H4974" s="61" t="s">
        <v>44</v>
      </c>
      <c r="I4974" s="60">
        <v>43241</v>
      </c>
      <c r="J4974" s="62" t="s">
        <v>120</v>
      </c>
      <c r="K4974" s="22">
        <f>IFERROR(WORKDAY(C4974,Q4974,DiasNOLaborables),"")</f>
        <v>43241</v>
      </c>
      <c r="L4974" s="34" t="str">
        <f>+IF(C4974="","",IF(I4974="","",(IF(I4974&lt;=K4974,"A TIEMPO","FUERA DE TIEMPO"))))</f>
        <v>A TIEMPO</v>
      </c>
      <c r="M4974" s="34">
        <f>IF(I4974="","",NETWORKDAYS(Hoja1!C4974+1,Hoja1!I4974,DiasNOLaborables))</f>
        <v>10</v>
      </c>
      <c r="N4974" s="35" t="str">
        <f>IF(NETWORKDAYS(K4974+1,I4974,DiasNOLaborables)&lt;=0,"",NETWORKDAYS(K4974+1,I4974,DiasNOLaborables))</f>
        <v/>
      </c>
      <c r="O4974" s="36"/>
      <c r="P4974" s="37"/>
      <c r="Q4974" s="38">
        <f>IFERROR(VLOOKUP(E4974,$Y$50:$Z$63,2),"")</f>
        <v>10</v>
      </c>
      <c r="R4974" s="37"/>
    </row>
    <row r="4975" spans="1:18" ht="90" x14ac:dyDescent="0.25">
      <c r="A4975" s="32">
        <f t="shared" si="77"/>
        <v>4964</v>
      </c>
      <c r="B4975" s="54">
        <v>20180505203327</v>
      </c>
      <c r="C4975" s="60">
        <v>43225</v>
      </c>
      <c r="D4975" s="61" t="s">
        <v>124</v>
      </c>
      <c r="E4975" s="61" t="s">
        <v>85</v>
      </c>
      <c r="F4975" s="61" t="s">
        <v>109</v>
      </c>
      <c r="G4975" s="33" t="s">
        <v>126</v>
      </c>
      <c r="H4975" s="61" t="s">
        <v>44</v>
      </c>
      <c r="I4975" s="60">
        <v>43241</v>
      </c>
      <c r="J4975" s="62" t="s">
        <v>120</v>
      </c>
      <c r="K4975" s="22">
        <f>IFERROR(WORKDAY(C4975,Q4975,DiasNOLaborables),"")</f>
        <v>43241</v>
      </c>
      <c r="L4975" s="34" t="str">
        <f>+IF(C4975="","",IF(I4975="","",(IF(I4975&lt;=K4975,"A TIEMPO","FUERA DE TIEMPO"))))</f>
        <v>A TIEMPO</v>
      </c>
      <c r="M4975" s="34">
        <f>IF(I4975="","",NETWORKDAYS(Hoja1!C4975+1,Hoja1!I4975,DiasNOLaborables))</f>
        <v>10</v>
      </c>
      <c r="N4975" s="35" t="str">
        <f>IF(NETWORKDAYS(K4975+1,I4975,DiasNOLaborables)&lt;=0,"",NETWORKDAYS(K4975+1,I4975,DiasNOLaborables))</f>
        <v/>
      </c>
      <c r="O4975" s="36"/>
      <c r="P4975" s="37"/>
      <c r="Q4975" s="38">
        <f>IFERROR(VLOOKUP(E4975,$Y$50:$Z$63,2),"")</f>
        <v>10</v>
      </c>
      <c r="R4975" s="37"/>
    </row>
    <row r="4976" spans="1:18" ht="90" x14ac:dyDescent="0.25">
      <c r="A4976" s="32">
        <f t="shared" si="77"/>
        <v>4965</v>
      </c>
      <c r="B4976" s="54">
        <v>20180505195407</v>
      </c>
      <c r="C4976" s="60">
        <v>43225</v>
      </c>
      <c r="D4976" s="61" t="s">
        <v>124</v>
      </c>
      <c r="E4976" s="61" t="s">
        <v>85</v>
      </c>
      <c r="F4976" s="61" t="s">
        <v>109</v>
      </c>
      <c r="G4976" s="33" t="s">
        <v>126</v>
      </c>
      <c r="H4976" s="61" t="s">
        <v>44</v>
      </c>
      <c r="I4976" s="60">
        <v>43241</v>
      </c>
      <c r="J4976" s="62" t="s">
        <v>120</v>
      </c>
      <c r="K4976" s="22">
        <f>IFERROR(WORKDAY(C4976,Q4976,DiasNOLaborables),"")</f>
        <v>43241</v>
      </c>
      <c r="L4976" s="34" t="str">
        <f>+IF(C4976="","",IF(I4976="","",(IF(I4976&lt;=K4976,"A TIEMPO","FUERA DE TIEMPO"))))</f>
        <v>A TIEMPO</v>
      </c>
      <c r="M4976" s="34">
        <f>IF(I4976="","",NETWORKDAYS(Hoja1!C4976+1,Hoja1!I4976,DiasNOLaborables))</f>
        <v>10</v>
      </c>
      <c r="N4976" s="35" t="str">
        <f>IF(NETWORKDAYS(K4976+1,I4976,DiasNOLaborables)&lt;=0,"",NETWORKDAYS(K4976+1,I4976,DiasNOLaborables))</f>
        <v/>
      </c>
      <c r="O4976" s="36"/>
      <c r="P4976" s="37"/>
      <c r="Q4976" s="38">
        <f>IFERROR(VLOOKUP(E4976,$Y$50:$Z$63,2),"")</f>
        <v>10</v>
      </c>
      <c r="R4976" s="37"/>
    </row>
    <row r="4977" spans="1:18" ht="90" x14ac:dyDescent="0.25">
      <c r="A4977" s="32">
        <f t="shared" si="77"/>
        <v>4966</v>
      </c>
      <c r="B4977" s="54">
        <v>20180505192514</v>
      </c>
      <c r="C4977" s="60">
        <v>43225</v>
      </c>
      <c r="D4977" s="61" t="s">
        <v>124</v>
      </c>
      <c r="E4977" s="61" t="s">
        <v>85</v>
      </c>
      <c r="F4977" s="61" t="s">
        <v>109</v>
      </c>
      <c r="G4977" s="33" t="s">
        <v>126</v>
      </c>
      <c r="H4977" s="61" t="s">
        <v>44</v>
      </c>
      <c r="I4977" s="60">
        <v>43241</v>
      </c>
      <c r="J4977" s="62" t="s">
        <v>120</v>
      </c>
      <c r="K4977" s="22">
        <f>IFERROR(WORKDAY(C4977,Q4977,DiasNOLaborables),"")</f>
        <v>43241</v>
      </c>
      <c r="L4977" s="34" t="str">
        <f>+IF(C4977="","",IF(I4977="","",(IF(I4977&lt;=K4977,"A TIEMPO","FUERA DE TIEMPO"))))</f>
        <v>A TIEMPO</v>
      </c>
      <c r="M4977" s="34">
        <f>IF(I4977="","",NETWORKDAYS(Hoja1!C4977+1,Hoja1!I4977,DiasNOLaborables))</f>
        <v>10</v>
      </c>
      <c r="N4977" s="35" t="str">
        <f>IF(NETWORKDAYS(K4977+1,I4977,DiasNOLaborables)&lt;=0,"",NETWORKDAYS(K4977+1,I4977,DiasNOLaborables))</f>
        <v/>
      </c>
      <c r="O4977" s="36"/>
      <c r="P4977" s="37"/>
      <c r="Q4977" s="38">
        <f>IFERROR(VLOOKUP(E4977,$Y$50:$Z$63,2),"")</f>
        <v>10</v>
      </c>
      <c r="R4977" s="37"/>
    </row>
    <row r="4978" spans="1:18" ht="90" x14ac:dyDescent="0.25">
      <c r="A4978" s="32">
        <f t="shared" si="77"/>
        <v>4967</v>
      </c>
      <c r="B4978" s="54">
        <v>20180505185352</v>
      </c>
      <c r="C4978" s="60">
        <v>43225</v>
      </c>
      <c r="D4978" s="61" t="s">
        <v>124</v>
      </c>
      <c r="E4978" s="61" t="s">
        <v>85</v>
      </c>
      <c r="F4978" s="61" t="s">
        <v>109</v>
      </c>
      <c r="G4978" s="33" t="s">
        <v>126</v>
      </c>
      <c r="H4978" s="61" t="s">
        <v>44</v>
      </c>
      <c r="I4978" s="60">
        <v>43241</v>
      </c>
      <c r="J4978" s="62" t="s">
        <v>120</v>
      </c>
      <c r="K4978" s="22">
        <f>IFERROR(WORKDAY(C4978,Q4978,DiasNOLaborables),"")</f>
        <v>43241</v>
      </c>
      <c r="L4978" s="34" t="str">
        <f>+IF(C4978="","",IF(I4978="","",(IF(I4978&lt;=K4978,"A TIEMPO","FUERA DE TIEMPO"))))</f>
        <v>A TIEMPO</v>
      </c>
      <c r="M4978" s="34">
        <f>IF(I4978="","",NETWORKDAYS(Hoja1!C4978+1,Hoja1!I4978,DiasNOLaborables))</f>
        <v>10</v>
      </c>
      <c r="N4978" s="35" t="str">
        <f>IF(NETWORKDAYS(K4978+1,I4978,DiasNOLaborables)&lt;=0,"",NETWORKDAYS(K4978+1,I4978,DiasNOLaborables))</f>
        <v/>
      </c>
      <c r="O4978" s="36"/>
      <c r="P4978" s="37"/>
      <c r="Q4978" s="38">
        <f>IFERROR(VLOOKUP(E4978,$Y$50:$Z$63,2),"")</f>
        <v>10</v>
      </c>
      <c r="R4978" s="37"/>
    </row>
    <row r="4979" spans="1:18" ht="90" x14ac:dyDescent="0.25">
      <c r="A4979" s="32">
        <f t="shared" si="77"/>
        <v>4968</v>
      </c>
      <c r="B4979" s="54">
        <v>20180505185257</v>
      </c>
      <c r="C4979" s="60">
        <v>43225</v>
      </c>
      <c r="D4979" s="61" t="s">
        <v>124</v>
      </c>
      <c r="E4979" s="61" t="s">
        <v>85</v>
      </c>
      <c r="F4979" s="61" t="s">
        <v>109</v>
      </c>
      <c r="G4979" s="33" t="s">
        <v>126</v>
      </c>
      <c r="H4979" s="61" t="s">
        <v>44</v>
      </c>
      <c r="I4979" s="60">
        <v>43241</v>
      </c>
      <c r="J4979" s="62" t="s">
        <v>120</v>
      </c>
      <c r="K4979" s="22">
        <f>IFERROR(WORKDAY(C4979,Q4979,DiasNOLaborables),"")</f>
        <v>43241</v>
      </c>
      <c r="L4979" s="34" t="str">
        <f>+IF(C4979="","",IF(I4979="","",(IF(I4979&lt;=K4979,"A TIEMPO","FUERA DE TIEMPO"))))</f>
        <v>A TIEMPO</v>
      </c>
      <c r="M4979" s="34">
        <f>IF(I4979="","",NETWORKDAYS(Hoja1!C4979+1,Hoja1!I4979,DiasNOLaborables))</f>
        <v>10</v>
      </c>
      <c r="N4979" s="35" t="str">
        <f>IF(NETWORKDAYS(K4979+1,I4979,DiasNOLaborables)&lt;=0,"",NETWORKDAYS(K4979+1,I4979,DiasNOLaborables))</f>
        <v/>
      </c>
      <c r="O4979" s="36"/>
      <c r="P4979" s="37"/>
      <c r="Q4979" s="38">
        <f>IFERROR(VLOOKUP(E4979,$Y$50:$Z$63,2),"")</f>
        <v>10</v>
      </c>
      <c r="R4979" s="37"/>
    </row>
    <row r="4980" spans="1:18" ht="90" x14ac:dyDescent="0.25">
      <c r="A4980" s="32">
        <f t="shared" si="77"/>
        <v>4969</v>
      </c>
      <c r="B4980" s="54">
        <v>20180505184902</v>
      </c>
      <c r="C4980" s="60">
        <v>43225</v>
      </c>
      <c r="D4980" s="61" t="s">
        <v>124</v>
      </c>
      <c r="E4980" s="61" t="s">
        <v>85</v>
      </c>
      <c r="F4980" s="61" t="s">
        <v>109</v>
      </c>
      <c r="G4980" s="33" t="s">
        <v>126</v>
      </c>
      <c r="H4980" s="61" t="s">
        <v>44</v>
      </c>
      <c r="I4980" s="60">
        <v>43241</v>
      </c>
      <c r="J4980" s="62" t="s">
        <v>120</v>
      </c>
      <c r="K4980" s="22">
        <f>IFERROR(WORKDAY(C4980,Q4980,DiasNOLaborables),"")</f>
        <v>43241</v>
      </c>
      <c r="L4980" s="34" t="str">
        <f>+IF(C4980="","",IF(I4980="","",(IF(I4980&lt;=K4980,"A TIEMPO","FUERA DE TIEMPO"))))</f>
        <v>A TIEMPO</v>
      </c>
      <c r="M4980" s="34">
        <f>IF(I4980="","",NETWORKDAYS(Hoja1!C4980+1,Hoja1!I4980,DiasNOLaborables))</f>
        <v>10</v>
      </c>
      <c r="N4980" s="35" t="str">
        <f>IF(NETWORKDAYS(K4980+1,I4980,DiasNOLaborables)&lt;=0,"",NETWORKDAYS(K4980+1,I4980,DiasNOLaborables))</f>
        <v/>
      </c>
      <c r="O4980" s="36"/>
      <c r="P4980" s="37"/>
      <c r="Q4980" s="38">
        <f>IFERROR(VLOOKUP(E4980,$Y$50:$Z$63,2),"")</f>
        <v>10</v>
      </c>
      <c r="R4980" s="37"/>
    </row>
    <row r="4981" spans="1:18" ht="90" x14ac:dyDescent="0.25">
      <c r="A4981" s="32">
        <f t="shared" si="77"/>
        <v>4970</v>
      </c>
      <c r="B4981" s="54">
        <v>20180505182822</v>
      </c>
      <c r="C4981" s="60">
        <v>43225</v>
      </c>
      <c r="D4981" s="61" t="s">
        <v>124</v>
      </c>
      <c r="E4981" s="61" t="s">
        <v>85</v>
      </c>
      <c r="F4981" s="61" t="s">
        <v>109</v>
      </c>
      <c r="G4981" s="33" t="s">
        <v>126</v>
      </c>
      <c r="H4981" s="61" t="s">
        <v>44</v>
      </c>
      <c r="I4981" s="60">
        <v>43241</v>
      </c>
      <c r="J4981" s="62" t="s">
        <v>120</v>
      </c>
      <c r="K4981" s="22">
        <f>IFERROR(WORKDAY(C4981,Q4981,DiasNOLaborables),"")</f>
        <v>43241</v>
      </c>
      <c r="L4981" s="34" t="str">
        <f>+IF(C4981="","",IF(I4981="","",(IF(I4981&lt;=K4981,"A TIEMPO","FUERA DE TIEMPO"))))</f>
        <v>A TIEMPO</v>
      </c>
      <c r="M4981" s="34">
        <f>IF(I4981="","",NETWORKDAYS(Hoja1!C4981+1,Hoja1!I4981,DiasNOLaborables))</f>
        <v>10</v>
      </c>
      <c r="N4981" s="35" t="str">
        <f>IF(NETWORKDAYS(K4981+1,I4981,DiasNOLaborables)&lt;=0,"",NETWORKDAYS(K4981+1,I4981,DiasNOLaborables))</f>
        <v/>
      </c>
      <c r="O4981" s="36"/>
      <c r="P4981" s="37"/>
      <c r="Q4981" s="38">
        <f>IFERROR(VLOOKUP(E4981,$Y$50:$Z$63,2),"")</f>
        <v>10</v>
      </c>
      <c r="R4981" s="37"/>
    </row>
    <row r="4982" spans="1:18" ht="90" x14ac:dyDescent="0.25">
      <c r="A4982" s="32">
        <f t="shared" si="77"/>
        <v>4971</v>
      </c>
      <c r="B4982" s="54">
        <v>20180505175551</v>
      </c>
      <c r="C4982" s="60">
        <v>43225</v>
      </c>
      <c r="D4982" s="61" t="s">
        <v>124</v>
      </c>
      <c r="E4982" s="61" t="s">
        <v>85</v>
      </c>
      <c r="F4982" s="61" t="s">
        <v>109</v>
      </c>
      <c r="G4982" s="33" t="s">
        <v>126</v>
      </c>
      <c r="H4982" s="61" t="s">
        <v>44</v>
      </c>
      <c r="I4982" s="60">
        <v>43241</v>
      </c>
      <c r="J4982" s="62" t="s">
        <v>120</v>
      </c>
      <c r="K4982" s="22">
        <f>IFERROR(WORKDAY(C4982,Q4982,DiasNOLaborables),"")</f>
        <v>43241</v>
      </c>
      <c r="L4982" s="34" t="str">
        <f>+IF(C4982="","",IF(I4982="","",(IF(I4982&lt;=K4982,"A TIEMPO","FUERA DE TIEMPO"))))</f>
        <v>A TIEMPO</v>
      </c>
      <c r="M4982" s="34">
        <f>IF(I4982="","",NETWORKDAYS(Hoja1!C4982+1,Hoja1!I4982,DiasNOLaborables))</f>
        <v>10</v>
      </c>
      <c r="N4982" s="35" t="str">
        <f>IF(NETWORKDAYS(K4982+1,I4982,DiasNOLaborables)&lt;=0,"",NETWORKDAYS(K4982+1,I4982,DiasNOLaborables))</f>
        <v/>
      </c>
      <c r="O4982" s="36"/>
      <c r="P4982" s="37"/>
      <c r="Q4982" s="38">
        <f>IFERROR(VLOOKUP(E4982,$Y$50:$Z$63,2),"")</f>
        <v>10</v>
      </c>
      <c r="R4982" s="37"/>
    </row>
    <row r="4983" spans="1:18" ht="90" x14ac:dyDescent="0.25">
      <c r="A4983" s="32">
        <f t="shared" si="77"/>
        <v>4972</v>
      </c>
      <c r="B4983" s="54">
        <v>20180505174855</v>
      </c>
      <c r="C4983" s="60">
        <v>43225</v>
      </c>
      <c r="D4983" s="61" t="s">
        <v>124</v>
      </c>
      <c r="E4983" s="61" t="s">
        <v>85</v>
      </c>
      <c r="F4983" s="61" t="s">
        <v>109</v>
      </c>
      <c r="G4983" s="33" t="s">
        <v>126</v>
      </c>
      <c r="H4983" s="61" t="s">
        <v>44</v>
      </c>
      <c r="I4983" s="60">
        <v>43241</v>
      </c>
      <c r="J4983" s="62" t="s">
        <v>120</v>
      </c>
      <c r="K4983" s="22">
        <f>IFERROR(WORKDAY(C4983,Q4983,DiasNOLaborables),"")</f>
        <v>43241</v>
      </c>
      <c r="L4983" s="34" t="str">
        <f>+IF(C4983="","",IF(I4983="","",(IF(I4983&lt;=K4983,"A TIEMPO","FUERA DE TIEMPO"))))</f>
        <v>A TIEMPO</v>
      </c>
      <c r="M4983" s="34">
        <f>IF(I4983="","",NETWORKDAYS(Hoja1!C4983+1,Hoja1!I4983,DiasNOLaborables))</f>
        <v>10</v>
      </c>
      <c r="N4983" s="35" t="str">
        <f>IF(NETWORKDAYS(K4983+1,I4983,DiasNOLaborables)&lt;=0,"",NETWORKDAYS(K4983+1,I4983,DiasNOLaborables))</f>
        <v/>
      </c>
      <c r="O4983" s="36"/>
      <c r="P4983" s="37"/>
      <c r="Q4983" s="38">
        <f>IFERROR(VLOOKUP(E4983,$Y$50:$Z$63,2),"")</f>
        <v>10</v>
      </c>
      <c r="R4983" s="37"/>
    </row>
    <row r="4984" spans="1:18" ht="90" x14ac:dyDescent="0.25">
      <c r="A4984" s="32">
        <f t="shared" si="77"/>
        <v>4973</v>
      </c>
      <c r="B4984" s="54">
        <v>20180505174039</v>
      </c>
      <c r="C4984" s="60">
        <v>43225</v>
      </c>
      <c r="D4984" s="61" t="s">
        <v>124</v>
      </c>
      <c r="E4984" s="61" t="s">
        <v>85</v>
      </c>
      <c r="F4984" s="61" t="s">
        <v>109</v>
      </c>
      <c r="G4984" s="33" t="s">
        <v>126</v>
      </c>
      <c r="H4984" s="61" t="s">
        <v>44</v>
      </c>
      <c r="I4984" s="60">
        <v>43241</v>
      </c>
      <c r="J4984" s="62" t="s">
        <v>120</v>
      </c>
      <c r="K4984" s="22">
        <f>IFERROR(WORKDAY(C4984,Q4984,DiasNOLaborables),"")</f>
        <v>43241</v>
      </c>
      <c r="L4984" s="34" t="str">
        <f>+IF(C4984="","",IF(I4984="","",(IF(I4984&lt;=K4984,"A TIEMPO","FUERA DE TIEMPO"))))</f>
        <v>A TIEMPO</v>
      </c>
      <c r="M4984" s="34">
        <f>IF(I4984="","",NETWORKDAYS(Hoja1!C4984+1,Hoja1!I4984,DiasNOLaborables))</f>
        <v>10</v>
      </c>
      <c r="N4984" s="35" t="str">
        <f>IF(NETWORKDAYS(K4984+1,I4984,DiasNOLaborables)&lt;=0,"",NETWORKDAYS(K4984+1,I4984,DiasNOLaborables))</f>
        <v/>
      </c>
      <c r="O4984" s="36"/>
      <c r="P4984" s="37"/>
      <c r="Q4984" s="38">
        <f>IFERROR(VLOOKUP(E4984,$Y$50:$Z$63,2),"")</f>
        <v>10</v>
      </c>
      <c r="R4984" s="37"/>
    </row>
    <row r="4985" spans="1:18" ht="90" x14ac:dyDescent="0.25">
      <c r="A4985" s="32">
        <f t="shared" si="77"/>
        <v>4974</v>
      </c>
      <c r="B4985" s="54">
        <v>20180505173729</v>
      </c>
      <c r="C4985" s="60">
        <v>43225</v>
      </c>
      <c r="D4985" s="61" t="s">
        <v>124</v>
      </c>
      <c r="E4985" s="61" t="s">
        <v>85</v>
      </c>
      <c r="F4985" s="61" t="s">
        <v>109</v>
      </c>
      <c r="G4985" s="33" t="s">
        <v>126</v>
      </c>
      <c r="H4985" s="61" t="s">
        <v>44</v>
      </c>
      <c r="I4985" s="60">
        <v>43241</v>
      </c>
      <c r="J4985" s="62" t="s">
        <v>120</v>
      </c>
      <c r="K4985" s="22">
        <f>IFERROR(WORKDAY(C4985,Q4985,DiasNOLaborables),"")</f>
        <v>43241</v>
      </c>
      <c r="L4985" s="34" t="str">
        <f>+IF(C4985="","",IF(I4985="","",(IF(I4985&lt;=K4985,"A TIEMPO","FUERA DE TIEMPO"))))</f>
        <v>A TIEMPO</v>
      </c>
      <c r="M4985" s="34">
        <f>IF(I4985="","",NETWORKDAYS(Hoja1!C4985+1,Hoja1!I4985,DiasNOLaborables))</f>
        <v>10</v>
      </c>
      <c r="N4985" s="35" t="str">
        <f>IF(NETWORKDAYS(K4985+1,I4985,DiasNOLaborables)&lt;=0,"",NETWORKDAYS(K4985+1,I4985,DiasNOLaborables))</f>
        <v/>
      </c>
      <c r="O4985" s="36"/>
      <c r="P4985" s="37"/>
      <c r="Q4985" s="38">
        <f>IFERROR(VLOOKUP(E4985,$Y$50:$Z$63,2),"")</f>
        <v>10</v>
      </c>
      <c r="R4985" s="37"/>
    </row>
    <row r="4986" spans="1:18" ht="90" x14ac:dyDescent="0.25">
      <c r="A4986" s="32">
        <f t="shared" si="77"/>
        <v>4975</v>
      </c>
      <c r="B4986" s="54">
        <v>20180505171720</v>
      </c>
      <c r="C4986" s="60">
        <v>43225</v>
      </c>
      <c r="D4986" s="61" t="s">
        <v>124</v>
      </c>
      <c r="E4986" s="61" t="s">
        <v>85</v>
      </c>
      <c r="F4986" s="61" t="s">
        <v>109</v>
      </c>
      <c r="G4986" s="33" t="s">
        <v>126</v>
      </c>
      <c r="H4986" s="61" t="s">
        <v>44</v>
      </c>
      <c r="I4986" s="60">
        <v>43241</v>
      </c>
      <c r="J4986" s="62" t="s">
        <v>120</v>
      </c>
      <c r="K4986" s="22">
        <f>IFERROR(WORKDAY(C4986,Q4986,DiasNOLaborables),"")</f>
        <v>43241</v>
      </c>
      <c r="L4986" s="34" t="str">
        <f>+IF(C4986="","",IF(I4986="","",(IF(I4986&lt;=K4986,"A TIEMPO","FUERA DE TIEMPO"))))</f>
        <v>A TIEMPO</v>
      </c>
      <c r="M4986" s="34">
        <f>IF(I4986="","",NETWORKDAYS(Hoja1!C4986+1,Hoja1!I4986,DiasNOLaborables))</f>
        <v>10</v>
      </c>
      <c r="N4986" s="35" t="str">
        <f>IF(NETWORKDAYS(K4986+1,I4986,DiasNOLaborables)&lt;=0,"",NETWORKDAYS(K4986+1,I4986,DiasNOLaborables))</f>
        <v/>
      </c>
      <c r="O4986" s="36"/>
      <c r="P4986" s="37"/>
      <c r="Q4986" s="38">
        <f>IFERROR(VLOOKUP(E4986,$Y$50:$Z$63,2),"")</f>
        <v>10</v>
      </c>
      <c r="R4986" s="37"/>
    </row>
    <row r="4987" spans="1:18" ht="90" x14ac:dyDescent="0.25">
      <c r="A4987" s="32">
        <f t="shared" si="77"/>
        <v>4976</v>
      </c>
      <c r="B4987" s="54">
        <v>20180505170106</v>
      </c>
      <c r="C4987" s="60">
        <v>43225</v>
      </c>
      <c r="D4987" s="61" t="s">
        <v>124</v>
      </c>
      <c r="E4987" s="61" t="s">
        <v>85</v>
      </c>
      <c r="F4987" s="61" t="s">
        <v>109</v>
      </c>
      <c r="G4987" s="33" t="s">
        <v>126</v>
      </c>
      <c r="H4987" s="61" t="s">
        <v>44</v>
      </c>
      <c r="I4987" s="60">
        <v>43241</v>
      </c>
      <c r="J4987" s="62" t="s">
        <v>120</v>
      </c>
      <c r="K4987" s="22">
        <f>IFERROR(WORKDAY(C4987,Q4987,DiasNOLaborables),"")</f>
        <v>43241</v>
      </c>
      <c r="L4987" s="34" t="str">
        <f>+IF(C4987="","",IF(I4987="","",(IF(I4987&lt;=K4987,"A TIEMPO","FUERA DE TIEMPO"))))</f>
        <v>A TIEMPO</v>
      </c>
      <c r="M4987" s="34">
        <f>IF(I4987="","",NETWORKDAYS(Hoja1!C4987+1,Hoja1!I4987,DiasNOLaborables))</f>
        <v>10</v>
      </c>
      <c r="N4987" s="35" t="str">
        <f>IF(NETWORKDAYS(K4987+1,I4987,DiasNOLaborables)&lt;=0,"",NETWORKDAYS(K4987+1,I4987,DiasNOLaborables))</f>
        <v/>
      </c>
      <c r="O4987" s="36"/>
      <c r="P4987" s="37"/>
      <c r="Q4987" s="38">
        <f>IFERROR(VLOOKUP(E4987,$Y$50:$Z$63,2),"")</f>
        <v>10</v>
      </c>
      <c r="R4987" s="37"/>
    </row>
    <row r="4988" spans="1:18" ht="90" x14ac:dyDescent="0.25">
      <c r="A4988" s="32">
        <f t="shared" si="77"/>
        <v>4977</v>
      </c>
      <c r="B4988" s="54">
        <v>20180505163936</v>
      </c>
      <c r="C4988" s="60">
        <v>43225</v>
      </c>
      <c r="D4988" s="61" t="s">
        <v>124</v>
      </c>
      <c r="E4988" s="61" t="s">
        <v>85</v>
      </c>
      <c r="F4988" s="61" t="s">
        <v>109</v>
      </c>
      <c r="G4988" s="33" t="s">
        <v>126</v>
      </c>
      <c r="H4988" s="61" t="s">
        <v>44</v>
      </c>
      <c r="I4988" s="60">
        <v>43241</v>
      </c>
      <c r="J4988" s="62" t="s">
        <v>120</v>
      </c>
      <c r="K4988" s="22">
        <f>IFERROR(WORKDAY(C4988,Q4988,DiasNOLaborables),"")</f>
        <v>43241</v>
      </c>
      <c r="L4988" s="34" t="str">
        <f>+IF(C4988="","",IF(I4988="","",(IF(I4988&lt;=K4988,"A TIEMPO","FUERA DE TIEMPO"))))</f>
        <v>A TIEMPO</v>
      </c>
      <c r="M4988" s="34">
        <f>IF(I4988="","",NETWORKDAYS(Hoja1!C4988+1,Hoja1!I4988,DiasNOLaborables))</f>
        <v>10</v>
      </c>
      <c r="N4988" s="35" t="str">
        <f>IF(NETWORKDAYS(K4988+1,I4988,DiasNOLaborables)&lt;=0,"",NETWORKDAYS(K4988+1,I4988,DiasNOLaborables))</f>
        <v/>
      </c>
      <c r="O4988" s="36"/>
      <c r="P4988" s="37"/>
      <c r="Q4988" s="38">
        <f>IFERROR(VLOOKUP(E4988,$Y$50:$Z$63,2),"")</f>
        <v>10</v>
      </c>
      <c r="R4988" s="37"/>
    </row>
    <row r="4989" spans="1:18" ht="90" x14ac:dyDescent="0.25">
      <c r="A4989" s="32">
        <f t="shared" si="77"/>
        <v>4978</v>
      </c>
      <c r="B4989" s="54">
        <v>20180505161538</v>
      </c>
      <c r="C4989" s="60">
        <v>43225</v>
      </c>
      <c r="D4989" s="61" t="s">
        <v>124</v>
      </c>
      <c r="E4989" s="61" t="s">
        <v>85</v>
      </c>
      <c r="F4989" s="61" t="s">
        <v>109</v>
      </c>
      <c r="G4989" s="33" t="s">
        <v>126</v>
      </c>
      <c r="H4989" s="61" t="s">
        <v>44</v>
      </c>
      <c r="I4989" s="60">
        <v>43241</v>
      </c>
      <c r="J4989" s="62" t="s">
        <v>120</v>
      </c>
      <c r="K4989" s="22">
        <f>IFERROR(WORKDAY(C4989,Q4989,DiasNOLaborables),"")</f>
        <v>43241</v>
      </c>
      <c r="L4989" s="34" t="str">
        <f>+IF(C4989="","",IF(I4989="","",(IF(I4989&lt;=K4989,"A TIEMPO","FUERA DE TIEMPO"))))</f>
        <v>A TIEMPO</v>
      </c>
      <c r="M4989" s="34">
        <f>IF(I4989="","",NETWORKDAYS(Hoja1!C4989+1,Hoja1!I4989,DiasNOLaborables))</f>
        <v>10</v>
      </c>
      <c r="N4989" s="35" t="str">
        <f>IF(NETWORKDAYS(K4989+1,I4989,DiasNOLaborables)&lt;=0,"",NETWORKDAYS(K4989+1,I4989,DiasNOLaborables))</f>
        <v/>
      </c>
      <c r="O4989" s="36"/>
      <c r="P4989" s="37"/>
      <c r="Q4989" s="38">
        <f>IFERROR(VLOOKUP(E4989,$Y$50:$Z$63,2),"")</f>
        <v>10</v>
      </c>
      <c r="R4989" s="37"/>
    </row>
    <row r="4990" spans="1:18" ht="90" x14ac:dyDescent="0.25">
      <c r="A4990" s="32">
        <f t="shared" si="77"/>
        <v>4979</v>
      </c>
      <c r="B4990" s="54">
        <v>20180505160738</v>
      </c>
      <c r="C4990" s="60">
        <v>43225</v>
      </c>
      <c r="D4990" s="61" t="s">
        <v>124</v>
      </c>
      <c r="E4990" s="61" t="s">
        <v>85</v>
      </c>
      <c r="F4990" s="61" t="s">
        <v>109</v>
      </c>
      <c r="G4990" s="33" t="s">
        <v>126</v>
      </c>
      <c r="H4990" s="61" t="s">
        <v>44</v>
      </c>
      <c r="I4990" s="60">
        <v>43241</v>
      </c>
      <c r="J4990" s="62" t="s">
        <v>120</v>
      </c>
      <c r="K4990" s="22">
        <f>IFERROR(WORKDAY(C4990,Q4990,DiasNOLaborables),"")</f>
        <v>43241</v>
      </c>
      <c r="L4990" s="34" t="str">
        <f>+IF(C4990="","",IF(I4990="","",(IF(I4990&lt;=K4990,"A TIEMPO","FUERA DE TIEMPO"))))</f>
        <v>A TIEMPO</v>
      </c>
      <c r="M4990" s="34">
        <f>IF(I4990="","",NETWORKDAYS(Hoja1!C4990+1,Hoja1!I4990,DiasNOLaborables))</f>
        <v>10</v>
      </c>
      <c r="N4990" s="35" t="str">
        <f>IF(NETWORKDAYS(K4990+1,I4990,DiasNOLaborables)&lt;=0,"",NETWORKDAYS(K4990+1,I4990,DiasNOLaborables))</f>
        <v/>
      </c>
      <c r="O4990" s="36"/>
      <c r="P4990" s="37"/>
      <c r="Q4990" s="38">
        <f>IFERROR(VLOOKUP(E4990,$Y$50:$Z$63,2),"")</f>
        <v>10</v>
      </c>
      <c r="R4990" s="37"/>
    </row>
    <row r="4991" spans="1:18" ht="90" x14ac:dyDescent="0.25">
      <c r="A4991" s="32">
        <f t="shared" si="77"/>
        <v>4980</v>
      </c>
      <c r="B4991" s="54">
        <v>20180505160053</v>
      </c>
      <c r="C4991" s="60">
        <v>43225</v>
      </c>
      <c r="D4991" s="61" t="s">
        <v>124</v>
      </c>
      <c r="E4991" s="61" t="s">
        <v>85</v>
      </c>
      <c r="F4991" s="61" t="s">
        <v>109</v>
      </c>
      <c r="G4991" s="33" t="s">
        <v>126</v>
      </c>
      <c r="H4991" s="61" t="s">
        <v>44</v>
      </c>
      <c r="I4991" s="60">
        <v>43241</v>
      </c>
      <c r="J4991" s="62" t="s">
        <v>120</v>
      </c>
      <c r="K4991" s="22">
        <f>IFERROR(WORKDAY(C4991,Q4991,DiasNOLaborables),"")</f>
        <v>43241</v>
      </c>
      <c r="L4991" s="34" t="str">
        <f>+IF(C4991="","",IF(I4991="","",(IF(I4991&lt;=K4991,"A TIEMPO","FUERA DE TIEMPO"))))</f>
        <v>A TIEMPO</v>
      </c>
      <c r="M4991" s="34">
        <f>IF(I4991="","",NETWORKDAYS(Hoja1!C4991+1,Hoja1!I4991,DiasNOLaborables))</f>
        <v>10</v>
      </c>
      <c r="N4991" s="35" t="str">
        <f>IF(NETWORKDAYS(K4991+1,I4991,DiasNOLaborables)&lt;=0,"",NETWORKDAYS(K4991+1,I4991,DiasNOLaborables))</f>
        <v/>
      </c>
      <c r="O4991" s="36"/>
      <c r="P4991" s="37"/>
      <c r="Q4991" s="38">
        <f>IFERROR(VLOOKUP(E4991,$Y$50:$Z$63,2),"")</f>
        <v>10</v>
      </c>
      <c r="R4991" s="37"/>
    </row>
    <row r="4992" spans="1:18" ht="90" x14ac:dyDescent="0.25">
      <c r="A4992" s="32">
        <f t="shared" si="77"/>
        <v>4981</v>
      </c>
      <c r="B4992" s="54">
        <v>20180505152943</v>
      </c>
      <c r="C4992" s="60">
        <v>43225</v>
      </c>
      <c r="D4992" s="61" t="s">
        <v>124</v>
      </c>
      <c r="E4992" s="61" t="s">
        <v>85</v>
      </c>
      <c r="F4992" s="61" t="s">
        <v>109</v>
      </c>
      <c r="G4992" s="33" t="s">
        <v>126</v>
      </c>
      <c r="H4992" s="61" t="s">
        <v>44</v>
      </c>
      <c r="I4992" s="60">
        <v>43241</v>
      </c>
      <c r="J4992" s="62" t="s">
        <v>120</v>
      </c>
      <c r="K4992" s="22">
        <f>IFERROR(WORKDAY(C4992,Q4992,DiasNOLaborables),"")</f>
        <v>43241</v>
      </c>
      <c r="L4992" s="34" t="str">
        <f>+IF(C4992="","",IF(I4992="","",(IF(I4992&lt;=K4992,"A TIEMPO","FUERA DE TIEMPO"))))</f>
        <v>A TIEMPO</v>
      </c>
      <c r="M4992" s="34">
        <f>IF(I4992="","",NETWORKDAYS(Hoja1!C4992+1,Hoja1!I4992,DiasNOLaborables))</f>
        <v>10</v>
      </c>
      <c r="N4992" s="35" t="str">
        <f>IF(NETWORKDAYS(K4992+1,I4992,DiasNOLaborables)&lt;=0,"",NETWORKDAYS(K4992+1,I4992,DiasNOLaborables))</f>
        <v/>
      </c>
      <c r="O4992" s="36"/>
      <c r="P4992" s="37"/>
      <c r="Q4992" s="38">
        <f>IFERROR(VLOOKUP(E4992,$Y$50:$Z$63,2),"")</f>
        <v>10</v>
      </c>
      <c r="R4992" s="37"/>
    </row>
    <row r="4993" spans="1:18" ht="90" x14ac:dyDescent="0.25">
      <c r="A4993" s="32">
        <f t="shared" si="77"/>
        <v>4982</v>
      </c>
      <c r="B4993" s="54">
        <v>20180505151745</v>
      </c>
      <c r="C4993" s="60">
        <v>43225</v>
      </c>
      <c r="D4993" s="61" t="s">
        <v>124</v>
      </c>
      <c r="E4993" s="61" t="s">
        <v>85</v>
      </c>
      <c r="F4993" s="61" t="s">
        <v>109</v>
      </c>
      <c r="G4993" s="33" t="s">
        <v>126</v>
      </c>
      <c r="H4993" s="61" t="s">
        <v>44</v>
      </c>
      <c r="I4993" s="60">
        <v>43241</v>
      </c>
      <c r="J4993" s="62" t="s">
        <v>120</v>
      </c>
      <c r="K4993" s="22">
        <f>IFERROR(WORKDAY(C4993,Q4993,DiasNOLaborables),"")</f>
        <v>43241</v>
      </c>
      <c r="L4993" s="34" t="str">
        <f>+IF(C4993="","",IF(I4993="","",(IF(I4993&lt;=K4993,"A TIEMPO","FUERA DE TIEMPO"))))</f>
        <v>A TIEMPO</v>
      </c>
      <c r="M4993" s="34">
        <f>IF(I4993="","",NETWORKDAYS(Hoja1!C4993+1,Hoja1!I4993,DiasNOLaborables))</f>
        <v>10</v>
      </c>
      <c r="N4993" s="35" t="str">
        <f>IF(NETWORKDAYS(K4993+1,I4993,DiasNOLaborables)&lt;=0,"",NETWORKDAYS(K4993+1,I4993,DiasNOLaborables))</f>
        <v/>
      </c>
      <c r="O4993" s="36"/>
      <c r="P4993" s="37"/>
      <c r="Q4993" s="38">
        <f>IFERROR(VLOOKUP(E4993,$Y$50:$Z$63,2),"")</f>
        <v>10</v>
      </c>
      <c r="R4993" s="37"/>
    </row>
    <row r="4994" spans="1:18" ht="90" x14ac:dyDescent="0.25">
      <c r="A4994" s="32">
        <f t="shared" si="77"/>
        <v>4983</v>
      </c>
      <c r="B4994" s="54">
        <v>20180505151647</v>
      </c>
      <c r="C4994" s="60">
        <v>43225</v>
      </c>
      <c r="D4994" s="61" t="s">
        <v>124</v>
      </c>
      <c r="E4994" s="61" t="s">
        <v>85</v>
      </c>
      <c r="F4994" s="61" t="s">
        <v>109</v>
      </c>
      <c r="G4994" s="33" t="s">
        <v>126</v>
      </c>
      <c r="H4994" s="61" t="s">
        <v>44</v>
      </c>
      <c r="I4994" s="60">
        <v>43241</v>
      </c>
      <c r="J4994" s="62" t="s">
        <v>120</v>
      </c>
      <c r="K4994" s="22">
        <f>IFERROR(WORKDAY(C4994,Q4994,DiasNOLaborables),"")</f>
        <v>43241</v>
      </c>
      <c r="L4994" s="34" t="str">
        <f>+IF(C4994="","",IF(I4994="","",(IF(I4994&lt;=K4994,"A TIEMPO","FUERA DE TIEMPO"))))</f>
        <v>A TIEMPO</v>
      </c>
      <c r="M4994" s="34">
        <f>IF(I4994="","",NETWORKDAYS(Hoja1!C4994+1,Hoja1!I4994,DiasNOLaborables))</f>
        <v>10</v>
      </c>
      <c r="N4994" s="35" t="str">
        <f>IF(NETWORKDAYS(K4994+1,I4994,DiasNOLaborables)&lt;=0,"",NETWORKDAYS(K4994+1,I4994,DiasNOLaborables))</f>
        <v/>
      </c>
      <c r="O4994" s="36"/>
      <c r="P4994" s="37"/>
      <c r="Q4994" s="38">
        <f>IFERROR(VLOOKUP(E4994,$Y$50:$Z$63,2),"")</f>
        <v>10</v>
      </c>
      <c r="R4994" s="37"/>
    </row>
    <row r="4995" spans="1:18" ht="90" x14ac:dyDescent="0.25">
      <c r="A4995" s="32">
        <f t="shared" si="77"/>
        <v>4984</v>
      </c>
      <c r="B4995" s="54">
        <v>20180505145916</v>
      </c>
      <c r="C4995" s="60">
        <v>43225</v>
      </c>
      <c r="D4995" s="61" t="s">
        <v>124</v>
      </c>
      <c r="E4995" s="61" t="s">
        <v>85</v>
      </c>
      <c r="F4995" s="61" t="s">
        <v>109</v>
      </c>
      <c r="G4995" s="33" t="s">
        <v>126</v>
      </c>
      <c r="H4995" s="61" t="s">
        <v>44</v>
      </c>
      <c r="I4995" s="60">
        <v>43241</v>
      </c>
      <c r="J4995" s="62" t="s">
        <v>120</v>
      </c>
      <c r="K4995" s="22">
        <f>IFERROR(WORKDAY(C4995,Q4995,DiasNOLaborables),"")</f>
        <v>43241</v>
      </c>
      <c r="L4995" s="34" t="str">
        <f>+IF(C4995="","",IF(I4995="","",(IF(I4995&lt;=K4995,"A TIEMPO","FUERA DE TIEMPO"))))</f>
        <v>A TIEMPO</v>
      </c>
      <c r="M4995" s="34">
        <f>IF(I4995="","",NETWORKDAYS(Hoja1!C4995+1,Hoja1!I4995,DiasNOLaborables))</f>
        <v>10</v>
      </c>
      <c r="N4995" s="35" t="str">
        <f>IF(NETWORKDAYS(K4995+1,I4995,DiasNOLaborables)&lt;=0,"",NETWORKDAYS(K4995+1,I4995,DiasNOLaborables))</f>
        <v/>
      </c>
      <c r="O4995" s="36"/>
      <c r="P4995" s="37"/>
      <c r="Q4995" s="38">
        <f>IFERROR(VLOOKUP(E4995,$Y$50:$Z$63,2),"")</f>
        <v>10</v>
      </c>
      <c r="R4995" s="37"/>
    </row>
    <row r="4996" spans="1:18" ht="90" x14ac:dyDescent="0.25">
      <c r="A4996" s="32">
        <f t="shared" si="77"/>
        <v>4985</v>
      </c>
      <c r="B4996" s="54">
        <v>20180505134743</v>
      </c>
      <c r="C4996" s="60">
        <v>43225</v>
      </c>
      <c r="D4996" s="61" t="s">
        <v>124</v>
      </c>
      <c r="E4996" s="61" t="s">
        <v>85</v>
      </c>
      <c r="F4996" s="61" t="s">
        <v>109</v>
      </c>
      <c r="G4996" s="33" t="s">
        <v>126</v>
      </c>
      <c r="H4996" s="61" t="s">
        <v>44</v>
      </c>
      <c r="I4996" s="60">
        <v>43241</v>
      </c>
      <c r="J4996" s="62" t="s">
        <v>120</v>
      </c>
      <c r="K4996" s="22">
        <f>IFERROR(WORKDAY(C4996,Q4996,DiasNOLaborables),"")</f>
        <v>43241</v>
      </c>
      <c r="L4996" s="34" t="str">
        <f>+IF(C4996="","",IF(I4996="","",(IF(I4996&lt;=K4996,"A TIEMPO","FUERA DE TIEMPO"))))</f>
        <v>A TIEMPO</v>
      </c>
      <c r="M4996" s="34">
        <f>IF(I4996="","",NETWORKDAYS(Hoja1!C4996+1,Hoja1!I4996,DiasNOLaborables))</f>
        <v>10</v>
      </c>
      <c r="N4996" s="35" t="str">
        <f>IF(NETWORKDAYS(K4996+1,I4996,DiasNOLaborables)&lt;=0,"",NETWORKDAYS(K4996+1,I4996,DiasNOLaborables))</f>
        <v/>
      </c>
      <c r="O4996" s="36"/>
      <c r="P4996" s="37"/>
      <c r="Q4996" s="38">
        <f>IFERROR(VLOOKUP(E4996,$Y$50:$Z$63,2),"")</f>
        <v>10</v>
      </c>
      <c r="R4996" s="37"/>
    </row>
    <row r="4997" spans="1:18" ht="90" x14ac:dyDescent="0.25">
      <c r="A4997" s="32">
        <f t="shared" si="77"/>
        <v>4986</v>
      </c>
      <c r="B4997" s="54">
        <v>20180505134214</v>
      </c>
      <c r="C4997" s="60">
        <v>43225</v>
      </c>
      <c r="D4997" s="61" t="s">
        <v>124</v>
      </c>
      <c r="E4997" s="61" t="s">
        <v>85</v>
      </c>
      <c r="F4997" s="61" t="s">
        <v>109</v>
      </c>
      <c r="G4997" s="33" t="s">
        <v>126</v>
      </c>
      <c r="H4997" s="61" t="s">
        <v>44</v>
      </c>
      <c r="I4997" s="60">
        <v>43241</v>
      </c>
      <c r="J4997" s="62" t="s">
        <v>120</v>
      </c>
      <c r="K4997" s="22">
        <f>IFERROR(WORKDAY(C4997,Q4997,DiasNOLaborables),"")</f>
        <v>43241</v>
      </c>
      <c r="L4997" s="34" t="str">
        <f>+IF(C4997="","",IF(I4997="","",(IF(I4997&lt;=K4997,"A TIEMPO","FUERA DE TIEMPO"))))</f>
        <v>A TIEMPO</v>
      </c>
      <c r="M4997" s="34">
        <f>IF(I4997="","",NETWORKDAYS(Hoja1!C4997+1,Hoja1!I4997,DiasNOLaborables))</f>
        <v>10</v>
      </c>
      <c r="N4997" s="35" t="str">
        <f>IF(NETWORKDAYS(K4997+1,I4997,DiasNOLaborables)&lt;=0,"",NETWORKDAYS(K4997+1,I4997,DiasNOLaborables))</f>
        <v/>
      </c>
      <c r="O4997" s="36"/>
      <c r="P4997" s="37"/>
      <c r="Q4997" s="38">
        <f>IFERROR(VLOOKUP(E4997,$Y$50:$Z$63,2),"")</f>
        <v>10</v>
      </c>
      <c r="R4997" s="37"/>
    </row>
    <row r="4998" spans="1:18" ht="90" x14ac:dyDescent="0.25">
      <c r="A4998" s="32">
        <f t="shared" si="77"/>
        <v>4987</v>
      </c>
      <c r="B4998" s="54">
        <v>20180505133552</v>
      </c>
      <c r="C4998" s="60">
        <v>43225</v>
      </c>
      <c r="D4998" s="61" t="s">
        <v>124</v>
      </c>
      <c r="E4998" s="61" t="s">
        <v>85</v>
      </c>
      <c r="F4998" s="61" t="s">
        <v>109</v>
      </c>
      <c r="G4998" s="33" t="s">
        <v>126</v>
      </c>
      <c r="H4998" s="61" t="s">
        <v>44</v>
      </c>
      <c r="I4998" s="60">
        <v>43241</v>
      </c>
      <c r="J4998" s="62" t="s">
        <v>120</v>
      </c>
      <c r="K4998" s="22">
        <f>IFERROR(WORKDAY(C4998,Q4998,DiasNOLaborables),"")</f>
        <v>43241</v>
      </c>
      <c r="L4998" s="34" t="str">
        <f>+IF(C4998="","",IF(I4998="","",(IF(I4998&lt;=K4998,"A TIEMPO","FUERA DE TIEMPO"))))</f>
        <v>A TIEMPO</v>
      </c>
      <c r="M4998" s="34">
        <f>IF(I4998="","",NETWORKDAYS(Hoja1!C4998+1,Hoja1!I4998,DiasNOLaborables))</f>
        <v>10</v>
      </c>
      <c r="N4998" s="35" t="str">
        <f>IF(NETWORKDAYS(K4998+1,I4998,DiasNOLaborables)&lt;=0,"",NETWORKDAYS(K4998+1,I4998,DiasNOLaborables))</f>
        <v/>
      </c>
      <c r="O4998" s="36"/>
      <c r="P4998" s="37"/>
      <c r="Q4998" s="38">
        <f>IFERROR(VLOOKUP(E4998,$Y$50:$Z$63,2),"")</f>
        <v>10</v>
      </c>
      <c r="R4998" s="37"/>
    </row>
    <row r="4999" spans="1:18" ht="90" x14ac:dyDescent="0.25">
      <c r="A4999" s="32">
        <f t="shared" si="77"/>
        <v>4988</v>
      </c>
      <c r="B4999" s="54">
        <v>20180505133006</v>
      </c>
      <c r="C4999" s="60">
        <v>43225</v>
      </c>
      <c r="D4999" s="61" t="s">
        <v>124</v>
      </c>
      <c r="E4999" s="61" t="s">
        <v>85</v>
      </c>
      <c r="F4999" s="61" t="s">
        <v>109</v>
      </c>
      <c r="G4999" s="33" t="s">
        <v>126</v>
      </c>
      <c r="H4999" s="61" t="s">
        <v>44</v>
      </c>
      <c r="I4999" s="60">
        <v>43241</v>
      </c>
      <c r="J4999" s="62" t="s">
        <v>120</v>
      </c>
      <c r="K4999" s="22">
        <f>IFERROR(WORKDAY(C4999,Q4999,DiasNOLaborables),"")</f>
        <v>43241</v>
      </c>
      <c r="L4999" s="34" t="str">
        <f>+IF(C4999="","",IF(I4999="","",(IF(I4999&lt;=K4999,"A TIEMPO","FUERA DE TIEMPO"))))</f>
        <v>A TIEMPO</v>
      </c>
      <c r="M4999" s="34">
        <f>IF(I4999="","",NETWORKDAYS(Hoja1!C4999+1,Hoja1!I4999,DiasNOLaborables))</f>
        <v>10</v>
      </c>
      <c r="N4999" s="35" t="str">
        <f>IF(NETWORKDAYS(K4999+1,I4999,DiasNOLaborables)&lt;=0,"",NETWORKDAYS(K4999+1,I4999,DiasNOLaborables))</f>
        <v/>
      </c>
      <c r="O4999" s="36"/>
      <c r="P4999" s="37"/>
      <c r="Q4999" s="38">
        <f>IFERROR(VLOOKUP(E4999,$Y$50:$Z$63,2),"")</f>
        <v>10</v>
      </c>
      <c r="R4999" s="37"/>
    </row>
    <row r="5000" spans="1:18" ht="90" x14ac:dyDescent="0.25">
      <c r="A5000" s="32">
        <f t="shared" si="77"/>
        <v>4989</v>
      </c>
      <c r="B5000" s="54">
        <v>20180505132636</v>
      </c>
      <c r="C5000" s="60">
        <v>43225</v>
      </c>
      <c r="D5000" s="61" t="s">
        <v>124</v>
      </c>
      <c r="E5000" s="61" t="s">
        <v>85</v>
      </c>
      <c r="F5000" s="61" t="s">
        <v>109</v>
      </c>
      <c r="G5000" s="33" t="s">
        <v>126</v>
      </c>
      <c r="H5000" s="61" t="s">
        <v>44</v>
      </c>
      <c r="I5000" s="60">
        <v>43241</v>
      </c>
      <c r="J5000" s="62" t="s">
        <v>120</v>
      </c>
      <c r="K5000" s="22">
        <f>IFERROR(WORKDAY(C5000,Q5000,DiasNOLaborables),"")</f>
        <v>43241</v>
      </c>
      <c r="L5000" s="34" t="str">
        <f>+IF(C5000="","",IF(I5000="","",(IF(I5000&lt;=K5000,"A TIEMPO","FUERA DE TIEMPO"))))</f>
        <v>A TIEMPO</v>
      </c>
      <c r="M5000" s="34">
        <f>IF(I5000="","",NETWORKDAYS(Hoja1!C5000+1,Hoja1!I5000,DiasNOLaborables))</f>
        <v>10</v>
      </c>
      <c r="N5000" s="35" t="str">
        <f>IF(NETWORKDAYS(K5000+1,I5000,DiasNOLaborables)&lt;=0,"",NETWORKDAYS(K5000+1,I5000,DiasNOLaborables))</f>
        <v/>
      </c>
      <c r="O5000" s="36"/>
      <c r="P5000" s="37"/>
      <c r="Q5000" s="38">
        <f>IFERROR(VLOOKUP(E5000,$Y$50:$Z$63,2),"")</f>
        <v>10</v>
      </c>
      <c r="R5000" s="37"/>
    </row>
    <row r="5001" spans="1:18" ht="90" x14ac:dyDescent="0.25">
      <c r="A5001" s="32">
        <f t="shared" si="77"/>
        <v>4990</v>
      </c>
      <c r="B5001" s="54">
        <v>20180505132347</v>
      </c>
      <c r="C5001" s="60">
        <v>43225</v>
      </c>
      <c r="D5001" s="61" t="s">
        <v>124</v>
      </c>
      <c r="E5001" s="61" t="s">
        <v>85</v>
      </c>
      <c r="F5001" s="61" t="s">
        <v>109</v>
      </c>
      <c r="G5001" s="33" t="s">
        <v>126</v>
      </c>
      <c r="H5001" s="61" t="s">
        <v>44</v>
      </c>
      <c r="I5001" s="60">
        <v>43241</v>
      </c>
      <c r="J5001" s="62" t="s">
        <v>120</v>
      </c>
      <c r="K5001" s="22">
        <f>IFERROR(WORKDAY(C5001,Q5001,DiasNOLaborables),"")</f>
        <v>43241</v>
      </c>
      <c r="L5001" s="34" t="str">
        <f>+IF(C5001="","",IF(I5001="","",(IF(I5001&lt;=K5001,"A TIEMPO","FUERA DE TIEMPO"))))</f>
        <v>A TIEMPO</v>
      </c>
      <c r="M5001" s="34">
        <f>IF(I5001="","",NETWORKDAYS(Hoja1!C5001+1,Hoja1!I5001,DiasNOLaborables))</f>
        <v>10</v>
      </c>
      <c r="N5001" s="35" t="str">
        <f>IF(NETWORKDAYS(K5001+1,I5001,DiasNOLaborables)&lt;=0,"",NETWORKDAYS(K5001+1,I5001,DiasNOLaborables))</f>
        <v/>
      </c>
      <c r="O5001" s="36"/>
      <c r="P5001" s="37"/>
      <c r="Q5001" s="38">
        <f>IFERROR(VLOOKUP(E5001,$Y$50:$Z$63,2),"")</f>
        <v>10</v>
      </c>
      <c r="R5001" s="37"/>
    </row>
    <row r="5002" spans="1:18" ht="90" x14ac:dyDescent="0.25">
      <c r="A5002" s="32">
        <f t="shared" si="77"/>
        <v>4991</v>
      </c>
      <c r="B5002" s="54">
        <v>20180505131930</v>
      </c>
      <c r="C5002" s="60">
        <v>43225</v>
      </c>
      <c r="D5002" s="61" t="s">
        <v>124</v>
      </c>
      <c r="E5002" s="61" t="s">
        <v>85</v>
      </c>
      <c r="F5002" s="61" t="s">
        <v>109</v>
      </c>
      <c r="G5002" s="33" t="s">
        <v>126</v>
      </c>
      <c r="H5002" s="61" t="s">
        <v>44</v>
      </c>
      <c r="I5002" s="60">
        <v>43241</v>
      </c>
      <c r="J5002" s="62" t="s">
        <v>120</v>
      </c>
      <c r="K5002" s="22">
        <f>IFERROR(WORKDAY(C5002,Q5002,DiasNOLaborables),"")</f>
        <v>43241</v>
      </c>
      <c r="L5002" s="34" t="str">
        <f>+IF(C5002="","",IF(I5002="","",(IF(I5002&lt;=K5002,"A TIEMPO","FUERA DE TIEMPO"))))</f>
        <v>A TIEMPO</v>
      </c>
      <c r="M5002" s="34">
        <f>IF(I5002="","",NETWORKDAYS(Hoja1!C5002+1,Hoja1!I5002,DiasNOLaborables))</f>
        <v>10</v>
      </c>
      <c r="N5002" s="35" t="str">
        <f>IF(NETWORKDAYS(K5002+1,I5002,DiasNOLaborables)&lt;=0,"",NETWORKDAYS(K5002+1,I5002,DiasNOLaborables))</f>
        <v/>
      </c>
      <c r="O5002" s="36"/>
      <c r="P5002" s="37"/>
      <c r="Q5002" s="38">
        <f>IFERROR(VLOOKUP(E5002,$Y$50:$Z$63,2),"")</f>
        <v>10</v>
      </c>
      <c r="R5002" s="37"/>
    </row>
    <row r="5003" spans="1:18" ht="90" x14ac:dyDescent="0.25">
      <c r="A5003" s="32">
        <f t="shared" si="77"/>
        <v>4992</v>
      </c>
      <c r="B5003" s="54">
        <v>20180505131407</v>
      </c>
      <c r="C5003" s="60">
        <v>43225</v>
      </c>
      <c r="D5003" s="61" t="s">
        <v>124</v>
      </c>
      <c r="E5003" s="61" t="s">
        <v>85</v>
      </c>
      <c r="F5003" s="61" t="s">
        <v>109</v>
      </c>
      <c r="G5003" s="33" t="s">
        <v>126</v>
      </c>
      <c r="H5003" s="61" t="s">
        <v>44</v>
      </c>
      <c r="I5003" s="60">
        <v>43241</v>
      </c>
      <c r="J5003" s="62" t="s">
        <v>120</v>
      </c>
      <c r="K5003" s="22">
        <f>IFERROR(WORKDAY(C5003,Q5003,DiasNOLaborables),"")</f>
        <v>43241</v>
      </c>
      <c r="L5003" s="34" t="str">
        <f>+IF(C5003="","",IF(I5003="","",(IF(I5003&lt;=K5003,"A TIEMPO","FUERA DE TIEMPO"))))</f>
        <v>A TIEMPO</v>
      </c>
      <c r="M5003" s="34">
        <f>IF(I5003="","",NETWORKDAYS(Hoja1!C5003+1,Hoja1!I5003,DiasNOLaborables))</f>
        <v>10</v>
      </c>
      <c r="N5003" s="35" t="str">
        <f>IF(NETWORKDAYS(K5003+1,I5003,DiasNOLaborables)&lt;=0,"",NETWORKDAYS(K5003+1,I5003,DiasNOLaborables))</f>
        <v/>
      </c>
      <c r="O5003" s="36"/>
      <c r="P5003" s="37"/>
      <c r="Q5003" s="38">
        <f>IFERROR(VLOOKUP(E5003,$Y$50:$Z$63,2),"")</f>
        <v>10</v>
      </c>
      <c r="R5003" s="37"/>
    </row>
    <row r="5004" spans="1:18" ht="90" x14ac:dyDescent="0.25">
      <c r="A5004" s="32">
        <f t="shared" si="77"/>
        <v>4993</v>
      </c>
      <c r="B5004" s="54">
        <v>20180505131040</v>
      </c>
      <c r="C5004" s="60">
        <v>43225</v>
      </c>
      <c r="D5004" s="61" t="s">
        <v>124</v>
      </c>
      <c r="E5004" s="61" t="s">
        <v>85</v>
      </c>
      <c r="F5004" s="61" t="s">
        <v>109</v>
      </c>
      <c r="G5004" s="33" t="s">
        <v>126</v>
      </c>
      <c r="H5004" s="61" t="s">
        <v>44</v>
      </c>
      <c r="I5004" s="60">
        <v>43241</v>
      </c>
      <c r="J5004" s="62" t="s">
        <v>120</v>
      </c>
      <c r="K5004" s="22">
        <f>IFERROR(WORKDAY(C5004,Q5004,DiasNOLaborables),"")</f>
        <v>43241</v>
      </c>
      <c r="L5004" s="34" t="str">
        <f>+IF(C5004="","",IF(I5004="","",(IF(I5004&lt;=K5004,"A TIEMPO","FUERA DE TIEMPO"))))</f>
        <v>A TIEMPO</v>
      </c>
      <c r="M5004" s="34">
        <f>IF(I5004="","",NETWORKDAYS(Hoja1!C5004+1,Hoja1!I5004,DiasNOLaborables))</f>
        <v>10</v>
      </c>
      <c r="N5004" s="35" t="str">
        <f>IF(NETWORKDAYS(K5004+1,I5004,DiasNOLaborables)&lt;=0,"",NETWORKDAYS(K5004+1,I5004,DiasNOLaborables))</f>
        <v/>
      </c>
      <c r="O5004" s="36"/>
      <c r="P5004" s="37"/>
      <c r="Q5004" s="38">
        <f>IFERROR(VLOOKUP(E5004,$Y$50:$Z$63,2),"")</f>
        <v>10</v>
      </c>
      <c r="R5004" s="37"/>
    </row>
    <row r="5005" spans="1:18" ht="90" x14ac:dyDescent="0.25">
      <c r="A5005" s="32">
        <f t="shared" si="77"/>
        <v>4994</v>
      </c>
      <c r="B5005" s="54">
        <v>20180505130648</v>
      </c>
      <c r="C5005" s="60">
        <v>43225</v>
      </c>
      <c r="D5005" s="61" t="s">
        <v>124</v>
      </c>
      <c r="E5005" s="61" t="s">
        <v>85</v>
      </c>
      <c r="F5005" s="61" t="s">
        <v>109</v>
      </c>
      <c r="G5005" s="33" t="s">
        <v>126</v>
      </c>
      <c r="H5005" s="61" t="s">
        <v>44</v>
      </c>
      <c r="I5005" s="60">
        <v>43241</v>
      </c>
      <c r="J5005" s="62" t="s">
        <v>120</v>
      </c>
      <c r="K5005" s="22">
        <f>IFERROR(WORKDAY(C5005,Q5005,DiasNOLaborables),"")</f>
        <v>43241</v>
      </c>
      <c r="L5005" s="34" t="str">
        <f>+IF(C5005="","",IF(I5005="","",(IF(I5005&lt;=K5005,"A TIEMPO","FUERA DE TIEMPO"))))</f>
        <v>A TIEMPO</v>
      </c>
      <c r="M5005" s="34">
        <f>IF(I5005="","",NETWORKDAYS(Hoja1!C5005+1,Hoja1!I5005,DiasNOLaborables))</f>
        <v>10</v>
      </c>
      <c r="N5005" s="35" t="str">
        <f>IF(NETWORKDAYS(K5005+1,I5005,DiasNOLaborables)&lt;=0,"",NETWORKDAYS(K5005+1,I5005,DiasNOLaborables))</f>
        <v/>
      </c>
      <c r="O5005" s="36"/>
      <c r="P5005" s="37"/>
      <c r="Q5005" s="38">
        <f>IFERROR(VLOOKUP(E5005,$Y$50:$Z$63,2),"")</f>
        <v>10</v>
      </c>
      <c r="R5005" s="37"/>
    </row>
    <row r="5006" spans="1:18" ht="90" x14ac:dyDescent="0.25">
      <c r="A5006" s="32">
        <f t="shared" ref="A5006:A5069" si="78">IF(B5006&lt;&gt;"",A5005+1,"")</f>
        <v>4995</v>
      </c>
      <c r="B5006" s="54">
        <v>20180505123840</v>
      </c>
      <c r="C5006" s="60">
        <v>43225</v>
      </c>
      <c r="D5006" s="61" t="s">
        <v>124</v>
      </c>
      <c r="E5006" s="61" t="s">
        <v>85</v>
      </c>
      <c r="F5006" s="61" t="s">
        <v>109</v>
      </c>
      <c r="G5006" s="33" t="s">
        <v>126</v>
      </c>
      <c r="H5006" s="61" t="s">
        <v>44</v>
      </c>
      <c r="I5006" s="60">
        <v>43241</v>
      </c>
      <c r="J5006" s="62" t="s">
        <v>120</v>
      </c>
      <c r="K5006" s="22">
        <f>IFERROR(WORKDAY(C5006,Q5006,DiasNOLaborables),"")</f>
        <v>43241</v>
      </c>
      <c r="L5006" s="34" t="str">
        <f>+IF(C5006="","",IF(I5006="","",(IF(I5006&lt;=K5006,"A TIEMPO","FUERA DE TIEMPO"))))</f>
        <v>A TIEMPO</v>
      </c>
      <c r="M5006" s="34">
        <f>IF(I5006="","",NETWORKDAYS(Hoja1!C5006+1,Hoja1!I5006,DiasNOLaborables))</f>
        <v>10</v>
      </c>
      <c r="N5006" s="35" t="str">
        <f>IF(NETWORKDAYS(K5006+1,I5006,DiasNOLaborables)&lt;=0,"",NETWORKDAYS(K5006+1,I5006,DiasNOLaborables))</f>
        <v/>
      </c>
      <c r="O5006" s="36"/>
      <c r="P5006" s="37"/>
      <c r="Q5006" s="38">
        <f>IFERROR(VLOOKUP(E5006,$Y$50:$Z$63,2),"")</f>
        <v>10</v>
      </c>
      <c r="R5006" s="37"/>
    </row>
    <row r="5007" spans="1:18" ht="90" x14ac:dyDescent="0.25">
      <c r="A5007" s="32">
        <f t="shared" si="78"/>
        <v>4996</v>
      </c>
      <c r="B5007" s="54">
        <v>20180505122412</v>
      </c>
      <c r="C5007" s="60">
        <v>43225</v>
      </c>
      <c r="D5007" s="61" t="s">
        <v>124</v>
      </c>
      <c r="E5007" s="61" t="s">
        <v>85</v>
      </c>
      <c r="F5007" s="61" t="s">
        <v>109</v>
      </c>
      <c r="G5007" s="33" t="s">
        <v>126</v>
      </c>
      <c r="H5007" s="61" t="s">
        <v>44</v>
      </c>
      <c r="I5007" s="60">
        <v>43241</v>
      </c>
      <c r="J5007" s="62" t="s">
        <v>120</v>
      </c>
      <c r="K5007" s="22">
        <f>IFERROR(WORKDAY(C5007,Q5007,DiasNOLaborables),"")</f>
        <v>43241</v>
      </c>
      <c r="L5007" s="34" t="str">
        <f>+IF(C5007="","",IF(I5007="","",(IF(I5007&lt;=K5007,"A TIEMPO","FUERA DE TIEMPO"))))</f>
        <v>A TIEMPO</v>
      </c>
      <c r="M5007" s="34">
        <f>IF(I5007="","",NETWORKDAYS(Hoja1!C5007+1,Hoja1!I5007,DiasNOLaborables))</f>
        <v>10</v>
      </c>
      <c r="N5007" s="35" t="str">
        <f>IF(NETWORKDAYS(K5007+1,I5007,DiasNOLaborables)&lt;=0,"",NETWORKDAYS(K5007+1,I5007,DiasNOLaborables))</f>
        <v/>
      </c>
      <c r="O5007" s="36"/>
      <c r="P5007" s="37"/>
      <c r="Q5007" s="38">
        <f>IFERROR(VLOOKUP(E5007,$Y$50:$Z$63,2),"")</f>
        <v>10</v>
      </c>
      <c r="R5007" s="37"/>
    </row>
    <row r="5008" spans="1:18" ht="90" x14ac:dyDescent="0.25">
      <c r="A5008" s="32">
        <f t="shared" si="78"/>
        <v>4997</v>
      </c>
      <c r="B5008" s="54">
        <v>20180505115713</v>
      </c>
      <c r="C5008" s="60">
        <v>43225</v>
      </c>
      <c r="D5008" s="61" t="s">
        <v>124</v>
      </c>
      <c r="E5008" s="61" t="s">
        <v>85</v>
      </c>
      <c r="F5008" s="61" t="s">
        <v>109</v>
      </c>
      <c r="G5008" s="33" t="s">
        <v>126</v>
      </c>
      <c r="H5008" s="61" t="s">
        <v>44</v>
      </c>
      <c r="I5008" s="60">
        <v>43241</v>
      </c>
      <c r="J5008" s="62" t="s">
        <v>120</v>
      </c>
      <c r="K5008" s="22">
        <f>IFERROR(WORKDAY(C5008,Q5008,DiasNOLaborables),"")</f>
        <v>43241</v>
      </c>
      <c r="L5008" s="34" t="str">
        <f>+IF(C5008="","",IF(I5008="","",(IF(I5008&lt;=K5008,"A TIEMPO","FUERA DE TIEMPO"))))</f>
        <v>A TIEMPO</v>
      </c>
      <c r="M5008" s="34">
        <f>IF(I5008="","",NETWORKDAYS(Hoja1!C5008+1,Hoja1!I5008,DiasNOLaborables))</f>
        <v>10</v>
      </c>
      <c r="N5008" s="35" t="str">
        <f>IF(NETWORKDAYS(K5008+1,I5008,DiasNOLaborables)&lt;=0,"",NETWORKDAYS(K5008+1,I5008,DiasNOLaborables))</f>
        <v/>
      </c>
      <c r="O5008" s="36"/>
      <c r="P5008" s="37"/>
      <c r="Q5008" s="38">
        <f>IFERROR(VLOOKUP(E5008,$Y$50:$Z$63,2),"")</f>
        <v>10</v>
      </c>
      <c r="R5008" s="37"/>
    </row>
    <row r="5009" spans="1:18" ht="90" x14ac:dyDescent="0.25">
      <c r="A5009" s="32">
        <f t="shared" si="78"/>
        <v>4998</v>
      </c>
      <c r="B5009" s="54">
        <v>20180505115105</v>
      </c>
      <c r="C5009" s="60">
        <v>43225</v>
      </c>
      <c r="D5009" s="61" t="s">
        <v>124</v>
      </c>
      <c r="E5009" s="61" t="s">
        <v>85</v>
      </c>
      <c r="F5009" s="61" t="s">
        <v>109</v>
      </c>
      <c r="G5009" s="33" t="s">
        <v>126</v>
      </c>
      <c r="H5009" s="61" t="s">
        <v>44</v>
      </c>
      <c r="I5009" s="60">
        <v>43241</v>
      </c>
      <c r="J5009" s="62" t="s">
        <v>120</v>
      </c>
      <c r="K5009" s="22">
        <f>IFERROR(WORKDAY(C5009,Q5009,DiasNOLaborables),"")</f>
        <v>43241</v>
      </c>
      <c r="L5009" s="34" t="str">
        <f>+IF(C5009="","",IF(I5009="","",(IF(I5009&lt;=K5009,"A TIEMPO","FUERA DE TIEMPO"))))</f>
        <v>A TIEMPO</v>
      </c>
      <c r="M5009" s="34">
        <f>IF(I5009="","",NETWORKDAYS(Hoja1!C5009+1,Hoja1!I5009,DiasNOLaborables))</f>
        <v>10</v>
      </c>
      <c r="N5009" s="35" t="str">
        <f>IF(NETWORKDAYS(K5009+1,I5009,DiasNOLaborables)&lt;=0,"",NETWORKDAYS(K5009+1,I5009,DiasNOLaborables))</f>
        <v/>
      </c>
      <c r="O5009" s="36"/>
      <c r="P5009" s="37"/>
      <c r="Q5009" s="38">
        <f>IFERROR(VLOOKUP(E5009,$Y$50:$Z$63,2),"")</f>
        <v>10</v>
      </c>
      <c r="R5009" s="37"/>
    </row>
    <row r="5010" spans="1:18" ht="90" x14ac:dyDescent="0.25">
      <c r="A5010" s="32">
        <f t="shared" si="78"/>
        <v>4999</v>
      </c>
      <c r="B5010" s="54">
        <v>20180505114543</v>
      </c>
      <c r="C5010" s="60">
        <v>43225</v>
      </c>
      <c r="D5010" s="61" t="s">
        <v>124</v>
      </c>
      <c r="E5010" s="61" t="s">
        <v>85</v>
      </c>
      <c r="F5010" s="61" t="s">
        <v>109</v>
      </c>
      <c r="G5010" s="33" t="s">
        <v>126</v>
      </c>
      <c r="H5010" s="61" t="s">
        <v>44</v>
      </c>
      <c r="I5010" s="60">
        <v>43241</v>
      </c>
      <c r="J5010" s="62" t="s">
        <v>120</v>
      </c>
      <c r="K5010" s="22">
        <f>IFERROR(WORKDAY(C5010,Q5010,DiasNOLaborables),"")</f>
        <v>43241</v>
      </c>
      <c r="L5010" s="34" t="str">
        <f>+IF(C5010="","",IF(I5010="","",(IF(I5010&lt;=K5010,"A TIEMPO","FUERA DE TIEMPO"))))</f>
        <v>A TIEMPO</v>
      </c>
      <c r="M5010" s="34">
        <f>IF(I5010="","",NETWORKDAYS(Hoja1!C5010+1,Hoja1!I5010,DiasNOLaborables))</f>
        <v>10</v>
      </c>
      <c r="N5010" s="35" t="str">
        <f>IF(NETWORKDAYS(K5010+1,I5010,DiasNOLaborables)&lt;=0,"",NETWORKDAYS(K5010+1,I5010,DiasNOLaborables))</f>
        <v/>
      </c>
      <c r="O5010" s="36"/>
      <c r="P5010" s="37"/>
      <c r="Q5010" s="38">
        <f>IFERROR(VLOOKUP(E5010,$Y$50:$Z$63,2),"")</f>
        <v>10</v>
      </c>
      <c r="R5010" s="37"/>
    </row>
    <row r="5011" spans="1:18" ht="90" x14ac:dyDescent="0.25">
      <c r="A5011" s="32">
        <f t="shared" si="78"/>
        <v>5000</v>
      </c>
      <c r="B5011" s="54">
        <v>20180505114050</v>
      </c>
      <c r="C5011" s="60">
        <v>43225</v>
      </c>
      <c r="D5011" s="61" t="s">
        <v>124</v>
      </c>
      <c r="E5011" s="61" t="s">
        <v>85</v>
      </c>
      <c r="F5011" s="61" t="s">
        <v>109</v>
      </c>
      <c r="G5011" s="33" t="s">
        <v>126</v>
      </c>
      <c r="H5011" s="61" t="s">
        <v>44</v>
      </c>
      <c r="I5011" s="60">
        <v>43241</v>
      </c>
      <c r="J5011" s="62" t="s">
        <v>120</v>
      </c>
      <c r="K5011" s="22">
        <f>IFERROR(WORKDAY(C5011,Q5011,DiasNOLaborables),"")</f>
        <v>43241</v>
      </c>
      <c r="L5011" s="34" t="str">
        <f>+IF(C5011="","",IF(I5011="","",(IF(I5011&lt;=K5011,"A TIEMPO","FUERA DE TIEMPO"))))</f>
        <v>A TIEMPO</v>
      </c>
      <c r="M5011" s="34">
        <f>IF(I5011="","",NETWORKDAYS(Hoja1!C5011+1,Hoja1!I5011,DiasNOLaborables))</f>
        <v>10</v>
      </c>
      <c r="N5011" s="35" t="str">
        <f>IF(NETWORKDAYS(K5011+1,I5011,DiasNOLaborables)&lt;=0,"",NETWORKDAYS(K5011+1,I5011,DiasNOLaborables))</f>
        <v/>
      </c>
      <c r="O5011" s="36"/>
      <c r="P5011" s="37"/>
      <c r="Q5011" s="38">
        <f>IFERROR(VLOOKUP(E5011,$Y$50:$Z$63,2),"")</f>
        <v>10</v>
      </c>
      <c r="R5011" s="37"/>
    </row>
    <row r="5012" spans="1:18" ht="90" x14ac:dyDescent="0.25">
      <c r="A5012" s="32">
        <f t="shared" si="78"/>
        <v>5001</v>
      </c>
      <c r="B5012" s="54">
        <v>20180505110624</v>
      </c>
      <c r="C5012" s="60">
        <v>43225</v>
      </c>
      <c r="D5012" s="61" t="s">
        <v>124</v>
      </c>
      <c r="E5012" s="61" t="s">
        <v>85</v>
      </c>
      <c r="F5012" s="61" t="s">
        <v>109</v>
      </c>
      <c r="G5012" s="33" t="s">
        <v>126</v>
      </c>
      <c r="H5012" s="61" t="s">
        <v>44</v>
      </c>
      <c r="I5012" s="60">
        <v>43241</v>
      </c>
      <c r="J5012" s="62" t="s">
        <v>120</v>
      </c>
      <c r="K5012" s="22">
        <f>IFERROR(WORKDAY(C5012,Q5012,DiasNOLaborables),"")</f>
        <v>43241</v>
      </c>
      <c r="L5012" s="34" t="str">
        <f>+IF(C5012="","",IF(I5012="","",(IF(I5012&lt;=K5012,"A TIEMPO","FUERA DE TIEMPO"))))</f>
        <v>A TIEMPO</v>
      </c>
      <c r="M5012" s="34">
        <f>IF(I5012="","",NETWORKDAYS(Hoja1!C5012+1,Hoja1!I5012,DiasNOLaborables))</f>
        <v>10</v>
      </c>
      <c r="N5012" s="35" t="str">
        <f>IF(NETWORKDAYS(K5012+1,I5012,DiasNOLaborables)&lt;=0,"",NETWORKDAYS(K5012+1,I5012,DiasNOLaborables))</f>
        <v/>
      </c>
      <c r="O5012" s="36"/>
      <c r="P5012" s="37"/>
      <c r="Q5012" s="38">
        <f>IFERROR(VLOOKUP(E5012,$Y$50:$Z$63,2),"")</f>
        <v>10</v>
      </c>
      <c r="R5012" s="37"/>
    </row>
    <row r="5013" spans="1:18" ht="90" x14ac:dyDescent="0.25">
      <c r="A5013" s="32">
        <f t="shared" si="78"/>
        <v>5002</v>
      </c>
      <c r="B5013" s="54">
        <v>20180505110139</v>
      </c>
      <c r="C5013" s="60">
        <v>43225</v>
      </c>
      <c r="D5013" s="61" t="s">
        <v>124</v>
      </c>
      <c r="E5013" s="61" t="s">
        <v>85</v>
      </c>
      <c r="F5013" s="61" t="s">
        <v>109</v>
      </c>
      <c r="G5013" s="33" t="s">
        <v>126</v>
      </c>
      <c r="H5013" s="61" t="s">
        <v>44</v>
      </c>
      <c r="I5013" s="60">
        <v>43241</v>
      </c>
      <c r="J5013" s="62" t="s">
        <v>120</v>
      </c>
      <c r="K5013" s="22">
        <f>IFERROR(WORKDAY(C5013,Q5013,DiasNOLaborables),"")</f>
        <v>43241</v>
      </c>
      <c r="L5013" s="34" t="str">
        <f>+IF(C5013="","",IF(I5013="","",(IF(I5013&lt;=K5013,"A TIEMPO","FUERA DE TIEMPO"))))</f>
        <v>A TIEMPO</v>
      </c>
      <c r="M5013" s="34">
        <f>IF(I5013="","",NETWORKDAYS(Hoja1!C5013+1,Hoja1!I5013,DiasNOLaborables))</f>
        <v>10</v>
      </c>
      <c r="N5013" s="35" t="str">
        <f>IF(NETWORKDAYS(K5013+1,I5013,DiasNOLaborables)&lt;=0,"",NETWORKDAYS(K5013+1,I5013,DiasNOLaborables))</f>
        <v/>
      </c>
      <c r="O5013" s="36"/>
      <c r="P5013" s="37"/>
      <c r="Q5013" s="38">
        <f>IFERROR(VLOOKUP(E5013,$Y$50:$Z$63,2),"")</f>
        <v>10</v>
      </c>
      <c r="R5013" s="37"/>
    </row>
    <row r="5014" spans="1:18" ht="90" x14ac:dyDescent="0.25">
      <c r="A5014" s="32">
        <f t="shared" si="78"/>
        <v>5003</v>
      </c>
      <c r="B5014" s="54">
        <v>20180505104639</v>
      </c>
      <c r="C5014" s="60">
        <v>43225</v>
      </c>
      <c r="D5014" s="61" t="s">
        <v>124</v>
      </c>
      <c r="E5014" s="61" t="s">
        <v>85</v>
      </c>
      <c r="F5014" s="61" t="s">
        <v>109</v>
      </c>
      <c r="G5014" s="33" t="s">
        <v>126</v>
      </c>
      <c r="H5014" s="61" t="s">
        <v>44</v>
      </c>
      <c r="I5014" s="60">
        <v>43241</v>
      </c>
      <c r="J5014" s="62" t="s">
        <v>120</v>
      </c>
      <c r="K5014" s="22">
        <f>IFERROR(WORKDAY(C5014,Q5014,DiasNOLaborables),"")</f>
        <v>43241</v>
      </c>
      <c r="L5014" s="34" t="str">
        <f>+IF(C5014="","",IF(I5014="","",(IF(I5014&lt;=K5014,"A TIEMPO","FUERA DE TIEMPO"))))</f>
        <v>A TIEMPO</v>
      </c>
      <c r="M5014" s="34">
        <f>IF(I5014="","",NETWORKDAYS(Hoja1!C5014+1,Hoja1!I5014,DiasNOLaborables))</f>
        <v>10</v>
      </c>
      <c r="N5014" s="35" t="str">
        <f>IF(NETWORKDAYS(K5014+1,I5014,DiasNOLaborables)&lt;=0,"",NETWORKDAYS(K5014+1,I5014,DiasNOLaborables))</f>
        <v/>
      </c>
      <c r="O5014" s="36"/>
      <c r="P5014" s="37"/>
      <c r="Q5014" s="38">
        <f>IFERROR(VLOOKUP(E5014,$Y$50:$Z$63,2),"")</f>
        <v>10</v>
      </c>
      <c r="R5014" s="37"/>
    </row>
    <row r="5015" spans="1:18" ht="90" x14ac:dyDescent="0.25">
      <c r="A5015" s="32">
        <f t="shared" si="78"/>
        <v>5004</v>
      </c>
      <c r="B5015" s="54">
        <v>20180505101255</v>
      </c>
      <c r="C5015" s="60">
        <v>43225</v>
      </c>
      <c r="D5015" s="61" t="s">
        <v>124</v>
      </c>
      <c r="E5015" s="61" t="s">
        <v>85</v>
      </c>
      <c r="F5015" s="61" t="s">
        <v>109</v>
      </c>
      <c r="G5015" s="33" t="s">
        <v>126</v>
      </c>
      <c r="H5015" s="61" t="s">
        <v>44</v>
      </c>
      <c r="I5015" s="60">
        <v>43241</v>
      </c>
      <c r="J5015" s="62" t="s">
        <v>120</v>
      </c>
      <c r="K5015" s="22">
        <f>IFERROR(WORKDAY(C5015,Q5015,DiasNOLaborables),"")</f>
        <v>43241</v>
      </c>
      <c r="L5015" s="34" t="str">
        <f>+IF(C5015="","",IF(I5015="","",(IF(I5015&lt;=K5015,"A TIEMPO","FUERA DE TIEMPO"))))</f>
        <v>A TIEMPO</v>
      </c>
      <c r="M5015" s="34">
        <f>IF(I5015="","",NETWORKDAYS(Hoja1!C5015+1,Hoja1!I5015,DiasNOLaborables))</f>
        <v>10</v>
      </c>
      <c r="N5015" s="35" t="str">
        <f>IF(NETWORKDAYS(K5015+1,I5015,DiasNOLaborables)&lt;=0,"",NETWORKDAYS(K5015+1,I5015,DiasNOLaborables))</f>
        <v/>
      </c>
      <c r="O5015" s="36"/>
      <c r="P5015" s="37"/>
      <c r="Q5015" s="38">
        <f>IFERROR(VLOOKUP(E5015,$Y$50:$Z$63,2),"")</f>
        <v>10</v>
      </c>
      <c r="R5015" s="37"/>
    </row>
    <row r="5016" spans="1:18" ht="90" x14ac:dyDescent="0.25">
      <c r="A5016" s="32">
        <f t="shared" si="78"/>
        <v>5005</v>
      </c>
      <c r="B5016" s="54">
        <v>20180505100600</v>
      </c>
      <c r="C5016" s="60">
        <v>43225</v>
      </c>
      <c r="D5016" s="61" t="s">
        <v>124</v>
      </c>
      <c r="E5016" s="61" t="s">
        <v>85</v>
      </c>
      <c r="F5016" s="61" t="s">
        <v>109</v>
      </c>
      <c r="G5016" s="33" t="s">
        <v>126</v>
      </c>
      <c r="H5016" s="61" t="s">
        <v>44</v>
      </c>
      <c r="I5016" s="60">
        <v>43241</v>
      </c>
      <c r="J5016" s="62" t="s">
        <v>120</v>
      </c>
      <c r="K5016" s="22">
        <f>IFERROR(WORKDAY(C5016,Q5016,DiasNOLaborables),"")</f>
        <v>43241</v>
      </c>
      <c r="L5016" s="34" t="str">
        <f>+IF(C5016="","",IF(I5016="","",(IF(I5016&lt;=K5016,"A TIEMPO","FUERA DE TIEMPO"))))</f>
        <v>A TIEMPO</v>
      </c>
      <c r="M5016" s="34">
        <f>IF(I5016="","",NETWORKDAYS(Hoja1!C5016+1,Hoja1!I5016,DiasNOLaborables))</f>
        <v>10</v>
      </c>
      <c r="N5016" s="35" t="str">
        <f>IF(NETWORKDAYS(K5016+1,I5016,DiasNOLaborables)&lt;=0,"",NETWORKDAYS(K5016+1,I5016,DiasNOLaborables))</f>
        <v/>
      </c>
      <c r="O5016" s="36"/>
      <c r="P5016" s="37"/>
      <c r="Q5016" s="38">
        <f>IFERROR(VLOOKUP(E5016,$Y$50:$Z$63,2),"")</f>
        <v>10</v>
      </c>
      <c r="R5016" s="37"/>
    </row>
    <row r="5017" spans="1:18" ht="90" x14ac:dyDescent="0.25">
      <c r="A5017" s="32">
        <f t="shared" si="78"/>
        <v>5006</v>
      </c>
      <c r="B5017" s="54">
        <v>20180505100159</v>
      </c>
      <c r="C5017" s="60">
        <v>43225</v>
      </c>
      <c r="D5017" s="61" t="s">
        <v>124</v>
      </c>
      <c r="E5017" s="61" t="s">
        <v>85</v>
      </c>
      <c r="F5017" s="61" t="s">
        <v>109</v>
      </c>
      <c r="G5017" s="33" t="s">
        <v>126</v>
      </c>
      <c r="H5017" s="61" t="s">
        <v>44</v>
      </c>
      <c r="I5017" s="60">
        <v>43241</v>
      </c>
      <c r="J5017" s="62" t="s">
        <v>120</v>
      </c>
      <c r="K5017" s="22">
        <f>IFERROR(WORKDAY(C5017,Q5017,DiasNOLaborables),"")</f>
        <v>43241</v>
      </c>
      <c r="L5017" s="34" t="str">
        <f>+IF(C5017="","",IF(I5017="","",(IF(I5017&lt;=K5017,"A TIEMPO","FUERA DE TIEMPO"))))</f>
        <v>A TIEMPO</v>
      </c>
      <c r="M5017" s="34">
        <f>IF(I5017="","",NETWORKDAYS(Hoja1!C5017+1,Hoja1!I5017,DiasNOLaborables))</f>
        <v>10</v>
      </c>
      <c r="N5017" s="35" t="str">
        <f>IF(NETWORKDAYS(K5017+1,I5017,DiasNOLaborables)&lt;=0,"",NETWORKDAYS(K5017+1,I5017,DiasNOLaborables))</f>
        <v/>
      </c>
      <c r="O5017" s="36"/>
      <c r="P5017" s="37"/>
      <c r="Q5017" s="38">
        <f>IFERROR(VLOOKUP(E5017,$Y$50:$Z$63,2),"")</f>
        <v>10</v>
      </c>
      <c r="R5017" s="37"/>
    </row>
    <row r="5018" spans="1:18" ht="90" x14ac:dyDescent="0.25">
      <c r="A5018" s="32">
        <f t="shared" si="78"/>
        <v>5007</v>
      </c>
      <c r="B5018" s="54">
        <v>20180505084145</v>
      </c>
      <c r="C5018" s="60">
        <v>43225</v>
      </c>
      <c r="D5018" s="61" t="s">
        <v>124</v>
      </c>
      <c r="E5018" s="61" t="s">
        <v>85</v>
      </c>
      <c r="F5018" s="61" t="s">
        <v>109</v>
      </c>
      <c r="G5018" s="33" t="s">
        <v>126</v>
      </c>
      <c r="H5018" s="61" t="s">
        <v>44</v>
      </c>
      <c r="I5018" s="60">
        <v>43241</v>
      </c>
      <c r="J5018" s="62" t="s">
        <v>120</v>
      </c>
      <c r="K5018" s="22">
        <f>IFERROR(WORKDAY(C5018,Q5018,DiasNOLaborables),"")</f>
        <v>43241</v>
      </c>
      <c r="L5018" s="34" t="str">
        <f>+IF(C5018="","",IF(I5018="","",(IF(I5018&lt;=K5018,"A TIEMPO","FUERA DE TIEMPO"))))</f>
        <v>A TIEMPO</v>
      </c>
      <c r="M5018" s="34">
        <f>IF(I5018="","",NETWORKDAYS(Hoja1!C5018+1,Hoja1!I5018,DiasNOLaborables))</f>
        <v>10</v>
      </c>
      <c r="N5018" s="35" t="str">
        <f>IF(NETWORKDAYS(K5018+1,I5018,DiasNOLaborables)&lt;=0,"",NETWORKDAYS(K5018+1,I5018,DiasNOLaborables))</f>
        <v/>
      </c>
      <c r="O5018" s="36"/>
      <c r="P5018" s="37"/>
      <c r="Q5018" s="38">
        <f>IFERROR(VLOOKUP(E5018,$Y$50:$Z$63,2),"")</f>
        <v>10</v>
      </c>
      <c r="R5018" s="37"/>
    </row>
    <row r="5019" spans="1:18" ht="90" x14ac:dyDescent="0.25">
      <c r="A5019" s="32">
        <f t="shared" si="78"/>
        <v>5008</v>
      </c>
      <c r="B5019" s="54">
        <v>20180505083405</v>
      </c>
      <c r="C5019" s="60">
        <v>43225</v>
      </c>
      <c r="D5019" s="61" t="s">
        <v>124</v>
      </c>
      <c r="E5019" s="61" t="s">
        <v>85</v>
      </c>
      <c r="F5019" s="61" t="s">
        <v>109</v>
      </c>
      <c r="G5019" s="33" t="s">
        <v>126</v>
      </c>
      <c r="H5019" s="61" t="s">
        <v>44</v>
      </c>
      <c r="I5019" s="60">
        <v>43241</v>
      </c>
      <c r="J5019" s="62" t="s">
        <v>120</v>
      </c>
      <c r="K5019" s="22">
        <f>IFERROR(WORKDAY(C5019,Q5019,DiasNOLaborables),"")</f>
        <v>43241</v>
      </c>
      <c r="L5019" s="34" t="str">
        <f>+IF(C5019="","",IF(I5019="","",(IF(I5019&lt;=K5019,"A TIEMPO","FUERA DE TIEMPO"))))</f>
        <v>A TIEMPO</v>
      </c>
      <c r="M5019" s="34">
        <f>IF(I5019="","",NETWORKDAYS(Hoja1!C5019+1,Hoja1!I5019,DiasNOLaborables))</f>
        <v>10</v>
      </c>
      <c r="N5019" s="35" t="str">
        <f>IF(NETWORKDAYS(K5019+1,I5019,DiasNOLaborables)&lt;=0,"",NETWORKDAYS(K5019+1,I5019,DiasNOLaborables))</f>
        <v/>
      </c>
      <c r="O5019" s="36"/>
      <c r="P5019" s="37"/>
      <c r="Q5019" s="38">
        <f>IFERROR(VLOOKUP(E5019,$Y$50:$Z$63,2),"")</f>
        <v>10</v>
      </c>
      <c r="R5019" s="37"/>
    </row>
    <row r="5020" spans="1:18" ht="90" x14ac:dyDescent="0.25">
      <c r="A5020" s="32">
        <f t="shared" si="78"/>
        <v>5009</v>
      </c>
      <c r="B5020" s="54">
        <v>20180505082803</v>
      </c>
      <c r="C5020" s="60">
        <v>43225</v>
      </c>
      <c r="D5020" s="61" t="s">
        <v>124</v>
      </c>
      <c r="E5020" s="61" t="s">
        <v>85</v>
      </c>
      <c r="F5020" s="61" t="s">
        <v>109</v>
      </c>
      <c r="G5020" s="33" t="s">
        <v>126</v>
      </c>
      <c r="H5020" s="61" t="s">
        <v>44</v>
      </c>
      <c r="I5020" s="60">
        <v>43241</v>
      </c>
      <c r="J5020" s="62" t="s">
        <v>120</v>
      </c>
      <c r="K5020" s="22">
        <f>IFERROR(WORKDAY(C5020,Q5020,DiasNOLaborables),"")</f>
        <v>43241</v>
      </c>
      <c r="L5020" s="34" t="str">
        <f>+IF(C5020="","",IF(I5020="","",(IF(I5020&lt;=K5020,"A TIEMPO","FUERA DE TIEMPO"))))</f>
        <v>A TIEMPO</v>
      </c>
      <c r="M5020" s="34">
        <f>IF(I5020="","",NETWORKDAYS(Hoja1!C5020+1,Hoja1!I5020,DiasNOLaborables))</f>
        <v>10</v>
      </c>
      <c r="N5020" s="35" t="str">
        <f>IF(NETWORKDAYS(K5020+1,I5020,DiasNOLaborables)&lt;=0,"",NETWORKDAYS(K5020+1,I5020,DiasNOLaborables))</f>
        <v/>
      </c>
      <c r="O5020" s="36"/>
      <c r="P5020" s="37"/>
      <c r="Q5020" s="38">
        <f>IFERROR(VLOOKUP(E5020,$Y$50:$Z$63,2),"")</f>
        <v>10</v>
      </c>
      <c r="R5020" s="37"/>
    </row>
    <row r="5021" spans="1:18" ht="90" x14ac:dyDescent="0.25">
      <c r="A5021" s="32">
        <f t="shared" si="78"/>
        <v>5010</v>
      </c>
      <c r="B5021" s="54">
        <v>20180505082527</v>
      </c>
      <c r="C5021" s="60">
        <v>43225</v>
      </c>
      <c r="D5021" s="61" t="s">
        <v>124</v>
      </c>
      <c r="E5021" s="61" t="s">
        <v>85</v>
      </c>
      <c r="F5021" s="61" t="s">
        <v>109</v>
      </c>
      <c r="G5021" s="33" t="s">
        <v>126</v>
      </c>
      <c r="H5021" s="61" t="s">
        <v>44</v>
      </c>
      <c r="I5021" s="60">
        <v>43241</v>
      </c>
      <c r="J5021" s="62" t="s">
        <v>120</v>
      </c>
      <c r="K5021" s="22">
        <f>IFERROR(WORKDAY(C5021,Q5021,DiasNOLaborables),"")</f>
        <v>43241</v>
      </c>
      <c r="L5021" s="34" t="str">
        <f>+IF(C5021="","",IF(I5021="","",(IF(I5021&lt;=K5021,"A TIEMPO","FUERA DE TIEMPO"))))</f>
        <v>A TIEMPO</v>
      </c>
      <c r="M5021" s="34">
        <f>IF(I5021="","",NETWORKDAYS(Hoja1!C5021+1,Hoja1!I5021,DiasNOLaborables))</f>
        <v>10</v>
      </c>
      <c r="N5021" s="35" t="str">
        <f>IF(NETWORKDAYS(K5021+1,I5021,DiasNOLaborables)&lt;=0,"",NETWORKDAYS(K5021+1,I5021,DiasNOLaborables))</f>
        <v/>
      </c>
      <c r="O5021" s="36"/>
      <c r="P5021" s="37"/>
      <c r="Q5021" s="38">
        <f>IFERROR(VLOOKUP(E5021,$Y$50:$Z$63,2),"")</f>
        <v>10</v>
      </c>
      <c r="R5021" s="37"/>
    </row>
    <row r="5022" spans="1:18" ht="90" x14ac:dyDescent="0.25">
      <c r="A5022" s="32">
        <f t="shared" si="78"/>
        <v>5011</v>
      </c>
      <c r="B5022" s="54">
        <v>20180505082338</v>
      </c>
      <c r="C5022" s="60">
        <v>43225</v>
      </c>
      <c r="D5022" s="61" t="s">
        <v>124</v>
      </c>
      <c r="E5022" s="61" t="s">
        <v>85</v>
      </c>
      <c r="F5022" s="61" t="s">
        <v>109</v>
      </c>
      <c r="G5022" s="33" t="s">
        <v>126</v>
      </c>
      <c r="H5022" s="61" t="s">
        <v>44</v>
      </c>
      <c r="I5022" s="60">
        <v>43241</v>
      </c>
      <c r="J5022" s="62" t="s">
        <v>120</v>
      </c>
      <c r="K5022" s="22">
        <f>IFERROR(WORKDAY(C5022,Q5022,DiasNOLaborables),"")</f>
        <v>43241</v>
      </c>
      <c r="L5022" s="34" t="str">
        <f>+IF(C5022="","",IF(I5022="","",(IF(I5022&lt;=K5022,"A TIEMPO","FUERA DE TIEMPO"))))</f>
        <v>A TIEMPO</v>
      </c>
      <c r="M5022" s="34">
        <f>IF(I5022="","",NETWORKDAYS(Hoja1!C5022+1,Hoja1!I5022,DiasNOLaborables))</f>
        <v>10</v>
      </c>
      <c r="N5022" s="35" t="str">
        <f>IF(NETWORKDAYS(K5022+1,I5022,DiasNOLaborables)&lt;=0,"",NETWORKDAYS(K5022+1,I5022,DiasNOLaborables))</f>
        <v/>
      </c>
      <c r="O5022" s="36"/>
      <c r="P5022" s="37"/>
      <c r="Q5022" s="38">
        <f>IFERROR(VLOOKUP(E5022,$Y$50:$Z$63,2),"")</f>
        <v>10</v>
      </c>
      <c r="R5022" s="37"/>
    </row>
    <row r="5023" spans="1:18" ht="90" x14ac:dyDescent="0.25">
      <c r="A5023" s="32">
        <f t="shared" si="78"/>
        <v>5012</v>
      </c>
      <c r="B5023" s="54">
        <v>20180505082149</v>
      </c>
      <c r="C5023" s="60">
        <v>43225</v>
      </c>
      <c r="D5023" s="61" t="s">
        <v>124</v>
      </c>
      <c r="E5023" s="61" t="s">
        <v>85</v>
      </c>
      <c r="F5023" s="61" t="s">
        <v>109</v>
      </c>
      <c r="G5023" s="33" t="s">
        <v>126</v>
      </c>
      <c r="H5023" s="61" t="s">
        <v>44</v>
      </c>
      <c r="I5023" s="60">
        <v>43241</v>
      </c>
      <c r="J5023" s="62" t="s">
        <v>120</v>
      </c>
      <c r="K5023" s="22">
        <f>IFERROR(WORKDAY(C5023,Q5023,DiasNOLaborables),"")</f>
        <v>43241</v>
      </c>
      <c r="L5023" s="34" t="str">
        <f>+IF(C5023="","",IF(I5023="","",(IF(I5023&lt;=K5023,"A TIEMPO","FUERA DE TIEMPO"))))</f>
        <v>A TIEMPO</v>
      </c>
      <c r="M5023" s="34">
        <f>IF(I5023="","",NETWORKDAYS(Hoja1!C5023+1,Hoja1!I5023,DiasNOLaborables))</f>
        <v>10</v>
      </c>
      <c r="N5023" s="35" t="str">
        <f>IF(NETWORKDAYS(K5023+1,I5023,DiasNOLaborables)&lt;=0,"",NETWORKDAYS(K5023+1,I5023,DiasNOLaborables))</f>
        <v/>
      </c>
      <c r="O5023" s="36"/>
      <c r="P5023" s="37"/>
      <c r="Q5023" s="38">
        <f>IFERROR(VLOOKUP(E5023,$Y$50:$Z$63,2),"")</f>
        <v>10</v>
      </c>
      <c r="R5023" s="37"/>
    </row>
    <row r="5024" spans="1:18" ht="90" x14ac:dyDescent="0.25">
      <c r="A5024" s="32">
        <f t="shared" si="78"/>
        <v>5013</v>
      </c>
      <c r="B5024" s="54">
        <v>20180505082036</v>
      </c>
      <c r="C5024" s="60">
        <v>43225</v>
      </c>
      <c r="D5024" s="61" t="s">
        <v>124</v>
      </c>
      <c r="E5024" s="61" t="s">
        <v>85</v>
      </c>
      <c r="F5024" s="61" t="s">
        <v>109</v>
      </c>
      <c r="G5024" s="33" t="s">
        <v>126</v>
      </c>
      <c r="H5024" s="61" t="s">
        <v>44</v>
      </c>
      <c r="I5024" s="60">
        <v>43241</v>
      </c>
      <c r="J5024" s="62" t="s">
        <v>120</v>
      </c>
      <c r="K5024" s="22">
        <f>IFERROR(WORKDAY(C5024,Q5024,DiasNOLaborables),"")</f>
        <v>43241</v>
      </c>
      <c r="L5024" s="34" t="str">
        <f>+IF(C5024="","",IF(I5024="","",(IF(I5024&lt;=K5024,"A TIEMPO","FUERA DE TIEMPO"))))</f>
        <v>A TIEMPO</v>
      </c>
      <c r="M5024" s="34">
        <f>IF(I5024="","",NETWORKDAYS(Hoja1!C5024+1,Hoja1!I5024,DiasNOLaborables))</f>
        <v>10</v>
      </c>
      <c r="N5024" s="35" t="str">
        <f>IF(NETWORKDAYS(K5024+1,I5024,DiasNOLaborables)&lt;=0,"",NETWORKDAYS(K5024+1,I5024,DiasNOLaborables))</f>
        <v/>
      </c>
      <c r="O5024" s="36"/>
      <c r="P5024" s="37"/>
      <c r="Q5024" s="38">
        <f>IFERROR(VLOOKUP(E5024,$Y$50:$Z$63,2),"")</f>
        <v>10</v>
      </c>
      <c r="R5024" s="37"/>
    </row>
    <row r="5025" spans="1:18" ht="90" x14ac:dyDescent="0.25">
      <c r="A5025" s="32">
        <f t="shared" si="78"/>
        <v>5014</v>
      </c>
      <c r="B5025" s="54">
        <v>20180505081914</v>
      </c>
      <c r="C5025" s="60">
        <v>43225</v>
      </c>
      <c r="D5025" s="61" t="s">
        <v>124</v>
      </c>
      <c r="E5025" s="61" t="s">
        <v>85</v>
      </c>
      <c r="F5025" s="61" t="s">
        <v>109</v>
      </c>
      <c r="G5025" s="33" t="s">
        <v>126</v>
      </c>
      <c r="H5025" s="61" t="s">
        <v>44</v>
      </c>
      <c r="I5025" s="60">
        <v>43241</v>
      </c>
      <c r="J5025" s="62" t="s">
        <v>120</v>
      </c>
      <c r="K5025" s="22">
        <f>IFERROR(WORKDAY(C5025,Q5025,DiasNOLaborables),"")</f>
        <v>43241</v>
      </c>
      <c r="L5025" s="34" t="str">
        <f>+IF(C5025="","",IF(I5025="","",(IF(I5025&lt;=K5025,"A TIEMPO","FUERA DE TIEMPO"))))</f>
        <v>A TIEMPO</v>
      </c>
      <c r="M5025" s="34">
        <f>IF(I5025="","",NETWORKDAYS(Hoja1!C5025+1,Hoja1!I5025,DiasNOLaborables))</f>
        <v>10</v>
      </c>
      <c r="N5025" s="35" t="str">
        <f>IF(NETWORKDAYS(K5025+1,I5025,DiasNOLaborables)&lt;=0,"",NETWORKDAYS(K5025+1,I5025,DiasNOLaborables))</f>
        <v/>
      </c>
      <c r="O5025" s="36"/>
      <c r="P5025" s="37"/>
      <c r="Q5025" s="38">
        <f>IFERROR(VLOOKUP(E5025,$Y$50:$Z$63,2),"")</f>
        <v>10</v>
      </c>
      <c r="R5025" s="37"/>
    </row>
    <row r="5026" spans="1:18" ht="90" x14ac:dyDescent="0.25">
      <c r="A5026" s="32">
        <f t="shared" si="78"/>
        <v>5015</v>
      </c>
      <c r="B5026" s="54">
        <v>20180505081556</v>
      </c>
      <c r="C5026" s="60">
        <v>43225</v>
      </c>
      <c r="D5026" s="61" t="s">
        <v>124</v>
      </c>
      <c r="E5026" s="61" t="s">
        <v>85</v>
      </c>
      <c r="F5026" s="61" t="s">
        <v>109</v>
      </c>
      <c r="G5026" s="33" t="s">
        <v>126</v>
      </c>
      <c r="H5026" s="61" t="s">
        <v>44</v>
      </c>
      <c r="I5026" s="60">
        <v>43241</v>
      </c>
      <c r="J5026" s="62" t="s">
        <v>120</v>
      </c>
      <c r="K5026" s="22">
        <f>IFERROR(WORKDAY(C5026,Q5026,DiasNOLaborables),"")</f>
        <v>43241</v>
      </c>
      <c r="L5026" s="34" t="str">
        <f>+IF(C5026="","",IF(I5026="","",(IF(I5026&lt;=K5026,"A TIEMPO","FUERA DE TIEMPO"))))</f>
        <v>A TIEMPO</v>
      </c>
      <c r="M5026" s="34">
        <f>IF(I5026="","",NETWORKDAYS(Hoja1!C5026+1,Hoja1!I5026,DiasNOLaborables))</f>
        <v>10</v>
      </c>
      <c r="N5026" s="35" t="str">
        <f>IF(NETWORKDAYS(K5026+1,I5026,DiasNOLaborables)&lt;=0,"",NETWORKDAYS(K5026+1,I5026,DiasNOLaborables))</f>
        <v/>
      </c>
      <c r="O5026" s="36"/>
      <c r="P5026" s="37"/>
      <c r="Q5026" s="38">
        <f>IFERROR(VLOOKUP(E5026,$Y$50:$Z$63,2),"")</f>
        <v>10</v>
      </c>
      <c r="R5026" s="37"/>
    </row>
    <row r="5027" spans="1:18" ht="90" x14ac:dyDescent="0.25">
      <c r="A5027" s="32">
        <f t="shared" si="78"/>
        <v>5016</v>
      </c>
      <c r="B5027" s="54">
        <v>20180505081142</v>
      </c>
      <c r="C5027" s="60">
        <v>43225</v>
      </c>
      <c r="D5027" s="61" t="s">
        <v>124</v>
      </c>
      <c r="E5027" s="61" t="s">
        <v>85</v>
      </c>
      <c r="F5027" s="61" t="s">
        <v>109</v>
      </c>
      <c r="G5027" s="33" t="s">
        <v>126</v>
      </c>
      <c r="H5027" s="61" t="s">
        <v>44</v>
      </c>
      <c r="I5027" s="60">
        <v>43241</v>
      </c>
      <c r="J5027" s="62" t="s">
        <v>120</v>
      </c>
      <c r="K5027" s="22">
        <f>IFERROR(WORKDAY(C5027,Q5027,DiasNOLaborables),"")</f>
        <v>43241</v>
      </c>
      <c r="L5027" s="34" t="str">
        <f>+IF(C5027="","",IF(I5027="","",(IF(I5027&lt;=K5027,"A TIEMPO","FUERA DE TIEMPO"))))</f>
        <v>A TIEMPO</v>
      </c>
      <c r="M5027" s="34">
        <f>IF(I5027="","",NETWORKDAYS(Hoja1!C5027+1,Hoja1!I5027,DiasNOLaborables))</f>
        <v>10</v>
      </c>
      <c r="N5027" s="35" t="str">
        <f>IF(NETWORKDAYS(K5027+1,I5027,DiasNOLaborables)&lt;=0,"",NETWORKDAYS(K5027+1,I5027,DiasNOLaborables))</f>
        <v/>
      </c>
      <c r="O5027" s="36"/>
      <c r="P5027" s="37"/>
      <c r="Q5027" s="38">
        <f>IFERROR(VLOOKUP(E5027,$Y$50:$Z$63,2),"")</f>
        <v>10</v>
      </c>
      <c r="R5027" s="37"/>
    </row>
    <row r="5028" spans="1:18" ht="90" x14ac:dyDescent="0.25">
      <c r="A5028" s="32">
        <f t="shared" si="78"/>
        <v>5017</v>
      </c>
      <c r="B5028" s="54">
        <v>20180505024117</v>
      </c>
      <c r="C5028" s="60">
        <v>43225</v>
      </c>
      <c r="D5028" s="61" t="s">
        <v>124</v>
      </c>
      <c r="E5028" s="61" t="s">
        <v>85</v>
      </c>
      <c r="F5028" s="61" t="s">
        <v>109</v>
      </c>
      <c r="G5028" s="33" t="s">
        <v>126</v>
      </c>
      <c r="H5028" s="61" t="s">
        <v>44</v>
      </c>
      <c r="I5028" s="60">
        <v>43241</v>
      </c>
      <c r="J5028" s="62" t="s">
        <v>120</v>
      </c>
      <c r="K5028" s="22">
        <f>IFERROR(WORKDAY(C5028,Q5028,DiasNOLaborables),"")</f>
        <v>43241</v>
      </c>
      <c r="L5028" s="34" t="str">
        <f>+IF(C5028="","",IF(I5028="","",(IF(I5028&lt;=K5028,"A TIEMPO","FUERA DE TIEMPO"))))</f>
        <v>A TIEMPO</v>
      </c>
      <c r="M5028" s="34">
        <f>IF(I5028="","",NETWORKDAYS(Hoja1!C5028+1,Hoja1!I5028,DiasNOLaborables))</f>
        <v>10</v>
      </c>
      <c r="N5028" s="35" t="str">
        <f>IF(NETWORKDAYS(K5028+1,I5028,DiasNOLaborables)&lt;=0,"",NETWORKDAYS(K5028+1,I5028,DiasNOLaborables))</f>
        <v/>
      </c>
      <c r="O5028" s="36"/>
      <c r="P5028" s="37"/>
      <c r="Q5028" s="38">
        <f>IFERROR(VLOOKUP(E5028,$Y$50:$Z$63,2),"")</f>
        <v>10</v>
      </c>
      <c r="R5028" s="37"/>
    </row>
    <row r="5029" spans="1:18" ht="90" x14ac:dyDescent="0.25">
      <c r="A5029" s="32">
        <f t="shared" si="78"/>
        <v>5018</v>
      </c>
      <c r="B5029" s="54">
        <v>20180506234920</v>
      </c>
      <c r="C5029" s="60">
        <v>43226</v>
      </c>
      <c r="D5029" s="61" t="s">
        <v>124</v>
      </c>
      <c r="E5029" s="61" t="s">
        <v>85</v>
      </c>
      <c r="F5029" s="61" t="s">
        <v>109</v>
      </c>
      <c r="G5029" s="33" t="s">
        <v>126</v>
      </c>
      <c r="H5029" s="61" t="s">
        <v>44</v>
      </c>
      <c r="I5029" s="60">
        <v>43241</v>
      </c>
      <c r="J5029" s="62" t="s">
        <v>120</v>
      </c>
      <c r="K5029" s="22">
        <f>IFERROR(WORKDAY(C5029,Q5029,DiasNOLaborables),"")</f>
        <v>43241</v>
      </c>
      <c r="L5029" s="34" t="str">
        <f>+IF(C5029="","",IF(I5029="","",(IF(I5029&lt;=K5029,"A TIEMPO","FUERA DE TIEMPO"))))</f>
        <v>A TIEMPO</v>
      </c>
      <c r="M5029" s="34">
        <f>IF(I5029="","",NETWORKDAYS(Hoja1!C5029+1,Hoja1!I5029,DiasNOLaborables))</f>
        <v>10</v>
      </c>
      <c r="N5029" s="35" t="str">
        <f>IF(NETWORKDAYS(K5029+1,I5029,DiasNOLaborables)&lt;=0,"",NETWORKDAYS(K5029+1,I5029,DiasNOLaborables))</f>
        <v/>
      </c>
      <c r="O5029" s="36"/>
      <c r="P5029" s="37"/>
      <c r="Q5029" s="38">
        <f>IFERROR(VLOOKUP(E5029,$Y$50:$Z$63,2),"")</f>
        <v>10</v>
      </c>
      <c r="R5029" s="37"/>
    </row>
    <row r="5030" spans="1:18" ht="90" x14ac:dyDescent="0.25">
      <c r="A5030" s="32">
        <f t="shared" si="78"/>
        <v>5019</v>
      </c>
      <c r="B5030" s="54">
        <v>20180506233443</v>
      </c>
      <c r="C5030" s="60">
        <v>43226</v>
      </c>
      <c r="D5030" s="61" t="s">
        <v>124</v>
      </c>
      <c r="E5030" s="61" t="s">
        <v>85</v>
      </c>
      <c r="F5030" s="61" t="s">
        <v>109</v>
      </c>
      <c r="G5030" s="33" t="s">
        <v>126</v>
      </c>
      <c r="H5030" s="61" t="s">
        <v>44</v>
      </c>
      <c r="I5030" s="60">
        <v>43241</v>
      </c>
      <c r="J5030" s="62" t="s">
        <v>120</v>
      </c>
      <c r="K5030" s="22">
        <f>IFERROR(WORKDAY(C5030,Q5030,DiasNOLaborables),"")</f>
        <v>43241</v>
      </c>
      <c r="L5030" s="34" t="str">
        <f>+IF(C5030="","",IF(I5030="","",(IF(I5030&lt;=K5030,"A TIEMPO","FUERA DE TIEMPO"))))</f>
        <v>A TIEMPO</v>
      </c>
      <c r="M5030" s="34">
        <f>IF(I5030="","",NETWORKDAYS(Hoja1!C5030+1,Hoja1!I5030,DiasNOLaborables))</f>
        <v>10</v>
      </c>
      <c r="N5030" s="35" t="str">
        <f>IF(NETWORKDAYS(K5030+1,I5030,DiasNOLaborables)&lt;=0,"",NETWORKDAYS(K5030+1,I5030,DiasNOLaborables))</f>
        <v/>
      </c>
      <c r="O5030" s="36"/>
      <c r="P5030" s="37"/>
      <c r="Q5030" s="38">
        <f>IFERROR(VLOOKUP(E5030,$Y$50:$Z$63,2),"")</f>
        <v>10</v>
      </c>
      <c r="R5030" s="37"/>
    </row>
    <row r="5031" spans="1:18" ht="90" x14ac:dyDescent="0.25">
      <c r="A5031" s="32">
        <f t="shared" si="78"/>
        <v>5020</v>
      </c>
      <c r="B5031" s="54">
        <v>20180506225855</v>
      </c>
      <c r="C5031" s="60">
        <v>43226</v>
      </c>
      <c r="D5031" s="61" t="s">
        <v>124</v>
      </c>
      <c r="E5031" s="61" t="s">
        <v>85</v>
      </c>
      <c r="F5031" s="61" t="s">
        <v>109</v>
      </c>
      <c r="G5031" s="33" t="s">
        <v>126</v>
      </c>
      <c r="H5031" s="61" t="s">
        <v>44</v>
      </c>
      <c r="I5031" s="60">
        <v>43241</v>
      </c>
      <c r="J5031" s="62" t="s">
        <v>120</v>
      </c>
      <c r="K5031" s="22">
        <f>IFERROR(WORKDAY(C5031,Q5031,DiasNOLaborables),"")</f>
        <v>43241</v>
      </c>
      <c r="L5031" s="34" t="str">
        <f>+IF(C5031="","",IF(I5031="","",(IF(I5031&lt;=K5031,"A TIEMPO","FUERA DE TIEMPO"))))</f>
        <v>A TIEMPO</v>
      </c>
      <c r="M5031" s="34">
        <f>IF(I5031="","",NETWORKDAYS(Hoja1!C5031+1,Hoja1!I5031,DiasNOLaborables))</f>
        <v>10</v>
      </c>
      <c r="N5031" s="35" t="str">
        <f>IF(NETWORKDAYS(K5031+1,I5031,DiasNOLaborables)&lt;=0,"",NETWORKDAYS(K5031+1,I5031,DiasNOLaborables))</f>
        <v/>
      </c>
      <c r="O5031" s="36"/>
      <c r="P5031" s="37"/>
      <c r="Q5031" s="38">
        <f>IFERROR(VLOOKUP(E5031,$Y$50:$Z$63,2),"")</f>
        <v>10</v>
      </c>
      <c r="R5031" s="37"/>
    </row>
    <row r="5032" spans="1:18" ht="90" x14ac:dyDescent="0.25">
      <c r="A5032" s="32">
        <f t="shared" si="78"/>
        <v>5021</v>
      </c>
      <c r="B5032" s="54">
        <v>20180506225041</v>
      </c>
      <c r="C5032" s="60">
        <v>43226</v>
      </c>
      <c r="D5032" s="61" t="s">
        <v>124</v>
      </c>
      <c r="E5032" s="61" t="s">
        <v>85</v>
      </c>
      <c r="F5032" s="61" t="s">
        <v>109</v>
      </c>
      <c r="G5032" s="33" t="s">
        <v>126</v>
      </c>
      <c r="H5032" s="61" t="s">
        <v>44</v>
      </c>
      <c r="I5032" s="60">
        <v>43241</v>
      </c>
      <c r="J5032" s="62" t="s">
        <v>120</v>
      </c>
      <c r="K5032" s="22">
        <f>IFERROR(WORKDAY(C5032,Q5032,DiasNOLaborables),"")</f>
        <v>43241</v>
      </c>
      <c r="L5032" s="34" t="str">
        <f>+IF(C5032="","",IF(I5032="","",(IF(I5032&lt;=K5032,"A TIEMPO","FUERA DE TIEMPO"))))</f>
        <v>A TIEMPO</v>
      </c>
      <c r="M5032" s="34">
        <f>IF(I5032="","",NETWORKDAYS(Hoja1!C5032+1,Hoja1!I5032,DiasNOLaborables))</f>
        <v>10</v>
      </c>
      <c r="N5032" s="35" t="str">
        <f>IF(NETWORKDAYS(K5032+1,I5032,DiasNOLaborables)&lt;=0,"",NETWORKDAYS(K5032+1,I5032,DiasNOLaborables))</f>
        <v/>
      </c>
      <c r="O5032" s="36"/>
      <c r="P5032" s="37"/>
      <c r="Q5032" s="38">
        <f>IFERROR(VLOOKUP(E5032,$Y$50:$Z$63,2),"")</f>
        <v>10</v>
      </c>
      <c r="R5032" s="37"/>
    </row>
    <row r="5033" spans="1:18" ht="90" x14ac:dyDescent="0.25">
      <c r="A5033" s="32">
        <f t="shared" si="78"/>
        <v>5022</v>
      </c>
      <c r="B5033" s="54">
        <v>20180506214949</v>
      </c>
      <c r="C5033" s="60">
        <v>43226</v>
      </c>
      <c r="D5033" s="61" t="s">
        <v>124</v>
      </c>
      <c r="E5033" s="61" t="s">
        <v>85</v>
      </c>
      <c r="F5033" s="61" t="s">
        <v>109</v>
      </c>
      <c r="G5033" s="33" t="s">
        <v>126</v>
      </c>
      <c r="H5033" s="61" t="s">
        <v>44</v>
      </c>
      <c r="I5033" s="60">
        <v>43241</v>
      </c>
      <c r="J5033" s="62" t="s">
        <v>120</v>
      </c>
      <c r="K5033" s="22">
        <f>IFERROR(WORKDAY(C5033,Q5033,DiasNOLaborables),"")</f>
        <v>43241</v>
      </c>
      <c r="L5033" s="34" t="str">
        <f>+IF(C5033="","",IF(I5033="","",(IF(I5033&lt;=K5033,"A TIEMPO","FUERA DE TIEMPO"))))</f>
        <v>A TIEMPO</v>
      </c>
      <c r="M5033" s="34">
        <f>IF(I5033="","",NETWORKDAYS(Hoja1!C5033+1,Hoja1!I5033,DiasNOLaborables))</f>
        <v>10</v>
      </c>
      <c r="N5033" s="35" t="str">
        <f>IF(NETWORKDAYS(K5033+1,I5033,DiasNOLaborables)&lt;=0,"",NETWORKDAYS(K5033+1,I5033,DiasNOLaborables))</f>
        <v/>
      </c>
      <c r="O5033" s="36"/>
      <c r="P5033" s="37"/>
      <c r="Q5033" s="38">
        <f>IFERROR(VLOOKUP(E5033,$Y$50:$Z$63,2),"")</f>
        <v>10</v>
      </c>
      <c r="R5033" s="37"/>
    </row>
    <row r="5034" spans="1:18" ht="90" x14ac:dyDescent="0.25">
      <c r="A5034" s="32">
        <f t="shared" si="78"/>
        <v>5023</v>
      </c>
      <c r="B5034" s="54">
        <v>20180506214118</v>
      </c>
      <c r="C5034" s="60">
        <v>43226</v>
      </c>
      <c r="D5034" s="61" t="s">
        <v>124</v>
      </c>
      <c r="E5034" s="61" t="s">
        <v>85</v>
      </c>
      <c r="F5034" s="61" t="s">
        <v>109</v>
      </c>
      <c r="G5034" s="33" t="s">
        <v>126</v>
      </c>
      <c r="H5034" s="61" t="s">
        <v>44</v>
      </c>
      <c r="I5034" s="60">
        <v>43241</v>
      </c>
      <c r="J5034" s="62" t="s">
        <v>120</v>
      </c>
      <c r="K5034" s="22">
        <f>IFERROR(WORKDAY(C5034,Q5034,DiasNOLaborables),"")</f>
        <v>43241</v>
      </c>
      <c r="L5034" s="34" t="str">
        <f>+IF(C5034="","",IF(I5034="","",(IF(I5034&lt;=K5034,"A TIEMPO","FUERA DE TIEMPO"))))</f>
        <v>A TIEMPO</v>
      </c>
      <c r="M5034" s="34">
        <f>IF(I5034="","",NETWORKDAYS(Hoja1!C5034+1,Hoja1!I5034,DiasNOLaborables))</f>
        <v>10</v>
      </c>
      <c r="N5034" s="35" t="str">
        <f>IF(NETWORKDAYS(K5034+1,I5034,DiasNOLaborables)&lt;=0,"",NETWORKDAYS(K5034+1,I5034,DiasNOLaborables))</f>
        <v/>
      </c>
      <c r="O5034" s="36"/>
      <c r="P5034" s="37"/>
      <c r="Q5034" s="38">
        <f>IFERROR(VLOOKUP(E5034,$Y$50:$Z$63,2),"")</f>
        <v>10</v>
      </c>
      <c r="R5034" s="37"/>
    </row>
    <row r="5035" spans="1:18" ht="90" x14ac:dyDescent="0.25">
      <c r="A5035" s="32">
        <f t="shared" si="78"/>
        <v>5024</v>
      </c>
      <c r="B5035" s="54">
        <v>20180506205608</v>
      </c>
      <c r="C5035" s="60">
        <v>43226</v>
      </c>
      <c r="D5035" s="61" t="s">
        <v>124</v>
      </c>
      <c r="E5035" s="61" t="s">
        <v>85</v>
      </c>
      <c r="F5035" s="61" t="s">
        <v>109</v>
      </c>
      <c r="G5035" s="33" t="s">
        <v>126</v>
      </c>
      <c r="H5035" s="61" t="s">
        <v>44</v>
      </c>
      <c r="I5035" s="60">
        <v>43241</v>
      </c>
      <c r="J5035" s="62" t="s">
        <v>120</v>
      </c>
      <c r="K5035" s="22">
        <f>IFERROR(WORKDAY(C5035,Q5035,DiasNOLaborables),"")</f>
        <v>43241</v>
      </c>
      <c r="L5035" s="34" t="str">
        <f>+IF(C5035="","",IF(I5035="","",(IF(I5035&lt;=K5035,"A TIEMPO","FUERA DE TIEMPO"))))</f>
        <v>A TIEMPO</v>
      </c>
      <c r="M5035" s="34">
        <f>IF(I5035="","",NETWORKDAYS(Hoja1!C5035+1,Hoja1!I5035,DiasNOLaborables))</f>
        <v>10</v>
      </c>
      <c r="N5035" s="35" t="str">
        <f>IF(NETWORKDAYS(K5035+1,I5035,DiasNOLaborables)&lt;=0,"",NETWORKDAYS(K5035+1,I5035,DiasNOLaborables))</f>
        <v/>
      </c>
      <c r="O5035" s="36"/>
      <c r="P5035" s="37"/>
      <c r="Q5035" s="38">
        <f>IFERROR(VLOOKUP(E5035,$Y$50:$Z$63,2),"")</f>
        <v>10</v>
      </c>
      <c r="R5035" s="37"/>
    </row>
    <row r="5036" spans="1:18" ht="90" x14ac:dyDescent="0.25">
      <c r="A5036" s="32">
        <f t="shared" si="78"/>
        <v>5025</v>
      </c>
      <c r="B5036" s="54">
        <v>20180506203905</v>
      </c>
      <c r="C5036" s="60">
        <v>43226</v>
      </c>
      <c r="D5036" s="61" t="s">
        <v>124</v>
      </c>
      <c r="E5036" s="61" t="s">
        <v>85</v>
      </c>
      <c r="F5036" s="61" t="s">
        <v>109</v>
      </c>
      <c r="G5036" s="33" t="s">
        <v>126</v>
      </c>
      <c r="H5036" s="61" t="s">
        <v>44</v>
      </c>
      <c r="I5036" s="60">
        <v>43241</v>
      </c>
      <c r="J5036" s="62" t="s">
        <v>120</v>
      </c>
      <c r="K5036" s="22">
        <f>IFERROR(WORKDAY(C5036,Q5036,DiasNOLaborables),"")</f>
        <v>43241</v>
      </c>
      <c r="L5036" s="34" t="str">
        <f>+IF(C5036="","",IF(I5036="","",(IF(I5036&lt;=K5036,"A TIEMPO","FUERA DE TIEMPO"))))</f>
        <v>A TIEMPO</v>
      </c>
      <c r="M5036" s="34">
        <f>IF(I5036="","",NETWORKDAYS(Hoja1!C5036+1,Hoja1!I5036,DiasNOLaborables))</f>
        <v>10</v>
      </c>
      <c r="N5036" s="35" t="str">
        <f>IF(NETWORKDAYS(K5036+1,I5036,DiasNOLaborables)&lt;=0,"",NETWORKDAYS(K5036+1,I5036,DiasNOLaborables))</f>
        <v/>
      </c>
      <c r="O5036" s="36"/>
      <c r="P5036" s="37"/>
      <c r="Q5036" s="38">
        <f>IFERROR(VLOOKUP(E5036,$Y$50:$Z$63,2),"")</f>
        <v>10</v>
      </c>
      <c r="R5036" s="37"/>
    </row>
    <row r="5037" spans="1:18" ht="90" x14ac:dyDescent="0.25">
      <c r="A5037" s="32">
        <f t="shared" si="78"/>
        <v>5026</v>
      </c>
      <c r="B5037" s="54">
        <v>20180506202216</v>
      </c>
      <c r="C5037" s="60">
        <v>43226</v>
      </c>
      <c r="D5037" s="61" t="s">
        <v>124</v>
      </c>
      <c r="E5037" s="61" t="s">
        <v>85</v>
      </c>
      <c r="F5037" s="61" t="s">
        <v>109</v>
      </c>
      <c r="G5037" s="33" t="s">
        <v>126</v>
      </c>
      <c r="H5037" s="61" t="s">
        <v>44</v>
      </c>
      <c r="I5037" s="60">
        <v>43241</v>
      </c>
      <c r="J5037" s="62" t="s">
        <v>120</v>
      </c>
      <c r="K5037" s="22">
        <f>IFERROR(WORKDAY(C5037,Q5037,DiasNOLaborables),"")</f>
        <v>43241</v>
      </c>
      <c r="L5037" s="34" t="str">
        <f>+IF(C5037="","",IF(I5037="","",(IF(I5037&lt;=K5037,"A TIEMPO","FUERA DE TIEMPO"))))</f>
        <v>A TIEMPO</v>
      </c>
      <c r="M5037" s="34">
        <f>IF(I5037="","",NETWORKDAYS(Hoja1!C5037+1,Hoja1!I5037,DiasNOLaborables))</f>
        <v>10</v>
      </c>
      <c r="N5037" s="35" t="str">
        <f>IF(NETWORKDAYS(K5037+1,I5037,DiasNOLaborables)&lt;=0,"",NETWORKDAYS(K5037+1,I5037,DiasNOLaborables))</f>
        <v/>
      </c>
      <c r="O5037" s="36"/>
      <c r="P5037" s="37"/>
      <c r="Q5037" s="38">
        <f>IFERROR(VLOOKUP(E5037,$Y$50:$Z$63,2),"")</f>
        <v>10</v>
      </c>
      <c r="R5037" s="37"/>
    </row>
    <row r="5038" spans="1:18" ht="90" x14ac:dyDescent="0.25">
      <c r="A5038" s="32">
        <f t="shared" si="78"/>
        <v>5027</v>
      </c>
      <c r="B5038" s="54">
        <v>20180506191859</v>
      </c>
      <c r="C5038" s="60">
        <v>43226</v>
      </c>
      <c r="D5038" s="61" t="s">
        <v>124</v>
      </c>
      <c r="E5038" s="61" t="s">
        <v>85</v>
      </c>
      <c r="F5038" s="61" t="s">
        <v>109</v>
      </c>
      <c r="G5038" s="33" t="s">
        <v>126</v>
      </c>
      <c r="H5038" s="61" t="s">
        <v>44</v>
      </c>
      <c r="I5038" s="60">
        <v>43241</v>
      </c>
      <c r="J5038" s="62" t="s">
        <v>120</v>
      </c>
      <c r="K5038" s="22">
        <f>IFERROR(WORKDAY(C5038,Q5038,DiasNOLaborables),"")</f>
        <v>43241</v>
      </c>
      <c r="L5038" s="34" t="str">
        <f>+IF(C5038="","",IF(I5038="","",(IF(I5038&lt;=K5038,"A TIEMPO","FUERA DE TIEMPO"))))</f>
        <v>A TIEMPO</v>
      </c>
      <c r="M5038" s="34">
        <f>IF(I5038="","",NETWORKDAYS(Hoja1!C5038+1,Hoja1!I5038,DiasNOLaborables))</f>
        <v>10</v>
      </c>
      <c r="N5038" s="35" t="str">
        <f>IF(NETWORKDAYS(K5038+1,I5038,DiasNOLaborables)&lt;=0,"",NETWORKDAYS(K5038+1,I5038,DiasNOLaborables))</f>
        <v/>
      </c>
      <c r="O5038" s="36"/>
      <c r="P5038" s="37"/>
      <c r="Q5038" s="38">
        <f>IFERROR(VLOOKUP(E5038,$Y$50:$Z$63,2),"")</f>
        <v>10</v>
      </c>
      <c r="R5038" s="37"/>
    </row>
    <row r="5039" spans="1:18" ht="90" x14ac:dyDescent="0.25">
      <c r="A5039" s="32">
        <f t="shared" si="78"/>
        <v>5028</v>
      </c>
      <c r="B5039" s="54">
        <v>20180506190535</v>
      </c>
      <c r="C5039" s="60">
        <v>43226</v>
      </c>
      <c r="D5039" s="61" t="s">
        <v>124</v>
      </c>
      <c r="E5039" s="61" t="s">
        <v>85</v>
      </c>
      <c r="F5039" s="61" t="s">
        <v>109</v>
      </c>
      <c r="G5039" s="33" t="s">
        <v>126</v>
      </c>
      <c r="H5039" s="61" t="s">
        <v>44</v>
      </c>
      <c r="I5039" s="60">
        <v>43241</v>
      </c>
      <c r="J5039" s="62" t="s">
        <v>120</v>
      </c>
      <c r="K5039" s="22">
        <f>IFERROR(WORKDAY(C5039,Q5039,DiasNOLaborables),"")</f>
        <v>43241</v>
      </c>
      <c r="L5039" s="34" t="str">
        <f>+IF(C5039="","",IF(I5039="","",(IF(I5039&lt;=K5039,"A TIEMPO","FUERA DE TIEMPO"))))</f>
        <v>A TIEMPO</v>
      </c>
      <c r="M5039" s="34">
        <f>IF(I5039="","",NETWORKDAYS(Hoja1!C5039+1,Hoja1!I5039,DiasNOLaborables))</f>
        <v>10</v>
      </c>
      <c r="N5039" s="35" t="str">
        <f>IF(NETWORKDAYS(K5039+1,I5039,DiasNOLaborables)&lt;=0,"",NETWORKDAYS(K5039+1,I5039,DiasNOLaborables))</f>
        <v/>
      </c>
      <c r="O5039" s="36"/>
      <c r="P5039" s="37"/>
      <c r="Q5039" s="38">
        <f>IFERROR(VLOOKUP(E5039,$Y$50:$Z$63,2),"")</f>
        <v>10</v>
      </c>
      <c r="R5039" s="37"/>
    </row>
    <row r="5040" spans="1:18" ht="90" x14ac:dyDescent="0.25">
      <c r="A5040" s="32">
        <f t="shared" si="78"/>
        <v>5029</v>
      </c>
      <c r="B5040" s="54">
        <v>20180506183157</v>
      </c>
      <c r="C5040" s="60">
        <v>43226</v>
      </c>
      <c r="D5040" s="61" t="s">
        <v>124</v>
      </c>
      <c r="E5040" s="61" t="s">
        <v>85</v>
      </c>
      <c r="F5040" s="61" t="s">
        <v>109</v>
      </c>
      <c r="G5040" s="33" t="s">
        <v>126</v>
      </c>
      <c r="H5040" s="61" t="s">
        <v>44</v>
      </c>
      <c r="I5040" s="60">
        <v>43241</v>
      </c>
      <c r="J5040" s="62" t="s">
        <v>120</v>
      </c>
      <c r="K5040" s="22">
        <f>IFERROR(WORKDAY(C5040,Q5040,DiasNOLaborables),"")</f>
        <v>43241</v>
      </c>
      <c r="L5040" s="34" t="str">
        <f>+IF(C5040="","",IF(I5040="","",(IF(I5040&lt;=K5040,"A TIEMPO","FUERA DE TIEMPO"))))</f>
        <v>A TIEMPO</v>
      </c>
      <c r="M5040" s="34">
        <f>IF(I5040="","",NETWORKDAYS(Hoja1!C5040+1,Hoja1!I5040,DiasNOLaborables))</f>
        <v>10</v>
      </c>
      <c r="N5040" s="35" t="str">
        <f>IF(NETWORKDAYS(K5040+1,I5040,DiasNOLaborables)&lt;=0,"",NETWORKDAYS(K5040+1,I5040,DiasNOLaborables))</f>
        <v/>
      </c>
      <c r="O5040" s="36"/>
      <c r="P5040" s="37"/>
      <c r="Q5040" s="38">
        <f>IFERROR(VLOOKUP(E5040,$Y$50:$Z$63,2),"")</f>
        <v>10</v>
      </c>
      <c r="R5040" s="37"/>
    </row>
    <row r="5041" spans="1:18" ht="90" x14ac:dyDescent="0.25">
      <c r="A5041" s="32">
        <f t="shared" si="78"/>
        <v>5030</v>
      </c>
      <c r="B5041" s="54">
        <v>20180506182539</v>
      </c>
      <c r="C5041" s="60">
        <v>43226</v>
      </c>
      <c r="D5041" s="61" t="s">
        <v>124</v>
      </c>
      <c r="E5041" s="61" t="s">
        <v>85</v>
      </c>
      <c r="F5041" s="61" t="s">
        <v>109</v>
      </c>
      <c r="G5041" s="33" t="s">
        <v>126</v>
      </c>
      <c r="H5041" s="61" t="s">
        <v>44</v>
      </c>
      <c r="I5041" s="60">
        <v>43241</v>
      </c>
      <c r="J5041" s="62" t="s">
        <v>120</v>
      </c>
      <c r="K5041" s="22">
        <f>IFERROR(WORKDAY(C5041,Q5041,DiasNOLaborables),"")</f>
        <v>43241</v>
      </c>
      <c r="L5041" s="34" t="str">
        <f>+IF(C5041="","",IF(I5041="","",(IF(I5041&lt;=K5041,"A TIEMPO","FUERA DE TIEMPO"))))</f>
        <v>A TIEMPO</v>
      </c>
      <c r="M5041" s="34">
        <f>IF(I5041="","",NETWORKDAYS(Hoja1!C5041+1,Hoja1!I5041,DiasNOLaborables))</f>
        <v>10</v>
      </c>
      <c r="N5041" s="35" t="str">
        <f>IF(NETWORKDAYS(K5041+1,I5041,DiasNOLaborables)&lt;=0,"",NETWORKDAYS(K5041+1,I5041,DiasNOLaborables))</f>
        <v/>
      </c>
      <c r="O5041" s="36"/>
      <c r="P5041" s="37"/>
      <c r="Q5041" s="38">
        <f>IFERROR(VLOOKUP(E5041,$Y$50:$Z$63,2),"")</f>
        <v>10</v>
      </c>
      <c r="R5041" s="37"/>
    </row>
    <row r="5042" spans="1:18" ht="90" x14ac:dyDescent="0.25">
      <c r="A5042" s="32">
        <f t="shared" si="78"/>
        <v>5031</v>
      </c>
      <c r="B5042" s="54">
        <v>20180506180529</v>
      </c>
      <c r="C5042" s="60">
        <v>43226</v>
      </c>
      <c r="D5042" s="61" t="s">
        <v>124</v>
      </c>
      <c r="E5042" s="61" t="s">
        <v>85</v>
      </c>
      <c r="F5042" s="61" t="s">
        <v>109</v>
      </c>
      <c r="G5042" s="33" t="s">
        <v>126</v>
      </c>
      <c r="H5042" s="61" t="s">
        <v>44</v>
      </c>
      <c r="I5042" s="60">
        <v>43241</v>
      </c>
      <c r="J5042" s="62" t="s">
        <v>120</v>
      </c>
      <c r="K5042" s="22">
        <f>IFERROR(WORKDAY(C5042,Q5042,DiasNOLaborables),"")</f>
        <v>43241</v>
      </c>
      <c r="L5042" s="34" t="str">
        <f>+IF(C5042="","",IF(I5042="","",(IF(I5042&lt;=K5042,"A TIEMPO","FUERA DE TIEMPO"))))</f>
        <v>A TIEMPO</v>
      </c>
      <c r="M5042" s="34">
        <f>IF(I5042="","",NETWORKDAYS(Hoja1!C5042+1,Hoja1!I5042,DiasNOLaborables))</f>
        <v>10</v>
      </c>
      <c r="N5042" s="35" t="str">
        <f>IF(NETWORKDAYS(K5042+1,I5042,DiasNOLaborables)&lt;=0,"",NETWORKDAYS(K5042+1,I5042,DiasNOLaborables))</f>
        <v/>
      </c>
      <c r="O5042" s="36"/>
      <c r="P5042" s="37"/>
      <c r="Q5042" s="38">
        <f>IFERROR(VLOOKUP(E5042,$Y$50:$Z$63,2),"")</f>
        <v>10</v>
      </c>
      <c r="R5042" s="37"/>
    </row>
    <row r="5043" spans="1:18" ht="90" x14ac:dyDescent="0.25">
      <c r="A5043" s="32">
        <f t="shared" si="78"/>
        <v>5032</v>
      </c>
      <c r="B5043" s="54">
        <v>20180506175837</v>
      </c>
      <c r="C5043" s="60">
        <v>43226</v>
      </c>
      <c r="D5043" s="61" t="s">
        <v>124</v>
      </c>
      <c r="E5043" s="61" t="s">
        <v>85</v>
      </c>
      <c r="F5043" s="61" t="s">
        <v>109</v>
      </c>
      <c r="G5043" s="33" t="s">
        <v>126</v>
      </c>
      <c r="H5043" s="61" t="s">
        <v>44</v>
      </c>
      <c r="I5043" s="60">
        <v>43241</v>
      </c>
      <c r="J5043" s="62" t="s">
        <v>120</v>
      </c>
      <c r="K5043" s="22">
        <f>IFERROR(WORKDAY(C5043,Q5043,DiasNOLaborables),"")</f>
        <v>43241</v>
      </c>
      <c r="L5043" s="34" t="str">
        <f>+IF(C5043="","",IF(I5043="","",(IF(I5043&lt;=K5043,"A TIEMPO","FUERA DE TIEMPO"))))</f>
        <v>A TIEMPO</v>
      </c>
      <c r="M5043" s="34">
        <f>IF(I5043="","",NETWORKDAYS(Hoja1!C5043+1,Hoja1!I5043,DiasNOLaborables))</f>
        <v>10</v>
      </c>
      <c r="N5043" s="35" t="str">
        <f>IF(NETWORKDAYS(K5043+1,I5043,DiasNOLaborables)&lt;=0,"",NETWORKDAYS(K5043+1,I5043,DiasNOLaborables))</f>
        <v/>
      </c>
      <c r="O5043" s="36"/>
      <c r="P5043" s="37"/>
      <c r="Q5043" s="38">
        <f>IFERROR(VLOOKUP(E5043,$Y$50:$Z$63,2),"")</f>
        <v>10</v>
      </c>
      <c r="R5043" s="37"/>
    </row>
    <row r="5044" spans="1:18" ht="90" x14ac:dyDescent="0.25">
      <c r="A5044" s="32">
        <f t="shared" si="78"/>
        <v>5033</v>
      </c>
      <c r="B5044" s="54">
        <v>20180506174723</v>
      </c>
      <c r="C5044" s="60">
        <v>43226</v>
      </c>
      <c r="D5044" s="61" t="s">
        <v>124</v>
      </c>
      <c r="E5044" s="61" t="s">
        <v>85</v>
      </c>
      <c r="F5044" s="61" t="s">
        <v>109</v>
      </c>
      <c r="G5044" s="33" t="s">
        <v>126</v>
      </c>
      <c r="H5044" s="61" t="s">
        <v>44</v>
      </c>
      <c r="I5044" s="60">
        <v>43241</v>
      </c>
      <c r="J5044" s="62" t="s">
        <v>120</v>
      </c>
      <c r="K5044" s="22">
        <f>IFERROR(WORKDAY(C5044,Q5044,DiasNOLaborables),"")</f>
        <v>43241</v>
      </c>
      <c r="L5044" s="34" t="str">
        <f>+IF(C5044="","",IF(I5044="","",(IF(I5044&lt;=K5044,"A TIEMPO","FUERA DE TIEMPO"))))</f>
        <v>A TIEMPO</v>
      </c>
      <c r="M5044" s="34">
        <f>IF(I5044="","",NETWORKDAYS(Hoja1!C5044+1,Hoja1!I5044,DiasNOLaborables))</f>
        <v>10</v>
      </c>
      <c r="N5044" s="35" t="str">
        <f>IF(NETWORKDAYS(K5044+1,I5044,DiasNOLaborables)&lt;=0,"",NETWORKDAYS(K5044+1,I5044,DiasNOLaborables))</f>
        <v/>
      </c>
      <c r="O5044" s="36"/>
      <c r="P5044" s="37"/>
      <c r="Q5044" s="38">
        <f>IFERROR(VLOOKUP(E5044,$Y$50:$Z$63,2),"")</f>
        <v>10</v>
      </c>
      <c r="R5044" s="37"/>
    </row>
    <row r="5045" spans="1:18" ht="90" x14ac:dyDescent="0.25">
      <c r="A5045" s="32">
        <f t="shared" si="78"/>
        <v>5034</v>
      </c>
      <c r="B5045" s="54">
        <v>20180506174607</v>
      </c>
      <c r="C5045" s="60">
        <v>43226</v>
      </c>
      <c r="D5045" s="61" t="s">
        <v>124</v>
      </c>
      <c r="E5045" s="61" t="s">
        <v>85</v>
      </c>
      <c r="F5045" s="61" t="s">
        <v>109</v>
      </c>
      <c r="G5045" s="33" t="s">
        <v>126</v>
      </c>
      <c r="H5045" s="61" t="s">
        <v>44</v>
      </c>
      <c r="I5045" s="60">
        <v>43241</v>
      </c>
      <c r="J5045" s="62" t="s">
        <v>120</v>
      </c>
      <c r="K5045" s="22">
        <f>IFERROR(WORKDAY(C5045,Q5045,DiasNOLaborables),"")</f>
        <v>43241</v>
      </c>
      <c r="L5045" s="34" t="str">
        <f>+IF(C5045="","",IF(I5045="","",(IF(I5045&lt;=K5045,"A TIEMPO","FUERA DE TIEMPO"))))</f>
        <v>A TIEMPO</v>
      </c>
      <c r="M5045" s="34">
        <f>IF(I5045="","",NETWORKDAYS(Hoja1!C5045+1,Hoja1!I5045,DiasNOLaborables))</f>
        <v>10</v>
      </c>
      <c r="N5045" s="35" t="str">
        <f>IF(NETWORKDAYS(K5045+1,I5045,DiasNOLaborables)&lt;=0,"",NETWORKDAYS(K5045+1,I5045,DiasNOLaborables))</f>
        <v/>
      </c>
      <c r="O5045" s="36"/>
      <c r="P5045" s="37"/>
      <c r="Q5045" s="38">
        <f>IFERROR(VLOOKUP(E5045,$Y$50:$Z$63,2),"")</f>
        <v>10</v>
      </c>
      <c r="R5045" s="37"/>
    </row>
    <row r="5046" spans="1:18" ht="90" x14ac:dyDescent="0.25">
      <c r="A5046" s="32">
        <f t="shared" si="78"/>
        <v>5035</v>
      </c>
      <c r="B5046" s="54">
        <v>20180506174333</v>
      </c>
      <c r="C5046" s="60">
        <v>43226</v>
      </c>
      <c r="D5046" s="61" t="s">
        <v>124</v>
      </c>
      <c r="E5046" s="61" t="s">
        <v>85</v>
      </c>
      <c r="F5046" s="61" t="s">
        <v>109</v>
      </c>
      <c r="G5046" s="33" t="s">
        <v>126</v>
      </c>
      <c r="H5046" s="61" t="s">
        <v>44</v>
      </c>
      <c r="I5046" s="60">
        <v>43241</v>
      </c>
      <c r="J5046" s="62" t="s">
        <v>120</v>
      </c>
      <c r="K5046" s="22">
        <f>IFERROR(WORKDAY(C5046,Q5046,DiasNOLaborables),"")</f>
        <v>43241</v>
      </c>
      <c r="L5046" s="34" t="str">
        <f>+IF(C5046="","",IF(I5046="","",(IF(I5046&lt;=K5046,"A TIEMPO","FUERA DE TIEMPO"))))</f>
        <v>A TIEMPO</v>
      </c>
      <c r="M5046" s="34">
        <f>IF(I5046="","",NETWORKDAYS(Hoja1!C5046+1,Hoja1!I5046,DiasNOLaborables))</f>
        <v>10</v>
      </c>
      <c r="N5046" s="35" t="str">
        <f>IF(NETWORKDAYS(K5046+1,I5046,DiasNOLaborables)&lt;=0,"",NETWORKDAYS(K5046+1,I5046,DiasNOLaborables))</f>
        <v/>
      </c>
      <c r="O5046" s="36"/>
      <c r="P5046" s="37"/>
      <c r="Q5046" s="38">
        <f>IFERROR(VLOOKUP(E5046,$Y$50:$Z$63,2),"")</f>
        <v>10</v>
      </c>
      <c r="R5046" s="37"/>
    </row>
    <row r="5047" spans="1:18" ht="90" x14ac:dyDescent="0.25">
      <c r="A5047" s="32">
        <f t="shared" si="78"/>
        <v>5036</v>
      </c>
      <c r="B5047" s="54">
        <v>20180506173114</v>
      </c>
      <c r="C5047" s="60">
        <v>43226</v>
      </c>
      <c r="D5047" s="61" t="s">
        <v>124</v>
      </c>
      <c r="E5047" s="61" t="s">
        <v>85</v>
      </c>
      <c r="F5047" s="61" t="s">
        <v>109</v>
      </c>
      <c r="G5047" s="33" t="s">
        <v>126</v>
      </c>
      <c r="H5047" s="61" t="s">
        <v>44</v>
      </c>
      <c r="I5047" s="60">
        <v>43241</v>
      </c>
      <c r="J5047" s="62" t="s">
        <v>120</v>
      </c>
      <c r="K5047" s="22">
        <f>IFERROR(WORKDAY(C5047,Q5047,DiasNOLaborables),"")</f>
        <v>43241</v>
      </c>
      <c r="L5047" s="34" t="str">
        <f>+IF(C5047="","",IF(I5047="","",(IF(I5047&lt;=K5047,"A TIEMPO","FUERA DE TIEMPO"))))</f>
        <v>A TIEMPO</v>
      </c>
      <c r="M5047" s="34">
        <f>IF(I5047="","",NETWORKDAYS(Hoja1!C5047+1,Hoja1!I5047,DiasNOLaborables))</f>
        <v>10</v>
      </c>
      <c r="N5047" s="35" t="str">
        <f>IF(NETWORKDAYS(K5047+1,I5047,DiasNOLaborables)&lt;=0,"",NETWORKDAYS(K5047+1,I5047,DiasNOLaborables))</f>
        <v/>
      </c>
      <c r="O5047" s="36"/>
      <c r="P5047" s="37"/>
      <c r="Q5047" s="38">
        <f>IFERROR(VLOOKUP(E5047,$Y$50:$Z$63,2),"")</f>
        <v>10</v>
      </c>
      <c r="R5047" s="37"/>
    </row>
    <row r="5048" spans="1:18" ht="90" x14ac:dyDescent="0.25">
      <c r="A5048" s="32">
        <f t="shared" si="78"/>
        <v>5037</v>
      </c>
      <c r="B5048" s="54">
        <v>20180506171031</v>
      </c>
      <c r="C5048" s="60">
        <v>43226</v>
      </c>
      <c r="D5048" s="61" t="s">
        <v>124</v>
      </c>
      <c r="E5048" s="61" t="s">
        <v>85</v>
      </c>
      <c r="F5048" s="61" t="s">
        <v>109</v>
      </c>
      <c r="G5048" s="33" t="s">
        <v>126</v>
      </c>
      <c r="H5048" s="61" t="s">
        <v>44</v>
      </c>
      <c r="I5048" s="60">
        <v>43241</v>
      </c>
      <c r="J5048" s="62" t="s">
        <v>120</v>
      </c>
      <c r="K5048" s="22">
        <f>IFERROR(WORKDAY(C5048,Q5048,DiasNOLaborables),"")</f>
        <v>43241</v>
      </c>
      <c r="L5048" s="34" t="str">
        <f>+IF(C5048="","",IF(I5048="","",(IF(I5048&lt;=K5048,"A TIEMPO","FUERA DE TIEMPO"))))</f>
        <v>A TIEMPO</v>
      </c>
      <c r="M5048" s="34">
        <f>IF(I5048="","",NETWORKDAYS(Hoja1!C5048+1,Hoja1!I5048,DiasNOLaborables))</f>
        <v>10</v>
      </c>
      <c r="N5048" s="35" t="str">
        <f>IF(NETWORKDAYS(K5048+1,I5048,DiasNOLaborables)&lt;=0,"",NETWORKDAYS(K5048+1,I5048,DiasNOLaborables))</f>
        <v/>
      </c>
      <c r="O5048" s="36"/>
      <c r="P5048" s="37"/>
      <c r="Q5048" s="38">
        <f>IFERROR(VLOOKUP(E5048,$Y$50:$Z$63,2),"")</f>
        <v>10</v>
      </c>
      <c r="R5048" s="37"/>
    </row>
    <row r="5049" spans="1:18" ht="90" x14ac:dyDescent="0.25">
      <c r="A5049" s="32">
        <f t="shared" si="78"/>
        <v>5038</v>
      </c>
      <c r="B5049" s="54">
        <v>20180506162535</v>
      </c>
      <c r="C5049" s="60">
        <v>43226</v>
      </c>
      <c r="D5049" s="61" t="s">
        <v>124</v>
      </c>
      <c r="E5049" s="61" t="s">
        <v>85</v>
      </c>
      <c r="F5049" s="61" t="s">
        <v>109</v>
      </c>
      <c r="G5049" s="33" t="s">
        <v>126</v>
      </c>
      <c r="H5049" s="61" t="s">
        <v>44</v>
      </c>
      <c r="I5049" s="60">
        <v>43241</v>
      </c>
      <c r="J5049" s="62" t="s">
        <v>120</v>
      </c>
      <c r="K5049" s="22">
        <f>IFERROR(WORKDAY(C5049,Q5049,DiasNOLaborables),"")</f>
        <v>43241</v>
      </c>
      <c r="L5049" s="34" t="str">
        <f>+IF(C5049="","",IF(I5049="","",(IF(I5049&lt;=K5049,"A TIEMPO","FUERA DE TIEMPO"))))</f>
        <v>A TIEMPO</v>
      </c>
      <c r="M5049" s="34">
        <f>IF(I5049="","",NETWORKDAYS(Hoja1!C5049+1,Hoja1!I5049,DiasNOLaborables))</f>
        <v>10</v>
      </c>
      <c r="N5049" s="35" t="str">
        <f>IF(NETWORKDAYS(K5049+1,I5049,DiasNOLaborables)&lt;=0,"",NETWORKDAYS(K5049+1,I5049,DiasNOLaborables))</f>
        <v/>
      </c>
      <c r="O5049" s="36"/>
      <c r="P5049" s="37"/>
      <c r="Q5049" s="38">
        <f>IFERROR(VLOOKUP(E5049,$Y$50:$Z$63,2),"")</f>
        <v>10</v>
      </c>
      <c r="R5049" s="37"/>
    </row>
    <row r="5050" spans="1:18" ht="90" x14ac:dyDescent="0.25">
      <c r="A5050" s="32">
        <f t="shared" si="78"/>
        <v>5039</v>
      </c>
      <c r="B5050" s="54">
        <v>20180506160418</v>
      </c>
      <c r="C5050" s="60">
        <v>43226</v>
      </c>
      <c r="D5050" s="61" t="s">
        <v>124</v>
      </c>
      <c r="E5050" s="61" t="s">
        <v>85</v>
      </c>
      <c r="F5050" s="61" t="s">
        <v>109</v>
      </c>
      <c r="G5050" s="33" t="s">
        <v>126</v>
      </c>
      <c r="H5050" s="61" t="s">
        <v>44</v>
      </c>
      <c r="I5050" s="60">
        <v>43241</v>
      </c>
      <c r="J5050" s="62" t="s">
        <v>120</v>
      </c>
      <c r="K5050" s="22">
        <f>IFERROR(WORKDAY(C5050,Q5050,DiasNOLaborables),"")</f>
        <v>43241</v>
      </c>
      <c r="L5050" s="34" t="str">
        <f>+IF(C5050="","",IF(I5050="","",(IF(I5050&lt;=K5050,"A TIEMPO","FUERA DE TIEMPO"))))</f>
        <v>A TIEMPO</v>
      </c>
      <c r="M5050" s="34">
        <f>IF(I5050="","",NETWORKDAYS(Hoja1!C5050+1,Hoja1!I5050,DiasNOLaborables))</f>
        <v>10</v>
      </c>
      <c r="N5050" s="35" t="str">
        <f>IF(NETWORKDAYS(K5050+1,I5050,DiasNOLaborables)&lt;=0,"",NETWORKDAYS(K5050+1,I5050,DiasNOLaborables))</f>
        <v/>
      </c>
      <c r="O5050" s="36"/>
      <c r="P5050" s="37"/>
      <c r="Q5050" s="38">
        <f>IFERROR(VLOOKUP(E5050,$Y$50:$Z$63,2),"")</f>
        <v>10</v>
      </c>
      <c r="R5050" s="37"/>
    </row>
    <row r="5051" spans="1:18" ht="90" x14ac:dyDescent="0.25">
      <c r="A5051" s="32">
        <f t="shared" si="78"/>
        <v>5040</v>
      </c>
      <c r="B5051" s="54">
        <v>20180506154405</v>
      </c>
      <c r="C5051" s="60">
        <v>43226</v>
      </c>
      <c r="D5051" s="61" t="s">
        <v>124</v>
      </c>
      <c r="E5051" s="61" t="s">
        <v>85</v>
      </c>
      <c r="F5051" s="61" t="s">
        <v>109</v>
      </c>
      <c r="G5051" s="33" t="s">
        <v>126</v>
      </c>
      <c r="H5051" s="61" t="s">
        <v>44</v>
      </c>
      <c r="I5051" s="60">
        <v>43241</v>
      </c>
      <c r="J5051" s="62" t="s">
        <v>120</v>
      </c>
      <c r="K5051" s="22">
        <f>IFERROR(WORKDAY(C5051,Q5051,DiasNOLaborables),"")</f>
        <v>43241</v>
      </c>
      <c r="L5051" s="34" t="str">
        <f>+IF(C5051="","",IF(I5051="","",(IF(I5051&lt;=K5051,"A TIEMPO","FUERA DE TIEMPO"))))</f>
        <v>A TIEMPO</v>
      </c>
      <c r="M5051" s="34">
        <f>IF(I5051="","",NETWORKDAYS(Hoja1!C5051+1,Hoja1!I5051,DiasNOLaborables))</f>
        <v>10</v>
      </c>
      <c r="N5051" s="35" t="str">
        <f>IF(NETWORKDAYS(K5051+1,I5051,DiasNOLaborables)&lt;=0,"",NETWORKDAYS(K5051+1,I5051,DiasNOLaborables))</f>
        <v/>
      </c>
      <c r="O5051" s="36"/>
      <c r="P5051" s="37"/>
      <c r="Q5051" s="38">
        <f>IFERROR(VLOOKUP(E5051,$Y$50:$Z$63,2),"")</f>
        <v>10</v>
      </c>
      <c r="R5051" s="37"/>
    </row>
    <row r="5052" spans="1:18" ht="90" x14ac:dyDescent="0.25">
      <c r="A5052" s="32">
        <f t="shared" si="78"/>
        <v>5041</v>
      </c>
      <c r="B5052" s="54">
        <v>20180506153537</v>
      </c>
      <c r="C5052" s="60">
        <v>43226</v>
      </c>
      <c r="D5052" s="61" t="s">
        <v>124</v>
      </c>
      <c r="E5052" s="61" t="s">
        <v>85</v>
      </c>
      <c r="F5052" s="61" t="s">
        <v>109</v>
      </c>
      <c r="G5052" s="33" t="s">
        <v>126</v>
      </c>
      <c r="H5052" s="61" t="s">
        <v>44</v>
      </c>
      <c r="I5052" s="60">
        <v>43241</v>
      </c>
      <c r="J5052" s="62" t="s">
        <v>120</v>
      </c>
      <c r="K5052" s="22">
        <f>IFERROR(WORKDAY(C5052,Q5052,DiasNOLaborables),"")</f>
        <v>43241</v>
      </c>
      <c r="L5052" s="34" t="str">
        <f>+IF(C5052="","",IF(I5052="","",(IF(I5052&lt;=K5052,"A TIEMPO","FUERA DE TIEMPO"))))</f>
        <v>A TIEMPO</v>
      </c>
      <c r="M5052" s="34">
        <f>IF(I5052="","",NETWORKDAYS(Hoja1!C5052+1,Hoja1!I5052,DiasNOLaborables))</f>
        <v>10</v>
      </c>
      <c r="N5052" s="35" t="str">
        <f>IF(NETWORKDAYS(K5052+1,I5052,DiasNOLaborables)&lt;=0,"",NETWORKDAYS(K5052+1,I5052,DiasNOLaborables))</f>
        <v/>
      </c>
      <c r="O5052" s="36"/>
      <c r="P5052" s="37"/>
      <c r="Q5052" s="38">
        <f>IFERROR(VLOOKUP(E5052,$Y$50:$Z$63,2),"")</f>
        <v>10</v>
      </c>
      <c r="R5052" s="37"/>
    </row>
    <row r="5053" spans="1:18" ht="90" x14ac:dyDescent="0.25">
      <c r="A5053" s="32">
        <f t="shared" si="78"/>
        <v>5042</v>
      </c>
      <c r="B5053" s="54">
        <v>20180506150158</v>
      </c>
      <c r="C5053" s="60">
        <v>43226</v>
      </c>
      <c r="D5053" s="61" t="s">
        <v>124</v>
      </c>
      <c r="E5053" s="61" t="s">
        <v>85</v>
      </c>
      <c r="F5053" s="61" t="s">
        <v>109</v>
      </c>
      <c r="G5053" s="33" t="s">
        <v>126</v>
      </c>
      <c r="H5053" s="61" t="s">
        <v>44</v>
      </c>
      <c r="I5053" s="60">
        <v>43241</v>
      </c>
      <c r="J5053" s="62" t="s">
        <v>120</v>
      </c>
      <c r="K5053" s="22">
        <f>IFERROR(WORKDAY(C5053,Q5053,DiasNOLaborables),"")</f>
        <v>43241</v>
      </c>
      <c r="L5053" s="34" t="str">
        <f>+IF(C5053="","",IF(I5053="","",(IF(I5053&lt;=K5053,"A TIEMPO","FUERA DE TIEMPO"))))</f>
        <v>A TIEMPO</v>
      </c>
      <c r="M5053" s="34">
        <f>IF(I5053="","",NETWORKDAYS(Hoja1!C5053+1,Hoja1!I5053,DiasNOLaborables))</f>
        <v>10</v>
      </c>
      <c r="N5053" s="35" t="str">
        <f>IF(NETWORKDAYS(K5053+1,I5053,DiasNOLaborables)&lt;=0,"",NETWORKDAYS(K5053+1,I5053,DiasNOLaborables))</f>
        <v/>
      </c>
      <c r="O5053" s="36"/>
      <c r="P5053" s="37"/>
      <c r="Q5053" s="38">
        <f>IFERROR(VLOOKUP(E5053,$Y$50:$Z$63,2),"")</f>
        <v>10</v>
      </c>
      <c r="R5053" s="37"/>
    </row>
    <row r="5054" spans="1:18" ht="90" x14ac:dyDescent="0.25">
      <c r="A5054" s="32">
        <f t="shared" si="78"/>
        <v>5043</v>
      </c>
      <c r="B5054" s="54">
        <v>20180506145624</v>
      </c>
      <c r="C5054" s="60">
        <v>43226</v>
      </c>
      <c r="D5054" s="61" t="s">
        <v>124</v>
      </c>
      <c r="E5054" s="61" t="s">
        <v>85</v>
      </c>
      <c r="F5054" s="61" t="s">
        <v>109</v>
      </c>
      <c r="G5054" s="33" t="s">
        <v>126</v>
      </c>
      <c r="H5054" s="61" t="s">
        <v>44</v>
      </c>
      <c r="I5054" s="60">
        <v>43241</v>
      </c>
      <c r="J5054" s="62" t="s">
        <v>120</v>
      </c>
      <c r="K5054" s="22">
        <f>IFERROR(WORKDAY(C5054,Q5054,DiasNOLaborables),"")</f>
        <v>43241</v>
      </c>
      <c r="L5054" s="34" t="str">
        <f>+IF(C5054="","",IF(I5054="","",(IF(I5054&lt;=K5054,"A TIEMPO","FUERA DE TIEMPO"))))</f>
        <v>A TIEMPO</v>
      </c>
      <c r="M5054" s="34">
        <f>IF(I5054="","",NETWORKDAYS(Hoja1!C5054+1,Hoja1!I5054,DiasNOLaborables))</f>
        <v>10</v>
      </c>
      <c r="N5054" s="35" t="str">
        <f>IF(NETWORKDAYS(K5054+1,I5054,DiasNOLaborables)&lt;=0,"",NETWORKDAYS(K5054+1,I5054,DiasNOLaborables))</f>
        <v/>
      </c>
      <c r="O5054" s="36"/>
      <c r="P5054" s="37"/>
      <c r="Q5054" s="38">
        <f>IFERROR(VLOOKUP(E5054,$Y$50:$Z$63,2),"")</f>
        <v>10</v>
      </c>
      <c r="R5054" s="37"/>
    </row>
    <row r="5055" spans="1:18" ht="90" x14ac:dyDescent="0.25">
      <c r="A5055" s="32">
        <f t="shared" si="78"/>
        <v>5044</v>
      </c>
      <c r="B5055" s="54">
        <v>20180506145601</v>
      </c>
      <c r="C5055" s="60">
        <v>43226</v>
      </c>
      <c r="D5055" s="61" t="s">
        <v>124</v>
      </c>
      <c r="E5055" s="61" t="s">
        <v>85</v>
      </c>
      <c r="F5055" s="61" t="s">
        <v>109</v>
      </c>
      <c r="G5055" s="33" t="s">
        <v>126</v>
      </c>
      <c r="H5055" s="61" t="s">
        <v>44</v>
      </c>
      <c r="I5055" s="60">
        <v>43241</v>
      </c>
      <c r="J5055" s="62" t="s">
        <v>120</v>
      </c>
      <c r="K5055" s="22">
        <f>IFERROR(WORKDAY(C5055,Q5055,DiasNOLaborables),"")</f>
        <v>43241</v>
      </c>
      <c r="L5055" s="34" t="str">
        <f>+IF(C5055="","",IF(I5055="","",(IF(I5055&lt;=K5055,"A TIEMPO","FUERA DE TIEMPO"))))</f>
        <v>A TIEMPO</v>
      </c>
      <c r="M5055" s="34">
        <f>IF(I5055="","",NETWORKDAYS(Hoja1!C5055+1,Hoja1!I5055,DiasNOLaborables))</f>
        <v>10</v>
      </c>
      <c r="N5055" s="35" t="str">
        <f>IF(NETWORKDAYS(K5055+1,I5055,DiasNOLaborables)&lt;=0,"",NETWORKDAYS(K5055+1,I5055,DiasNOLaborables))</f>
        <v/>
      </c>
      <c r="O5055" s="36"/>
      <c r="P5055" s="37"/>
      <c r="Q5055" s="38">
        <f>IFERROR(VLOOKUP(E5055,$Y$50:$Z$63,2),"")</f>
        <v>10</v>
      </c>
      <c r="R5055" s="37"/>
    </row>
    <row r="5056" spans="1:18" ht="90" x14ac:dyDescent="0.25">
      <c r="A5056" s="32">
        <f t="shared" si="78"/>
        <v>5045</v>
      </c>
      <c r="B5056" s="54">
        <v>20180506145238</v>
      </c>
      <c r="C5056" s="60">
        <v>43226</v>
      </c>
      <c r="D5056" s="61" t="s">
        <v>124</v>
      </c>
      <c r="E5056" s="61" t="s">
        <v>85</v>
      </c>
      <c r="F5056" s="61" t="s">
        <v>109</v>
      </c>
      <c r="G5056" s="33" t="s">
        <v>126</v>
      </c>
      <c r="H5056" s="61" t="s">
        <v>44</v>
      </c>
      <c r="I5056" s="60">
        <v>43241</v>
      </c>
      <c r="J5056" s="62" t="s">
        <v>120</v>
      </c>
      <c r="K5056" s="22">
        <f>IFERROR(WORKDAY(C5056,Q5056,DiasNOLaborables),"")</f>
        <v>43241</v>
      </c>
      <c r="L5056" s="34" t="str">
        <f>+IF(C5056="","",IF(I5056="","",(IF(I5056&lt;=K5056,"A TIEMPO","FUERA DE TIEMPO"))))</f>
        <v>A TIEMPO</v>
      </c>
      <c r="M5056" s="34">
        <f>IF(I5056="","",NETWORKDAYS(Hoja1!C5056+1,Hoja1!I5056,DiasNOLaborables))</f>
        <v>10</v>
      </c>
      <c r="N5056" s="35" t="str">
        <f>IF(NETWORKDAYS(K5056+1,I5056,DiasNOLaborables)&lt;=0,"",NETWORKDAYS(K5056+1,I5056,DiasNOLaborables))</f>
        <v/>
      </c>
      <c r="O5056" s="36"/>
      <c r="P5056" s="37"/>
      <c r="Q5056" s="38">
        <f>IFERROR(VLOOKUP(E5056,$Y$50:$Z$63,2),"")</f>
        <v>10</v>
      </c>
      <c r="R5056" s="37"/>
    </row>
    <row r="5057" spans="1:18" ht="90" x14ac:dyDescent="0.25">
      <c r="A5057" s="32">
        <f t="shared" si="78"/>
        <v>5046</v>
      </c>
      <c r="B5057" s="54">
        <v>20180506145203</v>
      </c>
      <c r="C5057" s="60">
        <v>43226</v>
      </c>
      <c r="D5057" s="61" t="s">
        <v>124</v>
      </c>
      <c r="E5057" s="61" t="s">
        <v>85</v>
      </c>
      <c r="F5057" s="61" t="s">
        <v>109</v>
      </c>
      <c r="G5057" s="33" t="s">
        <v>126</v>
      </c>
      <c r="H5057" s="61" t="s">
        <v>44</v>
      </c>
      <c r="I5057" s="60">
        <v>43241</v>
      </c>
      <c r="J5057" s="62" t="s">
        <v>120</v>
      </c>
      <c r="K5057" s="22">
        <f>IFERROR(WORKDAY(C5057,Q5057,DiasNOLaborables),"")</f>
        <v>43241</v>
      </c>
      <c r="L5057" s="34" t="str">
        <f>+IF(C5057="","",IF(I5057="","",(IF(I5057&lt;=K5057,"A TIEMPO","FUERA DE TIEMPO"))))</f>
        <v>A TIEMPO</v>
      </c>
      <c r="M5057" s="34">
        <f>IF(I5057="","",NETWORKDAYS(Hoja1!C5057+1,Hoja1!I5057,DiasNOLaborables))</f>
        <v>10</v>
      </c>
      <c r="N5057" s="35" t="str">
        <f>IF(NETWORKDAYS(K5057+1,I5057,DiasNOLaborables)&lt;=0,"",NETWORKDAYS(K5057+1,I5057,DiasNOLaborables))</f>
        <v/>
      </c>
      <c r="O5057" s="36"/>
      <c r="P5057" s="37"/>
      <c r="Q5057" s="38">
        <f>IFERROR(VLOOKUP(E5057,$Y$50:$Z$63,2),"")</f>
        <v>10</v>
      </c>
      <c r="R5057" s="37"/>
    </row>
    <row r="5058" spans="1:18" ht="90" x14ac:dyDescent="0.25">
      <c r="A5058" s="32">
        <f t="shared" si="78"/>
        <v>5047</v>
      </c>
      <c r="B5058" s="54">
        <v>20180506144924</v>
      </c>
      <c r="C5058" s="60">
        <v>43226</v>
      </c>
      <c r="D5058" s="61" t="s">
        <v>124</v>
      </c>
      <c r="E5058" s="61" t="s">
        <v>85</v>
      </c>
      <c r="F5058" s="61" t="s">
        <v>109</v>
      </c>
      <c r="G5058" s="33" t="s">
        <v>126</v>
      </c>
      <c r="H5058" s="61" t="s">
        <v>44</v>
      </c>
      <c r="I5058" s="60">
        <v>43241</v>
      </c>
      <c r="J5058" s="62" t="s">
        <v>120</v>
      </c>
      <c r="K5058" s="22">
        <f>IFERROR(WORKDAY(C5058,Q5058,DiasNOLaborables),"")</f>
        <v>43241</v>
      </c>
      <c r="L5058" s="34" t="str">
        <f>+IF(C5058="","",IF(I5058="","",(IF(I5058&lt;=K5058,"A TIEMPO","FUERA DE TIEMPO"))))</f>
        <v>A TIEMPO</v>
      </c>
      <c r="M5058" s="34">
        <f>IF(I5058="","",NETWORKDAYS(Hoja1!C5058+1,Hoja1!I5058,DiasNOLaborables))</f>
        <v>10</v>
      </c>
      <c r="N5058" s="35" t="str">
        <f>IF(NETWORKDAYS(K5058+1,I5058,DiasNOLaborables)&lt;=0,"",NETWORKDAYS(K5058+1,I5058,DiasNOLaborables))</f>
        <v/>
      </c>
      <c r="O5058" s="36"/>
      <c r="P5058" s="37"/>
      <c r="Q5058" s="38">
        <f>IFERROR(VLOOKUP(E5058,$Y$50:$Z$63,2),"")</f>
        <v>10</v>
      </c>
      <c r="R5058" s="37"/>
    </row>
    <row r="5059" spans="1:18" ht="90" x14ac:dyDescent="0.25">
      <c r="A5059" s="32">
        <f t="shared" si="78"/>
        <v>5048</v>
      </c>
      <c r="B5059" s="54">
        <v>20180506144427</v>
      </c>
      <c r="C5059" s="60">
        <v>43226</v>
      </c>
      <c r="D5059" s="61" t="s">
        <v>124</v>
      </c>
      <c r="E5059" s="61" t="s">
        <v>85</v>
      </c>
      <c r="F5059" s="61" t="s">
        <v>109</v>
      </c>
      <c r="G5059" s="33" t="s">
        <v>126</v>
      </c>
      <c r="H5059" s="61" t="s">
        <v>44</v>
      </c>
      <c r="I5059" s="60">
        <v>43241</v>
      </c>
      <c r="J5059" s="62" t="s">
        <v>120</v>
      </c>
      <c r="K5059" s="22">
        <f>IFERROR(WORKDAY(C5059,Q5059,DiasNOLaborables),"")</f>
        <v>43241</v>
      </c>
      <c r="L5059" s="34" t="str">
        <f>+IF(C5059="","",IF(I5059="","",(IF(I5059&lt;=K5059,"A TIEMPO","FUERA DE TIEMPO"))))</f>
        <v>A TIEMPO</v>
      </c>
      <c r="M5059" s="34">
        <f>IF(I5059="","",NETWORKDAYS(Hoja1!C5059+1,Hoja1!I5059,DiasNOLaborables))</f>
        <v>10</v>
      </c>
      <c r="N5059" s="35" t="str">
        <f>IF(NETWORKDAYS(K5059+1,I5059,DiasNOLaborables)&lt;=0,"",NETWORKDAYS(K5059+1,I5059,DiasNOLaborables))</f>
        <v/>
      </c>
      <c r="O5059" s="36"/>
      <c r="P5059" s="37"/>
      <c r="Q5059" s="38">
        <f>IFERROR(VLOOKUP(E5059,$Y$50:$Z$63,2),"")</f>
        <v>10</v>
      </c>
      <c r="R5059" s="37"/>
    </row>
    <row r="5060" spans="1:18" ht="90" x14ac:dyDescent="0.25">
      <c r="A5060" s="32">
        <f t="shared" si="78"/>
        <v>5049</v>
      </c>
      <c r="B5060" s="54">
        <v>20180506143014</v>
      </c>
      <c r="C5060" s="60">
        <v>43226</v>
      </c>
      <c r="D5060" s="61" t="s">
        <v>124</v>
      </c>
      <c r="E5060" s="61" t="s">
        <v>85</v>
      </c>
      <c r="F5060" s="61" t="s">
        <v>109</v>
      </c>
      <c r="G5060" s="33" t="s">
        <v>126</v>
      </c>
      <c r="H5060" s="61" t="s">
        <v>44</v>
      </c>
      <c r="I5060" s="60">
        <v>43241</v>
      </c>
      <c r="J5060" s="62" t="s">
        <v>120</v>
      </c>
      <c r="K5060" s="22">
        <f>IFERROR(WORKDAY(C5060,Q5060,DiasNOLaborables),"")</f>
        <v>43241</v>
      </c>
      <c r="L5060" s="34" t="str">
        <f>+IF(C5060="","",IF(I5060="","",(IF(I5060&lt;=K5060,"A TIEMPO","FUERA DE TIEMPO"))))</f>
        <v>A TIEMPO</v>
      </c>
      <c r="M5060" s="34">
        <f>IF(I5060="","",NETWORKDAYS(Hoja1!C5060+1,Hoja1!I5060,DiasNOLaborables))</f>
        <v>10</v>
      </c>
      <c r="N5060" s="35" t="str">
        <f>IF(NETWORKDAYS(K5060+1,I5060,DiasNOLaborables)&lt;=0,"",NETWORKDAYS(K5060+1,I5060,DiasNOLaborables))</f>
        <v/>
      </c>
      <c r="O5060" s="36"/>
      <c r="P5060" s="37"/>
      <c r="Q5060" s="38">
        <f>IFERROR(VLOOKUP(E5060,$Y$50:$Z$63,2),"")</f>
        <v>10</v>
      </c>
      <c r="R5060" s="37"/>
    </row>
    <row r="5061" spans="1:18" ht="90" x14ac:dyDescent="0.25">
      <c r="A5061" s="32">
        <f t="shared" si="78"/>
        <v>5050</v>
      </c>
      <c r="B5061" s="54">
        <v>20180506135631</v>
      </c>
      <c r="C5061" s="60">
        <v>43226</v>
      </c>
      <c r="D5061" s="61" t="s">
        <v>124</v>
      </c>
      <c r="E5061" s="61" t="s">
        <v>85</v>
      </c>
      <c r="F5061" s="61" t="s">
        <v>109</v>
      </c>
      <c r="G5061" s="33" t="s">
        <v>126</v>
      </c>
      <c r="H5061" s="61" t="s">
        <v>44</v>
      </c>
      <c r="I5061" s="60">
        <v>43241</v>
      </c>
      <c r="J5061" s="62" t="s">
        <v>120</v>
      </c>
      <c r="K5061" s="22">
        <f>IFERROR(WORKDAY(C5061,Q5061,DiasNOLaborables),"")</f>
        <v>43241</v>
      </c>
      <c r="L5061" s="34" t="str">
        <f>+IF(C5061="","",IF(I5061="","",(IF(I5061&lt;=K5061,"A TIEMPO","FUERA DE TIEMPO"))))</f>
        <v>A TIEMPO</v>
      </c>
      <c r="M5061" s="34">
        <f>IF(I5061="","",NETWORKDAYS(Hoja1!C5061+1,Hoja1!I5061,DiasNOLaborables))</f>
        <v>10</v>
      </c>
      <c r="N5061" s="35" t="str">
        <f>IF(NETWORKDAYS(K5061+1,I5061,DiasNOLaborables)&lt;=0,"",NETWORKDAYS(K5061+1,I5061,DiasNOLaborables))</f>
        <v/>
      </c>
      <c r="O5061" s="36"/>
      <c r="P5061" s="37"/>
      <c r="Q5061" s="38">
        <f>IFERROR(VLOOKUP(E5061,$Y$50:$Z$63,2),"")</f>
        <v>10</v>
      </c>
      <c r="R5061" s="37"/>
    </row>
    <row r="5062" spans="1:18" ht="90" x14ac:dyDescent="0.25">
      <c r="A5062" s="32">
        <f t="shared" si="78"/>
        <v>5051</v>
      </c>
      <c r="B5062" s="54">
        <v>20180506134653</v>
      </c>
      <c r="C5062" s="60">
        <v>43226</v>
      </c>
      <c r="D5062" s="61" t="s">
        <v>124</v>
      </c>
      <c r="E5062" s="61" t="s">
        <v>85</v>
      </c>
      <c r="F5062" s="61" t="s">
        <v>109</v>
      </c>
      <c r="G5062" s="33" t="s">
        <v>126</v>
      </c>
      <c r="H5062" s="61" t="s">
        <v>44</v>
      </c>
      <c r="I5062" s="60">
        <v>43241</v>
      </c>
      <c r="J5062" s="62" t="s">
        <v>120</v>
      </c>
      <c r="K5062" s="22">
        <f>IFERROR(WORKDAY(C5062,Q5062,DiasNOLaborables),"")</f>
        <v>43241</v>
      </c>
      <c r="L5062" s="34" t="str">
        <f>+IF(C5062="","",IF(I5062="","",(IF(I5062&lt;=K5062,"A TIEMPO","FUERA DE TIEMPO"))))</f>
        <v>A TIEMPO</v>
      </c>
      <c r="M5062" s="34">
        <f>IF(I5062="","",NETWORKDAYS(Hoja1!C5062+1,Hoja1!I5062,DiasNOLaborables))</f>
        <v>10</v>
      </c>
      <c r="N5062" s="35" t="str">
        <f>IF(NETWORKDAYS(K5062+1,I5062,DiasNOLaborables)&lt;=0,"",NETWORKDAYS(K5062+1,I5062,DiasNOLaborables))</f>
        <v/>
      </c>
      <c r="O5062" s="36"/>
      <c r="P5062" s="37"/>
      <c r="Q5062" s="38">
        <f>IFERROR(VLOOKUP(E5062,$Y$50:$Z$63,2),"")</f>
        <v>10</v>
      </c>
      <c r="R5062" s="37"/>
    </row>
    <row r="5063" spans="1:18" ht="90" x14ac:dyDescent="0.25">
      <c r="A5063" s="32">
        <f t="shared" si="78"/>
        <v>5052</v>
      </c>
      <c r="B5063" s="54">
        <v>20180506134229</v>
      </c>
      <c r="C5063" s="60">
        <v>43226</v>
      </c>
      <c r="D5063" s="61" t="s">
        <v>124</v>
      </c>
      <c r="E5063" s="61" t="s">
        <v>85</v>
      </c>
      <c r="F5063" s="61" t="s">
        <v>109</v>
      </c>
      <c r="G5063" s="33" t="s">
        <v>126</v>
      </c>
      <c r="H5063" s="61" t="s">
        <v>44</v>
      </c>
      <c r="I5063" s="60">
        <v>43241</v>
      </c>
      <c r="J5063" s="62" t="s">
        <v>120</v>
      </c>
      <c r="K5063" s="22">
        <f>IFERROR(WORKDAY(C5063,Q5063,DiasNOLaborables),"")</f>
        <v>43241</v>
      </c>
      <c r="L5063" s="34" t="str">
        <f>+IF(C5063="","",IF(I5063="","",(IF(I5063&lt;=K5063,"A TIEMPO","FUERA DE TIEMPO"))))</f>
        <v>A TIEMPO</v>
      </c>
      <c r="M5063" s="34">
        <f>IF(I5063="","",NETWORKDAYS(Hoja1!C5063+1,Hoja1!I5063,DiasNOLaborables))</f>
        <v>10</v>
      </c>
      <c r="N5063" s="35" t="str">
        <f>IF(NETWORKDAYS(K5063+1,I5063,DiasNOLaborables)&lt;=0,"",NETWORKDAYS(K5063+1,I5063,DiasNOLaborables))</f>
        <v/>
      </c>
      <c r="O5063" s="36"/>
      <c r="P5063" s="37"/>
      <c r="Q5063" s="38">
        <f>IFERROR(VLOOKUP(E5063,$Y$50:$Z$63,2),"")</f>
        <v>10</v>
      </c>
      <c r="R5063" s="37"/>
    </row>
    <row r="5064" spans="1:18" ht="90" x14ac:dyDescent="0.25">
      <c r="A5064" s="32">
        <f t="shared" si="78"/>
        <v>5053</v>
      </c>
      <c r="B5064" s="54">
        <v>20180506133307</v>
      </c>
      <c r="C5064" s="60">
        <v>43226</v>
      </c>
      <c r="D5064" s="61" t="s">
        <v>124</v>
      </c>
      <c r="E5064" s="61" t="s">
        <v>85</v>
      </c>
      <c r="F5064" s="61" t="s">
        <v>109</v>
      </c>
      <c r="G5064" s="33" t="s">
        <v>126</v>
      </c>
      <c r="H5064" s="61" t="s">
        <v>44</v>
      </c>
      <c r="I5064" s="60">
        <v>43241</v>
      </c>
      <c r="J5064" s="62" t="s">
        <v>120</v>
      </c>
      <c r="K5064" s="22">
        <f>IFERROR(WORKDAY(C5064,Q5064,DiasNOLaborables),"")</f>
        <v>43241</v>
      </c>
      <c r="L5064" s="34" t="str">
        <f>+IF(C5064="","",IF(I5064="","",(IF(I5064&lt;=K5064,"A TIEMPO","FUERA DE TIEMPO"))))</f>
        <v>A TIEMPO</v>
      </c>
      <c r="M5064" s="34">
        <f>IF(I5064="","",NETWORKDAYS(Hoja1!C5064+1,Hoja1!I5064,DiasNOLaborables))</f>
        <v>10</v>
      </c>
      <c r="N5064" s="35" t="str">
        <f>IF(NETWORKDAYS(K5064+1,I5064,DiasNOLaborables)&lt;=0,"",NETWORKDAYS(K5064+1,I5064,DiasNOLaborables))</f>
        <v/>
      </c>
      <c r="O5064" s="36"/>
      <c r="P5064" s="37"/>
      <c r="Q5064" s="38">
        <f>IFERROR(VLOOKUP(E5064,$Y$50:$Z$63,2),"")</f>
        <v>10</v>
      </c>
      <c r="R5064" s="37"/>
    </row>
    <row r="5065" spans="1:18" ht="90" x14ac:dyDescent="0.25">
      <c r="A5065" s="32">
        <f t="shared" si="78"/>
        <v>5054</v>
      </c>
      <c r="B5065" s="54">
        <v>20180506132858</v>
      </c>
      <c r="C5065" s="60">
        <v>43226</v>
      </c>
      <c r="D5065" s="61" t="s">
        <v>124</v>
      </c>
      <c r="E5065" s="61" t="s">
        <v>85</v>
      </c>
      <c r="F5065" s="61" t="s">
        <v>109</v>
      </c>
      <c r="G5065" s="33" t="s">
        <v>126</v>
      </c>
      <c r="H5065" s="61" t="s">
        <v>44</v>
      </c>
      <c r="I5065" s="60">
        <v>43241</v>
      </c>
      <c r="J5065" s="62" t="s">
        <v>120</v>
      </c>
      <c r="K5065" s="22">
        <f>IFERROR(WORKDAY(C5065,Q5065,DiasNOLaborables),"")</f>
        <v>43241</v>
      </c>
      <c r="L5065" s="34" t="str">
        <f>+IF(C5065="","",IF(I5065="","",(IF(I5065&lt;=K5065,"A TIEMPO","FUERA DE TIEMPO"))))</f>
        <v>A TIEMPO</v>
      </c>
      <c r="M5065" s="34">
        <f>IF(I5065="","",NETWORKDAYS(Hoja1!C5065+1,Hoja1!I5065,DiasNOLaborables))</f>
        <v>10</v>
      </c>
      <c r="N5065" s="35" t="str">
        <f>IF(NETWORKDAYS(K5065+1,I5065,DiasNOLaborables)&lt;=0,"",NETWORKDAYS(K5065+1,I5065,DiasNOLaborables))</f>
        <v/>
      </c>
      <c r="O5065" s="36"/>
      <c r="P5065" s="37"/>
      <c r="Q5065" s="38">
        <f>IFERROR(VLOOKUP(E5065,$Y$50:$Z$63,2),"")</f>
        <v>10</v>
      </c>
      <c r="R5065" s="37"/>
    </row>
    <row r="5066" spans="1:18" ht="90" x14ac:dyDescent="0.25">
      <c r="A5066" s="32">
        <f t="shared" si="78"/>
        <v>5055</v>
      </c>
      <c r="B5066" s="54">
        <v>20180506132832</v>
      </c>
      <c r="C5066" s="60">
        <v>43226</v>
      </c>
      <c r="D5066" s="61" t="s">
        <v>124</v>
      </c>
      <c r="E5066" s="61" t="s">
        <v>85</v>
      </c>
      <c r="F5066" s="61" t="s">
        <v>109</v>
      </c>
      <c r="G5066" s="33" t="s">
        <v>126</v>
      </c>
      <c r="H5066" s="61" t="s">
        <v>44</v>
      </c>
      <c r="I5066" s="60">
        <v>43241</v>
      </c>
      <c r="J5066" s="62" t="s">
        <v>120</v>
      </c>
      <c r="K5066" s="22">
        <f>IFERROR(WORKDAY(C5066,Q5066,DiasNOLaborables),"")</f>
        <v>43241</v>
      </c>
      <c r="L5066" s="34" t="str">
        <f>+IF(C5066="","",IF(I5066="","",(IF(I5066&lt;=K5066,"A TIEMPO","FUERA DE TIEMPO"))))</f>
        <v>A TIEMPO</v>
      </c>
      <c r="M5066" s="34">
        <f>IF(I5066="","",NETWORKDAYS(Hoja1!C5066+1,Hoja1!I5066,DiasNOLaborables))</f>
        <v>10</v>
      </c>
      <c r="N5066" s="35" t="str">
        <f>IF(NETWORKDAYS(K5066+1,I5066,DiasNOLaborables)&lt;=0,"",NETWORKDAYS(K5066+1,I5066,DiasNOLaborables))</f>
        <v/>
      </c>
      <c r="O5066" s="36"/>
      <c r="P5066" s="37"/>
      <c r="Q5066" s="38">
        <f>IFERROR(VLOOKUP(E5066,$Y$50:$Z$63,2),"")</f>
        <v>10</v>
      </c>
      <c r="R5066" s="37"/>
    </row>
    <row r="5067" spans="1:18" ht="90" x14ac:dyDescent="0.25">
      <c r="A5067" s="32">
        <f t="shared" si="78"/>
        <v>5056</v>
      </c>
      <c r="B5067" s="54">
        <v>20180506131321</v>
      </c>
      <c r="C5067" s="60">
        <v>43226</v>
      </c>
      <c r="D5067" s="61" t="s">
        <v>124</v>
      </c>
      <c r="E5067" s="61" t="s">
        <v>85</v>
      </c>
      <c r="F5067" s="61" t="s">
        <v>109</v>
      </c>
      <c r="G5067" s="33" t="s">
        <v>126</v>
      </c>
      <c r="H5067" s="61" t="s">
        <v>44</v>
      </c>
      <c r="I5067" s="60">
        <v>43241</v>
      </c>
      <c r="J5067" s="62" t="s">
        <v>120</v>
      </c>
      <c r="K5067" s="22">
        <f>IFERROR(WORKDAY(C5067,Q5067,DiasNOLaborables),"")</f>
        <v>43241</v>
      </c>
      <c r="L5067" s="34" t="str">
        <f>+IF(C5067="","",IF(I5067="","",(IF(I5067&lt;=K5067,"A TIEMPO","FUERA DE TIEMPO"))))</f>
        <v>A TIEMPO</v>
      </c>
      <c r="M5067" s="34">
        <f>IF(I5067="","",NETWORKDAYS(Hoja1!C5067+1,Hoja1!I5067,DiasNOLaborables))</f>
        <v>10</v>
      </c>
      <c r="N5067" s="35" t="str">
        <f>IF(NETWORKDAYS(K5067+1,I5067,DiasNOLaborables)&lt;=0,"",NETWORKDAYS(K5067+1,I5067,DiasNOLaborables))</f>
        <v/>
      </c>
      <c r="O5067" s="36"/>
      <c r="P5067" s="37"/>
      <c r="Q5067" s="38">
        <f>IFERROR(VLOOKUP(E5067,$Y$50:$Z$63,2),"")</f>
        <v>10</v>
      </c>
      <c r="R5067" s="37"/>
    </row>
    <row r="5068" spans="1:18" ht="90" x14ac:dyDescent="0.25">
      <c r="A5068" s="32">
        <f t="shared" si="78"/>
        <v>5057</v>
      </c>
      <c r="B5068" s="54">
        <v>20180506131121</v>
      </c>
      <c r="C5068" s="60">
        <v>43226</v>
      </c>
      <c r="D5068" s="61" t="s">
        <v>124</v>
      </c>
      <c r="E5068" s="61" t="s">
        <v>85</v>
      </c>
      <c r="F5068" s="61" t="s">
        <v>109</v>
      </c>
      <c r="G5068" s="33" t="s">
        <v>126</v>
      </c>
      <c r="H5068" s="61" t="s">
        <v>44</v>
      </c>
      <c r="I5068" s="60">
        <v>43241</v>
      </c>
      <c r="J5068" s="62" t="s">
        <v>120</v>
      </c>
      <c r="K5068" s="22">
        <f>IFERROR(WORKDAY(C5068,Q5068,DiasNOLaborables),"")</f>
        <v>43241</v>
      </c>
      <c r="L5068" s="34" t="str">
        <f>+IF(C5068="","",IF(I5068="","",(IF(I5068&lt;=K5068,"A TIEMPO","FUERA DE TIEMPO"))))</f>
        <v>A TIEMPO</v>
      </c>
      <c r="M5068" s="34">
        <f>IF(I5068="","",NETWORKDAYS(Hoja1!C5068+1,Hoja1!I5068,DiasNOLaborables))</f>
        <v>10</v>
      </c>
      <c r="N5068" s="35" t="str">
        <f>IF(NETWORKDAYS(K5068+1,I5068,DiasNOLaborables)&lt;=0,"",NETWORKDAYS(K5068+1,I5068,DiasNOLaborables))</f>
        <v/>
      </c>
      <c r="O5068" s="36"/>
      <c r="P5068" s="37"/>
      <c r="Q5068" s="38">
        <f>IFERROR(VLOOKUP(E5068,$Y$50:$Z$63,2),"")</f>
        <v>10</v>
      </c>
      <c r="R5068" s="37"/>
    </row>
    <row r="5069" spans="1:18" ht="90" x14ac:dyDescent="0.25">
      <c r="A5069" s="32">
        <f t="shared" si="78"/>
        <v>5058</v>
      </c>
      <c r="B5069" s="54">
        <v>20180506130945</v>
      </c>
      <c r="C5069" s="60">
        <v>43226</v>
      </c>
      <c r="D5069" s="61" t="s">
        <v>124</v>
      </c>
      <c r="E5069" s="61" t="s">
        <v>85</v>
      </c>
      <c r="F5069" s="61" t="s">
        <v>109</v>
      </c>
      <c r="G5069" s="33" t="s">
        <v>126</v>
      </c>
      <c r="H5069" s="61" t="s">
        <v>44</v>
      </c>
      <c r="I5069" s="60">
        <v>43241</v>
      </c>
      <c r="J5069" s="62" t="s">
        <v>120</v>
      </c>
      <c r="K5069" s="22">
        <f>IFERROR(WORKDAY(C5069,Q5069,DiasNOLaborables),"")</f>
        <v>43241</v>
      </c>
      <c r="L5069" s="34" t="str">
        <f>+IF(C5069="","",IF(I5069="","",(IF(I5069&lt;=K5069,"A TIEMPO","FUERA DE TIEMPO"))))</f>
        <v>A TIEMPO</v>
      </c>
      <c r="M5069" s="34">
        <f>IF(I5069="","",NETWORKDAYS(Hoja1!C5069+1,Hoja1!I5069,DiasNOLaborables))</f>
        <v>10</v>
      </c>
      <c r="N5069" s="35" t="str">
        <f>IF(NETWORKDAYS(K5069+1,I5069,DiasNOLaborables)&lt;=0,"",NETWORKDAYS(K5069+1,I5069,DiasNOLaborables))</f>
        <v/>
      </c>
      <c r="O5069" s="36"/>
      <c r="P5069" s="37"/>
      <c r="Q5069" s="38">
        <f>IFERROR(VLOOKUP(E5069,$Y$50:$Z$63,2),"")</f>
        <v>10</v>
      </c>
      <c r="R5069" s="37"/>
    </row>
    <row r="5070" spans="1:18" ht="90" x14ac:dyDescent="0.25">
      <c r="A5070" s="32">
        <f t="shared" ref="A5070:A5133" si="79">IF(B5070&lt;&gt;"",A5069+1,"")</f>
        <v>5059</v>
      </c>
      <c r="B5070" s="54">
        <v>20180506130831</v>
      </c>
      <c r="C5070" s="60">
        <v>43226</v>
      </c>
      <c r="D5070" s="61" t="s">
        <v>124</v>
      </c>
      <c r="E5070" s="61" t="s">
        <v>85</v>
      </c>
      <c r="F5070" s="61" t="s">
        <v>109</v>
      </c>
      <c r="G5070" s="33" t="s">
        <v>126</v>
      </c>
      <c r="H5070" s="61" t="s">
        <v>44</v>
      </c>
      <c r="I5070" s="60">
        <v>43241</v>
      </c>
      <c r="J5070" s="62" t="s">
        <v>120</v>
      </c>
      <c r="K5070" s="22">
        <f>IFERROR(WORKDAY(C5070,Q5070,DiasNOLaborables),"")</f>
        <v>43241</v>
      </c>
      <c r="L5070" s="34" t="str">
        <f>+IF(C5070="","",IF(I5070="","",(IF(I5070&lt;=K5070,"A TIEMPO","FUERA DE TIEMPO"))))</f>
        <v>A TIEMPO</v>
      </c>
      <c r="M5070" s="34">
        <f>IF(I5070="","",NETWORKDAYS(Hoja1!C5070+1,Hoja1!I5070,DiasNOLaborables))</f>
        <v>10</v>
      </c>
      <c r="N5070" s="35" t="str">
        <f>IF(NETWORKDAYS(K5070+1,I5070,DiasNOLaborables)&lt;=0,"",NETWORKDAYS(K5070+1,I5070,DiasNOLaborables))</f>
        <v/>
      </c>
      <c r="O5070" s="36"/>
      <c r="P5070" s="37"/>
      <c r="Q5070" s="38">
        <f>IFERROR(VLOOKUP(E5070,$Y$50:$Z$63,2),"")</f>
        <v>10</v>
      </c>
      <c r="R5070" s="37"/>
    </row>
    <row r="5071" spans="1:18" ht="90" x14ac:dyDescent="0.25">
      <c r="A5071" s="32">
        <f t="shared" si="79"/>
        <v>5060</v>
      </c>
      <c r="B5071" s="54">
        <v>20180506130744</v>
      </c>
      <c r="C5071" s="60">
        <v>43226</v>
      </c>
      <c r="D5071" s="61" t="s">
        <v>124</v>
      </c>
      <c r="E5071" s="61" t="s">
        <v>85</v>
      </c>
      <c r="F5071" s="61" t="s">
        <v>109</v>
      </c>
      <c r="G5071" s="33" t="s">
        <v>126</v>
      </c>
      <c r="H5071" s="61" t="s">
        <v>44</v>
      </c>
      <c r="I5071" s="60">
        <v>43241</v>
      </c>
      <c r="J5071" s="62" t="s">
        <v>120</v>
      </c>
      <c r="K5071" s="22">
        <f>IFERROR(WORKDAY(C5071,Q5071,DiasNOLaborables),"")</f>
        <v>43241</v>
      </c>
      <c r="L5071" s="34" t="str">
        <f>+IF(C5071="","",IF(I5071="","",(IF(I5071&lt;=K5071,"A TIEMPO","FUERA DE TIEMPO"))))</f>
        <v>A TIEMPO</v>
      </c>
      <c r="M5071" s="34">
        <f>IF(I5071="","",NETWORKDAYS(Hoja1!C5071+1,Hoja1!I5071,DiasNOLaborables))</f>
        <v>10</v>
      </c>
      <c r="N5071" s="35" t="str">
        <f>IF(NETWORKDAYS(K5071+1,I5071,DiasNOLaborables)&lt;=0,"",NETWORKDAYS(K5071+1,I5071,DiasNOLaborables))</f>
        <v/>
      </c>
      <c r="O5071" s="36"/>
      <c r="P5071" s="37"/>
      <c r="Q5071" s="38">
        <f>IFERROR(VLOOKUP(E5071,$Y$50:$Z$63,2),"")</f>
        <v>10</v>
      </c>
      <c r="R5071" s="37"/>
    </row>
    <row r="5072" spans="1:18" ht="90" x14ac:dyDescent="0.25">
      <c r="A5072" s="32">
        <f t="shared" si="79"/>
        <v>5061</v>
      </c>
      <c r="B5072" s="54">
        <v>20180506125543</v>
      </c>
      <c r="C5072" s="60">
        <v>43226</v>
      </c>
      <c r="D5072" s="61" t="s">
        <v>124</v>
      </c>
      <c r="E5072" s="61" t="s">
        <v>85</v>
      </c>
      <c r="F5072" s="61" t="s">
        <v>109</v>
      </c>
      <c r="G5072" s="33" t="s">
        <v>126</v>
      </c>
      <c r="H5072" s="61" t="s">
        <v>44</v>
      </c>
      <c r="I5072" s="60">
        <v>43241</v>
      </c>
      <c r="J5072" s="62" t="s">
        <v>120</v>
      </c>
      <c r="K5072" s="22">
        <f>IFERROR(WORKDAY(C5072,Q5072,DiasNOLaborables),"")</f>
        <v>43241</v>
      </c>
      <c r="L5072" s="34" t="str">
        <f>+IF(C5072="","",IF(I5072="","",(IF(I5072&lt;=K5072,"A TIEMPO","FUERA DE TIEMPO"))))</f>
        <v>A TIEMPO</v>
      </c>
      <c r="M5072" s="34">
        <f>IF(I5072="","",NETWORKDAYS(Hoja1!C5072+1,Hoja1!I5072,DiasNOLaborables))</f>
        <v>10</v>
      </c>
      <c r="N5072" s="35" t="str">
        <f>IF(NETWORKDAYS(K5072+1,I5072,DiasNOLaborables)&lt;=0,"",NETWORKDAYS(K5072+1,I5072,DiasNOLaborables))</f>
        <v/>
      </c>
      <c r="O5072" s="36"/>
      <c r="P5072" s="37"/>
      <c r="Q5072" s="38">
        <f>IFERROR(VLOOKUP(E5072,$Y$50:$Z$63,2),"")</f>
        <v>10</v>
      </c>
      <c r="R5072" s="37"/>
    </row>
    <row r="5073" spans="1:18" ht="90" x14ac:dyDescent="0.25">
      <c r="A5073" s="32">
        <f t="shared" si="79"/>
        <v>5062</v>
      </c>
      <c r="B5073" s="54">
        <v>20180506124525</v>
      </c>
      <c r="C5073" s="60">
        <v>43226</v>
      </c>
      <c r="D5073" s="61" t="s">
        <v>124</v>
      </c>
      <c r="E5073" s="61" t="s">
        <v>85</v>
      </c>
      <c r="F5073" s="61" t="s">
        <v>109</v>
      </c>
      <c r="G5073" s="33" t="s">
        <v>126</v>
      </c>
      <c r="H5073" s="61" t="s">
        <v>44</v>
      </c>
      <c r="I5073" s="60">
        <v>43241</v>
      </c>
      <c r="J5073" s="62" t="s">
        <v>120</v>
      </c>
      <c r="K5073" s="22">
        <f>IFERROR(WORKDAY(C5073,Q5073,DiasNOLaborables),"")</f>
        <v>43241</v>
      </c>
      <c r="L5073" s="34" t="str">
        <f>+IF(C5073="","",IF(I5073="","",(IF(I5073&lt;=K5073,"A TIEMPO","FUERA DE TIEMPO"))))</f>
        <v>A TIEMPO</v>
      </c>
      <c r="M5073" s="34">
        <f>IF(I5073="","",NETWORKDAYS(Hoja1!C5073+1,Hoja1!I5073,DiasNOLaborables))</f>
        <v>10</v>
      </c>
      <c r="N5073" s="35" t="str">
        <f>IF(NETWORKDAYS(K5073+1,I5073,DiasNOLaborables)&lt;=0,"",NETWORKDAYS(K5073+1,I5073,DiasNOLaborables))</f>
        <v/>
      </c>
      <c r="O5073" s="36"/>
      <c r="P5073" s="37"/>
      <c r="Q5073" s="38">
        <f>IFERROR(VLOOKUP(E5073,$Y$50:$Z$63,2),"")</f>
        <v>10</v>
      </c>
      <c r="R5073" s="37"/>
    </row>
    <row r="5074" spans="1:18" ht="90" x14ac:dyDescent="0.25">
      <c r="A5074" s="32">
        <f t="shared" si="79"/>
        <v>5063</v>
      </c>
      <c r="B5074" s="54">
        <v>20180506124335</v>
      </c>
      <c r="C5074" s="60">
        <v>43226</v>
      </c>
      <c r="D5074" s="61" t="s">
        <v>124</v>
      </c>
      <c r="E5074" s="61" t="s">
        <v>85</v>
      </c>
      <c r="F5074" s="61" t="s">
        <v>109</v>
      </c>
      <c r="G5074" s="33" t="s">
        <v>126</v>
      </c>
      <c r="H5074" s="61" t="s">
        <v>44</v>
      </c>
      <c r="I5074" s="60">
        <v>43241</v>
      </c>
      <c r="J5074" s="62" t="s">
        <v>120</v>
      </c>
      <c r="K5074" s="22">
        <f>IFERROR(WORKDAY(C5074,Q5074,DiasNOLaborables),"")</f>
        <v>43241</v>
      </c>
      <c r="L5074" s="34" t="str">
        <f>+IF(C5074="","",IF(I5074="","",(IF(I5074&lt;=K5074,"A TIEMPO","FUERA DE TIEMPO"))))</f>
        <v>A TIEMPO</v>
      </c>
      <c r="M5074" s="34">
        <f>IF(I5074="","",NETWORKDAYS(Hoja1!C5074+1,Hoja1!I5074,DiasNOLaborables))</f>
        <v>10</v>
      </c>
      <c r="N5074" s="35" t="str">
        <f>IF(NETWORKDAYS(K5074+1,I5074,DiasNOLaborables)&lt;=0,"",NETWORKDAYS(K5074+1,I5074,DiasNOLaborables))</f>
        <v/>
      </c>
      <c r="O5074" s="36"/>
      <c r="P5074" s="37"/>
      <c r="Q5074" s="38">
        <f>IFERROR(VLOOKUP(E5074,$Y$50:$Z$63,2),"")</f>
        <v>10</v>
      </c>
      <c r="R5074" s="37"/>
    </row>
    <row r="5075" spans="1:18" ht="90" x14ac:dyDescent="0.25">
      <c r="A5075" s="32">
        <f t="shared" si="79"/>
        <v>5064</v>
      </c>
      <c r="B5075" s="54">
        <v>20180506123751</v>
      </c>
      <c r="C5075" s="60">
        <v>43226</v>
      </c>
      <c r="D5075" s="61" t="s">
        <v>124</v>
      </c>
      <c r="E5075" s="61" t="s">
        <v>85</v>
      </c>
      <c r="F5075" s="61" t="s">
        <v>109</v>
      </c>
      <c r="G5075" s="33" t="s">
        <v>126</v>
      </c>
      <c r="H5075" s="61" t="s">
        <v>44</v>
      </c>
      <c r="I5075" s="60">
        <v>43241</v>
      </c>
      <c r="J5075" s="62" t="s">
        <v>120</v>
      </c>
      <c r="K5075" s="22">
        <f>IFERROR(WORKDAY(C5075,Q5075,DiasNOLaborables),"")</f>
        <v>43241</v>
      </c>
      <c r="L5075" s="34" t="str">
        <f>+IF(C5075="","",IF(I5075="","",(IF(I5075&lt;=K5075,"A TIEMPO","FUERA DE TIEMPO"))))</f>
        <v>A TIEMPO</v>
      </c>
      <c r="M5075" s="34">
        <f>IF(I5075="","",NETWORKDAYS(Hoja1!C5075+1,Hoja1!I5075,DiasNOLaborables))</f>
        <v>10</v>
      </c>
      <c r="N5075" s="35" t="str">
        <f>IF(NETWORKDAYS(K5075+1,I5075,DiasNOLaborables)&lt;=0,"",NETWORKDAYS(K5075+1,I5075,DiasNOLaborables))</f>
        <v/>
      </c>
      <c r="O5075" s="36"/>
      <c r="P5075" s="37"/>
      <c r="Q5075" s="38">
        <f>IFERROR(VLOOKUP(E5075,$Y$50:$Z$63,2),"")</f>
        <v>10</v>
      </c>
      <c r="R5075" s="37"/>
    </row>
    <row r="5076" spans="1:18" ht="90" x14ac:dyDescent="0.25">
      <c r="A5076" s="32">
        <f t="shared" si="79"/>
        <v>5065</v>
      </c>
      <c r="B5076" s="54">
        <v>20180506123108</v>
      </c>
      <c r="C5076" s="60">
        <v>43226</v>
      </c>
      <c r="D5076" s="61" t="s">
        <v>124</v>
      </c>
      <c r="E5076" s="61" t="s">
        <v>85</v>
      </c>
      <c r="F5076" s="61" t="s">
        <v>109</v>
      </c>
      <c r="G5076" s="33" t="s">
        <v>126</v>
      </c>
      <c r="H5076" s="61" t="s">
        <v>44</v>
      </c>
      <c r="I5076" s="60">
        <v>43241</v>
      </c>
      <c r="J5076" s="62" t="s">
        <v>120</v>
      </c>
      <c r="K5076" s="22">
        <f>IFERROR(WORKDAY(C5076,Q5076,DiasNOLaborables),"")</f>
        <v>43241</v>
      </c>
      <c r="L5076" s="34" t="str">
        <f>+IF(C5076="","",IF(I5076="","",(IF(I5076&lt;=K5076,"A TIEMPO","FUERA DE TIEMPO"))))</f>
        <v>A TIEMPO</v>
      </c>
      <c r="M5076" s="34">
        <f>IF(I5076="","",NETWORKDAYS(Hoja1!C5076+1,Hoja1!I5076,DiasNOLaborables))</f>
        <v>10</v>
      </c>
      <c r="N5076" s="35" t="str">
        <f>IF(NETWORKDAYS(K5076+1,I5076,DiasNOLaborables)&lt;=0,"",NETWORKDAYS(K5076+1,I5076,DiasNOLaborables))</f>
        <v/>
      </c>
      <c r="O5076" s="36"/>
      <c r="P5076" s="37"/>
      <c r="Q5076" s="38">
        <f>IFERROR(VLOOKUP(E5076,$Y$50:$Z$63,2),"")</f>
        <v>10</v>
      </c>
      <c r="R5076" s="37"/>
    </row>
    <row r="5077" spans="1:18" ht="90" x14ac:dyDescent="0.25">
      <c r="A5077" s="32">
        <f t="shared" si="79"/>
        <v>5066</v>
      </c>
      <c r="B5077" s="54">
        <v>20180506120537</v>
      </c>
      <c r="C5077" s="60">
        <v>43226</v>
      </c>
      <c r="D5077" s="61" t="s">
        <v>124</v>
      </c>
      <c r="E5077" s="61" t="s">
        <v>85</v>
      </c>
      <c r="F5077" s="61" t="s">
        <v>109</v>
      </c>
      <c r="G5077" s="33" t="s">
        <v>126</v>
      </c>
      <c r="H5077" s="61" t="s">
        <v>44</v>
      </c>
      <c r="I5077" s="60">
        <v>43241</v>
      </c>
      <c r="J5077" s="62" t="s">
        <v>120</v>
      </c>
      <c r="K5077" s="22">
        <f>IFERROR(WORKDAY(C5077,Q5077,DiasNOLaborables),"")</f>
        <v>43241</v>
      </c>
      <c r="L5077" s="34" t="str">
        <f>+IF(C5077="","",IF(I5077="","",(IF(I5077&lt;=K5077,"A TIEMPO","FUERA DE TIEMPO"))))</f>
        <v>A TIEMPO</v>
      </c>
      <c r="M5077" s="34">
        <f>IF(I5077="","",NETWORKDAYS(Hoja1!C5077+1,Hoja1!I5077,DiasNOLaborables))</f>
        <v>10</v>
      </c>
      <c r="N5077" s="35" t="str">
        <f>IF(NETWORKDAYS(K5077+1,I5077,DiasNOLaborables)&lt;=0,"",NETWORKDAYS(K5077+1,I5077,DiasNOLaborables))</f>
        <v/>
      </c>
      <c r="O5077" s="36"/>
      <c r="P5077" s="37"/>
      <c r="Q5077" s="38">
        <f>IFERROR(VLOOKUP(E5077,$Y$50:$Z$63,2),"")</f>
        <v>10</v>
      </c>
      <c r="R5077" s="37"/>
    </row>
    <row r="5078" spans="1:18" ht="90" x14ac:dyDescent="0.25">
      <c r="A5078" s="32">
        <f t="shared" si="79"/>
        <v>5067</v>
      </c>
      <c r="B5078" s="54">
        <v>20180506113031</v>
      </c>
      <c r="C5078" s="60">
        <v>43226</v>
      </c>
      <c r="D5078" s="61" t="s">
        <v>124</v>
      </c>
      <c r="E5078" s="61" t="s">
        <v>85</v>
      </c>
      <c r="F5078" s="61" t="s">
        <v>109</v>
      </c>
      <c r="G5078" s="33" t="s">
        <v>126</v>
      </c>
      <c r="H5078" s="61" t="s">
        <v>44</v>
      </c>
      <c r="I5078" s="60">
        <v>43241</v>
      </c>
      <c r="J5078" s="62" t="s">
        <v>120</v>
      </c>
      <c r="K5078" s="22">
        <f>IFERROR(WORKDAY(C5078,Q5078,DiasNOLaborables),"")</f>
        <v>43241</v>
      </c>
      <c r="L5078" s="34" t="str">
        <f>+IF(C5078="","",IF(I5078="","",(IF(I5078&lt;=K5078,"A TIEMPO","FUERA DE TIEMPO"))))</f>
        <v>A TIEMPO</v>
      </c>
      <c r="M5078" s="34">
        <f>IF(I5078="","",NETWORKDAYS(Hoja1!C5078+1,Hoja1!I5078,DiasNOLaborables))</f>
        <v>10</v>
      </c>
      <c r="N5078" s="35" t="str">
        <f>IF(NETWORKDAYS(K5078+1,I5078,DiasNOLaborables)&lt;=0,"",NETWORKDAYS(K5078+1,I5078,DiasNOLaborables))</f>
        <v/>
      </c>
      <c r="O5078" s="36"/>
      <c r="P5078" s="37"/>
      <c r="Q5078" s="38">
        <f>IFERROR(VLOOKUP(E5078,$Y$50:$Z$63,2),"")</f>
        <v>10</v>
      </c>
      <c r="R5078" s="37"/>
    </row>
    <row r="5079" spans="1:18" ht="90" x14ac:dyDescent="0.25">
      <c r="A5079" s="32">
        <f t="shared" si="79"/>
        <v>5068</v>
      </c>
      <c r="B5079" s="54">
        <v>20180506112221</v>
      </c>
      <c r="C5079" s="60">
        <v>43226</v>
      </c>
      <c r="D5079" s="61" t="s">
        <v>124</v>
      </c>
      <c r="E5079" s="61" t="s">
        <v>85</v>
      </c>
      <c r="F5079" s="61" t="s">
        <v>109</v>
      </c>
      <c r="G5079" s="33" t="s">
        <v>126</v>
      </c>
      <c r="H5079" s="61" t="s">
        <v>44</v>
      </c>
      <c r="I5079" s="60">
        <v>43241</v>
      </c>
      <c r="J5079" s="62" t="s">
        <v>120</v>
      </c>
      <c r="K5079" s="22">
        <f>IFERROR(WORKDAY(C5079,Q5079,DiasNOLaborables),"")</f>
        <v>43241</v>
      </c>
      <c r="L5079" s="34" t="str">
        <f>+IF(C5079="","",IF(I5079="","",(IF(I5079&lt;=K5079,"A TIEMPO","FUERA DE TIEMPO"))))</f>
        <v>A TIEMPO</v>
      </c>
      <c r="M5079" s="34">
        <f>IF(I5079="","",NETWORKDAYS(Hoja1!C5079+1,Hoja1!I5079,DiasNOLaborables))</f>
        <v>10</v>
      </c>
      <c r="N5079" s="35" t="str">
        <f>IF(NETWORKDAYS(K5079+1,I5079,DiasNOLaborables)&lt;=0,"",NETWORKDAYS(K5079+1,I5079,DiasNOLaborables))</f>
        <v/>
      </c>
      <c r="O5079" s="36"/>
      <c r="P5079" s="37"/>
      <c r="Q5079" s="38">
        <f>IFERROR(VLOOKUP(E5079,$Y$50:$Z$63,2),"")</f>
        <v>10</v>
      </c>
      <c r="R5079" s="37"/>
    </row>
    <row r="5080" spans="1:18" ht="90" x14ac:dyDescent="0.25">
      <c r="A5080" s="32">
        <f t="shared" si="79"/>
        <v>5069</v>
      </c>
      <c r="B5080" s="54">
        <v>20180506110245</v>
      </c>
      <c r="C5080" s="60">
        <v>43226</v>
      </c>
      <c r="D5080" s="61" t="s">
        <v>124</v>
      </c>
      <c r="E5080" s="61" t="s">
        <v>85</v>
      </c>
      <c r="F5080" s="61" t="s">
        <v>109</v>
      </c>
      <c r="G5080" s="33" t="s">
        <v>126</v>
      </c>
      <c r="H5080" s="61" t="s">
        <v>44</v>
      </c>
      <c r="I5080" s="60">
        <v>43241</v>
      </c>
      <c r="J5080" s="62" t="s">
        <v>120</v>
      </c>
      <c r="K5080" s="22">
        <f>IFERROR(WORKDAY(C5080,Q5080,DiasNOLaborables),"")</f>
        <v>43241</v>
      </c>
      <c r="L5080" s="34" t="str">
        <f>+IF(C5080="","",IF(I5080="","",(IF(I5080&lt;=K5080,"A TIEMPO","FUERA DE TIEMPO"))))</f>
        <v>A TIEMPO</v>
      </c>
      <c r="M5080" s="34">
        <f>IF(I5080="","",NETWORKDAYS(Hoja1!C5080+1,Hoja1!I5080,DiasNOLaborables))</f>
        <v>10</v>
      </c>
      <c r="N5080" s="35" t="str">
        <f>IF(NETWORKDAYS(K5080+1,I5080,DiasNOLaborables)&lt;=0,"",NETWORKDAYS(K5080+1,I5080,DiasNOLaborables))</f>
        <v/>
      </c>
      <c r="O5080" s="36"/>
      <c r="P5080" s="37"/>
      <c r="Q5080" s="38">
        <f>IFERROR(VLOOKUP(E5080,$Y$50:$Z$63,2),"")</f>
        <v>10</v>
      </c>
      <c r="R5080" s="37"/>
    </row>
    <row r="5081" spans="1:18" ht="90" x14ac:dyDescent="0.25">
      <c r="A5081" s="32">
        <f t="shared" si="79"/>
        <v>5070</v>
      </c>
      <c r="B5081" s="54">
        <v>20180506110002</v>
      </c>
      <c r="C5081" s="60">
        <v>43226</v>
      </c>
      <c r="D5081" s="61" t="s">
        <v>124</v>
      </c>
      <c r="E5081" s="61" t="s">
        <v>85</v>
      </c>
      <c r="F5081" s="61" t="s">
        <v>109</v>
      </c>
      <c r="G5081" s="33" t="s">
        <v>126</v>
      </c>
      <c r="H5081" s="61" t="s">
        <v>44</v>
      </c>
      <c r="I5081" s="60">
        <v>43241</v>
      </c>
      <c r="J5081" s="62" t="s">
        <v>120</v>
      </c>
      <c r="K5081" s="22">
        <f>IFERROR(WORKDAY(C5081,Q5081,DiasNOLaborables),"")</f>
        <v>43241</v>
      </c>
      <c r="L5081" s="34" t="str">
        <f>+IF(C5081="","",IF(I5081="","",(IF(I5081&lt;=K5081,"A TIEMPO","FUERA DE TIEMPO"))))</f>
        <v>A TIEMPO</v>
      </c>
      <c r="M5081" s="34">
        <f>IF(I5081="","",NETWORKDAYS(Hoja1!C5081+1,Hoja1!I5081,DiasNOLaborables))</f>
        <v>10</v>
      </c>
      <c r="N5081" s="35" t="str">
        <f>IF(NETWORKDAYS(K5081+1,I5081,DiasNOLaborables)&lt;=0,"",NETWORKDAYS(K5081+1,I5081,DiasNOLaborables))</f>
        <v/>
      </c>
      <c r="O5081" s="36"/>
      <c r="P5081" s="37"/>
      <c r="Q5081" s="38">
        <f>IFERROR(VLOOKUP(E5081,$Y$50:$Z$63,2),"")</f>
        <v>10</v>
      </c>
      <c r="R5081" s="37"/>
    </row>
    <row r="5082" spans="1:18" ht="90" x14ac:dyDescent="0.25">
      <c r="A5082" s="32">
        <f t="shared" si="79"/>
        <v>5071</v>
      </c>
      <c r="B5082" s="54">
        <v>20180506104803</v>
      </c>
      <c r="C5082" s="60">
        <v>43226</v>
      </c>
      <c r="D5082" s="61" t="s">
        <v>124</v>
      </c>
      <c r="E5082" s="61" t="s">
        <v>85</v>
      </c>
      <c r="F5082" s="61" t="s">
        <v>109</v>
      </c>
      <c r="G5082" s="33" t="s">
        <v>126</v>
      </c>
      <c r="H5082" s="61" t="s">
        <v>44</v>
      </c>
      <c r="I5082" s="60">
        <v>43241</v>
      </c>
      <c r="J5082" s="62" t="s">
        <v>120</v>
      </c>
      <c r="K5082" s="22">
        <f>IFERROR(WORKDAY(C5082,Q5082,DiasNOLaborables),"")</f>
        <v>43241</v>
      </c>
      <c r="L5082" s="34" t="str">
        <f>+IF(C5082="","",IF(I5082="","",(IF(I5082&lt;=K5082,"A TIEMPO","FUERA DE TIEMPO"))))</f>
        <v>A TIEMPO</v>
      </c>
      <c r="M5082" s="34">
        <f>IF(I5082="","",NETWORKDAYS(Hoja1!C5082+1,Hoja1!I5082,DiasNOLaborables))</f>
        <v>10</v>
      </c>
      <c r="N5082" s="35" t="str">
        <f>IF(NETWORKDAYS(K5082+1,I5082,DiasNOLaborables)&lt;=0,"",NETWORKDAYS(K5082+1,I5082,DiasNOLaborables))</f>
        <v/>
      </c>
      <c r="O5082" s="36"/>
      <c r="P5082" s="37"/>
      <c r="Q5082" s="38">
        <f>IFERROR(VLOOKUP(E5082,$Y$50:$Z$63,2),"")</f>
        <v>10</v>
      </c>
      <c r="R5082" s="37"/>
    </row>
    <row r="5083" spans="1:18" ht="90" x14ac:dyDescent="0.25">
      <c r="A5083" s="32">
        <f t="shared" si="79"/>
        <v>5072</v>
      </c>
      <c r="B5083" s="54">
        <v>20180506091157</v>
      </c>
      <c r="C5083" s="60">
        <v>43226</v>
      </c>
      <c r="D5083" s="61" t="s">
        <v>124</v>
      </c>
      <c r="E5083" s="61" t="s">
        <v>85</v>
      </c>
      <c r="F5083" s="61" t="s">
        <v>109</v>
      </c>
      <c r="G5083" s="33" t="s">
        <v>126</v>
      </c>
      <c r="H5083" s="61" t="s">
        <v>44</v>
      </c>
      <c r="I5083" s="60">
        <v>43241</v>
      </c>
      <c r="J5083" s="62" t="s">
        <v>120</v>
      </c>
      <c r="K5083" s="22">
        <f>IFERROR(WORKDAY(C5083,Q5083,DiasNOLaborables),"")</f>
        <v>43241</v>
      </c>
      <c r="L5083" s="34" t="str">
        <f>+IF(C5083="","",IF(I5083="","",(IF(I5083&lt;=K5083,"A TIEMPO","FUERA DE TIEMPO"))))</f>
        <v>A TIEMPO</v>
      </c>
      <c r="M5083" s="34">
        <f>IF(I5083="","",NETWORKDAYS(Hoja1!C5083+1,Hoja1!I5083,DiasNOLaborables))</f>
        <v>10</v>
      </c>
      <c r="N5083" s="35" t="str">
        <f>IF(NETWORKDAYS(K5083+1,I5083,DiasNOLaborables)&lt;=0,"",NETWORKDAYS(K5083+1,I5083,DiasNOLaborables))</f>
        <v/>
      </c>
      <c r="O5083" s="36"/>
      <c r="P5083" s="37"/>
      <c r="Q5083" s="38">
        <f>IFERROR(VLOOKUP(E5083,$Y$50:$Z$63,2),"")</f>
        <v>10</v>
      </c>
      <c r="R5083" s="37"/>
    </row>
    <row r="5084" spans="1:18" ht="90" x14ac:dyDescent="0.25">
      <c r="A5084" s="32">
        <f t="shared" si="79"/>
        <v>5073</v>
      </c>
      <c r="B5084" s="54">
        <v>20180506085535</v>
      </c>
      <c r="C5084" s="60">
        <v>43226</v>
      </c>
      <c r="D5084" s="61" t="s">
        <v>124</v>
      </c>
      <c r="E5084" s="61" t="s">
        <v>85</v>
      </c>
      <c r="F5084" s="61" t="s">
        <v>109</v>
      </c>
      <c r="G5084" s="33" t="s">
        <v>126</v>
      </c>
      <c r="H5084" s="61" t="s">
        <v>44</v>
      </c>
      <c r="I5084" s="60">
        <v>43241</v>
      </c>
      <c r="J5084" s="62" t="s">
        <v>120</v>
      </c>
      <c r="K5084" s="22">
        <f>IFERROR(WORKDAY(C5084,Q5084,DiasNOLaborables),"")</f>
        <v>43241</v>
      </c>
      <c r="L5084" s="34" t="str">
        <f>+IF(C5084="","",IF(I5084="","",(IF(I5084&lt;=K5084,"A TIEMPO","FUERA DE TIEMPO"))))</f>
        <v>A TIEMPO</v>
      </c>
      <c r="M5084" s="34">
        <f>IF(I5084="","",NETWORKDAYS(Hoja1!C5084+1,Hoja1!I5084,DiasNOLaborables))</f>
        <v>10</v>
      </c>
      <c r="N5084" s="35" t="str">
        <f>IF(NETWORKDAYS(K5084+1,I5084,DiasNOLaborables)&lt;=0,"",NETWORKDAYS(K5084+1,I5084,DiasNOLaborables))</f>
        <v/>
      </c>
      <c r="O5084" s="36"/>
      <c r="P5084" s="37"/>
      <c r="Q5084" s="38">
        <f>IFERROR(VLOOKUP(E5084,$Y$50:$Z$63,2),"")</f>
        <v>10</v>
      </c>
      <c r="R5084" s="37"/>
    </row>
    <row r="5085" spans="1:18" ht="90" x14ac:dyDescent="0.25">
      <c r="A5085" s="32">
        <f t="shared" si="79"/>
        <v>5074</v>
      </c>
      <c r="B5085" s="54">
        <v>20180507235733</v>
      </c>
      <c r="C5085" s="60">
        <v>43227</v>
      </c>
      <c r="D5085" s="61" t="s">
        <v>124</v>
      </c>
      <c r="E5085" s="61" t="s">
        <v>85</v>
      </c>
      <c r="F5085" s="61" t="s">
        <v>109</v>
      </c>
      <c r="G5085" s="33" t="s">
        <v>126</v>
      </c>
      <c r="H5085" s="61" t="s">
        <v>44</v>
      </c>
      <c r="I5085" s="60">
        <v>43242</v>
      </c>
      <c r="J5085" s="62" t="s">
        <v>120</v>
      </c>
      <c r="K5085" s="22">
        <f>IFERROR(WORKDAY(C5085,Q5085,DiasNOLaborables),"")</f>
        <v>43242</v>
      </c>
      <c r="L5085" s="34" t="str">
        <f>+IF(C5085="","",IF(I5085="","",(IF(I5085&lt;=K5085,"A TIEMPO","FUERA DE TIEMPO"))))</f>
        <v>A TIEMPO</v>
      </c>
      <c r="M5085" s="34">
        <f>IF(I5085="","",NETWORKDAYS(Hoja1!C5085+1,Hoja1!I5085,DiasNOLaborables))</f>
        <v>10</v>
      </c>
      <c r="N5085" s="35" t="str">
        <f>IF(NETWORKDAYS(K5085+1,I5085,DiasNOLaborables)&lt;=0,"",NETWORKDAYS(K5085+1,I5085,DiasNOLaborables))</f>
        <v/>
      </c>
      <c r="O5085" s="36"/>
      <c r="P5085" s="37"/>
      <c r="Q5085" s="38">
        <f>IFERROR(VLOOKUP(E5085,$Y$50:$Z$63,2),"")</f>
        <v>10</v>
      </c>
      <c r="R5085" s="37"/>
    </row>
    <row r="5086" spans="1:18" ht="90" x14ac:dyDescent="0.25">
      <c r="A5086" s="32">
        <f t="shared" si="79"/>
        <v>5075</v>
      </c>
      <c r="B5086" s="54">
        <v>20180507235454</v>
      </c>
      <c r="C5086" s="60">
        <v>43227</v>
      </c>
      <c r="D5086" s="61" t="s">
        <v>124</v>
      </c>
      <c r="E5086" s="61" t="s">
        <v>85</v>
      </c>
      <c r="F5086" s="61" t="s">
        <v>109</v>
      </c>
      <c r="G5086" s="33" t="s">
        <v>126</v>
      </c>
      <c r="H5086" s="61" t="s">
        <v>44</v>
      </c>
      <c r="I5086" s="60">
        <v>43242</v>
      </c>
      <c r="J5086" s="62" t="s">
        <v>120</v>
      </c>
      <c r="K5086" s="22">
        <f>IFERROR(WORKDAY(C5086,Q5086,DiasNOLaborables),"")</f>
        <v>43242</v>
      </c>
      <c r="L5086" s="34" t="str">
        <f>+IF(C5086="","",IF(I5086="","",(IF(I5086&lt;=K5086,"A TIEMPO","FUERA DE TIEMPO"))))</f>
        <v>A TIEMPO</v>
      </c>
      <c r="M5086" s="34">
        <f>IF(I5086="","",NETWORKDAYS(Hoja1!C5086+1,Hoja1!I5086,DiasNOLaborables))</f>
        <v>10</v>
      </c>
      <c r="N5086" s="35" t="str">
        <f>IF(NETWORKDAYS(K5086+1,I5086,DiasNOLaborables)&lt;=0,"",NETWORKDAYS(K5086+1,I5086,DiasNOLaborables))</f>
        <v/>
      </c>
      <c r="O5086" s="36"/>
      <c r="P5086" s="37"/>
      <c r="Q5086" s="38">
        <f>IFERROR(VLOOKUP(E5086,$Y$50:$Z$63,2),"")</f>
        <v>10</v>
      </c>
      <c r="R5086" s="37"/>
    </row>
    <row r="5087" spans="1:18" ht="90" x14ac:dyDescent="0.25">
      <c r="A5087" s="32">
        <f t="shared" si="79"/>
        <v>5076</v>
      </c>
      <c r="B5087" s="54">
        <v>20180507235048</v>
      </c>
      <c r="C5087" s="60">
        <v>43227</v>
      </c>
      <c r="D5087" s="61" t="s">
        <v>124</v>
      </c>
      <c r="E5087" s="61" t="s">
        <v>85</v>
      </c>
      <c r="F5087" s="61" t="s">
        <v>109</v>
      </c>
      <c r="G5087" s="33" t="s">
        <v>126</v>
      </c>
      <c r="H5087" s="61" t="s">
        <v>44</v>
      </c>
      <c r="I5087" s="60">
        <v>43242</v>
      </c>
      <c r="J5087" s="62" t="s">
        <v>120</v>
      </c>
      <c r="K5087" s="22">
        <f>IFERROR(WORKDAY(C5087,Q5087,DiasNOLaborables),"")</f>
        <v>43242</v>
      </c>
      <c r="L5087" s="34" t="str">
        <f>+IF(C5087="","",IF(I5087="","",(IF(I5087&lt;=K5087,"A TIEMPO","FUERA DE TIEMPO"))))</f>
        <v>A TIEMPO</v>
      </c>
      <c r="M5087" s="34">
        <f>IF(I5087="","",NETWORKDAYS(Hoja1!C5087+1,Hoja1!I5087,DiasNOLaborables))</f>
        <v>10</v>
      </c>
      <c r="N5087" s="35" t="str">
        <f>IF(NETWORKDAYS(K5087+1,I5087,DiasNOLaborables)&lt;=0,"",NETWORKDAYS(K5087+1,I5087,DiasNOLaborables))</f>
        <v/>
      </c>
      <c r="O5087" s="36"/>
      <c r="P5087" s="37"/>
      <c r="Q5087" s="38">
        <f>IFERROR(VLOOKUP(E5087,$Y$50:$Z$63,2),"")</f>
        <v>10</v>
      </c>
      <c r="R5087" s="37"/>
    </row>
    <row r="5088" spans="1:18" ht="90" x14ac:dyDescent="0.25">
      <c r="A5088" s="32">
        <f t="shared" si="79"/>
        <v>5077</v>
      </c>
      <c r="B5088" s="54">
        <v>20180507234423</v>
      </c>
      <c r="C5088" s="60">
        <v>43227</v>
      </c>
      <c r="D5088" s="61" t="s">
        <v>124</v>
      </c>
      <c r="E5088" s="61" t="s">
        <v>85</v>
      </c>
      <c r="F5088" s="61" t="s">
        <v>109</v>
      </c>
      <c r="G5088" s="33" t="s">
        <v>126</v>
      </c>
      <c r="H5088" s="61" t="s">
        <v>44</v>
      </c>
      <c r="I5088" s="60">
        <v>43242</v>
      </c>
      <c r="J5088" s="62" t="s">
        <v>120</v>
      </c>
      <c r="K5088" s="22">
        <f>IFERROR(WORKDAY(C5088,Q5088,DiasNOLaborables),"")</f>
        <v>43242</v>
      </c>
      <c r="L5088" s="34" t="str">
        <f>+IF(C5088="","",IF(I5088="","",(IF(I5088&lt;=K5088,"A TIEMPO","FUERA DE TIEMPO"))))</f>
        <v>A TIEMPO</v>
      </c>
      <c r="M5088" s="34">
        <f>IF(I5088="","",NETWORKDAYS(Hoja1!C5088+1,Hoja1!I5088,DiasNOLaborables))</f>
        <v>10</v>
      </c>
      <c r="N5088" s="35" t="str">
        <f>IF(NETWORKDAYS(K5088+1,I5088,DiasNOLaborables)&lt;=0,"",NETWORKDAYS(K5088+1,I5088,DiasNOLaborables))</f>
        <v/>
      </c>
      <c r="O5088" s="36"/>
      <c r="P5088" s="37"/>
      <c r="Q5088" s="38">
        <f>IFERROR(VLOOKUP(E5088,$Y$50:$Z$63,2),"")</f>
        <v>10</v>
      </c>
      <c r="R5088" s="37"/>
    </row>
    <row r="5089" spans="1:18" ht="90" x14ac:dyDescent="0.25">
      <c r="A5089" s="32">
        <f t="shared" si="79"/>
        <v>5078</v>
      </c>
      <c r="B5089" s="54">
        <v>20180507233744</v>
      </c>
      <c r="C5089" s="60">
        <v>43227</v>
      </c>
      <c r="D5089" s="61" t="s">
        <v>124</v>
      </c>
      <c r="E5089" s="61" t="s">
        <v>85</v>
      </c>
      <c r="F5089" s="61" t="s">
        <v>109</v>
      </c>
      <c r="G5089" s="33" t="s">
        <v>126</v>
      </c>
      <c r="H5089" s="61" t="s">
        <v>44</v>
      </c>
      <c r="I5089" s="60">
        <v>43242</v>
      </c>
      <c r="J5089" s="62" t="s">
        <v>120</v>
      </c>
      <c r="K5089" s="22">
        <f>IFERROR(WORKDAY(C5089,Q5089,DiasNOLaborables),"")</f>
        <v>43242</v>
      </c>
      <c r="L5089" s="34" t="str">
        <f>+IF(C5089="","",IF(I5089="","",(IF(I5089&lt;=K5089,"A TIEMPO","FUERA DE TIEMPO"))))</f>
        <v>A TIEMPO</v>
      </c>
      <c r="M5089" s="34">
        <f>IF(I5089="","",NETWORKDAYS(Hoja1!C5089+1,Hoja1!I5089,DiasNOLaborables))</f>
        <v>10</v>
      </c>
      <c r="N5089" s="35" t="str">
        <f>IF(NETWORKDAYS(K5089+1,I5089,DiasNOLaborables)&lt;=0,"",NETWORKDAYS(K5089+1,I5089,DiasNOLaborables))</f>
        <v/>
      </c>
      <c r="O5089" s="36"/>
      <c r="P5089" s="37"/>
      <c r="Q5089" s="38">
        <f>IFERROR(VLOOKUP(E5089,$Y$50:$Z$63,2),"")</f>
        <v>10</v>
      </c>
      <c r="R5089" s="37"/>
    </row>
    <row r="5090" spans="1:18" ht="90" x14ac:dyDescent="0.25">
      <c r="A5090" s="32">
        <f t="shared" si="79"/>
        <v>5079</v>
      </c>
      <c r="B5090" s="54">
        <v>20180507233614</v>
      </c>
      <c r="C5090" s="60">
        <v>43227</v>
      </c>
      <c r="D5090" s="61" t="s">
        <v>124</v>
      </c>
      <c r="E5090" s="61" t="s">
        <v>85</v>
      </c>
      <c r="F5090" s="61" t="s">
        <v>109</v>
      </c>
      <c r="G5090" s="33" t="s">
        <v>126</v>
      </c>
      <c r="H5090" s="61" t="s">
        <v>44</v>
      </c>
      <c r="I5090" s="60">
        <v>43242</v>
      </c>
      <c r="J5090" s="62" t="s">
        <v>120</v>
      </c>
      <c r="K5090" s="22">
        <f>IFERROR(WORKDAY(C5090,Q5090,DiasNOLaborables),"")</f>
        <v>43242</v>
      </c>
      <c r="L5090" s="34" t="str">
        <f>+IF(C5090="","",IF(I5090="","",(IF(I5090&lt;=K5090,"A TIEMPO","FUERA DE TIEMPO"))))</f>
        <v>A TIEMPO</v>
      </c>
      <c r="M5090" s="34">
        <f>IF(I5090="","",NETWORKDAYS(Hoja1!C5090+1,Hoja1!I5090,DiasNOLaborables))</f>
        <v>10</v>
      </c>
      <c r="N5090" s="35" t="str">
        <f>IF(NETWORKDAYS(K5090+1,I5090,DiasNOLaborables)&lt;=0,"",NETWORKDAYS(K5090+1,I5090,DiasNOLaborables))</f>
        <v/>
      </c>
      <c r="O5090" s="36"/>
      <c r="P5090" s="37"/>
      <c r="Q5090" s="38">
        <f>IFERROR(VLOOKUP(E5090,$Y$50:$Z$63,2),"")</f>
        <v>10</v>
      </c>
      <c r="R5090" s="37"/>
    </row>
    <row r="5091" spans="1:18" ht="90" x14ac:dyDescent="0.25">
      <c r="A5091" s="32">
        <f t="shared" si="79"/>
        <v>5080</v>
      </c>
      <c r="B5091" s="54">
        <v>20180507233341</v>
      </c>
      <c r="C5091" s="60">
        <v>43227</v>
      </c>
      <c r="D5091" s="61" t="s">
        <v>124</v>
      </c>
      <c r="E5091" s="61" t="s">
        <v>85</v>
      </c>
      <c r="F5091" s="61" t="s">
        <v>109</v>
      </c>
      <c r="G5091" s="33" t="s">
        <v>126</v>
      </c>
      <c r="H5091" s="61" t="s">
        <v>44</v>
      </c>
      <c r="I5091" s="60">
        <v>43242</v>
      </c>
      <c r="J5091" s="62" t="s">
        <v>120</v>
      </c>
      <c r="K5091" s="22">
        <f>IFERROR(WORKDAY(C5091,Q5091,DiasNOLaborables),"")</f>
        <v>43242</v>
      </c>
      <c r="L5091" s="34" t="str">
        <f>+IF(C5091="","",IF(I5091="","",(IF(I5091&lt;=K5091,"A TIEMPO","FUERA DE TIEMPO"))))</f>
        <v>A TIEMPO</v>
      </c>
      <c r="M5091" s="34">
        <f>IF(I5091="","",NETWORKDAYS(Hoja1!C5091+1,Hoja1!I5091,DiasNOLaborables))</f>
        <v>10</v>
      </c>
      <c r="N5091" s="35" t="str">
        <f>IF(NETWORKDAYS(K5091+1,I5091,DiasNOLaborables)&lt;=0,"",NETWORKDAYS(K5091+1,I5091,DiasNOLaborables))</f>
        <v/>
      </c>
      <c r="O5091" s="36"/>
      <c r="P5091" s="37"/>
      <c r="Q5091" s="38">
        <f>IFERROR(VLOOKUP(E5091,$Y$50:$Z$63,2),"")</f>
        <v>10</v>
      </c>
      <c r="R5091" s="37"/>
    </row>
    <row r="5092" spans="1:18" ht="90" x14ac:dyDescent="0.25">
      <c r="A5092" s="32">
        <f t="shared" si="79"/>
        <v>5081</v>
      </c>
      <c r="B5092" s="54">
        <v>20180507233029</v>
      </c>
      <c r="C5092" s="60">
        <v>43227</v>
      </c>
      <c r="D5092" s="61" t="s">
        <v>124</v>
      </c>
      <c r="E5092" s="61" t="s">
        <v>85</v>
      </c>
      <c r="F5092" s="61" t="s">
        <v>109</v>
      </c>
      <c r="G5092" s="33" t="s">
        <v>126</v>
      </c>
      <c r="H5092" s="61" t="s">
        <v>44</v>
      </c>
      <c r="I5092" s="60">
        <v>43242</v>
      </c>
      <c r="J5092" s="62" t="s">
        <v>120</v>
      </c>
      <c r="K5092" s="22">
        <f>IFERROR(WORKDAY(C5092,Q5092,DiasNOLaborables),"")</f>
        <v>43242</v>
      </c>
      <c r="L5092" s="34" t="str">
        <f>+IF(C5092="","",IF(I5092="","",(IF(I5092&lt;=K5092,"A TIEMPO","FUERA DE TIEMPO"))))</f>
        <v>A TIEMPO</v>
      </c>
      <c r="M5092" s="34">
        <f>IF(I5092="","",NETWORKDAYS(Hoja1!C5092+1,Hoja1!I5092,DiasNOLaborables))</f>
        <v>10</v>
      </c>
      <c r="N5092" s="35" t="str">
        <f>IF(NETWORKDAYS(K5092+1,I5092,DiasNOLaborables)&lt;=0,"",NETWORKDAYS(K5092+1,I5092,DiasNOLaborables))</f>
        <v/>
      </c>
      <c r="O5092" s="36"/>
      <c r="P5092" s="37"/>
      <c r="Q5092" s="38">
        <f>IFERROR(VLOOKUP(E5092,$Y$50:$Z$63,2),"")</f>
        <v>10</v>
      </c>
      <c r="R5092" s="37"/>
    </row>
    <row r="5093" spans="1:18" ht="90" x14ac:dyDescent="0.25">
      <c r="A5093" s="32">
        <f t="shared" si="79"/>
        <v>5082</v>
      </c>
      <c r="B5093" s="54">
        <v>20180507232635</v>
      </c>
      <c r="C5093" s="60">
        <v>43227</v>
      </c>
      <c r="D5093" s="61" t="s">
        <v>124</v>
      </c>
      <c r="E5093" s="61" t="s">
        <v>85</v>
      </c>
      <c r="F5093" s="61" t="s">
        <v>109</v>
      </c>
      <c r="G5093" s="33" t="s">
        <v>126</v>
      </c>
      <c r="H5093" s="61" t="s">
        <v>44</v>
      </c>
      <c r="I5093" s="60">
        <v>43242</v>
      </c>
      <c r="J5093" s="62" t="s">
        <v>120</v>
      </c>
      <c r="K5093" s="22">
        <f>IFERROR(WORKDAY(C5093,Q5093,DiasNOLaborables),"")</f>
        <v>43242</v>
      </c>
      <c r="L5093" s="34" t="str">
        <f>+IF(C5093="","",IF(I5093="","",(IF(I5093&lt;=K5093,"A TIEMPO","FUERA DE TIEMPO"))))</f>
        <v>A TIEMPO</v>
      </c>
      <c r="M5093" s="34">
        <f>IF(I5093="","",NETWORKDAYS(Hoja1!C5093+1,Hoja1!I5093,DiasNOLaborables))</f>
        <v>10</v>
      </c>
      <c r="N5093" s="35" t="str">
        <f>IF(NETWORKDAYS(K5093+1,I5093,DiasNOLaborables)&lt;=0,"",NETWORKDAYS(K5093+1,I5093,DiasNOLaborables))</f>
        <v/>
      </c>
      <c r="O5093" s="36"/>
      <c r="P5093" s="37"/>
      <c r="Q5093" s="38">
        <f>IFERROR(VLOOKUP(E5093,$Y$50:$Z$63,2),"")</f>
        <v>10</v>
      </c>
      <c r="R5093" s="37"/>
    </row>
    <row r="5094" spans="1:18" ht="90" x14ac:dyDescent="0.25">
      <c r="A5094" s="32">
        <f t="shared" si="79"/>
        <v>5083</v>
      </c>
      <c r="B5094" s="54">
        <v>20180507222635</v>
      </c>
      <c r="C5094" s="60">
        <v>43227</v>
      </c>
      <c r="D5094" s="61" t="s">
        <v>124</v>
      </c>
      <c r="E5094" s="61" t="s">
        <v>85</v>
      </c>
      <c r="F5094" s="61" t="s">
        <v>109</v>
      </c>
      <c r="G5094" s="33" t="s">
        <v>126</v>
      </c>
      <c r="H5094" s="61" t="s">
        <v>44</v>
      </c>
      <c r="I5094" s="60">
        <v>43242</v>
      </c>
      <c r="J5094" s="62" t="s">
        <v>120</v>
      </c>
      <c r="K5094" s="22">
        <f>IFERROR(WORKDAY(C5094,Q5094,DiasNOLaborables),"")</f>
        <v>43242</v>
      </c>
      <c r="L5094" s="34" t="str">
        <f>+IF(C5094="","",IF(I5094="","",(IF(I5094&lt;=K5094,"A TIEMPO","FUERA DE TIEMPO"))))</f>
        <v>A TIEMPO</v>
      </c>
      <c r="M5094" s="34">
        <f>IF(I5094="","",NETWORKDAYS(Hoja1!C5094+1,Hoja1!I5094,DiasNOLaborables))</f>
        <v>10</v>
      </c>
      <c r="N5094" s="35" t="str">
        <f>IF(NETWORKDAYS(K5094+1,I5094,DiasNOLaborables)&lt;=0,"",NETWORKDAYS(K5094+1,I5094,DiasNOLaborables))</f>
        <v/>
      </c>
      <c r="O5094" s="36"/>
      <c r="P5094" s="37"/>
      <c r="Q5094" s="38">
        <f>IFERROR(VLOOKUP(E5094,$Y$50:$Z$63,2),"")</f>
        <v>10</v>
      </c>
      <c r="R5094" s="37"/>
    </row>
    <row r="5095" spans="1:18" ht="90" x14ac:dyDescent="0.25">
      <c r="A5095" s="32">
        <f t="shared" si="79"/>
        <v>5084</v>
      </c>
      <c r="B5095" s="54">
        <v>20180507221927</v>
      </c>
      <c r="C5095" s="60">
        <v>43227</v>
      </c>
      <c r="D5095" s="61" t="s">
        <v>124</v>
      </c>
      <c r="E5095" s="61" t="s">
        <v>85</v>
      </c>
      <c r="F5095" s="61" t="s">
        <v>109</v>
      </c>
      <c r="G5095" s="33" t="s">
        <v>126</v>
      </c>
      <c r="H5095" s="61" t="s">
        <v>44</v>
      </c>
      <c r="I5095" s="60">
        <v>43242</v>
      </c>
      <c r="J5095" s="62" t="s">
        <v>120</v>
      </c>
      <c r="K5095" s="22">
        <f>IFERROR(WORKDAY(C5095,Q5095,DiasNOLaborables),"")</f>
        <v>43242</v>
      </c>
      <c r="L5095" s="34" t="str">
        <f>+IF(C5095="","",IF(I5095="","",(IF(I5095&lt;=K5095,"A TIEMPO","FUERA DE TIEMPO"))))</f>
        <v>A TIEMPO</v>
      </c>
      <c r="M5095" s="34">
        <f>IF(I5095="","",NETWORKDAYS(Hoja1!C5095+1,Hoja1!I5095,DiasNOLaborables))</f>
        <v>10</v>
      </c>
      <c r="N5095" s="35" t="str">
        <f>IF(NETWORKDAYS(K5095+1,I5095,DiasNOLaborables)&lt;=0,"",NETWORKDAYS(K5095+1,I5095,DiasNOLaborables))</f>
        <v/>
      </c>
      <c r="O5095" s="36"/>
      <c r="P5095" s="37"/>
      <c r="Q5095" s="38">
        <f>IFERROR(VLOOKUP(E5095,$Y$50:$Z$63,2),"")</f>
        <v>10</v>
      </c>
      <c r="R5095" s="37"/>
    </row>
    <row r="5096" spans="1:18" ht="90" x14ac:dyDescent="0.25">
      <c r="A5096" s="32">
        <f t="shared" si="79"/>
        <v>5085</v>
      </c>
      <c r="B5096" s="54">
        <v>20180507221627</v>
      </c>
      <c r="C5096" s="60">
        <v>43227</v>
      </c>
      <c r="D5096" s="61" t="s">
        <v>124</v>
      </c>
      <c r="E5096" s="61" t="s">
        <v>85</v>
      </c>
      <c r="F5096" s="61" t="s">
        <v>109</v>
      </c>
      <c r="G5096" s="33" t="s">
        <v>126</v>
      </c>
      <c r="H5096" s="61" t="s">
        <v>44</v>
      </c>
      <c r="I5096" s="60">
        <v>43242</v>
      </c>
      <c r="J5096" s="62" t="s">
        <v>120</v>
      </c>
      <c r="K5096" s="22">
        <f>IFERROR(WORKDAY(C5096,Q5096,DiasNOLaborables),"")</f>
        <v>43242</v>
      </c>
      <c r="L5096" s="34" t="str">
        <f>+IF(C5096="","",IF(I5096="","",(IF(I5096&lt;=K5096,"A TIEMPO","FUERA DE TIEMPO"))))</f>
        <v>A TIEMPO</v>
      </c>
      <c r="M5096" s="34">
        <f>IF(I5096="","",NETWORKDAYS(Hoja1!C5096+1,Hoja1!I5096,DiasNOLaborables))</f>
        <v>10</v>
      </c>
      <c r="N5096" s="35" t="str">
        <f>IF(NETWORKDAYS(K5096+1,I5096,DiasNOLaborables)&lt;=0,"",NETWORKDAYS(K5096+1,I5096,DiasNOLaborables))</f>
        <v/>
      </c>
      <c r="O5096" s="36"/>
      <c r="P5096" s="37"/>
      <c r="Q5096" s="38">
        <f>IFERROR(VLOOKUP(E5096,$Y$50:$Z$63,2),"")</f>
        <v>10</v>
      </c>
      <c r="R5096" s="37"/>
    </row>
    <row r="5097" spans="1:18" ht="90" x14ac:dyDescent="0.25">
      <c r="A5097" s="32">
        <f t="shared" si="79"/>
        <v>5086</v>
      </c>
      <c r="B5097" s="54">
        <v>20180507220847</v>
      </c>
      <c r="C5097" s="60">
        <v>43227</v>
      </c>
      <c r="D5097" s="61" t="s">
        <v>124</v>
      </c>
      <c r="E5097" s="61" t="s">
        <v>85</v>
      </c>
      <c r="F5097" s="61" t="s">
        <v>109</v>
      </c>
      <c r="G5097" s="33" t="s">
        <v>126</v>
      </c>
      <c r="H5097" s="61" t="s">
        <v>44</v>
      </c>
      <c r="I5097" s="60">
        <v>43242</v>
      </c>
      <c r="J5097" s="62" t="s">
        <v>120</v>
      </c>
      <c r="K5097" s="22">
        <f>IFERROR(WORKDAY(C5097,Q5097,DiasNOLaborables),"")</f>
        <v>43242</v>
      </c>
      <c r="L5097" s="34" t="str">
        <f>+IF(C5097="","",IF(I5097="","",(IF(I5097&lt;=K5097,"A TIEMPO","FUERA DE TIEMPO"))))</f>
        <v>A TIEMPO</v>
      </c>
      <c r="M5097" s="34">
        <f>IF(I5097="","",NETWORKDAYS(Hoja1!C5097+1,Hoja1!I5097,DiasNOLaborables))</f>
        <v>10</v>
      </c>
      <c r="N5097" s="35" t="str">
        <f>IF(NETWORKDAYS(K5097+1,I5097,DiasNOLaborables)&lt;=0,"",NETWORKDAYS(K5097+1,I5097,DiasNOLaborables))</f>
        <v/>
      </c>
      <c r="O5097" s="36"/>
      <c r="P5097" s="37"/>
      <c r="Q5097" s="38">
        <f>IFERROR(VLOOKUP(E5097,$Y$50:$Z$63,2),"")</f>
        <v>10</v>
      </c>
      <c r="R5097" s="37"/>
    </row>
    <row r="5098" spans="1:18" ht="90" x14ac:dyDescent="0.25">
      <c r="A5098" s="32">
        <f t="shared" si="79"/>
        <v>5087</v>
      </c>
      <c r="B5098" s="54">
        <v>20180507220535</v>
      </c>
      <c r="C5098" s="60">
        <v>43227</v>
      </c>
      <c r="D5098" s="61" t="s">
        <v>124</v>
      </c>
      <c r="E5098" s="61" t="s">
        <v>85</v>
      </c>
      <c r="F5098" s="61" t="s">
        <v>109</v>
      </c>
      <c r="G5098" s="33" t="s">
        <v>126</v>
      </c>
      <c r="H5098" s="61" t="s">
        <v>44</v>
      </c>
      <c r="I5098" s="60">
        <v>43242</v>
      </c>
      <c r="J5098" s="62" t="s">
        <v>120</v>
      </c>
      <c r="K5098" s="22">
        <f>IFERROR(WORKDAY(C5098,Q5098,DiasNOLaborables),"")</f>
        <v>43242</v>
      </c>
      <c r="L5098" s="34" t="str">
        <f>+IF(C5098="","",IF(I5098="","",(IF(I5098&lt;=K5098,"A TIEMPO","FUERA DE TIEMPO"))))</f>
        <v>A TIEMPO</v>
      </c>
      <c r="M5098" s="34">
        <f>IF(I5098="","",NETWORKDAYS(Hoja1!C5098+1,Hoja1!I5098,DiasNOLaborables))</f>
        <v>10</v>
      </c>
      <c r="N5098" s="35" t="str">
        <f>IF(NETWORKDAYS(K5098+1,I5098,DiasNOLaborables)&lt;=0,"",NETWORKDAYS(K5098+1,I5098,DiasNOLaborables))</f>
        <v/>
      </c>
      <c r="O5098" s="36"/>
      <c r="P5098" s="37"/>
      <c r="Q5098" s="38">
        <f>IFERROR(VLOOKUP(E5098,$Y$50:$Z$63,2),"")</f>
        <v>10</v>
      </c>
      <c r="R5098" s="37"/>
    </row>
    <row r="5099" spans="1:18" ht="90" x14ac:dyDescent="0.25">
      <c r="A5099" s="32">
        <f t="shared" si="79"/>
        <v>5088</v>
      </c>
      <c r="B5099" s="54">
        <v>20180507215814</v>
      </c>
      <c r="C5099" s="60">
        <v>43227</v>
      </c>
      <c r="D5099" s="61" t="s">
        <v>124</v>
      </c>
      <c r="E5099" s="61" t="s">
        <v>85</v>
      </c>
      <c r="F5099" s="61" t="s">
        <v>109</v>
      </c>
      <c r="G5099" s="33" t="s">
        <v>126</v>
      </c>
      <c r="H5099" s="61" t="s">
        <v>44</v>
      </c>
      <c r="I5099" s="60">
        <v>43242</v>
      </c>
      <c r="J5099" s="62" t="s">
        <v>120</v>
      </c>
      <c r="K5099" s="22">
        <f>IFERROR(WORKDAY(C5099,Q5099,DiasNOLaborables),"")</f>
        <v>43242</v>
      </c>
      <c r="L5099" s="34" t="str">
        <f>+IF(C5099="","",IF(I5099="","",(IF(I5099&lt;=K5099,"A TIEMPO","FUERA DE TIEMPO"))))</f>
        <v>A TIEMPO</v>
      </c>
      <c r="M5099" s="34">
        <f>IF(I5099="","",NETWORKDAYS(Hoja1!C5099+1,Hoja1!I5099,DiasNOLaborables))</f>
        <v>10</v>
      </c>
      <c r="N5099" s="35" t="str">
        <f>IF(NETWORKDAYS(K5099+1,I5099,DiasNOLaborables)&lt;=0,"",NETWORKDAYS(K5099+1,I5099,DiasNOLaborables))</f>
        <v/>
      </c>
      <c r="O5099" s="36"/>
      <c r="P5099" s="37"/>
      <c r="Q5099" s="38">
        <f>IFERROR(VLOOKUP(E5099,$Y$50:$Z$63,2),"")</f>
        <v>10</v>
      </c>
      <c r="R5099" s="37"/>
    </row>
    <row r="5100" spans="1:18" ht="90" x14ac:dyDescent="0.25">
      <c r="A5100" s="32">
        <f t="shared" si="79"/>
        <v>5089</v>
      </c>
      <c r="B5100" s="54">
        <v>20180507215123</v>
      </c>
      <c r="C5100" s="60">
        <v>43227</v>
      </c>
      <c r="D5100" s="61" t="s">
        <v>124</v>
      </c>
      <c r="E5100" s="61" t="s">
        <v>85</v>
      </c>
      <c r="F5100" s="61" t="s">
        <v>109</v>
      </c>
      <c r="G5100" s="33" t="s">
        <v>126</v>
      </c>
      <c r="H5100" s="61" t="s">
        <v>44</v>
      </c>
      <c r="I5100" s="60">
        <v>43242</v>
      </c>
      <c r="J5100" s="62" t="s">
        <v>120</v>
      </c>
      <c r="K5100" s="22">
        <f>IFERROR(WORKDAY(C5100,Q5100,DiasNOLaborables),"")</f>
        <v>43242</v>
      </c>
      <c r="L5100" s="34" t="str">
        <f>+IF(C5100="","",IF(I5100="","",(IF(I5100&lt;=K5100,"A TIEMPO","FUERA DE TIEMPO"))))</f>
        <v>A TIEMPO</v>
      </c>
      <c r="M5100" s="34">
        <f>IF(I5100="","",NETWORKDAYS(Hoja1!C5100+1,Hoja1!I5100,DiasNOLaborables))</f>
        <v>10</v>
      </c>
      <c r="N5100" s="35" t="str">
        <f>IF(NETWORKDAYS(K5100+1,I5100,DiasNOLaborables)&lt;=0,"",NETWORKDAYS(K5100+1,I5100,DiasNOLaborables))</f>
        <v/>
      </c>
      <c r="O5100" s="36"/>
      <c r="P5100" s="37"/>
      <c r="Q5100" s="38">
        <f>IFERROR(VLOOKUP(E5100,$Y$50:$Z$63,2),"")</f>
        <v>10</v>
      </c>
      <c r="R5100" s="37"/>
    </row>
    <row r="5101" spans="1:18" ht="90" x14ac:dyDescent="0.25">
      <c r="A5101" s="32">
        <f t="shared" si="79"/>
        <v>5090</v>
      </c>
      <c r="B5101" s="54">
        <v>20180507214825</v>
      </c>
      <c r="C5101" s="60">
        <v>43227</v>
      </c>
      <c r="D5101" s="61" t="s">
        <v>124</v>
      </c>
      <c r="E5101" s="61" t="s">
        <v>85</v>
      </c>
      <c r="F5101" s="61" t="s">
        <v>109</v>
      </c>
      <c r="G5101" s="33" t="s">
        <v>126</v>
      </c>
      <c r="H5101" s="61" t="s">
        <v>44</v>
      </c>
      <c r="I5101" s="60">
        <v>43242</v>
      </c>
      <c r="J5101" s="62" t="s">
        <v>120</v>
      </c>
      <c r="K5101" s="22">
        <f>IFERROR(WORKDAY(C5101,Q5101,DiasNOLaborables),"")</f>
        <v>43242</v>
      </c>
      <c r="L5101" s="34" t="str">
        <f>+IF(C5101="","",IF(I5101="","",(IF(I5101&lt;=K5101,"A TIEMPO","FUERA DE TIEMPO"))))</f>
        <v>A TIEMPO</v>
      </c>
      <c r="M5101" s="34">
        <f>IF(I5101="","",NETWORKDAYS(Hoja1!C5101+1,Hoja1!I5101,DiasNOLaborables))</f>
        <v>10</v>
      </c>
      <c r="N5101" s="35" t="str">
        <f>IF(NETWORKDAYS(K5101+1,I5101,DiasNOLaborables)&lt;=0,"",NETWORKDAYS(K5101+1,I5101,DiasNOLaborables))</f>
        <v/>
      </c>
      <c r="O5101" s="36"/>
      <c r="P5101" s="37"/>
      <c r="Q5101" s="38">
        <f>IFERROR(VLOOKUP(E5101,$Y$50:$Z$63,2),"")</f>
        <v>10</v>
      </c>
      <c r="R5101" s="37"/>
    </row>
    <row r="5102" spans="1:18" ht="90" x14ac:dyDescent="0.25">
      <c r="A5102" s="32">
        <f t="shared" si="79"/>
        <v>5091</v>
      </c>
      <c r="B5102" s="54">
        <v>20180507214520</v>
      </c>
      <c r="C5102" s="60">
        <v>43227</v>
      </c>
      <c r="D5102" s="61" t="s">
        <v>124</v>
      </c>
      <c r="E5102" s="61" t="s">
        <v>85</v>
      </c>
      <c r="F5102" s="61" t="s">
        <v>109</v>
      </c>
      <c r="G5102" s="33" t="s">
        <v>126</v>
      </c>
      <c r="H5102" s="61" t="s">
        <v>44</v>
      </c>
      <c r="I5102" s="60">
        <v>43242</v>
      </c>
      <c r="J5102" s="62" t="s">
        <v>120</v>
      </c>
      <c r="K5102" s="22">
        <f>IFERROR(WORKDAY(C5102,Q5102,DiasNOLaborables),"")</f>
        <v>43242</v>
      </c>
      <c r="L5102" s="34" t="str">
        <f>+IF(C5102="","",IF(I5102="","",(IF(I5102&lt;=K5102,"A TIEMPO","FUERA DE TIEMPO"))))</f>
        <v>A TIEMPO</v>
      </c>
      <c r="M5102" s="34">
        <f>IF(I5102="","",NETWORKDAYS(Hoja1!C5102+1,Hoja1!I5102,DiasNOLaborables))</f>
        <v>10</v>
      </c>
      <c r="N5102" s="35" t="str">
        <f>IF(NETWORKDAYS(K5102+1,I5102,DiasNOLaborables)&lt;=0,"",NETWORKDAYS(K5102+1,I5102,DiasNOLaborables))</f>
        <v/>
      </c>
      <c r="O5102" s="36"/>
      <c r="P5102" s="37"/>
      <c r="Q5102" s="38">
        <f>IFERROR(VLOOKUP(E5102,$Y$50:$Z$63,2),"")</f>
        <v>10</v>
      </c>
      <c r="R5102" s="37"/>
    </row>
    <row r="5103" spans="1:18" ht="90" x14ac:dyDescent="0.25">
      <c r="A5103" s="32">
        <f t="shared" si="79"/>
        <v>5092</v>
      </c>
      <c r="B5103" s="54">
        <v>20180507214123</v>
      </c>
      <c r="C5103" s="60">
        <v>43227</v>
      </c>
      <c r="D5103" s="61" t="s">
        <v>124</v>
      </c>
      <c r="E5103" s="61" t="s">
        <v>85</v>
      </c>
      <c r="F5103" s="61" t="s">
        <v>109</v>
      </c>
      <c r="G5103" s="33" t="s">
        <v>126</v>
      </c>
      <c r="H5103" s="61" t="s">
        <v>44</v>
      </c>
      <c r="I5103" s="60">
        <v>43242</v>
      </c>
      <c r="J5103" s="62" t="s">
        <v>120</v>
      </c>
      <c r="K5103" s="22">
        <f>IFERROR(WORKDAY(C5103,Q5103,DiasNOLaborables),"")</f>
        <v>43242</v>
      </c>
      <c r="L5103" s="34" t="str">
        <f>+IF(C5103="","",IF(I5103="","",(IF(I5103&lt;=K5103,"A TIEMPO","FUERA DE TIEMPO"))))</f>
        <v>A TIEMPO</v>
      </c>
      <c r="M5103" s="34">
        <f>IF(I5103="","",NETWORKDAYS(Hoja1!C5103+1,Hoja1!I5103,DiasNOLaborables))</f>
        <v>10</v>
      </c>
      <c r="N5103" s="35" t="str">
        <f>IF(NETWORKDAYS(K5103+1,I5103,DiasNOLaborables)&lt;=0,"",NETWORKDAYS(K5103+1,I5103,DiasNOLaborables))</f>
        <v/>
      </c>
      <c r="O5103" s="36"/>
      <c r="P5103" s="37"/>
      <c r="Q5103" s="38">
        <f>IFERROR(VLOOKUP(E5103,$Y$50:$Z$63,2),"")</f>
        <v>10</v>
      </c>
      <c r="R5103" s="37"/>
    </row>
    <row r="5104" spans="1:18" ht="90" x14ac:dyDescent="0.25">
      <c r="A5104" s="32">
        <f t="shared" si="79"/>
        <v>5093</v>
      </c>
      <c r="B5104" s="54">
        <v>20180507213632</v>
      </c>
      <c r="C5104" s="60">
        <v>43227</v>
      </c>
      <c r="D5104" s="61" t="s">
        <v>124</v>
      </c>
      <c r="E5104" s="61" t="s">
        <v>85</v>
      </c>
      <c r="F5104" s="61" t="s">
        <v>109</v>
      </c>
      <c r="G5104" s="33" t="s">
        <v>126</v>
      </c>
      <c r="H5104" s="61" t="s">
        <v>44</v>
      </c>
      <c r="I5104" s="60">
        <v>43242</v>
      </c>
      <c r="J5104" s="62" t="s">
        <v>120</v>
      </c>
      <c r="K5104" s="22">
        <f>IFERROR(WORKDAY(C5104,Q5104,DiasNOLaborables),"")</f>
        <v>43242</v>
      </c>
      <c r="L5104" s="34" t="str">
        <f>+IF(C5104="","",IF(I5104="","",(IF(I5104&lt;=K5104,"A TIEMPO","FUERA DE TIEMPO"))))</f>
        <v>A TIEMPO</v>
      </c>
      <c r="M5104" s="34">
        <f>IF(I5104="","",NETWORKDAYS(Hoja1!C5104+1,Hoja1!I5104,DiasNOLaborables))</f>
        <v>10</v>
      </c>
      <c r="N5104" s="35" t="str">
        <f>IF(NETWORKDAYS(K5104+1,I5104,DiasNOLaborables)&lt;=0,"",NETWORKDAYS(K5104+1,I5104,DiasNOLaborables))</f>
        <v/>
      </c>
      <c r="O5104" s="36"/>
      <c r="P5104" s="37"/>
      <c r="Q5104" s="38">
        <f>IFERROR(VLOOKUP(E5104,$Y$50:$Z$63,2),"")</f>
        <v>10</v>
      </c>
      <c r="R5104" s="37"/>
    </row>
    <row r="5105" spans="1:18" ht="90" x14ac:dyDescent="0.25">
      <c r="A5105" s="32">
        <f t="shared" si="79"/>
        <v>5094</v>
      </c>
      <c r="B5105" s="54">
        <v>20180507212205</v>
      </c>
      <c r="C5105" s="60">
        <v>43227</v>
      </c>
      <c r="D5105" s="61" t="s">
        <v>124</v>
      </c>
      <c r="E5105" s="61" t="s">
        <v>85</v>
      </c>
      <c r="F5105" s="61" t="s">
        <v>109</v>
      </c>
      <c r="G5105" s="33" t="s">
        <v>126</v>
      </c>
      <c r="H5105" s="61" t="s">
        <v>44</v>
      </c>
      <c r="I5105" s="60">
        <v>43242</v>
      </c>
      <c r="J5105" s="62" t="s">
        <v>120</v>
      </c>
      <c r="K5105" s="22">
        <f>IFERROR(WORKDAY(C5105,Q5105,DiasNOLaborables),"")</f>
        <v>43242</v>
      </c>
      <c r="L5105" s="34" t="str">
        <f>+IF(C5105="","",IF(I5105="","",(IF(I5105&lt;=K5105,"A TIEMPO","FUERA DE TIEMPO"))))</f>
        <v>A TIEMPO</v>
      </c>
      <c r="M5105" s="34">
        <f>IF(I5105="","",NETWORKDAYS(Hoja1!C5105+1,Hoja1!I5105,DiasNOLaborables))</f>
        <v>10</v>
      </c>
      <c r="N5105" s="35" t="str">
        <f>IF(NETWORKDAYS(K5105+1,I5105,DiasNOLaborables)&lt;=0,"",NETWORKDAYS(K5105+1,I5105,DiasNOLaborables))</f>
        <v/>
      </c>
      <c r="O5105" s="36"/>
      <c r="P5105" s="37"/>
      <c r="Q5105" s="38">
        <f>IFERROR(VLOOKUP(E5105,$Y$50:$Z$63,2),"")</f>
        <v>10</v>
      </c>
      <c r="R5105" s="37"/>
    </row>
    <row r="5106" spans="1:18" ht="90" x14ac:dyDescent="0.25">
      <c r="A5106" s="32">
        <f t="shared" si="79"/>
        <v>5095</v>
      </c>
      <c r="B5106" s="54">
        <v>20180507211612</v>
      </c>
      <c r="C5106" s="60">
        <v>43227</v>
      </c>
      <c r="D5106" s="61" t="s">
        <v>124</v>
      </c>
      <c r="E5106" s="61" t="s">
        <v>85</v>
      </c>
      <c r="F5106" s="61" t="s">
        <v>109</v>
      </c>
      <c r="G5106" s="33" t="s">
        <v>126</v>
      </c>
      <c r="H5106" s="61" t="s">
        <v>44</v>
      </c>
      <c r="I5106" s="60">
        <v>43242</v>
      </c>
      <c r="J5106" s="62" t="s">
        <v>120</v>
      </c>
      <c r="K5106" s="22">
        <f>IFERROR(WORKDAY(C5106,Q5106,DiasNOLaborables),"")</f>
        <v>43242</v>
      </c>
      <c r="L5106" s="34" t="str">
        <f>+IF(C5106="","",IF(I5106="","",(IF(I5106&lt;=K5106,"A TIEMPO","FUERA DE TIEMPO"))))</f>
        <v>A TIEMPO</v>
      </c>
      <c r="M5106" s="34">
        <f>IF(I5106="","",NETWORKDAYS(Hoja1!C5106+1,Hoja1!I5106,DiasNOLaborables))</f>
        <v>10</v>
      </c>
      <c r="N5106" s="35" t="str">
        <f>IF(NETWORKDAYS(K5106+1,I5106,DiasNOLaborables)&lt;=0,"",NETWORKDAYS(K5106+1,I5106,DiasNOLaborables))</f>
        <v/>
      </c>
      <c r="O5106" s="36"/>
      <c r="P5106" s="37"/>
      <c r="Q5106" s="38">
        <f>IFERROR(VLOOKUP(E5106,$Y$50:$Z$63,2),"")</f>
        <v>10</v>
      </c>
      <c r="R5106" s="37"/>
    </row>
    <row r="5107" spans="1:18" ht="90" x14ac:dyDescent="0.25">
      <c r="A5107" s="32">
        <f t="shared" si="79"/>
        <v>5096</v>
      </c>
      <c r="B5107" s="54">
        <v>20180507211144</v>
      </c>
      <c r="C5107" s="60">
        <v>43227</v>
      </c>
      <c r="D5107" s="61" t="s">
        <v>124</v>
      </c>
      <c r="E5107" s="61" t="s">
        <v>85</v>
      </c>
      <c r="F5107" s="61" t="s">
        <v>109</v>
      </c>
      <c r="G5107" s="33" t="s">
        <v>126</v>
      </c>
      <c r="H5107" s="61" t="s">
        <v>44</v>
      </c>
      <c r="I5107" s="60">
        <v>43242</v>
      </c>
      <c r="J5107" s="62" t="s">
        <v>120</v>
      </c>
      <c r="K5107" s="22">
        <f>IFERROR(WORKDAY(C5107,Q5107,DiasNOLaborables),"")</f>
        <v>43242</v>
      </c>
      <c r="L5107" s="34" t="str">
        <f>+IF(C5107="","",IF(I5107="","",(IF(I5107&lt;=K5107,"A TIEMPO","FUERA DE TIEMPO"))))</f>
        <v>A TIEMPO</v>
      </c>
      <c r="M5107" s="34">
        <f>IF(I5107="","",NETWORKDAYS(Hoja1!C5107+1,Hoja1!I5107,DiasNOLaborables))</f>
        <v>10</v>
      </c>
      <c r="N5107" s="35" t="str">
        <f>IF(NETWORKDAYS(K5107+1,I5107,DiasNOLaborables)&lt;=0,"",NETWORKDAYS(K5107+1,I5107,DiasNOLaborables))</f>
        <v/>
      </c>
      <c r="O5107" s="36"/>
      <c r="P5107" s="37"/>
      <c r="Q5107" s="38">
        <f>IFERROR(VLOOKUP(E5107,$Y$50:$Z$63,2),"")</f>
        <v>10</v>
      </c>
      <c r="R5107" s="37"/>
    </row>
    <row r="5108" spans="1:18" ht="90" x14ac:dyDescent="0.25">
      <c r="A5108" s="32">
        <f t="shared" si="79"/>
        <v>5097</v>
      </c>
      <c r="B5108" s="54">
        <v>20180507210251</v>
      </c>
      <c r="C5108" s="60">
        <v>43227</v>
      </c>
      <c r="D5108" s="61" t="s">
        <v>124</v>
      </c>
      <c r="E5108" s="61" t="s">
        <v>85</v>
      </c>
      <c r="F5108" s="61" t="s">
        <v>109</v>
      </c>
      <c r="G5108" s="33" t="s">
        <v>126</v>
      </c>
      <c r="H5108" s="61" t="s">
        <v>44</v>
      </c>
      <c r="I5108" s="60">
        <v>43242</v>
      </c>
      <c r="J5108" s="62" t="s">
        <v>120</v>
      </c>
      <c r="K5108" s="22">
        <f>IFERROR(WORKDAY(C5108,Q5108,DiasNOLaborables),"")</f>
        <v>43242</v>
      </c>
      <c r="L5108" s="34" t="str">
        <f>+IF(C5108="","",IF(I5108="","",(IF(I5108&lt;=K5108,"A TIEMPO","FUERA DE TIEMPO"))))</f>
        <v>A TIEMPO</v>
      </c>
      <c r="M5108" s="34">
        <f>IF(I5108="","",NETWORKDAYS(Hoja1!C5108+1,Hoja1!I5108,DiasNOLaborables))</f>
        <v>10</v>
      </c>
      <c r="N5108" s="35" t="str">
        <f>IF(NETWORKDAYS(K5108+1,I5108,DiasNOLaborables)&lt;=0,"",NETWORKDAYS(K5108+1,I5108,DiasNOLaborables))</f>
        <v/>
      </c>
      <c r="O5108" s="36"/>
      <c r="P5108" s="37"/>
      <c r="Q5108" s="38">
        <f>IFERROR(VLOOKUP(E5108,$Y$50:$Z$63,2),"")</f>
        <v>10</v>
      </c>
      <c r="R5108" s="37"/>
    </row>
    <row r="5109" spans="1:18" ht="90" x14ac:dyDescent="0.25">
      <c r="A5109" s="32">
        <f t="shared" si="79"/>
        <v>5098</v>
      </c>
      <c r="B5109" s="54">
        <v>20180507205638</v>
      </c>
      <c r="C5109" s="60">
        <v>43227</v>
      </c>
      <c r="D5109" s="61" t="s">
        <v>124</v>
      </c>
      <c r="E5109" s="61" t="s">
        <v>85</v>
      </c>
      <c r="F5109" s="61" t="s">
        <v>109</v>
      </c>
      <c r="G5109" s="33" t="s">
        <v>126</v>
      </c>
      <c r="H5109" s="61" t="s">
        <v>44</v>
      </c>
      <c r="I5109" s="60">
        <v>43242</v>
      </c>
      <c r="J5109" s="62" t="s">
        <v>120</v>
      </c>
      <c r="K5109" s="22">
        <f>IFERROR(WORKDAY(C5109,Q5109,DiasNOLaborables),"")</f>
        <v>43242</v>
      </c>
      <c r="L5109" s="34" t="str">
        <f>+IF(C5109="","",IF(I5109="","",(IF(I5109&lt;=K5109,"A TIEMPO","FUERA DE TIEMPO"))))</f>
        <v>A TIEMPO</v>
      </c>
      <c r="M5109" s="34">
        <f>IF(I5109="","",NETWORKDAYS(Hoja1!C5109+1,Hoja1!I5109,DiasNOLaborables))</f>
        <v>10</v>
      </c>
      <c r="N5109" s="35" t="str">
        <f>IF(NETWORKDAYS(K5109+1,I5109,DiasNOLaborables)&lt;=0,"",NETWORKDAYS(K5109+1,I5109,DiasNOLaborables))</f>
        <v/>
      </c>
      <c r="O5109" s="36"/>
      <c r="P5109" s="37"/>
      <c r="Q5109" s="38">
        <f>IFERROR(VLOOKUP(E5109,$Y$50:$Z$63,2),"")</f>
        <v>10</v>
      </c>
      <c r="R5109" s="37"/>
    </row>
    <row r="5110" spans="1:18" ht="90" x14ac:dyDescent="0.25">
      <c r="A5110" s="32">
        <f t="shared" si="79"/>
        <v>5099</v>
      </c>
      <c r="B5110" s="54">
        <v>20180507193524</v>
      </c>
      <c r="C5110" s="60">
        <v>43227</v>
      </c>
      <c r="D5110" s="61" t="s">
        <v>124</v>
      </c>
      <c r="E5110" s="61" t="s">
        <v>85</v>
      </c>
      <c r="F5110" s="61" t="s">
        <v>109</v>
      </c>
      <c r="G5110" s="33" t="s">
        <v>126</v>
      </c>
      <c r="H5110" s="61" t="s">
        <v>44</v>
      </c>
      <c r="I5110" s="60">
        <v>43242</v>
      </c>
      <c r="J5110" s="62" t="s">
        <v>120</v>
      </c>
      <c r="K5110" s="22">
        <f>IFERROR(WORKDAY(C5110,Q5110,DiasNOLaborables),"")</f>
        <v>43242</v>
      </c>
      <c r="L5110" s="34" t="str">
        <f>+IF(C5110="","",IF(I5110="","",(IF(I5110&lt;=K5110,"A TIEMPO","FUERA DE TIEMPO"))))</f>
        <v>A TIEMPO</v>
      </c>
      <c r="M5110" s="34">
        <f>IF(I5110="","",NETWORKDAYS(Hoja1!C5110+1,Hoja1!I5110,DiasNOLaborables))</f>
        <v>10</v>
      </c>
      <c r="N5110" s="35" t="str">
        <f>IF(NETWORKDAYS(K5110+1,I5110,DiasNOLaborables)&lt;=0,"",NETWORKDAYS(K5110+1,I5110,DiasNOLaborables))</f>
        <v/>
      </c>
      <c r="O5110" s="36"/>
      <c r="P5110" s="37"/>
      <c r="Q5110" s="38">
        <f>IFERROR(VLOOKUP(E5110,$Y$50:$Z$63,2),"")</f>
        <v>10</v>
      </c>
      <c r="R5110" s="37"/>
    </row>
    <row r="5111" spans="1:18" ht="90" x14ac:dyDescent="0.25">
      <c r="A5111" s="32">
        <f t="shared" si="79"/>
        <v>5100</v>
      </c>
      <c r="B5111" s="54">
        <v>20180507193137</v>
      </c>
      <c r="C5111" s="60">
        <v>43227</v>
      </c>
      <c r="D5111" s="61" t="s">
        <v>124</v>
      </c>
      <c r="E5111" s="61" t="s">
        <v>85</v>
      </c>
      <c r="F5111" s="61" t="s">
        <v>109</v>
      </c>
      <c r="G5111" s="33" t="s">
        <v>126</v>
      </c>
      <c r="H5111" s="61" t="s">
        <v>44</v>
      </c>
      <c r="I5111" s="60">
        <v>43242</v>
      </c>
      <c r="J5111" s="62" t="s">
        <v>120</v>
      </c>
      <c r="K5111" s="22">
        <f>IFERROR(WORKDAY(C5111,Q5111,DiasNOLaborables),"")</f>
        <v>43242</v>
      </c>
      <c r="L5111" s="34" t="str">
        <f>+IF(C5111="","",IF(I5111="","",(IF(I5111&lt;=K5111,"A TIEMPO","FUERA DE TIEMPO"))))</f>
        <v>A TIEMPO</v>
      </c>
      <c r="M5111" s="34">
        <f>IF(I5111="","",NETWORKDAYS(Hoja1!C5111+1,Hoja1!I5111,DiasNOLaborables))</f>
        <v>10</v>
      </c>
      <c r="N5111" s="35" t="str">
        <f>IF(NETWORKDAYS(K5111+1,I5111,DiasNOLaborables)&lt;=0,"",NETWORKDAYS(K5111+1,I5111,DiasNOLaborables))</f>
        <v/>
      </c>
      <c r="O5111" s="36"/>
      <c r="P5111" s="37"/>
      <c r="Q5111" s="38">
        <f>IFERROR(VLOOKUP(E5111,$Y$50:$Z$63,2),"")</f>
        <v>10</v>
      </c>
      <c r="R5111" s="37"/>
    </row>
    <row r="5112" spans="1:18" ht="90" x14ac:dyDescent="0.25">
      <c r="A5112" s="32">
        <f t="shared" si="79"/>
        <v>5101</v>
      </c>
      <c r="B5112" s="54">
        <v>20180507191746</v>
      </c>
      <c r="C5112" s="60">
        <v>43227</v>
      </c>
      <c r="D5112" s="61" t="s">
        <v>124</v>
      </c>
      <c r="E5112" s="61" t="s">
        <v>85</v>
      </c>
      <c r="F5112" s="61" t="s">
        <v>109</v>
      </c>
      <c r="G5112" s="33" t="s">
        <v>126</v>
      </c>
      <c r="H5112" s="61" t="s">
        <v>44</v>
      </c>
      <c r="I5112" s="60">
        <v>43242</v>
      </c>
      <c r="J5112" s="62" t="s">
        <v>120</v>
      </c>
      <c r="K5112" s="22">
        <f>IFERROR(WORKDAY(C5112,Q5112,DiasNOLaborables),"")</f>
        <v>43242</v>
      </c>
      <c r="L5112" s="34" t="str">
        <f>+IF(C5112="","",IF(I5112="","",(IF(I5112&lt;=K5112,"A TIEMPO","FUERA DE TIEMPO"))))</f>
        <v>A TIEMPO</v>
      </c>
      <c r="M5112" s="34">
        <f>IF(I5112="","",NETWORKDAYS(Hoja1!C5112+1,Hoja1!I5112,DiasNOLaborables))</f>
        <v>10</v>
      </c>
      <c r="N5112" s="35" t="str">
        <f>IF(NETWORKDAYS(K5112+1,I5112,DiasNOLaborables)&lt;=0,"",NETWORKDAYS(K5112+1,I5112,DiasNOLaborables))</f>
        <v/>
      </c>
      <c r="O5112" s="36"/>
      <c r="P5112" s="37"/>
      <c r="Q5112" s="38">
        <f>IFERROR(VLOOKUP(E5112,$Y$50:$Z$63,2),"")</f>
        <v>10</v>
      </c>
      <c r="R5112" s="37"/>
    </row>
    <row r="5113" spans="1:18" ht="90" x14ac:dyDescent="0.25">
      <c r="A5113" s="32">
        <f t="shared" si="79"/>
        <v>5102</v>
      </c>
      <c r="B5113" s="54">
        <v>20180507191507</v>
      </c>
      <c r="C5113" s="60">
        <v>43227</v>
      </c>
      <c r="D5113" s="61" t="s">
        <v>124</v>
      </c>
      <c r="E5113" s="61" t="s">
        <v>85</v>
      </c>
      <c r="F5113" s="61" t="s">
        <v>109</v>
      </c>
      <c r="G5113" s="33" t="s">
        <v>126</v>
      </c>
      <c r="H5113" s="61" t="s">
        <v>44</v>
      </c>
      <c r="I5113" s="60">
        <v>43242</v>
      </c>
      <c r="J5113" s="62" t="s">
        <v>120</v>
      </c>
      <c r="K5113" s="22">
        <f>IFERROR(WORKDAY(C5113,Q5113,DiasNOLaborables),"")</f>
        <v>43242</v>
      </c>
      <c r="L5113" s="34" t="str">
        <f>+IF(C5113="","",IF(I5113="","",(IF(I5113&lt;=K5113,"A TIEMPO","FUERA DE TIEMPO"))))</f>
        <v>A TIEMPO</v>
      </c>
      <c r="M5113" s="34">
        <f>IF(I5113="","",NETWORKDAYS(Hoja1!C5113+1,Hoja1!I5113,DiasNOLaborables))</f>
        <v>10</v>
      </c>
      <c r="N5113" s="35" t="str">
        <f>IF(NETWORKDAYS(K5113+1,I5113,DiasNOLaborables)&lt;=0,"",NETWORKDAYS(K5113+1,I5113,DiasNOLaborables))</f>
        <v/>
      </c>
      <c r="O5113" s="36"/>
      <c r="P5113" s="37"/>
      <c r="Q5113" s="38">
        <f>IFERROR(VLOOKUP(E5113,$Y$50:$Z$63,2),"")</f>
        <v>10</v>
      </c>
      <c r="R5113" s="37"/>
    </row>
    <row r="5114" spans="1:18" ht="90" x14ac:dyDescent="0.25">
      <c r="A5114" s="32">
        <f t="shared" si="79"/>
        <v>5103</v>
      </c>
      <c r="B5114" s="54">
        <v>20180507185620</v>
      </c>
      <c r="C5114" s="60">
        <v>43227</v>
      </c>
      <c r="D5114" s="61" t="s">
        <v>124</v>
      </c>
      <c r="E5114" s="61" t="s">
        <v>85</v>
      </c>
      <c r="F5114" s="61" t="s">
        <v>109</v>
      </c>
      <c r="G5114" s="33" t="s">
        <v>126</v>
      </c>
      <c r="H5114" s="61" t="s">
        <v>44</v>
      </c>
      <c r="I5114" s="60">
        <v>43242</v>
      </c>
      <c r="J5114" s="62" t="s">
        <v>120</v>
      </c>
      <c r="K5114" s="22">
        <f>IFERROR(WORKDAY(C5114,Q5114,DiasNOLaborables),"")</f>
        <v>43242</v>
      </c>
      <c r="L5114" s="34" t="str">
        <f>+IF(C5114="","",IF(I5114="","",(IF(I5114&lt;=K5114,"A TIEMPO","FUERA DE TIEMPO"))))</f>
        <v>A TIEMPO</v>
      </c>
      <c r="M5114" s="34">
        <f>IF(I5114="","",NETWORKDAYS(Hoja1!C5114+1,Hoja1!I5114,DiasNOLaborables))</f>
        <v>10</v>
      </c>
      <c r="N5114" s="35" t="str">
        <f>IF(NETWORKDAYS(K5114+1,I5114,DiasNOLaborables)&lt;=0,"",NETWORKDAYS(K5114+1,I5114,DiasNOLaborables))</f>
        <v/>
      </c>
      <c r="O5114" s="36"/>
      <c r="P5114" s="37"/>
      <c r="Q5114" s="38">
        <f>IFERROR(VLOOKUP(E5114,$Y$50:$Z$63,2),"")</f>
        <v>10</v>
      </c>
      <c r="R5114" s="37"/>
    </row>
    <row r="5115" spans="1:18" ht="90" x14ac:dyDescent="0.25">
      <c r="A5115" s="32">
        <f t="shared" si="79"/>
        <v>5104</v>
      </c>
      <c r="B5115" s="54">
        <v>20180507183050</v>
      </c>
      <c r="C5115" s="60">
        <v>43227</v>
      </c>
      <c r="D5115" s="61" t="s">
        <v>124</v>
      </c>
      <c r="E5115" s="61" t="s">
        <v>85</v>
      </c>
      <c r="F5115" s="61" t="s">
        <v>109</v>
      </c>
      <c r="G5115" s="33" t="s">
        <v>126</v>
      </c>
      <c r="H5115" s="61" t="s">
        <v>44</v>
      </c>
      <c r="I5115" s="60">
        <v>43242</v>
      </c>
      <c r="J5115" s="62" t="s">
        <v>120</v>
      </c>
      <c r="K5115" s="22">
        <f>IFERROR(WORKDAY(C5115,Q5115,DiasNOLaborables),"")</f>
        <v>43242</v>
      </c>
      <c r="L5115" s="34" t="str">
        <f>+IF(C5115="","",IF(I5115="","",(IF(I5115&lt;=K5115,"A TIEMPO","FUERA DE TIEMPO"))))</f>
        <v>A TIEMPO</v>
      </c>
      <c r="M5115" s="34">
        <f>IF(I5115="","",NETWORKDAYS(Hoja1!C5115+1,Hoja1!I5115,DiasNOLaborables))</f>
        <v>10</v>
      </c>
      <c r="N5115" s="35" t="str">
        <f>IF(NETWORKDAYS(K5115+1,I5115,DiasNOLaborables)&lt;=0,"",NETWORKDAYS(K5115+1,I5115,DiasNOLaborables))</f>
        <v/>
      </c>
      <c r="O5115" s="36"/>
      <c r="P5115" s="37"/>
      <c r="Q5115" s="38">
        <f>IFERROR(VLOOKUP(E5115,$Y$50:$Z$63,2),"")</f>
        <v>10</v>
      </c>
      <c r="R5115" s="37"/>
    </row>
    <row r="5116" spans="1:18" ht="90" x14ac:dyDescent="0.25">
      <c r="A5116" s="32">
        <f t="shared" si="79"/>
        <v>5105</v>
      </c>
      <c r="B5116" s="54">
        <v>20180507181824</v>
      </c>
      <c r="C5116" s="60">
        <v>43227</v>
      </c>
      <c r="D5116" s="61" t="s">
        <v>124</v>
      </c>
      <c r="E5116" s="61" t="s">
        <v>85</v>
      </c>
      <c r="F5116" s="61" t="s">
        <v>109</v>
      </c>
      <c r="G5116" s="33" t="s">
        <v>126</v>
      </c>
      <c r="H5116" s="61" t="s">
        <v>44</v>
      </c>
      <c r="I5116" s="60">
        <v>43242</v>
      </c>
      <c r="J5116" s="62" t="s">
        <v>120</v>
      </c>
      <c r="K5116" s="22">
        <f>IFERROR(WORKDAY(C5116,Q5116,DiasNOLaborables),"")</f>
        <v>43242</v>
      </c>
      <c r="L5116" s="34" t="str">
        <f>+IF(C5116="","",IF(I5116="","",(IF(I5116&lt;=K5116,"A TIEMPO","FUERA DE TIEMPO"))))</f>
        <v>A TIEMPO</v>
      </c>
      <c r="M5116" s="34">
        <f>IF(I5116="","",NETWORKDAYS(Hoja1!C5116+1,Hoja1!I5116,DiasNOLaborables))</f>
        <v>10</v>
      </c>
      <c r="N5116" s="35" t="str">
        <f>IF(NETWORKDAYS(K5116+1,I5116,DiasNOLaborables)&lt;=0,"",NETWORKDAYS(K5116+1,I5116,DiasNOLaborables))</f>
        <v/>
      </c>
      <c r="O5116" s="36"/>
      <c r="P5116" s="37"/>
      <c r="Q5116" s="38">
        <f>IFERROR(VLOOKUP(E5116,$Y$50:$Z$63,2),"")</f>
        <v>10</v>
      </c>
      <c r="R5116" s="37"/>
    </row>
    <row r="5117" spans="1:18" ht="90" x14ac:dyDescent="0.25">
      <c r="A5117" s="32">
        <f t="shared" si="79"/>
        <v>5106</v>
      </c>
      <c r="B5117" s="54">
        <v>20180507175726</v>
      </c>
      <c r="C5117" s="60">
        <v>43227</v>
      </c>
      <c r="D5117" s="61" t="s">
        <v>124</v>
      </c>
      <c r="E5117" s="61" t="s">
        <v>85</v>
      </c>
      <c r="F5117" s="61" t="s">
        <v>109</v>
      </c>
      <c r="G5117" s="33" t="s">
        <v>126</v>
      </c>
      <c r="H5117" s="61" t="s">
        <v>44</v>
      </c>
      <c r="I5117" s="60">
        <v>43242</v>
      </c>
      <c r="J5117" s="62" t="s">
        <v>120</v>
      </c>
      <c r="K5117" s="22">
        <f>IFERROR(WORKDAY(C5117,Q5117,DiasNOLaborables),"")</f>
        <v>43242</v>
      </c>
      <c r="L5117" s="34" t="str">
        <f>+IF(C5117="","",IF(I5117="","",(IF(I5117&lt;=K5117,"A TIEMPO","FUERA DE TIEMPO"))))</f>
        <v>A TIEMPO</v>
      </c>
      <c r="M5117" s="34">
        <f>IF(I5117="","",NETWORKDAYS(Hoja1!C5117+1,Hoja1!I5117,DiasNOLaborables))</f>
        <v>10</v>
      </c>
      <c r="N5117" s="35" t="str">
        <f>IF(NETWORKDAYS(K5117+1,I5117,DiasNOLaborables)&lt;=0,"",NETWORKDAYS(K5117+1,I5117,DiasNOLaborables))</f>
        <v/>
      </c>
      <c r="O5117" s="36"/>
      <c r="P5117" s="37"/>
      <c r="Q5117" s="38">
        <f>IFERROR(VLOOKUP(E5117,$Y$50:$Z$63,2),"")</f>
        <v>10</v>
      </c>
      <c r="R5117" s="37"/>
    </row>
    <row r="5118" spans="1:18" ht="90" x14ac:dyDescent="0.25">
      <c r="A5118" s="32">
        <f t="shared" si="79"/>
        <v>5107</v>
      </c>
      <c r="B5118" s="54">
        <v>20180507172223</v>
      </c>
      <c r="C5118" s="60">
        <v>43227</v>
      </c>
      <c r="D5118" s="61" t="s">
        <v>124</v>
      </c>
      <c r="E5118" s="61" t="s">
        <v>85</v>
      </c>
      <c r="F5118" s="61" t="s">
        <v>109</v>
      </c>
      <c r="G5118" s="33" t="s">
        <v>126</v>
      </c>
      <c r="H5118" s="61" t="s">
        <v>44</v>
      </c>
      <c r="I5118" s="60">
        <v>43242</v>
      </c>
      <c r="J5118" s="62" t="s">
        <v>120</v>
      </c>
      <c r="K5118" s="22">
        <f>IFERROR(WORKDAY(C5118,Q5118,DiasNOLaborables),"")</f>
        <v>43242</v>
      </c>
      <c r="L5118" s="34" t="str">
        <f>+IF(C5118="","",IF(I5118="","",(IF(I5118&lt;=K5118,"A TIEMPO","FUERA DE TIEMPO"))))</f>
        <v>A TIEMPO</v>
      </c>
      <c r="M5118" s="34">
        <f>IF(I5118="","",NETWORKDAYS(Hoja1!C5118+1,Hoja1!I5118,DiasNOLaborables))</f>
        <v>10</v>
      </c>
      <c r="N5118" s="35" t="str">
        <f>IF(NETWORKDAYS(K5118+1,I5118,DiasNOLaborables)&lt;=0,"",NETWORKDAYS(K5118+1,I5118,DiasNOLaborables))</f>
        <v/>
      </c>
      <c r="O5118" s="36"/>
      <c r="P5118" s="37"/>
      <c r="Q5118" s="38">
        <f>IFERROR(VLOOKUP(E5118,$Y$50:$Z$63,2),"")</f>
        <v>10</v>
      </c>
      <c r="R5118" s="37"/>
    </row>
    <row r="5119" spans="1:18" ht="90" x14ac:dyDescent="0.25">
      <c r="A5119" s="32">
        <f t="shared" si="79"/>
        <v>5108</v>
      </c>
      <c r="B5119" s="54">
        <v>20180507171546</v>
      </c>
      <c r="C5119" s="60">
        <v>43227</v>
      </c>
      <c r="D5119" s="61" t="s">
        <v>124</v>
      </c>
      <c r="E5119" s="61" t="s">
        <v>85</v>
      </c>
      <c r="F5119" s="61" t="s">
        <v>109</v>
      </c>
      <c r="G5119" s="33" t="s">
        <v>126</v>
      </c>
      <c r="H5119" s="61" t="s">
        <v>44</v>
      </c>
      <c r="I5119" s="60">
        <v>43242</v>
      </c>
      <c r="J5119" s="62" t="s">
        <v>120</v>
      </c>
      <c r="K5119" s="22">
        <f>IFERROR(WORKDAY(C5119,Q5119,DiasNOLaborables),"")</f>
        <v>43242</v>
      </c>
      <c r="L5119" s="34" t="str">
        <f>+IF(C5119="","",IF(I5119="","",(IF(I5119&lt;=K5119,"A TIEMPO","FUERA DE TIEMPO"))))</f>
        <v>A TIEMPO</v>
      </c>
      <c r="M5119" s="34">
        <f>IF(I5119="","",NETWORKDAYS(Hoja1!C5119+1,Hoja1!I5119,DiasNOLaborables))</f>
        <v>10</v>
      </c>
      <c r="N5119" s="35" t="str">
        <f>IF(NETWORKDAYS(K5119+1,I5119,DiasNOLaborables)&lt;=0,"",NETWORKDAYS(K5119+1,I5119,DiasNOLaborables))</f>
        <v/>
      </c>
      <c r="O5119" s="36"/>
      <c r="P5119" s="37"/>
      <c r="Q5119" s="38">
        <f>IFERROR(VLOOKUP(E5119,$Y$50:$Z$63,2),"")</f>
        <v>10</v>
      </c>
      <c r="R5119" s="37"/>
    </row>
    <row r="5120" spans="1:18" ht="90" x14ac:dyDescent="0.25">
      <c r="A5120" s="32">
        <f t="shared" si="79"/>
        <v>5109</v>
      </c>
      <c r="B5120" s="54">
        <v>20180507170539</v>
      </c>
      <c r="C5120" s="60">
        <v>43227</v>
      </c>
      <c r="D5120" s="61" t="s">
        <v>124</v>
      </c>
      <c r="E5120" s="61" t="s">
        <v>85</v>
      </c>
      <c r="F5120" s="61" t="s">
        <v>109</v>
      </c>
      <c r="G5120" s="33" t="s">
        <v>126</v>
      </c>
      <c r="H5120" s="61" t="s">
        <v>44</v>
      </c>
      <c r="I5120" s="60">
        <v>43242</v>
      </c>
      <c r="J5120" s="62" t="s">
        <v>120</v>
      </c>
      <c r="K5120" s="22">
        <f>IFERROR(WORKDAY(C5120,Q5120,DiasNOLaborables),"")</f>
        <v>43242</v>
      </c>
      <c r="L5120" s="34" t="str">
        <f>+IF(C5120="","",IF(I5120="","",(IF(I5120&lt;=K5120,"A TIEMPO","FUERA DE TIEMPO"))))</f>
        <v>A TIEMPO</v>
      </c>
      <c r="M5120" s="34">
        <f>IF(I5120="","",NETWORKDAYS(Hoja1!C5120+1,Hoja1!I5120,DiasNOLaborables))</f>
        <v>10</v>
      </c>
      <c r="N5120" s="35" t="str">
        <f>IF(NETWORKDAYS(K5120+1,I5120,DiasNOLaborables)&lt;=0,"",NETWORKDAYS(K5120+1,I5120,DiasNOLaborables))</f>
        <v/>
      </c>
      <c r="O5120" s="36"/>
      <c r="P5120" s="37"/>
      <c r="Q5120" s="38">
        <f>IFERROR(VLOOKUP(E5120,$Y$50:$Z$63,2),"")</f>
        <v>10</v>
      </c>
      <c r="R5120" s="37"/>
    </row>
    <row r="5121" spans="1:18" ht="90" x14ac:dyDescent="0.25">
      <c r="A5121" s="32">
        <f t="shared" si="79"/>
        <v>5110</v>
      </c>
      <c r="B5121" s="54">
        <v>20180507165042</v>
      </c>
      <c r="C5121" s="60">
        <v>43227</v>
      </c>
      <c r="D5121" s="61" t="s">
        <v>124</v>
      </c>
      <c r="E5121" s="61" t="s">
        <v>85</v>
      </c>
      <c r="F5121" s="61" t="s">
        <v>109</v>
      </c>
      <c r="G5121" s="33" t="s">
        <v>126</v>
      </c>
      <c r="H5121" s="61" t="s">
        <v>44</v>
      </c>
      <c r="I5121" s="60">
        <v>43242</v>
      </c>
      <c r="J5121" s="62" t="s">
        <v>120</v>
      </c>
      <c r="K5121" s="22">
        <f>IFERROR(WORKDAY(C5121,Q5121,DiasNOLaborables),"")</f>
        <v>43242</v>
      </c>
      <c r="L5121" s="34" t="str">
        <f>+IF(C5121="","",IF(I5121="","",(IF(I5121&lt;=K5121,"A TIEMPO","FUERA DE TIEMPO"))))</f>
        <v>A TIEMPO</v>
      </c>
      <c r="M5121" s="34">
        <f>IF(I5121="","",NETWORKDAYS(Hoja1!C5121+1,Hoja1!I5121,DiasNOLaborables))</f>
        <v>10</v>
      </c>
      <c r="N5121" s="35" t="str">
        <f>IF(NETWORKDAYS(K5121+1,I5121,DiasNOLaborables)&lt;=0,"",NETWORKDAYS(K5121+1,I5121,DiasNOLaborables))</f>
        <v/>
      </c>
      <c r="O5121" s="36"/>
      <c r="P5121" s="37"/>
      <c r="Q5121" s="38">
        <f>IFERROR(VLOOKUP(E5121,$Y$50:$Z$63,2),"")</f>
        <v>10</v>
      </c>
      <c r="R5121" s="37"/>
    </row>
    <row r="5122" spans="1:18" ht="90" x14ac:dyDescent="0.25">
      <c r="A5122" s="32">
        <f t="shared" si="79"/>
        <v>5111</v>
      </c>
      <c r="B5122" s="54">
        <v>20180507164234</v>
      </c>
      <c r="C5122" s="60">
        <v>43227</v>
      </c>
      <c r="D5122" s="61" t="s">
        <v>124</v>
      </c>
      <c r="E5122" s="61" t="s">
        <v>85</v>
      </c>
      <c r="F5122" s="61" t="s">
        <v>109</v>
      </c>
      <c r="G5122" s="33" t="s">
        <v>126</v>
      </c>
      <c r="H5122" s="61" t="s">
        <v>44</v>
      </c>
      <c r="I5122" s="60">
        <v>43242</v>
      </c>
      <c r="J5122" s="62" t="s">
        <v>120</v>
      </c>
      <c r="K5122" s="22">
        <f>IFERROR(WORKDAY(C5122,Q5122,DiasNOLaborables),"")</f>
        <v>43242</v>
      </c>
      <c r="L5122" s="34" t="str">
        <f>+IF(C5122="","",IF(I5122="","",(IF(I5122&lt;=K5122,"A TIEMPO","FUERA DE TIEMPO"))))</f>
        <v>A TIEMPO</v>
      </c>
      <c r="M5122" s="34">
        <f>IF(I5122="","",NETWORKDAYS(Hoja1!C5122+1,Hoja1!I5122,DiasNOLaborables))</f>
        <v>10</v>
      </c>
      <c r="N5122" s="35" t="str">
        <f>IF(NETWORKDAYS(K5122+1,I5122,DiasNOLaborables)&lt;=0,"",NETWORKDAYS(K5122+1,I5122,DiasNOLaborables))</f>
        <v/>
      </c>
      <c r="O5122" s="36"/>
      <c r="P5122" s="37"/>
      <c r="Q5122" s="38">
        <f>IFERROR(VLOOKUP(E5122,$Y$50:$Z$63,2),"")</f>
        <v>10</v>
      </c>
      <c r="R5122" s="37"/>
    </row>
    <row r="5123" spans="1:18" ht="90" x14ac:dyDescent="0.25">
      <c r="A5123" s="32">
        <f t="shared" si="79"/>
        <v>5112</v>
      </c>
      <c r="B5123" s="54">
        <v>20180507164053</v>
      </c>
      <c r="C5123" s="60">
        <v>43227</v>
      </c>
      <c r="D5123" s="61" t="s">
        <v>124</v>
      </c>
      <c r="E5123" s="61" t="s">
        <v>85</v>
      </c>
      <c r="F5123" s="61" t="s">
        <v>109</v>
      </c>
      <c r="G5123" s="33" t="s">
        <v>126</v>
      </c>
      <c r="H5123" s="61" t="s">
        <v>44</v>
      </c>
      <c r="I5123" s="60">
        <v>43242</v>
      </c>
      <c r="J5123" s="62" t="s">
        <v>120</v>
      </c>
      <c r="K5123" s="22">
        <f>IFERROR(WORKDAY(C5123,Q5123,DiasNOLaborables),"")</f>
        <v>43242</v>
      </c>
      <c r="L5123" s="34" t="str">
        <f>+IF(C5123="","",IF(I5123="","",(IF(I5123&lt;=K5123,"A TIEMPO","FUERA DE TIEMPO"))))</f>
        <v>A TIEMPO</v>
      </c>
      <c r="M5123" s="34">
        <f>IF(I5123="","",NETWORKDAYS(Hoja1!C5123+1,Hoja1!I5123,DiasNOLaborables))</f>
        <v>10</v>
      </c>
      <c r="N5123" s="35" t="str">
        <f>IF(NETWORKDAYS(K5123+1,I5123,DiasNOLaborables)&lt;=0,"",NETWORKDAYS(K5123+1,I5123,DiasNOLaborables))</f>
        <v/>
      </c>
      <c r="O5123" s="36"/>
      <c r="P5123" s="37"/>
      <c r="Q5123" s="38">
        <f>IFERROR(VLOOKUP(E5123,$Y$50:$Z$63,2),"")</f>
        <v>10</v>
      </c>
      <c r="R5123" s="37"/>
    </row>
    <row r="5124" spans="1:18" ht="90" x14ac:dyDescent="0.25">
      <c r="A5124" s="32">
        <f t="shared" si="79"/>
        <v>5113</v>
      </c>
      <c r="B5124" s="54">
        <v>20180507163555</v>
      </c>
      <c r="C5124" s="60">
        <v>43227</v>
      </c>
      <c r="D5124" s="61" t="s">
        <v>124</v>
      </c>
      <c r="E5124" s="61" t="s">
        <v>85</v>
      </c>
      <c r="F5124" s="61" t="s">
        <v>109</v>
      </c>
      <c r="G5124" s="33" t="s">
        <v>126</v>
      </c>
      <c r="H5124" s="61" t="s">
        <v>44</v>
      </c>
      <c r="I5124" s="60">
        <v>43242</v>
      </c>
      <c r="J5124" s="62" t="s">
        <v>120</v>
      </c>
      <c r="K5124" s="22">
        <f>IFERROR(WORKDAY(C5124,Q5124,DiasNOLaborables),"")</f>
        <v>43242</v>
      </c>
      <c r="L5124" s="34" t="str">
        <f>+IF(C5124="","",IF(I5124="","",(IF(I5124&lt;=K5124,"A TIEMPO","FUERA DE TIEMPO"))))</f>
        <v>A TIEMPO</v>
      </c>
      <c r="M5124" s="34">
        <f>IF(I5124="","",NETWORKDAYS(Hoja1!C5124+1,Hoja1!I5124,DiasNOLaborables))</f>
        <v>10</v>
      </c>
      <c r="N5124" s="35" t="str">
        <f>IF(NETWORKDAYS(K5124+1,I5124,DiasNOLaborables)&lt;=0,"",NETWORKDAYS(K5124+1,I5124,DiasNOLaborables))</f>
        <v/>
      </c>
      <c r="O5124" s="36"/>
      <c r="P5124" s="37"/>
      <c r="Q5124" s="38">
        <f>IFERROR(VLOOKUP(E5124,$Y$50:$Z$63,2),"")</f>
        <v>10</v>
      </c>
      <c r="R5124" s="37"/>
    </row>
    <row r="5125" spans="1:18" ht="90" x14ac:dyDescent="0.25">
      <c r="A5125" s="32">
        <f t="shared" si="79"/>
        <v>5114</v>
      </c>
      <c r="B5125" s="54">
        <v>20180507163032</v>
      </c>
      <c r="C5125" s="60">
        <v>43227</v>
      </c>
      <c r="D5125" s="61" t="s">
        <v>124</v>
      </c>
      <c r="E5125" s="61" t="s">
        <v>85</v>
      </c>
      <c r="F5125" s="61" t="s">
        <v>109</v>
      </c>
      <c r="G5125" s="33" t="s">
        <v>126</v>
      </c>
      <c r="H5125" s="61" t="s">
        <v>44</v>
      </c>
      <c r="I5125" s="60">
        <v>43242</v>
      </c>
      <c r="J5125" s="62" t="s">
        <v>120</v>
      </c>
      <c r="K5125" s="22">
        <f>IFERROR(WORKDAY(C5125,Q5125,DiasNOLaborables),"")</f>
        <v>43242</v>
      </c>
      <c r="L5125" s="34" t="str">
        <f>+IF(C5125="","",IF(I5125="","",(IF(I5125&lt;=K5125,"A TIEMPO","FUERA DE TIEMPO"))))</f>
        <v>A TIEMPO</v>
      </c>
      <c r="M5125" s="34">
        <f>IF(I5125="","",NETWORKDAYS(Hoja1!C5125+1,Hoja1!I5125,DiasNOLaborables))</f>
        <v>10</v>
      </c>
      <c r="N5125" s="35" t="str">
        <f>IF(NETWORKDAYS(K5125+1,I5125,DiasNOLaborables)&lt;=0,"",NETWORKDAYS(K5125+1,I5125,DiasNOLaborables))</f>
        <v/>
      </c>
      <c r="O5125" s="36"/>
      <c r="P5125" s="37"/>
      <c r="Q5125" s="38">
        <f>IFERROR(VLOOKUP(E5125,$Y$50:$Z$63,2),"")</f>
        <v>10</v>
      </c>
      <c r="R5125" s="37"/>
    </row>
    <row r="5126" spans="1:18" ht="90" x14ac:dyDescent="0.25">
      <c r="A5126" s="32">
        <f t="shared" si="79"/>
        <v>5115</v>
      </c>
      <c r="B5126" s="54">
        <v>20180507160934</v>
      </c>
      <c r="C5126" s="60">
        <v>43227</v>
      </c>
      <c r="D5126" s="61" t="s">
        <v>124</v>
      </c>
      <c r="E5126" s="61" t="s">
        <v>85</v>
      </c>
      <c r="F5126" s="61" t="s">
        <v>109</v>
      </c>
      <c r="G5126" s="33" t="s">
        <v>126</v>
      </c>
      <c r="H5126" s="61" t="s">
        <v>44</v>
      </c>
      <c r="I5126" s="60">
        <v>43242</v>
      </c>
      <c r="J5126" s="62" t="s">
        <v>120</v>
      </c>
      <c r="K5126" s="22">
        <f>IFERROR(WORKDAY(C5126,Q5126,DiasNOLaborables),"")</f>
        <v>43242</v>
      </c>
      <c r="L5126" s="34" t="str">
        <f>+IF(C5126="","",IF(I5126="","",(IF(I5126&lt;=K5126,"A TIEMPO","FUERA DE TIEMPO"))))</f>
        <v>A TIEMPO</v>
      </c>
      <c r="M5126" s="34">
        <f>IF(I5126="","",NETWORKDAYS(Hoja1!C5126+1,Hoja1!I5126,DiasNOLaborables))</f>
        <v>10</v>
      </c>
      <c r="N5126" s="35" t="str">
        <f>IF(NETWORKDAYS(K5126+1,I5126,DiasNOLaborables)&lt;=0,"",NETWORKDAYS(K5126+1,I5126,DiasNOLaborables))</f>
        <v/>
      </c>
      <c r="O5126" s="36"/>
      <c r="P5126" s="37"/>
      <c r="Q5126" s="38">
        <f>IFERROR(VLOOKUP(E5126,$Y$50:$Z$63,2),"")</f>
        <v>10</v>
      </c>
      <c r="R5126" s="37"/>
    </row>
    <row r="5127" spans="1:18" ht="90" x14ac:dyDescent="0.25">
      <c r="A5127" s="32">
        <f t="shared" si="79"/>
        <v>5116</v>
      </c>
      <c r="B5127" s="54">
        <v>20180507160723</v>
      </c>
      <c r="C5127" s="60">
        <v>43227</v>
      </c>
      <c r="D5127" s="61" t="s">
        <v>124</v>
      </c>
      <c r="E5127" s="61" t="s">
        <v>85</v>
      </c>
      <c r="F5127" s="61" t="s">
        <v>109</v>
      </c>
      <c r="G5127" s="33" t="s">
        <v>126</v>
      </c>
      <c r="H5127" s="61" t="s">
        <v>44</v>
      </c>
      <c r="I5127" s="60">
        <v>43242</v>
      </c>
      <c r="J5127" s="62" t="s">
        <v>120</v>
      </c>
      <c r="K5127" s="22">
        <f>IFERROR(WORKDAY(C5127,Q5127,DiasNOLaborables),"")</f>
        <v>43242</v>
      </c>
      <c r="L5127" s="34" t="str">
        <f>+IF(C5127="","",IF(I5127="","",(IF(I5127&lt;=K5127,"A TIEMPO","FUERA DE TIEMPO"))))</f>
        <v>A TIEMPO</v>
      </c>
      <c r="M5127" s="34">
        <f>IF(I5127="","",NETWORKDAYS(Hoja1!C5127+1,Hoja1!I5127,DiasNOLaborables))</f>
        <v>10</v>
      </c>
      <c r="N5127" s="35" t="str">
        <f>IF(NETWORKDAYS(K5127+1,I5127,DiasNOLaborables)&lt;=0,"",NETWORKDAYS(K5127+1,I5127,DiasNOLaborables))</f>
        <v/>
      </c>
      <c r="O5127" s="36"/>
      <c r="P5127" s="37"/>
      <c r="Q5127" s="38">
        <f>IFERROR(VLOOKUP(E5127,$Y$50:$Z$63,2),"")</f>
        <v>10</v>
      </c>
      <c r="R5127" s="37"/>
    </row>
    <row r="5128" spans="1:18" ht="90" x14ac:dyDescent="0.25">
      <c r="A5128" s="32">
        <f t="shared" si="79"/>
        <v>5117</v>
      </c>
      <c r="B5128" s="54">
        <v>20180507160643</v>
      </c>
      <c r="C5128" s="60">
        <v>43227</v>
      </c>
      <c r="D5128" s="61" t="s">
        <v>124</v>
      </c>
      <c r="E5128" s="61" t="s">
        <v>85</v>
      </c>
      <c r="F5128" s="61" t="s">
        <v>109</v>
      </c>
      <c r="G5128" s="33" t="s">
        <v>126</v>
      </c>
      <c r="H5128" s="61" t="s">
        <v>44</v>
      </c>
      <c r="I5128" s="60">
        <v>43242</v>
      </c>
      <c r="J5128" s="62" t="s">
        <v>120</v>
      </c>
      <c r="K5128" s="22">
        <f>IFERROR(WORKDAY(C5128,Q5128,DiasNOLaborables),"")</f>
        <v>43242</v>
      </c>
      <c r="L5128" s="34" t="str">
        <f>+IF(C5128="","",IF(I5128="","",(IF(I5128&lt;=K5128,"A TIEMPO","FUERA DE TIEMPO"))))</f>
        <v>A TIEMPO</v>
      </c>
      <c r="M5128" s="34">
        <f>IF(I5128="","",NETWORKDAYS(Hoja1!C5128+1,Hoja1!I5128,DiasNOLaborables))</f>
        <v>10</v>
      </c>
      <c r="N5128" s="35" t="str">
        <f>IF(NETWORKDAYS(K5128+1,I5128,DiasNOLaborables)&lt;=0,"",NETWORKDAYS(K5128+1,I5128,DiasNOLaborables))</f>
        <v/>
      </c>
      <c r="O5128" s="36"/>
      <c r="P5128" s="37"/>
      <c r="Q5128" s="38">
        <f>IFERROR(VLOOKUP(E5128,$Y$50:$Z$63,2),"")</f>
        <v>10</v>
      </c>
      <c r="R5128" s="37"/>
    </row>
    <row r="5129" spans="1:18" ht="90" x14ac:dyDescent="0.25">
      <c r="A5129" s="32">
        <f t="shared" si="79"/>
        <v>5118</v>
      </c>
      <c r="B5129" s="54">
        <v>20180507160526</v>
      </c>
      <c r="C5129" s="60">
        <v>43227</v>
      </c>
      <c r="D5129" s="61" t="s">
        <v>124</v>
      </c>
      <c r="E5129" s="61" t="s">
        <v>85</v>
      </c>
      <c r="F5129" s="61" t="s">
        <v>109</v>
      </c>
      <c r="G5129" s="33" t="s">
        <v>126</v>
      </c>
      <c r="H5129" s="61" t="s">
        <v>44</v>
      </c>
      <c r="I5129" s="60">
        <v>43242</v>
      </c>
      <c r="J5129" s="62" t="s">
        <v>120</v>
      </c>
      <c r="K5129" s="22">
        <f>IFERROR(WORKDAY(C5129,Q5129,DiasNOLaborables),"")</f>
        <v>43242</v>
      </c>
      <c r="L5129" s="34" t="str">
        <f>+IF(C5129="","",IF(I5129="","",(IF(I5129&lt;=K5129,"A TIEMPO","FUERA DE TIEMPO"))))</f>
        <v>A TIEMPO</v>
      </c>
      <c r="M5129" s="34">
        <f>IF(I5129="","",NETWORKDAYS(Hoja1!C5129+1,Hoja1!I5129,DiasNOLaborables))</f>
        <v>10</v>
      </c>
      <c r="N5129" s="35" t="str">
        <f>IF(NETWORKDAYS(K5129+1,I5129,DiasNOLaborables)&lt;=0,"",NETWORKDAYS(K5129+1,I5129,DiasNOLaborables))</f>
        <v/>
      </c>
      <c r="O5129" s="36"/>
      <c r="P5129" s="37"/>
      <c r="Q5129" s="38">
        <f>IFERROR(VLOOKUP(E5129,$Y$50:$Z$63,2),"")</f>
        <v>10</v>
      </c>
      <c r="R5129" s="37"/>
    </row>
    <row r="5130" spans="1:18" ht="90" x14ac:dyDescent="0.25">
      <c r="A5130" s="32">
        <f t="shared" si="79"/>
        <v>5119</v>
      </c>
      <c r="B5130" s="54">
        <v>20180507160412</v>
      </c>
      <c r="C5130" s="60">
        <v>43227</v>
      </c>
      <c r="D5130" s="61" t="s">
        <v>124</v>
      </c>
      <c r="E5130" s="61" t="s">
        <v>85</v>
      </c>
      <c r="F5130" s="61" t="s">
        <v>109</v>
      </c>
      <c r="G5130" s="33" t="s">
        <v>126</v>
      </c>
      <c r="H5130" s="61" t="s">
        <v>44</v>
      </c>
      <c r="I5130" s="60">
        <v>43242</v>
      </c>
      <c r="J5130" s="62" t="s">
        <v>120</v>
      </c>
      <c r="K5130" s="22">
        <f>IFERROR(WORKDAY(C5130,Q5130,DiasNOLaborables),"")</f>
        <v>43242</v>
      </c>
      <c r="L5130" s="34" t="str">
        <f>+IF(C5130="","",IF(I5130="","",(IF(I5130&lt;=K5130,"A TIEMPO","FUERA DE TIEMPO"))))</f>
        <v>A TIEMPO</v>
      </c>
      <c r="M5130" s="34">
        <f>IF(I5130="","",NETWORKDAYS(Hoja1!C5130+1,Hoja1!I5130,DiasNOLaborables))</f>
        <v>10</v>
      </c>
      <c r="N5130" s="35" t="str">
        <f>IF(NETWORKDAYS(K5130+1,I5130,DiasNOLaborables)&lt;=0,"",NETWORKDAYS(K5130+1,I5130,DiasNOLaborables))</f>
        <v/>
      </c>
      <c r="O5130" s="36"/>
      <c r="P5130" s="37"/>
      <c r="Q5130" s="38">
        <f>IFERROR(VLOOKUP(E5130,$Y$50:$Z$63,2),"")</f>
        <v>10</v>
      </c>
      <c r="R5130" s="37"/>
    </row>
    <row r="5131" spans="1:18" ht="90" x14ac:dyDescent="0.25">
      <c r="A5131" s="32">
        <f t="shared" si="79"/>
        <v>5120</v>
      </c>
      <c r="B5131" s="54">
        <v>20180507160256</v>
      </c>
      <c r="C5131" s="60">
        <v>43227</v>
      </c>
      <c r="D5131" s="61" t="s">
        <v>124</v>
      </c>
      <c r="E5131" s="61" t="s">
        <v>85</v>
      </c>
      <c r="F5131" s="61" t="s">
        <v>109</v>
      </c>
      <c r="G5131" s="33" t="s">
        <v>126</v>
      </c>
      <c r="H5131" s="61" t="s">
        <v>44</v>
      </c>
      <c r="I5131" s="60">
        <v>43242</v>
      </c>
      <c r="J5131" s="62" t="s">
        <v>120</v>
      </c>
      <c r="K5131" s="22">
        <f>IFERROR(WORKDAY(C5131,Q5131,DiasNOLaborables),"")</f>
        <v>43242</v>
      </c>
      <c r="L5131" s="34" t="str">
        <f>+IF(C5131="","",IF(I5131="","",(IF(I5131&lt;=K5131,"A TIEMPO","FUERA DE TIEMPO"))))</f>
        <v>A TIEMPO</v>
      </c>
      <c r="M5131" s="34">
        <f>IF(I5131="","",NETWORKDAYS(Hoja1!C5131+1,Hoja1!I5131,DiasNOLaborables))</f>
        <v>10</v>
      </c>
      <c r="N5131" s="35" t="str">
        <f>IF(NETWORKDAYS(K5131+1,I5131,DiasNOLaborables)&lt;=0,"",NETWORKDAYS(K5131+1,I5131,DiasNOLaborables))</f>
        <v/>
      </c>
      <c r="O5131" s="36"/>
      <c r="P5131" s="37"/>
      <c r="Q5131" s="38">
        <f>IFERROR(VLOOKUP(E5131,$Y$50:$Z$63,2),"")</f>
        <v>10</v>
      </c>
      <c r="R5131" s="37"/>
    </row>
    <row r="5132" spans="1:18" ht="90" x14ac:dyDescent="0.25">
      <c r="A5132" s="32">
        <f t="shared" si="79"/>
        <v>5121</v>
      </c>
      <c r="B5132" s="54">
        <v>20180507160034</v>
      </c>
      <c r="C5132" s="60">
        <v>43227</v>
      </c>
      <c r="D5132" s="61" t="s">
        <v>124</v>
      </c>
      <c r="E5132" s="61" t="s">
        <v>85</v>
      </c>
      <c r="F5132" s="61" t="s">
        <v>109</v>
      </c>
      <c r="G5132" s="33" t="s">
        <v>126</v>
      </c>
      <c r="H5132" s="61" t="s">
        <v>44</v>
      </c>
      <c r="I5132" s="60">
        <v>43242</v>
      </c>
      <c r="J5132" s="62" t="s">
        <v>120</v>
      </c>
      <c r="K5132" s="22">
        <f>IFERROR(WORKDAY(C5132,Q5132,DiasNOLaborables),"")</f>
        <v>43242</v>
      </c>
      <c r="L5132" s="34" t="str">
        <f>+IF(C5132="","",IF(I5132="","",(IF(I5132&lt;=K5132,"A TIEMPO","FUERA DE TIEMPO"))))</f>
        <v>A TIEMPO</v>
      </c>
      <c r="M5132" s="34">
        <f>IF(I5132="","",NETWORKDAYS(Hoja1!C5132+1,Hoja1!I5132,DiasNOLaborables))</f>
        <v>10</v>
      </c>
      <c r="N5132" s="35" t="str">
        <f>IF(NETWORKDAYS(K5132+1,I5132,DiasNOLaborables)&lt;=0,"",NETWORKDAYS(K5132+1,I5132,DiasNOLaborables))</f>
        <v/>
      </c>
      <c r="O5132" s="36"/>
      <c r="P5132" s="37"/>
      <c r="Q5132" s="38">
        <f>IFERROR(VLOOKUP(E5132,$Y$50:$Z$63,2),"")</f>
        <v>10</v>
      </c>
      <c r="R5132" s="37"/>
    </row>
    <row r="5133" spans="1:18" ht="90" x14ac:dyDescent="0.25">
      <c r="A5133" s="32">
        <f t="shared" si="79"/>
        <v>5122</v>
      </c>
      <c r="B5133" s="54">
        <v>20180507160001</v>
      </c>
      <c r="C5133" s="60">
        <v>43227</v>
      </c>
      <c r="D5133" s="61" t="s">
        <v>124</v>
      </c>
      <c r="E5133" s="61" t="s">
        <v>85</v>
      </c>
      <c r="F5133" s="61" t="s">
        <v>109</v>
      </c>
      <c r="G5133" s="33" t="s">
        <v>126</v>
      </c>
      <c r="H5133" s="61" t="s">
        <v>44</v>
      </c>
      <c r="I5133" s="60">
        <v>43242</v>
      </c>
      <c r="J5133" s="62" t="s">
        <v>120</v>
      </c>
      <c r="K5133" s="22">
        <f>IFERROR(WORKDAY(C5133,Q5133,DiasNOLaborables),"")</f>
        <v>43242</v>
      </c>
      <c r="L5133" s="34" t="str">
        <f>+IF(C5133="","",IF(I5133="","",(IF(I5133&lt;=K5133,"A TIEMPO","FUERA DE TIEMPO"))))</f>
        <v>A TIEMPO</v>
      </c>
      <c r="M5133" s="34">
        <f>IF(I5133="","",NETWORKDAYS(Hoja1!C5133+1,Hoja1!I5133,DiasNOLaborables))</f>
        <v>10</v>
      </c>
      <c r="N5133" s="35" t="str">
        <f>IF(NETWORKDAYS(K5133+1,I5133,DiasNOLaborables)&lt;=0,"",NETWORKDAYS(K5133+1,I5133,DiasNOLaborables))</f>
        <v/>
      </c>
      <c r="O5133" s="36"/>
      <c r="P5133" s="37"/>
      <c r="Q5133" s="38">
        <f>IFERROR(VLOOKUP(E5133,$Y$50:$Z$63,2),"")</f>
        <v>10</v>
      </c>
      <c r="R5133" s="37"/>
    </row>
    <row r="5134" spans="1:18" ht="90" x14ac:dyDescent="0.25">
      <c r="A5134" s="32">
        <f t="shared" ref="A5134:A5197" si="80">IF(B5134&lt;&gt;"",A5133+1,"")</f>
        <v>5123</v>
      </c>
      <c r="B5134" s="54">
        <v>20180507155710</v>
      </c>
      <c r="C5134" s="60">
        <v>43227</v>
      </c>
      <c r="D5134" s="61" t="s">
        <v>124</v>
      </c>
      <c r="E5134" s="61" t="s">
        <v>85</v>
      </c>
      <c r="F5134" s="61" t="s">
        <v>109</v>
      </c>
      <c r="G5134" s="33" t="s">
        <v>126</v>
      </c>
      <c r="H5134" s="61" t="s">
        <v>44</v>
      </c>
      <c r="I5134" s="60">
        <v>43242</v>
      </c>
      <c r="J5134" s="62" t="s">
        <v>120</v>
      </c>
      <c r="K5134" s="22">
        <f>IFERROR(WORKDAY(C5134,Q5134,DiasNOLaborables),"")</f>
        <v>43242</v>
      </c>
      <c r="L5134" s="34" t="str">
        <f>+IF(C5134="","",IF(I5134="","",(IF(I5134&lt;=K5134,"A TIEMPO","FUERA DE TIEMPO"))))</f>
        <v>A TIEMPO</v>
      </c>
      <c r="M5134" s="34">
        <f>IF(I5134="","",NETWORKDAYS(Hoja1!C5134+1,Hoja1!I5134,DiasNOLaborables))</f>
        <v>10</v>
      </c>
      <c r="N5134" s="35" t="str">
        <f>IF(NETWORKDAYS(K5134+1,I5134,DiasNOLaborables)&lt;=0,"",NETWORKDAYS(K5134+1,I5134,DiasNOLaborables))</f>
        <v/>
      </c>
      <c r="O5134" s="36"/>
      <c r="P5134" s="37"/>
      <c r="Q5134" s="38">
        <f>IFERROR(VLOOKUP(E5134,$Y$50:$Z$63,2),"")</f>
        <v>10</v>
      </c>
      <c r="R5134" s="37"/>
    </row>
    <row r="5135" spans="1:18" ht="90" x14ac:dyDescent="0.25">
      <c r="A5135" s="32">
        <f t="shared" si="80"/>
        <v>5124</v>
      </c>
      <c r="B5135" s="54">
        <v>20180507155214</v>
      </c>
      <c r="C5135" s="60">
        <v>43227</v>
      </c>
      <c r="D5135" s="61" t="s">
        <v>124</v>
      </c>
      <c r="E5135" s="61" t="s">
        <v>85</v>
      </c>
      <c r="F5135" s="61" t="s">
        <v>109</v>
      </c>
      <c r="G5135" s="33" t="s">
        <v>126</v>
      </c>
      <c r="H5135" s="61" t="s">
        <v>44</v>
      </c>
      <c r="I5135" s="60">
        <v>43242</v>
      </c>
      <c r="J5135" s="62" t="s">
        <v>120</v>
      </c>
      <c r="K5135" s="22">
        <f>IFERROR(WORKDAY(C5135,Q5135,DiasNOLaborables),"")</f>
        <v>43242</v>
      </c>
      <c r="L5135" s="34" t="str">
        <f>+IF(C5135="","",IF(I5135="","",(IF(I5135&lt;=K5135,"A TIEMPO","FUERA DE TIEMPO"))))</f>
        <v>A TIEMPO</v>
      </c>
      <c r="M5135" s="34">
        <f>IF(I5135="","",NETWORKDAYS(Hoja1!C5135+1,Hoja1!I5135,DiasNOLaborables))</f>
        <v>10</v>
      </c>
      <c r="N5135" s="35" t="str">
        <f>IF(NETWORKDAYS(K5135+1,I5135,DiasNOLaborables)&lt;=0,"",NETWORKDAYS(K5135+1,I5135,DiasNOLaborables))</f>
        <v/>
      </c>
      <c r="O5135" s="36"/>
      <c r="P5135" s="37"/>
      <c r="Q5135" s="38">
        <f>IFERROR(VLOOKUP(E5135,$Y$50:$Z$63,2),"")</f>
        <v>10</v>
      </c>
      <c r="R5135" s="37"/>
    </row>
    <row r="5136" spans="1:18" ht="90" x14ac:dyDescent="0.25">
      <c r="A5136" s="32">
        <f t="shared" si="80"/>
        <v>5125</v>
      </c>
      <c r="B5136" s="54">
        <v>20180507154709</v>
      </c>
      <c r="C5136" s="60">
        <v>43227</v>
      </c>
      <c r="D5136" s="61" t="s">
        <v>124</v>
      </c>
      <c r="E5136" s="61" t="s">
        <v>85</v>
      </c>
      <c r="F5136" s="61" t="s">
        <v>109</v>
      </c>
      <c r="G5136" s="33" t="s">
        <v>126</v>
      </c>
      <c r="H5136" s="61" t="s">
        <v>44</v>
      </c>
      <c r="I5136" s="60">
        <v>43242</v>
      </c>
      <c r="J5136" s="62" t="s">
        <v>120</v>
      </c>
      <c r="K5136" s="22">
        <f>IFERROR(WORKDAY(C5136,Q5136,DiasNOLaborables),"")</f>
        <v>43242</v>
      </c>
      <c r="L5136" s="34" t="str">
        <f>+IF(C5136="","",IF(I5136="","",(IF(I5136&lt;=K5136,"A TIEMPO","FUERA DE TIEMPO"))))</f>
        <v>A TIEMPO</v>
      </c>
      <c r="M5136" s="34">
        <f>IF(I5136="","",NETWORKDAYS(Hoja1!C5136+1,Hoja1!I5136,DiasNOLaborables))</f>
        <v>10</v>
      </c>
      <c r="N5136" s="35" t="str">
        <f>IF(NETWORKDAYS(K5136+1,I5136,DiasNOLaborables)&lt;=0,"",NETWORKDAYS(K5136+1,I5136,DiasNOLaborables))</f>
        <v/>
      </c>
      <c r="O5136" s="36"/>
      <c r="P5136" s="37"/>
      <c r="Q5136" s="38">
        <f>IFERROR(VLOOKUP(E5136,$Y$50:$Z$63,2),"")</f>
        <v>10</v>
      </c>
      <c r="R5136" s="37"/>
    </row>
    <row r="5137" spans="1:18" ht="90" x14ac:dyDescent="0.25">
      <c r="A5137" s="32">
        <f t="shared" si="80"/>
        <v>5126</v>
      </c>
      <c r="B5137" s="54">
        <v>20180507154352</v>
      </c>
      <c r="C5137" s="60">
        <v>43227</v>
      </c>
      <c r="D5137" s="61" t="s">
        <v>124</v>
      </c>
      <c r="E5137" s="61" t="s">
        <v>85</v>
      </c>
      <c r="F5137" s="61" t="s">
        <v>109</v>
      </c>
      <c r="G5137" s="33" t="s">
        <v>126</v>
      </c>
      <c r="H5137" s="61" t="s">
        <v>44</v>
      </c>
      <c r="I5137" s="60">
        <v>43242</v>
      </c>
      <c r="J5137" s="62" t="s">
        <v>120</v>
      </c>
      <c r="K5137" s="22">
        <f>IFERROR(WORKDAY(C5137,Q5137,DiasNOLaborables),"")</f>
        <v>43242</v>
      </c>
      <c r="L5137" s="34" t="str">
        <f>+IF(C5137="","",IF(I5137="","",(IF(I5137&lt;=K5137,"A TIEMPO","FUERA DE TIEMPO"))))</f>
        <v>A TIEMPO</v>
      </c>
      <c r="M5137" s="34">
        <f>IF(I5137="","",NETWORKDAYS(Hoja1!C5137+1,Hoja1!I5137,DiasNOLaborables))</f>
        <v>10</v>
      </c>
      <c r="N5137" s="35" t="str">
        <f>IF(NETWORKDAYS(K5137+1,I5137,DiasNOLaborables)&lt;=0,"",NETWORKDAYS(K5137+1,I5137,DiasNOLaborables))</f>
        <v/>
      </c>
      <c r="O5137" s="36"/>
      <c r="P5137" s="37"/>
      <c r="Q5137" s="38">
        <f>IFERROR(VLOOKUP(E5137,$Y$50:$Z$63,2),"")</f>
        <v>10</v>
      </c>
      <c r="R5137" s="37"/>
    </row>
    <row r="5138" spans="1:18" ht="90" x14ac:dyDescent="0.25">
      <c r="A5138" s="32">
        <f t="shared" si="80"/>
        <v>5127</v>
      </c>
      <c r="B5138" s="54">
        <v>20180507153158</v>
      </c>
      <c r="C5138" s="60">
        <v>43227</v>
      </c>
      <c r="D5138" s="61" t="s">
        <v>124</v>
      </c>
      <c r="E5138" s="61" t="s">
        <v>85</v>
      </c>
      <c r="F5138" s="61" t="s">
        <v>109</v>
      </c>
      <c r="G5138" s="33" t="s">
        <v>126</v>
      </c>
      <c r="H5138" s="61" t="s">
        <v>44</v>
      </c>
      <c r="I5138" s="60">
        <v>43242</v>
      </c>
      <c r="J5138" s="62" t="s">
        <v>120</v>
      </c>
      <c r="K5138" s="22">
        <f>IFERROR(WORKDAY(C5138,Q5138,DiasNOLaborables),"")</f>
        <v>43242</v>
      </c>
      <c r="L5138" s="34" t="str">
        <f>+IF(C5138="","",IF(I5138="","",(IF(I5138&lt;=K5138,"A TIEMPO","FUERA DE TIEMPO"))))</f>
        <v>A TIEMPO</v>
      </c>
      <c r="M5138" s="34">
        <f>IF(I5138="","",NETWORKDAYS(Hoja1!C5138+1,Hoja1!I5138,DiasNOLaborables))</f>
        <v>10</v>
      </c>
      <c r="N5138" s="35" t="str">
        <f>IF(NETWORKDAYS(K5138+1,I5138,DiasNOLaborables)&lt;=0,"",NETWORKDAYS(K5138+1,I5138,DiasNOLaborables))</f>
        <v/>
      </c>
      <c r="O5138" s="36"/>
      <c r="P5138" s="37"/>
      <c r="Q5138" s="38">
        <f>IFERROR(VLOOKUP(E5138,$Y$50:$Z$63,2),"")</f>
        <v>10</v>
      </c>
      <c r="R5138" s="37"/>
    </row>
    <row r="5139" spans="1:18" ht="90" x14ac:dyDescent="0.25">
      <c r="A5139" s="32">
        <f t="shared" si="80"/>
        <v>5128</v>
      </c>
      <c r="B5139" s="54">
        <v>20180507152652</v>
      </c>
      <c r="C5139" s="60">
        <v>43227</v>
      </c>
      <c r="D5139" s="61" t="s">
        <v>124</v>
      </c>
      <c r="E5139" s="61" t="s">
        <v>85</v>
      </c>
      <c r="F5139" s="61" t="s">
        <v>109</v>
      </c>
      <c r="G5139" s="33" t="s">
        <v>126</v>
      </c>
      <c r="H5139" s="61" t="s">
        <v>44</v>
      </c>
      <c r="I5139" s="60">
        <v>43242</v>
      </c>
      <c r="J5139" s="62" t="s">
        <v>120</v>
      </c>
      <c r="K5139" s="22">
        <f>IFERROR(WORKDAY(C5139,Q5139,DiasNOLaborables),"")</f>
        <v>43242</v>
      </c>
      <c r="L5139" s="34" t="str">
        <f>+IF(C5139="","",IF(I5139="","",(IF(I5139&lt;=K5139,"A TIEMPO","FUERA DE TIEMPO"))))</f>
        <v>A TIEMPO</v>
      </c>
      <c r="M5139" s="34">
        <f>IF(I5139="","",NETWORKDAYS(Hoja1!C5139+1,Hoja1!I5139,DiasNOLaborables))</f>
        <v>10</v>
      </c>
      <c r="N5139" s="35" t="str">
        <f>IF(NETWORKDAYS(K5139+1,I5139,DiasNOLaborables)&lt;=0,"",NETWORKDAYS(K5139+1,I5139,DiasNOLaborables))</f>
        <v/>
      </c>
      <c r="O5139" s="36"/>
      <c r="P5139" s="37"/>
      <c r="Q5139" s="38">
        <f>IFERROR(VLOOKUP(E5139,$Y$50:$Z$63,2),"")</f>
        <v>10</v>
      </c>
      <c r="R5139" s="37"/>
    </row>
    <row r="5140" spans="1:18" ht="90" x14ac:dyDescent="0.25">
      <c r="A5140" s="32">
        <f t="shared" si="80"/>
        <v>5129</v>
      </c>
      <c r="B5140" s="54">
        <v>20180507151950</v>
      </c>
      <c r="C5140" s="60">
        <v>43227</v>
      </c>
      <c r="D5140" s="61" t="s">
        <v>124</v>
      </c>
      <c r="E5140" s="61" t="s">
        <v>85</v>
      </c>
      <c r="F5140" s="61" t="s">
        <v>109</v>
      </c>
      <c r="G5140" s="33" t="s">
        <v>126</v>
      </c>
      <c r="H5140" s="61" t="s">
        <v>44</v>
      </c>
      <c r="I5140" s="60">
        <v>43242</v>
      </c>
      <c r="J5140" s="62" t="s">
        <v>120</v>
      </c>
      <c r="K5140" s="22">
        <f>IFERROR(WORKDAY(C5140,Q5140,DiasNOLaborables),"")</f>
        <v>43242</v>
      </c>
      <c r="L5140" s="34" t="str">
        <f>+IF(C5140="","",IF(I5140="","",(IF(I5140&lt;=K5140,"A TIEMPO","FUERA DE TIEMPO"))))</f>
        <v>A TIEMPO</v>
      </c>
      <c r="M5140" s="34">
        <f>IF(I5140="","",NETWORKDAYS(Hoja1!C5140+1,Hoja1!I5140,DiasNOLaborables))</f>
        <v>10</v>
      </c>
      <c r="N5140" s="35" t="str">
        <f>IF(NETWORKDAYS(K5140+1,I5140,DiasNOLaborables)&lt;=0,"",NETWORKDAYS(K5140+1,I5140,DiasNOLaborables))</f>
        <v/>
      </c>
      <c r="O5140" s="36"/>
      <c r="P5140" s="37"/>
      <c r="Q5140" s="38">
        <f>IFERROR(VLOOKUP(E5140,$Y$50:$Z$63,2),"")</f>
        <v>10</v>
      </c>
      <c r="R5140" s="37"/>
    </row>
    <row r="5141" spans="1:18" ht="90" x14ac:dyDescent="0.25">
      <c r="A5141" s="32">
        <f t="shared" si="80"/>
        <v>5130</v>
      </c>
      <c r="B5141" s="54">
        <v>20180507151654</v>
      </c>
      <c r="C5141" s="60">
        <v>43227</v>
      </c>
      <c r="D5141" s="61" t="s">
        <v>124</v>
      </c>
      <c r="E5141" s="61" t="s">
        <v>85</v>
      </c>
      <c r="F5141" s="61" t="s">
        <v>109</v>
      </c>
      <c r="G5141" s="33" t="s">
        <v>126</v>
      </c>
      <c r="H5141" s="61" t="s">
        <v>44</v>
      </c>
      <c r="I5141" s="60">
        <v>43242</v>
      </c>
      <c r="J5141" s="62" t="s">
        <v>120</v>
      </c>
      <c r="K5141" s="22">
        <f>IFERROR(WORKDAY(C5141,Q5141,DiasNOLaborables),"")</f>
        <v>43242</v>
      </c>
      <c r="L5141" s="34" t="str">
        <f>+IF(C5141="","",IF(I5141="","",(IF(I5141&lt;=K5141,"A TIEMPO","FUERA DE TIEMPO"))))</f>
        <v>A TIEMPO</v>
      </c>
      <c r="M5141" s="34">
        <f>IF(I5141="","",NETWORKDAYS(Hoja1!C5141+1,Hoja1!I5141,DiasNOLaborables))</f>
        <v>10</v>
      </c>
      <c r="N5141" s="35" t="str">
        <f>IF(NETWORKDAYS(K5141+1,I5141,DiasNOLaborables)&lt;=0,"",NETWORKDAYS(K5141+1,I5141,DiasNOLaborables))</f>
        <v/>
      </c>
      <c r="O5141" s="36"/>
      <c r="P5141" s="37"/>
      <c r="Q5141" s="38">
        <f>IFERROR(VLOOKUP(E5141,$Y$50:$Z$63,2),"")</f>
        <v>10</v>
      </c>
      <c r="R5141" s="37"/>
    </row>
    <row r="5142" spans="1:18" ht="90" x14ac:dyDescent="0.25">
      <c r="A5142" s="32">
        <f t="shared" si="80"/>
        <v>5131</v>
      </c>
      <c r="B5142" s="54">
        <v>20180507150845</v>
      </c>
      <c r="C5142" s="60">
        <v>43227</v>
      </c>
      <c r="D5142" s="61" t="s">
        <v>124</v>
      </c>
      <c r="E5142" s="61" t="s">
        <v>85</v>
      </c>
      <c r="F5142" s="61" t="s">
        <v>109</v>
      </c>
      <c r="G5142" s="33" t="s">
        <v>126</v>
      </c>
      <c r="H5142" s="61" t="s">
        <v>44</v>
      </c>
      <c r="I5142" s="60">
        <v>43242</v>
      </c>
      <c r="J5142" s="62" t="s">
        <v>120</v>
      </c>
      <c r="K5142" s="22">
        <f>IFERROR(WORKDAY(C5142,Q5142,DiasNOLaborables),"")</f>
        <v>43242</v>
      </c>
      <c r="L5142" s="34" t="str">
        <f>+IF(C5142="","",IF(I5142="","",(IF(I5142&lt;=K5142,"A TIEMPO","FUERA DE TIEMPO"))))</f>
        <v>A TIEMPO</v>
      </c>
      <c r="M5142" s="34">
        <f>IF(I5142="","",NETWORKDAYS(Hoja1!C5142+1,Hoja1!I5142,DiasNOLaborables))</f>
        <v>10</v>
      </c>
      <c r="N5142" s="35" t="str">
        <f>IF(NETWORKDAYS(K5142+1,I5142,DiasNOLaborables)&lt;=0,"",NETWORKDAYS(K5142+1,I5142,DiasNOLaborables))</f>
        <v/>
      </c>
      <c r="O5142" s="36"/>
      <c r="P5142" s="37"/>
      <c r="Q5142" s="38">
        <f>IFERROR(VLOOKUP(E5142,$Y$50:$Z$63,2),"")</f>
        <v>10</v>
      </c>
      <c r="R5142" s="37"/>
    </row>
    <row r="5143" spans="1:18" ht="90" x14ac:dyDescent="0.25">
      <c r="A5143" s="32">
        <f t="shared" si="80"/>
        <v>5132</v>
      </c>
      <c r="B5143" s="54">
        <v>20180507145030</v>
      </c>
      <c r="C5143" s="60">
        <v>43227</v>
      </c>
      <c r="D5143" s="61" t="s">
        <v>124</v>
      </c>
      <c r="E5143" s="61" t="s">
        <v>85</v>
      </c>
      <c r="F5143" s="61" t="s">
        <v>109</v>
      </c>
      <c r="G5143" s="33" t="s">
        <v>126</v>
      </c>
      <c r="H5143" s="61" t="s">
        <v>44</v>
      </c>
      <c r="I5143" s="60">
        <v>43242</v>
      </c>
      <c r="J5143" s="62" t="s">
        <v>120</v>
      </c>
      <c r="K5143" s="22">
        <f>IFERROR(WORKDAY(C5143,Q5143,DiasNOLaborables),"")</f>
        <v>43242</v>
      </c>
      <c r="L5143" s="34" t="str">
        <f>+IF(C5143="","",IF(I5143="","",(IF(I5143&lt;=K5143,"A TIEMPO","FUERA DE TIEMPO"))))</f>
        <v>A TIEMPO</v>
      </c>
      <c r="M5143" s="34">
        <f>IF(I5143="","",NETWORKDAYS(Hoja1!C5143+1,Hoja1!I5143,DiasNOLaborables))</f>
        <v>10</v>
      </c>
      <c r="N5143" s="35" t="str">
        <f>IF(NETWORKDAYS(K5143+1,I5143,DiasNOLaborables)&lt;=0,"",NETWORKDAYS(K5143+1,I5143,DiasNOLaborables))</f>
        <v/>
      </c>
      <c r="O5143" s="36"/>
      <c r="P5143" s="37"/>
      <c r="Q5143" s="38">
        <f>IFERROR(VLOOKUP(E5143,$Y$50:$Z$63,2),"")</f>
        <v>10</v>
      </c>
      <c r="R5143" s="37"/>
    </row>
    <row r="5144" spans="1:18" ht="90" x14ac:dyDescent="0.25">
      <c r="A5144" s="32">
        <f t="shared" si="80"/>
        <v>5133</v>
      </c>
      <c r="B5144" s="54">
        <v>20180507144923</v>
      </c>
      <c r="C5144" s="60">
        <v>43227</v>
      </c>
      <c r="D5144" s="61" t="s">
        <v>124</v>
      </c>
      <c r="E5144" s="61" t="s">
        <v>85</v>
      </c>
      <c r="F5144" s="61" t="s">
        <v>109</v>
      </c>
      <c r="G5144" s="33" t="s">
        <v>126</v>
      </c>
      <c r="H5144" s="61" t="s">
        <v>44</v>
      </c>
      <c r="I5144" s="60">
        <v>43242</v>
      </c>
      <c r="J5144" s="62" t="s">
        <v>120</v>
      </c>
      <c r="K5144" s="22">
        <f>IFERROR(WORKDAY(C5144,Q5144,DiasNOLaborables),"")</f>
        <v>43242</v>
      </c>
      <c r="L5144" s="34" t="str">
        <f>+IF(C5144="","",IF(I5144="","",(IF(I5144&lt;=K5144,"A TIEMPO","FUERA DE TIEMPO"))))</f>
        <v>A TIEMPO</v>
      </c>
      <c r="M5144" s="34">
        <f>IF(I5144="","",NETWORKDAYS(Hoja1!C5144+1,Hoja1!I5144,DiasNOLaborables))</f>
        <v>10</v>
      </c>
      <c r="N5144" s="35" t="str">
        <f>IF(NETWORKDAYS(K5144+1,I5144,DiasNOLaborables)&lt;=0,"",NETWORKDAYS(K5144+1,I5144,DiasNOLaborables))</f>
        <v/>
      </c>
      <c r="O5144" s="36"/>
      <c r="P5144" s="37"/>
      <c r="Q5144" s="38">
        <f>IFERROR(VLOOKUP(E5144,$Y$50:$Z$63,2),"")</f>
        <v>10</v>
      </c>
      <c r="R5144" s="37"/>
    </row>
    <row r="5145" spans="1:18" ht="90" x14ac:dyDescent="0.25">
      <c r="A5145" s="32">
        <f t="shared" si="80"/>
        <v>5134</v>
      </c>
      <c r="B5145" s="54">
        <v>20180507143235</v>
      </c>
      <c r="C5145" s="60">
        <v>43227</v>
      </c>
      <c r="D5145" s="61" t="s">
        <v>124</v>
      </c>
      <c r="E5145" s="61" t="s">
        <v>85</v>
      </c>
      <c r="F5145" s="61" t="s">
        <v>109</v>
      </c>
      <c r="G5145" s="33" t="s">
        <v>126</v>
      </c>
      <c r="H5145" s="61" t="s">
        <v>44</v>
      </c>
      <c r="I5145" s="60">
        <v>43242</v>
      </c>
      <c r="J5145" s="62" t="s">
        <v>120</v>
      </c>
      <c r="K5145" s="22">
        <f>IFERROR(WORKDAY(C5145,Q5145,DiasNOLaborables),"")</f>
        <v>43242</v>
      </c>
      <c r="L5145" s="34" t="str">
        <f>+IF(C5145="","",IF(I5145="","",(IF(I5145&lt;=K5145,"A TIEMPO","FUERA DE TIEMPO"))))</f>
        <v>A TIEMPO</v>
      </c>
      <c r="M5145" s="34">
        <f>IF(I5145="","",NETWORKDAYS(Hoja1!C5145+1,Hoja1!I5145,DiasNOLaborables))</f>
        <v>10</v>
      </c>
      <c r="N5145" s="35" t="str">
        <f>IF(NETWORKDAYS(K5145+1,I5145,DiasNOLaborables)&lt;=0,"",NETWORKDAYS(K5145+1,I5145,DiasNOLaborables))</f>
        <v/>
      </c>
      <c r="O5145" s="36"/>
      <c r="P5145" s="37"/>
      <c r="Q5145" s="38">
        <f>IFERROR(VLOOKUP(E5145,$Y$50:$Z$63,2),"")</f>
        <v>10</v>
      </c>
      <c r="R5145" s="37"/>
    </row>
    <row r="5146" spans="1:18" ht="90" x14ac:dyDescent="0.25">
      <c r="A5146" s="32">
        <f t="shared" si="80"/>
        <v>5135</v>
      </c>
      <c r="B5146" s="54">
        <v>20180507143228</v>
      </c>
      <c r="C5146" s="60">
        <v>43227</v>
      </c>
      <c r="D5146" s="61" t="s">
        <v>124</v>
      </c>
      <c r="E5146" s="61" t="s">
        <v>85</v>
      </c>
      <c r="F5146" s="61" t="s">
        <v>109</v>
      </c>
      <c r="G5146" s="33" t="s">
        <v>126</v>
      </c>
      <c r="H5146" s="61" t="s">
        <v>44</v>
      </c>
      <c r="I5146" s="60">
        <v>43242</v>
      </c>
      <c r="J5146" s="62" t="s">
        <v>120</v>
      </c>
      <c r="K5146" s="22">
        <f>IFERROR(WORKDAY(C5146,Q5146,DiasNOLaborables),"")</f>
        <v>43242</v>
      </c>
      <c r="L5146" s="34" t="str">
        <f>+IF(C5146="","",IF(I5146="","",(IF(I5146&lt;=K5146,"A TIEMPO","FUERA DE TIEMPO"))))</f>
        <v>A TIEMPO</v>
      </c>
      <c r="M5146" s="34">
        <f>IF(I5146="","",NETWORKDAYS(Hoja1!C5146+1,Hoja1!I5146,DiasNOLaborables))</f>
        <v>10</v>
      </c>
      <c r="N5146" s="35" t="str">
        <f>IF(NETWORKDAYS(K5146+1,I5146,DiasNOLaborables)&lt;=0,"",NETWORKDAYS(K5146+1,I5146,DiasNOLaborables))</f>
        <v/>
      </c>
      <c r="O5146" s="36"/>
      <c r="P5146" s="37"/>
      <c r="Q5146" s="38">
        <f>IFERROR(VLOOKUP(E5146,$Y$50:$Z$63,2),"")</f>
        <v>10</v>
      </c>
      <c r="R5146" s="37"/>
    </row>
    <row r="5147" spans="1:18" ht="90" x14ac:dyDescent="0.25">
      <c r="A5147" s="32">
        <f t="shared" si="80"/>
        <v>5136</v>
      </c>
      <c r="B5147" s="54">
        <v>20180507140651</v>
      </c>
      <c r="C5147" s="60">
        <v>43227</v>
      </c>
      <c r="D5147" s="61" t="s">
        <v>124</v>
      </c>
      <c r="E5147" s="61" t="s">
        <v>85</v>
      </c>
      <c r="F5147" s="61" t="s">
        <v>109</v>
      </c>
      <c r="G5147" s="33" t="s">
        <v>126</v>
      </c>
      <c r="H5147" s="61" t="s">
        <v>44</v>
      </c>
      <c r="I5147" s="60">
        <v>43242</v>
      </c>
      <c r="J5147" s="62" t="s">
        <v>120</v>
      </c>
      <c r="K5147" s="22">
        <f>IFERROR(WORKDAY(C5147,Q5147,DiasNOLaborables),"")</f>
        <v>43242</v>
      </c>
      <c r="L5147" s="34" t="str">
        <f>+IF(C5147="","",IF(I5147="","",(IF(I5147&lt;=K5147,"A TIEMPO","FUERA DE TIEMPO"))))</f>
        <v>A TIEMPO</v>
      </c>
      <c r="M5147" s="34">
        <f>IF(I5147="","",NETWORKDAYS(Hoja1!C5147+1,Hoja1!I5147,DiasNOLaborables))</f>
        <v>10</v>
      </c>
      <c r="N5147" s="35" t="str">
        <f>IF(NETWORKDAYS(K5147+1,I5147,DiasNOLaborables)&lt;=0,"",NETWORKDAYS(K5147+1,I5147,DiasNOLaborables))</f>
        <v/>
      </c>
      <c r="O5147" s="36"/>
      <c r="P5147" s="37"/>
      <c r="Q5147" s="38">
        <f>IFERROR(VLOOKUP(E5147,$Y$50:$Z$63,2),"")</f>
        <v>10</v>
      </c>
      <c r="R5147" s="37"/>
    </row>
    <row r="5148" spans="1:18" ht="90" x14ac:dyDescent="0.25">
      <c r="A5148" s="32">
        <f t="shared" si="80"/>
        <v>5137</v>
      </c>
      <c r="B5148" s="54">
        <v>20180507140322</v>
      </c>
      <c r="C5148" s="60">
        <v>43227</v>
      </c>
      <c r="D5148" s="61" t="s">
        <v>124</v>
      </c>
      <c r="E5148" s="61" t="s">
        <v>85</v>
      </c>
      <c r="F5148" s="61" t="s">
        <v>109</v>
      </c>
      <c r="G5148" s="33" t="s">
        <v>126</v>
      </c>
      <c r="H5148" s="61" t="s">
        <v>44</v>
      </c>
      <c r="I5148" s="60">
        <v>43242</v>
      </c>
      <c r="J5148" s="62" t="s">
        <v>120</v>
      </c>
      <c r="K5148" s="22">
        <f>IFERROR(WORKDAY(C5148,Q5148,DiasNOLaborables),"")</f>
        <v>43242</v>
      </c>
      <c r="L5148" s="34" t="str">
        <f>+IF(C5148="","",IF(I5148="","",(IF(I5148&lt;=K5148,"A TIEMPO","FUERA DE TIEMPO"))))</f>
        <v>A TIEMPO</v>
      </c>
      <c r="M5148" s="34">
        <f>IF(I5148="","",NETWORKDAYS(Hoja1!C5148+1,Hoja1!I5148,DiasNOLaborables))</f>
        <v>10</v>
      </c>
      <c r="N5148" s="35" t="str">
        <f>IF(NETWORKDAYS(K5148+1,I5148,DiasNOLaborables)&lt;=0,"",NETWORKDAYS(K5148+1,I5148,DiasNOLaborables))</f>
        <v/>
      </c>
      <c r="O5148" s="36"/>
      <c r="P5148" s="37"/>
      <c r="Q5148" s="38">
        <f>IFERROR(VLOOKUP(E5148,$Y$50:$Z$63,2),"")</f>
        <v>10</v>
      </c>
      <c r="R5148" s="37"/>
    </row>
    <row r="5149" spans="1:18" ht="90" x14ac:dyDescent="0.25">
      <c r="A5149" s="32">
        <f t="shared" si="80"/>
        <v>5138</v>
      </c>
      <c r="B5149" s="54">
        <v>20180507140033</v>
      </c>
      <c r="C5149" s="60">
        <v>43227</v>
      </c>
      <c r="D5149" s="61" t="s">
        <v>124</v>
      </c>
      <c r="E5149" s="61" t="s">
        <v>85</v>
      </c>
      <c r="F5149" s="61" t="s">
        <v>109</v>
      </c>
      <c r="G5149" s="33" t="s">
        <v>126</v>
      </c>
      <c r="H5149" s="61" t="s">
        <v>44</v>
      </c>
      <c r="I5149" s="60">
        <v>43242</v>
      </c>
      <c r="J5149" s="62" t="s">
        <v>120</v>
      </c>
      <c r="K5149" s="22">
        <f>IFERROR(WORKDAY(C5149,Q5149,DiasNOLaborables),"")</f>
        <v>43242</v>
      </c>
      <c r="L5149" s="34" t="str">
        <f>+IF(C5149="","",IF(I5149="","",(IF(I5149&lt;=K5149,"A TIEMPO","FUERA DE TIEMPO"))))</f>
        <v>A TIEMPO</v>
      </c>
      <c r="M5149" s="34">
        <f>IF(I5149="","",NETWORKDAYS(Hoja1!C5149+1,Hoja1!I5149,DiasNOLaborables))</f>
        <v>10</v>
      </c>
      <c r="N5149" s="35" t="str">
        <f>IF(NETWORKDAYS(K5149+1,I5149,DiasNOLaborables)&lt;=0,"",NETWORKDAYS(K5149+1,I5149,DiasNOLaborables))</f>
        <v/>
      </c>
      <c r="O5149" s="36"/>
      <c r="P5149" s="37"/>
      <c r="Q5149" s="38">
        <f>IFERROR(VLOOKUP(E5149,$Y$50:$Z$63,2),"")</f>
        <v>10</v>
      </c>
      <c r="R5149" s="37"/>
    </row>
    <row r="5150" spans="1:18" ht="90" x14ac:dyDescent="0.25">
      <c r="A5150" s="32">
        <f t="shared" si="80"/>
        <v>5139</v>
      </c>
      <c r="B5150" s="54">
        <v>20180507135708</v>
      </c>
      <c r="C5150" s="60">
        <v>43227</v>
      </c>
      <c r="D5150" s="61" t="s">
        <v>124</v>
      </c>
      <c r="E5150" s="61" t="s">
        <v>85</v>
      </c>
      <c r="F5150" s="61" t="s">
        <v>109</v>
      </c>
      <c r="G5150" s="33" t="s">
        <v>126</v>
      </c>
      <c r="H5150" s="61" t="s">
        <v>44</v>
      </c>
      <c r="I5150" s="60">
        <v>43242</v>
      </c>
      <c r="J5150" s="62" t="s">
        <v>120</v>
      </c>
      <c r="K5150" s="22">
        <f>IFERROR(WORKDAY(C5150,Q5150,DiasNOLaborables),"")</f>
        <v>43242</v>
      </c>
      <c r="L5150" s="34" t="str">
        <f>+IF(C5150="","",IF(I5150="","",(IF(I5150&lt;=K5150,"A TIEMPO","FUERA DE TIEMPO"))))</f>
        <v>A TIEMPO</v>
      </c>
      <c r="M5150" s="34">
        <f>IF(I5150="","",NETWORKDAYS(Hoja1!C5150+1,Hoja1!I5150,DiasNOLaborables))</f>
        <v>10</v>
      </c>
      <c r="N5150" s="35" t="str">
        <f>IF(NETWORKDAYS(K5150+1,I5150,DiasNOLaborables)&lt;=0,"",NETWORKDAYS(K5150+1,I5150,DiasNOLaborables))</f>
        <v/>
      </c>
      <c r="O5150" s="36"/>
      <c r="P5150" s="37"/>
      <c r="Q5150" s="38">
        <f>IFERROR(VLOOKUP(E5150,$Y$50:$Z$63,2),"")</f>
        <v>10</v>
      </c>
      <c r="R5150" s="37"/>
    </row>
    <row r="5151" spans="1:18" ht="90" x14ac:dyDescent="0.25">
      <c r="A5151" s="32">
        <f t="shared" si="80"/>
        <v>5140</v>
      </c>
      <c r="B5151" s="54">
        <v>20180507133047</v>
      </c>
      <c r="C5151" s="60">
        <v>43227</v>
      </c>
      <c r="D5151" s="61" t="s">
        <v>124</v>
      </c>
      <c r="E5151" s="61" t="s">
        <v>85</v>
      </c>
      <c r="F5151" s="61" t="s">
        <v>109</v>
      </c>
      <c r="G5151" s="33" t="s">
        <v>126</v>
      </c>
      <c r="H5151" s="61" t="s">
        <v>44</v>
      </c>
      <c r="I5151" s="60">
        <v>43242</v>
      </c>
      <c r="J5151" s="62" t="s">
        <v>120</v>
      </c>
      <c r="K5151" s="22">
        <f>IFERROR(WORKDAY(C5151,Q5151,DiasNOLaborables),"")</f>
        <v>43242</v>
      </c>
      <c r="L5151" s="34" t="str">
        <f>+IF(C5151="","",IF(I5151="","",(IF(I5151&lt;=K5151,"A TIEMPO","FUERA DE TIEMPO"))))</f>
        <v>A TIEMPO</v>
      </c>
      <c r="M5151" s="34">
        <f>IF(I5151="","",NETWORKDAYS(Hoja1!C5151+1,Hoja1!I5151,DiasNOLaborables))</f>
        <v>10</v>
      </c>
      <c r="N5151" s="35" t="str">
        <f>IF(NETWORKDAYS(K5151+1,I5151,DiasNOLaborables)&lt;=0,"",NETWORKDAYS(K5151+1,I5151,DiasNOLaborables))</f>
        <v/>
      </c>
      <c r="O5151" s="36"/>
      <c r="P5151" s="37"/>
      <c r="Q5151" s="38">
        <f>IFERROR(VLOOKUP(E5151,$Y$50:$Z$63,2),"")</f>
        <v>10</v>
      </c>
      <c r="R5151" s="37"/>
    </row>
    <row r="5152" spans="1:18" ht="90" x14ac:dyDescent="0.25">
      <c r="A5152" s="32">
        <f t="shared" si="80"/>
        <v>5141</v>
      </c>
      <c r="B5152" s="54">
        <v>20180507125406</v>
      </c>
      <c r="C5152" s="60">
        <v>43227</v>
      </c>
      <c r="D5152" s="61" t="s">
        <v>124</v>
      </c>
      <c r="E5152" s="61" t="s">
        <v>85</v>
      </c>
      <c r="F5152" s="61" t="s">
        <v>109</v>
      </c>
      <c r="G5152" s="33" t="s">
        <v>126</v>
      </c>
      <c r="H5152" s="61" t="s">
        <v>44</v>
      </c>
      <c r="I5152" s="60">
        <v>43242</v>
      </c>
      <c r="J5152" s="62" t="s">
        <v>120</v>
      </c>
      <c r="K5152" s="22">
        <f>IFERROR(WORKDAY(C5152,Q5152,DiasNOLaborables),"")</f>
        <v>43242</v>
      </c>
      <c r="L5152" s="34" t="str">
        <f>+IF(C5152="","",IF(I5152="","",(IF(I5152&lt;=K5152,"A TIEMPO","FUERA DE TIEMPO"))))</f>
        <v>A TIEMPO</v>
      </c>
      <c r="M5152" s="34">
        <f>IF(I5152="","",NETWORKDAYS(Hoja1!C5152+1,Hoja1!I5152,DiasNOLaborables))</f>
        <v>10</v>
      </c>
      <c r="N5152" s="35" t="str">
        <f>IF(NETWORKDAYS(K5152+1,I5152,DiasNOLaborables)&lt;=0,"",NETWORKDAYS(K5152+1,I5152,DiasNOLaborables))</f>
        <v/>
      </c>
      <c r="O5152" s="36"/>
      <c r="P5152" s="37"/>
      <c r="Q5152" s="38">
        <f>IFERROR(VLOOKUP(E5152,$Y$50:$Z$63,2),"")</f>
        <v>10</v>
      </c>
      <c r="R5152" s="37"/>
    </row>
    <row r="5153" spans="1:18" ht="90" x14ac:dyDescent="0.25">
      <c r="A5153" s="32">
        <f t="shared" si="80"/>
        <v>5142</v>
      </c>
      <c r="B5153" s="54">
        <v>20180507125056</v>
      </c>
      <c r="C5153" s="60">
        <v>43227</v>
      </c>
      <c r="D5153" s="61" t="s">
        <v>124</v>
      </c>
      <c r="E5153" s="61" t="s">
        <v>85</v>
      </c>
      <c r="F5153" s="61" t="s">
        <v>109</v>
      </c>
      <c r="G5153" s="33" t="s">
        <v>126</v>
      </c>
      <c r="H5153" s="61" t="s">
        <v>44</v>
      </c>
      <c r="I5153" s="60">
        <v>43242</v>
      </c>
      <c r="J5153" s="62" t="s">
        <v>120</v>
      </c>
      <c r="K5153" s="22">
        <f>IFERROR(WORKDAY(C5153,Q5153,DiasNOLaborables),"")</f>
        <v>43242</v>
      </c>
      <c r="L5153" s="34" t="str">
        <f>+IF(C5153="","",IF(I5153="","",(IF(I5153&lt;=K5153,"A TIEMPO","FUERA DE TIEMPO"))))</f>
        <v>A TIEMPO</v>
      </c>
      <c r="M5153" s="34">
        <f>IF(I5153="","",NETWORKDAYS(Hoja1!C5153+1,Hoja1!I5153,DiasNOLaborables))</f>
        <v>10</v>
      </c>
      <c r="N5153" s="35" t="str">
        <f>IF(NETWORKDAYS(K5153+1,I5153,DiasNOLaborables)&lt;=0,"",NETWORKDAYS(K5153+1,I5153,DiasNOLaborables))</f>
        <v/>
      </c>
      <c r="O5153" s="36"/>
      <c r="P5153" s="37"/>
      <c r="Q5153" s="38">
        <f>IFERROR(VLOOKUP(E5153,$Y$50:$Z$63,2),"")</f>
        <v>10</v>
      </c>
      <c r="R5153" s="37"/>
    </row>
    <row r="5154" spans="1:18" ht="90" x14ac:dyDescent="0.25">
      <c r="A5154" s="32">
        <f t="shared" si="80"/>
        <v>5143</v>
      </c>
      <c r="B5154" s="54">
        <v>20180507124158</v>
      </c>
      <c r="C5154" s="60">
        <v>43227</v>
      </c>
      <c r="D5154" s="61" t="s">
        <v>124</v>
      </c>
      <c r="E5154" s="61" t="s">
        <v>85</v>
      </c>
      <c r="F5154" s="61" t="s">
        <v>109</v>
      </c>
      <c r="G5154" s="33" t="s">
        <v>126</v>
      </c>
      <c r="H5154" s="61" t="s">
        <v>44</v>
      </c>
      <c r="I5154" s="60">
        <v>43242</v>
      </c>
      <c r="J5154" s="62" t="s">
        <v>120</v>
      </c>
      <c r="K5154" s="22">
        <f>IFERROR(WORKDAY(C5154,Q5154,DiasNOLaborables),"")</f>
        <v>43242</v>
      </c>
      <c r="L5154" s="34" t="str">
        <f>+IF(C5154="","",IF(I5154="","",(IF(I5154&lt;=K5154,"A TIEMPO","FUERA DE TIEMPO"))))</f>
        <v>A TIEMPO</v>
      </c>
      <c r="M5154" s="34">
        <f>IF(I5154="","",NETWORKDAYS(Hoja1!C5154+1,Hoja1!I5154,DiasNOLaborables))</f>
        <v>10</v>
      </c>
      <c r="N5154" s="35" t="str">
        <f>IF(NETWORKDAYS(K5154+1,I5154,DiasNOLaborables)&lt;=0,"",NETWORKDAYS(K5154+1,I5154,DiasNOLaborables))</f>
        <v/>
      </c>
      <c r="O5154" s="36"/>
      <c r="P5154" s="37"/>
      <c r="Q5154" s="38">
        <f>IFERROR(VLOOKUP(E5154,$Y$50:$Z$63,2),"")</f>
        <v>10</v>
      </c>
      <c r="R5154" s="37"/>
    </row>
    <row r="5155" spans="1:18" ht="90" x14ac:dyDescent="0.25">
      <c r="A5155" s="32">
        <f t="shared" si="80"/>
        <v>5144</v>
      </c>
      <c r="B5155" s="54">
        <v>20180507124112</v>
      </c>
      <c r="C5155" s="60">
        <v>43227</v>
      </c>
      <c r="D5155" s="61" t="s">
        <v>124</v>
      </c>
      <c r="E5155" s="61" t="s">
        <v>85</v>
      </c>
      <c r="F5155" s="61" t="s">
        <v>109</v>
      </c>
      <c r="G5155" s="33" t="s">
        <v>126</v>
      </c>
      <c r="H5155" s="61" t="s">
        <v>44</v>
      </c>
      <c r="I5155" s="60">
        <v>43242</v>
      </c>
      <c r="J5155" s="62" t="s">
        <v>120</v>
      </c>
      <c r="K5155" s="22">
        <f>IFERROR(WORKDAY(C5155,Q5155,DiasNOLaborables),"")</f>
        <v>43242</v>
      </c>
      <c r="L5155" s="34" t="str">
        <f>+IF(C5155="","",IF(I5155="","",(IF(I5155&lt;=K5155,"A TIEMPO","FUERA DE TIEMPO"))))</f>
        <v>A TIEMPO</v>
      </c>
      <c r="M5155" s="34">
        <f>IF(I5155="","",NETWORKDAYS(Hoja1!C5155+1,Hoja1!I5155,DiasNOLaborables))</f>
        <v>10</v>
      </c>
      <c r="N5155" s="35" t="str">
        <f>IF(NETWORKDAYS(K5155+1,I5155,DiasNOLaborables)&lt;=0,"",NETWORKDAYS(K5155+1,I5155,DiasNOLaborables))</f>
        <v/>
      </c>
      <c r="O5155" s="36"/>
      <c r="P5155" s="37"/>
      <c r="Q5155" s="38">
        <f>IFERROR(VLOOKUP(E5155,$Y$50:$Z$63,2),"")</f>
        <v>10</v>
      </c>
      <c r="R5155" s="37"/>
    </row>
    <row r="5156" spans="1:18" ht="90" x14ac:dyDescent="0.25">
      <c r="A5156" s="32">
        <f t="shared" si="80"/>
        <v>5145</v>
      </c>
      <c r="B5156" s="54">
        <v>20180507122650</v>
      </c>
      <c r="C5156" s="60">
        <v>43227</v>
      </c>
      <c r="D5156" s="61" t="s">
        <v>124</v>
      </c>
      <c r="E5156" s="61" t="s">
        <v>85</v>
      </c>
      <c r="F5156" s="61" t="s">
        <v>109</v>
      </c>
      <c r="G5156" s="33" t="s">
        <v>126</v>
      </c>
      <c r="H5156" s="61" t="s">
        <v>44</v>
      </c>
      <c r="I5156" s="60">
        <v>43242</v>
      </c>
      <c r="J5156" s="62" t="s">
        <v>120</v>
      </c>
      <c r="K5156" s="22">
        <f>IFERROR(WORKDAY(C5156,Q5156,DiasNOLaborables),"")</f>
        <v>43242</v>
      </c>
      <c r="L5156" s="34" t="str">
        <f>+IF(C5156="","",IF(I5156="","",(IF(I5156&lt;=K5156,"A TIEMPO","FUERA DE TIEMPO"))))</f>
        <v>A TIEMPO</v>
      </c>
      <c r="M5156" s="34">
        <f>IF(I5156="","",NETWORKDAYS(Hoja1!C5156+1,Hoja1!I5156,DiasNOLaborables))</f>
        <v>10</v>
      </c>
      <c r="N5156" s="35" t="str">
        <f>IF(NETWORKDAYS(K5156+1,I5156,DiasNOLaborables)&lt;=0,"",NETWORKDAYS(K5156+1,I5156,DiasNOLaborables))</f>
        <v/>
      </c>
      <c r="O5156" s="36"/>
      <c r="P5156" s="37"/>
      <c r="Q5156" s="38">
        <f>IFERROR(VLOOKUP(E5156,$Y$50:$Z$63,2),"")</f>
        <v>10</v>
      </c>
      <c r="R5156" s="37"/>
    </row>
    <row r="5157" spans="1:18" ht="90" x14ac:dyDescent="0.25">
      <c r="A5157" s="32">
        <f t="shared" si="80"/>
        <v>5146</v>
      </c>
      <c r="B5157" s="54">
        <v>20180507122626</v>
      </c>
      <c r="C5157" s="60">
        <v>43227</v>
      </c>
      <c r="D5157" s="61" t="s">
        <v>124</v>
      </c>
      <c r="E5157" s="61" t="s">
        <v>85</v>
      </c>
      <c r="F5157" s="61" t="s">
        <v>109</v>
      </c>
      <c r="G5157" s="33" t="s">
        <v>126</v>
      </c>
      <c r="H5157" s="61" t="s">
        <v>44</v>
      </c>
      <c r="I5157" s="60">
        <v>43242</v>
      </c>
      <c r="J5157" s="62" t="s">
        <v>120</v>
      </c>
      <c r="K5157" s="22">
        <f>IFERROR(WORKDAY(C5157,Q5157,DiasNOLaborables),"")</f>
        <v>43242</v>
      </c>
      <c r="L5157" s="34" t="str">
        <f>+IF(C5157="","",IF(I5157="","",(IF(I5157&lt;=K5157,"A TIEMPO","FUERA DE TIEMPO"))))</f>
        <v>A TIEMPO</v>
      </c>
      <c r="M5157" s="34">
        <f>IF(I5157="","",NETWORKDAYS(Hoja1!C5157+1,Hoja1!I5157,DiasNOLaborables))</f>
        <v>10</v>
      </c>
      <c r="N5157" s="35" t="str">
        <f>IF(NETWORKDAYS(K5157+1,I5157,DiasNOLaborables)&lt;=0,"",NETWORKDAYS(K5157+1,I5157,DiasNOLaborables))</f>
        <v/>
      </c>
      <c r="O5157" s="36"/>
      <c r="P5157" s="37"/>
      <c r="Q5157" s="38">
        <f>IFERROR(VLOOKUP(E5157,$Y$50:$Z$63,2),"")</f>
        <v>10</v>
      </c>
      <c r="R5157" s="37"/>
    </row>
    <row r="5158" spans="1:18" ht="90" x14ac:dyDescent="0.25">
      <c r="A5158" s="32">
        <f t="shared" si="80"/>
        <v>5147</v>
      </c>
      <c r="B5158" s="54">
        <v>20180507121417</v>
      </c>
      <c r="C5158" s="60">
        <v>43227</v>
      </c>
      <c r="D5158" s="61" t="s">
        <v>124</v>
      </c>
      <c r="E5158" s="61" t="s">
        <v>85</v>
      </c>
      <c r="F5158" s="61" t="s">
        <v>109</v>
      </c>
      <c r="G5158" s="33" t="s">
        <v>126</v>
      </c>
      <c r="H5158" s="61" t="s">
        <v>44</v>
      </c>
      <c r="I5158" s="60">
        <v>43242</v>
      </c>
      <c r="J5158" s="62" t="s">
        <v>120</v>
      </c>
      <c r="K5158" s="22">
        <f>IFERROR(WORKDAY(C5158,Q5158,DiasNOLaborables),"")</f>
        <v>43242</v>
      </c>
      <c r="L5158" s="34" t="str">
        <f>+IF(C5158="","",IF(I5158="","",(IF(I5158&lt;=K5158,"A TIEMPO","FUERA DE TIEMPO"))))</f>
        <v>A TIEMPO</v>
      </c>
      <c r="M5158" s="34">
        <f>IF(I5158="","",NETWORKDAYS(Hoja1!C5158+1,Hoja1!I5158,DiasNOLaborables))</f>
        <v>10</v>
      </c>
      <c r="N5158" s="35" t="str">
        <f>IF(NETWORKDAYS(K5158+1,I5158,DiasNOLaborables)&lt;=0,"",NETWORKDAYS(K5158+1,I5158,DiasNOLaborables))</f>
        <v/>
      </c>
      <c r="O5158" s="36"/>
      <c r="P5158" s="37"/>
      <c r="Q5158" s="38">
        <f>IFERROR(VLOOKUP(E5158,$Y$50:$Z$63,2),"")</f>
        <v>10</v>
      </c>
      <c r="R5158" s="37"/>
    </row>
    <row r="5159" spans="1:18" ht="90" x14ac:dyDescent="0.25">
      <c r="A5159" s="32">
        <f t="shared" si="80"/>
        <v>5148</v>
      </c>
      <c r="B5159" s="54">
        <v>20180507121140</v>
      </c>
      <c r="C5159" s="60">
        <v>43227</v>
      </c>
      <c r="D5159" s="61" t="s">
        <v>124</v>
      </c>
      <c r="E5159" s="61" t="s">
        <v>85</v>
      </c>
      <c r="F5159" s="61" t="s">
        <v>109</v>
      </c>
      <c r="G5159" s="33" t="s">
        <v>126</v>
      </c>
      <c r="H5159" s="61" t="s">
        <v>44</v>
      </c>
      <c r="I5159" s="60">
        <v>43242</v>
      </c>
      <c r="J5159" s="62" t="s">
        <v>120</v>
      </c>
      <c r="K5159" s="22">
        <f>IFERROR(WORKDAY(C5159,Q5159,DiasNOLaborables),"")</f>
        <v>43242</v>
      </c>
      <c r="L5159" s="34" t="str">
        <f>+IF(C5159="","",IF(I5159="","",(IF(I5159&lt;=K5159,"A TIEMPO","FUERA DE TIEMPO"))))</f>
        <v>A TIEMPO</v>
      </c>
      <c r="M5159" s="34">
        <f>IF(I5159="","",NETWORKDAYS(Hoja1!C5159+1,Hoja1!I5159,DiasNOLaborables))</f>
        <v>10</v>
      </c>
      <c r="N5159" s="35" t="str">
        <f>IF(NETWORKDAYS(K5159+1,I5159,DiasNOLaborables)&lt;=0,"",NETWORKDAYS(K5159+1,I5159,DiasNOLaborables))</f>
        <v/>
      </c>
      <c r="O5159" s="36"/>
      <c r="P5159" s="37"/>
      <c r="Q5159" s="38">
        <f>IFERROR(VLOOKUP(E5159,$Y$50:$Z$63,2),"")</f>
        <v>10</v>
      </c>
      <c r="R5159" s="37"/>
    </row>
    <row r="5160" spans="1:18" ht="90" x14ac:dyDescent="0.25">
      <c r="A5160" s="32">
        <f t="shared" si="80"/>
        <v>5149</v>
      </c>
      <c r="B5160" s="54">
        <v>20180507120654</v>
      </c>
      <c r="C5160" s="60">
        <v>43227</v>
      </c>
      <c r="D5160" s="61" t="s">
        <v>124</v>
      </c>
      <c r="E5160" s="61" t="s">
        <v>85</v>
      </c>
      <c r="F5160" s="61" t="s">
        <v>109</v>
      </c>
      <c r="G5160" s="33" t="s">
        <v>126</v>
      </c>
      <c r="H5160" s="61" t="s">
        <v>44</v>
      </c>
      <c r="I5160" s="60">
        <v>43242</v>
      </c>
      <c r="J5160" s="62" t="s">
        <v>120</v>
      </c>
      <c r="K5160" s="22">
        <f>IFERROR(WORKDAY(C5160,Q5160,DiasNOLaborables),"")</f>
        <v>43242</v>
      </c>
      <c r="L5160" s="34" t="str">
        <f>+IF(C5160="","",IF(I5160="","",(IF(I5160&lt;=K5160,"A TIEMPO","FUERA DE TIEMPO"))))</f>
        <v>A TIEMPO</v>
      </c>
      <c r="M5160" s="34">
        <f>IF(I5160="","",NETWORKDAYS(Hoja1!C5160+1,Hoja1!I5160,DiasNOLaborables))</f>
        <v>10</v>
      </c>
      <c r="N5160" s="35" t="str">
        <f>IF(NETWORKDAYS(K5160+1,I5160,DiasNOLaborables)&lt;=0,"",NETWORKDAYS(K5160+1,I5160,DiasNOLaborables))</f>
        <v/>
      </c>
      <c r="O5160" s="36"/>
      <c r="P5160" s="37"/>
      <c r="Q5160" s="38">
        <f>IFERROR(VLOOKUP(E5160,$Y$50:$Z$63,2),"")</f>
        <v>10</v>
      </c>
      <c r="R5160" s="37"/>
    </row>
    <row r="5161" spans="1:18" ht="90" x14ac:dyDescent="0.25">
      <c r="A5161" s="32">
        <f t="shared" si="80"/>
        <v>5150</v>
      </c>
      <c r="B5161" s="54">
        <v>20180507120613</v>
      </c>
      <c r="C5161" s="60">
        <v>43227</v>
      </c>
      <c r="D5161" s="61" t="s">
        <v>124</v>
      </c>
      <c r="E5161" s="61" t="s">
        <v>85</v>
      </c>
      <c r="F5161" s="61" t="s">
        <v>109</v>
      </c>
      <c r="G5161" s="33" t="s">
        <v>126</v>
      </c>
      <c r="H5161" s="61" t="s">
        <v>44</v>
      </c>
      <c r="I5161" s="60">
        <v>43242</v>
      </c>
      <c r="J5161" s="62" t="s">
        <v>120</v>
      </c>
      <c r="K5161" s="22">
        <f>IFERROR(WORKDAY(C5161,Q5161,DiasNOLaborables),"")</f>
        <v>43242</v>
      </c>
      <c r="L5161" s="34" t="str">
        <f>+IF(C5161="","",IF(I5161="","",(IF(I5161&lt;=K5161,"A TIEMPO","FUERA DE TIEMPO"))))</f>
        <v>A TIEMPO</v>
      </c>
      <c r="M5161" s="34">
        <f>IF(I5161="","",NETWORKDAYS(Hoja1!C5161+1,Hoja1!I5161,DiasNOLaborables))</f>
        <v>10</v>
      </c>
      <c r="N5161" s="35" t="str">
        <f>IF(NETWORKDAYS(K5161+1,I5161,DiasNOLaborables)&lt;=0,"",NETWORKDAYS(K5161+1,I5161,DiasNOLaborables))</f>
        <v/>
      </c>
      <c r="O5161" s="36"/>
      <c r="P5161" s="37"/>
      <c r="Q5161" s="38">
        <f>IFERROR(VLOOKUP(E5161,$Y$50:$Z$63,2),"")</f>
        <v>10</v>
      </c>
      <c r="R5161" s="37"/>
    </row>
    <row r="5162" spans="1:18" ht="90" x14ac:dyDescent="0.25">
      <c r="A5162" s="32">
        <f t="shared" si="80"/>
        <v>5151</v>
      </c>
      <c r="B5162" s="54">
        <v>20180507115840</v>
      </c>
      <c r="C5162" s="60">
        <v>43227</v>
      </c>
      <c r="D5162" s="61" t="s">
        <v>124</v>
      </c>
      <c r="E5162" s="61" t="s">
        <v>85</v>
      </c>
      <c r="F5162" s="61" t="s">
        <v>109</v>
      </c>
      <c r="G5162" s="33" t="s">
        <v>126</v>
      </c>
      <c r="H5162" s="61" t="s">
        <v>44</v>
      </c>
      <c r="I5162" s="60">
        <v>43242</v>
      </c>
      <c r="J5162" s="62" t="s">
        <v>120</v>
      </c>
      <c r="K5162" s="22">
        <f>IFERROR(WORKDAY(C5162,Q5162,DiasNOLaborables),"")</f>
        <v>43242</v>
      </c>
      <c r="L5162" s="34" t="str">
        <f>+IF(C5162="","",IF(I5162="","",(IF(I5162&lt;=K5162,"A TIEMPO","FUERA DE TIEMPO"))))</f>
        <v>A TIEMPO</v>
      </c>
      <c r="M5162" s="34">
        <f>IF(I5162="","",NETWORKDAYS(Hoja1!C5162+1,Hoja1!I5162,DiasNOLaborables))</f>
        <v>10</v>
      </c>
      <c r="N5162" s="35" t="str">
        <f>IF(NETWORKDAYS(K5162+1,I5162,DiasNOLaborables)&lt;=0,"",NETWORKDAYS(K5162+1,I5162,DiasNOLaborables))</f>
        <v/>
      </c>
      <c r="O5162" s="36"/>
      <c r="P5162" s="37"/>
      <c r="Q5162" s="38">
        <f>IFERROR(VLOOKUP(E5162,$Y$50:$Z$63,2),"")</f>
        <v>10</v>
      </c>
      <c r="R5162" s="37"/>
    </row>
    <row r="5163" spans="1:18" ht="90" x14ac:dyDescent="0.25">
      <c r="A5163" s="32">
        <f t="shared" si="80"/>
        <v>5152</v>
      </c>
      <c r="B5163" s="54">
        <v>20180507115637</v>
      </c>
      <c r="C5163" s="60">
        <v>43227</v>
      </c>
      <c r="D5163" s="61" t="s">
        <v>124</v>
      </c>
      <c r="E5163" s="61" t="s">
        <v>85</v>
      </c>
      <c r="F5163" s="61" t="s">
        <v>109</v>
      </c>
      <c r="G5163" s="33" t="s">
        <v>126</v>
      </c>
      <c r="H5163" s="61" t="s">
        <v>44</v>
      </c>
      <c r="I5163" s="60">
        <v>43242</v>
      </c>
      <c r="J5163" s="62" t="s">
        <v>120</v>
      </c>
      <c r="K5163" s="22">
        <f>IFERROR(WORKDAY(C5163,Q5163,DiasNOLaborables),"")</f>
        <v>43242</v>
      </c>
      <c r="L5163" s="34" t="str">
        <f>+IF(C5163="","",IF(I5163="","",(IF(I5163&lt;=K5163,"A TIEMPO","FUERA DE TIEMPO"))))</f>
        <v>A TIEMPO</v>
      </c>
      <c r="M5163" s="34">
        <f>IF(I5163="","",NETWORKDAYS(Hoja1!C5163+1,Hoja1!I5163,DiasNOLaborables))</f>
        <v>10</v>
      </c>
      <c r="N5163" s="35" t="str">
        <f>IF(NETWORKDAYS(K5163+1,I5163,DiasNOLaborables)&lt;=0,"",NETWORKDAYS(K5163+1,I5163,DiasNOLaborables))</f>
        <v/>
      </c>
      <c r="O5163" s="36"/>
      <c r="P5163" s="37"/>
      <c r="Q5163" s="38">
        <f>IFERROR(VLOOKUP(E5163,$Y$50:$Z$63,2),"")</f>
        <v>10</v>
      </c>
      <c r="R5163" s="37"/>
    </row>
    <row r="5164" spans="1:18" ht="90" x14ac:dyDescent="0.25">
      <c r="A5164" s="32">
        <f t="shared" si="80"/>
        <v>5153</v>
      </c>
      <c r="B5164" s="54">
        <v>20180507115353</v>
      </c>
      <c r="C5164" s="60">
        <v>43227</v>
      </c>
      <c r="D5164" s="61" t="s">
        <v>124</v>
      </c>
      <c r="E5164" s="61" t="s">
        <v>85</v>
      </c>
      <c r="F5164" s="61" t="s">
        <v>109</v>
      </c>
      <c r="G5164" s="33" t="s">
        <v>126</v>
      </c>
      <c r="H5164" s="61" t="s">
        <v>44</v>
      </c>
      <c r="I5164" s="60">
        <v>43242</v>
      </c>
      <c r="J5164" s="62" t="s">
        <v>120</v>
      </c>
      <c r="K5164" s="22">
        <f>IFERROR(WORKDAY(C5164,Q5164,DiasNOLaborables),"")</f>
        <v>43242</v>
      </c>
      <c r="L5164" s="34" t="str">
        <f>+IF(C5164="","",IF(I5164="","",(IF(I5164&lt;=K5164,"A TIEMPO","FUERA DE TIEMPO"))))</f>
        <v>A TIEMPO</v>
      </c>
      <c r="M5164" s="34">
        <f>IF(I5164="","",NETWORKDAYS(Hoja1!C5164+1,Hoja1!I5164,DiasNOLaborables))</f>
        <v>10</v>
      </c>
      <c r="N5164" s="35" t="str">
        <f>IF(NETWORKDAYS(K5164+1,I5164,DiasNOLaborables)&lt;=0,"",NETWORKDAYS(K5164+1,I5164,DiasNOLaborables))</f>
        <v/>
      </c>
      <c r="O5164" s="36"/>
      <c r="P5164" s="37"/>
      <c r="Q5164" s="38">
        <f>IFERROR(VLOOKUP(E5164,$Y$50:$Z$63,2),"")</f>
        <v>10</v>
      </c>
      <c r="R5164" s="37"/>
    </row>
    <row r="5165" spans="1:18" ht="90" x14ac:dyDescent="0.25">
      <c r="A5165" s="32">
        <f t="shared" si="80"/>
        <v>5154</v>
      </c>
      <c r="B5165" s="54">
        <v>20180507115217</v>
      </c>
      <c r="C5165" s="60">
        <v>43227</v>
      </c>
      <c r="D5165" s="61" t="s">
        <v>124</v>
      </c>
      <c r="E5165" s="61" t="s">
        <v>85</v>
      </c>
      <c r="F5165" s="61" t="s">
        <v>109</v>
      </c>
      <c r="G5165" s="33" t="s">
        <v>126</v>
      </c>
      <c r="H5165" s="61" t="s">
        <v>44</v>
      </c>
      <c r="I5165" s="60">
        <v>43242</v>
      </c>
      <c r="J5165" s="62" t="s">
        <v>120</v>
      </c>
      <c r="K5165" s="22">
        <f>IFERROR(WORKDAY(C5165,Q5165,DiasNOLaborables),"")</f>
        <v>43242</v>
      </c>
      <c r="L5165" s="34" t="str">
        <f>+IF(C5165="","",IF(I5165="","",(IF(I5165&lt;=K5165,"A TIEMPO","FUERA DE TIEMPO"))))</f>
        <v>A TIEMPO</v>
      </c>
      <c r="M5165" s="34">
        <f>IF(I5165="","",NETWORKDAYS(Hoja1!C5165+1,Hoja1!I5165,DiasNOLaborables))</f>
        <v>10</v>
      </c>
      <c r="N5165" s="35" t="str">
        <f>IF(NETWORKDAYS(K5165+1,I5165,DiasNOLaborables)&lt;=0,"",NETWORKDAYS(K5165+1,I5165,DiasNOLaborables))</f>
        <v/>
      </c>
      <c r="O5165" s="36"/>
      <c r="P5165" s="37"/>
      <c r="Q5165" s="38">
        <f>IFERROR(VLOOKUP(E5165,$Y$50:$Z$63,2),"")</f>
        <v>10</v>
      </c>
      <c r="R5165" s="37"/>
    </row>
    <row r="5166" spans="1:18" ht="90" x14ac:dyDescent="0.25">
      <c r="A5166" s="32">
        <f t="shared" si="80"/>
        <v>5155</v>
      </c>
      <c r="B5166" s="54">
        <v>20180507114939</v>
      </c>
      <c r="C5166" s="60">
        <v>43227</v>
      </c>
      <c r="D5166" s="61" t="s">
        <v>124</v>
      </c>
      <c r="E5166" s="61" t="s">
        <v>85</v>
      </c>
      <c r="F5166" s="61" t="s">
        <v>109</v>
      </c>
      <c r="G5166" s="33" t="s">
        <v>126</v>
      </c>
      <c r="H5166" s="61" t="s">
        <v>44</v>
      </c>
      <c r="I5166" s="60">
        <v>43242</v>
      </c>
      <c r="J5166" s="62" t="s">
        <v>120</v>
      </c>
      <c r="K5166" s="22">
        <f>IFERROR(WORKDAY(C5166,Q5166,DiasNOLaborables),"")</f>
        <v>43242</v>
      </c>
      <c r="L5166" s="34" t="str">
        <f>+IF(C5166="","",IF(I5166="","",(IF(I5166&lt;=K5166,"A TIEMPO","FUERA DE TIEMPO"))))</f>
        <v>A TIEMPO</v>
      </c>
      <c r="M5166" s="34">
        <f>IF(I5166="","",NETWORKDAYS(Hoja1!C5166+1,Hoja1!I5166,DiasNOLaborables))</f>
        <v>10</v>
      </c>
      <c r="N5166" s="35" t="str">
        <f>IF(NETWORKDAYS(K5166+1,I5166,DiasNOLaborables)&lt;=0,"",NETWORKDAYS(K5166+1,I5166,DiasNOLaborables))</f>
        <v/>
      </c>
      <c r="O5166" s="36"/>
      <c r="P5166" s="37"/>
      <c r="Q5166" s="38">
        <f>IFERROR(VLOOKUP(E5166,$Y$50:$Z$63,2),"")</f>
        <v>10</v>
      </c>
      <c r="R5166" s="37"/>
    </row>
    <row r="5167" spans="1:18" ht="90" x14ac:dyDescent="0.25">
      <c r="A5167" s="32">
        <f t="shared" si="80"/>
        <v>5156</v>
      </c>
      <c r="B5167" s="54">
        <v>20180507114517</v>
      </c>
      <c r="C5167" s="60">
        <v>43227</v>
      </c>
      <c r="D5167" s="61" t="s">
        <v>124</v>
      </c>
      <c r="E5167" s="61" t="s">
        <v>85</v>
      </c>
      <c r="F5167" s="61" t="s">
        <v>109</v>
      </c>
      <c r="G5167" s="33" t="s">
        <v>126</v>
      </c>
      <c r="H5167" s="61" t="s">
        <v>44</v>
      </c>
      <c r="I5167" s="60">
        <v>43242</v>
      </c>
      <c r="J5167" s="62" t="s">
        <v>120</v>
      </c>
      <c r="K5167" s="22">
        <f>IFERROR(WORKDAY(C5167,Q5167,DiasNOLaborables),"")</f>
        <v>43242</v>
      </c>
      <c r="L5167" s="34" t="str">
        <f>+IF(C5167="","",IF(I5167="","",(IF(I5167&lt;=K5167,"A TIEMPO","FUERA DE TIEMPO"))))</f>
        <v>A TIEMPO</v>
      </c>
      <c r="M5167" s="34">
        <f>IF(I5167="","",NETWORKDAYS(Hoja1!C5167+1,Hoja1!I5167,DiasNOLaborables))</f>
        <v>10</v>
      </c>
      <c r="N5167" s="35" t="str">
        <f>IF(NETWORKDAYS(K5167+1,I5167,DiasNOLaborables)&lt;=0,"",NETWORKDAYS(K5167+1,I5167,DiasNOLaborables))</f>
        <v/>
      </c>
      <c r="O5167" s="36"/>
      <c r="P5167" s="37"/>
      <c r="Q5167" s="38">
        <f>IFERROR(VLOOKUP(E5167,$Y$50:$Z$63,2),"")</f>
        <v>10</v>
      </c>
      <c r="R5167" s="37"/>
    </row>
    <row r="5168" spans="1:18" ht="90" x14ac:dyDescent="0.25">
      <c r="A5168" s="32">
        <f t="shared" si="80"/>
        <v>5157</v>
      </c>
      <c r="B5168" s="54">
        <v>20180507114501</v>
      </c>
      <c r="C5168" s="60">
        <v>43227</v>
      </c>
      <c r="D5168" s="61" t="s">
        <v>124</v>
      </c>
      <c r="E5168" s="61" t="s">
        <v>85</v>
      </c>
      <c r="F5168" s="61" t="s">
        <v>109</v>
      </c>
      <c r="G5168" s="33" t="s">
        <v>126</v>
      </c>
      <c r="H5168" s="61" t="s">
        <v>44</v>
      </c>
      <c r="I5168" s="60">
        <v>43242</v>
      </c>
      <c r="J5168" s="62" t="s">
        <v>120</v>
      </c>
      <c r="K5168" s="22">
        <f>IFERROR(WORKDAY(C5168,Q5168,DiasNOLaborables),"")</f>
        <v>43242</v>
      </c>
      <c r="L5168" s="34" t="str">
        <f>+IF(C5168="","",IF(I5168="","",(IF(I5168&lt;=K5168,"A TIEMPO","FUERA DE TIEMPO"))))</f>
        <v>A TIEMPO</v>
      </c>
      <c r="M5168" s="34">
        <f>IF(I5168="","",NETWORKDAYS(Hoja1!C5168+1,Hoja1!I5168,DiasNOLaborables))</f>
        <v>10</v>
      </c>
      <c r="N5168" s="35" t="str">
        <f>IF(NETWORKDAYS(K5168+1,I5168,DiasNOLaborables)&lt;=0,"",NETWORKDAYS(K5168+1,I5168,DiasNOLaborables))</f>
        <v/>
      </c>
      <c r="O5168" s="36"/>
      <c r="P5168" s="37"/>
      <c r="Q5168" s="38">
        <f>IFERROR(VLOOKUP(E5168,$Y$50:$Z$63,2),"")</f>
        <v>10</v>
      </c>
      <c r="R5168" s="37"/>
    </row>
    <row r="5169" spans="1:18" ht="90" x14ac:dyDescent="0.25">
      <c r="A5169" s="32">
        <f t="shared" si="80"/>
        <v>5158</v>
      </c>
      <c r="B5169" s="54">
        <v>20180507114226</v>
      </c>
      <c r="C5169" s="60">
        <v>43227</v>
      </c>
      <c r="D5169" s="61" t="s">
        <v>124</v>
      </c>
      <c r="E5169" s="61" t="s">
        <v>85</v>
      </c>
      <c r="F5169" s="61" t="s">
        <v>109</v>
      </c>
      <c r="G5169" s="33" t="s">
        <v>126</v>
      </c>
      <c r="H5169" s="61" t="s">
        <v>44</v>
      </c>
      <c r="I5169" s="60">
        <v>43242</v>
      </c>
      <c r="J5169" s="62" t="s">
        <v>120</v>
      </c>
      <c r="K5169" s="22">
        <f>IFERROR(WORKDAY(C5169,Q5169,DiasNOLaborables),"")</f>
        <v>43242</v>
      </c>
      <c r="L5169" s="34" t="str">
        <f>+IF(C5169="","",IF(I5169="","",(IF(I5169&lt;=K5169,"A TIEMPO","FUERA DE TIEMPO"))))</f>
        <v>A TIEMPO</v>
      </c>
      <c r="M5169" s="34">
        <f>IF(I5169="","",NETWORKDAYS(Hoja1!C5169+1,Hoja1!I5169,DiasNOLaborables))</f>
        <v>10</v>
      </c>
      <c r="N5169" s="35" t="str">
        <f>IF(NETWORKDAYS(K5169+1,I5169,DiasNOLaborables)&lt;=0,"",NETWORKDAYS(K5169+1,I5169,DiasNOLaborables))</f>
        <v/>
      </c>
      <c r="O5169" s="36"/>
      <c r="P5169" s="37"/>
      <c r="Q5169" s="38">
        <f>IFERROR(VLOOKUP(E5169,$Y$50:$Z$63,2),"")</f>
        <v>10</v>
      </c>
      <c r="R5169" s="37"/>
    </row>
    <row r="5170" spans="1:18" ht="90" x14ac:dyDescent="0.25">
      <c r="A5170" s="32">
        <f t="shared" si="80"/>
        <v>5159</v>
      </c>
      <c r="B5170" s="54">
        <v>20180507114208</v>
      </c>
      <c r="C5170" s="60">
        <v>43227</v>
      </c>
      <c r="D5170" s="61" t="s">
        <v>124</v>
      </c>
      <c r="E5170" s="61" t="s">
        <v>85</v>
      </c>
      <c r="F5170" s="61" t="s">
        <v>109</v>
      </c>
      <c r="G5170" s="33" t="s">
        <v>126</v>
      </c>
      <c r="H5170" s="61" t="s">
        <v>44</v>
      </c>
      <c r="I5170" s="60">
        <v>43242</v>
      </c>
      <c r="J5170" s="62" t="s">
        <v>120</v>
      </c>
      <c r="K5170" s="22">
        <f>IFERROR(WORKDAY(C5170,Q5170,DiasNOLaborables),"")</f>
        <v>43242</v>
      </c>
      <c r="L5170" s="34" t="str">
        <f>+IF(C5170="","",IF(I5170="","",(IF(I5170&lt;=K5170,"A TIEMPO","FUERA DE TIEMPO"))))</f>
        <v>A TIEMPO</v>
      </c>
      <c r="M5170" s="34">
        <f>IF(I5170="","",NETWORKDAYS(Hoja1!C5170+1,Hoja1!I5170,DiasNOLaborables))</f>
        <v>10</v>
      </c>
      <c r="N5170" s="35" t="str">
        <f>IF(NETWORKDAYS(K5170+1,I5170,DiasNOLaborables)&lt;=0,"",NETWORKDAYS(K5170+1,I5170,DiasNOLaborables))</f>
        <v/>
      </c>
      <c r="O5170" s="36"/>
      <c r="P5170" s="37"/>
      <c r="Q5170" s="38">
        <f>IFERROR(VLOOKUP(E5170,$Y$50:$Z$63,2),"")</f>
        <v>10</v>
      </c>
      <c r="R5170" s="37"/>
    </row>
    <row r="5171" spans="1:18" ht="90" x14ac:dyDescent="0.25">
      <c r="A5171" s="32">
        <f t="shared" si="80"/>
        <v>5160</v>
      </c>
      <c r="B5171" s="54">
        <v>20180507113301</v>
      </c>
      <c r="C5171" s="60">
        <v>43227</v>
      </c>
      <c r="D5171" s="61" t="s">
        <v>124</v>
      </c>
      <c r="E5171" s="61" t="s">
        <v>85</v>
      </c>
      <c r="F5171" s="61" t="s">
        <v>109</v>
      </c>
      <c r="G5171" s="33" t="s">
        <v>126</v>
      </c>
      <c r="H5171" s="61" t="s">
        <v>44</v>
      </c>
      <c r="I5171" s="60">
        <v>43242</v>
      </c>
      <c r="J5171" s="62" t="s">
        <v>120</v>
      </c>
      <c r="K5171" s="22">
        <f>IFERROR(WORKDAY(C5171,Q5171,DiasNOLaborables),"")</f>
        <v>43242</v>
      </c>
      <c r="L5171" s="34" t="str">
        <f>+IF(C5171="","",IF(I5171="","",(IF(I5171&lt;=K5171,"A TIEMPO","FUERA DE TIEMPO"))))</f>
        <v>A TIEMPO</v>
      </c>
      <c r="M5171" s="34">
        <f>IF(I5171="","",NETWORKDAYS(Hoja1!C5171+1,Hoja1!I5171,DiasNOLaborables))</f>
        <v>10</v>
      </c>
      <c r="N5171" s="35" t="str">
        <f>IF(NETWORKDAYS(K5171+1,I5171,DiasNOLaborables)&lt;=0,"",NETWORKDAYS(K5171+1,I5171,DiasNOLaborables))</f>
        <v/>
      </c>
      <c r="O5171" s="36"/>
      <c r="P5171" s="37"/>
      <c r="Q5171" s="38">
        <f>IFERROR(VLOOKUP(E5171,$Y$50:$Z$63,2),"")</f>
        <v>10</v>
      </c>
      <c r="R5171" s="37"/>
    </row>
    <row r="5172" spans="1:18" ht="90" x14ac:dyDescent="0.25">
      <c r="A5172" s="32">
        <f t="shared" si="80"/>
        <v>5161</v>
      </c>
      <c r="B5172" s="54">
        <v>20180507112814</v>
      </c>
      <c r="C5172" s="60">
        <v>43227</v>
      </c>
      <c r="D5172" s="61" t="s">
        <v>124</v>
      </c>
      <c r="E5172" s="61" t="s">
        <v>85</v>
      </c>
      <c r="F5172" s="61" t="s">
        <v>109</v>
      </c>
      <c r="G5172" s="33" t="s">
        <v>126</v>
      </c>
      <c r="H5172" s="61" t="s">
        <v>44</v>
      </c>
      <c r="I5172" s="60">
        <v>43242</v>
      </c>
      <c r="J5172" s="62" t="s">
        <v>120</v>
      </c>
      <c r="K5172" s="22">
        <f>IFERROR(WORKDAY(C5172,Q5172,DiasNOLaborables),"")</f>
        <v>43242</v>
      </c>
      <c r="L5172" s="34" t="str">
        <f>+IF(C5172="","",IF(I5172="","",(IF(I5172&lt;=K5172,"A TIEMPO","FUERA DE TIEMPO"))))</f>
        <v>A TIEMPO</v>
      </c>
      <c r="M5172" s="34">
        <f>IF(I5172="","",NETWORKDAYS(Hoja1!C5172+1,Hoja1!I5172,DiasNOLaborables))</f>
        <v>10</v>
      </c>
      <c r="N5172" s="35" t="str">
        <f>IF(NETWORKDAYS(K5172+1,I5172,DiasNOLaborables)&lt;=0,"",NETWORKDAYS(K5172+1,I5172,DiasNOLaborables))</f>
        <v/>
      </c>
      <c r="O5172" s="36"/>
      <c r="P5172" s="37"/>
      <c r="Q5172" s="38">
        <f>IFERROR(VLOOKUP(E5172,$Y$50:$Z$63,2),"")</f>
        <v>10</v>
      </c>
      <c r="R5172" s="37"/>
    </row>
    <row r="5173" spans="1:18" ht="90" x14ac:dyDescent="0.25">
      <c r="A5173" s="32">
        <f t="shared" si="80"/>
        <v>5162</v>
      </c>
      <c r="B5173" s="54">
        <v>20180507112514</v>
      </c>
      <c r="C5173" s="60">
        <v>43227</v>
      </c>
      <c r="D5173" s="61" t="s">
        <v>124</v>
      </c>
      <c r="E5173" s="61" t="s">
        <v>85</v>
      </c>
      <c r="F5173" s="61" t="s">
        <v>109</v>
      </c>
      <c r="G5173" s="33" t="s">
        <v>126</v>
      </c>
      <c r="H5173" s="61" t="s">
        <v>44</v>
      </c>
      <c r="I5173" s="60">
        <v>43242</v>
      </c>
      <c r="J5173" s="62" t="s">
        <v>120</v>
      </c>
      <c r="K5173" s="22">
        <f>IFERROR(WORKDAY(C5173,Q5173,DiasNOLaborables),"")</f>
        <v>43242</v>
      </c>
      <c r="L5173" s="34" t="str">
        <f>+IF(C5173="","",IF(I5173="","",(IF(I5173&lt;=K5173,"A TIEMPO","FUERA DE TIEMPO"))))</f>
        <v>A TIEMPO</v>
      </c>
      <c r="M5173" s="34">
        <f>IF(I5173="","",NETWORKDAYS(Hoja1!C5173+1,Hoja1!I5173,DiasNOLaborables))</f>
        <v>10</v>
      </c>
      <c r="N5173" s="35" t="str">
        <f>IF(NETWORKDAYS(K5173+1,I5173,DiasNOLaborables)&lt;=0,"",NETWORKDAYS(K5173+1,I5173,DiasNOLaborables))</f>
        <v/>
      </c>
      <c r="O5173" s="36"/>
      <c r="P5173" s="37"/>
      <c r="Q5173" s="38">
        <f>IFERROR(VLOOKUP(E5173,$Y$50:$Z$63,2),"")</f>
        <v>10</v>
      </c>
      <c r="R5173" s="37"/>
    </row>
    <row r="5174" spans="1:18" ht="90" x14ac:dyDescent="0.25">
      <c r="A5174" s="32">
        <f t="shared" si="80"/>
        <v>5163</v>
      </c>
      <c r="B5174" s="54">
        <v>20180507112424</v>
      </c>
      <c r="C5174" s="60">
        <v>43227</v>
      </c>
      <c r="D5174" s="61" t="s">
        <v>124</v>
      </c>
      <c r="E5174" s="61" t="s">
        <v>85</v>
      </c>
      <c r="F5174" s="61" t="s">
        <v>109</v>
      </c>
      <c r="G5174" s="33" t="s">
        <v>126</v>
      </c>
      <c r="H5174" s="61" t="s">
        <v>44</v>
      </c>
      <c r="I5174" s="60">
        <v>43242</v>
      </c>
      <c r="J5174" s="62" t="s">
        <v>120</v>
      </c>
      <c r="K5174" s="22">
        <f>IFERROR(WORKDAY(C5174,Q5174,DiasNOLaborables),"")</f>
        <v>43242</v>
      </c>
      <c r="L5174" s="34" t="str">
        <f>+IF(C5174="","",IF(I5174="","",(IF(I5174&lt;=K5174,"A TIEMPO","FUERA DE TIEMPO"))))</f>
        <v>A TIEMPO</v>
      </c>
      <c r="M5174" s="34">
        <f>IF(I5174="","",NETWORKDAYS(Hoja1!C5174+1,Hoja1!I5174,DiasNOLaborables))</f>
        <v>10</v>
      </c>
      <c r="N5174" s="35" t="str">
        <f>IF(NETWORKDAYS(K5174+1,I5174,DiasNOLaborables)&lt;=0,"",NETWORKDAYS(K5174+1,I5174,DiasNOLaborables))</f>
        <v/>
      </c>
      <c r="O5174" s="36"/>
      <c r="P5174" s="37"/>
      <c r="Q5174" s="38">
        <f>IFERROR(VLOOKUP(E5174,$Y$50:$Z$63,2),"")</f>
        <v>10</v>
      </c>
      <c r="R5174" s="37"/>
    </row>
    <row r="5175" spans="1:18" ht="90" x14ac:dyDescent="0.25">
      <c r="A5175" s="32">
        <f t="shared" si="80"/>
        <v>5164</v>
      </c>
      <c r="B5175" s="54">
        <v>20180507111438</v>
      </c>
      <c r="C5175" s="60">
        <v>43227</v>
      </c>
      <c r="D5175" s="61" t="s">
        <v>124</v>
      </c>
      <c r="E5175" s="61" t="s">
        <v>85</v>
      </c>
      <c r="F5175" s="61" t="s">
        <v>109</v>
      </c>
      <c r="G5175" s="33" t="s">
        <v>126</v>
      </c>
      <c r="H5175" s="61" t="s">
        <v>44</v>
      </c>
      <c r="I5175" s="60">
        <v>43242</v>
      </c>
      <c r="J5175" s="62" t="s">
        <v>120</v>
      </c>
      <c r="K5175" s="22">
        <f>IFERROR(WORKDAY(C5175,Q5175,DiasNOLaborables),"")</f>
        <v>43242</v>
      </c>
      <c r="L5175" s="34" t="str">
        <f>+IF(C5175="","",IF(I5175="","",(IF(I5175&lt;=K5175,"A TIEMPO","FUERA DE TIEMPO"))))</f>
        <v>A TIEMPO</v>
      </c>
      <c r="M5175" s="34">
        <f>IF(I5175="","",NETWORKDAYS(Hoja1!C5175+1,Hoja1!I5175,DiasNOLaborables))</f>
        <v>10</v>
      </c>
      <c r="N5175" s="35" t="str">
        <f>IF(NETWORKDAYS(K5175+1,I5175,DiasNOLaborables)&lt;=0,"",NETWORKDAYS(K5175+1,I5175,DiasNOLaborables))</f>
        <v/>
      </c>
      <c r="O5175" s="36"/>
      <c r="P5175" s="37"/>
      <c r="Q5175" s="38">
        <f>IFERROR(VLOOKUP(E5175,$Y$50:$Z$63,2),"")</f>
        <v>10</v>
      </c>
      <c r="R5175" s="37"/>
    </row>
    <row r="5176" spans="1:18" ht="90" x14ac:dyDescent="0.25">
      <c r="A5176" s="32">
        <f t="shared" si="80"/>
        <v>5165</v>
      </c>
      <c r="B5176" s="54">
        <v>20180507110420</v>
      </c>
      <c r="C5176" s="60">
        <v>43227</v>
      </c>
      <c r="D5176" s="61" t="s">
        <v>124</v>
      </c>
      <c r="E5176" s="61" t="s">
        <v>85</v>
      </c>
      <c r="F5176" s="61" t="s">
        <v>109</v>
      </c>
      <c r="G5176" s="33" t="s">
        <v>126</v>
      </c>
      <c r="H5176" s="61" t="s">
        <v>44</v>
      </c>
      <c r="I5176" s="60">
        <v>43242</v>
      </c>
      <c r="J5176" s="62" t="s">
        <v>120</v>
      </c>
      <c r="K5176" s="22">
        <f>IFERROR(WORKDAY(C5176,Q5176,DiasNOLaborables),"")</f>
        <v>43242</v>
      </c>
      <c r="L5176" s="34" t="str">
        <f>+IF(C5176="","",IF(I5176="","",(IF(I5176&lt;=K5176,"A TIEMPO","FUERA DE TIEMPO"))))</f>
        <v>A TIEMPO</v>
      </c>
      <c r="M5176" s="34">
        <f>IF(I5176="","",NETWORKDAYS(Hoja1!C5176+1,Hoja1!I5176,DiasNOLaborables))</f>
        <v>10</v>
      </c>
      <c r="N5176" s="35" t="str">
        <f>IF(NETWORKDAYS(K5176+1,I5176,DiasNOLaborables)&lt;=0,"",NETWORKDAYS(K5176+1,I5176,DiasNOLaborables))</f>
        <v/>
      </c>
      <c r="O5176" s="36"/>
      <c r="P5176" s="37"/>
      <c r="Q5176" s="38">
        <f>IFERROR(VLOOKUP(E5176,$Y$50:$Z$63,2),"")</f>
        <v>10</v>
      </c>
      <c r="R5176" s="37"/>
    </row>
    <row r="5177" spans="1:18" ht="90" x14ac:dyDescent="0.25">
      <c r="A5177" s="32">
        <f t="shared" si="80"/>
        <v>5166</v>
      </c>
      <c r="B5177" s="54">
        <v>20180507105935</v>
      </c>
      <c r="C5177" s="60">
        <v>43227</v>
      </c>
      <c r="D5177" s="61" t="s">
        <v>124</v>
      </c>
      <c r="E5177" s="61" t="s">
        <v>85</v>
      </c>
      <c r="F5177" s="61" t="s">
        <v>109</v>
      </c>
      <c r="G5177" s="33" t="s">
        <v>126</v>
      </c>
      <c r="H5177" s="61" t="s">
        <v>44</v>
      </c>
      <c r="I5177" s="60">
        <v>43242</v>
      </c>
      <c r="J5177" s="62" t="s">
        <v>120</v>
      </c>
      <c r="K5177" s="22">
        <f>IFERROR(WORKDAY(C5177,Q5177,DiasNOLaborables),"")</f>
        <v>43242</v>
      </c>
      <c r="L5177" s="34" t="str">
        <f>+IF(C5177="","",IF(I5177="","",(IF(I5177&lt;=K5177,"A TIEMPO","FUERA DE TIEMPO"))))</f>
        <v>A TIEMPO</v>
      </c>
      <c r="M5177" s="34">
        <f>IF(I5177="","",NETWORKDAYS(Hoja1!C5177+1,Hoja1!I5177,DiasNOLaborables))</f>
        <v>10</v>
      </c>
      <c r="N5177" s="35" t="str">
        <f>IF(NETWORKDAYS(K5177+1,I5177,DiasNOLaborables)&lt;=0,"",NETWORKDAYS(K5177+1,I5177,DiasNOLaborables))</f>
        <v/>
      </c>
      <c r="O5177" s="36"/>
      <c r="P5177" s="37"/>
      <c r="Q5177" s="38">
        <f>IFERROR(VLOOKUP(E5177,$Y$50:$Z$63,2),"")</f>
        <v>10</v>
      </c>
      <c r="R5177" s="37"/>
    </row>
    <row r="5178" spans="1:18" ht="90" x14ac:dyDescent="0.25">
      <c r="A5178" s="32">
        <f t="shared" si="80"/>
        <v>5167</v>
      </c>
      <c r="B5178" s="54">
        <v>20180507104917</v>
      </c>
      <c r="C5178" s="60">
        <v>43227</v>
      </c>
      <c r="D5178" s="61" t="s">
        <v>124</v>
      </c>
      <c r="E5178" s="61" t="s">
        <v>85</v>
      </c>
      <c r="F5178" s="61" t="s">
        <v>109</v>
      </c>
      <c r="G5178" s="33" t="s">
        <v>126</v>
      </c>
      <c r="H5178" s="61" t="s">
        <v>44</v>
      </c>
      <c r="I5178" s="60">
        <v>43242</v>
      </c>
      <c r="J5178" s="62" t="s">
        <v>120</v>
      </c>
      <c r="K5178" s="22">
        <f>IFERROR(WORKDAY(C5178,Q5178,DiasNOLaborables),"")</f>
        <v>43242</v>
      </c>
      <c r="L5178" s="34" t="str">
        <f>+IF(C5178="","",IF(I5178="","",(IF(I5178&lt;=K5178,"A TIEMPO","FUERA DE TIEMPO"))))</f>
        <v>A TIEMPO</v>
      </c>
      <c r="M5178" s="34">
        <f>IF(I5178="","",NETWORKDAYS(Hoja1!C5178+1,Hoja1!I5178,DiasNOLaborables))</f>
        <v>10</v>
      </c>
      <c r="N5178" s="35" t="str">
        <f>IF(NETWORKDAYS(K5178+1,I5178,DiasNOLaborables)&lt;=0,"",NETWORKDAYS(K5178+1,I5178,DiasNOLaborables))</f>
        <v/>
      </c>
      <c r="O5178" s="36"/>
      <c r="P5178" s="37"/>
      <c r="Q5178" s="38">
        <f>IFERROR(VLOOKUP(E5178,$Y$50:$Z$63,2),"")</f>
        <v>10</v>
      </c>
      <c r="R5178" s="37"/>
    </row>
    <row r="5179" spans="1:18" ht="90" x14ac:dyDescent="0.25">
      <c r="A5179" s="32">
        <f t="shared" si="80"/>
        <v>5168</v>
      </c>
      <c r="B5179" s="54">
        <v>20180507104205</v>
      </c>
      <c r="C5179" s="60">
        <v>43227</v>
      </c>
      <c r="D5179" s="61" t="s">
        <v>124</v>
      </c>
      <c r="E5179" s="61" t="s">
        <v>85</v>
      </c>
      <c r="F5179" s="61" t="s">
        <v>109</v>
      </c>
      <c r="G5179" s="33" t="s">
        <v>126</v>
      </c>
      <c r="H5179" s="61" t="s">
        <v>44</v>
      </c>
      <c r="I5179" s="60">
        <v>43242</v>
      </c>
      <c r="J5179" s="62" t="s">
        <v>120</v>
      </c>
      <c r="K5179" s="22">
        <f>IFERROR(WORKDAY(C5179,Q5179,DiasNOLaborables),"")</f>
        <v>43242</v>
      </c>
      <c r="L5179" s="34" t="str">
        <f>+IF(C5179="","",IF(I5179="","",(IF(I5179&lt;=K5179,"A TIEMPO","FUERA DE TIEMPO"))))</f>
        <v>A TIEMPO</v>
      </c>
      <c r="M5179" s="34">
        <f>IF(I5179="","",NETWORKDAYS(Hoja1!C5179+1,Hoja1!I5179,DiasNOLaborables))</f>
        <v>10</v>
      </c>
      <c r="N5179" s="35" t="str">
        <f>IF(NETWORKDAYS(K5179+1,I5179,DiasNOLaborables)&lt;=0,"",NETWORKDAYS(K5179+1,I5179,DiasNOLaborables))</f>
        <v/>
      </c>
      <c r="O5179" s="36"/>
      <c r="P5179" s="37"/>
      <c r="Q5179" s="38">
        <f>IFERROR(VLOOKUP(E5179,$Y$50:$Z$63,2),"")</f>
        <v>10</v>
      </c>
      <c r="R5179" s="37"/>
    </row>
    <row r="5180" spans="1:18" ht="90" x14ac:dyDescent="0.25">
      <c r="A5180" s="32">
        <f t="shared" si="80"/>
        <v>5169</v>
      </c>
      <c r="B5180" s="54">
        <v>20180507103150</v>
      </c>
      <c r="C5180" s="60">
        <v>43227</v>
      </c>
      <c r="D5180" s="61" t="s">
        <v>124</v>
      </c>
      <c r="E5180" s="61" t="s">
        <v>85</v>
      </c>
      <c r="F5180" s="61" t="s">
        <v>109</v>
      </c>
      <c r="G5180" s="33" t="s">
        <v>126</v>
      </c>
      <c r="H5180" s="61" t="s">
        <v>44</v>
      </c>
      <c r="I5180" s="60">
        <v>43242</v>
      </c>
      <c r="J5180" s="62" t="s">
        <v>120</v>
      </c>
      <c r="K5180" s="22">
        <f>IFERROR(WORKDAY(C5180,Q5180,DiasNOLaborables),"")</f>
        <v>43242</v>
      </c>
      <c r="L5180" s="34" t="str">
        <f>+IF(C5180="","",IF(I5180="","",(IF(I5180&lt;=K5180,"A TIEMPO","FUERA DE TIEMPO"))))</f>
        <v>A TIEMPO</v>
      </c>
      <c r="M5180" s="34">
        <f>IF(I5180="","",NETWORKDAYS(Hoja1!C5180+1,Hoja1!I5180,DiasNOLaborables))</f>
        <v>10</v>
      </c>
      <c r="N5180" s="35" t="str">
        <f>IF(NETWORKDAYS(K5180+1,I5180,DiasNOLaborables)&lt;=0,"",NETWORKDAYS(K5180+1,I5180,DiasNOLaborables))</f>
        <v/>
      </c>
      <c r="O5180" s="36"/>
      <c r="P5180" s="37"/>
      <c r="Q5180" s="38">
        <f>IFERROR(VLOOKUP(E5180,$Y$50:$Z$63,2),"")</f>
        <v>10</v>
      </c>
      <c r="R5180" s="37"/>
    </row>
    <row r="5181" spans="1:18" ht="90" x14ac:dyDescent="0.25">
      <c r="A5181" s="32">
        <f t="shared" si="80"/>
        <v>5170</v>
      </c>
      <c r="B5181" s="54">
        <v>20180507094434</v>
      </c>
      <c r="C5181" s="60">
        <v>43227</v>
      </c>
      <c r="D5181" s="61" t="s">
        <v>124</v>
      </c>
      <c r="E5181" s="61" t="s">
        <v>85</v>
      </c>
      <c r="F5181" s="61" t="s">
        <v>109</v>
      </c>
      <c r="G5181" s="33" t="s">
        <v>126</v>
      </c>
      <c r="H5181" s="61" t="s">
        <v>44</v>
      </c>
      <c r="I5181" s="60">
        <v>43242</v>
      </c>
      <c r="J5181" s="62" t="s">
        <v>120</v>
      </c>
      <c r="K5181" s="22">
        <f>IFERROR(WORKDAY(C5181,Q5181,DiasNOLaborables),"")</f>
        <v>43242</v>
      </c>
      <c r="L5181" s="34" t="str">
        <f>+IF(C5181="","",IF(I5181="","",(IF(I5181&lt;=K5181,"A TIEMPO","FUERA DE TIEMPO"))))</f>
        <v>A TIEMPO</v>
      </c>
      <c r="M5181" s="34">
        <f>IF(I5181="","",NETWORKDAYS(Hoja1!C5181+1,Hoja1!I5181,DiasNOLaborables))</f>
        <v>10</v>
      </c>
      <c r="N5181" s="35" t="str">
        <f>IF(NETWORKDAYS(K5181+1,I5181,DiasNOLaborables)&lt;=0,"",NETWORKDAYS(K5181+1,I5181,DiasNOLaborables))</f>
        <v/>
      </c>
      <c r="O5181" s="36"/>
      <c r="P5181" s="37"/>
      <c r="Q5181" s="38">
        <f>IFERROR(VLOOKUP(E5181,$Y$50:$Z$63,2),"")</f>
        <v>10</v>
      </c>
      <c r="R5181" s="37"/>
    </row>
    <row r="5182" spans="1:18" ht="90" x14ac:dyDescent="0.25">
      <c r="A5182" s="32">
        <f t="shared" si="80"/>
        <v>5171</v>
      </c>
      <c r="B5182" s="54">
        <v>20180507093804</v>
      </c>
      <c r="C5182" s="60">
        <v>43227</v>
      </c>
      <c r="D5182" s="61" t="s">
        <v>124</v>
      </c>
      <c r="E5182" s="61" t="s">
        <v>85</v>
      </c>
      <c r="F5182" s="61" t="s">
        <v>109</v>
      </c>
      <c r="G5182" s="33" t="s">
        <v>126</v>
      </c>
      <c r="H5182" s="61" t="s">
        <v>44</v>
      </c>
      <c r="I5182" s="60">
        <v>43242</v>
      </c>
      <c r="J5182" s="62" t="s">
        <v>120</v>
      </c>
      <c r="K5182" s="22">
        <f>IFERROR(WORKDAY(C5182,Q5182,DiasNOLaborables),"")</f>
        <v>43242</v>
      </c>
      <c r="L5182" s="34" t="str">
        <f>+IF(C5182="","",IF(I5182="","",(IF(I5182&lt;=K5182,"A TIEMPO","FUERA DE TIEMPO"))))</f>
        <v>A TIEMPO</v>
      </c>
      <c r="M5182" s="34">
        <f>IF(I5182="","",NETWORKDAYS(Hoja1!C5182+1,Hoja1!I5182,DiasNOLaborables))</f>
        <v>10</v>
      </c>
      <c r="N5182" s="35" t="str">
        <f>IF(NETWORKDAYS(K5182+1,I5182,DiasNOLaborables)&lt;=0,"",NETWORKDAYS(K5182+1,I5182,DiasNOLaborables))</f>
        <v/>
      </c>
      <c r="O5182" s="36"/>
      <c r="P5182" s="37"/>
      <c r="Q5182" s="38">
        <f>IFERROR(VLOOKUP(E5182,$Y$50:$Z$63,2),"")</f>
        <v>10</v>
      </c>
      <c r="R5182" s="37"/>
    </row>
    <row r="5183" spans="1:18" ht="90" x14ac:dyDescent="0.25">
      <c r="A5183" s="32">
        <f t="shared" si="80"/>
        <v>5172</v>
      </c>
      <c r="B5183" s="54">
        <v>20180507093156</v>
      </c>
      <c r="C5183" s="60">
        <v>43227</v>
      </c>
      <c r="D5183" s="61" t="s">
        <v>124</v>
      </c>
      <c r="E5183" s="61" t="s">
        <v>85</v>
      </c>
      <c r="F5183" s="61" t="s">
        <v>109</v>
      </c>
      <c r="G5183" s="33" t="s">
        <v>126</v>
      </c>
      <c r="H5183" s="61" t="s">
        <v>44</v>
      </c>
      <c r="I5183" s="60">
        <v>43242</v>
      </c>
      <c r="J5183" s="62" t="s">
        <v>120</v>
      </c>
      <c r="K5183" s="22">
        <f>IFERROR(WORKDAY(C5183,Q5183,DiasNOLaborables),"")</f>
        <v>43242</v>
      </c>
      <c r="L5183" s="34" t="str">
        <f>+IF(C5183="","",IF(I5183="","",(IF(I5183&lt;=K5183,"A TIEMPO","FUERA DE TIEMPO"))))</f>
        <v>A TIEMPO</v>
      </c>
      <c r="M5183" s="34">
        <f>IF(I5183="","",NETWORKDAYS(Hoja1!C5183+1,Hoja1!I5183,DiasNOLaborables))</f>
        <v>10</v>
      </c>
      <c r="N5183" s="35" t="str">
        <f>IF(NETWORKDAYS(K5183+1,I5183,DiasNOLaborables)&lt;=0,"",NETWORKDAYS(K5183+1,I5183,DiasNOLaborables))</f>
        <v/>
      </c>
      <c r="O5183" s="36"/>
      <c r="P5183" s="37"/>
      <c r="Q5183" s="38">
        <f>IFERROR(VLOOKUP(E5183,$Y$50:$Z$63,2),"")</f>
        <v>10</v>
      </c>
      <c r="R5183" s="37"/>
    </row>
    <row r="5184" spans="1:18" ht="90" x14ac:dyDescent="0.25">
      <c r="A5184" s="32">
        <f t="shared" si="80"/>
        <v>5173</v>
      </c>
      <c r="B5184" s="54">
        <v>20180507092532</v>
      </c>
      <c r="C5184" s="60">
        <v>43227</v>
      </c>
      <c r="D5184" s="61" t="s">
        <v>124</v>
      </c>
      <c r="E5184" s="61" t="s">
        <v>85</v>
      </c>
      <c r="F5184" s="61" t="s">
        <v>109</v>
      </c>
      <c r="G5184" s="33" t="s">
        <v>126</v>
      </c>
      <c r="H5184" s="61" t="s">
        <v>44</v>
      </c>
      <c r="I5184" s="60">
        <v>43242</v>
      </c>
      <c r="J5184" s="62" t="s">
        <v>120</v>
      </c>
      <c r="K5184" s="22">
        <f>IFERROR(WORKDAY(C5184,Q5184,DiasNOLaborables),"")</f>
        <v>43242</v>
      </c>
      <c r="L5184" s="34" t="str">
        <f>+IF(C5184="","",IF(I5184="","",(IF(I5184&lt;=K5184,"A TIEMPO","FUERA DE TIEMPO"))))</f>
        <v>A TIEMPO</v>
      </c>
      <c r="M5184" s="34">
        <f>IF(I5184="","",NETWORKDAYS(Hoja1!C5184+1,Hoja1!I5184,DiasNOLaborables))</f>
        <v>10</v>
      </c>
      <c r="N5184" s="35" t="str">
        <f>IF(NETWORKDAYS(K5184+1,I5184,DiasNOLaborables)&lt;=0,"",NETWORKDAYS(K5184+1,I5184,DiasNOLaborables))</f>
        <v/>
      </c>
      <c r="O5184" s="36"/>
      <c r="P5184" s="37"/>
      <c r="Q5184" s="38">
        <f>IFERROR(VLOOKUP(E5184,$Y$50:$Z$63,2),"")</f>
        <v>10</v>
      </c>
      <c r="R5184" s="37"/>
    </row>
    <row r="5185" spans="1:18" ht="90" x14ac:dyDescent="0.25">
      <c r="A5185" s="32">
        <f t="shared" si="80"/>
        <v>5174</v>
      </c>
      <c r="B5185" s="54">
        <v>20180507090557</v>
      </c>
      <c r="C5185" s="60">
        <v>43227</v>
      </c>
      <c r="D5185" s="61" t="s">
        <v>124</v>
      </c>
      <c r="E5185" s="61" t="s">
        <v>85</v>
      </c>
      <c r="F5185" s="61" t="s">
        <v>109</v>
      </c>
      <c r="G5185" s="33" t="s">
        <v>126</v>
      </c>
      <c r="H5185" s="61" t="s">
        <v>44</v>
      </c>
      <c r="I5185" s="60">
        <v>43242</v>
      </c>
      <c r="J5185" s="62" t="s">
        <v>120</v>
      </c>
      <c r="K5185" s="22">
        <f>IFERROR(WORKDAY(C5185,Q5185,DiasNOLaborables),"")</f>
        <v>43242</v>
      </c>
      <c r="L5185" s="34" t="str">
        <f>+IF(C5185="","",IF(I5185="","",(IF(I5185&lt;=K5185,"A TIEMPO","FUERA DE TIEMPO"))))</f>
        <v>A TIEMPO</v>
      </c>
      <c r="M5185" s="34">
        <f>IF(I5185="","",NETWORKDAYS(Hoja1!C5185+1,Hoja1!I5185,DiasNOLaborables))</f>
        <v>10</v>
      </c>
      <c r="N5185" s="35" t="str">
        <f>IF(NETWORKDAYS(K5185+1,I5185,DiasNOLaborables)&lt;=0,"",NETWORKDAYS(K5185+1,I5185,DiasNOLaborables))</f>
        <v/>
      </c>
      <c r="O5185" s="36"/>
      <c r="P5185" s="37"/>
      <c r="Q5185" s="38">
        <f>IFERROR(VLOOKUP(E5185,$Y$50:$Z$63,2),"")</f>
        <v>10</v>
      </c>
      <c r="R5185" s="37"/>
    </row>
    <row r="5186" spans="1:18" ht="90" x14ac:dyDescent="0.25">
      <c r="A5186" s="32">
        <f t="shared" si="80"/>
        <v>5175</v>
      </c>
      <c r="B5186" s="54">
        <v>20180507085213</v>
      </c>
      <c r="C5186" s="60">
        <v>43227</v>
      </c>
      <c r="D5186" s="61" t="s">
        <v>124</v>
      </c>
      <c r="E5186" s="61" t="s">
        <v>85</v>
      </c>
      <c r="F5186" s="61" t="s">
        <v>109</v>
      </c>
      <c r="G5186" s="33" t="s">
        <v>126</v>
      </c>
      <c r="H5186" s="61" t="s">
        <v>44</v>
      </c>
      <c r="I5186" s="60">
        <v>43242</v>
      </c>
      <c r="J5186" s="62" t="s">
        <v>120</v>
      </c>
      <c r="K5186" s="22">
        <f>IFERROR(WORKDAY(C5186,Q5186,DiasNOLaborables),"")</f>
        <v>43242</v>
      </c>
      <c r="L5186" s="34" t="str">
        <f>+IF(C5186="","",IF(I5186="","",(IF(I5186&lt;=K5186,"A TIEMPO","FUERA DE TIEMPO"))))</f>
        <v>A TIEMPO</v>
      </c>
      <c r="M5186" s="34">
        <f>IF(I5186="","",NETWORKDAYS(Hoja1!C5186+1,Hoja1!I5186,DiasNOLaborables))</f>
        <v>10</v>
      </c>
      <c r="N5186" s="35" t="str">
        <f>IF(NETWORKDAYS(K5186+1,I5186,DiasNOLaborables)&lt;=0,"",NETWORKDAYS(K5186+1,I5186,DiasNOLaborables))</f>
        <v/>
      </c>
      <c r="O5186" s="36"/>
      <c r="P5186" s="37"/>
      <c r="Q5186" s="38">
        <f>IFERROR(VLOOKUP(E5186,$Y$50:$Z$63,2),"")</f>
        <v>10</v>
      </c>
      <c r="R5186" s="37"/>
    </row>
    <row r="5187" spans="1:18" ht="90" x14ac:dyDescent="0.25">
      <c r="A5187" s="32">
        <f t="shared" si="80"/>
        <v>5176</v>
      </c>
      <c r="B5187" s="54">
        <v>20180507081126</v>
      </c>
      <c r="C5187" s="60">
        <v>43227</v>
      </c>
      <c r="D5187" s="61" t="s">
        <v>124</v>
      </c>
      <c r="E5187" s="61" t="s">
        <v>85</v>
      </c>
      <c r="F5187" s="61" t="s">
        <v>109</v>
      </c>
      <c r="G5187" s="33" t="s">
        <v>126</v>
      </c>
      <c r="H5187" s="61" t="s">
        <v>44</v>
      </c>
      <c r="I5187" s="60">
        <v>43242</v>
      </c>
      <c r="J5187" s="62" t="s">
        <v>120</v>
      </c>
      <c r="K5187" s="22">
        <f>IFERROR(WORKDAY(C5187,Q5187,DiasNOLaborables),"")</f>
        <v>43242</v>
      </c>
      <c r="L5187" s="34" t="str">
        <f>+IF(C5187="","",IF(I5187="","",(IF(I5187&lt;=K5187,"A TIEMPO","FUERA DE TIEMPO"))))</f>
        <v>A TIEMPO</v>
      </c>
      <c r="M5187" s="34">
        <f>IF(I5187="","",NETWORKDAYS(Hoja1!C5187+1,Hoja1!I5187,DiasNOLaborables))</f>
        <v>10</v>
      </c>
      <c r="N5187" s="35" t="str">
        <f>IF(NETWORKDAYS(K5187+1,I5187,DiasNOLaborables)&lt;=0,"",NETWORKDAYS(K5187+1,I5187,DiasNOLaborables))</f>
        <v/>
      </c>
      <c r="O5187" s="36"/>
      <c r="P5187" s="37"/>
      <c r="Q5187" s="38">
        <f>IFERROR(VLOOKUP(E5187,$Y$50:$Z$63,2),"")</f>
        <v>10</v>
      </c>
      <c r="R5187" s="37"/>
    </row>
    <row r="5188" spans="1:18" ht="90" x14ac:dyDescent="0.25">
      <c r="A5188" s="32">
        <f t="shared" si="80"/>
        <v>5177</v>
      </c>
      <c r="B5188" s="54">
        <v>20180507080728</v>
      </c>
      <c r="C5188" s="60">
        <v>43227</v>
      </c>
      <c r="D5188" s="61" t="s">
        <v>124</v>
      </c>
      <c r="E5188" s="61" t="s">
        <v>85</v>
      </c>
      <c r="F5188" s="61" t="s">
        <v>109</v>
      </c>
      <c r="G5188" s="33" t="s">
        <v>126</v>
      </c>
      <c r="H5188" s="61" t="s">
        <v>44</v>
      </c>
      <c r="I5188" s="60">
        <v>43242</v>
      </c>
      <c r="J5188" s="62" t="s">
        <v>120</v>
      </c>
      <c r="K5188" s="22">
        <f>IFERROR(WORKDAY(C5188,Q5188,DiasNOLaborables),"")</f>
        <v>43242</v>
      </c>
      <c r="L5188" s="34" t="str">
        <f>+IF(C5188="","",IF(I5188="","",(IF(I5188&lt;=K5188,"A TIEMPO","FUERA DE TIEMPO"))))</f>
        <v>A TIEMPO</v>
      </c>
      <c r="M5188" s="34">
        <f>IF(I5188="","",NETWORKDAYS(Hoja1!C5188+1,Hoja1!I5188,DiasNOLaborables))</f>
        <v>10</v>
      </c>
      <c r="N5188" s="35" t="str">
        <f>IF(NETWORKDAYS(K5188+1,I5188,DiasNOLaborables)&lt;=0,"",NETWORKDAYS(K5188+1,I5188,DiasNOLaborables))</f>
        <v/>
      </c>
      <c r="O5188" s="36"/>
      <c r="P5188" s="37"/>
      <c r="Q5188" s="38">
        <f>IFERROR(VLOOKUP(E5188,$Y$50:$Z$63,2),"")</f>
        <v>10</v>
      </c>
      <c r="R5188" s="37"/>
    </row>
    <row r="5189" spans="1:18" ht="90" x14ac:dyDescent="0.25">
      <c r="A5189" s="32">
        <f t="shared" si="80"/>
        <v>5178</v>
      </c>
      <c r="B5189" s="54">
        <v>20180507012158</v>
      </c>
      <c r="C5189" s="60">
        <v>43227</v>
      </c>
      <c r="D5189" s="61" t="s">
        <v>124</v>
      </c>
      <c r="E5189" s="61" t="s">
        <v>85</v>
      </c>
      <c r="F5189" s="61" t="s">
        <v>109</v>
      </c>
      <c r="G5189" s="33" t="s">
        <v>126</v>
      </c>
      <c r="H5189" s="61" t="s">
        <v>44</v>
      </c>
      <c r="I5189" s="60">
        <v>43242</v>
      </c>
      <c r="J5189" s="62" t="s">
        <v>120</v>
      </c>
      <c r="K5189" s="22">
        <f>IFERROR(WORKDAY(C5189,Q5189,DiasNOLaborables),"")</f>
        <v>43242</v>
      </c>
      <c r="L5189" s="34" t="str">
        <f>+IF(C5189="","",IF(I5189="","",(IF(I5189&lt;=K5189,"A TIEMPO","FUERA DE TIEMPO"))))</f>
        <v>A TIEMPO</v>
      </c>
      <c r="M5189" s="34">
        <f>IF(I5189="","",NETWORKDAYS(Hoja1!C5189+1,Hoja1!I5189,DiasNOLaborables))</f>
        <v>10</v>
      </c>
      <c r="N5189" s="35" t="str">
        <f>IF(NETWORKDAYS(K5189+1,I5189,DiasNOLaborables)&lt;=0,"",NETWORKDAYS(K5189+1,I5189,DiasNOLaborables))</f>
        <v/>
      </c>
      <c r="O5189" s="36"/>
      <c r="P5189" s="37"/>
      <c r="Q5189" s="38">
        <f>IFERROR(VLOOKUP(E5189,$Y$50:$Z$63,2),"")</f>
        <v>10</v>
      </c>
      <c r="R5189" s="37"/>
    </row>
    <row r="5190" spans="1:18" ht="90" x14ac:dyDescent="0.25">
      <c r="A5190" s="32">
        <f t="shared" si="80"/>
        <v>5179</v>
      </c>
      <c r="B5190" s="54">
        <v>20180507011022</v>
      </c>
      <c r="C5190" s="60">
        <v>43227</v>
      </c>
      <c r="D5190" s="61" t="s">
        <v>124</v>
      </c>
      <c r="E5190" s="61" t="s">
        <v>85</v>
      </c>
      <c r="F5190" s="61" t="s">
        <v>109</v>
      </c>
      <c r="G5190" s="33" t="s">
        <v>126</v>
      </c>
      <c r="H5190" s="61" t="s">
        <v>44</v>
      </c>
      <c r="I5190" s="60">
        <v>43242</v>
      </c>
      <c r="J5190" s="62" t="s">
        <v>120</v>
      </c>
      <c r="K5190" s="22">
        <f>IFERROR(WORKDAY(C5190,Q5190,DiasNOLaborables),"")</f>
        <v>43242</v>
      </c>
      <c r="L5190" s="34" t="str">
        <f>+IF(C5190="","",IF(I5190="","",(IF(I5190&lt;=K5190,"A TIEMPO","FUERA DE TIEMPO"))))</f>
        <v>A TIEMPO</v>
      </c>
      <c r="M5190" s="34">
        <f>IF(I5190="","",NETWORKDAYS(Hoja1!C5190+1,Hoja1!I5190,DiasNOLaborables))</f>
        <v>10</v>
      </c>
      <c r="N5190" s="35" t="str">
        <f>IF(NETWORKDAYS(K5190+1,I5190,DiasNOLaborables)&lt;=0,"",NETWORKDAYS(K5190+1,I5190,DiasNOLaborables))</f>
        <v/>
      </c>
      <c r="O5190" s="36"/>
      <c r="P5190" s="37"/>
      <c r="Q5190" s="38">
        <f>IFERROR(VLOOKUP(E5190,$Y$50:$Z$63,2),"")</f>
        <v>10</v>
      </c>
      <c r="R5190" s="37"/>
    </row>
    <row r="5191" spans="1:18" ht="90" x14ac:dyDescent="0.25">
      <c r="A5191" s="32">
        <f t="shared" si="80"/>
        <v>5180</v>
      </c>
      <c r="B5191" s="54">
        <v>20180507004731</v>
      </c>
      <c r="C5191" s="60">
        <v>43227</v>
      </c>
      <c r="D5191" s="61" t="s">
        <v>124</v>
      </c>
      <c r="E5191" s="61" t="s">
        <v>85</v>
      </c>
      <c r="F5191" s="61" t="s">
        <v>109</v>
      </c>
      <c r="G5191" s="33" t="s">
        <v>126</v>
      </c>
      <c r="H5191" s="61" t="s">
        <v>44</v>
      </c>
      <c r="I5191" s="60">
        <v>43242</v>
      </c>
      <c r="J5191" s="62" t="s">
        <v>120</v>
      </c>
      <c r="K5191" s="22">
        <f>IFERROR(WORKDAY(C5191,Q5191,DiasNOLaborables),"")</f>
        <v>43242</v>
      </c>
      <c r="L5191" s="34" t="str">
        <f>+IF(C5191="","",IF(I5191="","",(IF(I5191&lt;=K5191,"A TIEMPO","FUERA DE TIEMPO"))))</f>
        <v>A TIEMPO</v>
      </c>
      <c r="M5191" s="34">
        <f>IF(I5191="","",NETWORKDAYS(Hoja1!C5191+1,Hoja1!I5191,DiasNOLaborables))</f>
        <v>10</v>
      </c>
      <c r="N5191" s="35" t="str">
        <f>IF(NETWORKDAYS(K5191+1,I5191,DiasNOLaborables)&lt;=0,"",NETWORKDAYS(K5191+1,I5191,DiasNOLaborables))</f>
        <v/>
      </c>
      <c r="O5191" s="36"/>
      <c r="P5191" s="37"/>
      <c r="Q5191" s="38">
        <f>IFERROR(VLOOKUP(E5191,$Y$50:$Z$63,2),"")</f>
        <v>10</v>
      </c>
      <c r="R5191" s="37"/>
    </row>
    <row r="5192" spans="1:18" ht="90" x14ac:dyDescent="0.25">
      <c r="A5192" s="32">
        <f t="shared" si="80"/>
        <v>5181</v>
      </c>
      <c r="B5192" s="54">
        <v>20180511125311</v>
      </c>
      <c r="C5192" s="60">
        <v>43231</v>
      </c>
      <c r="D5192" s="61" t="s">
        <v>124</v>
      </c>
      <c r="E5192" s="61" t="s">
        <v>85</v>
      </c>
      <c r="F5192" s="61" t="s">
        <v>109</v>
      </c>
      <c r="G5192" s="33" t="s">
        <v>126</v>
      </c>
      <c r="H5192" s="61" t="s">
        <v>44</v>
      </c>
      <c r="I5192" s="60">
        <v>43243</v>
      </c>
      <c r="J5192" s="62" t="s">
        <v>120</v>
      </c>
      <c r="K5192" s="22">
        <f>IFERROR(WORKDAY(C5192,Q5192,DiasNOLaborables),"")</f>
        <v>43248</v>
      </c>
      <c r="L5192" s="34" t="str">
        <f>+IF(C5192="","",IF(I5192="","",(IF(I5192&lt;=K5192,"A TIEMPO","FUERA DE TIEMPO"))))</f>
        <v>A TIEMPO</v>
      </c>
      <c r="M5192" s="34">
        <f>IF(I5192="","",NETWORKDAYS(Hoja1!C5192+1,Hoja1!I5192,DiasNOLaborables))</f>
        <v>7</v>
      </c>
      <c r="N5192" s="35" t="str">
        <f>IF(NETWORKDAYS(K5192+1,I5192,DiasNOLaborables)&lt;=0,"",NETWORKDAYS(K5192+1,I5192,DiasNOLaborables))</f>
        <v/>
      </c>
      <c r="O5192" s="36"/>
      <c r="P5192" s="37"/>
      <c r="Q5192" s="38">
        <f>IFERROR(VLOOKUP(E5192,$Y$50:$Z$63,2),"")</f>
        <v>10</v>
      </c>
      <c r="R5192" s="37"/>
    </row>
    <row r="5193" spans="1:18" ht="90" x14ac:dyDescent="0.25">
      <c r="A5193" s="32">
        <f t="shared" si="80"/>
        <v>5182</v>
      </c>
      <c r="B5193" s="54">
        <v>20180511123022</v>
      </c>
      <c r="C5193" s="60">
        <v>43231</v>
      </c>
      <c r="D5193" s="61" t="s">
        <v>124</v>
      </c>
      <c r="E5193" s="61" t="s">
        <v>85</v>
      </c>
      <c r="F5193" s="61" t="s">
        <v>109</v>
      </c>
      <c r="G5193" s="33" t="s">
        <v>126</v>
      </c>
      <c r="H5193" s="61" t="s">
        <v>44</v>
      </c>
      <c r="I5193" s="60">
        <v>43243</v>
      </c>
      <c r="J5193" s="62" t="s">
        <v>120</v>
      </c>
      <c r="K5193" s="22">
        <f>IFERROR(WORKDAY(C5193,Q5193,DiasNOLaborables),"")</f>
        <v>43248</v>
      </c>
      <c r="L5193" s="34" t="str">
        <f>+IF(C5193="","",IF(I5193="","",(IF(I5193&lt;=K5193,"A TIEMPO","FUERA DE TIEMPO"))))</f>
        <v>A TIEMPO</v>
      </c>
      <c r="M5193" s="34">
        <f>IF(I5193="","",NETWORKDAYS(Hoja1!C5193+1,Hoja1!I5193,DiasNOLaborables))</f>
        <v>7</v>
      </c>
      <c r="N5193" s="35" t="str">
        <f>IF(NETWORKDAYS(K5193+1,I5193,DiasNOLaborables)&lt;=0,"",NETWORKDAYS(K5193+1,I5193,DiasNOLaborables))</f>
        <v/>
      </c>
      <c r="O5193" s="36"/>
      <c r="P5193" s="37"/>
      <c r="Q5193" s="38">
        <f>IFERROR(VLOOKUP(E5193,$Y$50:$Z$63,2),"")</f>
        <v>10</v>
      </c>
      <c r="R5193" s="37"/>
    </row>
    <row r="5194" spans="1:18" ht="90" x14ac:dyDescent="0.25">
      <c r="A5194" s="32">
        <f t="shared" si="80"/>
        <v>5183</v>
      </c>
      <c r="B5194" s="54">
        <v>20180511121853</v>
      </c>
      <c r="C5194" s="60">
        <v>43231</v>
      </c>
      <c r="D5194" s="61" t="s">
        <v>124</v>
      </c>
      <c r="E5194" s="61" t="s">
        <v>85</v>
      </c>
      <c r="F5194" s="61" t="s">
        <v>109</v>
      </c>
      <c r="G5194" s="33" t="s">
        <v>126</v>
      </c>
      <c r="H5194" s="61" t="s">
        <v>44</v>
      </c>
      <c r="I5194" s="60">
        <v>43243</v>
      </c>
      <c r="J5194" s="62" t="s">
        <v>120</v>
      </c>
      <c r="K5194" s="22">
        <f>IFERROR(WORKDAY(C5194,Q5194,DiasNOLaborables),"")</f>
        <v>43248</v>
      </c>
      <c r="L5194" s="34" t="str">
        <f>+IF(C5194="","",IF(I5194="","",(IF(I5194&lt;=K5194,"A TIEMPO","FUERA DE TIEMPO"))))</f>
        <v>A TIEMPO</v>
      </c>
      <c r="M5194" s="34">
        <f>IF(I5194="","",NETWORKDAYS(Hoja1!C5194+1,Hoja1!I5194,DiasNOLaborables))</f>
        <v>7</v>
      </c>
      <c r="N5194" s="35" t="str">
        <f>IF(NETWORKDAYS(K5194+1,I5194,DiasNOLaborables)&lt;=0,"",NETWORKDAYS(K5194+1,I5194,DiasNOLaborables))</f>
        <v/>
      </c>
      <c r="O5194" s="36"/>
      <c r="P5194" s="37"/>
      <c r="Q5194" s="38">
        <f>IFERROR(VLOOKUP(E5194,$Y$50:$Z$63,2),"")</f>
        <v>10</v>
      </c>
      <c r="R5194" s="37"/>
    </row>
    <row r="5195" spans="1:18" ht="90" x14ac:dyDescent="0.25">
      <c r="A5195" s="32">
        <f t="shared" si="80"/>
        <v>5184</v>
      </c>
      <c r="B5195" s="54">
        <v>20180509095852</v>
      </c>
      <c r="C5195" s="60">
        <v>43229</v>
      </c>
      <c r="D5195" s="61" t="s">
        <v>124</v>
      </c>
      <c r="E5195" s="61" t="s">
        <v>85</v>
      </c>
      <c r="F5195" s="61" t="s">
        <v>109</v>
      </c>
      <c r="G5195" s="33" t="s">
        <v>126</v>
      </c>
      <c r="H5195" s="61" t="s">
        <v>44</v>
      </c>
      <c r="I5195" s="60">
        <v>43243</v>
      </c>
      <c r="J5195" s="62" t="s">
        <v>120</v>
      </c>
      <c r="K5195" s="22">
        <f>IFERROR(WORKDAY(C5195,Q5195,DiasNOLaborables),"")</f>
        <v>43244</v>
      </c>
      <c r="L5195" s="34" t="str">
        <f>+IF(C5195="","",IF(I5195="","",(IF(I5195&lt;=K5195,"A TIEMPO","FUERA DE TIEMPO"))))</f>
        <v>A TIEMPO</v>
      </c>
      <c r="M5195" s="34">
        <f>IF(I5195="","",NETWORKDAYS(Hoja1!C5195+1,Hoja1!I5195,DiasNOLaborables))</f>
        <v>9</v>
      </c>
      <c r="N5195" s="35" t="str">
        <f>IF(NETWORKDAYS(K5195+1,I5195,DiasNOLaborables)&lt;=0,"",NETWORKDAYS(K5195+1,I5195,DiasNOLaborables))</f>
        <v/>
      </c>
      <c r="O5195" s="36"/>
      <c r="P5195" s="37"/>
      <c r="Q5195" s="38">
        <f>IFERROR(VLOOKUP(E5195,$Y$50:$Z$63,2),"")</f>
        <v>10</v>
      </c>
      <c r="R5195" s="37"/>
    </row>
    <row r="5196" spans="1:18" ht="90" x14ac:dyDescent="0.25">
      <c r="A5196" s="32">
        <f t="shared" si="80"/>
        <v>5185</v>
      </c>
      <c r="B5196" s="54">
        <v>20180509095736</v>
      </c>
      <c r="C5196" s="60">
        <v>43229</v>
      </c>
      <c r="D5196" s="61" t="s">
        <v>124</v>
      </c>
      <c r="E5196" s="61" t="s">
        <v>85</v>
      </c>
      <c r="F5196" s="61" t="s">
        <v>109</v>
      </c>
      <c r="G5196" s="33" t="s">
        <v>126</v>
      </c>
      <c r="H5196" s="61" t="s">
        <v>44</v>
      </c>
      <c r="I5196" s="60">
        <v>43243</v>
      </c>
      <c r="J5196" s="62" t="s">
        <v>120</v>
      </c>
      <c r="K5196" s="22">
        <f>IFERROR(WORKDAY(C5196,Q5196,DiasNOLaborables),"")</f>
        <v>43244</v>
      </c>
      <c r="L5196" s="34" t="str">
        <f>+IF(C5196="","",IF(I5196="","",(IF(I5196&lt;=K5196,"A TIEMPO","FUERA DE TIEMPO"))))</f>
        <v>A TIEMPO</v>
      </c>
      <c r="M5196" s="34">
        <f>IF(I5196="","",NETWORKDAYS(Hoja1!C5196+1,Hoja1!I5196,DiasNOLaborables))</f>
        <v>9</v>
      </c>
      <c r="N5196" s="35" t="str">
        <f>IF(NETWORKDAYS(K5196+1,I5196,DiasNOLaborables)&lt;=0,"",NETWORKDAYS(K5196+1,I5196,DiasNOLaborables))</f>
        <v/>
      </c>
      <c r="O5196" s="36"/>
      <c r="P5196" s="37"/>
      <c r="Q5196" s="38">
        <f>IFERROR(VLOOKUP(E5196,$Y$50:$Z$63,2),"")</f>
        <v>10</v>
      </c>
      <c r="R5196" s="37"/>
    </row>
    <row r="5197" spans="1:18" ht="90" x14ac:dyDescent="0.25">
      <c r="A5197" s="32">
        <f t="shared" si="80"/>
        <v>5186</v>
      </c>
      <c r="B5197" s="54">
        <v>20180509095542</v>
      </c>
      <c r="C5197" s="60">
        <v>43229</v>
      </c>
      <c r="D5197" s="61" t="s">
        <v>124</v>
      </c>
      <c r="E5197" s="61" t="s">
        <v>85</v>
      </c>
      <c r="F5197" s="61" t="s">
        <v>109</v>
      </c>
      <c r="G5197" s="33" t="s">
        <v>126</v>
      </c>
      <c r="H5197" s="61" t="s">
        <v>44</v>
      </c>
      <c r="I5197" s="60">
        <v>43243</v>
      </c>
      <c r="J5197" s="62" t="s">
        <v>120</v>
      </c>
      <c r="K5197" s="22">
        <f>IFERROR(WORKDAY(C5197,Q5197,DiasNOLaborables),"")</f>
        <v>43244</v>
      </c>
      <c r="L5197" s="34" t="str">
        <f>+IF(C5197="","",IF(I5197="","",(IF(I5197&lt;=K5197,"A TIEMPO","FUERA DE TIEMPO"))))</f>
        <v>A TIEMPO</v>
      </c>
      <c r="M5197" s="34">
        <f>IF(I5197="","",NETWORKDAYS(Hoja1!C5197+1,Hoja1!I5197,DiasNOLaborables))</f>
        <v>9</v>
      </c>
      <c r="N5197" s="35" t="str">
        <f>IF(NETWORKDAYS(K5197+1,I5197,DiasNOLaborables)&lt;=0,"",NETWORKDAYS(K5197+1,I5197,DiasNOLaborables))</f>
        <v/>
      </c>
      <c r="O5197" s="36"/>
      <c r="P5197" s="37"/>
      <c r="Q5197" s="38">
        <f>IFERROR(VLOOKUP(E5197,$Y$50:$Z$63,2),"")</f>
        <v>10</v>
      </c>
      <c r="R5197" s="37"/>
    </row>
    <row r="5198" spans="1:18" ht="90" x14ac:dyDescent="0.25">
      <c r="A5198" s="32">
        <f t="shared" ref="A5198:A5261" si="81">IF(B5198&lt;&gt;"",A5197+1,"")</f>
        <v>5187</v>
      </c>
      <c r="B5198" s="54">
        <v>20180509094834</v>
      </c>
      <c r="C5198" s="60">
        <v>43229</v>
      </c>
      <c r="D5198" s="61" t="s">
        <v>124</v>
      </c>
      <c r="E5198" s="61" t="s">
        <v>85</v>
      </c>
      <c r="F5198" s="61" t="s">
        <v>109</v>
      </c>
      <c r="G5198" s="33" t="s">
        <v>126</v>
      </c>
      <c r="H5198" s="61" t="s">
        <v>44</v>
      </c>
      <c r="I5198" s="60">
        <v>43243</v>
      </c>
      <c r="J5198" s="62" t="s">
        <v>120</v>
      </c>
      <c r="K5198" s="22">
        <f>IFERROR(WORKDAY(C5198,Q5198,DiasNOLaborables),"")</f>
        <v>43244</v>
      </c>
      <c r="L5198" s="34" t="str">
        <f>+IF(C5198="","",IF(I5198="","",(IF(I5198&lt;=K5198,"A TIEMPO","FUERA DE TIEMPO"))))</f>
        <v>A TIEMPO</v>
      </c>
      <c r="M5198" s="34">
        <f>IF(I5198="","",NETWORKDAYS(Hoja1!C5198+1,Hoja1!I5198,DiasNOLaborables))</f>
        <v>9</v>
      </c>
      <c r="N5198" s="35" t="str">
        <f>IF(NETWORKDAYS(K5198+1,I5198,DiasNOLaborables)&lt;=0,"",NETWORKDAYS(K5198+1,I5198,DiasNOLaborables))</f>
        <v/>
      </c>
      <c r="O5198" s="36"/>
      <c r="P5198" s="37"/>
      <c r="Q5198" s="38">
        <f>IFERROR(VLOOKUP(E5198,$Y$50:$Z$63,2),"")</f>
        <v>10</v>
      </c>
      <c r="R5198" s="37"/>
    </row>
    <row r="5199" spans="1:18" ht="90" x14ac:dyDescent="0.25">
      <c r="A5199" s="32">
        <f t="shared" si="81"/>
        <v>5188</v>
      </c>
      <c r="B5199" s="54">
        <v>20180509091911</v>
      </c>
      <c r="C5199" s="60">
        <v>43229</v>
      </c>
      <c r="D5199" s="61" t="s">
        <v>124</v>
      </c>
      <c r="E5199" s="61" t="s">
        <v>85</v>
      </c>
      <c r="F5199" s="61" t="s">
        <v>109</v>
      </c>
      <c r="G5199" s="33" t="s">
        <v>126</v>
      </c>
      <c r="H5199" s="61" t="s">
        <v>44</v>
      </c>
      <c r="I5199" s="60">
        <v>43243</v>
      </c>
      <c r="J5199" s="62" t="s">
        <v>120</v>
      </c>
      <c r="K5199" s="22">
        <f>IFERROR(WORKDAY(C5199,Q5199,DiasNOLaborables),"")</f>
        <v>43244</v>
      </c>
      <c r="L5199" s="34" t="str">
        <f>+IF(C5199="","",IF(I5199="","",(IF(I5199&lt;=K5199,"A TIEMPO","FUERA DE TIEMPO"))))</f>
        <v>A TIEMPO</v>
      </c>
      <c r="M5199" s="34">
        <f>IF(I5199="","",NETWORKDAYS(Hoja1!C5199+1,Hoja1!I5199,DiasNOLaborables))</f>
        <v>9</v>
      </c>
      <c r="N5199" s="35" t="str">
        <f>IF(NETWORKDAYS(K5199+1,I5199,DiasNOLaborables)&lt;=0,"",NETWORKDAYS(K5199+1,I5199,DiasNOLaborables))</f>
        <v/>
      </c>
      <c r="O5199" s="36"/>
      <c r="P5199" s="37"/>
      <c r="Q5199" s="38">
        <f>IFERROR(VLOOKUP(E5199,$Y$50:$Z$63,2),"")</f>
        <v>10</v>
      </c>
      <c r="R5199" s="37"/>
    </row>
    <row r="5200" spans="1:18" ht="90" x14ac:dyDescent="0.25">
      <c r="A5200" s="32">
        <f t="shared" si="81"/>
        <v>5189</v>
      </c>
      <c r="B5200" s="54">
        <v>20180509091653</v>
      </c>
      <c r="C5200" s="60">
        <v>43229</v>
      </c>
      <c r="D5200" s="61" t="s">
        <v>124</v>
      </c>
      <c r="E5200" s="61" t="s">
        <v>85</v>
      </c>
      <c r="F5200" s="61" t="s">
        <v>109</v>
      </c>
      <c r="G5200" s="33" t="s">
        <v>126</v>
      </c>
      <c r="H5200" s="61" t="s">
        <v>44</v>
      </c>
      <c r="I5200" s="60">
        <v>43243</v>
      </c>
      <c r="J5200" s="62" t="s">
        <v>120</v>
      </c>
      <c r="K5200" s="22">
        <f>IFERROR(WORKDAY(C5200,Q5200,DiasNOLaborables),"")</f>
        <v>43244</v>
      </c>
      <c r="L5200" s="34" t="str">
        <f>+IF(C5200="","",IF(I5200="","",(IF(I5200&lt;=K5200,"A TIEMPO","FUERA DE TIEMPO"))))</f>
        <v>A TIEMPO</v>
      </c>
      <c r="M5200" s="34">
        <f>IF(I5200="","",NETWORKDAYS(Hoja1!C5200+1,Hoja1!I5200,DiasNOLaborables))</f>
        <v>9</v>
      </c>
      <c r="N5200" s="35" t="str">
        <f>IF(NETWORKDAYS(K5200+1,I5200,DiasNOLaborables)&lt;=0,"",NETWORKDAYS(K5200+1,I5200,DiasNOLaborables))</f>
        <v/>
      </c>
      <c r="O5200" s="36"/>
      <c r="P5200" s="37"/>
      <c r="Q5200" s="38">
        <f>IFERROR(VLOOKUP(E5200,$Y$50:$Z$63,2),"")</f>
        <v>10</v>
      </c>
      <c r="R5200" s="37"/>
    </row>
    <row r="5201" spans="1:18" ht="90" x14ac:dyDescent="0.25">
      <c r="A5201" s="32">
        <f t="shared" si="81"/>
        <v>5190</v>
      </c>
      <c r="B5201" s="54">
        <v>20180509091412</v>
      </c>
      <c r="C5201" s="60">
        <v>43229</v>
      </c>
      <c r="D5201" s="61" t="s">
        <v>124</v>
      </c>
      <c r="E5201" s="61" t="s">
        <v>85</v>
      </c>
      <c r="F5201" s="61" t="s">
        <v>109</v>
      </c>
      <c r="G5201" s="33" t="s">
        <v>126</v>
      </c>
      <c r="H5201" s="61" t="s">
        <v>44</v>
      </c>
      <c r="I5201" s="60">
        <v>43243</v>
      </c>
      <c r="J5201" s="62" t="s">
        <v>120</v>
      </c>
      <c r="K5201" s="22">
        <f>IFERROR(WORKDAY(C5201,Q5201,DiasNOLaborables),"")</f>
        <v>43244</v>
      </c>
      <c r="L5201" s="34" t="str">
        <f>+IF(C5201="","",IF(I5201="","",(IF(I5201&lt;=K5201,"A TIEMPO","FUERA DE TIEMPO"))))</f>
        <v>A TIEMPO</v>
      </c>
      <c r="M5201" s="34">
        <f>IF(I5201="","",NETWORKDAYS(Hoja1!C5201+1,Hoja1!I5201,DiasNOLaborables))</f>
        <v>9</v>
      </c>
      <c r="N5201" s="35" t="str">
        <f>IF(NETWORKDAYS(K5201+1,I5201,DiasNOLaborables)&lt;=0,"",NETWORKDAYS(K5201+1,I5201,DiasNOLaborables))</f>
        <v/>
      </c>
      <c r="O5201" s="36"/>
      <c r="P5201" s="37"/>
      <c r="Q5201" s="38">
        <f>IFERROR(VLOOKUP(E5201,$Y$50:$Z$63,2),"")</f>
        <v>10</v>
      </c>
      <c r="R5201" s="37"/>
    </row>
    <row r="5202" spans="1:18" ht="90" x14ac:dyDescent="0.25">
      <c r="A5202" s="32">
        <f t="shared" si="81"/>
        <v>5191</v>
      </c>
      <c r="B5202" s="54">
        <v>20180509085708</v>
      </c>
      <c r="C5202" s="60">
        <v>43229</v>
      </c>
      <c r="D5202" s="61" t="s">
        <v>124</v>
      </c>
      <c r="E5202" s="61" t="s">
        <v>85</v>
      </c>
      <c r="F5202" s="61" t="s">
        <v>109</v>
      </c>
      <c r="G5202" s="33" t="s">
        <v>126</v>
      </c>
      <c r="H5202" s="61" t="s">
        <v>44</v>
      </c>
      <c r="I5202" s="60">
        <v>43243</v>
      </c>
      <c r="J5202" s="62" t="s">
        <v>120</v>
      </c>
      <c r="K5202" s="22">
        <f>IFERROR(WORKDAY(C5202,Q5202,DiasNOLaborables),"")</f>
        <v>43244</v>
      </c>
      <c r="L5202" s="34" t="str">
        <f>+IF(C5202="","",IF(I5202="","",(IF(I5202&lt;=K5202,"A TIEMPO","FUERA DE TIEMPO"))))</f>
        <v>A TIEMPO</v>
      </c>
      <c r="M5202" s="34">
        <f>IF(I5202="","",NETWORKDAYS(Hoja1!C5202+1,Hoja1!I5202,DiasNOLaborables))</f>
        <v>9</v>
      </c>
      <c r="N5202" s="35" t="str">
        <f>IF(NETWORKDAYS(K5202+1,I5202,DiasNOLaborables)&lt;=0,"",NETWORKDAYS(K5202+1,I5202,DiasNOLaborables))</f>
        <v/>
      </c>
      <c r="O5202" s="36"/>
      <c r="P5202" s="37"/>
      <c r="Q5202" s="38">
        <f>IFERROR(VLOOKUP(E5202,$Y$50:$Z$63,2),"")</f>
        <v>10</v>
      </c>
      <c r="R5202" s="37"/>
    </row>
    <row r="5203" spans="1:18" ht="90" x14ac:dyDescent="0.25">
      <c r="A5203" s="32">
        <f t="shared" si="81"/>
        <v>5192</v>
      </c>
      <c r="B5203" s="54">
        <v>20180509085508</v>
      </c>
      <c r="C5203" s="60">
        <v>43229</v>
      </c>
      <c r="D5203" s="61" t="s">
        <v>124</v>
      </c>
      <c r="E5203" s="61" t="s">
        <v>85</v>
      </c>
      <c r="F5203" s="61" t="s">
        <v>109</v>
      </c>
      <c r="G5203" s="33" t="s">
        <v>126</v>
      </c>
      <c r="H5203" s="61" t="s">
        <v>44</v>
      </c>
      <c r="I5203" s="60">
        <v>43243</v>
      </c>
      <c r="J5203" s="62" t="s">
        <v>120</v>
      </c>
      <c r="K5203" s="22">
        <f>IFERROR(WORKDAY(C5203,Q5203,DiasNOLaborables),"")</f>
        <v>43244</v>
      </c>
      <c r="L5203" s="34" t="str">
        <f>+IF(C5203="","",IF(I5203="","",(IF(I5203&lt;=K5203,"A TIEMPO","FUERA DE TIEMPO"))))</f>
        <v>A TIEMPO</v>
      </c>
      <c r="M5203" s="34">
        <f>IF(I5203="","",NETWORKDAYS(Hoja1!C5203+1,Hoja1!I5203,DiasNOLaborables))</f>
        <v>9</v>
      </c>
      <c r="N5203" s="35" t="str">
        <f>IF(NETWORKDAYS(K5203+1,I5203,DiasNOLaborables)&lt;=0,"",NETWORKDAYS(K5203+1,I5203,DiasNOLaborables))</f>
        <v/>
      </c>
      <c r="O5203" s="36"/>
      <c r="P5203" s="37"/>
      <c r="Q5203" s="38">
        <f>IFERROR(VLOOKUP(E5203,$Y$50:$Z$63,2),"")</f>
        <v>10</v>
      </c>
      <c r="R5203" s="37"/>
    </row>
    <row r="5204" spans="1:18" ht="90" x14ac:dyDescent="0.25">
      <c r="A5204" s="32">
        <f t="shared" si="81"/>
        <v>5193</v>
      </c>
      <c r="B5204" s="54">
        <v>20180509085332</v>
      </c>
      <c r="C5204" s="60">
        <v>43229</v>
      </c>
      <c r="D5204" s="61" t="s">
        <v>124</v>
      </c>
      <c r="E5204" s="61" t="s">
        <v>85</v>
      </c>
      <c r="F5204" s="61" t="s">
        <v>109</v>
      </c>
      <c r="G5204" s="33" t="s">
        <v>126</v>
      </c>
      <c r="H5204" s="61" t="s">
        <v>44</v>
      </c>
      <c r="I5204" s="60">
        <v>43243</v>
      </c>
      <c r="J5204" s="62" t="s">
        <v>120</v>
      </c>
      <c r="K5204" s="22">
        <f>IFERROR(WORKDAY(C5204,Q5204,DiasNOLaborables),"")</f>
        <v>43244</v>
      </c>
      <c r="L5204" s="34" t="str">
        <f>+IF(C5204="","",IF(I5204="","",(IF(I5204&lt;=K5204,"A TIEMPO","FUERA DE TIEMPO"))))</f>
        <v>A TIEMPO</v>
      </c>
      <c r="M5204" s="34">
        <f>IF(I5204="","",NETWORKDAYS(Hoja1!C5204+1,Hoja1!I5204,DiasNOLaborables))</f>
        <v>9</v>
      </c>
      <c r="N5204" s="35" t="str">
        <f>IF(NETWORKDAYS(K5204+1,I5204,DiasNOLaborables)&lt;=0,"",NETWORKDAYS(K5204+1,I5204,DiasNOLaborables))</f>
        <v/>
      </c>
      <c r="O5204" s="36"/>
      <c r="P5204" s="37"/>
      <c r="Q5204" s="38">
        <f>IFERROR(VLOOKUP(E5204,$Y$50:$Z$63,2),"")</f>
        <v>10</v>
      </c>
      <c r="R5204" s="37"/>
    </row>
    <row r="5205" spans="1:18" ht="90" x14ac:dyDescent="0.25">
      <c r="A5205" s="32">
        <f t="shared" si="81"/>
        <v>5194</v>
      </c>
      <c r="B5205" s="54">
        <v>20180509085113</v>
      </c>
      <c r="C5205" s="60">
        <v>43229</v>
      </c>
      <c r="D5205" s="61" t="s">
        <v>124</v>
      </c>
      <c r="E5205" s="61" t="s">
        <v>85</v>
      </c>
      <c r="F5205" s="61" t="s">
        <v>109</v>
      </c>
      <c r="G5205" s="33" t="s">
        <v>126</v>
      </c>
      <c r="H5205" s="61" t="s">
        <v>44</v>
      </c>
      <c r="I5205" s="60">
        <v>43243</v>
      </c>
      <c r="J5205" s="62" t="s">
        <v>120</v>
      </c>
      <c r="K5205" s="22">
        <f>IFERROR(WORKDAY(C5205,Q5205,DiasNOLaborables),"")</f>
        <v>43244</v>
      </c>
      <c r="L5205" s="34" t="str">
        <f>+IF(C5205="","",IF(I5205="","",(IF(I5205&lt;=K5205,"A TIEMPO","FUERA DE TIEMPO"))))</f>
        <v>A TIEMPO</v>
      </c>
      <c r="M5205" s="34">
        <f>IF(I5205="","",NETWORKDAYS(Hoja1!C5205+1,Hoja1!I5205,DiasNOLaborables))</f>
        <v>9</v>
      </c>
      <c r="N5205" s="35" t="str">
        <f>IF(NETWORKDAYS(K5205+1,I5205,DiasNOLaborables)&lt;=0,"",NETWORKDAYS(K5205+1,I5205,DiasNOLaborables))</f>
        <v/>
      </c>
      <c r="O5205" s="36"/>
      <c r="P5205" s="37"/>
      <c r="Q5205" s="38">
        <f>IFERROR(VLOOKUP(E5205,$Y$50:$Z$63,2),"")</f>
        <v>10</v>
      </c>
      <c r="R5205" s="37"/>
    </row>
    <row r="5206" spans="1:18" ht="90" x14ac:dyDescent="0.25">
      <c r="A5206" s="32">
        <f t="shared" si="81"/>
        <v>5195</v>
      </c>
      <c r="B5206" s="54">
        <v>20180509085037</v>
      </c>
      <c r="C5206" s="60">
        <v>43229</v>
      </c>
      <c r="D5206" s="61" t="s">
        <v>124</v>
      </c>
      <c r="E5206" s="61" t="s">
        <v>85</v>
      </c>
      <c r="F5206" s="61" t="s">
        <v>109</v>
      </c>
      <c r="G5206" s="33" t="s">
        <v>126</v>
      </c>
      <c r="H5206" s="61" t="s">
        <v>44</v>
      </c>
      <c r="I5206" s="60">
        <v>43243</v>
      </c>
      <c r="J5206" s="62" t="s">
        <v>120</v>
      </c>
      <c r="K5206" s="22">
        <f>IFERROR(WORKDAY(C5206,Q5206,DiasNOLaborables),"")</f>
        <v>43244</v>
      </c>
      <c r="L5206" s="34" t="str">
        <f>+IF(C5206="","",IF(I5206="","",(IF(I5206&lt;=K5206,"A TIEMPO","FUERA DE TIEMPO"))))</f>
        <v>A TIEMPO</v>
      </c>
      <c r="M5206" s="34">
        <f>IF(I5206="","",NETWORKDAYS(Hoja1!C5206+1,Hoja1!I5206,DiasNOLaborables))</f>
        <v>9</v>
      </c>
      <c r="N5206" s="35" t="str">
        <f>IF(NETWORKDAYS(K5206+1,I5206,DiasNOLaborables)&lt;=0,"",NETWORKDAYS(K5206+1,I5206,DiasNOLaborables))</f>
        <v/>
      </c>
      <c r="O5206" s="36"/>
      <c r="P5206" s="37"/>
      <c r="Q5206" s="38">
        <f>IFERROR(VLOOKUP(E5206,$Y$50:$Z$63,2),"")</f>
        <v>10</v>
      </c>
      <c r="R5206" s="37"/>
    </row>
    <row r="5207" spans="1:18" ht="90" x14ac:dyDescent="0.25">
      <c r="A5207" s="32">
        <f t="shared" si="81"/>
        <v>5196</v>
      </c>
      <c r="B5207" s="54">
        <v>20180509083619</v>
      </c>
      <c r="C5207" s="60">
        <v>43229</v>
      </c>
      <c r="D5207" s="61" t="s">
        <v>124</v>
      </c>
      <c r="E5207" s="61" t="s">
        <v>85</v>
      </c>
      <c r="F5207" s="61" t="s">
        <v>109</v>
      </c>
      <c r="G5207" s="33" t="s">
        <v>126</v>
      </c>
      <c r="H5207" s="61" t="s">
        <v>44</v>
      </c>
      <c r="I5207" s="60">
        <v>43243</v>
      </c>
      <c r="J5207" s="62" t="s">
        <v>120</v>
      </c>
      <c r="K5207" s="22">
        <f>IFERROR(WORKDAY(C5207,Q5207,DiasNOLaborables),"")</f>
        <v>43244</v>
      </c>
      <c r="L5207" s="34" t="str">
        <f>+IF(C5207="","",IF(I5207="","",(IF(I5207&lt;=K5207,"A TIEMPO","FUERA DE TIEMPO"))))</f>
        <v>A TIEMPO</v>
      </c>
      <c r="M5207" s="34">
        <f>IF(I5207="","",NETWORKDAYS(Hoja1!C5207+1,Hoja1!I5207,DiasNOLaborables))</f>
        <v>9</v>
      </c>
      <c r="N5207" s="35" t="str">
        <f>IF(NETWORKDAYS(K5207+1,I5207,DiasNOLaborables)&lt;=0,"",NETWORKDAYS(K5207+1,I5207,DiasNOLaborables))</f>
        <v/>
      </c>
      <c r="O5207" s="36"/>
      <c r="P5207" s="37"/>
      <c r="Q5207" s="38">
        <f>IFERROR(VLOOKUP(E5207,$Y$50:$Z$63,2),"")</f>
        <v>10</v>
      </c>
      <c r="R5207" s="37"/>
    </row>
    <row r="5208" spans="1:18" ht="90" x14ac:dyDescent="0.25">
      <c r="A5208" s="32">
        <f t="shared" si="81"/>
        <v>5197</v>
      </c>
      <c r="B5208" s="54">
        <v>20180509065309</v>
      </c>
      <c r="C5208" s="60">
        <v>43229</v>
      </c>
      <c r="D5208" s="61" t="s">
        <v>124</v>
      </c>
      <c r="E5208" s="61" t="s">
        <v>85</v>
      </c>
      <c r="F5208" s="61" t="s">
        <v>109</v>
      </c>
      <c r="G5208" s="33" t="s">
        <v>126</v>
      </c>
      <c r="H5208" s="61" t="s">
        <v>44</v>
      </c>
      <c r="I5208" s="60">
        <v>43243</v>
      </c>
      <c r="J5208" s="62" t="s">
        <v>120</v>
      </c>
      <c r="K5208" s="22">
        <f>IFERROR(WORKDAY(C5208,Q5208,DiasNOLaborables),"")</f>
        <v>43244</v>
      </c>
      <c r="L5208" s="34" t="str">
        <f>+IF(C5208="","",IF(I5208="","",(IF(I5208&lt;=K5208,"A TIEMPO","FUERA DE TIEMPO"))))</f>
        <v>A TIEMPO</v>
      </c>
      <c r="M5208" s="34">
        <f>IF(I5208="","",NETWORKDAYS(Hoja1!C5208+1,Hoja1!I5208,DiasNOLaborables))</f>
        <v>9</v>
      </c>
      <c r="N5208" s="35" t="str">
        <f>IF(NETWORKDAYS(K5208+1,I5208,DiasNOLaborables)&lt;=0,"",NETWORKDAYS(K5208+1,I5208,DiasNOLaborables))</f>
        <v/>
      </c>
      <c r="O5208" s="36"/>
      <c r="P5208" s="37"/>
      <c r="Q5208" s="38">
        <f>IFERROR(VLOOKUP(E5208,$Y$50:$Z$63,2),"")</f>
        <v>10</v>
      </c>
      <c r="R5208" s="37"/>
    </row>
    <row r="5209" spans="1:18" ht="90" x14ac:dyDescent="0.25">
      <c r="A5209" s="32">
        <f t="shared" si="81"/>
        <v>5198</v>
      </c>
      <c r="B5209" s="54">
        <v>20180509065245</v>
      </c>
      <c r="C5209" s="60">
        <v>43229</v>
      </c>
      <c r="D5209" s="61" t="s">
        <v>124</v>
      </c>
      <c r="E5209" s="61" t="s">
        <v>85</v>
      </c>
      <c r="F5209" s="61" t="s">
        <v>109</v>
      </c>
      <c r="G5209" s="33" t="s">
        <v>126</v>
      </c>
      <c r="H5209" s="61" t="s">
        <v>44</v>
      </c>
      <c r="I5209" s="60">
        <v>43243</v>
      </c>
      <c r="J5209" s="62" t="s">
        <v>120</v>
      </c>
      <c r="K5209" s="22">
        <f>IFERROR(WORKDAY(C5209,Q5209,DiasNOLaborables),"")</f>
        <v>43244</v>
      </c>
      <c r="L5209" s="34" t="str">
        <f>+IF(C5209="","",IF(I5209="","",(IF(I5209&lt;=K5209,"A TIEMPO","FUERA DE TIEMPO"))))</f>
        <v>A TIEMPO</v>
      </c>
      <c r="M5209" s="34">
        <f>IF(I5209="","",NETWORKDAYS(Hoja1!C5209+1,Hoja1!I5209,DiasNOLaborables))</f>
        <v>9</v>
      </c>
      <c r="N5209" s="35" t="str">
        <f>IF(NETWORKDAYS(K5209+1,I5209,DiasNOLaborables)&lt;=0,"",NETWORKDAYS(K5209+1,I5209,DiasNOLaborables))</f>
        <v/>
      </c>
      <c r="O5209" s="36"/>
      <c r="P5209" s="37"/>
      <c r="Q5209" s="38">
        <f>IFERROR(VLOOKUP(E5209,$Y$50:$Z$63,2),"")</f>
        <v>10</v>
      </c>
      <c r="R5209" s="37"/>
    </row>
    <row r="5210" spans="1:18" ht="90" x14ac:dyDescent="0.25">
      <c r="A5210" s="32">
        <f t="shared" si="81"/>
        <v>5199</v>
      </c>
      <c r="B5210" s="54">
        <v>20180509064542</v>
      </c>
      <c r="C5210" s="60">
        <v>43229</v>
      </c>
      <c r="D5210" s="61" t="s">
        <v>124</v>
      </c>
      <c r="E5210" s="61" t="s">
        <v>85</v>
      </c>
      <c r="F5210" s="61" t="s">
        <v>109</v>
      </c>
      <c r="G5210" s="33" t="s">
        <v>126</v>
      </c>
      <c r="H5210" s="61" t="s">
        <v>44</v>
      </c>
      <c r="I5210" s="60">
        <v>43243</v>
      </c>
      <c r="J5210" s="62" t="s">
        <v>120</v>
      </c>
      <c r="K5210" s="22">
        <f>IFERROR(WORKDAY(C5210,Q5210,DiasNOLaborables),"")</f>
        <v>43244</v>
      </c>
      <c r="L5210" s="34" t="str">
        <f>+IF(C5210="","",IF(I5210="","",(IF(I5210&lt;=K5210,"A TIEMPO","FUERA DE TIEMPO"))))</f>
        <v>A TIEMPO</v>
      </c>
      <c r="M5210" s="34">
        <f>IF(I5210="","",NETWORKDAYS(Hoja1!C5210+1,Hoja1!I5210,DiasNOLaborables))</f>
        <v>9</v>
      </c>
      <c r="N5210" s="35" t="str">
        <f>IF(NETWORKDAYS(K5210+1,I5210,DiasNOLaborables)&lt;=0,"",NETWORKDAYS(K5210+1,I5210,DiasNOLaborables))</f>
        <v/>
      </c>
      <c r="O5210" s="36"/>
      <c r="P5210" s="37"/>
      <c r="Q5210" s="38">
        <f>IFERROR(VLOOKUP(E5210,$Y$50:$Z$63,2),"")</f>
        <v>10</v>
      </c>
      <c r="R5210" s="37"/>
    </row>
    <row r="5211" spans="1:18" ht="90" x14ac:dyDescent="0.25">
      <c r="A5211" s="32">
        <f t="shared" si="81"/>
        <v>5200</v>
      </c>
      <c r="B5211" s="54">
        <v>20180509062933</v>
      </c>
      <c r="C5211" s="60">
        <v>43229</v>
      </c>
      <c r="D5211" s="61" t="s">
        <v>124</v>
      </c>
      <c r="E5211" s="61" t="s">
        <v>85</v>
      </c>
      <c r="F5211" s="61" t="s">
        <v>109</v>
      </c>
      <c r="G5211" s="33" t="s">
        <v>126</v>
      </c>
      <c r="H5211" s="61" t="s">
        <v>44</v>
      </c>
      <c r="I5211" s="60">
        <v>43243</v>
      </c>
      <c r="J5211" s="62" t="s">
        <v>120</v>
      </c>
      <c r="K5211" s="22">
        <f>IFERROR(WORKDAY(C5211,Q5211,DiasNOLaborables),"")</f>
        <v>43244</v>
      </c>
      <c r="L5211" s="34" t="str">
        <f>+IF(C5211="","",IF(I5211="","",(IF(I5211&lt;=K5211,"A TIEMPO","FUERA DE TIEMPO"))))</f>
        <v>A TIEMPO</v>
      </c>
      <c r="M5211" s="34">
        <f>IF(I5211="","",NETWORKDAYS(Hoja1!C5211+1,Hoja1!I5211,DiasNOLaborables))</f>
        <v>9</v>
      </c>
      <c r="N5211" s="35" t="str">
        <f>IF(NETWORKDAYS(K5211+1,I5211,DiasNOLaborables)&lt;=0,"",NETWORKDAYS(K5211+1,I5211,DiasNOLaborables))</f>
        <v/>
      </c>
      <c r="O5211" s="36"/>
      <c r="P5211" s="37"/>
      <c r="Q5211" s="38">
        <f>IFERROR(VLOOKUP(E5211,$Y$50:$Z$63,2),"")</f>
        <v>10</v>
      </c>
      <c r="R5211" s="37"/>
    </row>
    <row r="5212" spans="1:18" ht="90" x14ac:dyDescent="0.25">
      <c r="A5212" s="32">
        <f t="shared" si="81"/>
        <v>5201</v>
      </c>
      <c r="B5212" s="54">
        <v>20180509062554</v>
      </c>
      <c r="C5212" s="60">
        <v>43229</v>
      </c>
      <c r="D5212" s="61" t="s">
        <v>124</v>
      </c>
      <c r="E5212" s="61" t="s">
        <v>85</v>
      </c>
      <c r="F5212" s="61" t="s">
        <v>109</v>
      </c>
      <c r="G5212" s="33" t="s">
        <v>126</v>
      </c>
      <c r="H5212" s="61" t="s">
        <v>44</v>
      </c>
      <c r="I5212" s="60">
        <v>43243</v>
      </c>
      <c r="J5212" s="62" t="s">
        <v>120</v>
      </c>
      <c r="K5212" s="22">
        <f>IFERROR(WORKDAY(C5212,Q5212,DiasNOLaborables),"")</f>
        <v>43244</v>
      </c>
      <c r="L5212" s="34" t="str">
        <f>+IF(C5212="","",IF(I5212="","",(IF(I5212&lt;=K5212,"A TIEMPO","FUERA DE TIEMPO"))))</f>
        <v>A TIEMPO</v>
      </c>
      <c r="M5212" s="34">
        <f>IF(I5212="","",NETWORKDAYS(Hoja1!C5212+1,Hoja1!I5212,DiasNOLaborables))</f>
        <v>9</v>
      </c>
      <c r="N5212" s="35" t="str">
        <f>IF(NETWORKDAYS(K5212+1,I5212,DiasNOLaborables)&lt;=0,"",NETWORKDAYS(K5212+1,I5212,DiasNOLaborables))</f>
        <v/>
      </c>
      <c r="O5212" s="36"/>
      <c r="P5212" s="37"/>
      <c r="Q5212" s="38">
        <f>IFERROR(VLOOKUP(E5212,$Y$50:$Z$63,2),"")</f>
        <v>10</v>
      </c>
      <c r="R5212" s="37"/>
    </row>
    <row r="5213" spans="1:18" ht="90" x14ac:dyDescent="0.25">
      <c r="A5213" s="32">
        <f t="shared" si="81"/>
        <v>5202</v>
      </c>
      <c r="B5213" s="54">
        <v>20180509061640</v>
      </c>
      <c r="C5213" s="60">
        <v>43229</v>
      </c>
      <c r="D5213" s="61" t="s">
        <v>124</v>
      </c>
      <c r="E5213" s="61" t="s">
        <v>85</v>
      </c>
      <c r="F5213" s="61" t="s">
        <v>109</v>
      </c>
      <c r="G5213" s="33" t="s">
        <v>126</v>
      </c>
      <c r="H5213" s="61" t="s">
        <v>44</v>
      </c>
      <c r="I5213" s="60">
        <v>43243</v>
      </c>
      <c r="J5213" s="62" t="s">
        <v>120</v>
      </c>
      <c r="K5213" s="22">
        <f>IFERROR(WORKDAY(C5213,Q5213,DiasNOLaborables),"")</f>
        <v>43244</v>
      </c>
      <c r="L5213" s="34" t="str">
        <f>+IF(C5213="","",IF(I5213="","",(IF(I5213&lt;=K5213,"A TIEMPO","FUERA DE TIEMPO"))))</f>
        <v>A TIEMPO</v>
      </c>
      <c r="M5213" s="34">
        <f>IF(I5213="","",NETWORKDAYS(Hoja1!C5213+1,Hoja1!I5213,DiasNOLaborables))</f>
        <v>9</v>
      </c>
      <c r="N5213" s="35" t="str">
        <f>IF(NETWORKDAYS(K5213+1,I5213,DiasNOLaborables)&lt;=0,"",NETWORKDAYS(K5213+1,I5213,DiasNOLaborables))</f>
        <v/>
      </c>
      <c r="O5213" s="36"/>
      <c r="P5213" s="37"/>
      <c r="Q5213" s="38">
        <f>IFERROR(VLOOKUP(E5213,$Y$50:$Z$63,2),"")</f>
        <v>10</v>
      </c>
      <c r="R5213" s="37"/>
    </row>
    <row r="5214" spans="1:18" ht="90" x14ac:dyDescent="0.25">
      <c r="A5214" s="32">
        <f t="shared" si="81"/>
        <v>5203</v>
      </c>
      <c r="B5214" s="54">
        <v>20180509060637</v>
      </c>
      <c r="C5214" s="60">
        <v>43229</v>
      </c>
      <c r="D5214" s="61" t="s">
        <v>124</v>
      </c>
      <c r="E5214" s="61" t="s">
        <v>85</v>
      </c>
      <c r="F5214" s="61" t="s">
        <v>109</v>
      </c>
      <c r="G5214" s="33" t="s">
        <v>126</v>
      </c>
      <c r="H5214" s="61" t="s">
        <v>44</v>
      </c>
      <c r="I5214" s="60">
        <v>43243</v>
      </c>
      <c r="J5214" s="62" t="s">
        <v>120</v>
      </c>
      <c r="K5214" s="22">
        <f>IFERROR(WORKDAY(C5214,Q5214,DiasNOLaborables),"")</f>
        <v>43244</v>
      </c>
      <c r="L5214" s="34" t="str">
        <f>+IF(C5214="","",IF(I5214="","",(IF(I5214&lt;=K5214,"A TIEMPO","FUERA DE TIEMPO"))))</f>
        <v>A TIEMPO</v>
      </c>
      <c r="M5214" s="34">
        <f>IF(I5214="","",NETWORKDAYS(Hoja1!C5214+1,Hoja1!I5214,DiasNOLaborables))</f>
        <v>9</v>
      </c>
      <c r="N5214" s="35" t="str">
        <f>IF(NETWORKDAYS(K5214+1,I5214,DiasNOLaborables)&lt;=0,"",NETWORKDAYS(K5214+1,I5214,DiasNOLaborables))</f>
        <v/>
      </c>
      <c r="O5214" s="36"/>
      <c r="P5214" s="37"/>
      <c r="Q5214" s="38">
        <f>IFERROR(VLOOKUP(E5214,$Y$50:$Z$63,2),"")</f>
        <v>10</v>
      </c>
      <c r="R5214" s="37"/>
    </row>
    <row r="5215" spans="1:18" ht="90" x14ac:dyDescent="0.25">
      <c r="A5215" s="32">
        <f t="shared" si="81"/>
        <v>5204</v>
      </c>
      <c r="B5215" s="54">
        <v>20180509060042</v>
      </c>
      <c r="C5215" s="60">
        <v>43229</v>
      </c>
      <c r="D5215" s="61" t="s">
        <v>124</v>
      </c>
      <c r="E5215" s="61" t="s">
        <v>85</v>
      </c>
      <c r="F5215" s="61" t="s">
        <v>109</v>
      </c>
      <c r="G5215" s="33" t="s">
        <v>126</v>
      </c>
      <c r="H5215" s="61" t="s">
        <v>44</v>
      </c>
      <c r="I5215" s="60">
        <v>43243</v>
      </c>
      <c r="J5215" s="62" t="s">
        <v>120</v>
      </c>
      <c r="K5215" s="22">
        <f>IFERROR(WORKDAY(C5215,Q5215,DiasNOLaborables),"")</f>
        <v>43244</v>
      </c>
      <c r="L5215" s="34" t="str">
        <f>+IF(C5215="","",IF(I5215="","",(IF(I5215&lt;=K5215,"A TIEMPO","FUERA DE TIEMPO"))))</f>
        <v>A TIEMPO</v>
      </c>
      <c r="M5215" s="34">
        <f>IF(I5215="","",NETWORKDAYS(Hoja1!C5215+1,Hoja1!I5215,DiasNOLaborables))</f>
        <v>9</v>
      </c>
      <c r="N5215" s="35" t="str">
        <f>IF(NETWORKDAYS(K5215+1,I5215,DiasNOLaborables)&lt;=0,"",NETWORKDAYS(K5215+1,I5215,DiasNOLaborables))</f>
        <v/>
      </c>
      <c r="O5215" s="36"/>
      <c r="P5215" s="37"/>
      <c r="Q5215" s="38">
        <f>IFERROR(VLOOKUP(E5215,$Y$50:$Z$63,2),"")</f>
        <v>10</v>
      </c>
      <c r="R5215" s="37"/>
    </row>
    <row r="5216" spans="1:18" ht="90" x14ac:dyDescent="0.25">
      <c r="A5216" s="32">
        <f t="shared" si="81"/>
        <v>5205</v>
      </c>
      <c r="B5216" s="54">
        <v>20180509055641</v>
      </c>
      <c r="C5216" s="60">
        <v>43229</v>
      </c>
      <c r="D5216" s="61" t="s">
        <v>124</v>
      </c>
      <c r="E5216" s="61" t="s">
        <v>85</v>
      </c>
      <c r="F5216" s="61" t="s">
        <v>109</v>
      </c>
      <c r="G5216" s="33" t="s">
        <v>126</v>
      </c>
      <c r="H5216" s="61" t="s">
        <v>44</v>
      </c>
      <c r="I5216" s="60">
        <v>43243</v>
      </c>
      <c r="J5216" s="62" t="s">
        <v>120</v>
      </c>
      <c r="K5216" s="22">
        <f>IFERROR(WORKDAY(C5216,Q5216,DiasNOLaborables),"")</f>
        <v>43244</v>
      </c>
      <c r="L5216" s="34" t="str">
        <f>+IF(C5216="","",IF(I5216="","",(IF(I5216&lt;=K5216,"A TIEMPO","FUERA DE TIEMPO"))))</f>
        <v>A TIEMPO</v>
      </c>
      <c r="M5216" s="34">
        <f>IF(I5216="","",NETWORKDAYS(Hoja1!C5216+1,Hoja1!I5216,DiasNOLaborables))</f>
        <v>9</v>
      </c>
      <c r="N5216" s="35" t="str">
        <f>IF(NETWORKDAYS(K5216+1,I5216,DiasNOLaborables)&lt;=0,"",NETWORKDAYS(K5216+1,I5216,DiasNOLaborables))</f>
        <v/>
      </c>
      <c r="O5216" s="36"/>
      <c r="P5216" s="37"/>
      <c r="Q5216" s="38">
        <f>IFERROR(VLOOKUP(E5216,$Y$50:$Z$63,2),"")</f>
        <v>10</v>
      </c>
      <c r="R5216" s="37"/>
    </row>
    <row r="5217" spans="1:18" ht="90" x14ac:dyDescent="0.25">
      <c r="A5217" s="32">
        <f t="shared" si="81"/>
        <v>5206</v>
      </c>
      <c r="B5217" s="54">
        <v>20180509055055</v>
      </c>
      <c r="C5217" s="60">
        <v>43229</v>
      </c>
      <c r="D5217" s="61" t="s">
        <v>124</v>
      </c>
      <c r="E5217" s="61" t="s">
        <v>85</v>
      </c>
      <c r="F5217" s="61" t="s">
        <v>109</v>
      </c>
      <c r="G5217" s="33" t="s">
        <v>126</v>
      </c>
      <c r="H5217" s="61" t="s">
        <v>44</v>
      </c>
      <c r="I5217" s="60">
        <v>43243</v>
      </c>
      <c r="J5217" s="62" t="s">
        <v>120</v>
      </c>
      <c r="K5217" s="22">
        <f>IFERROR(WORKDAY(C5217,Q5217,DiasNOLaborables),"")</f>
        <v>43244</v>
      </c>
      <c r="L5217" s="34" t="str">
        <f>+IF(C5217="","",IF(I5217="","",(IF(I5217&lt;=K5217,"A TIEMPO","FUERA DE TIEMPO"))))</f>
        <v>A TIEMPO</v>
      </c>
      <c r="M5217" s="34">
        <f>IF(I5217="","",NETWORKDAYS(Hoja1!C5217+1,Hoja1!I5217,DiasNOLaborables))</f>
        <v>9</v>
      </c>
      <c r="N5217" s="35" t="str">
        <f>IF(NETWORKDAYS(K5217+1,I5217,DiasNOLaborables)&lt;=0,"",NETWORKDAYS(K5217+1,I5217,DiasNOLaborables))</f>
        <v/>
      </c>
      <c r="O5217" s="36"/>
      <c r="P5217" s="37"/>
      <c r="Q5217" s="38">
        <f>IFERROR(VLOOKUP(E5217,$Y$50:$Z$63,2),"")</f>
        <v>10</v>
      </c>
      <c r="R5217" s="37"/>
    </row>
    <row r="5218" spans="1:18" ht="90" x14ac:dyDescent="0.25">
      <c r="A5218" s="32">
        <f t="shared" si="81"/>
        <v>5207</v>
      </c>
      <c r="B5218" s="54">
        <v>20180509051312</v>
      </c>
      <c r="C5218" s="60">
        <v>43229</v>
      </c>
      <c r="D5218" s="61" t="s">
        <v>124</v>
      </c>
      <c r="E5218" s="61" t="s">
        <v>85</v>
      </c>
      <c r="F5218" s="61" t="s">
        <v>109</v>
      </c>
      <c r="G5218" s="33" t="s">
        <v>126</v>
      </c>
      <c r="H5218" s="61" t="s">
        <v>44</v>
      </c>
      <c r="I5218" s="60">
        <v>43243</v>
      </c>
      <c r="J5218" s="62" t="s">
        <v>120</v>
      </c>
      <c r="K5218" s="22">
        <f>IFERROR(WORKDAY(C5218,Q5218,DiasNOLaborables),"")</f>
        <v>43244</v>
      </c>
      <c r="L5218" s="34" t="str">
        <f>+IF(C5218="","",IF(I5218="","",(IF(I5218&lt;=K5218,"A TIEMPO","FUERA DE TIEMPO"))))</f>
        <v>A TIEMPO</v>
      </c>
      <c r="M5218" s="34">
        <f>IF(I5218="","",NETWORKDAYS(Hoja1!C5218+1,Hoja1!I5218,DiasNOLaborables))</f>
        <v>9</v>
      </c>
      <c r="N5218" s="35" t="str">
        <f>IF(NETWORKDAYS(K5218+1,I5218,DiasNOLaborables)&lt;=0,"",NETWORKDAYS(K5218+1,I5218,DiasNOLaborables))</f>
        <v/>
      </c>
      <c r="O5218" s="36"/>
      <c r="P5218" s="37"/>
      <c r="Q5218" s="38">
        <f>IFERROR(VLOOKUP(E5218,$Y$50:$Z$63,2),"")</f>
        <v>10</v>
      </c>
      <c r="R5218" s="37"/>
    </row>
    <row r="5219" spans="1:18" ht="90" x14ac:dyDescent="0.25">
      <c r="A5219" s="32">
        <f t="shared" si="81"/>
        <v>5208</v>
      </c>
      <c r="B5219" s="54">
        <v>20180509100810</v>
      </c>
      <c r="C5219" s="60">
        <v>43229</v>
      </c>
      <c r="D5219" s="61" t="s">
        <v>124</v>
      </c>
      <c r="E5219" s="61" t="s">
        <v>85</v>
      </c>
      <c r="F5219" s="61" t="s">
        <v>109</v>
      </c>
      <c r="G5219" s="33" t="s">
        <v>126</v>
      </c>
      <c r="H5219" s="61" t="s">
        <v>44</v>
      </c>
      <c r="I5219" s="60">
        <v>43243</v>
      </c>
      <c r="J5219" s="62" t="s">
        <v>120</v>
      </c>
      <c r="K5219" s="22">
        <f>IFERROR(WORKDAY(C5219,Q5219,DiasNOLaborables),"")</f>
        <v>43244</v>
      </c>
      <c r="L5219" s="34" t="str">
        <f>+IF(C5219="","",IF(I5219="","",(IF(I5219&lt;=K5219,"A TIEMPO","FUERA DE TIEMPO"))))</f>
        <v>A TIEMPO</v>
      </c>
      <c r="M5219" s="34">
        <f>IF(I5219="","",NETWORKDAYS(Hoja1!C5219+1,Hoja1!I5219,DiasNOLaborables))</f>
        <v>9</v>
      </c>
      <c r="N5219" s="35" t="str">
        <f>IF(NETWORKDAYS(K5219+1,I5219,DiasNOLaborables)&lt;=0,"",NETWORKDAYS(K5219+1,I5219,DiasNOLaborables))</f>
        <v/>
      </c>
      <c r="O5219" s="36"/>
      <c r="P5219" s="37"/>
      <c r="Q5219" s="38">
        <f>IFERROR(VLOOKUP(E5219,$Y$50:$Z$63,2),"")</f>
        <v>10</v>
      </c>
      <c r="R5219" s="37"/>
    </row>
    <row r="5220" spans="1:18" ht="90" x14ac:dyDescent="0.25">
      <c r="A5220" s="32">
        <f t="shared" si="81"/>
        <v>5209</v>
      </c>
      <c r="B5220" s="54">
        <v>20180509101845</v>
      </c>
      <c r="C5220" s="60">
        <v>43229</v>
      </c>
      <c r="D5220" s="61" t="s">
        <v>124</v>
      </c>
      <c r="E5220" s="61" t="s">
        <v>85</v>
      </c>
      <c r="F5220" s="61" t="s">
        <v>109</v>
      </c>
      <c r="G5220" s="33" t="s">
        <v>126</v>
      </c>
      <c r="H5220" s="61" t="s">
        <v>44</v>
      </c>
      <c r="I5220" s="60">
        <v>43243</v>
      </c>
      <c r="J5220" s="62" t="s">
        <v>120</v>
      </c>
      <c r="K5220" s="22">
        <f>IFERROR(WORKDAY(C5220,Q5220,DiasNOLaborables),"")</f>
        <v>43244</v>
      </c>
      <c r="L5220" s="34" t="str">
        <f>+IF(C5220="","",IF(I5220="","",(IF(I5220&lt;=K5220,"A TIEMPO","FUERA DE TIEMPO"))))</f>
        <v>A TIEMPO</v>
      </c>
      <c r="M5220" s="34">
        <f>IF(I5220="","",NETWORKDAYS(Hoja1!C5220+1,Hoja1!I5220,DiasNOLaborables))</f>
        <v>9</v>
      </c>
      <c r="N5220" s="35" t="str">
        <f>IF(NETWORKDAYS(K5220+1,I5220,DiasNOLaborables)&lt;=0,"",NETWORKDAYS(K5220+1,I5220,DiasNOLaborables))</f>
        <v/>
      </c>
      <c r="O5220" s="36"/>
      <c r="P5220" s="37"/>
      <c r="Q5220" s="38">
        <f>IFERROR(VLOOKUP(E5220,$Y$50:$Z$63,2),"")</f>
        <v>10</v>
      </c>
      <c r="R5220" s="37"/>
    </row>
    <row r="5221" spans="1:18" ht="90" x14ac:dyDescent="0.25">
      <c r="A5221" s="32">
        <f t="shared" si="81"/>
        <v>5210</v>
      </c>
      <c r="B5221" s="54">
        <v>20180509235911</v>
      </c>
      <c r="C5221" s="60">
        <v>43229</v>
      </c>
      <c r="D5221" s="61" t="s">
        <v>124</v>
      </c>
      <c r="E5221" s="61" t="s">
        <v>85</v>
      </c>
      <c r="F5221" s="61" t="s">
        <v>109</v>
      </c>
      <c r="G5221" s="33" t="s">
        <v>126</v>
      </c>
      <c r="H5221" s="61" t="s">
        <v>44</v>
      </c>
      <c r="I5221" s="60">
        <v>43244</v>
      </c>
      <c r="J5221" s="62" t="s">
        <v>120</v>
      </c>
      <c r="K5221" s="22">
        <f>IFERROR(WORKDAY(C5221,Q5221,DiasNOLaborables),"")</f>
        <v>43244</v>
      </c>
      <c r="L5221" s="34" t="str">
        <f>+IF(C5221="","",IF(I5221="","",(IF(I5221&lt;=K5221,"A TIEMPO","FUERA DE TIEMPO"))))</f>
        <v>A TIEMPO</v>
      </c>
      <c r="M5221" s="34">
        <f>IF(I5221="","",NETWORKDAYS(Hoja1!C5221+1,Hoja1!I5221,DiasNOLaborables))</f>
        <v>10</v>
      </c>
      <c r="N5221" s="35" t="str">
        <f>IF(NETWORKDAYS(K5221+1,I5221,DiasNOLaborables)&lt;=0,"",NETWORKDAYS(K5221+1,I5221,DiasNOLaborables))</f>
        <v/>
      </c>
      <c r="O5221" s="36"/>
      <c r="P5221" s="37"/>
      <c r="Q5221" s="38">
        <f>IFERROR(VLOOKUP(E5221,$Y$50:$Z$63,2),"")</f>
        <v>10</v>
      </c>
      <c r="R5221" s="37"/>
    </row>
    <row r="5222" spans="1:18" ht="90" x14ac:dyDescent="0.25">
      <c r="A5222" s="32">
        <f t="shared" si="81"/>
        <v>5211</v>
      </c>
      <c r="B5222" s="54">
        <v>20180509235647</v>
      </c>
      <c r="C5222" s="60">
        <v>43229</v>
      </c>
      <c r="D5222" s="61" t="s">
        <v>124</v>
      </c>
      <c r="E5222" s="61" t="s">
        <v>85</v>
      </c>
      <c r="F5222" s="61" t="s">
        <v>109</v>
      </c>
      <c r="G5222" s="33" t="s">
        <v>126</v>
      </c>
      <c r="H5222" s="61" t="s">
        <v>44</v>
      </c>
      <c r="I5222" s="60">
        <v>43244</v>
      </c>
      <c r="J5222" s="62" t="s">
        <v>120</v>
      </c>
      <c r="K5222" s="22">
        <f>IFERROR(WORKDAY(C5222,Q5222,DiasNOLaborables),"")</f>
        <v>43244</v>
      </c>
      <c r="L5222" s="34" t="str">
        <f>+IF(C5222="","",IF(I5222="","",(IF(I5222&lt;=K5222,"A TIEMPO","FUERA DE TIEMPO"))))</f>
        <v>A TIEMPO</v>
      </c>
      <c r="M5222" s="34">
        <f>IF(I5222="","",NETWORKDAYS(Hoja1!C5222+1,Hoja1!I5222,DiasNOLaborables))</f>
        <v>10</v>
      </c>
      <c r="N5222" s="35" t="str">
        <f>IF(NETWORKDAYS(K5222+1,I5222,DiasNOLaborables)&lt;=0,"",NETWORKDAYS(K5222+1,I5222,DiasNOLaborables))</f>
        <v/>
      </c>
      <c r="O5222" s="36"/>
      <c r="P5222" s="37"/>
      <c r="Q5222" s="38">
        <f>IFERROR(VLOOKUP(E5222,$Y$50:$Z$63,2),"")</f>
        <v>10</v>
      </c>
      <c r="R5222" s="37"/>
    </row>
    <row r="5223" spans="1:18" ht="90" x14ac:dyDescent="0.25">
      <c r="A5223" s="32">
        <f t="shared" si="81"/>
        <v>5212</v>
      </c>
      <c r="B5223" s="54">
        <v>20180509232246</v>
      </c>
      <c r="C5223" s="60">
        <v>43229</v>
      </c>
      <c r="D5223" s="61" t="s">
        <v>124</v>
      </c>
      <c r="E5223" s="61" t="s">
        <v>85</v>
      </c>
      <c r="F5223" s="61" t="s">
        <v>109</v>
      </c>
      <c r="G5223" s="33" t="s">
        <v>126</v>
      </c>
      <c r="H5223" s="61" t="s">
        <v>44</v>
      </c>
      <c r="I5223" s="60">
        <v>43244</v>
      </c>
      <c r="J5223" s="62" t="s">
        <v>120</v>
      </c>
      <c r="K5223" s="22">
        <f>IFERROR(WORKDAY(C5223,Q5223,DiasNOLaborables),"")</f>
        <v>43244</v>
      </c>
      <c r="L5223" s="34" t="str">
        <f>+IF(C5223="","",IF(I5223="","",(IF(I5223&lt;=K5223,"A TIEMPO","FUERA DE TIEMPO"))))</f>
        <v>A TIEMPO</v>
      </c>
      <c r="M5223" s="34">
        <f>IF(I5223="","",NETWORKDAYS(Hoja1!C5223+1,Hoja1!I5223,DiasNOLaborables))</f>
        <v>10</v>
      </c>
      <c r="N5223" s="35" t="str">
        <f>IF(NETWORKDAYS(K5223+1,I5223,DiasNOLaborables)&lt;=0,"",NETWORKDAYS(K5223+1,I5223,DiasNOLaborables))</f>
        <v/>
      </c>
      <c r="O5223" s="36"/>
      <c r="P5223" s="37"/>
      <c r="Q5223" s="38">
        <f>IFERROR(VLOOKUP(E5223,$Y$50:$Z$63,2),"")</f>
        <v>10</v>
      </c>
      <c r="R5223" s="37"/>
    </row>
    <row r="5224" spans="1:18" ht="90" x14ac:dyDescent="0.25">
      <c r="A5224" s="32">
        <f t="shared" si="81"/>
        <v>5213</v>
      </c>
      <c r="B5224" s="54">
        <v>20180509231424</v>
      </c>
      <c r="C5224" s="60">
        <v>43229</v>
      </c>
      <c r="D5224" s="61" t="s">
        <v>124</v>
      </c>
      <c r="E5224" s="61" t="s">
        <v>85</v>
      </c>
      <c r="F5224" s="61" t="s">
        <v>109</v>
      </c>
      <c r="G5224" s="33" t="s">
        <v>126</v>
      </c>
      <c r="H5224" s="61" t="s">
        <v>44</v>
      </c>
      <c r="I5224" s="60">
        <v>43244</v>
      </c>
      <c r="J5224" s="62" t="s">
        <v>120</v>
      </c>
      <c r="K5224" s="22">
        <f>IFERROR(WORKDAY(C5224,Q5224,DiasNOLaborables),"")</f>
        <v>43244</v>
      </c>
      <c r="L5224" s="34" t="str">
        <f>+IF(C5224="","",IF(I5224="","",(IF(I5224&lt;=K5224,"A TIEMPO","FUERA DE TIEMPO"))))</f>
        <v>A TIEMPO</v>
      </c>
      <c r="M5224" s="34">
        <f>IF(I5224="","",NETWORKDAYS(Hoja1!C5224+1,Hoja1!I5224,DiasNOLaborables))</f>
        <v>10</v>
      </c>
      <c r="N5224" s="35" t="str">
        <f>IF(NETWORKDAYS(K5224+1,I5224,DiasNOLaborables)&lt;=0,"",NETWORKDAYS(K5224+1,I5224,DiasNOLaborables))</f>
        <v/>
      </c>
      <c r="O5224" s="36"/>
      <c r="P5224" s="37"/>
      <c r="Q5224" s="38">
        <f>IFERROR(VLOOKUP(E5224,$Y$50:$Z$63,2),"")</f>
        <v>10</v>
      </c>
      <c r="R5224" s="37"/>
    </row>
    <row r="5225" spans="1:18" ht="90" x14ac:dyDescent="0.25">
      <c r="A5225" s="32">
        <f t="shared" si="81"/>
        <v>5214</v>
      </c>
      <c r="B5225" s="54">
        <v>20180509225817</v>
      </c>
      <c r="C5225" s="60">
        <v>43229</v>
      </c>
      <c r="D5225" s="61" t="s">
        <v>124</v>
      </c>
      <c r="E5225" s="61" t="s">
        <v>85</v>
      </c>
      <c r="F5225" s="61" t="s">
        <v>109</v>
      </c>
      <c r="G5225" s="33" t="s">
        <v>126</v>
      </c>
      <c r="H5225" s="61" t="s">
        <v>44</v>
      </c>
      <c r="I5225" s="60">
        <v>43244</v>
      </c>
      <c r="J5225" s="62" t="s">
        <v>120</v>
      </c>
      <c r="K5225" s="22">
        <f>IFERROR(WORKDAY(C5225,Q5225,DiasNOLaborables),"")</f>
        <v>43244</v>
      </c>
      <c r="L5225" s="34" t="str">
        <f>+IF(C5225="","",IF(I5225="","",(IF(I5225&lt;=K5225,"A TIEMPO","FUERA DE TIEMPO"))))</f>
        <v>A TIEMPO</v>
      </c>
      <c r="M5225" s="34">
        <f>IF(I5225="","",NETWORKDAYS(Hoja1!C5225+1,Hoja1!I5225,DiasNOLaborables))</f>
        <v>10</v>
      </c>
      <c r="N5225" s="35" t="str">
        <f>IF(NETWORKDAYS(K5225+1,I5225,DiasNOLaborables)&lt;=0,"",NETWORKDAYS(K5225+1,I5225,DiasNOLaborables))</f>
        <v/>
      </c>
      <c r="O5225" s="36"/>
      <c r="P5225" s="37"/>
      <c r="Q5225" s="38">
        <f>IFERROR(VLOOKUP(E5225,$Y$50:$Z$63,2),"")</f>
        <v>10</v>
      </c>
      <c r="R5225" s="37"/>
    </row>
    <row r="5226" spans="1:18" ht="90" x14ac:dyDescent="0.25">
      <c r="A5226" s="32">
        <f t="shared" si="81"/>
        <v>5215</v>
      </c>
      <c r="B5226" s="54">
        <v>20180509224238</v>
      </c>
      <c r="C5226" s="60">
        <v>43229</v>
      </c>
      <c r="D5226" s="61" t="s">
        <v>124</v>
      </c>
      <c r="E5226" s="61" t="s">
        <v>85</v>
      </c>
      <c r="F5226" s="61" t="s">
        <v>109</v>
      </c>
      <c r="G5226" s="33" t="s">
        <v>126</v>
      </c>
      <c r="H5226" s="61" t="s">
        <v>44</v>
      </c>
      <c r="I5226" s="60">
        <v>43244</v>
      </c>
      <c r="J5226" s="62" t="s">
        <v>120</v>
      </c>
      <c r="K5226" s="22">
        <f>IFERROR(WORKDAY(C5226,Q5226,DiasNOLaborables),"")</f>
        <v>43244</v>
      </c>
      <c r="L5226" s="34" t="str">
        <f>+IF(C5226="","",IF(I5226="","",(IF(I5226&lt;=K5226,"A TIEMPO","FUERA DE TIEMPO"))))</f>
        <v>A TIEMPO</v>
      </c>
      <c r="M5226" s="34">
        <f>IF(I5226="","",NETWORKDAYS(Hoja1!C5226+1,Hoja1!I5226,DiasNOLaborables))</f>
        <v>10</v>
      </c>
      <c r="N5226" s="35" t="str">
        <f>IF(NETWORKDAYS(K5226+1,I5226,DiasNOLaborables)&lt;=0,"",NETWORKDAYS(K5226+1,I5226,DiasNOLaborables))</f>
        <v/>
      </c>
      <c r="O5226" s="36"/>
      <c r="P5226" s="37"/>
      <c r="Q5226" s="38">
        <f>IFERROR(VLOOKUP(E5226,$Y$50:$Z$63,2),"")</f>
        <v>10</v>
      </c>
      <c r="R5226" s="37"/>
    </row>
    <row r="5227" spans="1:18" ht="90" x14ac:dyDescent="0.25">
      <c r="A5227" s="32">
        <f t="shared" si="81"/>
        <v>5216</v>
      </c>
      <c r="B5227" s="54">
        <v>20180509223429</v>
      </c>
      <c r="C5227" s="60">
        <v>43229</v>
      </c>
      <c r="D5227" s="61" t="s">
        <v>124</v>
      </c>
      <c r="E5227" s="61" t="s">
        <v>85</v>
      </c>
      <c r="F5227" s="61" t="s">
        <v>109</v>
      </c>
      <c r="G5227" s="33" t="s">
        <v>126</v>
      </c>
      <c r="H5227" s="61" t="s">
        <v>44</v>
      </c>
      <c r="I5227" s="60">
        <v>43244</v>
      </c>
      <c r="J5227" s="62" t="s">
        <v>120</v>
      </c>
      <c r="K5227" s="22">
        <f>IFERROR(WORKDAY(C5227,Q5227,DiasNOLaborables),"")</f>
        <v>43244</v>
      </c>
      <c r="L5227" s="34" t="str">
        <f>+IF(C5227="","",IF(I5227="","",(IF(I5227&lt;=K5227,"A TIEMPO","FUERA DE TIEMPO"))))</f>
        <v>A TIEMPO</v>
      </c>
      <c r="M5227" s="34">
        <f>IF(I5227="","",NETWORKDAYS(Hoja1!C5227+1,Hoja1!I5227,DiasNOLaborables))</f>
        <v>10</v>
      </c>
      <c r="N5227" s="35" t="str">
        <f>IF(NETWORKDAYS(K5227+1,I5227,DiasNOLaborables)&lt;=0,"",NETWORKDAYS(K5227+1,I5227,DiasNOLaborables))</f>
        <v/>
      </c>
      <c r="O5227" s="36"/>
      <c r="P5227" s="37"/>
      <c r="Q5227" s="38">
        <f>IFERROR(VLOOKUP(E5227,$Y$50:$Z$63,2),"")</f>
        <v>10</v>
      </c>
      <c r="R5227" s="37"/>
    </row>
    <row r="5228" spans="1:18" ht="90" x14ac:dyDescent="0.25">
      <c r="A5228" s="32">
        <f t="shared" si="81"/>
        <v>5217</v>
      </c>
      <c r="B5228" s="54">
        <v>20180509222740</v>
      </c>
      <c r="C5228" s="60">
        <v>43229</v>
      </c>
      <c r="D5228" s="61" t="s">
        <v>124</v>
      </c>
      <c r="E5228" s="61" t="s">
        <v>85</v>
      </c>
      <c r="F5228" s="61" t="s">
        <v>109</v>
      </c>
      <c r="G5228" s="33" t="s">
        <v>126</v>
      </c>
      <c r="H5228" s="61" t="s">
        <v>44</v>
      </c>
      <c r="I5228" s="60">
        <v>43244</v>
      </c>
      <c r="J5228" s="62" t="s">
        <v>120</v>
      </c>
      <c r="K5228" s="22">
        <f>IFERROR(WORKDAY(C5228,Q5228,DiasNOLaborables),"")</f>
        <v>43244</v>
      </c>
      <c r="L5228" s="34" t="str">
        <f>+IF(C5228="","",IF(I5228="","",(IF(I5228&lt;=K5228,"A TIEMPO","FUERA DE TIEMPO"))))</f>
        <v>A TIEMPO</v>
      </c>
      <c r="M5228" s="34">
        <f>IF(I5228="","",NETWORKDAYS(Hoja1!C5228+1,Hoja1!I5228,DiasNOLaborables))</f>
        <v>10</v>
      </c>
      <c r="N5228" s="35" t="str">
        <f>IF(NETWORKDAYS(K5228+1,I5228,DiasNOLaborables)&lt;=0,"",NETWORKDAYS(K5228+1,I5228,DiasNOLaborables))</f>
        <v/>
      </c>
      <c r="O5228" s="36"/>
      <c r="P5228" s="37"/>
      <c r="Q5228" s="38">
        <f>IFERROR(VLOOKUP(E5228,$Y$50:$Z$63,2),"")</f>
        <v>10</v>
      </c>
      <c r="R5228" s="37"/>
    </row>
    <row r="5229" spans="1:18" ht="90" x14ac:dyDescent="0.25">
      <c r="A5229" s="32">
        <f t="shared" si="81"/>
        <v>5218</v>
      </c>
      <c r="B5229" s="54">
        <v>20180509220102</v>
      </c>
      <c r="C5229" s="60">
        <v>43229</v>
      </c>
      <c r="D5229" s="61" t="s">
        <v>124</v>
      </c>
      <c r="E5229" s="61" t="s">
        <v>85</v>
      </c>
      <c r="F5229" s="61" t="s">
        <v>109</v>
      </c>
      <c r="G5229" s="33" t="s">
        <v>126</v>
      </c>
      <c r="H5229" s="61" t="s">
        <v>44</v>
      </c>
      <c r="I5229" s="60">
        <v>43244</v>
      </c>
      <c r="J5229" s="62" t="s">
        <v>120</v>
      </c>
      <c r="K5229" s="22">
        <f>IFERROR(WORKDAY(C5229,Q5229,DiasNOLaborables),"")</f>
        <v>43244</v>
      </c>
      <c r="L5229" s="34" t="str">
        <f>+IF(C5229="","",IF(I5229="","",(IF(I5229&lt;=K5229,"A TIEMPO","FUERA DE TIEMPO"))))</f>
        <v>A TIEMPO</v>
      </c>
      <c r="M5229" s="34">
        <f>IF(I5229="","",NETWORKDAYS(Hoja1!C5229+1,Hoja1!I5229,DiasNOLaborables))</f>
        <v>10</v>
      </c>
      <c r="N5229" s="35" t="str">
        <f>IF(NETWORKDAYS(K5229+1,I5229,DiasNOLaborables)&lt;=0,"",NETWORKDAYS(K5229+1,I5229,DiasNOLaborables))</f>
        <v/>
      </c>
      <c r="O5229" s="36"/>
      <c r="P5229" s="37"/>
      <c r="Q5229" s="38">
        <f>IFERROR(VLOOKUP(E5229,$Y$50:$Z$63,2),"")</f>
        <v>10</v>
      </c>
      <c r="R5229" s="37"/>
    </row>
    <row r="5230" spans="1:18" ht="90" x14ac:dyDescent="0.25">
      <c r="A5230" s="32">
        <f t="shared" si="81"/>
        <v>5219</v>
      </c>
      <c r="B5230" s="54">
        <v>20180509215026</v>
      </c>
      <c r="C5230" s="60">
        <v>43229</v>
      </c>
      <c r="D5230" s="61" t="s">
        <v>124</v>
      </c>
      <c r="E5230" s="61" t="s">
        <v>85</v>
      </c>
      <c r="F5230" s="61" t="s">
        <v>109</v>
      </c>
      <c r="G5230" s="33" t="s">
        <v>126</v>
      </c>
      <c r="H5230" s="61" t="s">
        <v>44</v>
      </c>
      <c r="I5230" s="60">
        <v>43244</v>
      </c>
      <c r="J5230" s="62" t="s">
        <v>120</v>
      </c>
      <c r="K5230" s="22">
        <f>IFERROR(WORKDAY(C5230,Q5230,DiasNOLaborables),"")</f>
        <v>43244</v>
      </c>
      <c r="L5230" s="34" t="str">
        <f>+IF(C5230="","",IF(I5230="","",(IF(I5230&lt;=K5230,"A TIEMPO","FUERA DE TIEMPO"))))</f>
        <v>A TIEMPO</v>
      </c>
      <c r="M5230" s="34">
        <f>IF(I5230="","",NETWORKDAYS(Hoja1!C5230+1,Hoja1!I5230,DiasNOLaborables))</f>
        <v>10</v>
      </c>
      <c r="N5230" s="35" t="str">
        <f>IF(NETWORKDAYS(K5230+1,I5230,DiasNOLaborables)&lt;=0,"",NETWORKDAYS(K5230+1,I5230,DiasNOLaborables))</f>
        <v/>
      </c>
      <c r="O5230" s="36"/>
      <c r="P5230" s="37"/>
      <c r="Q5230" s="38">
        <f>IFERROR(VLOOKUP(E5230,$Y$50:$Z$63,2),"")</f>
        <v>10</v>
      </c>
      <c r="R5230" s="37"/>
    </row>
    <row r="5231" spans="1:18" ht="90" x14ac:dyDescent="0.25">
      <c r="A5231" s="32">
        <f t="shared" si="81"/>
        <v>5220</v>
      </c>
      <c r="B5231" s="54">
        <v>20180509214556</v>
      </c>
      <c r="C5231" s="60">
        <v>43229</v>
      </c>
      <c r="D5231" s="61" t="s">
        <v>124</v>
      </c>
      <c r="E5231" s="61" t="s">
        <v>85</v>
      </c>
      <c r="F5231" s="61" t="s">
        <v>109</v>
      </c>
      <c r="G5231" s="33" t="s">
        <v>126</v>
      </c>
      <c r="H5231" s="61" t="s">
        <v>44</v>
      </c>
      <c r="I5231" s="60">
        <v>43244</v>
      </c>
      <c r="J5231" s="62" t="s">
        <v>120</v>
      </c>
      <c r="K5231" s="22">
        <f>IFERROR(WORKDAY(C5231,Q5231,DiasNOLaborables),"")</f>
        <v>43244</v>
      </c>
      <c r="L5231" s="34" t="str">
        <f>+IF(C5231="","",IF(I5231="","",(IF(I5231&lt;=K5231,"A TIEMPO","FUERA DE TIEMPO"))))</f>
        <v>A TIEMPO</v>
      </c>
      <c r="M5231" s="34">
        <f>IF(I5231="","",NETWORKDAYS(Hoja1!C5231+1,Hoja1!I5231,DiasNOLaborables))</f>
        <v>10</v>
      </c>
      <c r="N5231" s="35" t="str">
        <f>IF(NETWORKDAYS(K5231+1,I5231,DiasNOLaborables)&lt;=0,"",NETWORKDAYS(K5231+1,I5231,DiasNOLaborables))</f>
        <v/>
      </c>
      <c r="O5231" s="36"/>
      <c r="P5231" s="37"/>
      <c r="Q5231" s="38">
        <f>IFERROR(VLOOKUP(E5231,$Y$50:$Z$63,2),"")</f>
        <v>10</v>
      </c>
      <c r="R5231" s="37"/>
    </row>
    <row r="5232" spans="1:18" ht="90" x14ac:dyDescent="0.25">
      <c r="A5232" s="32">
        <f t="shared" si="81"/>
        <v>5221</v>
      </c>
      <c r="B5232" s="54">
        <v>20180509203914</v>
      </c>
      <c r="C5232" s="60">
        <v>43229</v>
      </c>
      <c r="D5232" s="61" t="s">
        <v>124</v>
      </c>
      <c r="E5232" s="61" t="s">
        <v>85</v>
      </c>
      <c r="F5232" s="61" t="s">
        <v>109</v>
      </c>
      <c r="G5232" s="33" t="s">
        <v>126</v>
      </c>
      <c r="H5232" s="61" t="s">
        <v>44</v>
      </c>
      <c r="I5232" s="60">
        <v>43244</v>
      </c>
      <c r="J5232" s="62" t="s">
        <v>120</v>
      </c>
      <c r="K5232" s="22">
        <f>IFERROR(WORKDAY(C5232,Q5232,DiasNOLaborables),"")</f>
        <v>43244</v>
      </c>
      <c r="L5232" s="34" t="str">
        <f>+IF(C5232="","",IF(I5232="","",(IF(I5232&lt;=K5232,"A TIEMPO","FUERA DE TIEMPO"))))</f>
        <v>A TIEMPO</v>
      </c>
      <c r="M5232" s="34">
        <f>IF(I5232="","",NETWORKDAYS(Hoja1!C5232+1,Hoja1!I5232,DiasNOLaborables))</f>
        <v>10</v>
      </c>
      <c r="N5232" s="35" t="str">
        <f>IF(NETWORKDAYS(K5232+1,I5232,DiasNOLaborables)&lt;=0,"",NETWORKDAYS(K5232+1,I5232,DiasNOLaborables))</f>
        <v/>
      </c>
      <c r="O5232" s="36"/>
      <c r="P5232" s="37"/>
      <c r="Q5232" s="38">
        <f>IFERROR(VLOOKUP(E5232,$Y$50:$Z$63,2),"")</f>
        <v>10</v>
      </c>
      <c r="R5232" s="37"/>
    </row>
    <row r="5233" spans="1:18" ht="90" x14ac:dyDescent="0.25">
      <c r="A5233" s="32">
        <f t="shared" si="81"/>
        <v>5222</v>
      </c>
      <c r="B5233" s="54">
        <v>20180509203702</v>
      </c>
      <c r="C5233" s="60">
        <v>43229</v>
      </c>
      <c r="D5233" s="61" t="s">
        <v>124</v>
      </c>
      <c r="E5233" s="61" t="s">
        <v>85</v>
      </c>
      <c r="F5233" s="61" t="s">
        <v>109</v>
      </c>
      <c r="G5233" s="33" t="s">
        <v>126</v>
      </c>
      <c r="H5233" s="61" t="s">
        <v>44</v>
      </c>
      <c r="I5233" s="60">
        <v>43244</v>
      </c>
      <c r="J5233" s="62" t="s">
        <v>120</v>
      </c>
      <c r="K5233" s="22">
        <f>IFERROR(WORKDAY(C5233,Q5233,DiasNOLaborables),"")</f>
        <v>43244</v>
      </c>
      <c r="L5233" s="34" t="str">
        <f>+IF(C5233="","",IF(I5233="","",(IF(I5233&lt;=K5233,"A TIEMPO","FUERA DE TIEMPO"))))</f>
        <v>A TIEMPO</v>
      </c>
      <c r="M5233" s="34">
        <f>IF(I5233="","",NETWORKDAYS(Hoja1!C5233+1,Hoja1!I5233,DiasNOLaborables))</f>
        <v>10</v>
      </c>
      <c r="N5233" s="35" t="str">
        <f>IF(NETWORKDAYS(K5233+1,I5233,DiasNOLaborables)&lt;=0,"",NETWORKDAYS(K5233+1,I5233,DiasNOLaborables))</f>
        <v/>
      </c>
      <c r="O5233" s="36"/>
      <c r="P5233" s="37"/>
      <c r="Q5233" s="38">
        <f>IFERROR(VLOOKUP(E5233,$Y$50:$Z$63,2),"")</f>
        <v>10</v>
      </c>
      <c r="R5233" s="37"/>
    </row>
    <row r="5234" spans="1:18" ht="90" x14ac:dyDescent="0.25">
      <c r="A5234" s="32">
        <f t="shared" si="81"/>
        <v>5223</v>
      </c>
      <c r="B5234" s="54">
        <v>20180509203354</v>
      </c>
      <c r="C5234" s="60">
        <v>43229</v>
      </c>
      <c r="D5234" s="61" t="s">
        <v>124</v>
      </c>
      <c r="E5234" s="61" t="s">
        <v>85</v>
      </c>
      <c r="F5234" s="61" t="s">
        <v>109</v>
      </c>
      <c r="G5234" s="33" t="s">
        <v>126</v>
      </c>
      <c r="H5234" s="61" t="s">
        <v>44</v>
      </c>
      <c r="I5234" s="60">
        <v>43244</v>
      </c>
      <c r="J5234" s="62" t="s">
        <v>120</v>
      </c>
      <c r="K5234" s="22">
        <f>IFERROR(WORKDAY(C5234,Q5234,DiasNOLaborables),"")</f>
        <v>43244</v>
      </c>
      <c r="L5234" s="34" t="str">
        <f>+IF(C5234="","",IF(I5234="","",(IF(I5234&lt;=K5234,"A TIEMPO","FUERA DE TIEMPO"))))</f>
        <v>A TIEMPO</v>
      </c>
      <c r="M5234" s="34">
        <f>IF(I5234="","",NETWORKDAYS(Hoja1!C5234+1,Hoja1!I5234,DiasNOLaborables))</f>
        <v>10</v>
      </c>
      <c r="N5234" s="35" t="str">
        <f>IF(NETWORKDAYS(K5234+1,I5234,DiasNOLaborables)&lt;=0,"",NETWORKDAYS(K5234+1,I5234,DiasNOLaborables))</f>
        <v/>
      </c>
      <c r="O5234" s="36"/>
      <c r="P5234" s="37"/>
      <c r="Q5234" s="38">
        <f>IFERROR(VLOOKUP(E5234,$Y$50:$Z$63,2),"")</f>
        <v>10</v>
      </c>
      <c r="R5234" s="37"/>
    </row>
    <row r="5235" spans="1:18" ht="90" x14ac:dyDescent="0.25">
      <c r="A5235" s="32">
        <f t="shared" si="81"/>
        <v>5224</v>
      </c>
      <c r="B5235" s="54">
        <v>20180509203119</v>
      </c>
      <c r="C5235" s="60">
        <v>43229</v>
      </c>
      <c r="D5235" s="61" t="s">
        <v>124</v>
      </c>
      <c r="E5235" s="61" t="s">
        <v>85</v>
      </c>
      <c r="F5235" s="61" t="s">
        <v>109</v>
      </c>
      <c r="G5235" s="33" t="s">
        <v>126</v>
      </c>
      <c r="H5235" s="61" t="s">
        <v>44</v>
      </c>
      <c r="I5235" s="60">
        <v>43244</v>
      </c>
      <c r="J5235" s="62" t="s">
        <v>120</v>
      </c>
      <c r="K5235" s="22">
        <f>IFERROR(WORKDAY(C5235,Q5235,DiasNOLaborables),"")</f>
        <v>43244</v>
      </c>
      <c r="L5235" s="34" t="str">
        <f>+IF(C5235="","",IF(I5235="","",(IF(I5235&lt;=K5235,"A TIEMPO","FUERA DE TIEMPO"))))</f>
        <v>A TIEMPO</v>
      </c>
      <c r="M5235" s="34">
        <f>IF(I5235="","",NETWORKDAYS(Hoja1!C5235+1,Hoja1!I5235,DiasNOLaborables))</f>
        <v>10</v>
      </c>
      <c r="N5235" s="35" t="str">
        <f>IF(NETWORKDAYS(K5235+1,I5235,DiasNOLaborables)&lt;=0,"",NETWORKDAYS(K5235+1,I5235,DiasNOLaborables))</f>
        <v/>
      </c>
      <c r="O5235" s="36"/>
      <c r="P5235" s="37"/>
      <c r="Q5235" s="38">
        <f>IFERROR(VLOOKUP(E5235,$Y$50:$Z$63,2),"")</f>
        <v>10</v>
      </c>
      <c r="R5235" s="37"/>
    </row>
    <row r="5236" spans="1:18" ht="90" x14ac:dyDescent="0.25">
      <c r="A5236" s="32">
        <f t="shared" si="81"/>
        <v>5225</v>
      </c>
      <c r="B5236" s="54">
        <v>20180509202224</v>
      </c>
      <c r="C5236" s="60">
        <v>43229</v>
      </c>
      <c r="D5236" s="61" t="s">
        <v>124</v>
      </c>
      <c r="E5236" s="61" t="s">
        <v>85</v>
      </c>
      <c r="F5236" s="61" t="s">
        <v>109</v>
      </c>
      <c r="G5236" s="33" t="s">
        <v>126</v>
      </c>
      <c r="H5236" s="61" t="s">
        <v>44</v>
      </c>
      <c r="I5236" s="60">
        <v>43244</v>
      </c>
      <c r="J5236" s="62" t="s">
        <v>120</v>
      </c>
      <c r="K5236" s="22">
        <f>IFERROR(WORKDAY(C5236,Q5236,DiasNOLaborables),"")</f>
        <v>43244</v>
      </c>
      <c r="L5236" s="34" t="str">
        <f>+IF(C5236="","",IF(I5236="","",(IF(I5236&lt;=K5236,"A TIEMPO","FUERA DE TIEMPO"))))</f>
        <v>A TIEMPO</v>
      </c>
      <c r="M5236" s="34">
        <f>IF(I5236="","",NETWORKDAYS(Hoja1!C5236+1,Hoja1!I5236,DiasNOLaborables))</f>
        <v>10</v>
      </c>
      <c r="N5236" s="35" t="str">
        <f>IF(NETWORKDAYS(K5236+1,I5236,DiasNOLaborables)&lt;=0,"",NETWORKDAYS(K5236+1,I5236,DiasNOLaborables))</f>
        <v/>
      </c>
      <c r="O5236" s="36"/>
      <c r="P5236" s="37"/>
      <c r="Q5236" s="38">
        <f>IFERROR(VLOOKUP(E5236,$Y$50:$Z$63,2),"")</f>
        <v>10</v>
      </c>
      <c r="R5236" s="37"/>
    </row>
    <row r="5237" spans="1:18" ht="90" x14ac:dyDescent="0.25">
      <c r="A5237" s="32">
        <f t="shared" si="81"/>
        <v>5226</v>
      </c>
      <c r="B5237" s="54">
        <v>20180509195654</v>
      </c>
      <c r="C5237" s="60">
        <v>43229</v>
      </c>
      <c r="D5237" s="61" t="s">
        <v>124</v>
      </c>
      <c r="E5237" s="61" t="s">
        <v>85</v>
      </c>
      <c r="F5237" s="61" t="s">
        <v>109</v>
      </c>
      <c r="G5237" s="33" t="s">
        <v>126</v>
      </c>
      <c r="H5237" s="61" t="s">
        <v>44</v>
      </c>
      <c r="I5237" s="60">
        <v>43244</v>
      </c>
      <c r="J5237" s="62" t="s">
        <v>120</v>
      </c>
      <c r="K5237" s="22">
        <f>IFERROR(WORKDAY(C5237,Q5237,DiasNOLaborables),"")</f>
        <v>43244</v>
      </c>
      <c r="L5237" s="34" t="str">
        <f>+IF(C5237="","",IF(I5237="","",(IF(I5237&lt;=K5237,"A TIEMPO","FUERA DE TIEMPO"))))</f>
        <v>A TIEMPO</v>
      </c>
      <c r="M5237" s="34">
        <f>IF(I5237="","",NETWORKDAYS(Hoja1!C5237+1,Hoja1!I5237,DiasNOLaborables))</f>
        <v>10</v>
      </c>
      <c r="N5237" s="35" t="str">
        <f>IF(NETWORKDAYS(K5237+1,I5237,DiasNOLaborables)&lt;=0,"",NETWORKDAYS(K5237+1,I5237,DiasNOLaborables))</f>
        <v/>
      </c>
      <c r="O5237" s="36"/>
      <c r="P5237" s="37"/>
      <c r="Q5237" s="38">
        <f>IFERROR(VLOOKUP(E5237,$Y$50:$Z$63,2),"")</f>
        <v>10</v>
      </c>
      <c r="R5237" s="37"/>
    </row>
    <row r="5238" spans="1:18" ht="90" x14ac:dyDescent="0.25">
      <c r="A5238" s="32">
        <f t="shared" si="81"/>
        <v>5227</v>
      </c>
      <c r="B5238" s="54">
        <v>20180509194212</v>
      </c>
      <c r="C5238" s="60">
        <v>43229</v>
      </c>
      <c r="D5238" s="61" t="s">
        <v>124</v>
      </c>
      <c r="E5238" s="61" t="s">
        <v>85</v>
      </c>
      <c r="F5238" s="61" t="s">
        <v>109</v>
      </c>
      <c r="G5238" s="33" t="s">
        <v>126</v>
      </c>
      <c r="H5238" s="61" t="s">
        <v>44</v>
      </c>
      <c r="I5238" s="60">
        <v>43244</v>
      </c>
      <c r="J5238" s="62" t="s">
        <v>120</v>
      </c>
      <c r="K5238" s="22">
        <f>IFERROR(WORKDAY(C5238,Q5238,DiasNOLaborables),"")</f>
        <v>43244</v>
      </c>
      <c r="L5238" s="34" t="str">
        <f>+IF(C5238="","",IF(I5238="","",(IF(I5238&lt;=K5238,"A TIEMPO","FUERA DE TIEMPO"))))</f>
        <v>A TIEMPO</v>
      </c>
      <c r="M5238" s="34">
        <f>IF(I5238="","",NETWORKDAYS(Hoja1!C5238+1,Hoja1!I5238,DiasNOLaborables))</f>
        <v>10</v>
      </c>
      <c r="N5238" s="35" t="str">
        <f>IF(NETWORKDAYS(K5238+1,I5238,DiasNOLaborables)&lt;=0,"",NETWORKDAYS(K5238+1,I5238,DiasNOLaborables))</f>
        <v/>
      </c>
      <c r="O5238" s="36"/>
      <c r="P5238" s="37"/>
      <c r="Q5238" s="38">
        <f>IFERROR(VLOOKUP(E5238,$Y$50:$Z$63,2),"")</f>
        <v>10</v>
      </c>
      <c r="R5238" s="37"/>
    </row>
    <row r="5239" spans="1:18" ht="90" x14ac:dyDescent="0.25">
      <c r="A5239" s="32">
        <f t="shared" si="81"/>
        <v>5228</v>
      </c>
      <c r="B5239" s="54">
        <v>20180509182058</v>
      </c>
      <c r="C5239" s="60">
        <v>43229</v>
      </c>
      <c r="D5239" s="61" t="s">
        <v>124</v>
      </c>
      <c r="E5239" s="61" t="s">
        <v>85</v>
      </c>
      <c r="F5239" s="61" t="s">
        <v>109</v>
      </c>
      <c r="G5239" s="33" t="s">
        <v>126</v>
      </c>
      <c r="H5239" s="61" t="s">
        <v>44</v>
      </c>
      <c r="I5239" s="60">
        <v>43244</v>
      </c>
      <c r="J5239" s="62" t="s">
        <v>120</v>
      </c>
      <c r="K5239" s="22">
        <f>IFERROR(WORKDAY(C5239,Q5239,DiasNOLaborables),"")</f>
        <v>43244</v>
      </c>
      <c r="L5239" s="34" t="str">
        <f>+IF(C5239="","",IF(I5239="","",(IF(I5239&lt;=K5239,"A TIEMPO","FUERA DE TIEMPO"))))</f>
        <v>A TIEMPO</v>
      </c>
      <c r="M5239" s="34">
        <f>IF(I5239="","",NETWORKDAYS(Hoja1!C5239+1,Hoja1!I5239,DiasNOLaborables))</f>
        <v>10</v>
      </c>
      <c r="N5239" s="35" t="str">
        <f>IF(NETWORKDAYS(K5239+1,I5239,DiasNOLaborables)&lt;=0,"",NETWORKDAYS(K5239+1,I5239,DiasNOLaborables))</f>
        <v/>
      </c>
      <c r="O5239" s="36"/>
      <c r="P5239" s="37"/>
      <c r="Q5239" s="38">
        <f>IFERROR(VLOOKUP(E5239,$Y$50:$Z$63,2),"")</f>
        <v>10</v>
      </c>
      <c r="R5239" s="37"/>
    </row>
    <row r="5240" spans="1:18" ht="90" x14ac:dyDescent="0.25">
      <c r="A5240" s="32">
        <f t="shared" si="81"/>
        <v>5229</v>
      </c>
      <c r="B5240" s="54">
        <v>20180509174708</v>
      </c>
      <c r="C5240" s="60">
        <v>43229</v>
      </c>
      <c r="D5240" s="61" t="s">
        <v>124</v>
      </c>
      <c r="E5240" s="61" t="s">
        <v>85</v>
      </c>
      <c r="F5240" s="61" t="s">
        <v>109</v>
      </c>
      <c r="G5240" s="33" t="s">
        <v>126</v>
      </c>
      <c r="H5240" s="61" t="s">
        <v>44</v>
      </c>
      <c r="I5240" s="60">
        <v>43244</v>
      </c>
      <c r="J5240" s="62" t="s">
        <v>120</v>
      </c>
      <c r="K5240" s="22">
        <f>IFERROR(WORKDAY(C5240,Q5240,DiasNOLaborables),"")</f>
        <v>43244</v>
      </c>
      <c r="L5240" s="34" t="str">
        <f>+IF(C5240="","",IF(I5240="","",(IF(I5240&lt;=K5240,"A TIEMPO","FUERA DE TIEMPO"))))</f>
        <v>A TIEMPO</v>
      </c>
      <c r="M5240" s="34">
        <f>IF(I5240="","",NETWORKDAYS(Hoja1!C5240+1,Hoja1!I5240,DiasNOLaborables))</f>
        <v>10</v>
      </c>
      <c r="N5240" s="35" t="str">
        <f>IF(NETWORKDAYS(K5240+1,I5240,DiasNOLaborables)&lt;=0,"",NETWORKDAYS(K5240+1,I5240,DiasNOLaborables))</f>
        <v/>
      </c>
      <c r="O5240" s="36"/>
      <c r="P5240" s="37"/>
      <c r="Q5240" s="38">
        <f>IFERROR(VLOOKUP(E5240,$Y$50:$Z$63,2),"")</f>
        <v>10</v>
      </c>
      <c r="R5240" s="37"/>
    </row>
    <row r="5241" spans="1:18" ht="90" x14ac:dyDescent="0.25">
      <c r="A5241" s="32">
        <f t="shared" si="81"/>
        <v>5230</v>
      </c>
      <c r="B5241" s="54">
        <v>20180509174421</v>
      </c>
      <c r="C5241" s="60">
        <v>43229</v>
      </c>
      <c r="D5241" s="61" t="s">
        <v>124</v>
      </c>
      <c r="E5241" s="61" t="s">
        <v>85</v>
      </c>
      <c r="F5241" s="61" t="s">
        <v>109</v>
      </c>
      <c r="G5241" s="33" t="s">
        <v>126</v>
      </c>
      <c r="H5241" s="61" t="s">
        <v>44</v>
      </c>
      <c r="I5241" s="60">
        <v>43244</v>
      </c>
      <c r="J5241" s="62" t="s">
        <v>120</v>
      </c>
      <c r="K5241" s="22">
        <f>IFERROR(WORKDAY(C5241,Q5241,DiasNOLaborables),"")</f>
        <v>43244</v>
      </c>
      <c r="L5241" s="34" t="str">
        <f>+IF(C5241="","",IF(I5241="","",(IF(I5241&lt;=K5241,"A TIEMPO","FUERA DE TIEMPO"))))</f>
        <v>A TIEMPO</v>
      </c>
      <c r="M5241" s="34">
        <f>IF(I5241="","",NETWORKDAYS(Hoja1!C5241+1,Hoja1!I5241,DiasNOLaborables))</f>
        <v>10</v>
      </c>
      <c r="N5241" s="35" t="str">
        <f>IF(NETWORKDAYS(K5241+1,I5241,DiasNOLaborables)&lt;=0,"",NETWORKDAYS(K5241+1,I5241,DiasNOLaborables))</f>
        <v/>
      </c>
      <c r="O5241" s="36"/>
      <c r="P5241" s="37"/>
      <c r="Q5241" s="38">
        <f>IFERROR(VLOOKUP(E5241,$Y$50:$Z$63,2),"")</f>
        <v>10</v>
      </c>
      <c r="R5241" s="37"/>
    </row>
    <row r="5242" spans="1:18" ht="90" x14ac:dyDescent="0.25">
      <c r="A5242" s="32">
        <f t="shared" si="81"/>
        <v>5231</v>
      </c>
      <c r="B5242" s="54">
        <v>20180509173936</v>
      </c>
      <c r="C5242" s="60">
        <v>43229</v>
      </c>
      <c r="D5242" s="61" t="s">
        <v>124</v>
      </c>
      <c r="E5242" s="61" t="s">
        <v>85</v>
      </c>
      <c r="F5242" s="61" t="s">
        <v>109</v>
      </c>
      <c r="G5242" s="33" t="s">
        <v>126</v>
      </c>
      <c r="H5242" s="61" t="s">
        <v>44</v>
      </c>
      <c r="I5242" s="60">
        <v>43244</v>
      </c>
      <c r="J5242" s="62" t="s">
        <v>120</v>
      </c>
      <c r="K5242" s="22">
        <f>IFERROR(WORKDAY(C5242,Q5242,DiasNOLaborables),"")</f>
        <v>43244</v>
      </c>
      <c r="L5242" s="34" t="str">
        <f>+IF(C5242="","",IF(I5242="","",(IF(I5242&lt;=K5242,"A TIEMPO","FUERA DE TIEMPO"))))</f>
        <v>A TIEMPO</v>
      </c>
      <c r="M5242" s="34">
        <f>IF(I5242="","",NETWORKDAYS(Hoja1!C5242+1,Hoja1!I5242,DiasNOLaborables))</f>
        <v>10</v>
      </c>
      <c r="N5242" s="35" t="str">
        <f>IF(NETWORKDAYS(K5242+1,I5242,DiasNOLaborables)&lt;=0,"",NETWORKDAYS(K5242+1,I5242,DiasNOLaborables))</f>
        <v/>
      </c>
      <c r="O5242" s="36"/>
      <c r="P5242" s="37"/>
      <c r="Q5242" s="38">
        <f>IFERROR(VLOOKUP(E5242,$Y$50:$Z$63,2),"")</f>
        <v>10</v>
      </c>
      <c r="R5242" s="37"/>
    </row>
    <row r="5243" spans="1:18" ht="90" x14ac:dyDescent="0.25">
      <c r="A5243" s="32">
        <f t="shared" si="81"/>
        <v>5232</v>
      </c>
      <c r="B5243" s="54">
        <v>20180509164640</v>
      </c>
      <c r="C5243" s="60">
        <v>43229</v>
      </c>
      <c r="D5243" s="61" t="s">
        <v>124</v>
      </c>
      <c r="E5243" s="61" t="s">
        <v>85</v>
      </c>
      <c r="F5243" s="61" t="s">
        <v>109</v>
      </c>
      <c r="G5243" s="33" t="s">
        <v>126</v>
      </c>
      <c r="H5243" s="61" t="s">
        <v>44</v>
      </c>
      <c r="I5243" s="60">
        <v>43244</v>
      </c>
      <c r="J5243" s="62" t="s">
        <v>120</v>
      </c>
      <c r="K5243" s="22">
        <f>IFERROR(WORKDAY(C5243,Q5243,DiasNOLaborables),"")</f>
        <v>43244</v>
      </c>
      <c r="L5243" s="34" t="str">
        <f>+IF(C5243="","",IF(I5243="","",(IF(I5243&lt;=K5243,"A TIEMPO","FUERA DE TIEMPO"))))</f>
        <v>A TIEMPO</v>
      </c>
      <c r="M5243" s="34">
        <f>IF(I5243="","",NETWORKDAYS(Hoja1!C5243+1,Hoja1!I5243,DiasNOLaborables))</f>
        <v>10</v>
      </c>
      <c r="N5243" s="35" t="str">
        <f>IF(NETWORKDAYS(K5243+1,I5243,DiasNOLaborables)&lt;=0,"",NETWORKDAYS(K5243+1,I5243,DiasNOLaborables))</f>
        <v/>
      </c>
      <c r="O5243" s="36"/>
      <c r="P5243" s="37"/>
      <c r="Q5243" s="38">
        <f>IFERROR(VLOOKUP(E5243,$Y$50:$Z$63,2),"")</f>
        <v>10</v>
      </c>
      <c r="R5243" s="37"/>
    </row>
    <row r="5244" spans="1:18" ht="90" x14ac:dyDescent="0.25">
      <c r="A5244" s="32">
        <f t="shared" si="81"/>
        <v>5233</v>
      </c>
      <c r="B5244" s="54">
        <v>20180509163600</v>
      </c>
      <c r="C5244" s="60">
        <v>43229</v>
      </c>
      <c r="D5244" s="61" t="s">
        <v>124</v>
      </c>
      <c r="E5244" s="61" t="s">
        <v>85</v>
      </c>
      <c r="F5244" s="61" t="s">
        <v>109</v>
      </c>
      <c r="G5244" s="33" t="s">
        <v>126</v>
      </c>
      <c r="H5244" s="61" t="s">
        <v>44</v>
      </c>
      <c r="I5244" s="60">
        <v>43244</v>
      </c>
      <c r="J5244" s="62" t="s">
        <v>120</v>
      </c>
      <c r="K5244" s="22">
        <f>IFERROR(WORKDAY(C5244,Q5244,DiasNOLaborables),"")</f>
        <v>43244</v>
      </c>
      <c r="L5244" s="34" t="str">
        <f>+IF(C5244="","",IF(I5244="","",(IF(I5244&lt;=K5244,"A TIEMPO","FUERA DE TIEMPO"))))</f>
        <v>A TIEMPO</v>
      </c>
      <c r="M5244" s="34">
        <f>IF(I5244="","",NETWORKDAYS(Hoja1!C5244+1,Hoja1!I5244,DiasNOLaborables))</f>
        <v>10</v>
      </c>
      <c r="N5244" s="35" t="str">
        <f>IF(NETWORKDAYS(K5244+1,I5244,DiasNOLaborables)&lt;=0,"",NETWORKDAYS(K5244+1,I5244,DiasNOLaborables))</f>
        <v/>
      </c>
      <c r="O5244" s="36"/>
      <c r="P5244" s="37"/>
      <c r="Q5244" s="38">
        <f>IFERROR(VLOOKUP(E5244,$Y$50:$Z$63,2),"")</f>
        <v>10</v>
      </c>
      <c r="R5244" s="37"/>
    </row>
    <row r="5245" spans="1:18" ht="90" x14ac:dyDescent="0.25">
      <c r="A5245" s="32">
        <f t="shared" si="81"/>
        <v>5234</v>
      </c>
      <c r="B5245" s="54">
        <v>20180509163020</v>
      </c>
      <c r="C5245" s="60">
        <v>43229</v>
      </c>
      <c r="D5245" s="61" t="s">
        <v>124</v>
      </c>
      <c r="E5245" s="61" t="s">
        <v>85</v>
      </c>
      <c r="F5245" s="61" t="s">
        <v>109</v>
      </c>
      <c r="G5245" s="33" t="s">
        <v>126</v>
      </c>
      <c r="H5245" s="61" t="s">
        <v>44</v>
      </c>
      <c r="I5245" s="60">
        <v>43244</v>
      </c>
      <c r="J5245" s="62" t="s">
        <v>120</v>
      </c>
      <c r="K5245" s="22">
        <f>IFERROR(WORKDAY(C5245,Q5245,DiasNOLaborables),"")</f>
        <v>43244</v>
      </c>
      <c r="L5245" s="34" t="str">
        <f>+IF(C5245="","",IF(I5245="","",(IF(I5245&lt;=K5245,"A TIEMPO","FUERA DE TIEMPO"))))</f>
        <v>A TIEMPO</v>
      </c>
      <c r="M5245" s="34">
        <f>IF(I5245="","",NETWORKDAYS(Hoja1!C5245+1,Hoja1!I5245,DiasNOLaborables))</f>
        <v>10</v>
      </c>
      <c r="N5245" s="35" t="str">
        <f>IF(NETWORKDAYS(K5245+1,I5245,DiasNOLaborables)&lt;=0,"",NETWORKDAYS(K5245+1,I5245,DiasNOLaborables))</f>
        <v/>
      </c>
      <c r="O5245" s="36"/>
      <c r="P5245" s="37"/>
      <c r="Q5245" s="38">
        <f>IFERROR(VLOOKUP(E5245,$Y$50:$Z$63,2),"")</f>
        <v>10</v>
      </c>
      <c r="R5245" s="37"/>
    </row>
    <row r="5246" spans="1:18" ht="90" x14ac:dyDescent="0.25">
      <c r="A5246" s="32">
        <f t="shared" si="81"/>
        <v>5235</v>
      </c>
      <c r="B5246" s="54">
        <v>20180509162834</v>
      </c>
      <c r="C5246" s="60">
        <v>43229</v>
      </c>
      <c r="D5246" s="61" t="s">
        <v>124</v>
      </c>
      <c r="E5246" s="61" t="s">
        <v>85</v>
      </c>
      <c r="F5246" s="61" t="s">
        <v>109</v>
      </c>
      <c r="G5246" s="33" t="s">
        <v>126</v>
      </c>
      <c r="H5246" s="61" t="s">
        <v>44</v>
      </c>
      <c r="I5246" s="60">
        <v>43244</v>
      </c>
      <c r="J5246" s="62" t="s">
        <v>120</v>
      </c>
      <c r="K5246" s="22">
        <f>IFERROR(WORKDAY(C5246,Q5246,DiasNOLaborables),"")</f>
        <v>43244</v>
      </c>
      <c r="L5246" s="34" t="str">
        <f>+IF(C5246="","",IF(I5246="","",(IF(I5246&lt;=K5246,"A TIEMPO","FUERA DE TIEMPO"))))</f>
        <v>A TIEMPO</v>
      </c>
      <c r="M5246" s="34">
        <f>IF(I5246="","",NETWORKDAYS(Hoja1!C5246+1,Hoja1!I5246,DiasNOLaborables))</f>
        <v>10</v>
      </c>
      <c r="N5246" s="35" t="str">
        <f>IF(NETWORKDAYS(K5246+1,I5246,DiasNOLaborables)&lt;=0,"",NETWORKDAYS(K5246+1,I5246,DiasNOLaborables))</f>
        <v/>
      </c>
      <c r="O5246" s="36"/>
      <c r="P5246" s="37"/>
      <c r="Q5246" s="38">
        <f>IFERROR(VLOOKUP(E5246,$Y$50:$Z$63,2),"")</f>
        <v>10</v>
      </c>
      <c r="R5246" s="37"/>
    </row>
    <row r="5247" spans="1:18" ht="90" x14ac:dyDescent="0.25">
      <c r="A5247" s="32">
        <f t="shared" si="81"/>
        <v>5236</v>
      </c>
      <c r="B5247" s="54">
        <v>20180509162338</v>
      </c>
      <c r="C5247" s="60">
        <v>43229</v>
      </c>
      <c r="D5247" s="61" t="s">
        <v>124</v>
      </c>
      <c r="E5247" s="61" t="s">
        <v>85</v>
      </c>
      <c r="F5247" s="61" t="s">
        <v>109</v>
      </c>
      <c r="G5247" s="33" t="s">
        <v>126</v>
      </c>
      <c r="H5247" s="61" t="s">
        <v>44</v>
      </c>
      <c r="I5247" s="60">
        <v>43244</v>
      </c>
      <c r="J5247" s="62" t="s">
        <v>120</v>
      </c>
      <c r="K5247" s="22">
        <f>IFERROR(WORKDAY(C5247,Q5247,DiasNOLaborables),"")</f>
        <v>43244</v>
      </c>
      <c r="L5247" s="34" t="str">
        <f>+IF(C5247="","",IF(I5247="","",(IF(I5247&lt;=K5247,"A TIEMPO","FUERA DE TIEMPO"))))</f>
        <v>A TIEMPO</v>
      </c>
      <c r="M5247" s="34">
        <f>IF(I5247="","",NETWORKDAYS(Hoja1!C5247+1,Hoja1!I5247,DiasNOLaborables))</f>
        <v>10</v>
      </c>
      <c r="N5247" s="35" t="str">
        <f>IF(NETWORKDAYS(K5247+1,I5247,DiasNOLaborables)&lt;=0,"",NETWORKDAYS(K5247+1,I5247,DiasNOLaborables))</f>
        <v/>
      </c>
      <c r="O5247" s="36"/>
      <c r="P5247" s="37"/>
      <c r="Q5247" s="38">
        <f>IFERROR(VLOOKUP(E5247,$Y$50:$Z$63,2),"")</f>
        <v>10</v>
      </c>
      <c r="R5247" s="37"/>
    </row>
    <row r="5248" spans="1:18" ht="90" x14ac:dyDescent="0.25">
      <c r="A5248" s="32">
        <f t="shared" si="81"/>
        <v>5237</v>
      </c>
      <c r="B5248" s="54">
        <v>20180509161746</v>
      </c>
      <c r="C5248" s="60">
        <v>43229</v>
      </c>
      <c r="D5248" s="61" t="s">
        <v>124</v>
      </c>
      <c r="E5248" s="61" t="s">
        <v>85</v>
      </c>
      <c r="F5248" s="61" t="s">
        <v>109</v>
      </c>
      <c r="G5248" s="33" t="s">
        <v>126</v>
      </c>
      <c r="H5248" s="61" t="s">
        <v>44</v>
      </c>
      <c r="I5248" s="60">
        <v>43244</v>
      </c>
      <c r="J5248" s="62" t="s">
        <v>120</v>
      </c>
      <c r="K5248" s="22">
        <f>IFERROR(WORKDAY(C5248,Q5248,DiasNOLaborables),"")</f>
        <v>43244</v>
      </c>
      <c r="L5248" s="34" t="str">
        <f>+IF(C5248="","",IF(I5248="","",(IF(I5248&lt;=K5248,"A TIEMPO","FUERA DE TIEMPO"))))</f>
        <v>A TIEMPO</v>
      </c>
      <c r="M5248" s="34">
        <f>IF(I5248="","",NETWORKDAYS(Hoja1!C5248+1,Hoja1!I5248,DiasNOLaborables))</f>
        <v>10</v>
      </c>
      <c r="N5248" s="35" t="str">
        <f>IF(NETWORKDAYS(K5248+1,I5248,DiasNOLaborables)&lt;=0,"",NETWORKDAYS(K5248+1,I5248,DiasNOLaborables))</f>
        <v/>
      </c>
      <c r="O5248" s="36"/>
      <c r="P5248" s="37"/>
      <c r="Q5248" s="38">
        <f>IFERROR(VLOOKUP(E5248,$Y$50:$Z$63,2),"")</f>
        <v>10</v>
      </c>
      <c r="R5248" s="37"/>
    </row>
    <row r="5249" spans="1:18" ht="90" x14ac:dyDescent="0.25">
      <c r="A5249" s="32">
        <f t="shared" si="81"/>
        <v>5238</v>
      </c>
      <c r="B5249" s="54">
        <v>20180509161227</v>
      </c>
      <c r="C5249" s="60">
        <v>43229</v>
      </c>
      <c r="D5249" s="61" t="s">
        <v>124</v>
      </c>
      <c r="E5249" s="61" t="s">
        <v>85</v>
      </c>
      <c r="F5249" s="61" t="s">
        <v>109</v>
      </c>
      <c r="G5249" s="33" t="s">
        <v>126</v>
      </c>
      <c r="H5249" s="61" t="s">
        <v>44</v>
      </c>
      <c r="I5249" s="60">
        <v>43244</v>
      </c>
      <c r="J5249" s="62" t="s">
        <v>120</v>
      </c>
      <c r="K5249" s="22">
        <f>IFERROR(WORKDAY(C5249,Q5249,DiasNOLaborables),"")</f>
        <v>43244</v>
      </c>
      <c r="L5249" s="34" t="str">
        <f>+IF(C5249="","",IF(I5249="","",(IF(I5249&lt;=K5249,"A TIEMPO","FUERA DE TIEMPO"))))</f>
        <v>A TIEMPO</v>
      </c>
      <c r="M5249" s="34">
        <f>IF(I5249="","",NETWORKDAYS(Hoja1!C5249+1,Hoja1!I5249,DiasNOLaborables))</f>
        <v>10</v>
      </c>
      <c r="N5249" s="35" t="str">
        <f>IF(NETWORKDAYS(K5249+1,I5249,DiasNOLaborables)&lt;=0,"",NETWORKDAYS(K5249+1,I5249,DiasNOLaborables))</f>
        <v/>
      </c>
      <c r="O5249" s="36"/>
      <c r="P5249" s="37"/>
      <c r="Q5249" s="38">
        <f>IFERROR(VLOOKUP(E5249,$Y$50:$Z$63,2),"")</f>
        <v>10</v>
      </c>
      <c r="R5249" s="37"/>
    </row>
    <row r="5250" spans="1:18" ht="90" x14ac:dyDescent="0.25">
      <c r="A5250" s="32">
        <f t="shared" si="81"/>
        <v>5239</v>
      </c>
      <c r="B5250" s="54">
        <v>20180509160347</v>
      </c>
      <c r="C5250" s="60">
        <v>43229</v>
      </c>
      <c r="D5250" s="61" t="s">
        <v>124</v>
      </c>
      <c r="E5250" s="61" t="s">
        <v>85</v>
      </c>
      <c r="F5250" s="61" t="s">
        <v>109</v>
      </c>
      <c r="G5250" s="33" t="s">
        <v>126</v>
      </c>
      <c r="H5250" s="61" t="s">
        <v>44</v>
      </c>
      <c r="I5250" s="60">
        <v>43244</v>
      </c>
      <c r="J5250" s="62" t="s">
        <v>120</v>
      </c>
      <c r="K5250" s="22">
        <f>IFERROR(WORKDAY(C5250,Q5250,DiasNOLaborables),"")</f>
        <v>43244</v>
      </c>
      <c r="L5250" s="34" t="str">
        <f>+IF(C5250="","",IF(I5250="","",(IF(I5250&lt;=K5250,"A TIEMPO","FUERA DE TIEMPO"))))</f>
        <v>A TIEMPO</v>
      </c>
      <c r="M5250" s="34">
        <f>IF(I5250="","",NETWORKDAYS(Hoja1!C5250+1,Hoja1!I5250,DiasNOLaborables))</f>
        <v>10</v>
      </c>
      <c r="N5250" s="35" t="str">
        <f>IF(NETWORKDAYS(K5250+1,I5250,DiasNOLaborables)&lt;=0,"",NETWORKDAYS(K5250+1,I5250,DiasNOLaborables))</f>
        <v/>
      </c>
      <c r="O5250" s="36"/>
      <c r="P5250" s="37"/>
      <c r="Q5250" s="38">
        <f>IFERROR(VLOOKUP(E5250,$Y$50:$Z$63,2),"")</f>
        <v>10</v>
      </c>
      <c r="R5250" s="37"/>
    </row>
    <row r="5251" spans="1:18" ht="90" x14ac:dyDescent="0.25">
      <c r="A5251" s="32">
        <f t="shared" si="81"/>
        <v>5240</v>
      </c>
      <c r="B5251" s="54">
        <v>20180509155012</v>
      </c>
      <c r="C5251" s="60">
        <v>43229</v>
      </c>
      <c r="D5251" s="61" t="s">
        <v>124</v>
      </c>
      <c r="E5251" s="61" t="s">
        <v>85</v>
      </c>
      <c r="F5251" s="61" t="s">
        <v>109</v>
      </c>
      <c r="G5251" s="33" t="s">
        <v>126</v>
      </c>
      <c r="H5251" s="61" t="s">
        <v>44</v>
      </c>
      <c r="I5251" s="60">
        <v>43244</v>
      </c>
      <c r="J5251" s="62" t="s">
        <v>120</v>
      </c>
      <c r="K5251" s="22">
        <f>IFERROR(WORKDAY(C5251,Q5251,DiasNOLaborables),"")</f>
        <v>43244</v>
      </c>
      <c r="L5251" s="34" t="str">
        <f>+IF(C5251="","",IF(I5251="","",(IF(I5251&lt;=K5251,"A TIEMPO","FUERA DE TIEMPO"))))</f>
        <v>A TIEMPO</v>
      </c>
      <c r="M5251" s="34">
        <f>IF(I5251="","",NETWORKDAYS(Hoja1!C5251+1,Hoja1!I5251,DiasNOLaborables))</f>
        <v>10</v>
      </c>
      <c r="N5251" s="35" t="str">
        <f>IF(NETWORKDAYS(K5251+1,I5251,DiasNOLaborables)&lt;=0,"",NETWORKDAYS(K5251+1,I5251,DiasNOLaborables))</f>
        <v/>
      </c>
      <c r="O5251" s="36"/>
      <c r="P5251" s="37"/>
      <c r="Q5251" s="38">
        <f>IFERROR(VLOOKUP(E5251,$Y$50:$Z$63,2),"")</f>
        <v>10</v>
      </c>
      <c r="R5251" s="37"/>
    </row>
    <row r="5252" spans="1:18" ht="90" x14ac:dyDescent="0.25">
      <c r="A5252" s="32">
        <f t="shared" si="81"/>
        <v>5241</v>
      </c>
      <c r="B5252" s="54">
        <v>20180509153714</v>
      </c>
      <c r="C5252" s="60">
        <v>43229</v>
      </c>
      <c r="D5252" s="61" t="s">
        <v>124</v>
      </c>
      <c r="E5252" s="61" t="s">
        <v>85</v>
      </c>
      <c r="F5252" s="61" t="s">
        <v>109</v>
      </c>
      <c r="G5252" s="33" t="s">
        <v>126</v>
      </c>
      <c r="H5252" s="61" t="s">
        <v>44</v>
      </c>
      <c r="I5252" s="60">
        <v>43244</v>
      </c>
      <c r="J5252" s="62" t="s">
        <v>120</v>
      </c>
      <c r="K5252" s="22">
        <f>IFERROR(WORKDAY(C5252,Q5252,DiasNOLaborables),"")</f>
        <v>43244</v>
      </c>
      <c r="L5252" s="34" t="str">
        <f>+IF(C5252="","",IF(I5252="","",(IF(I5252&lt;=K5252,"A TIEMPO","FUERA DE TIEMPO"))))</f>
        <v>A TIEMPO</v>
      </c>
      <c r="M5252" s="34">
        <f>IF(I5252="","",NETWORKDAYS(Hoja1!C5252+1,Hoja1!I5252,DiasNOLaborables))</f>
        <v>10</v>
      </c>
      <c r="N5252" s="35" t="str">
        <f>IF(NETWORKDAYS(K5252+1,I5252,DiasNOLaborables)&lt;=0,"",NETWORKDAYS(K5252+1,I5252,DiasNOLaborables))</f>
        <v/>
      </c>
      <c r="O5252" s="36"/>
      <c r="P5252" s="37"/>
      <c r="Q5252" s="38">
        <f>IFERROR(VLOOKUP(E5252,$Y$50:$Z$63,2),"")</f>
        <v>10</v>
      </c>
      <c r="R5252" s="37"/>
    </row>
    <row r="5253" spans="1:18" ht="90" x14ac:dyDescent="0.25">
      <c r="A5253" s="32">
        <f t="shared" si="81"/>
        <v>5242</v>
      </c>
      <c r="B5253" s="54">
        <v>20180509153153</v>
      </c>
      <c r="C5253" s="60">
        <v>43229</v>
      </c>
      <c r="D5253" s="61" t="s">
        <v>124</v>
      </c>
      <c r="E5253" s="61" t="s">
        <v>85</v>
      </c>
      <c r="F5253" s="61" t="s">
        <v>109</v>
      </c>
      <c r="G5253" s="33" t="s">
        <v>126</v>
      </c>
      <c r="H5253" s="61" t="s">
        <v>44</v>
      </c>
      <c r="I5253" s="60">
        <v>43244</v>
      </c>
      <c r="J5253" s="62" t="s">
        <v>120</v>
      </c>
      <c r="K5253" s="22">
        <f>IFERROR(WORKDAY(C5253,Q5253,DiasNOLaborables),"")</f>
        <v>43244</v>
      </c>
      <c r="L5253" s="34" t="str">
        <f>+IF(C5253="","",IF(I5253="","",(IF(I5253&lt;=K5253,"A TIEMPO","FUERA DE TIEMPO"))))</f>
        <v>A TIEMPO</v>
      </c>
      <c r="M5253" s="34">
        <f>IF(I5253="","",NETWORKDAYS(Hoja1!C5253+1,Hoja1!I5253,DiasNOLaborables))</f>
        <v>10</v>
      </c>
      <c r="N5253" s="35" t="str">
        <f>IF(NETWORKDAYS(K5253+1,I5253,DiasNOLaborables)&lt;=0,"",NETWORKDAYS(K5253+1,I5253,DiasNOLaborables))</f>
        <v/>
      </c>
      <c r="O5253" s="36"/>
      <c r="P5253" s="37"/>
      <c r="Q5253" s="38">
        <f>IFERROR(VLOOKUP(E5253,$Y$50:$Z$63,2),"")</f>
        <v>10</v>
      </c>
      <c r="R5253" s="37"/>
    </row>
    <row r="5254" spans="1:18" ht="90" x14ac:dyDescent="0.25">
      <c r="A5254" s="32">
        <f t="shared" si="81"/>
        <v>5243</v>
      </c>
      <c r="B5254" s="54">
        <v>20180509152844</v>
      </c>
      <c r="C5254" s="60">
        <v>43229</v>
      </c>
      <c r="D5254" s="61" t="s">
        <v>124</v>
      </c>
      <c r="E5254" s="61" t="s">
        <v>85</v>
      </c>
      <c r="F5254" s="61" t="s">
        <v>109</v>
      </c>
      <c r="G5254" s="33" t="s">
        <v>126</v>
      </c>
      <c r="H5254" s="61" t="s">
        <v>44</v>
      </c>
      <c r="I5254" s="60">
        <v>43244</v>
      </c>
      <c r="J5254" s="62" t="s">
        <v>120</v>
      </c>
      <c r="K5254" s="22">
        <f>IFERROR(WORKDAY(C5254,Q5254,DiasNOLaborables),"")</f>
        <v>43244</v>
      </c>
      <c r="L5254" s="34" t="str">
        <f>+IF(C5254="","",IF(I5254="","",(IF(I5254&lt;=K5254,"A TIEMPO","FUERA DE TIEMPO"))))</f>
        <v>A TIEMPO</v>
      </c>
      <c r="M5254" s="34">
        <f>IF(I5254="","",NETWORKDAYS(Hoja1!C5254+1,Hoja1!I5254,DiasNOLaborables))</f>
        <v>10</v>
      </c>
      <c r="N5254" s="35" t="str">
        <f>IF(NETWORKDAYS(K5254+1,I5254,DiasNOLaborables)&lt;=0,"",NETWORKDAYS(K5254+1,I5254,DiasNOLaborables))</f>
        <v/>
      </c>
      <c r="O5254" s="36"/>
      <c r="P5254" s="37"/>
      <c r="Q5254" s="38">
        <f>IFERROR(VLOOKUP(E5254,$Y$50:$Z$63,2),"")</f>
        <v>10</v>
      </c>
      <c r="R5254" s="37"/>
    </row>
    <row r="5255" spans="1:18" ht="90" x14ac:dyDescent="0.25">
      <c r="A5255" s="32">
        <f t="shared" si="81"/>
        <v>5244</v>
      </c>
      <c r="B5255" s="54">
        <v>20180509152516</v>
      </c>
      <c r="C5255" s="60">
        <v>43229</v>
      </c>
      <c r="D5255" s="61" t="s">
        <v>124</v>
      </c>
      <c r="E5255" s="61" t="s">
        <v>85</v>
      </c>
      <c r="F5255" s="61" t="s">
        <v>109</v>
      </c>
      <c r="G5255" s="33" t="s">
        <v>126</v>
      </c>
      <c r="H5255" s="61" t="s">
        <v>44</v>
      </c>
      <c r="I5255" s="60">
        <v>43244</v>
      </c>
      <c r="J5255" s="62" t="s">
        <v>120</v>
      </c>
      <c r="K5255" s="22">
        <f>IFERROR(WORKDAY(C5255,Q5255,DiasNOLaborables),"")</f>
        <v>43244</v>
      </c>
      <c r="L5255" s="34" t="str">
        <f>+IF(C5255="","",IF(I5255="","",(IF(I5255&lt;=K5255,"A TIEMPO","FUERA DE TIEMPO"))))</f>
        <v>A TIEMPO</v>
      </c>
      <c r="M5255" s="34">
        <f>IF(I5255="","",NETWORKDAYS(Hoja1!C5255+1,Hoja1!I5255,DiasNOLaborables))</f>
        <v>10</v>
      </c>
      <c r="N5255" s="35" t="str">
        <f>IF(NETWORKDAYS(K5255+1,I5255,DiasNOLaborables)&lt;=0,"",NETWORKDAYS(K5255+1,I5255,DiasNOLaborables))</f>
        <v/>
      </c>
      <c r="O5255" s="36"/>
      <c r="P5255" s="37"/>
      <c r="Q5255" s="38">
        <f>IFERROR(VLOOKUP(E5255,$Y$50:$Z$63,2),"")</f>
        <v>10</v>
      </c>
      <c r="R5255" s="37"/>
    </row>
    <row r="5256" spans="1:18" ht="90" x14ac:dyDescent="0.25">
      <c r="A5256" s="32">
        <f t="shared" si="81"/>
        <v>5245</v>
      </c>
      <c r="B5256" s="54">
        <v>20180509152154</v>
      </c>
      <c r="C5256" s="60">
        <v>43229</v>
      </c>
      <c r="D5256" s="61" t="s">
        <v>124</v>
      </c>
      <c r="E5256" s="61" t="s">
        <v>85</v>
      </c>
      <c r="F5256" s="61" t="s">
        <v>109</v>
      </c>
      <c r="G5256" s="33" t="s">
        <v>126</v>
      </c>
      <c r="H5256" s="61" t="s">
        <v>44</v>
      </c>
      <c r="I5256" s="60">
        <v>43244</v>
      </c>
      <c r="J5256" s="62" t="s">
        <v>120</v>
      </c>
      <c r="K5256" s="22">
        <f>IFERROR(WORKDAY(C5256,Q5256,DiasNOLaborables),"")</f>
        <v>43244</v>
      </c>
      <c r="L5256" s="34" t="str">
        <f>+IF(C5256="","",IF(I5256="","",(IF(I5256&lt;=K5256,"A TIEMPO","FUERA DE TIEMPO"))))</f>
        <v>A TIEMPO</v>
      </c>
      <c r="M5256" s="34">
        <f>IF(I5256="","",NETWORKDAYS(Hoja1!C5256+1,Hoja1!I5256,DiasNOLaborables))</f>
        <v>10</v>
      </c>
      <c r="N5256" s="35" t="str">
        <f>IF(NETWORKDAYS(K5256+1,I5256,DiasNOLaborables)&lt;=0,"",NETWORKDAYS(K5256+1,I5256,DiasNOLaborables))</f>
        <v/>
      </c>
      <c r="O5256" s="36"/>
      <c r="P5256" s="37"/>
      <c r="Q5256" s="38">
        <f>IFERROR(VLOOKUP(E5256,$Y$50:$Z$63,2),"")</f>
        <v>10</v>
      </c>
      <c r="R5256" s="37"/>
    </row>
    <row r="5257" spans="1:18" ht="90" x14ac:dyDescent="0.25">
      <c r="A5257" s="32">
        <f t="shared" si="81"/>
        <v>5246</v>
      </c>
      <c r="B5257" s="54">
        <v>20180509152010</v>
      </c>
      <c r="C5257" s="60">
        <v>43229</v>
      </c>
      <c r="D5257" s="61" t="s">
        <v>124</v>
      </c>
      <c r="E5257" s="61" t="s">
        <v>85</v>
      </c>
      <c r="F5257" s="61" t="s">
        <v>109</v>
      </c>
      <c r="G5257" s="33" t="s">
        <v>126</v>
      </c>
      <c r="H5257" s="61" t="s">
        <v>44</v>
      </c>
      <c r="I5257" s="60">
        <v>43244</v>
      </c>
      <c r="J5257" s="62" t="s">
        <v>120</v>
      </c>
      <c r="K5257" s="22">
        <f>IFERROR(WORKDAY(C5257,Q5257,DiasNOLaborables),"")</f>
        <v>43244</v>
      </c>
      <c r="L5257" s="34" t="str">
        <f>+IF(C5257="","",IF(I5257="","",(IF(I5257&lt;=K5257,"A TIEMPO","FUERA DE TIEMPO"))))</f>
        <v>A TIEMPO</v>
      </c>
      <c r="M5257" s="34">
        <f>IF(I5257="","",NETWORKDAYS(Hoja1!C5257+1,Hoja1!I5257,DiasNOLaborables))</f>
        <v>10</v>
      </c>
      <c r="N5257" s="35" t="str">
        <f>IF(NETWORKDAYS(K5257+1,I5257,DiasNOLaborables)&lt;=0,"",NETWORKDAYS(K5257+1,I5257,DiasNOLaborables))</f>
        <v/>
      </c>
      <c r="O5257" s="36"/>
      <c r="P5257" s="37"/>
      <c r="Q5257" s="38">
        <f>IFERROR(VLOOKUP(E5257,$Y$50:$Z$63,2),"")</f>
        <v>10</v>
      </c>
      <c r="R5257" s="37"/>
    </row>
    <row r="5258" spans="1:18" ht="90" x14ac:dyDescent="0.25">
      <c r="A5258" s="32">
        <f t="shared" si="81"/>
        <v>5247</v>
      </c>
      <c r="B5258" s="54">
        <v>20180509151611</v>
      </c>
      <c r="C5258" s="60">
        <v>43229</v>
      </c>
      <c r="D5258" s="61" t="s">
        <v>124</v>
      </c>
      <c r="E5258" s="61" t="s">
        <v>85</v>
      </c>
      <c r="F5258" s="61" t="s">
        <v>109</v>
      </c>
      <c r="G5258" s="33" t="s">
        <v>126</v>
      </c>
      <c r="H5258" s="61" t="s">
        <v>44</v>
      </c>
      <c r="I5258" s="60">
        <v>43244</v>
      </c>
      <c r="J5258" s="62" t="s">
        <v>120</v>
      </c>
      <c r="K5258" s="22">
        <f>IFERROR(WORKDAY(C5258,Q5258,DiasNOLaborables),"")</f>
        <v>43244</v>
      </c>
      <c r="L5258" s="34" t="str">
        <f>+IF(C5258="","",IF(I5258="","",(IF(I5258&lt;=K5258,"A TIEMPO","FUERA DE TIEMPO"))))</f>
        <v>A TIEMPO</v>
      </c>
      <c r="M5258" s="34">
        <f>IF(I5258="","",NETWORKDAYS(Hoja1!C5258+1,Hoja1!I5258,DiasNOLaborables))</f>
        <v>10</v>
      </c>
      <c r="N5258" s="35" t="str">
        <f>IF(NETWORKDAYS(K5258+1,I5258,DiasNOLaborables)&lt;=0,"",NETWORKDAYS(K5258+1,I5258,DiasNOLaborables))</f>
        <v/>
      </c>
      <c r="O5258" s="36"/>
      <c r="P5258" s="37"/>
      <c r="Q5258" s="38">
        <f>IFERROR(VLOOKUP(E5258,$Y$50:$Z$63,2),"")</f>
        <v>10</v>
      </c>
      <c r="R5258" s="37"/>
    </row>
    <row r="5259" spans="1:18" ht="90" x14ac:dyDescent="0.25">
      <c r="A5259" s="32">
        <f t="shared" si="81"/>
        <v>5248</v>
      </c>
      <c r="B5259" s="54">
        <v>20180509150834</v>
      </c>
      <c r="C5259" s="60">
        <v>43229</v>
      </c>
      <c r="D5259" s="61" t="s">
        <v>124</v>
      </c>
      <c r="E5259" s="61" t="s">
        <v>85</v>
      </c>
      <c r="F5259" s="61" t="s">
        <v>109</v>
      </c>
      <c r="G5259" s="33" t="s">
        <v>126</v>
      </c>
      <c r="H5259" s="61" t="s">
        <v>44</v>
      </c>
      <c r="I5259" s="60">
        <v>43244</v>
      </c>
      <c r="J5259" s="62" t="s">
        <v>120</v>
      </c>
      <c r="K5259" s="22">
        <f>IFERROR(WORKDAY(C5259,Q5259,DiasNOLaborables),"")</f>
        <v>43244</v>
      </c>
      <c r="L5259" s="34" t="str">
        <f>+IF(C5259="","",IF(I5259="","",(IF(I5259&lt;=K5259,"A TIEMPO","FUERA DE TIEMPO"))))</f>
        <v>A TIEMPO</v>
      </c>
      <c r="M5259" s="34">
        <f>IF(I5259="","",NETWORKDAYS(Hoja1!C5259+1,Hoja1!I5259,DiasNOLaborables))</f>
        <v>10</v>
      </c>
      <c r="N5259" s="35" t="str">
        <f>IF(NETWORKDAYS(K5259+1,I5259,DiasNOLaborables)&lt;=0,"",NETWORKDAYS(K5259+1,I5259,DiasNOLaborables))</f>
        <v/>
      </c>
      <c r="O5259" s="36"/>
      <c r="P5259" s="37"/>
      <c r="Q5259" s="38">
        <f>IFERROR(VLOOKUP(E5259,$Y$50:$Z$63,2),"")</f>
        <v>10</v>
      </c>
      <c r="R5259" s="37"/>
    </row>
    <row r="5260" spans="1:18" ht="90" x14ac:dyDescent="0.25">
      <c r="A5260" s="32">
        <f t="shared" si="81"/>
        <v>5249</v>
      </c>
      <c r="B5260" s="54">
        <v>20180509150428</v>
      </c>
      <c r="C5260" s="60">
        <v>43229</v>
      </c>
      <c r="D5260" s="61" t="s">
        <v>124</v>
      </c>
      <c r="E5260" s="61" t="s">
        <v>85</v>
      </c>
      <c r="F5260" s="61" t="s">
        <v>109</v>
      </c>
      <c r="G5260" s="33" t="s">
        <v>126</v>
      </c>
      <c r="H5260" s="61" t="s">
        <v>44</v>
      </c>
      <c r="I5260" s="60">
        <v>43244</v>
      </c>
      <c r="J5260" s="62" t="s">
        <v>120</v>
      </c>
      <c r="K5260" s="22">
        <f>IFERROR(WORKDAY(C5260,Q5260,DiasNOLaborables),"")</f>
        <v>43244</v>
      </c>
      <c r="L5260" s="34" t="str">
        <f>+IF(C5260="","",IF(I5260="","",(IF(I5260&lt;=K5260,"A TIEMPO","FUERA DE TIEMPO"))))</f>
        <v>A TIEMPO</v>
      </c>
      <c r="M5260" s="34">
        <f>IF(I5260="","",NETWORKDAYS(Hoja1!C5260+1,Hoja1!I5260,DiasNOLaborables))</f>
        <v>10</v>
      </c>
      <c r="N5260" s="35" t="str">
        <f>IF(NETWORKDAYS(K5260+1,I5260,DiasNOLaborables)&lt;=0,"",NETWORKDAYS(K5260+1,I5260,DiasNOLaborables))</f>
        <v/>
      </c>
      <c r="O5260" s="36"/>
      <c r="P5260" s="37"/>
      <c r="Q5260" s="38">
        <f>IFERROR(VLOOKUP(E5260,$Y$50:$Z$63,2),"")</f>
        <v>10</v>
      </c>
      <c r="R5260" s="37"/>
    </row>
    <row r="5261" spans="1:18" ht="90" x14ac:dyDescent="0.25">
      <c r="A5261" s="32">
        <f t="shared" si="81"/>
        <v>5250</v>
      </c>
      <c r="B5261" s="54">
        <v>20180509145847</v>
      </c>
      <c r="C5261" s="60">
        <v>43229</v>
      </c>
      <c r="D5261" s="61" t="s">
        <v>124</v>
      </c>
      <c r="E5261" s="61" t="s">
        <v>85</v>
      </c>
      <c r="F5261" s="61" t="s">
        <v>109</v>
      </c>
      <c r="G5261" s="33" t="s">
        <v>126</v>
      </c>
      <c r="H5261" s="61" t="s">
        <v>44</v>
      </c>
      <c r="I5261" s="60">
        <v>43244</v>
      </c>
      <c r="J5261" s="62" t="s">
        <v>120</v>
      </c>
      <c r="K5261" s="22">
        <f>IFERROR(WORKDAY(C5261,Q5261,DiasNOLaborables),"")</f>
        <v>43244</v>
      </c>
      <c r="L5261" s="34" t="str">
        <f>+IF(C5261="","",IF(I5261="","",(IF(I5261&lt;=K5261,"A TIEMPO","FUERA DE TIEMPO"))))</f>
        <v>A TIEMPO</v>
      </c>
      <c r="M5261" s="34">
        <f>IF(I5261="","",NETWORKDAYS(Hoja1!C5261+1,Hoja1!I5261,DiasNOLaborables))</f>
        <v>10</v>
      </c>
      <c r="N5261" s="35" t="str">
        <f>IF(NETWORKDAYS(K5261+1,I5261,DiasNOLaborables)&lt;=0,"",NETWORKDAYS(K5261+1,I5261,DiasNOLaborables))</f>
        <v/>
      </c>
      <c r="O5261" s="36"/>
      <c r="P5261" s="37"/>
      <c r="Q5261" s="38">
        <f>IFERROR(VLOOKUP(E5261,$Y$50:$Z$63,2),"")</f>
        <v>10</v>
      </c>
      <c r="R5261" s="37"/>
    </row>
    <row r="5262" spans="1:18" ht="90" x14ac:dyDescent="0.25">
      <c r="A5262" s="32">
        <f t="shared" ref="A5262:A5325" si="82">IF(B5262&lt;&gt;"",A5261+1,"")</f>
        <v>5251</v>
      </c>
      <c r="B5262" s="54">
        <v>20180509145348</v>
      </c>
      <c r="C5262" s="60">
        <v>43229</v>
      </c>
      <c r="D5262" s="61" t="s">
        <v>124</v>
      </c>
      <c r="E5262" s="61" t="s">
        <v>85</v>
      </c>
      <c r="F5262" s="61" t="s">
        <v>109</v>
      </c>
      <c r="G5262" s="33" t="s">
        <v>126</v>
      </c>
      <c r="H5262" s="61" t="s">
        <v>44</v>
      </c>
      <c r="I5262" s="60">
        <v>43244</v>
      </c>
      <c r="J5262" s="62" t="s">
        <v>120</v>
      </c>
      <c r="K5262" s="22">
        <f>IFERROR(WORKDAY(C5262,Q5262,DiasNOLaborables),"")</f>
        <v>43244</v>
      </c>
      <c r="L5262" s="34" t="str">
        <f>+IF(C5262="","",IF(I5262="","",(IF(I5262&lt;=K5262,"A TIEMPO","FUERA DE TIEMPO"))))</f>
        <v>A TIEMPO</v>
      </c>
      <c r="M5262" s="34">
        <f>IF(I5262="","",NETWORKDAYS(Hoja1!C5262+1,Hoja1!I5262,DiasNOLaborables))</f>
        <v>10</v>
      </c>
      <c r="N5262" s="35" t="str">
        <f>IF(NETWORKDAYS(K5262+1,I5262,DiasNOLaborables)&lt;=0,"",NETWORKDAYS(K5262+1,I5262,DiasNOLaborables))</f>
        <v/>
      </c>
      <c r="O5262" s="36"/>
      <c r="P5262" s="37"/>
      <c r="Q5262" s="38">
        <f>IFERROR(VLOOKUP(E5262,$Y$50:$Z$63,2),"")</f>
        <v>10</v>
      </c>
      <c r="R5262" s="37"/>
    </row>
    <row r="5263" spans="1:18" ht="90" x14ac:dyDescent="0.25">
      <c r="A5263" s="32">
        <f t="shared" si="82"/>
        <v>5252</v>
      </c>
      <c r="B5263" s="54">
        <v>20180509145003</v>
      </c>
      <c r="C5263" s="60">
        <v>43229</v>
      </c>
      <c r="D5263" s="61" t="s">
        <v>124</v>
      </c>
      <c r="E5263" s="61" t="s">
        <v>85</v>
      </c>
      <c r="F5263" s="61" t="s">
        <v>109</v>
      </c>
      <c r="G5263" s="33" t="s">
        <v>126</v>
      </c>
      <c r="H5263" s="61" t="s">
        <v>44</v>
      </c>
      <c r="I5263" s="60">
        <v>43244</v>
      </c>
      <c r="J5263" s="62" t="s">
        <v>120</v>
      </c>
      <c r="K5263" s="22">
        <f>IFERROR(WORKDAY(C5263,Q5263,DiasNOLaborables),"")</f>
        <v>43244</v>
      </c>
      <c r="L5263" s="34" t="str">
        <f>+IF(C5263="","",IF(I5263="","",(IF(I5263&lt;=K5263,"A TIEMPO","FUERA DE TIEMPO"))))</f>
        <v>A TIEMPO</v>
      </c>
      <c r="M5263" s="34">
        <f>IF(I5263="","",NETWORKDAYS(Hoja1!C5263+1,Hoja1!I5263,DiasNOLaborables))</f>
        <v>10</v>
      </c>
      <c r="N5263" s="35" t="str">
        <f>IF(NETWORKDAYS(K5263+1,I5263,DiasNOLaborables)&lt;=0,"",NETWORKDAYS(K5263+1,I5263,DiasNOLaborables))</f>
        <v/>
      </c>
      <c r="O5263" s="36"/>
      <c r="P5263" s="37"/>
      <c r="Q5263" s="38">
        <f>IFERROR(VLOOKUP(E5263,$Y$50:$Z$63,2),"")</f>
        <v>10</v>
      </c>
      <c r="R5263" s="37"/>
    </row>
    <row r="5264" spans="1:18" ht="90" x14ac:dyDescent="0.25">
      <c r="A5264" s="32">
        <f t="shared" si="82"/>
        <v>5253</v>
      </c>
      <c r="B5264" s="54">
        <v>20180509143659</v>
      </c>
      <c r="C5264" s="60">
        <v>43229</v>
      </c>
      <c r="D5264" s="61" t="s">
        <v>124</v>
      </c>
      <c r="E5264" s="61" t="s">
        <v>85</v>
      </c>
      <c r="F5264" s="61" t="s">
        <v>109</v>
      </c>
      <c r="G5264" s="33" t="s">
        <v>126</v>
      </c>
      <c r="H5264" s="61" t="s">
        <v>44</v>
      </c>
      <c r="I5264" s="60">
        <v>43244</v>
      </c>
      <c r="J5264" s="62" t="s">
        <v>120</v>
      </c>
      <c r="K5264" s="22">
        <f>IFERROR(WORKDAY(C5264,Q5264,DiasNOLaborables),"")</f>
        <v>43244</v>
      </c>
      <c r="L5264" s="34" t="str">
        <f>+IF(C5264="","",IF(I5264="","",(IF(I5264&lt;=K5264,"A TIEMPO","FUERA DE TIEMPO"))))</f>
        <v>A TIEMPO</v>
      </c>
      <c r="M5264" s="34">
        <f>IF(I5264="","",NETWORKDAYS(Hoja1!C5264+1,Hoja1!I5264,DiasNOLaborables))</f>
        <v>10</v>
      </c>
      <c r="N5264" s="35" t="str">
        <f>IF(NETWORKDAYS(K5264+1,I5264,DiasNOLaborables)&lt;=0,"",NETWORKDAYS(K5264+1,I5264,DiasNOLaborables))</f>
        <v/>
      </c>
      <c r="O5264" s="36"/>
      <c r="P5264" s="37"/>
      <c r="Q5264" s="38">
        <f>IFERROR(VLOOKUP(E5264,$Y$50:$Z$63,2),"")</f>
        <v>10</v>
      </c>
      <c r="R5264" s="37"/>
    </row>
    <row r="5265" spans="1:18" ht="90" x14ac:dyDescent="0.25">
      <c r="A5265" s="32">
        <f t="shared" si="82"/>
        <v>5254</v>
      </c>
      <c r="B5265" s="54">
        <v>20180509143149</v>
      </c>
      <c r="C5265" s="60">
        <v>43229</v>
      </c>
      <c r="D5265" s="61" t="s">
        <v>124</v>
      </c>
      <c r="E5265" s="61" t="s">
        <v>85</v>
      </c>
      <c r="F5265" s="61" t="s">
        <v>109</v>
      </c>
      <c r="G5265" s="33" t="s">
        <v>126</v>
      </c>
      <c r="H5265" s="61" t="s">
        <v>44</v>
      </c>
      <c r="I5265" s="60">
        <v>43244</v>
      </c>
      <c r="J5265" s="62" t="s">
        <v>120</v>
      </c>
      <c r="K5265" s="22">
        <f>IFERROR(WORKDAY(C5265,Q5265,DiasNOLaborables),"")</f>
        <v>43244</v>
      </c>
      <c r="L5265" s="34" t="str">
        <f>+IF(C5265="","",IF(I5265="","",(IF(I5265&lt;=K5265,"A TIEMPO","FUERA DE TIEMPO"))))</f>
        <v>A TIEMPO</v>
      </c>
      <c r="M5265" s="34">
        <f>IF(I5265="","",NETWORKDAYS(Hoja1!C5265+1,Hoja1!I5265,DiasNOLaborables))</f>
        <v>10</v>
      </c>
      <c r="N5265" s="35" t="str">
        <f>IF(NETWORKDAYS(K5265+1,I5265,DiasNOLaborables)&lt;=0,"",NETWORKDAYS(K5265+1,I5265,DiasNOLaborables))</f>
        <v/>
      </c>
      <c r="O5265" s="36"/>
      <c r="P5265" s="37"/>
      <c r="Q5265" s="38">
        <f>IFERROR(VLOOKUP(E5265,$Y$50:$Z$63,2),"")</f>
        <v>10</v>
      </c>
      <c r="R5265" s="37"/>
    </row>
    <row r="5266" spans="1:18" ht="90" x14ac:dyDescent="0.25">
      <c r="A5266" s="32">
        <f t="shared" si="82"/>
        <v>5255</v>
      </c>
      <c r="B5266" s="54">
        <v>20180509141521</v>
      </c>
      <c r="C5266" s="60">
        <v>43229</v>
      </c>
      <c r="D5266" s="61" t="s">
        <v>124</v>
      </c>
      <c r="E5266" s="61" t="s">
        <v>85</v>
      </c>
      <c r="F5266" s="61" t="s">
        <v>109</v>
      </c>
      <c r="G5266" s="33" t="s">
        <v>126</v>
      </c>
      <c r="H5266" s="61" t="s">
        <v>44</v>
      </c>
      <c r="I5266" s="60">
        <v>43244</v>
      </c>
      <c r="J5266" s="62" t="s">
        <v>120</v>
      </c>
      <c r="K5266" s="22">
        <f>IFERROR(WORKDAY(C5266,Q5266,DiasNOLaborables),"")</f>
        <v>43244</v>
      </c>
      <c r="L5266" s="34" t="str">
        <f>+IF(C5266="","",IF(I5266="","",(IF(I5266&lt;=K5266,"A TIEMPO","FUERA DE TIEMPO"))))</f>
        <v>A TIEMPO</v>
      </c>
      <c r="M5266" s="34">
        <f>IF(I5266="","",NETWORKDAYS(Hoja1!C5266+1,Hoja1!I5266,DiasNOLaborables))</f>
        <v>10</v>
      </c>
      <c r="N5266" s="35" t="str">
        <f>IF(NETWORKDAYS(K5266+1,I5266,DiasNOLaborables)&lt;=0,"",NETWORKDAYS(K5266+1,I5266,DiasNOLaborables))</f>
        <v/>
      </c>
      <c r="O5266" s="36"/>
      <c r="P5266" s="37"/>
      <c r="Q5266" s="38">
        <f>IFERROR(VLOOKUP(E5266,$Y$50:$Z$63,2),"")</f>
        <v>10</v>
      </c>
      <c r="R5266" s="37"/>
    </row>
    <row r="5267" spans="1:18" ht="90" x14ac:dyDescent="0.25">
      <c r="A5267" s="32">
        <f t="shared" si="82"/>
        <v>5256</v>
      </c>
      <c r="B5267" s="54">
        <v>20180509141022</v>
      </c>
      <c r="C5267" s="60">
        <v>43229</v>
      </c>
      <c r="D5267" s="61" t="s">
        <v>124</v>
      </c>
      <c r="E5267" s="61" t="s">
        <v>85</v>
      </c>
      <c r="F5267" s="61" t="s">
        <v>109</v>
      </c>
      <c r="G5267" s="33" t="s">
        <v>126</v>
      </c>
      <c r="H5267" s="61" t="s">
        <v>44</v>
      </c>
      <c r="I5267" s="60">
        <v>43244</v>
      </c>
      <c r="J5267" s="62" t="s">
        <v>120</v>
      </c>
      <c r="K5267" s="22">
        <f>IFERROR(WORKDAY(C5267,Q5267,DiasNOLaborables),"")</f>
        <v>43244</v>
      </c>
      <c r="L5267" s="34" t="str">
        <f>+IF(C5267="","",IF(I5267="","",(IF(I5267&lt;=K5267,"A TIEMPO","FUERA DE TIEMPO"))))</f>
        <v>A TIEMPO</v>
      </c>
      <c r="M5267" s="34">
        <f>IF(I5267="","",NETWORKDAYS(Hoja1!C5267+1,Hoja1!I5267,DiasNOLaborables))</f>
        <v>10</v>
      </c>
      <c r="N5267" s="35" t="str">
        <f>IF(NETWORKDAYS(K5267+1,I5267,DiasNOLaborables)&lt;=0,"",NETWORKDAYS(K5267+1,I5267,DiasNOLaborables))</f>
        <v/>
      </c>
      <c r="O5267" s="36"/>
      <c r="P5267" s="37"/>
      <c r="Q5267" s="38">
        <f>IFERROR(VLOOKUP(E5267,$Y$50:$Z$63,2),"")</f>
        <v>10</v>
      </c>
      <c r="R5267" s="37"/>
    </row>
    <row r="5268" spans="1:18" ht="90" x14ac:dyDescent="0.25">
      <c r="A5268" s="32">
        <f t="shared" si="82"/>
        <v>5257</v>
      </c>
      <c r="B5268" s="54">
        <v>20180509141015</v>
      </c>
      <c r="C5268" s="60">
        <v>43229</v>
      </c>
      <c r="D5268" s="61" t="s">
        <v>124</v>
      </c>
      <c r="E5268" s="61" t="s">
        <v>85</v>
      </c>
      <c r="F5268" s="61" t="s">
        <v>109</v>
      </c>
      <c r="G5268" s="33" t="s">
        <v>126</v>
      </c>
      <c r="H5268" s="61" t="s">
        <v>44</v>
      </c>
      <c r="I5268" s="60">
        <v>43244</v>
      </c>
      <c r="J5268" s="62" t="s">
        <v>120</v>
      </c>
      <c r="K5268" s="22">
        <f>IFERROR(WORKDAY(C5268,Q5268,DiasNOLaborables),"")</f>
        <v>43244</v>
      </c>
      <c r="L5268" s="34" t="str">
        <f>+IF(C5268="","",IF(I5268="","",(IF(I5268&lt;=K5268,"A TIEMPO","FUERA DE TIEMPO"))))</f>
        <v>A TIEMPO</v>
      </c>
      <c r="M5268" s="34">
        <f>IF(I5268="","",NETWORKDAYS(Hoja1!C5268+1,Hoja1!I5268,DiasNOLaborables))</f>
        <v>10</v>
      </c>
      <c r="N5268" s="35" t="str">
        <f>IF(NETWORKDAYS(K5268+1,I5268,DiasNOLaborables)&lt;=0,"",NETWORKDAYS(K5268+1,I5268,DiasNOLaborables))</f>
        <v/>
      </c>
      <c r="O5268" s="36"/>
      <c r="P5268" s="37"/>
      <c r="Q5268" s="38">
        <f>IFERROR(VLOOKUP(E5268,$Y$50:$Z$63,2),"")</f>
        <v>10</v>
      </c>
      <c r="R5268" s="37"/>
    </row>
    <row r="5269" spans="1:18" ht="90" x14ac:dyDescent="0.25">
      <c r="A5269" s="32">
        <f t="shared" si="82"/>
        <v>5258</v>
      </c>
      <c r="B5269" s="54">
        <v>20180509135231</v>
      </c>
      <c r="C5269" s="60">
        <v>43229</v>
      </c>
      <c r="D5269" s="61" t="s">
        <v>124</v>
      </c>
      <c r="E5269" s="61" t="s">
        <v>85</v>
      </c>
      <c r="F5269" s="61" t="s">
        <v>109</v>
      </c>
      <c r="G5269" s="33" t="s">
        <v>126</v>
      </c>
      <c r="H5269" s="61" t="s">
        <v>44</v>
      </c>
      <c r="I5269" s="60">
        <v>43244</v>
      </c>
      <c r="J5269" s="62" t="s">
        <v>120</v>
      </c>
      <c r="K5269" s="22">
        <f>IFERROR(WORKDAY(C5269,Q5269,DiasNOLaborables),"")</f>
        <v>43244</v>
      </c>
      <c r="L5269" s="34" t="str">
        <f>+IF(C5269="","",IF(I5269="","",(IF(I5269&lt;=K5269,"A TIEMPO","FUERA DE TIEMPO"))))</f>
        <v>A TIEMPO</v>
      </c>
      <c r="M5269" s="34">
        <f>IF(I5269="","",NETWORKDAYS(Hoja1!C5269+1,Hoja1!I5269,DiasNOLaborables))</f>
        <v>10</v>
      </c>
      <c r="N5269" s="35" t="str">
        <f>IF(NETWORKDAYS(K5269+1,I5269,DiasNOLaborables)&lt;=0,"",NETWORKDAYS(K5269+1,I5269,DiasNOLaborables))</f>
        <v/>
      </c>
      <c r="O5269" s="36"/>
      <c r="P5269" s="37"/>
      <c r="Q5269" s="38">
        <f>IFERROR(VLOOKUP(E5269,$Y$50:$Z$63,2),"")</f>
        <v>10</v>
      </c>
      <c r="R5269" s="37"/>
    </row>
    <row r="5270" spans="1:18" ht="90" x14ac:dyDescent="0.25">
      <c r="A5270" s="32">
        <f t="shared" si="82"/>
        <v>5259</v>
      </c>
      <c r="B5270" s="54">
        <v>20180509131059</v>
      </c>
      <c r="C5270" s="60">
        <v>43229</v>
      </c>
      <c r="D5270" s="61" t="s">
        <v>124</v>
      </c>
      <c r="E5270" s="61" t="s">
        <v>85</v>
      </c>
      <c r="F5270" s="61" t="s">
        <v>109</v>
      </c>
      <c r="G5270" s="33" t="s">
        <v>126</v>
      </c>
      <c r="H5270" s="61" t="s">
        <v>44</v>
      </c>
      <c r="I5270" s="60">
        <v>43244</v>
      </c>
      <c r="J5270" s="62" t="s">
        <v>120</v>
      </c>
      <c r="K5270" s="22">
        <f>IFERROR(WORKDAY(C5270,Q5270,DiasNOLaborables),"")</f>
        <v>43244</v>
      </c>
      <c r="L5270" s="34" t="str">
        <f>+IF(C5270="","",IF(I5270="","",(IF(I5270&lt;=K5270,"A TIEMPO","FUERA DE TIEMPO"))))</f>
        <v>A TIEMPO</v>
      </c>
      <c r="M5270" s="34">
        <f>IF(I5270="","",NETWORKDAYS(Hoja1!C5270+1,Hoja1!I5270,DiasNOLaborables))</f>
        <v>10</v>
      </c>
      <c r="N5270" s="35" t="str">
        <f>IF(NETWORKDAYS(K5270+1,I5270,DiasNOLaborables)&lt;=0,"",NETWORKDAYS(K5270+1,I5270,DiasNOLaborables))</f>
        <v/>
      </c>
      <c r="O5270" s="36"/>
      <c r="P5270" s="37"/>
      <c r="Q5270" s="38">
        <f>IFERROR(VLOOKUP(E5270,$Y$50:$Z$63,2),"")</f>
        <v>10</v>
      </c>
      <c r="R5270" s="37"/>
    </row>
    <row r="5271" spans="1:18" ht="90" x14ac:dyDescent="0.25">
      <c r="A5271" s="32">
        <f t="shared" si="82"/>
        <v>5260</v>
      </c>
      <c r="B5271" s="54">
        <v>20180509125952</v>
      </c>
      <c r="C5271" s="60">
        <v>43229</v>
      </c>
      <c r="D5271" s="61" t="s">
        <v>124</v>
      </c>
      <c r="E5271" s="61" t="s">
        <v>85</v>
      </c>
      <c r="F5271" s="61" t="s">
        <v>109</v>
      </c>
      <c r="G5271" s="33" t="s">
        <v>126</v>
      </c>
      <c r="H5271" s="61" t="s">
        <v>44</v>
      </c>
      <c r="I5271" s="60">
        <v>43244</v>
      </c>
      <c r="J5271" s="62" t="s">
        <v>120</v>
      </c>
      <c r="K5271" s="22">
        <f>IFERROR(WORKDAY(C5271,Q5271,DiasNOLaborables),"")</f>
        <v>43244</v>
      </c>
      <c r="L5271" s="34" t="str">
        <f>+IF(C5271="","",IF(I5271="","",(IF(I5271&lt;=K5271,"A TIEMPO","FUERA DE TIEMPO"))))</f>
        <v>A TIEMPO</v>
      </c>
      <c r="M5271" s="34">
        <f>IF(I5271="","",NETWORKDAYS(Hoja1!C5271+1,Hoja1!I5271,DiasNOLaborables))</f>
        <v>10</v>
      </c>
      <c r="N5271" s="35" t="str">
        <f>IF(NETWORKDAYS(K5271+1,I5271,DiasNOLaborables)&lt;=0,"",NETWORKDAYS(K5271+1,I5271,DiasNOLaborables))</f>
        <v/>
      </c>
      <c r="O5271" s="36"/>
      <c r="P5271" s="37"/>
      <c r="Q5271" s="38">
        <f>IFERROR(VLOOKUP(E5271,$Y$50:$Z$63,2),"")</f>
        <v>10</v>
      </c>
      <c r="R5271" s="37"/>
    </row>
    <row r="5272" spans="1:18" ht="90" x14ac:dyDescent="0.25">
      <c r="A5272" s="32">
        <f t="shared" si="82"/>
        <v>5261</v>
      </c>
      <c r="B5272" s="54">
        <v>20180509124740</v>
      </c>
      <c r="C5272" s="60">
        <v>43229</v>
      </c>
      <c r="D5272" s="61" t="s">
        <v>124</v>
      </c>
      <c r="E5272" s="61" t="s">
        <v>85</v>
      </c>
      <c r="F5272" s="61" t="s">
        <v>109</v>
      </c>
      <c r="G5272" s="33" t="s">
        <v>126</v>
      </c>
      <c r="H5272" s="61" t="s">
        <v>44</v>
      </c>
      <c r="I5272" s="60">
        <v>43244</v>
      </c>
      <c r="J5272" s="62" t="s">
        <v>120</v>
      </c>
      <c r="K5272" s="22">
        <f>IFERROR(WORKDAY(C5272,Q5272,DiasNOLaborables),"")</f>
        <v>43244</v>
      </c>
      <c r="L5272" s="34" t="str">
        <f>+IF(C5272="","",IF(I5272="","",(IF(I5272&lt;=K5272,"A TIEMPO","FUERA DE TIEMPO"))))</f>
        <v>A TIEMPO</v>
      </c>
      <c r="M5272" s="34">
        <f>IF(I5272="","",NETWORKDAYS(Hoja1!C5272+1,Hoja1!I5272,DiasNOLaborables))</f>
        <v>10</v>
      </c>
      <c r="N5272" s="35" t="str">
        <f>IF(NETWORKDAYS(K5272+1,I5272,DiasNOLaborables)&lt;=0,"",NETWORKDAYS(K5272+1,I5272,DiasNOLaborables))</f>
        <v/>
      </c>
      <c r="O5272" s="36"/>
      <c r="P5272" s="37"/>
      <c r="Q5272" s="38">
        <f>IFERROR(VLOOKUP(E5272,$Y$50:$Z$63,2),"")</f>
        <v>10</v>
      </c>
      <c r="R5272" s="37"/>
    </row>
    <row r="5273" spans="1:18" ht="90" x14ac:dyDescent="0.25">
      <c r="A5273" s="32">
        <f t="shared" si="82"/>
        <v>5262</v>
      </c>
      <c r="B5273" s="54">
        <v>20180509123517</v>
      </c>
      <c r="C5273" s="60">
        <v>43229</v>
      </c>
      <c r="D5273" s="61" t="s">
        <v>124</v>
      </c>
      <c r="E5273" s="61" t="s">
        <v>85</v>
      </c>
      <c r="F5273" s="61" t="s">
        <v>109</v>
      </c>
      <c r="G5273" s="33" t="s">
        <v>126</v>
      </c>
      <c r="H5273" s="61" t="s">
        <v>44</v>
      </c>
      <c r="I5273" s="60">
        <v>43244</v>
      </c>
      <c r="J5273" s="62" t="s">
        <v>120</v>
      </c>
      <c r="K5273" s="22">
        <f>IFERROR(WORKDAY(C5273,Q5273,DiasNOLaborables),"")</f>
        <v>43244</v>
      </c>
      <c r="L5273" s="34" t="str">
        <f>+IF(C5273="","",IF(I5273="","",(IF(I5273&lt;=K5273,"A TIEMPO","FUERA DE TIEMPO"))))</f>
        <v>A TIEMPO</v>
      </c>
      <c r="M5273" s="34">
        <f>IF(I5273="","",NETWORKDAYS(Hoja1!C5273+1,Hoja1!I5273,DiasNOLaborables))</f>
        <v>10</v>
      </c>
      <c r="N5273" s="35" t="str">
        <f>IF(NETWORKDAYS(K5273+1,I5273,DiasNOLaborables)&lt;=0,"",NETWORKDAYS(K5273+1,I5273,DiasNOLaborables))</f>
        <v/>
      </c>
      <c r="O5273" s="36"/>
      <c r="P5273" s="37"/>
      <c r="Q5273" s="38">
        <f>IFERROR(VLOOKUP(E5273,$Y$50:$Z$63,2),"")</f>
        <v>10</v>
      </c>
      <c r="R5273" s="37"/>
    </row>
    <row r="5274" spans="1:18" ht="90" x14ac:dyDescent="0.25">
      <c r="A5274" s="32">
        <f t="shared" si="82"/>
        <v>5263</v>
      </c>
      <c r="B5274" s="54">
        <v>20180509123134</v>
      </c>
      <c r="C5274" s="60">
        <v>43229</v>
      </c>
      <c r="D5274" s="61" t="s">
        <v>124</v>
      </c>
      <c r="E5274" s="61" t="s">
        <v>85</v>
      </c>
      <c r="F5274" s="61" t="s">
        <v>109</v>
      </c>
      <c r="G5274" s="33" t="s">
        <v>126</v>
      </c>
      <c r="H5274" s="61" t="s">
        <v>44</v>
      </c>
      <c r="I5274" s="60">
        <v>43244</v>
      </c>
      <c r="J5274" s="62" t="s">
        <v>120</v>
      </c>
      <c r="K5274" s="22">
        <f>IFERROR(WORKDAY(C5274,Q5274,DiasNOLaborables),"")</f>
        <v>43244</v>
      </c>
      <c r="L5274" s="34" t="str">
        <f>+IF(C5274="","",IF(I5274="","",(IF(I5274&lt;=K5274,"A TIEMPO","FUERA DE TIEMPO"))))</f>
        <v>A TIEMPO</v>
      </c>
      <c r="M5274" s="34">
        <f>IF(I5274="","",NETWORKDAYS(Hoja1!C5274+1,Hoja1!I5274,DiasNOLaborables))</f>
        <v>10</v>
      </c>
      <c r="N5274" s="35" t="str">
        <f>IF(NETWORKDAYS(K5274+1,I5274,DiasNOLaborables)&lt;=0,"",NETWORKDAYS(K5274+1,I5274,DiasNOLaborables))</f>
        <v/>
      </c>
      <c r="O5274" s="36"/>
      <c r="P5274" s="37"/>
      <c r="Q5274" s="38">
        <f>IFERROR(VLOOKUP(E5274,$Y$50:$Z$63,2),"")</f>
        <v>10</v>
      </c>
      <c r="R5274" s="37"/>
    </row>
    <row r="5275" spans="1:18" ht="90" x14ac:dyDescent="0.25">
      <c r="A5275" s="32">
        <f t="shared" si="82"/>
        <v>5264</v>
      </c>
      <c r="B5275" s="54">
        <v>20180509122800</v>
      </c>
      <c r="C5275" s="60">
        <v>43229</v>
      </c>
      <c r="D5275" s="61" t="s">
        <v>124</v>
      </c>
      <c r="E5275" s="61" t="s">
        <v>85</v>
      </c>
      <c r="F5275" s="61" t="s">
        <v>109</v>
      </c>
      <c r="G5275" s="33" t="s">
        <v>126</v>
      </c>
      <c r="H5275" s="61" t="s">
        <v>44</v>
      </c>
      <c r="I5275" s="60">
        <v>43244</v>
      </c>
      <c r="J5275" s="62" t="s">
        <v>120</v>
      </c>
      <c r="K5275" s="22">
        <f>IFERROR(WORKDAY(C5275,Q5275,DiasNOLaborables),"")</f>
        <v>43244</v>
      </c>
      <c r="L5275" s="34" t="str">
        <f>+IF(C5275="","",IF(I5275="","",(IF(I5275&lt;=K5275,"A TIEMPO","FUERA DE TIEMPO"))))</f>
        <v>A TIEMPO</v>
      </c>
      <c r="M5275" s="34">
        <f>IF(I5275="","",NETWORKDAYS(Hoja1!C5275+1,Hoja1!I5275,DiasNOLaborables))</f>
        <v>10</v>
      </c>
      <c r="N5275" s="35" t="str">
        <f>IF(NETWORKDAYS(K5275+1,I5275,DiasNOLaborables)&lt;=0,"",NETWORKDAYS(K5275+1,I5275,DiasNOLaborables))</f>
        <v/>
      </c>
      <c r="O5275" s="36"/>
      <c r="P5275" s="37"/>
      <c r="Q5275" s="38">
        <f>IFERROR(VLOOKUP(E5275,$Y$50:$Z$63,2),"")</f>
        <v>10</v>
      </c>
      <c r="R5275" s="37"/>
    </row>
    <row r="5276" spans="1:18" ht="90" x14ac:dyDescent="0.25">
      <c r="A5276" s="32">
        <f t="shared" si="82"/>
        <v>5265</v>
      </c>
      <c r="B5276" s="54">
        <v>20180509122549</v>
      </c>
      <c r="C5276" s="60">
        <v>43229</v>
      </c>
      <c r="D5276" s="61" t="s">
        <v>124</v>
      </c>
      <c r="E5276" s="61" t="s">
        <v>85</v>
      </c>
      <c r="F5276" s="61" t="s">
        <v>109</v>
      </c>
      <c r="G5276" s="33" t="s">
        <v>126</v>
      </c>
      <c r="H5276" s="61" t="s">
        <v>44</v>
      </c>
      <c r="I5276" s="60">
        <v>43244</v>
      </c>
      <c r="J5276" s="62" t="s">
        <v>120</v>
      </c>
      <c r="K5276" s="22">
        <f>IFERROR(WORKDAY(C5276,Q5276,DiasNOLaborables),"")</f>
        <v>43244</v>
      </c>
      <c r="L5276" s="34" t="str">
        <f>+IF(C5276="","",IF(I5276="","",(IF(I5276&lt;=K5276,"A TIEMPO","FUERA DE TIEMPO"))))</f>
        <v>A TIEMPO</v>
      </c>
      <c r="M5276" s="34">
        <f>IF(I5276="","",NETWORKDAYS(Hoja1!C5276+1,Hoja1!I5276,DiasNOLaborables))</f>
        <v>10</v>
      </c>
      <c r="N5276" s="35" t="str">
        <f>IF(NETWORKDAYS(K5276+1,I5276,DiasNOLaborables)&lt;=0,"",NETWORKDAYS(K5276+1,I5276,DiasNOLaborables))</f>
        <v/>
      </c>
      <c r="O5276" s="36"/>
      <c r="P5276" s="37"/>
      <c r="Q5276" s="38">
        <f>IFERROR(VLOOKUP(E5276,$Y$50:$Z$63,2),"")</f>
        <v>10</v>
      </c>
      <c r="R5276" s="37"/>
    </row>
    <row r="5277" spans="1:18" ht="90" x14ac:dyDescent="0.25">
      <c r="A5277" s="32">
        <f t="shared" si="82"/>
        <v>5266</v>
      </c>
      <c r="B5277" s="54">
        <v>20180509122333</v>
      </c>
      <c r="C5277" s="60">
        <v>43229</v>
      </c>
      <c r="D5277" s="61" t="s">
        <v>124</v>
      </c>
      <c r="E5277" s="61" t="s">
        <v>85</v>
      </c>
      <c r="F5277" s="61" t="s">
        <v>109</v>
      </c>
      <c r="G5277" s="33" t="s">
        <v>126</v>
      </c>
      <c r="H5277" s="61" t="s">
        <v>44</v>
      </c>
      <c r="I5277" s="60">
        <v>43244</v>
      </c>
      <c r="J5277" s="62" t="s">
        <v>120</v>
      </c>
      <c r="K5277" s="22">
        <f>IFERROR(WORKDAY(C5277,Q5277,DiasNOLaborables),"")</f>
        <v>43244</v>
      </c>
      <c r="L5277" s="34" t="str">
        <f>+IF(C5277="","",IF(I5277="","",(IF(I5277&lt;=K5277,"A TIEMPO","FUERA DE TIEMPO"))))</f>
        <v>A TIEMPO</v>
      </c>
      <c r="M5277" s="34">
        <f>IF(I5277="","",NETWORKDAYS(Hoja1!C5277+1,Hoja1!I5277,DiasNOLaborables))</f>
        <v>10</v>
      </c>
      <c r="N5277" s="35" t="str">
        <f>IF(NETWORKDAYS(K5277+1,I5277,DiasNOLaborables)&lt;=0,"",NETWORKDAYS(K5277+1,I5277,DiasNOLaborables))</f>
        <v/>
      </c>
      <c r="O5277" s="36"/>
      <c r="P5277" s="37"/>
      <c r="Q5277" s="38">
        <f>IFERROR(VLOOKUP(E5277,$Y$50:$Z$63,2),"")</f>
        <v>10</v>
      </c>
      <c r="R5277" s="37"/>
    </row>
    <row r="5278" spans="1:18" ht="90" x14ac:dyDescent="0.25">
      <c r="A5278" s="32">
        <f t="shared" si="82"/>
        <v>5267</v>
      </c>
      <c r="B5278" s="54">
        <v>20180509122256</v>
      </c>
      <c r="C5278" s="60">
        <v>43229</v>
      </c>
      <c r="D5278" s="61" t="s">
        <v>124</v>
      </c>
      <c r="E5278" s="61" t="s">
        <v>85</v>
      </c>
      <c r="F5278" s="61" t="s">
        <v>109</v>
      </c>
      <c r="G5278" s="33" t="s">
        <v>126</v>
      </c>
      <c r="H5278" s="61" t="s">
        <v>44</v>
      </c>
      <c r="I5278" s="60">
        <v>43244</v>
      </c>
      <c r="J5278" s="62" t="s">
        <v>120</v>
      </c>
      <c r="K5278" s="22">
        <f>IFERROR(WORKDAY(C5278,Q5278,DiasNOLaborables),"")</f>
        <v>43244</v>
      </c>
      <c r="L5278" s="34" t="str">
        <f>+IF(C5278="","",IF(I5278="","",(IF(I5278&lt;=K5278,"A TIEMPO","FUERA DE TIEMPO"))))</f>
        <v>A TIEMPO</v>
      </c>
      <c r="M5278" s="34">
        <f>IF(I5278="","",NETWORKDAYS(Hoja1!C5278+1,Hoja1!I5278,DiasNOLaborables))</f>
        <v>10</v>
      </c>
      <c r="N5278" s="35" t="str">
        <f>IF(NETWORKDAYS(K5278+1,I5278,DiasNOLaborables)&lt;=0,"",NETWORKDAYS(K5278+1,I5278,DiasNOLaborables))</f>
        <v/>
      </c>
      <c r="O5278" s="36"/>
      <c r="P5278" s="37"/>
      <c r="Q5278" s="38">
        <f>IFERROR(VLOOKUP(E5278,$Y$50:$Z$63,2),"")</f>
        <v>10</v>
      </c>
      <c r="R5278" s="37"/>
    </row>
    <row r="5279" spans="1:18" ht="90" x14ac:dyDescent="0.25">
      <c r="A5279" s="32">
        <f t="shared" si="82"/>
        <v>5268</v>
      </c>
      <c r="B5279" s="54">
        <v>20180509122053</v>
      </c>
      <c r="C5279" s="60">
        <v>43229</v>
      </c>
      <c r="D5279" s="61" t="s">
        <v>124</v>
      </c>
      <c r="E5279" s="61" t="s">
        <v>85</v>
      </c>
      <c r="F5279" s="61" t="s">
        <v>109</v>
      </c>
      <c r="G5279" s="33" t="s">
        <v>126</v>
      </c>
      <c r="H5279" s="61" t="s">
        <v>44</v>
      </c>
      <c r="I5279" s="60">
        <v>43244</v>
      </c>
      <c r="J5279" s="62" t="s">
        <v>120</v>
      </c>
      <c r="K5279" s="22">
        <f>IFERROR(WORKDAY(C5279,Q5279,DiasNOLaborables),"")</f>
        <v>43244</v>
      </c>
      <c r="L5279" s="34" t="str">
        <f>+IF(C5279="","",IF(I5279="","",(IF(I5279&lt;=K5279,"A TIEMPO","FUERA DE TIEMPO"))))</f>
        <v>A TIEMPO</v>
      </c>
      <c r="M5279" s="34">
        <f>IF(I5279="","",NETWORKDAYS(Hoja1!C5279+1,Hoja1!I5279,DiasNOLaborables))</f>
        <v>10</v>
      </c>
      <c r="N5279" s="35" t="str">
        <f>IF(NETWORKDAYS(K5279+1,I5279,DiasNOLaborables)&lt;=0,"",NETWORKDAYS(K5279+1,I5279,DiasNOLaborables))</f>
        <v/>
      </c>
      <c r="O5279" s="36"/>
      <c r="P5279" s="37"/>
      <c r="Q5279" s="38">
        <f>IFERROR(VLOOKUP(E5279,$Y$50:$Z$63,2),"")</f>
        <v>10</v>
      </c>
      <c r="R5279" s="37"/>
    </row>
    <row r="5280" spans="1:18" ht="90" x14ac:dyDescent="0.25">
      <c r="A5280" s="32">
        <f t="shared" si="82"/>
        <v>5269</v>
      </c>
      <c r="B5280" s="54">
        <v>20180509122018</v>
      </c>
      <c r="C5280" s="60">
        <v>43229</v>
      </c>
      <c r="D5280" s="61" t="s">
        <v>124</v>
      </c>
      <c r="E5280" s="61" t="s">
        <v>85</v>
      </c>
      <c r="F5280" s="61" t="s">
        <v>109</v>
      </c>
      <c r="G5280" s="33" t="s">
        <v>126</v>
      </c>
      <c r="H5280" s="61" t="s">
        <v>44</v>
      </c>
      <c r="I5280" s="60">
        <v>43244</v>
      </c>
      <c r="J5280" s="62" t="s">
        <v>120</v>
      </c>
      <c r="K5280" s="22">
        <f>IFERROR(WORKDAY(C5280,Q5280,DiasNOLaborables),"")</f>
        <v>43244</v>
      </c>
      <c r="L5280" s="34" t="str">
        <f>+IF(C5280="","",IF(I5280="","",(IF(I5280&lt;=K5280,"A TIEMPO","FUERA DE TIEMPO"))))</f>
        <v>A TIEMPO</v>
      </c>
      <c r="M5280" s="34">
        <f>IF(I5280="","",NETWORKDAYS(Hoja1!C5280+1,Hoja1!I5280,DiasNOLaborables))</f>
        <v>10</v>
      </c>
      <c r="N5280" s="35" t="str">
        <f>IF(NETWORKDAYS(K5280+1,I5280,DiasNOLaborables)&lt;=0,"",NETWORKDAYS(K5280+1,I5280,DiasNOLaborables))</f>
        <v/>
      </c>
      <c r="O5280" s="36"/>
      <c r="P5280" s="37"/>
      <c r="Q5280" s="38">
        <f>IFERROR(VLOOKUP(E5280,$Y$50:$Z$63,2),"")</f>
        <v>10</v>
      </c>
      <c r="R5280" s="37"/>
    </row>
    <row r="5281" spans="1:18" ht="90" x14ac:dyDescent="0.25">
      <c r="A5281" s="32">
        <f t="shared" si="82"/>
        <v>5270</v>
      </c>
      <c r="B5281" s="54">
        <v>20180509121424</v>
      </c>
      <c r="C5281" s="60">
        <v>43229</v>
      </c>
      <c r="D5281" s="61" t="s">
        <v>124</v>
      </c>
      <c r="E5281" s="61" t="s">
        <v>85</v>
      </c>
      <c r="F5281" s="61" t="s">
        <v>109</v>
      </c>
      <c r="G5281" s="33" t="s">
        <v>126</v>
      </c>
      <c r="H5281" s="61" t="s">
        <v>44</v>
      </c>
      <c r="I5281" s="60">
        <v>43244</v>
      </c>
      <c r="J5281" s="62" t="s">
        <v>120</v>
      </c>
      <c r="K5281" s="22">
        <f>IFERROR(WORKDAY(C5281,Q5281,DiasNOLaborables),"")</f>
        <v>43244</v>
      </c>
      <c r="L5281" s="34" t="str">
        <f>+IF(C5281="","",IF(I5281="","",(IF(I5281&lt;=K5281,"A TIEMPO","FUERA DE TIEMPO"))))</f>
        <v>A TIEMPO</v>
      </c>
      <c r="M5281" s="34">
        <f>IF(I5281="","",NETWORKDAYS(Hoja1!C5281+1,Hoja1!I5281,DiasNOLaborables))</f>
        <v>10</v>
      </c>
      <c r="N5281" s="35" t="str">
        <f>IF(NETWORKDAYS(K5281+1,I5281,DiasNOLaborables)&lt;=0,"",NETWORKDAYS(K5281+1,I5281,DiasNOLaborables))</f>
        <v/>
      </c>
      <c r="O5281" s="36"/>
      <c r="P5281" s="37"/>
      <c r="Q5281" s="38">
        <f>IFERROR(VLOOKUP(E5281,$Y$50:$Z$63,2),"")</f>
        <v>10</v>
      </c>
      <c r="R5281" s="37"/>
    </row>
    <row r="5282" spans="1:18" ht="90" x14ac:dyDescent="0.25">
      <c r="A5282" s="32">
        <f t="shared" si="82"/>
        <v>5271</v>
      </c>
      <c r="B5282" s="54">
        <v>20180509120958</v>
      </c>
      <c r="C5282" s="60">
        <v>43229</v>
      </c>
      <c r="D5282" s="61" t="s">
        <v>124</v>
      </c>
      <c r="E5282" s="61" t="s">
        <v>85</v>
      </c>
      <c r="F5282" s="61" t="s">
        <v>109</v>
      </c>
      <c r="G5282" s="33" t="s">
        <v>126</v>
      </c>
      <c r="H5282" s="61" t="s">
        <v>44</v>
      </c>
      <c r="I5282" s="60">
        <v>43244</v>
      </c>
      <c r="J5282" s="62" t="s">
        <v>120</v>
      </c>
      <c r="K5282" s="22">
        <f>IFERROR(WORKDAY(C5282,Q5282,DiasNOLaborables),"")</f>
        <v>43244</v>
      </c>
      <c r="L5282" s="34" t="str">
        <f>+IF(C5282="","",IF(I5282="","",(IF(I5282&lt;=K5282,"A TIEMPO","FUERA DE TIEMPO"))))</f>
        <v>A TIEMPO</v>
      </c>
      <c r="M5282" s="34">
        <f>IF(I5282="","",NETWORKDAYS(Hoja1!C5282+1,Hoja1!I5282,DiasNOLaborables))</f>
        <v>10</v>
      </c>
      <c r="N5282" s="35" t="str">
        <f>IF(NETWORKDAYS(K5282+1,I5282,DiasNOLaborables)&lt;=0,"",NETWORKDAYS(K5282+1,I5282,DiasNOLaborables))</f>
        <v/>
      </c>
      <c r="O5282" s="36"/>
      <c r="P5282" s="37"/>
      <c r="Q5282" s="38">
        <f>IFERROR(VLOOKUP(E5282,$Y$50:$Z$63,2),"")</f>
        <v>10</v>
      </c>
      <c r="R5282" s="37"/>
    </row>
    <row r="5283" spans="1:18" ht="90" x14ac:dyDescent="0.25">
      <c r="A5283" s="32">
        <f t="shared" si="82"/>
        <v>5272</v>
      </c>
      <c r="B5283" s="54">
        <v>20180509120601</v>
      </c>
      <c r="C5283" s="60">
        <v>43229</v>
      </c>
      <c r="D5283" s="61" t="s">
        <v>124</v>
      </c>
      <c r="E5283" s="61" t="s">
        <v>85</v>
      </c>
      <c r="F5283" s="61" t="s">
        <v>109</v>
      </c>
      <c r="G5283" s="33" t="s">
        <v>126</v>
      </c>
      <c r="H5283" s="61" t="s">
        <v>44</v>
      </c>
      <c r="I5283" s="60">
        <v>43244</v>
      </c>
      <c r="J5283" s="62" t="s">
        <v>120</v>
      </c>
      <c r="K5283" s="22">
        <f>IFERROR(WORKDAY(C5283,Q5283,DiasNOLaborables),"")</f>
        <v>43244</v>
      </c>
      <c r="L5283" s="34" t="str">
        <f>+IF(C5283="","",IF(I5283="","",(IF(I5283&lt;=K5283,"A TIEMPO","FUERA DE TIEMPO"))))</f>
        <v>A TIEMPO</v>
      </c>
      <c r="M5283" s="34">
        <f>IF(I5283="","",NETWORKDAYS(Hoja1!C5283+1,Hoja1!I5283,DiasNOLaborables))</f>
        <v>10</v>
      </c>
      <c r="N5283" s="35" t="str">
        <f>IF(NETWORKDAYS(K5283+1,I5283,DiasNOLaborables)&lt;=0,"",NETWORKDAYS(K5283+1,I5283,DiasNOLaborables))</f>
        <v/>
      </c>
      <c r="O5283" s="36"/>
      <c r="P5283" s="37"/>
      <c r="Q5283" s="38">
        <f>IFERROR(VLOOKUP(E5283,$Y$50:$Z$63,2),"")</f>
        <v>10</v>
      </c>
      <c r="R5283" s="37"/>
    </row>
    <row r="5284" spans="1:18" ht="90" x14ac:dyDescent="0.25">
      <c r="A5284" s="32">
        <f t="shared" si="82"/>
        <v>5273</v>
      </c>
      <c r="B5284" s="54">
        <v>20180509115808</v>
      </c>
      <c r="C5284" s="60">
        <v>43229</v>
      </c>
      <c r="D5284" s="61" t="s">
        <v>124</v>
      </c>
      <c r="E5284" s="61" t="s">
        <v>85</v>
      </c>
      <c r="F5284" s="61" t="s">
        <v>109</v>
      </c>
      <c r="G5284" s="33" t="s">
        <v>126</v>
      </c>
      <c r="H5284" s="61" t="s">
        <v>44</v>
      </c>
      <c r="I5284" s="60">
        <v>43244</v>
      </c>
      <c r="J5284" s="62" t="s">
        <v>120</v>
      </c>
      <c r="K5284" s="22">
        <f>IFERROR(WORKDAY(C5284,Q5284,DiasNOLaborables),"")</f>
        <v>43244</v>
      </c>
      <c r="L5284" s="34" t="str">
        <f>+IF(C5284="","",IF(I5284="","",(IF(I5284&lt;=K5284,"A TIEMPO","FUERA DE TIEMPO"))))</f>
        <v>A TIEMPO</v>
      </c>
      <c r="M5284" s="34">
        <f>IF(I5284="","",NETWORKDAYS(Hoja1!C5284+1,Hoja1!I5284,DiasNOLaborables))</f>
        <v>10</v>
      </c>
      <c r="N5284" s="35" t="str">
        <f>IF(NETWORKDAYS(K5284+1,I5284,DiasNOLaborables)&lt;=0,"",NETWORKDAYS(K5284+1,I5284,DiasNOLaborables))</f>
        <v/>
      </c>
      <c r="O5284" s="36"/>
      <c r="P5284" s="37"/>
      <c r="Q5284" s="38">
        <f>IFERROR(VLOOKUP(E5284,$Y$50:$Z$63,2),"")</f>
        <v>10</v>
      </c>
      <c r="R5284" s="37"/>
    </row>
    <row r="5285" spans="1:18" ht="90" x14ac:dyDescent="0.25">
      <c r="A5285" s="32">
        <f t="shared" si="82"/>
        <v>5274</v>
      </c>
      <c r="B5285" s="54">
        <v>20180509115233</v>
      </c>
      <c r="C5285" s="60">
        <v>43229</v>
      </c>
      <c r="D5285" s="61" t="s">
        <v>124</v>
      </c>
      <c r="E5285" s="61" t="s">
        <v>85</v>
      </c>
      <c r="F5285" s="61" t="s">
        <v>109</v>
      </c>
      <c r="G5285" s="33" t="s">
        <v>126</v>
      </c>
      <c r="H5285" s="61" t="s">
        <v>44</v>
      </c>
      <c r="I5285" s="60">
        <v>43244</v>
      </c>
      <c r="J5285" s="62" t="s">
        <v>120</v>
      </c>
      <c r="K5285" s="22">
        <f>IFERROR(WORKDAY(C5285,Q5285,DiasNOLaborables),"")</f>
        <v>43244</v>
      </c>
      <c r="L5285" s="34" t="str">
        <f>+IF(C5285="","",IF(I5285="","",(IF(I5285&lt;=K5285,"A TIEMPO","FUERA DE TIEMPO"))))</f>
        <v>A TIEMPO</v>
      </c>
      <c r="M5285" s="34">
        <f>IF(I5285="","",NETWORKDAYS(Hoja1!C5285+1,Hoja1!I5285,DiasNOLaborables))</f>
        <v>10</v>
      </c>
      <c r="N5285" s="35" t="str">
        <f>IF(NETWORKDAYS(K5285+1,I5285,DiasNOLaborables)&lt;=0,"",NETWORKDAYS(K5285+1,I5285,DiasNOLaborables))</f>
        <v/>
      </c>
      <c r="O5285" s="36"/>
      <c r="P5285" s="37"/>
      <c r="Q5285" s="38">
        <f>IFERROR(VLOOKUP(E5285,$Y$50:$Z$63,2),"")</f>
        <v>10</v>
      </c>
      <c r="R5285" s="37"/>
    </row>
    <row r="5286" spans="1:18" ht="90" x14ac:dyDescent="0.25">
      <c r="A5286" s="32">
        <f t="shared" si="82"/>
        <v>5275</v>
      </c>
      <c r="B5286" s="54">
        <v>20180509115132</v>
      </c>
      <c r="C5286" s="60">
        <v>43229</v>
      </c>
      <c r="D5286" s="61" t="s">
        <v>124</v>
      </c>
      <c r="E5286" s="61" t="s">
        <v>85</v>
      </c>
      <c r="F5286" s="61" t="s">
        <v>109</v>
      </c>
      <c r="G5286" s="33" t="s">
        <v>126</v>
      </c>
      <c r="H5286" s="61" t="s">
        <v>44</v>
      </c>
      <c r="I5286" s="60">
        <v>43244</v>
      </c>
      <c r="J5286" s="62" t="s">
        <v>120</v>
      </c>
      <c r="K5286" s="22">
        <f>IFERROR(WORKDAY(C5286,Q5286,DiasNOLaborables),"")</f>
        <v>43244</v>
      </c>
      <c r="L5286" s="34" t="str">
        <f>+IF(C5286="","",IF(I5286="","",(IF(I5286&lt;=K5286,"A TIEMPO","FUERA DE TIEMPO"))))</f>
        <v>A TIEMPO</v>
      </c>
      <c r="M5286" s="34">
        <f>IF(I5286="","",NETWORKDAYS(Hoja1!C5286+1,Hoja1!I5286,DiasNOLaborables))</f>
        <v>10</v>
      </c>
      <c r="N5286" s="35" t="str">
        <f>IF(NETWORKDAYS(K5286+1,I5286,DiasNOLaborables)&lt;=0,"",NETWORKDAYS(K5286+1,I5286,DiasNOLaborables))</f>
        <v/>
      </c>
      <c r="O5286" s="36"/>
      <c r="P5286" s="37"/>
      <c r="Q5286" s="38">
        <f>IFERROR(VLOOKUP(E5286,$Y$50:$Z$63,2),"")</f>
        <v>10</v>
      </c>
      <c r="R5286" s="37"/>
    </row>
    <row r="5287" spans="1:18" ht="90" x14ac:dyDescent="0.25">
      <c r="A5287" s="32">
        <f t="shared" si="82"/>
        <v>5276</v>
      </c>
      <c r="B5287" s="54">
        <v>20180509114954</v>
      </c>
      <c r="C5287" s="60">
        <v>43229</v>
      </c>
      <c r="D5287" s="61" t="s">
        <v>124</v>
      </c>
      <c r="E5287" s="61" t="s">
        <v>85</v>
      </c>
      <c r="F5287" s="61" t="s">
        <v>109</v>
      </c>
      <c r="G5287" s="33" t="s">
        <v>126</v>
      </c>
      <c r="H5287" s="61" t="s">
        <v>44</v>
      </c>
      <c r="I5287" s="60">
        <v>43244</v>
      </c>
      <c r="J5287" s="62" t="s">
        <v>120</v>
      </c>
      <c r="K5287" s="22">
        <f>IFERROR(WORKDAY(C5287,Q5287,DiasNOLaborables),"")</f>
        <v>43244</v>
      </c>
      <c r="L5287" s="34" t="str">
        <f>+IF(C5287="","",IF(I5287="","",(IF(I5287&lt;=K5287,"A TIEMPO","FUERA DE TIEMPO"))))</f>
        <v>A TIEMPO</v>
      </c>
      <c r="M5287" s="34">
        <f>IF(I5287="","",NETWORKDAYS(Hoja1!C5287+1,Hoja1!I5287,DiasNOLaborables))</f>
        <v>10</v>
      </c>
      <c r="N5287" s="35" t="str">
        <f>IF(NETWORKDAYS(K5287+1,I5287,DiasNOLaborables)&lt;=0,"",NETWORKDAYS(K5287+1,I5287,DiasNOLaborables))</f>
        <v/>
      </c>
      <c r="O5287" s="36"/>
      <c r="P5287" s="37"/>
      <c r="Q5287" s="38">
        <f>IFERROR(VLOOKUP(E5287,$Y$50:$Z$63,2),"")</f>
        <v>10</v>
      </c>
      <c r="R5287" s="37"/>
    </row>
    <row r="5288" spans="1:18" ht="90" x14ac:dyDescent="0.25">
      <c r="A5288" s="32">
        <f t="shared" si="82"/>
        <v>5277</v>
      </c>
      <c r="B5288" s="54">
        <v>20180509114304</v>
      </c>
      <c r="C5288" s="60">
        <v>43229</v>
      </c>
      <c r="D5288" s="61" t="s">
        <v>124</v>
      </c>
      <c r="E5288" s="61" t="s">
        <v>85</v>
      </c>
      <c r="F5288" s="61" t="s">
        <v>109</v>
      </c>
      <c r="G5288" s="33" t="s">
        <v>126</v>
      </c>
      <c r="H5288" s="61" t="s">
        <v>44</v>
      </c>
      <c r="I5288" s="60">
        <v>43244</v>
      </c>
      <c r="J5288" s="62" t="s">
        <v>120</v>
      </c>
      <c r="K5288" s="22">
        <f>IFERROR(WORKDAY(C5288,Q5288,DiasNOLaborables),"")</f>
        <v>43244</v>
      </c>
      <c r="L5288" s="34" t="str">
        <f>+IF(C5288="","",IF(I5288="","",(IF(I5288&lt;=K5288,"A TIEMPO","FUERA DE TIEMPO"))))</f>
        <v>A TIEMPO</v>
      </c>
      <c r="M5288" s="34">
        <f>IF(I5288="","",NETWORKDAYS(Hoja1!C5288+1,Hoja1!I5288,DiasNOLaborables))</f>
        <v>10</v>
      </c>
      <c r="N5288" s="35" t="str">
        <f>IF(NETWORKDAYS(K5288+1,I5288,DiasNOLaborables)&lt;=0,"",NETWORKDAYS(K5288+1,I5288,DiasNOLaborables))</f>
        <v/>
      </c>
      <c r="O5288" s="36"/>
      <c r="P5288" s="37"/>
      <c r="Q5288" s="38">
        <f>IFERROR(VLOOKUP(E5288,$Y$50:$Z$63,2),"")</f>
        <v>10</v>
      </c>
      <c r="R5288" s="37"/>
    </row>
    <row r="5289" spans="1:18" ht="90" x14ac:dyDescent="0.25">
      <c r="A5289" s="32">
        <f t="shared" si="82"/>
        <v>5278</v>
      </c>
      <c r="B5289" s="54">
        <v>20180509114109</v>
      </c>
      <c r="C5289" s="60">
        <v>43229</v>
      </c>
      <c r="D5289" s="61" t="s">
        <v>124</v>
      </c>
      <c r="E5289" s="61" t="s">
        <v>85</v>
      </c>
      <c r="F5289" s="61" t="s">
        <v>109</v>
      </c>
      <c r="G5289" s="33" t="s">
        <v>126</v>
      </c>
      <c r="H5289" s="61" t="s">
        <v>44</v>
      </c>
      <c r="I5289" s="60">
        <v>43244</v>
      </c>
      <c r="J5289" s="62" t="s">
        <v>120</v>
      </c>
      <c r="K5289" s="22">
        <f>IFERROR(WORKDAY(C5289,Q5289,DiasNOLaborables),"")</f>
        <v>43244</v>
      </c>
      <c r="L5289" s="34" t="str">
        <f>+IF(C5289="","",IF(I5289="","",(IF(I5289&lt;=K5289,"A TIEMPO","FUERA DE TIEMPO"))))</f>
        <v>A TIEMPO</v>
      </c>
      <c r="M5289" s="34">
        <f>IF(I5289="","",NETWORKDAYS(Hoja1!C5289+1,Hoja1!I5289,DiasNOLaborables))</f>
        <v>10</v>
      </c>
      <c r="N5289" s="35" t="str">
        <f>IF(NETWORKDAYS(K5289+1,I5289,DiasNOLaborables)&lt;=0,"",NETWORKDAYS(K5289+1,I5289,DiasNOLaborables))</f>
        <v/>
      </c>
      <c r="O5289" s="36"/>
      <c r="P5289" s="37"/>
      <c r="Q5289" s="38">
        <f>IFERROR(VLOOKUP(E5289,$Y$50:$Z$63,2),"")</f>
        <v>10</v>
      </c>
      <c r="R5289" s="37"/>
    </row>
    <row r="5290" spans="1:18" ht="90" x14ac:dyDescent="0.25">
      <c r="A5290" s="32">
        <f t="shared" si="82"/>
        <v>5279</v>
      </c>
      <c r="B5290" s="54">
        <v>20180509113758</v>
      </c>
      <c r="C5290" s="60">
        <v>43229</v>
      </c>
      <c r="D5290" s="61" t="s">
        <v>124</v>
      </c>
      <c r="E5290" s="61" t="s">
        <v>85</v>
      </c>
      <c r="F5290" s="61" t="s">
        <v>109</v>
      </c>
      <c r="G5290" s="33" t="s">
        <v>126</v>
      </c>
      <c r="H5290" s="61" t="s">
        <v>44</v>
      </c>
      <c r="I5290" s="60">
        <v>43244</v>
      </c>
      <c r="J5290" s="62" t="s">
        <v>120</v>
      </c>
      <c r="K5290" s="22">
        <f>IFERROR(WORKDAY(C5290,Q5290,DiasNOLaborables),"")</f>
        <v>43244</v>
      </c>
      <c r="L5290" s="34" t="str">
        <f>+IF(C5290="","",IF(I5290="","",(IF(I5290&lt;=K5290,"A TIEMPO","FUERA DE TIEMPO"))))</f>
        <v>A TIEMPO</v>
      </c>
      <c r="M5290" s="34">
        <f>IF(I5290="","",NETWORKDAYS(Hoja1!C5290+1,Hoja1!I5290,DiasNOLaborables))</f>
        <v>10</v>
      </c>
      <c r="N5290" s="35" t="str">
        <f>IF(NETWORKDAYS(K5290+1,I5290,DiasNOLaborables)&lt;=0,"",NETWORKDAYS(K5290+1,I5290,DiasNOLaborables))</f>
        <v/>
      </c>
      <c r="O5290" s="36"/>
      <c r="P5290" s="37"/>
      <c r="Q5290" s="38">
        <f>IFERROR(VLOOKUP(E5290,$Y$50:$Z$63,2),"")</f>
        <v>10</v>
      </c>
      <c r="R5290" s="37"/>
    </row>
    <row r="5291" spans="1:18" ht="90" x14ac:dyDescent="0.25">
      <c r="A5291" s="32">
        <f t="shared" si="82"/>
        <v>5280</v>
      </c>
      <c r="B5291" s="54">
        <v>20180509113532</v>
      </c>
      <c r="C5291" s="60">
        <v>43229</v>
      </c>
      <c r="D5291" s="61" t="s">
        <v>124</v>
      </c>
      <c r="E5291" s="61" t="s">
        <v>85</v>
      </c>
      <c r="F5291" s="61" t="s">
        <v>109</v>
      </c>
      <c r="G5291" s="33" t="s">
        <v>126</v>
      </c>
      <c r="H5291" s="61" t="s">
        <v>44</v>
      </c>
      <c r="I5291" s="60">
        <v>43244</v>
      </c>
      <c r="J5291" s="62" t="s">
        <v>120</v>
      </c>
      <c r="K5291" s="22">
        <f>IFERROR(WORKDAY(C5291,Q5291,DiasNOLaborables),"")</f>
        <v>43244</v>
      </c>
      <c r="L5291" s="34" t="str">
        <f>+IF(C5291="","",IF(I5291="","",(IF(I5291&lt;=K5291,"A TIEMPO","FUERA DE TIEMPO"))))</f>
        <v>A TIEMPO</v>
      </c>
      <c r="M5291" s="34">
        <f>IF(I5291="","",NETWORKDAYS(Hoja1!C5291+1,Hoja1!I5291,DiasNOLaborables))</f>
        <v>10</v>
      </c>
      <c r="N5291" s="35" t="str">
        <f>IF(NETWORKDAYS(K5291+1,I5291,DiasNOLaborables)&lt;=0,"",NETWORKDAYS(K5291+1,I5291,DiasNOLaborables))</f>
        <v/>
      </c>
      <c r="O5291" s="36"/>
      <c r="P5291" s="37"/>
      <c r="Q5291" s="38">
        <f>IFERROR(VLOOKUP(E5291,$Y$50:$Z$63,2),"")</f>
        <v>10</v>
      </c>
      <c r="R5291" s="37"/>
    </row>
    <row r="5292" spans="1:18" ht="90" x14ac:dyDescent="0.25">
      <c r="A5292" s="32">
        <f t="shared" si="82"/>
        <v>5281</v>
      </c>
      <c r="B5292" s="54">
        <v>20180509112642</v>
      </c>
      <c r="C5292" s="60">
        <v>43229</v>
      </c>
      <c r="D5292" s="61" t="s">
        <v>124</v>
      </c>
      <c r="E5292" s="61" t="s">
        <v>85</v>
      </c>
      <c r="F5292" s="61" t="s">
        <v>109</v>
      </c>
      <c r="G5292" s="33" t="s">
        <v>126</v>
      </c>
      <c r="H5292" s="61" t="s">
        <v>44</v>
      </c>
      <c r="I5292" s="60">
        <v>43244</v>
      </c>
      <c r="J5292" s="62" t="s">
        <v>120</v>
      </c>
      <c r="K5292" s="22">
        <f>IFERROR(WORKDAY(C5292,Q5292,DiasNOLaborables),"")</f>
        <v>43244</v>
      </c>
      <c r="L5292" s="34" t="str">
        <f>+IF(C5292="","",IF(I5292="","",(IF(I5292&lt;=K5292,"A TIEMPO","FUERA DE TIEMPO"))))</f>
        <v>A TIEMPO</v>
      </c>
      <c r="M5292" s="34">
        <f>IF(I5292="","",NETWORKDAYS(Hoja1!C5292+1,Hoja1!I5292,DiasNOLaborables))</f>
        <v>10</v>
      </c>
      <c r="N5292" s="35" t="str">
        <f>IF(NETWORKDAYS(K5292+1,I5292,DiasNOLaborables)&lt;=0,"",NETWORKDAYS(K5292+1,I5292,DiasNOLaborables))</f>
        <v/>
      </c>
      <c r="O5292" s="36"/>
      <c r="P5292" s="37"/>
      <c r="Q5292" s="38">
        <f>IFERROR(VLOOKUP(E5292,$Y$50:$Z$63,2),"")</f>
        <v>10</v>
      </c>
      <c r="R5292" s="37"/>
    </row>
    <row r="5293" spans="1:18" ht="90" x14ac:dyDescent="0.25">
      <c r="A5293" s="32">
        <f t="shared" si="82"/>
        <v>5282</v>
      </c>
      <c r="B5293" s="54">
        <v>20180509112031</v>
      </c>
      <c r="C5293" s="60">
        <v>43229</v>
      </c>
      <c r="D5293" s="61" t="s">
        <v>124</v>
      </c>
      <c r="E5293" s="61" t="s">
        <v>85</v>
      </c>
      <c r="F5293" s="61" t="s">
        <v>109</v>
      </c>
      <c r="G5293" s="33" t="s">
        <v>126</v>
      </c>
      <c r="H5293" s="61" t="s">
        <v>44</v>
      </c>
      <c r="I5293" s="60">
        <v>43244</v>
      </c>
      <c r="J5293" s="62" t="s">
        <v>120</v>
      </c>
      <c r="K5293" s="22">
        <f>IFERROR(WORKDAY(C5293,Q5293,DiasNOLaborables),"")</f>
        <v>43244</v>
      </c>
      <c r="L5293" s="34" t="str">
        <f>+IF(C5293="","",IF(I5293="","",(IF(I5293&lt;=K5293,"A TIEMPO","FUERA DE TIEMPO"))))</f>
        <v>A TIEMPO</v>
      </c>
      <c r="M5293" s="34">
        <f>IF(I5293="","",NETWORKDAYS(Hoja1!C5293+1,Hoja1!I5293,DiasNOLaborables))</f>
        <v>10</v>
      </c>
      <c r="N5293" s="35" t="str">
        <f>IF(NETWORKDAYS(K5293+1,I5293,DiasNOLaborables)&lt;=0,"",NETWORKDAYS(K5293+1,I5293,DiasNOLaborables))</f>
        <v/>
      </c>
      <c r="O5293" s="36"/>
      <c r="P5293" s="37"/>
      <c r="Q5293" s="38">
        <f>IFERROR(VLOOKUP(E5293,$Y$50:$Z$63,2),"")</f>
        <v>10</v>
      </c>
      <c r="R5293" s="37"/>
    </row>
    <row r="5294" spans="1:18" ht="90" x14ac:dyDescent="0.25">
      <c r="A5294" s="32">
        <f t="shared" si="82"/>
        <v>5283</v>
      </c>
      <c r="B5294" s="54">
        <v>20180509111247</v>
      </c>
      <c r="C5294" s="60">
        <v>43229</v>
      </c>
      <c r="D5294" s="61" t="s">
        <v>124</v>
      </c>
      <c r="E5294" s="61" t="s">
        <v>85</v>
      </c>
      <c r="F5294" s="61" t="s">
        <v>109</v>
      </c>
      <c r="G5294" s="33" t="s">
        <v>126</v>
      </c>
      <c r="H5294" s="61" t="s">
        <v>44</v>
      </c>
      <c r="I5294" s="60">
        <v>43244</v>
      </c>
      <c r="J5294" s="62" t="s">
        <v>120</v>
      </c>
      <c r="K5294" s="22">
        <f>IFERROR(WORKDAY(C5294,Q5294,DiasNOLaborables),"")</f>
        <v>43244</v>
      </c>
      <c r="L5294" s="34" t="str">
        <f>+IF(C5294="","",IF(I5294="","",(IF(I5294&lt;=K5294,"A TIEMPO","FUERA DE TIEMPO"))))</f>
        <v>A TIEMPO</v>
      </c>
      <c r="M5294" s="34">
        <f>IF(I5294="","",NETWORKDAYS(Hoja1!C5294+1,Hoja1!I5294,DiasNOLaborables))</f>
        <v>10</v>
      </c>
      <c r="N5294" s="35" t="str">
        <f>IF(NETWORKDAYS(K5294+1,I5294,DiasNOLaborables)&lt;=0,"",NETWORKDAYS(K5294+1,I5294,DiasNOLaborables))</f>
        <v/>
      </c>
      <c r="O5294" s="36"/>
      <c r="P5294" s="37"/>
      <c r="Q5294" s="38">
        <f>IFERROR(VLOOKUP(E5294,$Y$50:$Z$63,2),"")</f>
        <v>10</v>
      </c>
      <c r="R5294" s="37"/>
    </row>
    <row r="5295" spans="1:18" ht="90" x14ac:dyDescent="0.25">
      <c r="A5295" s="32">
        <f t="shared" si="82"/>
        <v>5284</v>
      </c>
      <c r="B5295" s="54">
        <v>20180509110236</v>
      </c>
      <c r="C5295" s="60">
        <v>43229</v>
      </c>
      <c r="D5295" s="61" t="s">
        <v>124</v>
      </c>
      <c r="E5295" s="61" t="s">
        <v>85</v>
      </c>
      <c r="F5295" s="61" t="s">
        <v>109</v>
      </c>
      <c r="G5295" s="33" t="s">
        <v>126</v>
      </c>
      <c r="H5295" s="61" t="s">
        <v>44</v>
      </c>
      <c r="I5295" s="60">
        <v>43244</v>
      </c>
      <c r="J5295" s="62" t="s">
        <v>120</v>
      </c>
      <c r="K5295" s="22">
        <f>IFERROR(WORKDAY(C5295,Q5295,DiasNOLaborables),"")</f>
        <v>43244</v>
      </c>
      <c r="L5295" s="34" t="str">
        <f>+IF(C5295="","",IF(I5295="","",(IF(I5295&lt;=K5295,"A TIEMPO","FUERA DE TIEMPO"))))</f>
        <v>A TIEMPO</v>
      </c>
      <c r="M5295" s="34">
        <f>IF(I5295="","",NETWORKDAYS(Hoja1!C5295+1,Hoja1!I5295,DiasNOLaborables))</f>
        <v>10</v>
      </c>
      <c r="N5295" s="35" t="str">
        <f>IF(NETWORKDAYS(K5295+1,I5295,DiasNOLaborables)&lt;=0,"",NETWORKDAYS(K5295+1,I5295,DiasNOLaborables))</f>
        <v/>
      </c>
      <c r="O5295" s="36"/>
      <c r="P5295" s="37"/>
      <c r="Q5295" s="38">
        <f>IFERROR(VLOOKUP(E5295,$Y$50:$Z$63,2),"")</f>
        <v>10</v>
      </c>
      <c r="R5295" s="37"/>
    </row>
    <row r="5296" spans="1:18" ht="90" x14ac:dyDescent="0.25">
      <c r="A5296" s="32">
        <f t="shared" si="82"/>
        <v>5285</v>
      </c>
      <c r="B5296" s="54">
        <v>20180509105342</v>
      </c>
      <c r="C5296" s="60">
        <v>43229</v>
      </c>
      <c r="D5296" s="61" t="s">
        <v>124</v>
      </c>
      <c r="E5296" s="61" t="s">
        <v>85</v>
      </c>
      <c r="F5296" s="61" t="s">
        <v>109</v>
      </c>
      <c r="G5296" s="33" t="s">
        <v>126</v>
      </c>
      <c r="H5296" s="61" t="s">
        <v>44</v>
      </c>
      <c r="I5296" s="60">
        <v>43244</v>
      </c>
      <c r="J5296" s="62" t="s">
        <v>120</v>
      </c>
      <c r="K5296" s="22">
        <f>IFERROR(WORKDAY(C5296,Q5296,DiasNOLaborables),"")</f>
        <v>43244</v>
      </c>
      <c r="L5296" s="34" t="str">
        <f>+IF(C5296="","",IF(I5296="","",(IF(I5296&lt;=K5296,"A TIEMPO","FUERA DE TIEMPO"))))</f>
        <v>A TIEMPO</v>
      </c>
      <c r="M5296" s="34">
        <f>IF(I5296="","",NETWORKDAYS(Hoja1!C5296+1,Hoja1!I5296,DiasNOLaborables))</f>
        <v>10</v>
      </c>
      <c r="N5296" s="35" t="str">
        <f>IF(NETWORKDAYS(K5296+1,I5296,DiasNOLaborables)&lt;=0,"",NETWORKDAYS(K5296+1,I5296,DiasNOLaborables))</f>
        <v/>
      </c>
      <c r="O5296" s="36"/>
      <c r="P5296" s="37"/>
      <c r="Q5296" s="38">
        <f>IFERROR(VLOOKUP(E5296,$Y$50:$Z$63,2),"")</f>
        <v>10</v>
      </c>
      <c r="R5296" s="37"/>
    </row>
    <row r="5297" spans="1:18" ht="90" x14ac:dyDescent="0.25">
      <c r="A5297" s="32">
        <f t="shared" si="82"/>
        <v>5286</v>
      </c>
      <c r="B5297" s="54">
        <v>20180509104616</v>
      </c>
      <c r="C5297" s="60">
        <v>43229</v>
      </c>
      <c r="D5297" s="61" t="s">
        <v>124</v>
      </c>
      <c r="E5297" s="61" t="s">
        <v>85</v>
      </c>
      <c r="F5297" s="61" t="s">
        <v>109</v>
      </c>
      <c r="G5297" s="33" t="s">
        <v>126</v>
      </c>
      <c r="H5297" s="61" t="s">
        <v>44</v>
      </c>
      <c r="I5297" s="60">
        <v>43244</v>
      </c>
      <c r="J5297" s="62" t="s">
        <v>120</v>
      </c>
      <c r="K5297" s="22">
        <f>IFERROR(WORKDAY(C5297,Q5297,DiasNOLaborables),"")</f>
        <v>43244</v>
      </c>
      <c r="L5297" s="34" t="str">
        <f>+IF(C5297="","",IF(I5297="","",(IF(I5297&lt;=K5297,"A TIEMPO","FUERA DE TIEMPO"))))</f>
        <v>A TIEMPO</v>
      </c>
      <c r="M5297" s="34">
        <f>IF(I5297="","",NETWORKDAYS(Hoja1!C5297+1,Hoja1!I5297,DiasNOLaborables))</f>
        <v>10</v>
      </c>
      <c r="N5297" s="35" t="str">
        <f>IF(NETWORKDAYS(K5297+1,I5297,DiasNOLaborables)&lt;=0,"",NETWORKDAYS(K5297+1,I5297,DiasNOLaborables))</f>
        <v/>
      </c>
      <c r="O5297" s="36"/>
      <c r="P5297" s="37"/>
      <c r="Q5297" s="38">
        <f>IFERROR(VLOOKUP(E5297,$Y$50:$Z$63,2),"")</f>
        <v>10</v>
      </c>
      <c r="R5297" s="37"/>
    </row>
    <row r="5298" spans="1:18" ht="90" x14ac:dyDescent="0.25">
      <c r="A5298" s="32">
        <f t="shared" si="82"/>
        <v>5287</v>
      </c>
      <c r="B5298" s="54">
        <v>20180509104325</v>
      </c>
      <c r="C5298" s="60">
        <v>43229</v>
      </c>
      <c r="D5298" s="61" t="s">
        <v>124</v>
      </c>
      <c r="E5298" s="61" t="s">
        <v>85</v>
      </c>
      <c r="F5298" s="61" t="s">
        <v>109</v>
      </c>
      <c r="G5298" s="33" t="s">
        <v>126</v>
      </c>
      <c r="H5298" s="61" t="s">
        <v>44</v>
      </c>
      <c r="I5298" s="60">
        <v>43244</v>
      </c>
      <c r="J5298" s="62" t="s">
        <v>120</v>
      </c>
      <c r="K5298" s="22">
        <f>IFERROR(WORKDAY(C5298,Q5298,DiasNOLaborables),"")</f>
        <v>43244</v>
      </c>
      <c r="L5298" s="34" t="str">
        <f>+IF(C5298="","",IF(I5298="","",(IF(I5298&lt;=K5298,"A TIEMPO","FUERA DE TIEMPO"))))</f>
        <v>A TIEMPO</v>
      </c>
      <c r="M5298" s="34">
        <f>IF(I5298="","",NETWORKDAYS(Hoja1!C5298+1,Hoja1!I5298,DiasNOLaborables))</f>
        <v>10</v>
      </c>
      <c r="N5298" s="35" t="str">
        <f>IF(NETWORKDAYS(K5298+1,I5298,DiasNOLaborables)&lt;=0,"",NETWORKDAYS(K5298+1,I5298,DiasNOLaborables))</f>
        <v/>
      </c>
      <c r="O5298" s="36"/>
      <c r="P5298" s="37"/>
      <c r="Q5298" s="38">
        <f>IFERROR(VLOOKUP(E5298,$Y$50:$Z$63,2),"")</f>
        <v>10</v>
      </c>
      <c r="R5298" s="37"/>
    </row>
    <row r="5299" spans="1:18" ht="90" x14ac:dyDescent="0.25">
      <c r="A5299" s="32">
        <f t="shared" si="82"/>
        <v>5288</v>
      </c>
      <c r="B5299" s="54">
        <v>20180509104010</v>
      </c>
      <c r="C5299" s="60">
        <v>43229</v>
      </c>
      <c r="D5299" s="61" t="s">
        <v>124</v>
      </c>
      <c r="E5299" s="61" t="s">
        <v>85</v>
      </c>
      <c r="F5299" s="61" t="s">
        <v>109</v>
      </c>
      <c r="G5299" s="33" t="s">
        <v>126</v>
      </c>
      <c r="H5299" s="61" t="s">
        <v>44</v>
      </c>
      <c r="I5299" s="60">
        <v>43244</v>
      </c>
      <c r="J5299" s="62" t="s">
        <v>120</v>
      </c>
      <c r="K5299" s="22">
        <f>IFERROR(WORKDAY(C5299,Q5299,DiasNOLaborables),"")</f>
        <v>43244</v>
      </c>
      <c r="L5299" s="34" t="str">
        <f>+IF(C5299="","",IF(I5299="","",(IF(I5299&lt;=K5299,"A TIEMPO","FUERA DE TIEMPO"))))</f>
        <v>A TIEMPO</v>
      </c>
      <c r="M5299" s="34">
        <f>IF(I5299="","",NETWORKDAYS(Hoja1!C5299+1,Hoja1!I5299,DiasNOLaborables))</f>
        <v>10</v>
      </c>
      <c r="N5299" s="35" t="str">
        <f>IF(NETWORKDAYS(K5299+1,I5299,DiasNOLaborables)&lt;=0,"",NETWORKDAYS(K5299+1,I5299,DiasNOLaborables))</f>
        <v/>
      </c>
      <c r="O5299" s="36"/>
      <c r="P5299" s="37"/>
      <c r="Q5299" s="38">
        <f>IFERROR(VLOOKUP(E5299,$Y$50:$Z$63,2),"")</f>
        <v>10</v>
      </c>
      <c r="R5299" s="37"/>
    </row>
    <row r="5300" spans="1:18" ht="90" x14ac:dyDescent="0.25">
      <c r="A5300" s="32">
        <f t="shared" si="82"/>
        <v>5289</v>
      </c>
      <c r="B5300" s="54">
        <v>20180509103748</v>
      </c>
      <c r="C5300" s="60">
        <v>43229</v>
      </c>
      <c r="D5300" s="61" t="s">
        <v>124</v>
      </c>
      <c r="E5300" s="61" t="s">
        <v>85</v>
      </c>
      <c r="F5300" s="61" t="s">
        <v>109</v>
      </c>
      <c r="G5300" s="33" t="s">
        <v>126</v>
      </c>
      <c r="H5300" s="61" t="s">
        <v>44</v>
      </c>
      <c r="I5300" s="60">
        <v>43244</v>
      </c>
      <c r="J5300" s="62" t="s">
        <v>120</v>
      </c>
      <c r="K5300" s="22">
        <f>IFERROR(WORKDAY(C5300,Q5300,DiasNOLaborables),"")</f>
        <v>43244</v>
      </c>
      <c r="L5300" s="34" t="str">
        <f>+IF(C5300="","",IF(I5300="","",(IF(I5300&lt;=K5300,"A TIEMPO","FUERA DE TIEMPO"))))</f>
        <v>A TIEMPO</v>
      </c>
      <c r="M5300" s="34">
        <f>IF(I5300="","",NETWORKDAYS(Hoja1!C5300+1,Hoja1!I5300,DiasNOLaborables))</f>
        <v>10</v>
      </c>
      <c r="N5300" s="35" t="str">
        <f>IF(NETWORKDAYS(K5300+1,I5300,DiasNOLaborables)&lt;=0,"",NETWORKDAYS(K5300+1,I5300,DiasNOLaborables))</f>
        <v/>
      </c>
      <c r="O5300" s="36"/>
      <c r="P5300" s="37"/>
      <c r="Q5300" s="38">
        <f>IFERROR(VLOOKUP(E5300,$Y$50:$Z$63,2),"")</f>
        <v>10</v>
      </c>
      <c r="R5300" s="37"/>
    </row>
    <row r="5301" spans="1:18" ht="90" x14ac:dyDescent="0.25">
      <c r="A5301" s="32">
        <f t="shared" si="82"/>
        <v>5290</v>
      </c>
      <c r="B5301" s="54">
        <v>20180509102945</v>
      </c>
      <c r="C5301" s="60">
        <v>43229</v>
      </c>
      <c r="D5301" s="61" t="s">
        <v>124</v>
      </c>
      <c r="E5301" s="61" t="s">
        <v>85</v>
      </c>
      <c r="F5301" s="61" t="s">
        <v>109</v>
      </c>
      <c r="G5301" s="33" t="s">
        <v>126</v>
      </c>
      <c r="H5301" s="61" t="s">
        <v>44</v>
      </c>
      <c r="I5301" s="60">
        <v>43244</v>
      </c>
      <c r="J5301" s="62" t="s">
        <v>120</v>
      </c>
      <c r="K5301" s="22">
        <f>IFERROR(WORKDAY(C5301,Q5301,DiasNOLaborables),"")</f>
        <v>43244</v>
      </c>
      <c r="L5301" s="34" t="str">
        <f>+IF(C5301="","",IF(I5301="","",(IF(I5301&lt;=K5301,"A TIEMPO","FUERA DE TIEMPO"))))</f>
        <v>A TIEMPO</v>
      </c>
      <c r="M5301" s="34">
        <f>IF(I5301="","",NETWORKDAYS(Hoja1!C5301+1,Hoja1!I5301,DiasNOLaborables))</f>
        <v>10</v>
      </c>
      <c r="N5301" s="35" t="str">
        <f>IF(NETWORKDAYS(K5301+1,I5301,DiasNOLaborables)&lt;=0,"",NETWORKDAYS(K5301+1,I5301,DiasNOLaborables))</f>
        <v/>
      </c>
      <c r="O5301" s="36"/>
      <c r="P5301" s="37"/>
      <c r="Q5301" s="38">
        <f>IFERROR(VLOOKUP(E5301,$Y$50:$Z$63,2),"")</f>
        <v>10</v>
      </c>
      <c r="R5301" s="37"/>
    </row>
    <row r="5302" spans="1:18" ht="90" x14ac:dyDescent="0.25">
      <c r="A5302" s="32">
        <f t="shared" si="82"/>
        <v>5291</v>
      </c>
      <c r="B5302" s="54">
        <v>20180509102921</v>
      </c>
      <c r="C5302" s="60">
        <v>43229</v>
      </c>
      <c r="D5302" s="61" t="s">
        <v>124</v>
      </c>
      <c r="E5302" s="61" t="s">
        <v>85</v>
      </c>
      <c r="F5302" s="61" t="s">
        <v>109</v>
      </c>
      <c r="G5302" s="33" t="s">
        <v>126</v>
      </c>
      <c r="H5302" s="61" t="s">
        <v>44</v>
      </c>
      <c r="I5302" s="60">
        <v>43244</v>
      </c>
      <c r="J5302" s="62" t="s">
        <v>120</v>
      </c>
      <c r="K5302" s="22">
        <f>IFERROR(WORKDAY(C5302,Q5302,DiasNOLaborables),"")</f>
        <v>43244</v>
      </c>
      <c r="L5302" s="34" t="str">
        <f>+IF(C5302="","",IF(I5302="","",(IF(I5302&lt;=K5302,"A TIEMPO","FUERA DE TIEMPO"))))</f>
        <v>A TIEMPO</v>
      </c>
      <c r="M5302" s="34">
        <f>IF(I5302="","",NETWORKDAYS(Hoja1!C5302+1,Hoja1!I5302,DiasNOLaborables))</f>
        <v>10</v>
      </c>
      <c r="N5302" s="35" t="str">
        <f>IF(NETWORKDAYS(K5302+1,I5302,DiasNOLaborables)&lt;=0,"",NETWORKDAYS(K5302+1,I5302,DiasNOLaborables))</f>
        <v/>
      </c>
      <c r="O5302" s="36"/>
      <c r="P5302" s="37"/>
      <c r="Q5302" s="38">
        <f>IFERROR(VLOOKUP(E5302,$Y$50:$Z$63,2),"")</f>
        <v>10</v>
      </c>
      <c r="R5302" s="37"/>
    </row>
    <row r="5303" spans="1:18" ht="90" x14ac:dyDescent="0.25">
      <c r="A5303" s="32">
        <f t="shared" si="82"/>
        <v>5292</v>
      </c>
      <c r="B5303" s="54">
        <v>20180509102213</v>
      </c>
      <c r="C5303" s="60">
        <v>43229</v>
      </c>
      <c r="D5303" s="61" t="s">
        <v>124</v>
      </c>
      <c r="E5303" s="61" t="s">
        <v>85</v>
      </c>
      <c r="F5303" s="61" t="s">
        <v>109</v>
      </c>
      <c r="G5303" s="33" t="s">
        <v>126</v>
      </c>
      <c r="H5303" s="61" t="s">
        <v>44</v>
      </c>
      <c r="I5303" s="60">
        <v>43244</v>
      </c>
      <c r="J5303" s="62" t="s">
        <v>120</v>
      </c>
      <c r="K5303" s="22">
        <f>IFERROR(WORKDAY(C5303,Q5303,DiasNOLaborables),"")</f>
        <v>43244</v>
      </c>
      <c r="L5303" s="34" t="str">
        <f>+IF(C5303="","",IF(I5303="","",(IF(I5303&lt;=K5303,"A TIEMPO","FUERA DE TIEMPO"))))</f>
        <v>A TIEMPO</v>
      </c>
      <c r="M5303" s="34">
        <f>IF(I5303="","",NETWORKDAYS(Hoja1!C5303+1,Hoja1!I5303,DiasNOLaborables))</f>
        <v>10</v>
      </c>
      <c r="N5303" s="35" t="str">
        <f>IF(NETWORKDAYS(K5303+1,I5303,DiasNOLaborables)&lt;=0,"",NETWORKDAYS(K5303+1,I5303,DiasNOLaborables))</f>
        <v/>
      </c>
      <c r="O5303" s="36"/>
      <c r="P5303" s="37"/>
      <c r="Q5303" s="38">
        <f>IFERROR(VLOOKUP(E5303,$Y$50:$Z$63,2),"")</f>
        <v>10</v>
      </c>
      <c r="R5303" s="37"/>
    </row>
    <row r="5304" spans="1:18" ht="90" x14ac:dyDescent="0.25">
      <c r="A5304" s="32">
        <f t="shared" si="82"/>
        <v>5293</v>
      </c>
      <c r="B5304" s="54">
        <v>20180509102004</v>
      </c>
      <c r="C5304" s="60">
        <v>43229</v>
      </c>
      <c r="D5304" s="61" t="s">
        <v>124</v>
      </c>
      <c r="E5304" s="61" t="s">
        <v>85</v>
      </c>
      <c r="F5304" s="61" t="s">
        <v>109</v>
      </c>
      <c r="G5304" s="33" t="s">
        <v>126</v>
      </c>
      <c r="H5304" s="61" t="s">
        <v>44</v>
      </c>
      <c r="I5304" s="60">
        <v>43244</v>
      </c>
      <c r="J5304" s="62" t="s">
        <v>120</v>
      </c>
      <c r="K5304" s="22">
        <f>IFERROR(WORKDAY(C5304,Q5304,DiasNOLaborables),"")</f>
        <v>43244</v>
      </c>
      <c r="L5304" s="34" t="str">
        <f>+IF(C5304="","",IF(I5304="","",(IF(I5304&lt;=K5304,"A TIEMPO","FUERA DE TIEMPO"))))</f>
        <v>A TIEMPO</v>
      </c>
      <c r="M5304" s="34">
        <f>IF(I5304="","",NETWORKDAYS(Hoja1!C5304+1,Hoja1!I5304,DiasNOLaborables))</f>
        <v>10</v>
      </c>
      <c r="N5304" s="35" t="str">
        <f>IF(NETWORKDAYS(K5304+1,I5304,DiasNOLaborables)&lt;=0,"",NETWORKDAYS(K5304+1,I5304,DiasNOLaborables))</f>
        <v/>
      </c>
      <c r="O5304" s="36"/>
      <c r="P5304" s="37"/>
      <c r="Q5304" s="38">
        <f>IFERROR(VLOOKUP(E5304,$Y$50:$Z$63,2),"")</f>
        <v>10</v>
      </c>
      <c r="R5304" s="37"/>
    </row>
    <row r="5305" spans="1:18" ht="90" x14ac:dyDescent="0.25">
      <c r="A5305" s="32">
        <f t="shared" si="82"/>
        <v>5294</v>
      </c>
      <c r="B5305" s="54">
        <v>20180509101924</v>
      </c>
      <c r="C5305" s="60">
        <v>43229</v>
      </c>
      <c r="D5305" s="61" t="s">
        <v>124</v>
      </c>
      <c r="E5305" s="61" t="s">
        <v>85</v>
      </c>
      <c r="F5305" s="61" t="s">
        <v>109</v>
      </c>
      <c r="G5305" s="33" t="s">
        <v>126</v>
      </c>
      <c r="H5305" s="61" t="s">
        <v>44</v>
      </c>
      <c r="I5305" s="60">
        <v>43244</v>
      </c>
      <c r="J5305" s="62" t="s">
        <v>120</v>
      </c>
      <c r="K5305" s="22">
        <f>IFERROR(WORKDAY(C5305,Q5305,DiasNOLaborables),"")</f>
        <v>43244</v>
      </c>
      <c r="L5305" s="34" t="str">
        <f>+IF(C5305="","",IF(I5305="","",(IF(I5305&lt;=K5305,"A TIEMPO","FUERA DE TIEMPO"))))</f>
        <v>A TIEMPO</v>
      </c>
      <c r="M5305" s="34">
        <f>IF(I5305="","",NETWORKDAYS(Hoja1!C5305+1,Hoja1!I5305,DiasNOLaborables))</f>
        <v>10</v>
      </c>
      <c r="N5305" s="35" t="str">
        <f>IF(NETWORKDAYS(K5305+1,I5305,DiasNOLaborables)&lt;=0,"",NETWORKDAYS(K5305+1,I5305,DiasNOLaborables))</f>
        <v/>
      </c>
      <c r="O5305" s="36"/>
      <c r="P5305" s="37"/>
      <c r="Q5305" s="38">
        <f>IFERROR(VLOOKUP(E5305,$Y$50:$Z$63,2),"")</f>
        <v>10</v>
      </c>
      <c r="R5305" s="37"/>
    </row>
    <row r="5306" spans="1:18" ht="90" x14ac:dyDescent="0.25">
      <c r="A5306" s="32">
        <f t="shared" si="82"/>
        <v>5295</v>
      </c>
      <c r="B5306" s="54">
        <v>20180509101759</v>
      </c>
      <c r="C5306" s="60">
        <v>43229</v>
      </c>
      <c r="D5306" s="61" t="s">
        <v>124</v>
      </c>
      <c r="E5306" s="61" t="s">
        <v>85</v>
      </c>
      <c r="F5306" s="61" t="s">
        <v>109</v>
      </c>
      <c r="G5306" s="33" t="s">
        <v>126</v>
      </c>
      <c r="H5306" s="61" t="s">
        <v>44</v>
      </c>
      <c r="I5306" s="60">
        <v>43244</v>
      </c>
      <c r="J5306" s="62" t="s">
        <v>120</v>
      </c>
      <c r="K5306" s="22">
        <f>IFERROR(WORKDAY(C5306,Q5306,DiasNOLaborables),"")</f>
        <v>43244</v>
      </c>
      <c r="L5306" s="34" t="str">
        <f>+IF(C5306="","",IF(I5306="","",(IF(I5306&lt;=K5306,"A TIEMPO","FUERA DE TIEMPO"))))</f>
        <v>A TIEMPO</v>
      </c>
      <c r="M5306" s="34">
        <f>IF(I5306="","",NETWORKDAYS(Hoja1!C5306+1,Hoja1!I5306,DiasNOLaborables))</f>
        <v>10</v>
      </c>
      <c r="N5306" s="35" t="str">
        <f>IF(NETWORKDAYS(K5306+1,I5306,DiasNOLaborables)&lt;=0,"",NETWORKDAYS(K5306+1,I5306,DiasNOLaborables))</f>
        <v/>
      </c>
      <c r="O5306" s="36"/>
      <c r="P5306" s="37"/>
      <c r="Q5306" s="38">
        <f>IFERROR(VLOOKUP(E5306,$Y$50:$Z$63,2),"")</f>
        <v>10</v>
      </c>
      <c r="R5306" s="37"/>
    </row>
    <row r="5307" spans="1:18" ht="90" x14ac:dyDescent="0.25">
      <c r="A5307" s="32">
        <f t="shared" si="82"/>
        <v>5296</v>
      </c>
      <c r="B5307" s="54">
        <v>20180509100044</v>
      </c>
      <c r="C5307" s="60">
        <v>43229</v>
      </c>
      <c r="D5307" s="61" t="s">
        <v>124</v>
      </c>
      <c r="E5307" s="61" t="s">
        <v>85</v>
      </c>
      <c r="F5307" s="61" t="s">
        <v>109</v>
      </c>
      <c r="G5307" s="33" t="s">
        <v>126</v>
      </c>
      <c r="H5307" s="61" t="s">
        <v>44</v>
      </c>
      <c r="I5307" s="60">
        <v>43244</v>
      </c>
      <c r="J5307" s="62" t="s">
        <v>120</v>
      </c>
      <c r="K5307" s="22">
        <f>IFERROR(WORKDAY(C5307,Q5307,DiasNOLaborables),"")</f>
        <v>43244</v>
      </c>
      <c r="L5307" s="34" t="str">
        <f>+IF(C5307="","",IF(I5307="","",(IF(I5307&lt;=K5307,"A TIEMPO","FUERA DE TIEMPO"))))</f>
        <v>A TIEMPO</v>
      </c>
      <c r="M5307" s="34">
        <f>IF(I5307="","",NETWORKDAYS(Hoja1!C5307+1,Hoja1!I5307,DiasNOLaborables))</f>
        <v>10</v>
      </c>
      <c r="N5307" s="35" t="str">
        <f>IF(NETWORKDAYS(K5307+1,I5307,DiasNOLaborables)&lt;=0,"",NETWORKDAYS(K5307+1,I5307,DiasNOLaborables))</f>
        <v/>
      </c>
      <c r="O5307" s="36"/>
      <c r="P5307" s="37"/>
      <c r="Q5307" s="38">
        <f>IFERROR(VLOOKUP(E5307,$Y$50:$Z$63,2),"")</f>
        <v>10</v>
      </c>
      <c r="R5307" s="37"/>
    </row>
    <row r="5308" spans="1:18" ht="90" x14ac:dyDescent="0.25">
      <c r="A5308" s="32">
        <f t="shared" si="82"/>
        <v>5297</v>
      </c>
      <c r="B5308" s="54">
        <v>20180510125522</v>
      </c>
      <c r="C5308" s="60">
        <v>43230</v>
      </c>
      <c r="D5308" s="61" t="s">
        <v>124</v>
      </c>
      <c r="E5308" s="61" t="s">
        <v>85</v>
      </c>
      <c r="F5308" s="61" t="s">
        <v>109</v>
      </c>
      <c r="G5308" s="33" t="s">
        <v>126</v>
      </c>
      <c r="H5308" s="61" t="s">
        <v>44</v>
      </c>
      <c r="I5308" s="60">
        <v>43244</v>
      </c>
      <c r="J5308" s="62" t="s">
        <v>120</v>
      </c>
      <c r="K5308" s="22">
        <f>IFERROR(WORKDAY(C5308,Q5308,DiasNOLaborables),"")</f>
        <v>43245</v>
      </c>
      <c r="L5308" s="34" t="str">
        <f>+IF(C5308="","",IF(I5308="","",(IF(I5308&lt;=K5308,"A TIEMPO","FUERA DE TIEMPO"))))</f>
        <v>A TIEMPO</v>
      </c>
      <c r="M5308" s="34">
        <f>IF(I5308="","",NETWORKDAYS(Hoja1!C5308+1,Hoja1!I5308,DiasNOLaborables))</f>
        <v>9</v>
      </c>
      <c r="N5308" s="35" t="str">
        <f>IF(NETWORKDAYS(K5308+1,I5308,DiasNOLaborables)&lt;=0,"",NETWORKDAYS(K5308+1,I5308,DiasNOLaborables))</f>
        <v/>
      </c>
      <c r="O5308" s="36"/>
      <c r="P5308" s="37"/>
      <c r="Q5308" s="38">
        <f>IFERROR(VLOOKUP(E5308,$Y$50:$Z$63,2),"")</f>
        <v>10</v>
      </c>
      <c r="R5308" s="37"/>
    </row>
    <row r="5309" spans="1:18" ht="90" x14ac:dyDescent="0.25">
      <c r="A5309" s="32">
        <f t="shared" si="82"/>
        <v>5298</v>
      </c>
      <c r="B5309" s="54">
        <v>20180510124619</v>
      </c>
      <c r="C5309" s="60">
        <v>43230</v>
      </c>
      <c r="D5309" s="61" t="s">
        <v>124</v>
      </c>
      <c r="E5309" s="61" t="s">
        <v>85</v>
      </c>
      <c r="F5309" s="61" t="s">
        <v>109</v>
      </c>
      <c r="G5309" s="33" t="s">
        <v>126</v>
      </c>
      <c r="H5309" s="61" t="s">
        <v>44</v>
      </c>
      <c r="I5309" s="60">
        <v>43244</v>
      </c>
      <c r="J5309" s="62" t="s">
        <v>120</v>
      </c>
      <c r="K5309" s="22">
        <f>IFERROR(WORKDAY(C5309,Q5309,DiasNOLaborables),"")</f>
        <v>43245</v>
      </c>
      <c r="L5309" s="34" t="str">
        <f>+IF(C5309="","",IF(I5309="","",(IF(I5309&lt;=K5309,"A TIEMPO","FUERA DE TIEMPO"))))</f>
        <v>A TIEMPO</v>
      </c>
      <c r="M5309" s="34">
        <f>IF(I5309="","",NETWORKDAYS(Hoja1!C5309+1,Hoja1!I5309,DiasNOLaborables))</f>
        <v>9</v>
      </c>
      <c r="N5309" s="35" t="str">
        <f>IF(NETWORKDAYS(K5309+1,I5309,DiasNOLaborables)&lt;=0,"",NETWORKDAYS(K5309+1,I5309,DiasNOLaborables))</f>
        <v/>
      </c>
      <c r="O5309" s="36"/>
      <c r="P5309" s="37"/>
      <c r="Q5309" s="38">
        <f>IFERROR(VLOOKUP(E5309,$Y$50:$Z$63,2),"")</f>
        <v>10</v>
      </c>
      <c r="R5309" s="37"/>
    </row>
    <row r="5310" spans="1:18" ht="90" x14ac:dyDescent="0.25">
      <c r="A5310" s="32">
        <f t="shared" si="82"/>
        <v>5299</v>
      </c>
      <c r="B5310" s="54">
        <v>20180510124511</v>
      </c>
      <c r="C5310" s="60">
        <v>43230</v>
      </c>
      <c r="D5310" s="61" t="s">
        <v>124</v>
      </c>
      <c r="E5310" s="61" t="s">
        <v>85</v>
      </c>
      <c r="F5310" s="61" t="s">
        <v>109</v>
      </c>
      <c r="G5310" s="33" t="s">
        <v>126</v>
      </c>
      <c r="H5310" s="61" t="s">
        <v>44</v>
      </c>
      <c r="I5310" s="60">
        <v>43244</v>
      </c>
      <c r="J5310" s="62" t="s">
        <v>120</v>
      </c>
      <c r="K5310" s="22">
        <f>IFERROR(WORKDAY(C5310,Q5310,DiasNOLaborables),"")</f>
        <v>43245</v>
      </c>
      <c r="L5310" s="34" t="str">
        <f>+IF(C5310="","",IF(I5310="","",(IF(I5310&lt;=K5310,"A TIEMPO","FUERA DE TIEMPO"))))</f>
        <v>A TIEMPO</v>
      </c>
      <c r="M5310" s="34">
        <f>IF(I5310="","",NETWORKDAYS(Hoja1!C5310+1,Hoja1!I5310,DiasNOLaborables))</f>
        <v>9</v>
      </c>
      <c r="N5310" s="35" t="str">
        <f>IF(NETWORKDAYS(K5310+1,I5310,DiasNOLaborables)&lt;=0,"",NETWORKDAYS(K5310+1,I5310,DiasNOLaborables))</f>
        <v/>
      </c>
      <c r="O5310" s="36"/>
      <c r="P5310" s="37"/>
      <c r="Q5310" s="38">
        <f>IFERROR(VLOOKUP(E5310,$Y$50:$Z$63,2),"")</f>
        <v>10</v>
      </c>
      <c r="R5310" s="37"/>
    </row>
    <row r="5311" spans="1:18" ht="90" x14ac:dyDescent="0.25">
      <c r="A5311" s="32">
        <f t="shared" si="82"/>
        <v>5300</v>
      </c>
      <c r="B5311" s="54">
        <v>20180510121138</v>
      </c>
      <c r="C5311" s="60">
        <v>43230</v>
      </c>
      <c r="D5311" s="61" t="s">
        <v>124</v>
      </c>
      <c r="E5311" s="61" t="s">
        <v>85</v>
      </c>
      <c r="F5311" s="61" t="s">
        <v>109</v>
      </c>
      <c r="G5311" s="33" t="s">
        <v>126</v>
      </c>
      <c r="H5311" s="61" t="s">
        <v>44</v>
      </c>
      <c r="I5311" s="60">
        <v>43244</v>
      </c>
      <c r="J5311" s="62" t="s">
        <v>120</v>
      </c>
      <c r="K5311" s="22">
        <f>IFERROR(WORKDAY(C5311,Q5311,DiasNOLaborables),"")</f>
        <v>43245</v>
      </c>
      <c r="L5311" s="34" t="str">
        <f>+IF(C5311="","",IF(I5311="","",(IF(I5311&lt;=K5311,"A TIEMPO","FUERA DE TIEMPO"))))</f>
        <v>A TIEMPO</v>
      </c>
      <c r="M5311" s="34">
        <f>IF(I5311="","",NETWORKDAYS(Hoja1!C5311+1,Hoja1!I5311,DiasNOLaborables))</f>
        <v>9</v>
      </c>
      <c r="N5311" s="35" t="str">
        <f>IF(NETWORKDAYS(K5311+1,I5311,DiasNOLaborables)&lt;=0,"",NETWORKDAYS(K5311+1,I5311,DiasNOLaborables))</f>
        <v/>
      </c>
      <c r="O5311" s="36"/>
      <c r="P5311" s="37"/>
      <c r="Q5311" s="38">
        <f>IFERROR(VLOOKUP(E5311,$Y$50:$Z$63,2),"")</f>
        <v>10</v>
      </c>
      <c r="R5311" s="37"/>
    </row>
    <row r="5312" spans="1:18" ht="90" x14ac:dyDescent="0.25">
      <c r="A5312" s="32">
        <f t="shared" si="82"/>
        <v>5301</v>
      </c>
      <c r="B5312" s="54">
        <v>20180510115548</v>
      </c>
      <c r="C5312" s="60">
        <v>43230</v>
      </c>
      <c r="D5312" s="61" t="s">
        <v>124</v>
      </c>
      <c r="E5312" s="61" t="s">
        <v>85</v>
      </c>
      <c r="F5312" s="61" t="s">
        <v>109</v>
      </c>
      <c r="G5312" s="33" t="s">
        <v>126</v>
      </c>
      <c r="H5312" s="61" t="s">
        <v>44</v>
      </c>
      <c r="I5312" s="60">
        <v>43244</v>
      </c>
      <c r="J5312" s="62" t="s">
        <v>120</v>
      </c>
      <c r="K5312" s="22">
        <f>IFERROR(WORKDAY(C5312,Q5312,DiasNOLaborables),"")</f>
        <v>43245</v>
      </c>
      <c r="L5312" s="34" t="str">
        <f>+IF(C5312="","",IF(I5312="","",(IF(I5312&lt;=K5312,"A TIEMPO","FUERA DE TIEMPO"))))</f>
        <v>A TIEMPO</v>
      </c>
      <c r="M5312" s="34">
        <f>IF(I5312="","",NETWORKDAYS(Hoja1!C5312+1,Hoja1!I5312,DiasNOLaborables))</f>
        <v>9</v>
      </c>
      <c r="N5312" s="35" t="str">
        <f>IF(NETWORKDAYS(K5312+1,I5312,DiasNOLaborables)&lt;=0,"",NETWORKDAYS(K5312+1,I5312,DiasNOLaborables))</f>
        <v/>
      </c>
      <c r="O5312" s="36"/>
      <c r="P5312" s="37"/>
      <c r="Q5312" s="38">
        <f>IFERROR(VLOOKUP(E5312,$Y$50:$Z$63,2),"")</f>
        <v>10</v>
      </c>
      <c r="R5312" s="37"/>
    </row>
    <row r="5313" spans="1:18" ht="90" x14ac:dyDescent="0.25">
      <c r="A5313" s="32">
        <f t="shared" si="82"/>
        <v>5302</v>
      </c>
      <c r="B5313" s="54">
        <v>20180510115125</v>
      </c>
      <c r="C5313" s="60">
        <v>43230</v>
      </c>
      <c r="D5313" s="61" t="s">
        <v>124</v>
      </c>
      <c r="E5313" s="61" t="s">
        <v>85</v>
      </c>
      <c r="F5313" s="61" t="s">
        <v>109</v>
      </c>
      <c r="G5313" s="33" t="s">
        <v>126</v>
      </c>
      <c r="H5313" s="61" t="s">
        <v>44</v>
      </c>
      <c r="I5313" s="60">
        <v>43244</v>
      </c>
      <c r="J5313" s="62" t="s">
        <v>120</v>
      </c>
      <c r="K5313" s="22">
        <f>IFERROR(WORKDAY(C5313,Q5313,DiasNOLaborables),"")</f>
        <v>43245</v>
      </c>
      <c r="L5313" s="34" t="str">
        <f>+IF(C5313="","",IF(I5313="","",(IF(I5313&lt;=K5313,"A TIEMPO","FUERA DE TIEMPO"))))</f>
        <v>A TIEMPO</v>
      </c>
      <c r="M5313" s="34">
        <f>IF(I5313="","",NETWORKDAYS(Hoja1!C5313+1,Hoja1!I5313,DiasNOLaborables))</f>
        <v>9</v>
      </c>
      <c r="N5313" s="35" t="str">
        <f>IF(NETWORKDAYS(K5313+1,I5313,DiasNOLaborables)&lt;=0,"",NETWORKDAYS(K5313+1,I5313,DiasNOLaborables))</f>
        <v/>
      </c>
      <c r="O5313" s="36"/>
      <c r="P5313" s="37"/>
      <c r="Q5313" s="38">
        <f>IFERROR(VLOOKUP(E5313,$Y$50:$Z$63,2),"")</f>
        <v>10</v>
      </c>
      <c r="R5313" s="37"/>
    </row>
    <row r="5314" spans="1:18" ht="90" x14ac:dyDescent="0.25">
      <c r="A5314" s="32">
        <f t="shared" si="82"/>
        <v>5303</v>
      </c>
      <c r="B5314" s="54">
        <v>20180510114705</v>
      </c>
      <c r="C5314" s="60">
        <v>43230</v>
      </c>
      <c r="D5314" s="61" t="s">
        <v>124</v>
      </c>
      <c r="E5314" s="61" t="s">
        <v>85</v>
      </c>
      <c r="F5314" s="61" t="s">
        <v>109</v>
      </c>
      <c r="G5314" s="33" t="s">
        <v>126</v>
      </c>
      <c r="H5314" s="61" t="s">
        <v>44</v>
      </c>
      <c r="I5314" s="60">
        <v>43244</v>
      </c>
      <c r="J5314" s="62" t="s">
        <v>120</v>
      </c>
      <c r="K5314" s="22">
        <f>IFERROR(WORKDAY(C5314,Q5314,DiasNOLaborables),"")</f>
        <v>43245</v>
      </c>
      <c r="L5314" s="34" t="str">
        <f>+IF(C5314="","",IF(I5314="","",(IF(I5314&lt;=K5314,"A TIEMPO","FUERA DE TIEMPO"))))</f>
        <v>A TIEMPO</v>
      </c>
      <c r="M5314" s="34">
        <f>IF(I5314="","",NETWORKDAYS(Hoja1!C5314+1,Hoja1!I5314,DiasNOLaborables))</f>
        <v>9</v>
      </c>
      <c r="N5314" s="35" t="str">
        <f>IF(NETWORKDAYS(K5314+1,I5314,DiasNOLaborables)&lt;=0,"",NETWORKDAYS(K5314+1,I5314,DiasNOLaborables))</f>
        <v/>
      </c>
      <c r="O5314" s="36"/>
      <c r="P5314" s="37"/>
      <c r="Q5314" s="38">
        <f>IFERROR(VLOOKUP(E5314,$Y$50:$Z$63,2),"")</f>
        <v>10</v>
      </c>
      <c r="R5314" s="37"/>
    </row>
    <row r="5315" spans="1:18" ht="90" x14ac:dyDescent="0.25">
      <c r="A5315" s="32">
        <f t="shared" si="82"/>
        <v>5304</v>
      </c>
      <c r="B5315" s="54">
        <v>20180510113919</v>
      </c>
      <c r="C5315" s="60">
        <v>43230</v>
      </c>
      <c r="D5315" s="61" t="s">
        <v>124</v>
      </c>
      <c r="E5315" s="61" t="s">
        <v>85</v>
      </c>
      <c r="F5315" s="61" t="s">
        <v>109</v>
      </c>
      <c r="G5315" s="33" t="s">
        <v>126</v>
      </c>
      <c r="H5315" s="61" t="s">
        <v>44</v>
      </c>
      <c r="I5315" s="60">
        <v>43244</v>
      </c>
      <c r="J5315" s="62" t="s">
        <v>120</v>
      </c>
      <c r="K5315" s="22">
        <f>IFERROR(WORKDAY(C5315,Q5315,DiasNOLaborables),"")</f>
        <v>43245</v>
      </c>
      <c r="L5315" s="34" t="str">
        <f>+IF(C5315="","",IF(I5315="","",(IF(I5315&lt;=K5315,"A TIEMPO","FUERA DE TIEMPO"))))</f>
        <v>A TIEMPO</v>
      </c>
      <c r="M5315" s="34">
        <f>IF(I5315="","",NETWORKDAYS(Hoja1!C5315+1,Hoja1!I5315,DiasNOLaborables))</f>
        <v>9</v>
      </c>
      <c r="N5315" s="35" t="str">
        <f>IF(NETWORKDAYS(K5315+1,I5315,DiasNOLaborables)&lt;=0,"",NETWORKDAYS(K5315+1,I5315,DiasNOLaborables))</f>
        <v/>
      </c>
      <c r="O5315" s="36"/>
      <c r="P5315" s="37"/>
      <c r="Q5315" s="38">
        <f>IFERROR(VLOOKUP(E5315,$Y$50:$Z$63,2),"")</f>
        <v>10</v>
      </c>
      <c r="R5315" s="37"/>
    </row>
    <row r="5316" spans="1:18" ht="90" x14ac:dyDescent="0.25">
      <c r="A5316" s="32">
        <f t="shared" si="82"/>
        <v>5305</v>
      </c>
      <c r="B5316" s="54">
        <v>20180510113634</v>
      </c>
      <c r="C5316" s="60">
        <v>43230</v>
      </c>
      <c r="D5316" s="61" t="s">
        <v>124</v>
      </c>
      <c r="E5316" s="61" t="s">
        <v>85</v>
      </c>
      <c r="F5316" s="61" t="s">
        <v>109</v>
      </c>
      <c r="G5316" s="33" t="s">
        <v>126</v>
      </c>
      <c r="H5316" s="61" t="s">
        <v>44</v>
      </c>
      <c r="I5316" s="60">
        <v>43244</v>
      </c>
      <c r="J5316" s="62" t="s">
        <v>120</v>
      </c>
      <c r="K5316" s="22">
        <f>IFERROR(WORKDAY(C5316,Q5316,DiasNOLaborables),"")</f>
        <v>43245</v>
      </c>
      <c r="L5316" s="34" t="str">
        <f>+IF(C5316="","",IF(I5316="","",(IF(I5316&lt;=K5316,"A TIEMPO","FUERA DE TIEMPO"))))</f>
        <v>A TIEMPO</v>
      </c>
      <c r="M5316" s="34">
        <f>IF(I5316="","",NETWORKDAYS(Hoja1!C5316+1,Hoja1!I5316,DiasNOLaborables))</f>
        <v>9</v>
      </c>
      <c r="N5316" s="35" t="str">
        <f>IF(NETWORKDAYS(K5316+1,I5316,DiasNOLaborables)&lt;=0,"",NETWORKDAYS(K5316+1,I5316,DiasNOLaborables))</f>
        <v/>
      </c>
      <c r="O5316" s="36"/>
      <c r="P5316" s="37"/>
      <c r="Q5316" s="38">
        <f>IFERROR(VLOOKUP(E5316,$Y$50:$Z$63,2),"")</f>
        <v>10</v>
      </c>
      <c r="R5316" s="37"/>
    </row>
    <row r="5317" spans="1:18" ht="90" x14ac:dyDescent="0.25">
      <c r="A5317" s="32">
        <f t="shared" si="82"/>
        <v>5306</v>
      </c>
      <c r="B5317" s="54">
        <v>20180510113124</v>
      </c>
      <c r="C5317" s="60">
        <v>43230</v>
      </c>
      <c r="D5317" s="61" t="s">
        <v>124</v>
      </c>
      <c r="E5317" s="61" t="s">
        <v>85</v>
      </c>
      <c r="F5317" s="61" t="s">
        <v>109</v>
      </c>
      <c r="G5317" s="33" t="s">
        <v>126</v>
      </c>
      <c r="H5317" s="61" t="s">
        <v>44</v>
      </c>
      <c r="I5317" s="60">
        <v>43244</v>
      </c>
      <c r="J5317" s="62" t="s">
        <v>120</v>
      </c>
      <c r="K5317" s="22">
        <f>IFERROR(WORKDAY(C5317,Q5317,DiasNOLaborables),"")</f>
        <v>43245</v>
      </c>
      <c r="L5317" s="34" t="str">
        <f>+IF(C5317="","",IF(I5317="","",(IF(I5317&lt;=K5317,"A TIEMPO","FUERA DE TIEMPO"))))</f>
        <v>A TIEMPO</v>
      </c>
      <c r="M5317" s="34">
        <f>IF(I5317="","",NETWORKDAYS(Hoja1!C5317+1,Hoja1!I5317,DiasNOLaborables))</f>
        <v>9</v>
      </c>
      <c r="N5317" s="35" t="str">
        <f>IF(NETWORKDAYS(K5317+1,I5317,DiasNOLaborables)&lt;=0,"",NETWORKDAYS(K5317+1,I5317,DiasNOLaborables))</f>
        <v/>
      </c>
      <c r="O5317" s="36"/>
      <c r="P5317" s="37"/>
      <c r="Q5317" s="38">
        <f>IFERROR(VLOOKUP(E5317,$Y$50:$Z$63,2),"")</f>
        <v>10</v>
      </c>
      <c r="R5317" s="37"/>
    </row>
    <row r="5318" spans="1:18" ht="90" x14ac:dyDescent="0.25">
      <c r="A5318" s="32">
        <f t="shared" si="82"/>
        <v>5307</v>
      </c>
      <c r="B5318" s="54">
        <v>20180510113100</v>
      </c>
      <c r="C5318" s="60">
        <v>43230</v>
      </c>
      <c r="D5318" s="61" t="s">
        <v>124</v>
      </c>
      <c r="E5318" s="61" t="s">
        <v>85</v>
      </c>
      <c r="F5318" s="61" t="s">
        <v>109</v>
      </c>
      <c r="G5318" s="33" t="s">
        <v>126</v>
      </c>
      <c r="H5318" s="61" t="s">
        <v>44</v>
      </c>
      <c r="I5318" s="60">
        <v>43244</v>
      </c>
      <c r="J5318" s="62" t="s">
        <v>120</v>
      </c>
      <c r="K5318" s="22">
        <f>IFERROR(WORKDAY(C5318,Q5318,DiasNOLaborables),"")</f>
        <v>43245</v>
      </c>
      <c r="L5318" s="34" t="str">
        <f>+IF(C5318="","",IF(I5318="","",(IF(I5318&lt;=K5318,"A TIEMPO","FUERA DE TIEMPO"))))</f>
        <v>A TIEMPO</v>
      </c>
      <c r="M5318" s="34">
        <f>IF(I5318="","",NETWORKDAYS(Hoja1!C5318+1,Hoja1!I5318,DiasNOLaborables))</f>
        <v>9</v>
      </c>
      <c r="N5318" s="35" t="str">
        <f>IF(NETWORKDAYS(K5318+1,I5318,DiasNOLaborables)&lt;=0,"",NETWORKDAYS(K5318+1,I5318,DiasNOLaborables))</f>
        <v/>
      </c>
      <c r="O5318" s="36"/>
      <c r="P5318" s="37"/>
      <c r="Q5318" s="38">
        <f>IFERROR(VLOOKUP(E5318,$Y$50:$Z$63,2),"")</f>
        <v>10</v>
      </c>
      <c r="R5318" s="37"/>
    </row>
    <row r="5319" spans="1:18" ht="90" x14ac:dyDescent="0.25">
      <c r="A5319" s="32">
        <f t="shared" si="82"/>
        <v>5308</v>
      </c>
      <c r="B5319" s="54">
        <v>20180510112734</v>
      </c>
      <c r="C5319" s="60">
        <v>43230</v>
      </c>
      <c r="D5319" s="61" t="s">
        <v>124</v>
      </c>
      <c r="E5319" s="61" t="s">
        <v>85</v>
      </c>
      <c r="F5319" s="61" t="s">
        <v>109</v>
      </c>
      <c r="G5319" s="33" t="s">
        <v>126</v>
      </c>
      <c r="H5319" s="61" t="s">
        <v>44</v>
      </c>
      <c r="I5319" s="60">
        <v>43244</v>
      </c>
      <c r="J5319" s="62" t="s">
        <v>120</v>
      </c>
      <c r="K5319" s="22">
        <f>IFERROR(WORKDAY(C5319,Q5319,DiasNOLaborables),"")</f>
        <v>43245</v>
      </c>
      <c r="L5319" s="34" t="str">
        <f>+IF(C5319="","",IF(I5319="","",(IF(I5319&lt;=K5319,"A TIEMPO","FUERA DE TIEMPO"))))</f>
        <v>A TIEMPO</v>
      </c>
      <c r="M5319" s="34">
        <f>IF(I5319="","",NETWORKDAYS(Hoja1!C5319+1,Hoja1!I5319,DiasNOLaborables))</f>
        <v>9</v>
      </c>
      <c r="N5319" s="35" t="str">
        <f>IF(NETWORKDAYS(K5319+1,I5319,DiasNOLaborables)&lt;=0,"",NETWORKDAYS(K5319+1,I5319,DiasNOLaborables))</f>
        <v/>
      </c>
      <c r="O5319" s="36"/>
      <c r="P5319" s="37"/>
      <c r="Q5319" s="38">
        <f>IFERROR(VLOOKUP(E5319,$Y$50:$Z$63,2),"")</f>
        <v>10</v>
      </c>
      <c r="R5319" s="37"/>
    </row>
    <row r="5320" spans="1:18" ht="90" x14ac:dyDescent="0.25">
      <c r="A5320" s="32">
        <f t="shared" si="82"/>
        <v>5309</v>
      </c>
      <c r="B5320" s="54">
        <v>20180510112707</v>
      </c>
      <c r="C5320" s="60">
        <v>43230</v>
      </c>
      <c r="D5320" s="61" t="s">
        <v>124</v>
      </c>
      <c r="E5320" s="61" t="s">
        <v>85</v>
      </c>
      <c r="F5320" s="61" t="s">
        <v>109</v>
      </c>
      <c r="G5320" s="33" t="s">
        <v>126</v>
      </c>
      <c r="H5320" s="61" t="s">
        <v>44</v>
      </c>
      <c r="I5320" s="60">
        <v>43244</v>
      </c>
      <c r="J5320" s="62" t="s">
        <v>120</v>
      </c>
      <c r="K5320" s="22">
        <f>IFERROR(WORKDAY(C5320,Q5320,DiasNOLaborables),"")</f>
        <v>43245</v>
      </c>
      <c r="L5320" s="34" t="str">
        <f>+IF(C5320="","",IF(I5320="","",(IF(I5320&lt;=K5320,"A TIEMPO","FUERA DE TIEMPO"))))</f>
        <v>A TIEMPO</v>
      </c>
      <c r="M5320" s="34">
        <f>IF(I5320="","",NETWORKDAYS(Hoja1!C5320+1,Hoja1!I5320,DiasNOLaborables))</f>
        <v>9</v>
      </c>
      <c r="N5320" s="35" t="str">
        <f>IF(NETWORKDAYS(K5320+1,I5320,DiasNOLaborables)&lt;=0,"",NETWORKDAYS(K5320+1,I5320,DiasNOLaborables))</f>
        <v/>
      </c>
      <c r="O5320" s="36"/>
      <c r="P5320" s="37"/>
      <c r="Q5320" s="38">
        <f>IFERROR(VLOOKUP(E5320,$Y$50:$Z$63,2),"")</f>
        <v>10</v>
      </c>
      <c r="R5320" s="37"/>
    </row>
    <row r="5321" spans="1:18" ht="90" x14ac:dyDescent="0.25">
      <c r="A5321" s="32">
        <f t="shared" si="82"/>
        <v>5310</v>
      </c>
      <c r="B5321" s="54">
        <v>20180510112609</v>
      </c>
      <c r="C5321" s="60">
        <v>43230</v>
      </c>
      <c r="D5321" s="61" t="s">
        <v>124</v>
      </c>
      <c r="E5321" s="61" t="s">
        <v>85</v>
      </c>
      <c r="F5321" s="61" t="s">
        <v>109</v>
      </c>
      <c r="G5321" s="33" t="s">
        <v>126</v>
      </c>
      <c r="H5321" s="61" t="s">
        <v>44</v>
      </c>
      <c r="I5321" s="60">
        <v>43244</v>
      </c>
      <c r="J5321" s="62" t="s">
        <v>120</v>
      </c>
      <c r="K5321" s="22">
        <f>IFERROR(WORKDAY(C5321,Q5321,DiasNOLaborables),"")</f>
        <v>43245</v>
      </c>
      <c r="L5321" s="34" t="str">
        <f>+IF(C5321="","",IF(I5321="","",(IF(I5321&lt;=K5321,"A TIEMPO","FUERA DE TIEMPO"))))</f>
        <v>A TIEMPO</v>
      </c>
      <c r="M5321" s="34">
        <f>IF(I5321="","",NETWORKDAYS(Hoja1!C5321+1,Hoja1!I5321,DiasNOLaborables))</f>
        <v>9</v>
      </c>
      <c r="N5321" s="35" t="str">
        <f>IF(NETWORKDAYS(K5321+1,I5321,DiasNOLaborables)&lt;=0,"",NETWORKDAYS(K5321+1,I5321,DiasNOLaborables))</f>
        <v/>
      </c>
      <c r="O5321" s="36"/>
      <c r="P5321" s="37"/>
      <c r="Q5321" s="38">
        <f>IFERROR(VLOOKUP(E5321,$Y$50:$Z$63,2),"")</f>
        <v>10</v>
      </c>
      <c r="R5321" s="37"/>
    </row>
    <row r="5322" spans="1:18" ht="90" x14ac:dyDescent="0.25">
      <c r="A5322" s="32">
        <f t="shared" si="82"/>
        <v>5311</v>
      </c>
      <c r="B5322" s="54">
        <v>20180510111039</v>
      </c>
      <c r="C5322" s="60">
        <v>43230</v>
      </c>
      <c r="D5322" s="61" t="s">
        <v>124</v>
      </c>
      <c r="E5322" s="61" t="s">
        <v>85</v>
      </c>
      <c r="F5322" s="61" t="s">
        <v>109</v>
      </c>
      <c r="G5322" s="33" t="s">
        <v>126</v>
      </c>
      <c r="H5322" s="61" t="s">
        <v>44</v>
      </c>
      <c r="I5322" s="60">
        <v>43244</v>
      </c>
      <c r="J5322" s="62" t="s">
        <v>120</v>
      </c>
      <c r="K5322" s="22">
        <f>IFERROR(WORKDAY(C5322,Q5322,DiasNOLaborables),"")</f>
        <v>43245</v>
      </c>
      <c r="L5322" s="34" t="str">
        <f>+IF(C5322="","",IF(I5322="","",(IF(I5322&lt;=K5322,"A TIEMPO","FUERA DE TIEMPO"))))</f>
        <v>A TIEMPO</v>
      </c>
      <c r="M5322" s="34">
        <f>IF(I5322="","",NETWORKDAYS(Hoja1!C5322+1,Hoja1!I5322,DiasNOLaborables))</f>
        <v>9</v>
      </c>
      <c r="N5322" s="35" t="str">
        <f>IF(NETWORKDAYS(K5322+1,I5322,DiasNOLaborables)&lt;=0,"",NETWORKDAYS(K5322+1,I5322,DiasNOLaborables))</f>
        <v/>
      </c>
      <c r="O5322" s="36"/>
      <c r="P5322" s="37"/>
      <c r="Q5322" s="38">
        <f>IFERROR(VLOOKUP(E5322,$Y$50:$Z$63,2),"")</f>
        <v>10</v>
      </c>
      <c r="R5322" s="37"/>
    </row>
    <row r="5323" spans="1:18" ht="90" x14ac:dyDescent="0.25">
      <c r="A5323" s="32">
        <f t="shared" si="82"/>
        <v>5312</v>
      </c>
      <c r="B5323" s="54">
        <v>20180510110409</v>
      </c>
      <c r="C5323" s="60">
        <v>43230</v>
      </c>
      <c r="D5323" s="61" t="s">
        <v>124</v>
      </c>
      <c r="E5323" s="61" t="s">
        <v>85</v>
      </c>
      <c r="F5323" s="61" t="s">
        <v>109</v>
      </c>
      <c r="G5323" s="33" t="s">
        <v>126</v>
      </c>
      <c r="H5323" s="61" t="s">
        <v>44</v>
      </c>
      <c r="I5323" s="60">
        <v>43244</v>
      </c>
      <c r="J5323" s="62" t="s">
        <v>120</v>
      </c>
      <c r="K5323" s="22">
        <f>IFERROR(WORKDAY(C5323,Q5323,DiasNOLaborables),"")</f>
        <v>43245</v>
      </c>
      <c r="L5323" s="34" t="str">
        <f>+IF(C5323="","",IF(I5323="","",(IF(I5323&lt;=K5323,"A TIEMPO","FUERA DE TIEMPO"))))</f>
        <v>A TIEMPO</v>
      </c>
      <c r="M5323" s="34">
        <f>IF(I5323="","",NETWORKDAYS(Hoja1!C5323+1,Hoja1!I5323,DiasNOLaborables))</f>
        <v>9</v>
      </c>
      <c r="N5323" s="35" t="str">
        <f>IF(NETWORKDAYS(K5323+1,I5323,DiasNOLaborables)&lt;=0,"",NETWORKDAYS(K5323+1,I5323,DiasNOLaborables))</f>
        <v/>
      </c>
      <c r="O5323" s="36"/>
      <c r="P5323" s="37"/>
      <c r="Q5323" s="38">
        <f>IFERROR(VLOOKUP(E5323,$Y$50:$Z$63,2),"")</f>
        <v>10</v>
      </c>
      <c r="R5323" s="37"/>
    </row>
    <row r="5324" spans="1:18" ht="90" x14ac:dyDescent="0.25">
      <c r="A5324" s="32">
        <f t="shared" si="82"/>
        <v>5313</v>
      </c>
      <c r="B5324" s="54">
        <v>20180510110230</v>
      </c>
      <c r="C5324" s="60">
        <v>43230</v>
      </c>
      <c r="D5324" s="61" t="s">
        <v>124</v>
      </c>
      <c r="E5324" s="61" t="s">
        <v>85</v>
      </c>
      <c r="F5324" s="61" t="s">
        <v>109</v>
      </c>
      <c r="G5324" s="33" t="s">
        <v>126</v>
      </c>
      <c r="H5324" s="61" t="s">
        <v>44</v>
      </c>
      <c r="I5324" s="60">
        <v>43244</v>
      </c>
      <c r="J5324" s="62" t="s">
        <v>120</v>
      </c>
      <c r="K5324" s="22">
        <f>IFERROR(WORKDAY(C5324,Q5324,DiasNOLaborables),"")</f>
        <v>43245</v>
      </c>
      <c r="L5324" s="34" t="str">
        <f>+IF(C5324="","",IF(I5324="","",(IF(I5324&lt;=K5324,"A TIEMPO","FUERA DE TIEMPO"))))</f>
        <v>A TIEMPO</v>
      </c>
      <c r="M5324" s="34">
        <f>IF(I5324="","",NETWORKDAYS(Hoja1!C5324+1,Hoja1!I5324,DiasNOLaborables))</f>
        <v>9</v>
      </c>
      <c r="N5324" s="35" t="str">
        <f>IF(NETWORKDAYS(K5324+1,I5324,DiasNOLaborables)&lt;=0,"",NETWORKDAYS(K5324+1,I5324,DiasNOLaborables))</f>
        <v/>
      </c>
      <c r="O5324" s="36"/>
      <c r="P5324" s="37"/>
      <c r="Q5324" s="38">
        <f>IFERROR(VLOOKUP(E5324,$Y$50:$Z$63,2),"")</f>
        <v>10</v>
      </c>
      <c r="R5324" s="37"/>
    </row>
    <row r="5325" spans="1:18" ht="90" x14ac:dyDescent="0.25">
      <c r="A5325" s="32">
        <f t="shared" si="82"/>
        <v>5314</v>
      </c>
      <c r="B5325" s="54">
        <v>20180510105616</v>
      </c>
      <c r="C5325" s="60">
        <v>43230</v>
      </c>
      <c r="D5325" s="61" t="s">
        <v>124</v>
      </c>
      <c r="E5325" s="61" t="s">
        <v>85</v>
      </c>
      <c r="F5325" s="61" t="s">
        <v>109</v>
      </c>
      <c r="G5325" s="33" t="s">
        <v>126</v>
      </c>
      <c r="H5325" s="61" t="s">
        <v>44</v>
      </c>
      <c r="I5325" s="60">
        <v>43244</v>
      </c>
      <c r="J5325" s="62" t="s">
        <v>120</v>
      </c>
      <c r="K5325" s="22">
        <f>IFERROR(WORKDAY(C5325,Q5325,DiasNOLaborables),"")</f>
        <v>43245</v>
      </c>
      <c r="L5325" s="34" t="str">
        <f>+IF(C5325="","",IF(I5325="","",(IF(I5325&lt;=K5325,"A TIEMPO","FUERA DE TIEMPO"))))</f>
        <v>A TIEMPO</v>
      </c>
      <c r="M5325" s="34">
        <f>IF(I5325="","",NETWORKDAYS(Hoja1!C5325+1,Hoja1!I5325,DiasNOLaborables))</f>
        <v>9</v>
      </c>
      <c r="N5325" s="35" t="str">
        <f>IF(NETWORKDAYS(K5325+1,I5325,DiasNOLaborables)&lt;=0,"",NETWORKDAYS(K5325+1,I5325,DiasNOLaborables))</f>
        <v/>
      </c>
      <c r="O5325" s="36"/>
      <c r="P5325" s="37"/>
      <c r="Q5325" s="38">
        <f>IFERROR(VLOOKUP(E5325,$Y$50:$Z$63,2),"")</f>
        <v>10</v>
      </c>
      <c r="R5325" s="37"/>
    </row>
    <row r="5326" spans="1:18" ht="90" x14ac:dyDescent="0.25">
      <c r="A5326" s="32">
        <f t="shared" ref="A5326:A5389" si="83">IF(B5326&lt;&gt;"",A5325+1,"")</f>
        <v>5315</v>
      </c>
      <c r="B5326" s="54">
        <v>20180510104604</v>
      </c>
      <c r="C5326" s="60">
        <v>43230</v>
      </c>
      <c r="D5326" s="61" t="s">
        <v>124</v>
      </c>
      <c r="E5326" s="61" t="s">
        <v>85</v>
      </c>
      <c r="F5326" s="61" t="s">
        <v>109</v>
      </c>
      <c r="G5326" s="33" t="s">
        <v>126</v>
      </c>
      <c r="H5326" s="61" t="s">
        <v>44</v>
      </c>
      <c r="I5326" s="60">
        <v>43244</v>
      </c>
      <c r="J5326" s="62" t="s">
        <v>120</v>
      </c>
      <c r="K5326" s="22">
        <f>IFERROR(WORKDAY(C5326,Q5326,DiasNOLaborables),"")</f>
        <v>43245</v>
      </c>
      <c r="L5326" s="34" t="str">
        <f>+IF(C5326="","",IF(I5326="","",(IF(I5326&lt;=K5326,"A TIEMPO","FUERA DE TIEMPO"))))</f>
        <v>A TIEMPO</v>
      </c>
      <c r="M5326" s="34">
        <f>IF(I5326="","",NETWORKDAYS(Hoja1!C5326+1,Hoja1!I5326,DiasNOLaborables))</f>
        <v>9</v>
      </c>
      <c r="N5326" s="35" t="str">
        <f>IF(NETWORKDAYS(K5326+1,I5326,DiasNOLaborables)&lt;=0,"",NETWORKDAYS(K5326+1,I5326,DiasNOLaborables))</f>
        <v/>
      </c>
      <c r="O5326" s="36"/>
      <c r="P5326" s="37"/>
      <c r="Q5326" s="38">
        <f>IFERROR(VLOOKUP(E5326,$Y$50:$Z$63,2),"")</f>
        <v>10</v>
      </c>
      <c r="R5326" s="37"/>
    </row>
    <row r="5327" spans="1:18" ht="90" x14ac:dyDescent="0.25">
      <c r="A5327" s="32">
        <f t="shared" si="83"/>
        <v>5316</v>
      </c>
      <c r="B5327" s="54">
        <v>20180510104358</v>
      </c>
      <c r="C5327" s="60">
        <v>43230</v>
      </c>
      <c r="D5327" s="61" t="s">
        <v>124</v>
      </c>
      <c r="E5327" s="61" t="s">
        <v>85</v>
      </c>
      <c r="F5327" s="61" t="s">
        <v>109</v>
      </c>
      <c r="G5327" s="33" t="s">
        <v>126</v>
      </c>
      <c r="H5327" s="61" t="s">
        <v>44</v>
      </c>
      <c r="I5327" s="60">
        <v>43244</v>
      </c>
      <c r="J5327" s="62" t="s">
        <v>120</v>
      </c>
      <c r="K5327" s="22">
        <f>IFERROR(WORKDAY(C5327,Q5327,DiasNOLaborables),"")</f>
        <v>43245</v>
      </c>
      <c r="L5327" s="34" t="str">
        <f>+IF(C5327="","",IF(I5327="","",(IF(I5327&lt;=K5327,"A TIEMPO","FUERA DE TIEMPO"))))</f>
        <v>A TIEMPO</v>
      </c>
      <c r="M5327" s="34">
        <f>IF(I5327="","",NETWORKDAYS(Hoja1!C5327+1,Hoja1!I5327,DiasNOLaborables))</f>
        <v>9</v>
      </c>
      <c r="N5327" s="35" t="str">
        <f>IF(NETWORKDAYS(K5327+1,I5327,DiasNOLaborables)&lt;=0,"",NETWORKDAYS(K5327+1,I5327,DiasNOLaborables))</f>
        <v/>
      </c>
      <c r="O5327" s="36"/>
      <c r="P5327" s="37"/>
      <c r="Q5327" s="38">
        <f>IFERROR(VLOOKUP(E5327,$Y$50:$Z$63,2),"")</f>
        <v>10</v>
      </c>
      <c r="R5327" s="37"/>
    </row>
    <row r="5328" spans="1:18" ht="90" x14ac:dyDescent="0.25">
      <c r="A5328" s="32">
        <f t="shared" si="83"/>
        <v>5317</v>
      </c>
      <c r="B5328" s="54">
        <v>20180510104141</v>
      </c>
      <c r="C5328" s="60">
        <v>43230</v>
      </c>
      <c r="D5328" s="61" t="s">
        <v>124</v>
      </c>
      <c r="E5328" s="61" t="s">
        <v>85</v>
      </c>
      <c r="F5328" s="61" t="s">
        <v>109</v>
      </c>
      <c r="G5328" s="33" t="s">
        <v>126</v>
      </c>
      <c r="H5328" s="61" t="s">
        <v>44</v>
      </c>
      <c r="I5328" s="60">
        <v>43244</v>
      </c>
      <c r="J5328" s="62" t="s">
        <v>120</v>
      </c>
      <c r="K5328" s="22">
        <f>IFERROR(WORKDAY(C5328,Q5328,DiasNOLaborables),"")</f>
        <v>43245</v>
      </c>
      <c r="L5328" s="34" t="str">
        <f>+IF(C5328="","",IF(I5328="","",(IF(I5328&lt;=K5328,"A TIEMPO","FUERA DE TIEMPO"))))</f>
        <v>A TIEMPO</v>
      </c>
      <c r="M5328" s="34">
        <f>IF(I5328="","",NETWORKDAYS(Hoja1!C5328+1,Hoja1!I5328,DiasNOLaborables))</f>
        <v>9</v>
      </c>
      <c r="N5328" s="35" t="str">
        <f>IF(NETWORKDAYS(K5328+1,I5328,DiasNOLaborables)&lt;=0,"",NETWORKDAYS(K5328+1,I5328,DiasNOLaborables))</f>
        <v/>
      </c>
      <c r="O5328" s="36"/>
      <c r="P5328" s="37"/>
      <c r="Q5328" s="38">
        <f>IFERROR(VLOOKUP(E5328,$Y$50:$Z$63,2),"")</f>
        <v>10</v>
      </c>
      <c r="R5328" s="37"/>
    </row>
    <row r="5329" spans="1:18" ht="90" x14ac:dyDescent="0.25">
      <c r="A5329" s="32">
        <f t="shared" si="83"/>
        <v>5318</v>
      </c>
      <c r="B5329" s="54">
        <v>20180510103756</v>
      </c>
      <c r="C5329" s="60">
        <v>43230</v>
      </c>
      <c r="D5329" s="61" t="s">
        <v>124</v>
      </c>
      <c r="E5329" s="61" t="s">
        <v>85</v>
      </c>
      <c r="F5329" s="61" t="s">
        <v>109</v>
      </c>
      <c r="G5329" s="33" t="s">
        <v>126</v>
      </c>
      <c r="H5329" s="61" t="s">
        <v>44</v>
      </c>
      <c r="I5329" s="60">
        <v>43244</v>
      </c>
      <c r="J5329" s="62" t="s">
        <v>120</v>
      </c>
      <c r="K5329" s="22">
        <f>IFERROR(WORKDAY(C5329,Q5329,DiasNOLaborables),"")</f>
        <v>43245</v>
      </c>
      <c r="L5329" s="34" t="str">
        <f>+IF(C5329="","",IF(I5329="","",(IF(I5329&lt;=K5329,"A TIEMPO","FUERA DE TIEMPO"))))</f>
        <v>A TIEMPO</v>
      </c>
      <c r="M5329" s="34">
        <f>IF(I5329="","",NETWORKDAYS(Hoja1!C5329+1,Hoja1!I5329,DiasNOLaborables))</f>
        <v>9</v>
      </c>
      <c r="N5329" s="35" t="str">
        <f>IF(NETWORKDAYS(K5329+1,I5329,DiasNOLaborables)&lt;=0,"",NETWORKDAYS(K5329+1,I5329,DiasNOLaborables))</f>
        <v/>
      </c>
      <c r="O5329" s="36"/>
      <c r="P5329" s="37"/>
      <c r="Q5329" s="38">
        <f>IFERROR(VLOOKUP(E5329,$Y$50:$Z$63,2),"")</f>
        <v>10</v>
      </c>
      <c r="R5329" s="37"/>
    </row>
    <row r="5330" spans="1:18" ht="90" x14ac:dyDescent="0.25">
      <c r="A5330" s="32">
        <f t="shared" si="83"/>
        <v>5319</v>
      </c>
      <c r="B5330" s="54">
        <v>20180510103622</v>
      </c>
      <c r="C5330" s="60">
        <v>43230</v>
      </c>
      <c r="D5330" s="61" t="s">
        <v>124</v>
      </c>
      <c r="E5330" s="61" t="s">
        <v>85</v>
      </c>
      <c r="F5330" s="61" t="s">
        <v>109</v>
      </c>
      <c r="G5330" s="33" t="s">
        <v>126</v>
      </c>
      <c r="H5330" s="61" t="s">
        <v>44</v>
      </c>
      <c r="I5330" s="60">
        <v>43244</v>
      </c>
      <c r="J5330" s="62" t="s">
        <v>120</v>
      </c>
      <c r="K5330" s="22">
        <f>IFERROR(WORKDAY(C5330,Q5330,DiasNOLaborables),"")</f>
        <v>43245</v>
      </c>
      <c r="L5330" s="34" t="str">
        <f>+IF(C5330="","",IF(I5330="","",(IF(I5330&lt;=K5330,"A TIEMPO","FUERA DE TIEMPO"))))</f>
        <v>A TIEMPO</v>
      </c>
      <c r="M5330" s="34">
        <f>IF(I5330="","",NETWORKDAYS(Hoja1!C5330+1,Hoja1!I5330,DiasNOLaborables))</f>
        <v>9</v>
      </c>
      <c r="N5330" s="35" t="str">
        <f>IF(NETWORKDAYS(K5330+1,I5330,DiasNOLaborables)&lt;=0,"",NETWORKDAYS(K5330+1,I5330,DiasNOLaborables))</f>
        <v/>
      </c>
      <c r="O5330" s="36"/>
      <c r="P5330" s="37"/>
      <c r="Q5330" s="38">
        <f>IFERROR(VLOOKUP(E5330,$Y$50:$Z$63,2),"")</f>
        <v>10</v>
      </c>
      <c r="R5330" s="37"/>
    </row>
    <row r="5331" spans="1:18" ht="90" x14ac:dyDescent="0.25">
      <c r="A5331" s="32">
        <f t="shared" si="83"/>
        <v>5320</v>
      </c>
      <c r="B5331" s="54">
        <v>20180510103618</v>
      </c>
      <c r="C5331" s="60">
        <v>43230</v>
      </c>
      <c r="D5331" s="61" t="s">
        <v>124</v>
      </c>
      <c r="E5331" s="61" t="s">
        <v>85</v>
      </c>
      <c r="F5331" s="61" t="s">
        <v>109</v>
      </c>
      <c r="G5331" s="33" t="s">
        <v>126</v>
      </c>
      <c r="H5331" s="61" t="s">
        <v>44</v>
      </c>
      <c r="I5331" s="60">
        <v>43244</v>
      </c>
      <c r="J5331" s="62" t="s">
        <v>120</v>
      </c>
      <c r="K5331" s="22">
        <f>IFERROR(WORKDAY(C5331,Q5331,DiasNOLaborables),"")</f>
        <v>43245</v>
      </c>
      <c r="L5331" s="34" t="str">
        <f>+IF(C5331="","",IF(I5331="","",(IF(I5331&lt;=K5331,"A TIEMPO","FUERA DE TIEMPO"))))</f>
        <v>A TIEMPO</v>
      </c>
      <c r="M5331" s="34">
        <f>IF(I5331="","",NETWORKDAYS(Hoja1!C5331+1,Hoja1!I5331,DiasNOLaborables))</f>
        <v>9</v>
      </c>
      <c r="N5331" s="35" t="str">
        <f>IF(NETWORKDAYS(K5331+1,I5331,DiasNOLaborables)&lt;=0,"",NETWORKDAYS(K5331+1,I5331,DiasNOLaborables))</f>
        <v/>
      </c>
      <c r="O5331" s="36"/>
      <c r="P5331" s="37"/>
      <c r="Q5331" s="38">
        <f>IFERROR(VLOOKUP(E5331,$Y$50:$Z$63,2),"")</f>
        <v>10</v>
      </c>
      <c r="R5331" s="37"/>
    </row>
    <row r="5332" spans="1:18" ht="90" x14ac:dyDescent="0.25">
      <c r="A5332" s="32">
        <f t="shared" si="83"/>
        <v>5321</v>
      </c>
      <c r="B5332" s="54">
        <v>20180510103036</v>
      </c>
      <c r="C5332" s="60">
        <v>43230</v>
      </c>
      <c r="D5332" s="61" t="s">
        <v>124</v>
      </c>
      <c r="E5332" s="61" t="s">
        <v>85</v>
      </c>
      <c r="F5332" s="61" t="s">
        <v>109</v>
      </c>
      <c r="G5332" s="33" t="s">
        <v>126</v>
      </c>
      <c r="H5332" s="61" t="s">
        <v>44</v>
      </c>
      <c r="I5332" s="60">
        <v>43244</v>
      </c>
      <c r="J5332" s="62" t="s">
        <v>120</v>
      </c>
      <c r="K5332" s="22">
        <f>IFERROR(WORKDAY(C5332,Q5332,DiasNOLaborables),"")</f>
        <v>43245</v>
      </c>
      <c r="L5332" s="34" t="str">
        <f>+IF(C5332="","",IF(I5332="","",(IF(I5332&lt;=K5332,"A TIEMPO","FUERA DE TIEMPO"))))</f>
        <v>A TIEMPO</v>
      </c>
      <c r="M5332" s="34">
        <f>IF(I5332="","",NETWORKDAYS(Hoja1!C5332+1,Hoja1!I5332,DiasNOLaborables))</f>
        <v>9</v>
      </c>
      <c r="N5332" s="35" t="str">
        <f>IF(NETWORKDAYS(K5332+1,I5332,DiasNOLaborables)&lt;=0,"",NETWORKDAYS(K5332+1,I5332,DiasNOLaborables))</f>
        <v/>
      </c>
      <c r="O5332" s="36"/>
      <c r="P5332" s="37"/>
      <c r="Q5332" s="38">
        <f>IFERROR(VLOOKUP(E5332,$Y$50:$Z$63,2),"")</f>
        <v>10</v>
      </c>
      <c r="R5332" s="37"/>
    </row>
    <row r="5333" spans="1:18" ht="90" x14ac:dyDescent="0.25">
      <c r="A5333" s="32">
        <f t="shared" si="83"/>
        <v>5322</v>
      </c>
      <c r="B5333" s="54">
        <v>20180510102819</v>
      </c>
      <c r="C5333" s="60">
        <v>43230</v>
      </c>
      <c r="D5333" s="61" t="s">
        <v>124</v>
      </c>
      <c r="E5333" s="61" t="s">
        <v>85</v>
      </c>
      <c r="F5333" s="61" t="s">
        <v>109</v>
      </c>
      <c r="G5333" s="33" t="s">
        <v>126</v>
      </c>
      <c r="H5333" s="61" t="s">
        <v>44</v>
      </c>
      <c r="I5333" s="60">
        <v>43244</v>
      </c>
      <c r="J5333" s="62" t="s">
        <v>120</v>
      </c>
      <c r="K5333" s="22">
        <f>IFERROR(WORKDAY(C5333,Q5333,DiasNOLaborables),"")</f>
        <v>43245</v>
      </c>
      <c r="L5333" s="34" t="str">
        <f>+IF(C5333="","",IF(I5333="","",(IF(I5333&lt;=K5333,"A TIEMPO","FUERA DE TIEMPO"))))</f>
        <v>A TIEMPO</v>
      </c>
      <c r="M5333" s="34">
        <f>IF(I5333="","",NETWORKDAYS(Hoja1!C5333+1,Hoja1!I5333,DiasNOLaborables))</f>
        <v>9</v>
      </c>
      <c r="N5333" s="35" t="str">
        <f>IF(NETWORKDAYS(K5333+1,I5333,DiasNOLaborables)&lt;=0,"",NETWORKDAYS(K5333+1,I5333,DiasNOLaborables))</f>
        <v/>
      </c>
      <c r="O5333" s="36"/>
      <c r="P5333" s="37"/>
      <c r="Q5333" s="38">
        <f>IFERROR(VLOOKUP(E5333,$Y$50:$Z$63,2),"")</f>
        <v>10</v>
      </c>
      <c r="R5333" s="37"/>
    </row>
    <row r="5334" spans="1:18" ht="90" x14ac:dyDescent="0.25">
      <c r="A5334" s="32">
        <f t="shared" si="83"/>
        <v>5323</v>
      </c>
      <c r="B5334" s="54">
        <v>20180510102600</v>
      </c>
      <c r="C5334" s="60">
        <v>43230</v>
      </c>
      <c r="D5334" s="61" t="s">
        <v>124</v>
      </c>
      <c r="E5334" s="61" t="s">
        <v>85</v>
      </c>
      <c r="F5334" s="61" t="s">
        <v>109</v>
      </c>
      <c r="G5334" s="33" t="s">
        <v>126</v>
      </c>
      <c r="H5334" s="61" t="s">
        <v>44</v>
      </c>
      <c r="I5334" s="60">
        <v>43244</v>
      </c>
      <c r="J5334" s="62" t="s">
        <v>120</v>
      </c>
      <c r="K5334" s="22">
        <f>IFERROR(WORKDAY(C5334,Q5334,DiasNOLaborables),"")</f>
        <v>43245</v>
      </c>
      <c r="L5334" s="34" t="str">
        <f>+IF(C5334="","",IF(I5334="","",(IF(I5334&lt;=K5334,"A TIEMPO","FUERA DE TIEMPO"))))</f>
        <v>A TIEMPO</v>
      </c>
      <c r="M5334" s="34">
        <f>IF(I5334="","",NETWORKDAYS(Hoja1!C5334+1,Hoja1!I5334,DiasNOLaborables))</f>
        <v>9</v>
      </c>
      <c r="N5334" s="35" t="str">
        <f>IF(NETWORKDAYS(K5334+1,I5334,DiasNOLaborables)&lt;=0,"",NETWORKDAYS(K5334+1,I5334,DiasNOLaborables))</f>
        <v/>
      </c>
      <c r="O5334" s="36"/>
      <c r="P5334" s="37"/>
      <c r="Q5334" s="38">
        <f>IFERROR(VLOOKUP(E5334,$Y$50:$Z$63,2),"")</f>
        <v>10</v>
      </c>
      <c r="R5334" s="37"/>
    </row>
    <row r="5335" spans="1:18" ht="90" x14ac:dyDescent="0.25">
      <c r="A5335" s="32">
        <f t="shared" si="83"/>
        <v>5324</v>
      </c>
      <c r="B5335" s="54">
        <v>20180510101703</v>
      </c>
      <c r="C5335" s="60">
        <v>43230</v>
      </c>
      <c r="D5335" s="61" t="s">
        <v>124</v>
      </c>
      <c r="E5335" s="61" t="s">
        <v>85</v>
      </c>
      <c r="F5335" s="61" t="s">
        <v>109</v>
      </c>
      <c r="G5335" s="33" t="s">
        <v>126</v>
      </c>
      <c r="H5335" s="61" t="s">
        <v>44</v>
      </c>
      <c r="I5335" s="60">
        <v>43244</v>
      </c>
      <c r="J5335" s="62" t="s">
        <v>120</v>
      </c>
      <c r="K5335" s="22">
        <f>IFERROR(WORKDAY(C5335,Q5335,DiasNOLaborables),"")</f>
        <v>43245</v>
      </c>
      <c r="L5335" s="34" t="str">
        <f>+IF(C5335="","",IF(I5335="","",(IF(I5335&lt;=K5335,"A TIEMPO","FUERA DE TIEMPO"))))</f>
        <v>A TIEMPO</v>
      </c>
      <c r="M5335" s="34">
        <f>IF(I5335="","",NETWORKDAYS(Hoja1!C5335+1,Hoja1!I5335,DiasNOLaborables))</f>
        <v>9</v>
      </c>
      <c r="N5335" s="35" t="str">
        <f>IF(NETWORKDAYS(K5335+1,I5335,DiasNOLaborables)&lt;=0,"",NETWORKDAYS(K5335+1,I5335,DiasNOLaborables))</f>
        <v/>
      </c>
      <c r="O5335" s="36"/>
      <c r="P5335" s="37"/>
      <c r="Q5335" s="38">
        <f>IFERROR(VLOOKUP(E5335,$Y$50:$Z$63,2),"")</f>
        <v>10</v>
      </c>
      <c r="R5335" s="37"/>
    </row>
    <row r="5336" spans="1:18" ht="90" x14ac:dyDescent="0.25">
      <c r="A5336" s="32">
        <f t="shared" si="83"/>
        <v>5325</v>
      </c>
      <c r="B5336" s="54">
        <v>20180510101104</v>
      </c>
      <c r="C5336" s="60">
        <v>43230</v>
      </c>
      <c r="D5336" s="61" t="s">
        <v>124</v>
      </c>
      <c r="E5336" s="61" t="s">
        <v>85</v>
      </c>
      <c r="F5336" s="61" t="s">
        <v>109</v>
      </c>
      <c r="G5336" s="33" t="s">
        <v>126</v>
      </c>
      <c r="H5336" s="61" t="s">
        <v>44</v>
      </c>
      <c r="I5336" s="60">
        <v>43244</v>
      </c>
      <c r="J5336" s="62" t="s">
        <v>120</v>
      </c>
      <c r="K5336" s="22">
        <f>IFERROR(WORKDAY(C5336,Q5336,DiasNOLaborables),"")</f>
        <v>43245</v>
      </c>
      <c r="L5336" s="34" t="str">
        <f>+IF(C5336="","",IF(I5336="","",(IF(I5336&lt;=K5336,"A TIEMPO","FUERA DE TIEMPO"))))</f>
        <v>A TIEMPO</v>
      </c>
      <c r="M5336" s="34">
        <f>IF(I5336="","",NETWORKDAYS(Hoja1!C5336+1,Hoja1!I5336,DiasNOLaborables))</f>
        <v>9</v>
      </c>
      <c r="N5336" s="35" t="str">
        <f>IF(NETWORKDAYS(K5336+1,I5336,DiasNOLaborables)&lt;=0,"",NETWORKDAYS(K5336+1,I5336,DiasNOLaborables))</f>
        <v/>
      </c>
      <c r="O5336" s="36"/>
      <c r="P5336" s="37"/>
      <c r="Q5336" s="38">
        <f>IFERROR(VLOOKUP(E5336,$Y$50:$Z$63,2),"")</f>
        <v>10</v>
      </c>
      <c r="R5336" s="37"/>
    </row>
    <row r="5337" spans="1:18" ht="90" x14ac:dyDescent="0.25">
      <c r="A5337" s="32">
        <f t="shared" si="83"/>
        <v>5326</v>
      </c>
      <c r="B5337" s="54">
        <v>20180510101059</v>
      </c>
      <c r="C5337" s="60">
        <v>43230</v>
      </c>
      <c r="D5337" s="61" t="s">
        <v>124</v>
      </c>
      <c r="E5337" s="61" t="s">
        <v>85</v>
      </c>
      <c r="F5337" s="61" t="s">
        <v>109</v>
      </c>
      <c r="G5337" s="33" t="s">
        <v>126</v>
      </c>
      <c r="H5337" s="61" t="s">
        <v>44</v>
      </c>
      <c r="I5337" s="60">
        <v>43244</v>
      </c>
      <c r="J5337" s="62" t="s">
        <v>120</v>
      </c>
      <c r="K5337" s="22">
        <f>IFERROR(WORKDAY(C5337,Q5337,DiasNOLaborables),"")</f>
        <v>43245</v>
      </c>
      <c r="L5337" s="34" t="str">
        <f>+IF(C5337="","",IF(I5337="","",(IF(I5337&lt;=K5337,"A TIEMPO","FUERA DE TIEMPO"))))</f>
        <v>A TIEMPO</v>
      </c>
      <c r="M5337" s="34">
        <f>IF(I5337="","",NETWORKDAYS(Hoja1!C5337+1,Hoja1!I5337,DiasNOLaborables))</f>
        <v>9</v>
      </c>
      <c r="N5337" s="35" t="str">
        <f>IF(NETWORKDAYS(K5337+1,I5337,DiasNOLaborables)&lt;=0,"",NETWORKDAYS(K5337+1,I5337,DiasNOLaborables))</f>
        <v/>
      </c>
      <c r="O5337" s="36"/>
      <c r="P5337" s="37"/>
      <c r="Q5337" s="38">
        <f>IFERROR(VLOOKUP(E5337,$Y$50:$Z$63,2),"")</f>
        <v>10</v>
      </c>
      <c r="R5337" s="37"/>
    </row>
    <row r="5338" spans="1:18" ht="90" x14ac:dyDescent="0.25">
      <c r="A5338" s="32">
        <f t="shared" si="83"/>
        <v>5327</v>
      </c>
      <c r="B5338" s="54">
        <v>20180510100943</v>
      </c>
      <c r="C5338" s="60">
        <v>43230</v>
      </c>
      <c r="D5338" s="61" t="s">
        <v>124</v>
      </c>
      <c r="E5338" s="61" t="s">
        <v>85</v>
      </c>
      <c r="F5338" s="61" t="s">
        <v>109</v>
      </c>
      <c r="G5338" s="33" t="s">
        <v>126</v>
      </c>
      <c r="H5338" s="61" t="s">
        <v>44</v>
      </c>
      <c r="I5338" s="60">
        <v>43244</v>
      </c>
      <c r="J5338" s="62" t="s">
        <v>120</v>
      </c>
      <c r="K5338" s="22">
        <f>IFERROR(WORKDAY(C5338,Q5338,DiasNOLaborables),"")</f>
        <v>43245</v>
      </c>
      <c r="L5338" s="34" t="str">
        <f>+IF(C5338="","",IF(I5338="","",(IF(I5338&lt;=K5338,"A TIEMPO","FUERA DE TIEMPO"))))</f>
        <v>A TIEMPO</v>
      </c>
      <c r="M5338" s="34">
        <f>IF(I5338="","",NETWORKDAYS(Hoja1!C5338+1,Hoja1!I5338,DiasNOLaborables))</f>
        <v>9</v>
      </c>
      <c r="N5338" s="35" t="str">
        <f>IF(NETWORKDAYS(K5338+1,I5338,DiasNOLaborables)&lt;=0,"",NETWORKDAYS(K5338+1,I5338,DiasNOLaborables))</f>
        <v/>
      </c>
      <c r="O5338" s="36"/>
      <c r="P5338" s="37"/>
      <c r="Q5338" s="38">
        <f>IFERROR(VLOOKUP(E5338,$Y$50:$Z$63,2),"")</f>
        <v>10</v>
      </c>
      <c r="R5338" s="37"/>
    </row>
    <row r="5339" spans="1:18" ht="90" x14ac:dyDescent="0.25">
      <c r="A5339" s="32">
        <f t="shared" si="83"/>
        <v>5328</v>
      </c>
      <c r="B5339" s="54">
        <v>20180510100900</v>
      </c>
      <c r="C5339" s="60">
        <v>43230</v>
      </c>
      <c r="D5339" s="61" t="s">
        <v>124</v>
      </c>
      <c r="E5339" s="61" t="s">
        <v>85</v>
      </c>
      <c r="F5339" s="61" t="s">
        <v>109</v>
      </c>
      <c r="G5339" s="33" t="s">
        <v>126</v>
      </c>
      <c r="H5339" s="61" t="s">
        <v>44</v>
      </c>
      <c r="I5339" s="60">
        <v>43244</v>
      </c>
      <c r="J5339" s="62" t="s">
        <v>120</v>
      </c>
      <c r="K5339" s="22">
        <f>IFERROR(WORKDAY(C5339,Q5339,DiasNOLaborables),"")</f>
        <v>43245</v>
      </c>
      <c r="L5339" s="34" t="str">
        <f>+IF(C5339="","",IF(I5339="","",(IF(I5339&lt;=K5339,"A TIEMPO","FUERA DE TIEMPO"))))</f>
        <v>A TIEMPO</v>
      </c>
      <c r="M5339" s="34">
        <f>IF(I5339="","",NETWORKDAYS(Hoja1!C5339+1,Hoja1!I5339,DiasNOLaborables))</f>
        <v>9</v>
      </c>
      <c r="N5339" s="35" t="str">
        <f>IF(NETWORKDAYS(K5339+1,I5339,DiasNOLaborables)&lt;=0,"",NETWORKDAYS(K5339+1,I5339,DiasNOLaborables))</f>
        <v/>
      </c>
      <c r="O5339" s="36"/>
      <c r="P5339" s="37"/>
      <c r="Q5339" s="38">
        <f>IFERROR(VLOOKUP(E5339,$Y$50:$Z$63,2),"")</f>
        <v>10</v>
      </c>
      <c r="R5339" s="37"/>
    </row>
    <row r="5340" spans="1:18" ht="90" x14ac:dyDescent="0.25">
      <c r="A5340" s="32">
        <f t="shared" si="83"/>
        <v>5329</v>
      </c>
      <c r="B5340" s="54">
        <v>20180510100543</v>
      </c>
      <c r="C5340" s="60">
        <v>43230</v>
      </c>
      <c r="D5340" s="61" t="s">
        <v>124</v>
      </c>
      <c r="E5340" s="61" t="s">
        <v>85</v>
      </c>
      <c r="F5340" s="61" t="s">
        <v>109</v>
      </c>
      <c r="G5340" s="33" t="s">
        <v>126</v>
      </c>
      <c r="H5340" s="61" t="s">
        <v>44</v>
      </c>
      <c r="I5340" s="60">
        <v>43244</v>
      </c>
      <c r="J5340" s="62" t="s">
        <v>120</v>
      </c>
      <c r="K5340" s="22">
        <f>IFERROR(WORKDAY(C5340,Q5340,DiasNOLaborables),"")</f>
        <v>43245</v>
      </c>
      <c r="L5340" s="34" t="str">
        <f>+IF(C5340="","",IF(I5340="","",(IF(I5340&lt;=K5340,"A TIEMPO","FUERA DE TIEMPO"))))</f>
        <v>A TIEMPO</v>
      </c>
      <c r="M5340" s="34">
        <f>IF(I5340="","",NETWORKDAYS(Hoja1!C5340+1,Hoja1!I5340,DiasNOLaborables))</f>
        <v>9</v>
      </c>
      <c r="N5340" s="35" t="str">
        <f>IF(NETWORKDAYS(K5340+1,I5340,DiasNOLaborables)&lt;=0,"",NETWORKDAYS(K5340+1,I5340,DiasNOLaborables))</f>
        <v/>
      </c>
      <c r="O5340" s="36"/>
      <c r="P5340" s="37"/>
      <c r="Q5340" s="38">
        <f>IFERROR(VLOOKUP(E5340,$Y$50:$Z$63,2),"")</f>
        <v>10</v>
      </c>
      <c r="R5340" s="37"/>
    </row>
    <row r="5341" spans="1:18" ht="90" x14ac:dyDescent="0.25">
      <c r="A5341" s="32">
        <f t="shared" si="83"/>
        <v>5330</v>
      </c>
      <c r="B5341" s="54">
        <v>20180510100447</v>
      </c>
      <c r="C5341" s="60">
        <v>43230</v>
      </c>
      <c r="D5341" s="61" t="s">
        <v>124</v>
      </c>
      <c r="E5341" s="61" t="s">
        <v>85</v>
      </c>
      <c r="F5341" s="61" t="s">
        <v>109</v>
      </c>
      <c r="G5341" s="33" t="s">
        <v>126</v>
      </c>
      <c r="H5341" s="61" t="s">
        <v>44</v>
      </c>
      <c r="I5341" s="60">
        <v>43244</v>
      </c>
      <c r="J5341" s="62" t="s">
        <v>120</v>
      </c>
      <c r="K5341" s="22">
        <f>IFERROR(WORKDAY(C5341,Q5341,DiasNOLaborables),"")</f>
        <v>43245</v>
      </c>
      <c r="L5341" s="34" t="str">
        <f>+IF(C5341="","",IF(I5341="","",(IF(I5341&lt;=K5341,"A TIEMPO","FUERA DE TIEMPO"))))</f>
        <v>A TIEMPO</v>
      </c>
      <c r="M5341" s="34">
        <f>IF(I5341="","",NETWORKDAYS(Hoja1!C5341+1,Hoja1!I5341,DiasNOLaborables))</f>
        <v>9</v>
      </c>
      <c r="N5341" s="35" t="str">
        <f>IF(NETWORKDAYS(K5341+1,I5341,DiasNOLaborables)&lt;=0,"",NETWORKDAYS(K5341+1,I5341,DiasNOLaborables))</f>
        <v/>
      </c>
      <c r="O5341" s="36"/>
      <c r="P5341" s="37"/>
      <c r="Q5341" s="38">
        <f>IFERROR(VLOOKUP(E5341,$Y$50:$Z$63,2),"")</f>
        <v>10</v>
      </c>
      <c r="R5341" s="37"/>
    </row>
    <row r="5342" spans="1:18" ht="90" x14ac:dyDescent="0.25">
      <c r="A5342" s="32">
        <f t="shared" si="83"/>
        <v>5331</v>
      </c>
      <c r="B5342" s="54">
        <v>20180510100405</v>
      </c>
      <c r="C5342" s="60">
        <v>43230</v>
      </c>
      <c r="D5342" s="61" t="s">
        <v>124</v>
      </c>
      <c r="E5342" s="61" t="s">
        <v>85</v>
      </c>
      <c r="F5342" s="61" t="s">
        <v>109</v>
      </c>
      <c r="G5342" s="33" t="s">
        <v>126</v>
      </c>
      <c r="H5342" s="61" t="s">
        <v>44</v>
      </c>
      <c r="I5342" s="60">
        <v>43244</v>
      </c>
      <c r="J5342" s="62" t="s">
        <v>120</v>
      </c>
      <c r="K5342" s="22">
        <f>IFERROR(WORKDAY(C5342,Q5342,DiasNOLaborables),"")</f>
        <v>43245</v>
      </c>
      <c r="L5342" s="34" t="str">
        <f>+IF(C5342="","",IF(I5342="","",(IF(I5342&lt;=K5342,"A TIEMPO","FUERA DE TIEMPO"))))</f>
        <v>A TIEMPO</v>
      </c>
      <c r="M5342" s="34">
        <f>IF(I5342="","",NETWORKDAYS(Hoja1!C5342+1,Hoja1!I5342,DiasNOLaborables))</f>
        <v>9</v>
      </c>
      <c r="N5342" s="35" t="str">
        <f>IF(NETWORKDAYS(K5342+1,I5342,DiasNOLaborables)&lt;=0,"",NETWORKDAYS(K5342+1,I5342,DiasNOLaborables))</f>
        <v/>
      </c>
      <c r="O5342" s="36"/>
      <c r="P5342" s="37"/>
      <c r="Q5342" s="38">
        <f>IFERROR(VLOOKUP(E5342,$Y$50:$Z$63,2),"")</f>
        <v>10</v>
      </c>
      <c r="R5342" s="37"/>
    </row>
    <row r="5343" spans="1:18" ht="90" x14ac:dyDescent="0.25">
      <c r="A5343" s="32">
        <f t="shared" si="83"/>
        <v>5332</v>
      </c>
      <c r="B5343" s="54">
        <v>20180510100002</v>
      </c>
      <c r="C5343" s="60">
        <v>43230</v>
      </c>
      <c r="D5343" s="61" t="s">
        <v>124</v>
      </c>
      <c r="E5343" s="61" t="s">
        <v>85</v>
      </c>
      <c r="F5343" s="61" t="s">
        <v>109</v>
      </c>
      <c r="G5343" s="33" t="s">
        <v>126</v>
      </c>
      <c r="H5343" s="61" t="s">
        <v>44</v>
      </c>
      <c r="I5343" s="60">
        <v>43244</v>
      </c>
      <c r="J5343" s="62" t="s">
        <v>120</v>
      </c>
      <c r="K5343" s="22">
        <f>IFERROR(WORKDAY(C5343,Q5343,DiasNOLaborables),"")</f>
        <v>43245</v>
      </c>
      <c r="L5343" s="34" t="str">
        <f>+IF(C5343="","",IF(I5343="","",(IF(I5343&lt;=K5343,"A TIEMPO","FUERA DE TIEMPO"))))</f>
        <v>A TIEMPO</v>
      </c>
      <c r="M5343" s="34">
        <f>IF(I5343="","",NETWORKDAYS(Hoja1!C5343+1,Hoja1!I5343,DiasNOLaborables))</f>
        <v>9</v>
      </c>
      <c r="N5343" s="35" t="str">
        <f>IF(NETWORKDAYS(K5343+1,I5343,DiasNOLaborables)&lt;=0,"",NETWORKDAYS(K5343+1,I5343,DiasNOLaborables))</f>
        <v/>
      </c>
      <c r="O5343" s="36"/>
      <c r="P5343" s="37"/>
      <c r="Q5343" s="38">
        <f>IFERROR(VLOOKUP(E5343,$Y$50:$Z$63,2),"")</f>
        <v>10</v>
      </c>
      <c r="R5343" s="37"/>
    </row>
    <row r="5344" spans="1:18" ht="90" x14ac:dyDescent="0.25">
      <c r="A5344" s="32">
        <f t="shared" si="83"/>
        <v>5333</v>
      </c>
      <c r="B5344" s="54">
        <v>20180510095958</v>
      </c>
      <c r="C5344" s="60">
        <v>43230</v>
      </c>
      <c r="D5344" s="61" t="s">
        <v>124</v>
      </c>
      <c r="E5344" s="61" t="s">
        <v>85</v>
      </c>
      <c r="F5344" s="61" t="s">
        <v>109</v>
      </c>
      <c r="G5344" s="33" t="s">
        <v>126</v>
      </c>
      <c r="H5344" s="61" t="s">
        <v>44</v>
      </c>
      <c r="I5344" s="60">
        <v>43244</v>
      </c>
      <c r="J5344" s="62" t="s">
        <v>120</v>
      </c>
      <c r="K5344" s="22">
        <f>IFERROR(WORKDAY(C5344,Q5344,DiasNOLaborables),"")</f>
        <v>43245</v>
      </c>
      <c r="L5344" s="34" t="str">
        <f>+IF(C5344="","",IF(I5344="","",(IF(I5344&lt;=K5344,"A TIEMPO","FUERA DE TIEMPO"))))</f>
        <v>A TIEMPO</v>
      </c>
      <c r="M5344" s="34">
        <f>IF(I5344="","",NETWORKDAYS(Hoja1!C5344+1,Hoja1!I5344,DiasNOLaborables))</f>
        <v>9</v>
      </c>
      <c r="N5344" s="35" t="str">
        <f>IF(NETWORKDAYS(K5344+1,I5344,DiasNOLaborables)&lt;=0,"",NETWORKDAYS(K5344+1,I5344,DiasNOLaborables))</f>
        <v/>
      </c>
      <c r="O5344" s="36"/>
      <c r="P5344" s="37"/>
      <c r="Q5344" s="38">
        <f>IFERROR(VLOOKUP(E5344,$Y$50:$Z$63,2),"")</f>
        <v>10</v>
      </c>
      <c r="R5344" s="37"/>
    </row>
    <row r="5345" spans="1:18" ht="90" x14ac:dyDescent="0.25">
      <c r="A5345" s="32">
        <f t="shared" si="83"/>
        <v>5334</v>
      </c>
      <c r="B5345" s="54">
        <v>20180510095731</v>
      </c>
      <c r="C5345" s="60">
        <v>43230</v>
      </c>
      <c r="D5345" s="61" t="s">
        <v>124</v>
      </c>
      <c r="E5345" s="61" t="s">
        <v>85</v>
      </c>
      <c r="F5345" s="61" t="s">
        <v>109</v>
      </c>
      <c r="G5345" s="33" t="s">
        <v>126</v>
      </c>
      <c r="H5345" s="61" t="s">
        <v>44</v>
      </c>
      <c r="I5345" s="60">
        <v>43244</v>
      </c>
      <c r="J5345" s="62" t="s">
        <v>120</v>
      </c>
      <c r="K5345" s="22">
        <f>IFERROR(WORKDAY(C5345,Q5345,DiasNOLaborables),"")</f>
        <v>43245</v>
      </c>
      <c r="L5345" s="34" t="str">
        <f>+IF(C5345="","",IF(I5345="","",(IF(I5345&lt;=K5345,"A TIEMPO","FUERA DE TIEMPO"))))</f>
        <v>A TIEMPO</v>
      </c>
      <c r="M5345" s="34">
        <f>IF(I5345="","",NETWORKDAYS(Hoja1!C5345+1,Hoja1!I5345,DiasNOLaborables))</f>
        <v>9</v>
      </c>
      <c r="N5345" s="35" t="str">
        <f>IF(NETWORKDAYS(K5345+1,I5345,DiasNOLaborables)&lt;=0,"",NETWORKDAYS(K5345+1,I5345,DiasNOLaborables))</f>
        <v/>
      </c>
      <c r="O5345" s="36"/>
      <c r="P5345" s="37"/>
      <c r="Q5345" s="38">
        <f>IFERROR(VLOOKUP(E5345,$Y$50:$Z$63,2),"")</f>
        <v>10</v>
      </c>
      <c r="R5345" s="37"/>
    </row>
    <row r="5346" spans="1:18" ht="90" x14ac:dyDescent="0.25">
      <c r="A5346" s="32">
        <f t="shared" si="83"/>
        <v>5335</v>
      </c>
      <c r="B5346" s="54">
        <v>20180510095339</v>
      </c>
      <c r="C5346" s="60">
        <v>43230</v>
      </c>
      <c r="D5346" s="61" t="s">
        <v>124</v>
      </c>
      <c r="E5346" s="61" t="s">
        <v>85</v>
      </c>
      <c r="F5346" s="61" t="s">
        <v>109</v>
      </c>
      <c r="G5346" s="33" t="s">
        <v>126</v>
      </c>
      <c r="H5346" s="61" t="s">
        <v>44</v>
      </c>
      <c r="I5346" s="60">
        <v>43244</v>
      </c>
      <c r="J5346" s="62" t="s">
        <v>120</v>
      </c>
      <c r="K5346" s="22">
        <f>IFERROR(WORKDAY(C5346,Q5346,DiasNOLaborables),"")</f>
        <v>43245</v>
      </c>
      <c r="L5346" s="34" t="str">
        <f>+IF(C5346="","",IF(I5346="","",(IF(I5346&lt;=K5346,"A TIEMPO","FUERA DE TIEMPO"))))</f>
        <v>A TIEMPO</v>
      </c>
      <c r="M5346" s="34">
        <f>IF(I5346="","",NETWORKDAYS(Hoja1!C5346+1,Hoja1!I5346,DiasNOLaborables))</f>
        <v>9</v>
      </c>
      <c r="N5346" s="35" t="str">
        <f>IF(NETWORKDAYS(K5346+1,I5346,DiasNOLaborables)&lt;=0,"",NETWORKDAYS(K5346+1,I5346,DiasNOLaborables))</f>
        <v/>
      </c>
      <c r="O5346" s="36"/>
      <c r="P5346" s="37"/>
      <c r="Q5346" s="38">
        <f>IFERROR(VLOOKUP(E5346,$Y$50:$Z$63,2),"")</f>
        <v>10</v>
      </c>
      <c r="R5346" s="37"/>
    </row>
    <row r="5347" spans="1:18" ht="90" x14ac:dyDescent="0.25">
      <c r="A5347" s="32">
        <f t="shared" si="83"/>
        <v>5336</v>
      </c>
      <c r="B5347" s="54">
        <v>20180510095154</v>
      </c>
      <c r="C5347" s="60">
        <v>43230</v>
      </c>
      <c r="D5347" s="61" t="s">
        <v>124</v>
      </c>
      <c r="E5347" s="61" t="s">
        <v>85</v>
      </c>
      <c r="F5347" s="61" t="s">
        <v>109</v>
      </c>
      <c r="G5347" s="33" t="s">
        <v>126</v>
      </c>
      <c r="H5347" s="61" t="s">
        <v>44</v>
      </c>
      <c r="I5347" s="60">
        <v>43244</v>
      </c>
      <c r="J5347" s="62" t="s">
        <v>120</v>
      </c>
      <c r="K5347" s="22">
        <f>IFERROR(WORKDAY(C5347,Q5347,DiasNOLaborables),"")</f>
        <v>43245</v>
      </c>
      <c r="L5347" s="34" t="str">
        <f>+IF(C5347="","",IF(I5347="","",(IF(I5347&lt;=K5347,"A TIEMPO","FUERA DE TIEMPO"))))</f>
        <v>A TIEMPO</v>
      </c>
      <c r="M5347" s="34">
        <f>IF(I5347="","",NETWORKDAYS(Hoja1!C5347+1,Hoja1!I5347,DiasNOLaborables))</f>
        <v>9</v>
      </c>
      <c r="N5347" s="35" t="str">
        <f>IF(NETWORKDAYS(K5347+1,I5347,DiasNOLaborables)&lt;=0,"",NETWORKDAYS(K5347+1,I5347,DiasNOLaborables))</f>
        <v/>
      </c>
      <c r="O5347" s="36"/>
      <c r="P5347" s="37"/>
      <c r="Q5347" s="38">
        <f>IFERROR(VLOOKUP(E5347,$Y$50:$Z$63,2),"")</f>
        <v>10</v>
      </c>
      <c r="R5347" s="37"/>
    </row>
    <row r="5348" spans="1:18" ht="90" x14ac:dyDescent="0.25">
      <c r="A5348" s="32">
        <f t="shared" si="83"/>
        <v>5337</v>
      </c>
      <c r="B5348" s="54">
        <v>20180510094946</v>
      </c>
      <c r="C5348" s="60">
        <v>43230</v>
      </c>
      <c r="D5348" s="61" t="s">
        <v>124</v>
      </c>
      <c r="E5348" s="61" t="s">
        <v>85</v>
      </c>
      <c r="F5348" s="61" t="s">
        <v>109</v>
      </c>
      <c r="G5348" s="33" t="s">
        <v>126</v>
      </c>
      <c r="H5348" s="61" t="s">
        <v>44</v>
      </c>
      <c r="I5348" s="60">
        <v>43244</v>
      </c>
      <c r="J5348" s="62" t="s">
        <v>120</v>
      </c>
      <c r="K5348" s="22">
        <f>IFERROR(WORKDAY(C5348,Q5348,DiasNOLaborables),"")</f>
        <v>43245</v>
      </c>
      <c r="L5348" s="34" t="str">
        <f>+IF(C5348="","",IF(I5348="","",(IF(I5348&lt;=K5348,"A TIEMPO","FUERA DE TIEMPO"))))</f>
        <v>A TIEMPO</v>
      </c>
      <c r="M5348" s="34">
        <f>IF(I5348="","",NETWORKDAYS(Hoja1!C5348+1,Hoja1!I5348,DiasNOLaborables))</f>
        <v>9</v>
      </c>
      <c r="N5348" s="35" t="str">
        <f>IF(NETWORKDAYS(K5348+1,I5348,DiasNOLaborables)&lt;=0,"",NETWORKDAYS(K5348+1,I5348,DiasNOLaborables))</f>
        <v/>
      </c>
      <c r="O5348" s="36"/>
      <c r="P5348" s="37"/>
      <c r="Q5348" s="38">
        <f>IFERROR(VLOOKUP(E5348,$Y$50:$Z$63,2),"")</f>
        <v>10</v>
      </c>
      <c r="R5348" s="37"/>
    </row>
    <row r="5349" spans="1:18" ht="90" x14ac:dyDescent="0.25">
      <c r="A5349" s="32">
        <f t="shared" si="83"/>
        <v>5338</v>
      </c>
      <c r="B5349" s="54">
        <v>20180510094840</v>
      </c>
      <c r="C5349" s="60">
        <v>43230</v>
      </c>
      <c r="D5349" s="61" t="s">
        <v>124</v>
      </c>
      <c r="E5349" s="61" t="s">
        <v>85</v>
      </c>
      <c r="F5349" s="61" t="s">
        <v>109</v>
      </c>
      <c r="G5349" s="33" t="s">
        <v>126</v>
      </c>
      <c r="H5349" s="61" t="s">
        <v>44</v>
      </c>
      <c r="I5349" s="60">
        <v>43244</v>
      </c>
      <c r="J5349" s="62" t="s">
        <v>120</v>
      </c>
      <c r="K5349" s="22">
        <f>IFERROR(WORKDAY(C5349,Q5349,DiasNOLaborables),"")</f>
        <v>43245</v>
      </c>
      <c r="L5349" s="34" t="str">
        <f>+IF(C5349="","",IF(I5349="","",(IF(I5349&lt;=K5349,"A TIEMPO","FUERA DE TIEMPO"))))</f>
        <v>A TIEMPO</v>
      </c>
      <c r="M5349" s="34">
        <f>IF(I5349="","",NETWORKDAYS(Hoja1!C5349+1,Hoja1!I5349,DiasNOLaborables))</f>
        <v>9</v>
      </c>
      <c r="N5349" s="35" t="str">
        <f>IF(NETWORKDAYS(K5349+1,I5349,DiasNOLaborables)&lt;=0,"",NETWORKDAYS(K5349+1,I5349,DiasNOLaborables))</f>
        <v/>
      </c>
      <c r="O5349" s="36"/>
      <c r="P5349" s="37"/>
      <c r="Q5349" s="38">
        <f>IFERROR(VLOOKUP(E5349,$Y$50:$Z$63,2),"")</f>
        <v>10</v>
      </c>
      <c r="R5349" s="37"/>
    </row>
    <row r="5350" spans="1:18" ht="90" x14ac:dyDescent="0.25">
      <c r="A5350" s="32">
        <f t="shared" si="83"/>
        <v>5339</v>
      </c>
      <c r="B5350" s="54">
        <v>20180510094839</v>
      </c>
      <c r="C5350" s="60">
        <v>43230</v>
      </c>
      <c r="D5350" s="61" t="s">
        <v>124</v>
      </c>
      <c r="E5350" s="61" t="s">
        <v>85</v>
      </c>
      <c r="F5350" s="61" t="s">
        <v>109</v>
      </c>
      <c r="G5350" s="33" t="s">
        <v>126</v>
      </c>
      <c r="H5350" s="61" t="s">
        <v>44</v>
      </c>
      <c r="I5350" s="60">
        <v>43244</v>
      </c>
      <c r="J5350" s="62" t="s">
        <v>120</v>
      </c>
      <c r="K5350" s="22">
        <f>IFERROR(WORKDAY(C5350,Q5350,DiasNOLaborables),"")</f>
        <v>43245</v>
      </c>
      <c r="L5350" s="34" t="str">
        <f>+IF(C5350="","",IF(I5350="","",(IF(I5350&lt;=K5350,"A TIEMPO","FUERA DE TIEMPO"))))</f>
        <v>A TIEMPO</v>
      </c>
      <c r="M5350" s="34">
        <f>IF(I5350="","",NETWORKDAYS(Hoja1!C5350+1,Hoja1!I5350,DiasNOLaborables))</f>
        <v>9</v>
      </c>
      <c r="N5350" s="35" t="str">
        <f>IF(NETWORKDAYS(K5350+1,I5350,DiasNOLaborables)&lt;=0,"",NETWORKDAYS(K5350+1,I5350,DiasNOLaborables))</f>
        <v/>
      </c>
      <c r="O5350" s="36"/>
      <c r="P5350" s="37"/>
      <c r="Q5350" s="38">
        <f>IFERROR(VLOOKUP(E5350,$Y$50:$Z$63,2),"")</f>
        <v>10</v>
      </c>
      <c r="R5350" s="37"/>
    </row>
    <row r="5351" spans="1:18" ht="90" x14ac:dyDescent="0.25">
      <c r="A5351" s="32">
        <f t="shared" si="83"/>
        <v>5340</v>
      </c>
      <c r="B5351" s="54">
        <v>20180510094442</v>
      </c>
      <c r="C5351" s="60">
        <v>43230</v>
      </c>
      <c r="D5351" s="61" t="s">
        <v>124</v>
      </c>
      <c r="E5351" s="61" t="s">
        <v>85</v>
      </c>
      <c r="F5351" s="61" t="s">
        <v>109</v>
      </c>
      <c r="G5351" s="33" t="s">
        <v>126</v>
      </c>
      <c r="H5351" s="61" t="s">
        <v>44</v>
      </c>
      <c r="I5351" s="60">
        <v>43244</v>
      </c>
      <c r="J5351" s="62" t="s">
        <v>120</v>
      </c>
      <c r="K5351" s="22">
        <f>IFERROR(WORKDAY(C5351,Q5351,DiasNOLaborables),"")</f>
        <v>43245</v>
      </c>
      <c r="L5351" s="34" t="str">
        <f>+IF(C5351="","",IF(I5351="","",(IF(I5351&lt;=K5351,"A TIEMPO","FUERA DE TIEMPO"))))</f>
        <v>A TIEMPO</v>
      </c>
      <c r="M5351" s="34">
        <f>IF(I5351="","",NETWORKDAYS(Hoja1!C5351+1,Hoja1!I5351,DiasNOLaborables))</f>
        <v>9</v>
      </c>
      <c r="N5351" s="35" t="str">
        <f>IF(NETWORKDAYS(K5351+1,I5351,DiasNOLaborables)&lt;=0,"",NETWORKDAYS(K5351+1,I5351,DiasNOLaborables))</f>
        <v/>
      </c>
      <c r="O5351" s="36"/>
      <c r="P5351" s="37"/>
      <c r="Q5351" s="38">
        <f>IFERROR(VLOOKUP(E5351,$Y$50:$Z$63,2),"")</f>
        <v>10</v>
      </c>
      <c r="R5351" s="37"/>
    </row>
    <row r="5352" spans="1:18" ht="90" x14ac:dyDescent="0.25">
      <c r="A5352" s="32">
        <f t="shared" si="83"/>
        <v>5341</v>
      </c>
      <c r="B5352" s="54">
        <v>20180510094012</v>
      </c>
      <c r="C5352" s="60">
        <v>43230</v>
      </c>
      <c r="D5352" s="61" t="s">
        <v>124</v>
      </c>
      <c r="E5352" s="61" t="s">
        <v>85</v>
      </c>
      <c r="F5352" s="61" t="s">
        <v>109</v>
      </c>
      <c r="G5352" s="33" t="s">
        <v>126</v>
      </c>
      <c r="H5352" s="61" t="s">
        <v>44</v>
      </c>
      <c r="I5352" s="60">
        <v>43244</v>
      </c>
      <c r="J5352" s="62" t="s">
        <v>120</v>
      </c>
      <c r="K5352" s="22">
        <f>IFERROR(WORKDAY(C5352,Q5352,DiasNOLaborables),"")</f>
        <v>43245</v>
      </c>
      <c r="L5352" s="34" t="str">
        <f>+IF(C5352="","",IF(I5352="","",(IF(I5352&lt;=K5352,"A TIEMPO","FUERA DE TIEMPO"))))</f>
        <v>A TIEMPO</v>
      </c>
      <c r="M5352" s="34">
        <f>IF(I5352="","",NETWORKDAYS(Hoja1!C5352+1,Hoja1!I5352,DiasNOLaborables))</f>
        <v>9</v>
      </c>
      <c r="N5352" s="35" t="str">
        <f>IF(NETWORKDAYS(K5352+1,I5352,DiasNOLaborables)&lt;=0,"",NETWORKDAYS(K5352+1,I5352,DiasNOLaborables))</f>
        <v/>
      </c>
      <c r="O5352" s="36"/>
      <c r="P5352" s="37"/>
      <c r="Q5352" s="38">
        <f>IFERROR(VLOOKUP(E5352,$Y$50:$Z$63,2),"")</f>
        <v>10</v>
      </c>
      <c r="R5352" s="37"/>
    </row>
    <row r="5353" spans="1:18" ht="90" x14ac:dyDescent="0.25">
      <c r="A5353" s="32">
        <f t="shared" si="83"/>
        <v>5342</v>
      </c>
      <c r="B5353" s="54">
        <v>20180510093137</v>
      </c>
      <c r="C5353" s="60">
        <v>43230</v>
      </c>
      <c r="D5353" s="61" t="s">
        <v>124</v>
      </c>
      <c r="E5353" s="61" t="s">
        <v>85</v>
      </c>
      <c r="F5353" s="61" t="s">
        <v>109</v>
      </c>
      <c r="G5353" s="33" t="s">
        <v>126</v>
      </c>
      <c r="H5353" s="61" t="s">
        <v>44</v>
      </c>
      <c r="I5353" s="60">
        <v>43244</v>
      </c>
      <c r="J5353" s="62" t="s">
        <v>120</v>
      </c>
      <c r="K5353" s="22">
        <f>IFERROR(WORKDAY(C5353,Q5353,DiasNOLaborables),"")</f>
        <v>43245</v>
      </c>
      <c r="L5353" s="34" t="str">
        <f>+IF(C5353="","",IF(I5353="","",(IF(I5353&lt;=K5353,"A TIEMPO","FUERA DE TIEMPO"))))</f>
        <v>A TIEMPO</v>
      </c>
      <c r="M5353" s="34">
        <f>IF(I5353="","",NETWORKDAYS(Hoja1!C5353+1,Hoja1!I5353,DiasNOLaborables))</f>
        <v>9</v>
      </c>
      <c r="N5353" s="35" t="str">
        <f>IF(NETWORKDAYS(K5353+1,I5353,DiasNOLaborables)&lt;=0,"",NETWORKDAYS(K5353+1,I5353,DiasNOLaborables))</f>
        <v/>
      </c>
      <c r="O5353" s="36"/>
      <c r="P5353" s="37"/>
      <c r="Q5353" s="38">
        <f>IFERROR(VLOOKUP(E5353,$Y$50:$Z$63,2),"")</f>
        <v>10</v>
      </c>
      <c r="R5353" s="37"/>
    </row>
    <row r="5354" spans="1:18" ht="90" x14ac:dyDescent="0.25">
      <c r="A5354" s="32">
        <f t="shared" si="83"/>
        <v>5343</v>
      </c>
      <c r="B5354" s="54">
        <v>20180510092635</v>
      </c>
      <c r="C5354" s="60">
        <v>43230</v>
      </c>
      <c r="D5354" s="61" t="s">
        <v>124</v>
      </c>
      <c r="E5354" s="61" t="s">
        <v>85</v>
      </c>
      <c r="F5354" s="61" t="s">
        <v>109</v>
      </c>
      <c r="G5354" s="33" t="s">
        <v>126</v>
      </c>
      <c r="H5354" s="61" t="s">
        <v>44</v>
      </c>
      <c r="I5354" s="60">
        <v>43244</v>
      </c>
      <c r="J5354" s="62" t="s">
        <v>120</v>
      </c>
      <c r="K5354" s="22">
        <f>IFERROR(WORKDAY(C5354,Q5354,DiasNOLaborables),"")</f>
        <v>43245</v>
      </c>
      <c r="L5354" s="34" t="str">
        <f>+IF(C5354="","",IF(I5354="","",(IF(I5354&lt;=K5354,"A TIEMPO","FUERA DE TIEMPO"))))</f>
        <v>A TIEMPO</v>
      </c>
      <c r="M5354" s="34">
        <f>IF(I5354="","",NETWORKDAYS(Hoja1!C5354+1,Hoja1!I5354,DiasNOLaborables))</f>
        <v>9</v>
      </c>
      <c r="N5354" s="35" t="str">
        <f>IF(NETWORKDAYS(K5354+1,I5354,DiasNOLaborables)&lt;=0,"",NETWORKDAYS(K5354+1,I5354,DiasNOLaborables))</f>
        <v/>
      </c>
      <c r="O5354" s="36"/>
      <c r="P5354" s="37"/>
      <c r="Q5354" s="38">
        <f>IFERROR(VLOOKUP(E5354,$Y$50:$Z$63,2),"")</f>
        <v>10</v>
      </c>
      <c r="R5354" s="37"/>
    </row>
    <row r="5355" spans="1:18" ht="90" x14ac:dyDescent="0.25">
      <c r="A5355" s="32">
        <f t="shared" si="83"/>
        <v>5344</v>
      </c>
      <c r="B5355" s="54">
        <v>20180510092537</v>
      </c>
      <c r="C5355" s="60">
        <v>43230</v>
      </c>
      <c r="D5355" s="61" t="s">
        <v>124</v>
      </c>
      <c r="E5355" s="61" t="s">
        <v>85</v>
      </c>
      <c r="F5355" s="61" t="s">
        <v>109</v>
      </c>
      <c r="G5355" s="33" t="s">
        <v>126</v>
      </c>
      <c r="H5355" s="61" t="s">
        <v>44</v>
      </c>
      <c r="I5355" s="60">
        <v>43244</v>
      </c>
      <c r="J5355" s="62" t="s">
        <v>120</v>
      </c>
      <c r="K5355" s="22">
        <f>IFERROR(WORKDAY(C5355,Q5355,DiasNOLaborables),"")</f>
        <v>43245</v>
      </c>
      <c r="L5355" s="34" t="str">
        <f>+IF(C5355="","",IF(I5355="","",(IF(I5355&lt;=K5355,"A TIEMPO","FUERA DE TIEMPO"))))</f>
        <v>A TIEMPO</v>
      </c>
      <c r="M5355" s="34">
        <f>IF(I5355="","",NETWORKDAYS(Hoja1!C5355+1,Hoja1!I5355,DiasNOLaborables))</f>
        <v>9</v>
      </c>
      <c r="N5355" s="35" t="str">
        <f>IF(NETWORKDAYS(K5355+1,I5355,DiasNOLaborables)&lt;=0,"",NETWORKDAYS(K5355+1,I5355,DiasNOLaborables))</f>
        <v/>
      </c>
      <c r="O5355" s="36"/>
      <c r="P5355" s="37"/>
      <c r="Q5355" s="38">
        <f>IFERROR(VLOOKUP(E5355,$Y$50:$Z$63,2),"")</f>
        <v>10</v>
      </c>
      <c r="R5355" s="37"/>
    </row>
    <row r="5356" spans="1:18" ht="90" x14ac:dyDescent="0.25">
      <c r="A5356" s="32">
        <f t="shared" si="83"/>
        <v>5345</v>
      </c>
      <c r="B5356" s="54">
        <v>20180510092350</v>
      </c>
      <c r="C5356" s="60">
        <v>43230</v>
      </c>
      <c r="D5356" s="61" t="s">
        <v>124</v>
      </c>
      <c r="E5356" s="61" t="s">
        <v>85</v>
      </c>
      <c r="F5356" s="61" t="s">
        <v>109</v>
      </c>
      <c r="G5356" s="33" t="s">
        <v>126</v>
      </c>
      <c r="H5356" s="61" t="s">
        <v>44</v>
      </c>
      <c r="I5356" s="60">
        <v>43244</v>
      </c>
      <c r="J5356" s="62" t="s">
        <v>120</v>
      </c>
      <c r="K5356" s="22">
        <f>IFERROR(WORKDAY(C5356,Q5356,DiasNOLaborables),"")</f>
        <v>43245</v>
      </c>
      <c r="L5356" s="34" t="str">
        <f>+IF(C5356="","",IF(I5356="","",(IF(I5356&lt;=K5356,"A TIEMPO","FUERA DE TIEMPO"))))</f>
        <v>A TIEMPO</v>
      </c>
      <c r="M5356" s="34">
        <f>IF(I5356="","",NETWORKDAYS(Hoja1!C5356+1,Hoja1!I5356,DiasNOLaborables))</f>
        <v>9</v>
      </c>
      <c r="N5356" s="35" t="str">
        <f>IF(NETWORKDAYS(K5356+1,I5356,DiasNOLaborables)&lt;=0,"",NETWORKDAYS(K5356+1,I5356,DiasNOLaborables))</f>
        <v/>
      </c>
      <c r="O5356" s="36"/>
      <c r="P5356" s="37"/>
      <c r="Q5356" s="38">
        <f>IFERROR(VLOOKUP(E5356,$Y$50:$Z$63,2),"")</f>
        <v>10</v>
      </c>
      <c r="R5356" s="37"/>
    </row>
    <row r="5357" spans="1:18" ht="90" x14ac:dyDescent="0.25">
      <c r="A5357" s="32">
        <f t="shared" si="83"/>
        <v>5346</v>
      </c>
      <c r="B5357" s="54">
        <v>20180510092036</v>
      </c>
      <c r="C5357" s="60">
        <v>43230</v>
      </c>
      <c r="D5357" s="61" t="s">
        <v>124</v>
      </c>
      <c r="E5357" s="61" t="s">
        <v>85</v>
      </c>
      <c r="F5357" s="61" t="s">
        <v>109</v>
      </c>
      <c r="G5357" s="33" t="s">
        <v>126</v>
      </c>
      <c r="H5357" s="61" t="s">
        <v>44</v>
      </c>
      <c r="I5357" s="60">
        <v>43244</v>
      </c>
      <c r="J5357" s="62" t="s">
        <v>120</v>
      </c>
      <c r="K5357" s="22">
        <f>IFERROR(WORKDAY(C5357,Q5357,DiasNOLaborables),"")</f>
        <v>43245</v>
      </c>
      <c r="L5357" s="34" t="str">
        <f>+IF(C5357="","",IF(I5357="","",(IF(I5357&lt;=K5357,"A TIEMPO","FUERA DE TIEMPO"))))</f>
        <v>A TIEMPO</v>
      </c>
      <c r="M5357" s="34">
        <f>IF(I5357="","",NETWORKDAYS(Hoja1!C5357+1,Hoja1!I5357,DiasNOLaborables))</f>
        <v>9</v>
      </c>
      <c r="N5357" s="35" t="str">
        <f>IF(NETWORKDAYS(K5357+1,I5357,DiasNOLaborables)&lt;=0,"",NETWORKDAYS(K5357+1,I5357,DiasNOLaborables))</f>
        <v/>
      </c>
      <c r="O5357" s="36"/>
      <c r="P5357" s="37"/>
      <c r="Q5357" s="38">
        <f>IFERROR(VLOOKUP(E5357,$Y$50:$Z$63,2),"")</f>
        <v>10</v>
      </c>
      <c r="R5357" s="37"/>
    </row>
    <row r="5358" spans="1:18" ht="90" x14ac:dyDescent="0.25">
      <c r="A5358" s="32">
        <f t="shared" si="83"/>
        <v>5347</v>
      </c>
      <c r="B5358" s="54">
        <v>20180510091943</v>
      </c>
      <c r="C5358" s="60">
        <v>43230</v>
      </c>
      <c r="D5358" s="61" t="s">
        <v>124</v>
      </c>
      <c r="E5358" s="61" t="s">
        <v>85</v>
      </c>
      <c r="F5358" s="61" t="s">
        <v>109</v>
      </c>
      <c r="G5358" s="33" t="s">
        <v>126</v>
      </c>
      <c r="H5358" s="61" t="s">
        <v>44</v>
      </c>
      <c r="I5358" s="60">
        <v>43244</v>
      </c>
      <c r="J5358" s="62" t="s">
        <v>120</v>
      </c>
      <c r="K5358" s="22">
        <f>IFERROR(WORKDAY(C5358,Q5358,DiasNOLaborables),"")</f>
        <v>43245</v>
      </c>
      <c r="L5358" s="34" t="str">
        <f>+IF(C5358="","",IF(I5358="","",(IF(I5358&lt;=K5358,"A TIEMPO","FUERA DE TIEMPO"))))</f>
        <v>A TIEMPO</v>
      </c>
      <c r="M5358" s="34">
        <f>IF(I5358="","",NETWORKDAYS(Hoja1!C5358+1,Hoja1!I5358,DiasNOLaborables))</f>
        <v>9</v>
      </c>
      <c r="N5358" s="35" t="str">
        <f>IF(NETWORKDAYS(K5358+1,I5358,DiasNOLaborables)&lt;=0,"",NETWORKDAYS(K5358+1,I5358,DiasNOLaborables))</f>
        <v/>
      </c>
      <c r="O5358" s="36"/>
      <c r="P5358" s="37"/>
      <c r="Q5358" s="38">
        <f>IFERROR(VLOOKUP(E5358,$Y$50:$Z$63,2),"")</f>
        <v>10</v>
      </c>
      <c r="R5358" s="37"/>
    </row>
    <row r="5359" spans="1:18" ht="90" x14ac:dyDescent="0.25">
      <c r="A5359" s="32">
        <f t="shared" si="83"/>
        <v>5348</v>
      </c>
      <c r="B5359" s="54">
        <v>20180510091751</v>
      </c>
      <c r="C5359" s="60">
        <v>43230</v>
      </c>
      <c r="D5359" s="61" t="s">
        <v>124</v>
      </c>
      <c r="E5359" s="61" t="s">
        <v>85</v>
      </c>
      <c r="F5359" s="61" t="s">
        <v>109</v>
      </c>
      <c r="G5359" s="33" t="s">
        <v>126</v>
      </c>
      <c r="H5359" s="61" t="s">
        <v>44</v>
      </c>
      <c r="I5359" s="60">
        <v>43244</v>
      </c>
      <c r="J5359" s="62" t="s">
        <v>120</v>
      </c>
      <c r="K5359" s="22">
        <f>IFERROR(WORKDAY(C5359,Q5359,DiasNOLaborables),"")</f>
        <v>43245</v>
      </c>
      <c r="L5359" s="34" t="str">
        <f>+IF(C5359="","",IF(I5359="","",(IF(I5359&lt;=K5359,"A TIEMPO","FUERA DE TIEMPO"))))</f>
        <v>A TIEMPO</v>
      </c>
      <c r="M5359" s="34">
        <f>IF(I5359="","",NETWORKDAYS(Hoja1!C5359+1,Hoja1!I5359,DiasNOLaborables))</f>
        <v>9</v>
      </c>
      <c r="N5359" s="35" t="str">
        <f>IF(NETWORKDAYS(K5359+1,I5359,DiasNOLaborables)&lt;=0,"",NETWORKDAYS(K5359+1,I5359,DiasNOLaborables))</f>
        <v/>
      </c>
      <c r="O5359" s="36"/>
      <c r="P5359" s="37"/>
      <c r="Q5359" s="38">
        <f>IFERROR(VLOOKUP(E5359,$Y$50:$Z$63,2),"")</f>
        <v>10</v>
      </c>
      <c r="R5359" s="37"/>
    </row>
    <row r="5360" spans="1:18" ht="90" x14ac:dyDescent="0.25">
      <c r="A5360" s="32">
        <f t="shared" si="83"/>
        <v>5349</v>
      </c>
      <c r="B5360" s="54">
        <v>20180510091045</v>
      </c>
      <c r="C5360" s="60">
        <v>43230</v>
      </c>
      <c r="D5360" s="61" t="s">
        <v>124</v>
      </c>
      <c r="E5360" s="61" t="s">
        <v>85</v>
      </c>
      <c r="F5360" s="61" t="s">
        <v>109</v>
      </c>
      <c r="G5360" s="33" t="s">
        <v>126</v>
      </c>
      <c r="H5360" s="61" t="s">
        <v>44</v>
      </c>
      <c r="I5360" s="60">
        <v>43244</v>
      </c>
      <c r="J5360" s="62" t="s">
        <v>120</v>
      </c>
      <c r="K5360" s="22">
        <f>IFERROR(WORKDAY(C5360,Q5360,DiasNOLaborables),"")</f>
        <v>43245</v>
      </c>
      <c r="L5360" s="34" t="str">
        <f>+IF(C5360="","",IF(I5360="","",(IF(I5360&lt;=K5360,"A TIEMPO","FUERA DE TIEMPO"))))</f>
        <v>A TIEMPO</v>
      </c>
      <c r="M5360" s="34">
        <f>IF(I5360="","",NETWORKDAYS(Hoja1!C5360+1,Hoja1!I5360,DiasNOLaborables))</f>
        <v>9</v>
      </c>
      <c r="N5360" s="35" t="str">
        <f>IF(NETWORKDAYS(K5360+1,I5360,DiasNOLaborables)&lt;=0,"",NETWORKDAYS(K5360+1,I5360,DiasNOLaborables))</f>
        <v/>
      </c>
      <c r="O5360" s="36"/>
      <c r="P5360" s="37"/>
      <c r="Q5360" s="38">
        <f>IFERROR(VLOOKUP(E5360,$Y$50:$Z$63,2),"")</f>
        <v>10</v>
      </c>
      <c r="R5360" s="37"/>
    </row>
    <row r="5361" spans="1:18" ht="90" x14ac:dyDescent="0.25">
      <c r="A5361" s="32">
        <f t="shared" si="83"/>
        <v>5350</v>
      </c>
      <c r="B5361" s="54">
        <v>20180510083159</v>
      </c>
      <c r="C5361" s="60">
        <v>43230</v>
      </c>
      <c r="D5361" s="61" t="s">
        <v>124</v>
      </c>
      <c r="E5361" s="61" t="s">
        <v>85</v>
      </c>
      <c r="F5361" s="61" t="s">
        <v>109</v>
      </c>
      <c r="G5361" s="33" t="s">
        <v>126</v>
      </c>
      <c r="H5361" s="61" t="s">
        <v>44</v>
      </c>
      <c r="I5361" s="60">
        <v>43244</v>
      </c>
      <c r="J5361" s="62" t="s">
        <v>120</v>
      </c>
      <c r="K5361" s="22">
        <f>IFERROR(WORKDAY(C5361,Q5361,DiasNOLaborables),"")</f>
        <v>43245</v>
      </c>
      <c r="L5361" s="34" t="str">
        <f>+IF(C5361="","",IF(I5361="","",(IF(I5361&lt;=K5361,"A TIEMPO","FUERA DE TIEMPO"))))</f>
        <v>A TIEMPO</v>
      </c>
      <c r="M5361" s="34">
        <f>IF(I5361="","",NETWORKDAYS(Hoja1!C5361+1,Hoja1!I5361,DiasNOLaborables))</f>
        <v>9</v>
      </c>
      <c r="N5361" s="35" t="str">
        <f>IF(NETWORKDAYS(K5361+1,I5361,DiasNOLaborables)&lt;=0,"",NETWORKDAYS(K5361+1,I5361,DiasNOLaborables))</f>
        <v/>
      </c>
      <c r="O5361" s="36"/>
      <c r="P5361" s="37"/>
      <c r="Q5361" s="38">
        <f>IFERROR(VLOOKUP(E5361,$Y$50:$Z$63,2),"")</f>
        <v>10</v>
      </c>
      <c r="R5361" s="37"/>
    </row>
    <row r="5362" spans="1:18" ht="90" x14ac:dyDescent="0.25">
      <c r="A5362" s="32">
        <f t="shared" si="83"/>
        <v>5351</v>
      </c>
      <c r="B5362" s="54">
        <v>20180510081750</v>
      </c>
      <c r="C5362" s="60">
        <v>43230</v>
      </c>
      <c r="D5362" s="61" t="s">
        <v>124</v>
      </c>
      <c r="E5362" s="61" t="s">
        <v>85</v>
      </c>
      <c r="F5362" s="61" t="s">
        <v>109</v>
      </c>
      <c r="G5362" s="33" t="s">
        <v>126</v>
      </c>
      <c r="H5362" s="61" t="s">
        <v>44</v>
      </c>
      <c r="I5362" s="60">
        <v>43244</v>
      </c>
      <c r="J5362" s="62" t="s">
        <v>120</v>
      </c>
      <c r="K5362" s="22">
        <f>IFERROR(WORKDAY(C5362,Q5362,DiasNOLaborables),"")</f>
        <v>43245</v>
      </c>
      <c r="L5362" s="34" t="str">
        <f>+IF(C5362="","",IF(I5362="","",(IF(I5362&lt;=K5362,"A TIEMPO","FUERA DE TIEMPO"))))</f>
        <v>A TIEMPO</v>
      </c>
      <c r="M5362" s="34">
        <f>IF(I5362="","",NETWORKDAYS(Hoja1!C5362+1,Hoja1!I5362,DiasNOLaborables))</f>
        <v>9</v>
      </c>
      <c r="N5362" s="35" t="str">
        <f>IF(NETWORKDAYS(K5362+1,I5362,DiasNOLaborables)&lt;=0,"",NETWORKDAYS(K5362+1,I5362,DiasNOLaborables))</f>
        <v/>
      </c>
      <c r="O5362" s="36"/>
      <c r="P5362" s="37"/>
      <c r="Q5362" s="38">
        <f>IFERROR(VLOOKUP(E5362,$Y$50:$Z$63,2),"")</f>
        <v>10</v>
      </c>
      <c r="R5362" s="37"/>
    </row>
    <row r="5363" spans="1:18" ht="90" x14ac:dyDescent="0.25">
      <c r="A5363" s="32">
        <f t="shared" si="83"/>
        <v>5352</v>
      </c>
      <c r="B5363" s="54">
        <v>20180510081630</v>
      </c>
      <c r="C5363" s="60">
        <v>43230</v>
      </c>
      <c r="D5363" s="61" t="s">
        <v>124</v>
      </c>
      <c r="E5363" s="61" t="s">
        <v>85</v>
      </c>
      <c r="F5363" s="61" t="s">
        <v>109</v>
      </c>
      <c r="G5363" s="33" t="s">
        <v>126</v>
      </c>
      <c r="H5363" s="61" t="s">
        <v>44</v>
      </c>
      <c r="I5363" s="60">
        <v>43244</v>
      </c>
      <c r="J5363" s="62" t="s">
        <v>120</v>
      </c>
      <c r="K5363" s="22">
        <f>IFERROR(WORKDAY(C5363,Q5363,DiasNOLaborables),"")</f>
        <v>43245</v>
      </c>
      <c r="L5363" s="34" t="str">
        <f>+IF(C5363="","",IF(I5363="","",(IF(I5363&lt;=K5363,"A TIEMPO","FUERA DE TIEMPO"))))</f>
        <v>A TIEMPO</v>
      </c>
      <c r="M5363" s="34">
        <f>IF(I5363="","",NETWORKDAYS(Hoja1!C5363+1,Hoja1!I5363,DiasNOLaborables))</f>
        <v>9</v>
      </c>
      <c r="N5363" s="35" t="str">
        <f>IF(NETWORKDAYS(K5363+1,I5363,DiasNOLaborables)&lt;=0,"",NETWORKDAYS(K5363+1,I5363,DiasNOLaborables))</f>
        <v/>
      </c>
      <c r="O5363" s="36"/>
      <c r="P5363" s="37"/>
      <c r="Q5363" s="38">
        <f>IFERROR(VLOOKUP(E5363,$Y$50:$Z$63,2),"")</f>
        <v>10</v>
      </c>
      <c r="R5363" s="37"/>
    </row>
    <row r="5364" spans="1:18" ht="90" x14ac:dyDescent="0.25">
      <c r="A5364" s="32">
        <f t="shared" si="83"/>
        <v>5353</v>
      </c>
      <c r="B5364" s="54">
        <v>20180510080202</v>
      </c>
      <c r="C5364" s="60">
        <v>43230</v>
      </c>
      <c r="D5364" s="61" t="s">
        <v>124</v>
      </c>
      <c r="E5364" s="61" t="s">
        <v>85</v>
      </c>
      <c r="F5364" s="61" t="s">
        <v>109</v>
      </c>
      <c r="G5364" s="33" t="s">
        <v>126</v>
      </c>
      <c r="H5364" s="61" t="s">
        <v>44</v>
      </c>
      <c r="I5364" s="60">
        <v>43244</v>
      </c>
      <c r="J5364" s="62" t="s">
        <v>120</v>
      </c>
      <c r="K5364" s="22">
        <f>IFERROR(WORKDAY(C5364,Q5364,DiasNOLaborables),"")</f>
        <v>43245</v>
      </c>
      <c r="L5364" s="34" t="str">
        <f>+IF(C5364="","",IF(I5364="","",(IF(I5364&lt;=K5364,"A TIEMPO","FUERA DE TIEMPO"))))</f>
        <v>A TIEMPO</v>
      </c>
      <c r="M5364" s="34">
        <f>IF(I5364="","",NETWORKDAYS(Hoja1!C5364+1,Hoja1!I5364,DiasNOLaborables))</f>
        <v>9</v>
      </c>
      <c r="N5364" s="35" t="str">
        <f>IF(NETWORKDAYS(K5364+1,I5364,DiasNOLaborables)&lt;=0,"",NETWORKDAYS(K5364+1,I5364,DiasNOLaborables))</f>
        <v/>
      </c>
      <c r="O5364" s="36"/>
      <c r="P5364" s="37"/>
      <c r="Q5364" s="38">
        <f>IFERROR(VLOOKUP(E5364,$Y$50:$Z$63,2),"")</f>
        <v>10</v>
      </c>
      <c r="R5364" s="37"/>
    </row>
    <row r="5365" spans="1:18" ht="90" x14ac:dyDescent="0.25">
      <c r="A5365" s="32">
        <f t="shared" si="83"/>
        <v>5354</v>
      </c>
      <c r="B5365" s="54">
        <v>20180510075806</v>
      </c>
      <c r="C5365" s="60">
        <v>43230</v>
      </c>
      <c r="D5365" s="61" t="s">
        <v>124</v>
      </c>
      <c r="E5365" s="61" t="s">
        <v>85</v>
      </c>
      <c r="F5365" s="61" t="s">
        <v>109</v>
      </c>
      <c r="G5365" s="33" t="s">
        <v>126</v>
      </c>
      <c r="H5365" s="61" t="s">
        <v>44</v>
      </c>
      <c r="I5365" s="60">
        <v>43244</v>
      </c>
      <c r="J5365" s="62" t="s">
        <v>120</v>
      </c>
      <c r="K5365" s="22">
        <f>IFERROR(WORKDAY(C5365,Q5365,DiasNOLaborables),"")</f>
        <v>43245</v>
      </c>
      <c r="L5365" s="34" t="str">
        <f>+IF(C5365="","",IF(I5365="","",(IF(I5365&lt;=K5365,"A TIEMPO","FUERA DE TIEMPO"))))</f>
        <v>A TIEMPO</v>
      </c>
      <c r="M5365" s="34">
        <f>IF(I5365="","",NETWORKDAYS(Hoja1!C5365+1,Hoja1!I5365,DiasNOLaborables))</f>
        <v>9</v>
      </c>
      <c r="N5365" s="35" t="str">
        <f>IF(NETWORKDAYS(K5365+1,I5365,DiasNOLaborables)&lt;=0,"",NETWORKDAYS(K5365+1,I5365,DiasNOLaborables))</f>
        <v/>
      </c>
      <c r="O5365" s="36"/>
      <c r="P5365" s="37"/>
      <c r="Q5365" s="38">
        <f>IFERROR(VLOOKUP(E5365,$Y$50:$Z$63,2),"")</f>
        <v>10</v>
      </c>
      <c r="R5365" s="37"/>
    </row>
    <row r="5366" spans="1:18" ht="90" x14ac:dyDescent="0.25">
      <c r="A5366" s="32">
        <f t="shared" si="83"/>
        <v>5355</v>
      </c>
      <c r="B5366" s="54">
        <v>20180510072211</v>
      </c>
      <c r="C5366" s="60">
        <v>43230</v>
      </c>
      <c r="D5366" s="61" t="s">
        <v>124</v>
      </c>
      <c r="E5366" s="61" t="s">
        <v>85</v>
      </c>
      <c r="F5366" s="61" t="s">
        <v>109</v>
      </c>
      <c r="G5366" s="33" t="s">
        <v>126</v>
      </c>
      <c r="H5366" s="61" t="s">
        <v>44</v>
      </c>
      <c r="I5366" s="60">
        <v>43244</v>
      </c>
      <c r="J5366" s="62" t="s">
        <v>120</v>
      </c>
      <c r="K5366" s="22">
        <f>IFERROR(WORKDAY(C5366,Q5366,DiasNOLaborables),"")</f>
        <v>43245</v>
      </c>
      <c r="L5366" s="34" t="str">
        <f>+IF(C5366="","",IF(I5366="","",(IF(I5366&lt;=K5366,"A TIEMPO","FUERA DE TIEMPO"))))</f>
        <v>A TIEMPO</v>
      </c>
      <c r="M5366" s="34">
        <f>IF(I5366="","",NETWORKDAYS(Hoja1!C5366+1,Hoja1!I5366,DiasNOLaborables))</f>
        <v>9</v>
      </c>
      <c r="N5366" s="35" t="str">
        <f>IF(NETWORKDAYS(K5366+1,I5366,DiasNOLaborables)&lt;=0,"",NETWORKDAYS(K5366+1,I5366,DiasNOLaborables))</f>
        <v/>
      </c>
      <c r="O5366" s="36"/>
      <c r="P5366" s="37"/>
      <c r="Q5366" s="38">
        <f>IFERROR(VLOOKUP(E5366,$Y$50:$Z$63,2),"")</f>
        <v>10</v>
      </c>
      <c r="R5366" s="37"/>
    </row>
    <row r="5367" spans="1:18" ht="90" x14ac:dyDescent="0.25">
      <c r="A5367" s="32">
        <f t="shared" si="83"/>
        <v>5356</v>
      </c>
      <c r="B5367" s="54">
        <v>20180510063115</v>
      </c>
      <c r="C5367" s="60">
        <v>43230</v>
      </c>
      <c r="D5367" s="61" t="s">
        <v>124</v>
      </c>
      <c r="E5367" s="61" t="s">
        <v>85</v>
      </c>
      <c r="F5367" s="61" t="s">
        <v>109</v>
      </c>
      <c r="G5367" s="33" t="s">
        <v>126</v>
      </c>
      <c r="H5367" s="61" t="s">
        <v>44</v>
      </c>
      <c r="I5367" s="60">
        <v>43244</v>
      </c>
      <c r="J5367" s="62" t="s">
        <v>120</v>
      </c>
      <c r="K5367" s="22">
        <f>IFERROR(WORKDAY(C5367,Q5367,DiasNOLaborables),"")</f>
        <v>43245</v>
      </c>
      <c r="L5367" s="34" t="str">
        <f>+IF(C5367="","",IF(I5367="","",(IF(I5367&lt;=K5367,"A TIEMPO","FUERA DE TIEMPO"))))</f>
        <v>A TIEMPO</v>
      </c>
      <c r="M5367" s="34">
        <f>IF(I5367="","",NETWORKDAYS(Hoja1!C5367+1,Hoja1!I5367,DiasNOLaborables))</f>
        <v>9</v>
      </c>
      <c r="N5367" s="35" t="str">
        <f>IF(NETWORKDAYS(K5367+1,I5367,DiasNOLaborables)&lt;=0,"",NETWORKDAYS(K5367+1,I5367,DiasNOLaborables))</f>
        <v/>
      </c>
      <c r="O5367" s="36"/>
      <c r="P5367" s="37"/>
      <c r="Q5367" s="38">
        <f>IFERROR(VLOOKUP(E5367,$Y$50:$Z$63,2),"")</f>
        <v>10</v>
      </c>
      <c r="R5367" s="37"/>
    </row>
    <row r="5368" spans="1:18" ht="90" x14ac:dyDescent="0.25">
      <c r="A5368" s="32">
        <f t="shared" si="83"/>
        <v>5357</v>
      </c>
      <c r="B5368" s="54">
        <v>20180510020729</v>
      </c>
      <c r="C5368" s="60">
        <v>43230</v>
      </c>
      <c r="D5368" s="61" t="s">
        <v>124</v>
      </c>
      <c r="E5368" s="61" t="s">
        <v>85</v>
      </c>
      <c r="F5368" s="61" t="s">
        <v>109</v>
      </c>
      <c r="G5368" s="33" t="s">
        <v>126</v>
      </c>
      <c r="H5368" s="61" t="s">
        <v>44</v>
      </c>
      <c r="I5368" s="60">
        <v>43244</v>
      </c>
      <c r="J5368" s="62" t="s">
        <v>120</v>
      </c>
      <c r="K5368" s="22">
        <f>IFERROR(WORKDAY(C5368,Q5368,DiasNOLaborables),"")</f>
        <v>43245</v>
      </c>
      <c r="L5368" s="34" t="str">
        <f>+IF(C5368="","",IF(I5368="","",(IF(I5368&lt;=K5368,"A TIEMPO","FUERA DE TIEMPO"))))</f>
        <v>A TIEMPO</v>
      </c>
      <c r="M5368" s="34">
        <f>IF(I5368="","",NETWORKDAYS(Hoja1!C5368+1,Hoja1!I5368,DiasNOLaborables))</f>
        <v>9</v>
      </c>
      <c r="N5368" s="35" t="str">
        <f>IF(NETWORKDAYS(K5368+1,I5368,DiasNOLaborables)&lt;=0,"",NETWORKDAYS(K5368+1,I5368,DiasNOLaborables))</f>
        <v/>
      </c>
      <c r="O5368" s="36"/>
      <c r="P5368" s="37"/>
      <c r="Q5368" s="38">
        <f>IFERROR(VLOOKUP(E5368,$Y$50:$Z$63,2),"")</f>
        <v>10</v>
      </c>
      <c r="R5368" s="37"/>
    </row>
    <row r="5369" spans="1:18" ht="90" x14ac:dyDescent="0.25">
      <c r="A5369" s="32">
        <f t="shared" si="83"/>
        <v>5358</v>
      </c>
      <c r="B5369" s="54">
        <v>20180510002125</v>
      </c>
      <c r="C5369" s="60">
        <v>43230</v>
      </c>
      <c r="D5369" s="61" t="s">
        <v>124</v>
      </c>
      <c r="E5369" s="61" t="s">
        <v>85</v>
      </c>
      <c r="F5369" s="61" t="s">
        <v>109</v>
      </c>
      <c r="G5369" s="33" t="s">
        <v>126</v>
      </c>
      <c r="H5369" s="61" t="s">
        <v>44</v>
      </c>
      <c r="I5369" s="60">
        <v>43244</v>
      </c>
      <c r="J5369" s="62" t="s">
        <v>120</v>
      </c>
      <c r="K5369" s="22">
        <f>IFERROR(WORKDAY(C5369,Q5369,DiasNOLaborables),"")</f>
        <v>43245</v>
      </c>
      <c r="L5369" s="34" t="str">
        <f>+IF(C5369="","",IF(I5369="","",(IF(I5369&lt;=K5369,"A TIEMPO","FUERA DE TIEMPO"))))</f>
        <v>A TIEMPO</v>
      </c>
      <c r="M5369" s="34">
        <f>IF(I5369="","",NETWORKDAYS(Hoja1!C5369+1,Hoja1!I5369,DiasNOLaborables))</f>
        <v>9</v>
      </c>
      <c r="N5369" s="35" t="str">
        <f>IF(NETWORKDAYS(K5369+1,I5369,DiasNOLaborables)&lt;=0,"",NETWORKDAYS(K5369+1,I5369,DiasNOLaborables))</f>
        <v/>
      </c>
      <c r="O5369" s="36"/>
      <c r="P5369" s="37"/>
      <c r="Q5369" s="38">
        <f>IFERROR(VLOOKUP(E5369,$Y$50:$Z$63,2),"")</f>
        <v>10</v>
      </c>
      <c r="R5369" s="37"/>
    </row>
    <row r="5370" spans="1:18" ht="90" x14ac:dyDescent="0.25">
      <c r="A5370" s="32">
        <f t="shared" si="83"/>
        <v>5359</v>
      </c>
      <c r="B5370" s="54">
        <v>20180510130124</v>
      </c>
      <c r="C5370" s="60">
        <v>43230</v>
      </c>
      <c r="D5370" s="61" t="s">
        <v>124</v>
      </c>
      <c r="E5370" s="61" t="s">
        <v>85</v>
      </c>
      <c r="F5370" s="61" t="s">
        <v>109</v>
      </c>
      <c r="G5370" s="33" t="s">
        <v>126</v>
      </c>
      <c r="H5370" s="61" t="s">
        <v>44</v>
      </c>
      <c r="I5370" s="60">
        <v>43244</v>
      </c>
      <c r="J5370" s="62" t="s">
        <v>120</v>
      </c>
      <c r="K5370" s="22">
        <f>IFERROR(WORKDAY(C5370,Q5370,DiasNOLaborables),"")</f>
        <v>43245</v>
      </c>
      <c r="L5370" s="34" t="str">
        <f>+IF(C5370="","",IF(I5370="","",(IF(I5370&lt;=K5370,"A TIEMPO","FUERA DE TIEMPO"))))</f>
        <v>A TIEMPO</v>
      </c>
      <c r="M5370" s="34">
        <f>IF(I5370="","",NETWORKDAYS(Hoja1!C5370+1,Hoja1!I5370,DiasNOLaborables))</f>
        <v>9</v>
      </c>
      <c r="N5370" s="35" t="str">
        <f>IF(NETWORKDAYS(K5370+1,I5370,DiasNOLaborables)&lt;=0,"",NETWORKDAYS(K5370+1,I5370,DiasNOLaborables))</f>
        <v/>
      </c>
      <c r="O5370" s="36"/>
      <c r="P5370" s="37"/>
      <c r="Q5370" s="38">
        <f>IFERROR(VLOOKUP(E5370,$Y$50:$Z$63,2),"")</f>
        <v>10</v>
      </c>
      <c r="R5370" s="37"/>
    </row>
    <row r="5371" spans="1:18" ht="90" x14ac:dyDescent="0.25">
      <c r="A5371" s="32">
        <f t="shared" si="83"/>
        <v>5360</v>
      </c>
      <c r="B5371" s="54">
        <v>20180510125952</v>
      </c>
      <c r="C5371" s="60">
        <v>43230</v>
      </c>
      <c r="D5371" s="61" t="s">
        <v>124</v>
      </c>
      <c r="E5371" s="61" t="s">
        <v>85</v>
      </c>
      <c r="F5371" s="61" t="s">
        <v>109</v>
      </c>
      <c r="G5371" s="33" t="s">
        <v>126</v>
      </c>
      <c r="H5371" s="61" t="s">
        <v>44</v>
      </c>
      <c r="I5371" s="60">
        <v>43244</v>
      </c>
      <c r="J5371" s="62" t="s">
        <v>120</v>
      </c>
      <c r="K5371" s="22">
        <f>IFERROR(WORKDAY(C5371,Q5371,DiasNOLaborables),"")</f>
        <v>43245</v>
      </c>
      <c r="L5371" s="34" t="str">
        <f>+IF(C5371="","",IF(I5371="","",(IF(I5371&lt;=K5371,"A TIEMPO","FUERA DE TIEMPO"))))</f>
        <v>A TIEMPO</v>
      </c>
      <c r="M5371" s="34">
        <f>IF(I5371="","",NETWORKDAYS(Hoja1!C5371+1,Hoja1!I5371,DiasNOLaborables))</f>
        <v>9</v>
      </c>
      <c r="N5371" s="35" t="str">
        <f>IF(NETWORKDAYS(K5371+1,I5371,DiasNOLaborables)&lt;=0,"",NETWORKDAYS(K5371+1,I5371,DiasNOLaborables))</f>
        <v/>
      </c>
      <c r="O5371" s="36"/>
      <c r="P5371" s="37"/>
      <c r="Q5371" s="38">
        <f>IFERROR(VLOOKUP(E5371,$Y$50:$Z$63,2),"")</f>
        <v>10</v>
      </c>
      <c r="R5371" s="37"/>
    </row>
    <row r="5372" spans="1:18" ht="90" x14ac:dyDescent="0.25">
      <c r="A5372" s="32">
        <f t="shared" si="83"/>
        <v>5361</v>
      </c>
      <c r="B5372" s="54">
        <v>20180510131412</v>
      </c>
      <c r="C5372" s="60">
        <v>43230</v>
      </c>
      <c r="D5372" s="61" t="s">
        <v>124</v>
      </c>
      <c r="E5372" s="61" t="s">
        <v>85</v>
      </c>
      <c r="F5372" s="61" t="s">
        <v>109</v>
      </c>
      <c r="G5372" s="33" t="s">
        <v>126</v>
      </c>
      <c r="H5372" s="61" t="s">
        <v>44</v>
      </c>
      <c r="I5372" s="60">
        <v>43244</v>
      </c>
      <c r="J5372" s="62" t="s">
        <v>120</v>
      </c>
      <c r="K5372" s="22">
        <f>IFERROR(WORKDAY(C5372,Q5372,DiasNOLaborables),"")</f>
        <v>43245</v>
      </c>
      <c r="L5372" s="34" t="str">
        <f>+IF(C5372="","",IF(I5372="","",(IF(I5372&lt;=K5372,"A TIEMPO","FUERA DE TIEMPO"))))</f>
        <v>A TIEMPO</v>
      </c>
      <c r="M5372" s="34">
        <f>IF(I5372="","",NETWORKDAYS(Hoja1!C5372+1,Hoja1!I5372,DiasNOLaborables))</f>
        <v>9</v>
      </c>
      <c r="N5372" s="35" t="str">
        <f>IF(NETWORKDAYS(K5372+1,I5372,DiasNOLaborables)&lt;=0,"",NETWORKDAYS(K5372+1,I5372,DiasNOLaborables))</f>
        <v/>
      </c>
      <c r="O5372" s="36"/>
      <c r="P5372" s="37"/>
      <c r="Q5372" s="38">
        <f>IFERROR(VLOOKUP(E5372,$Y$50:$Z$63,2),"")</f>
        <v>10</v>
      </c>
      <c r="R5372" s="37"/>
    </row>
    <row r="5373" spans="1:18" ht="90" x14ac:dyDescent="0.25">
      <c r="A5373" s="32">
        <f t="shared" si="83"/>
        <v>5362</v>
      </c>
      <c r="B5373" s="54">
        <v>20180510131130</v>
      </c>
      <c r="C5373" s="60">
        <v>43230</v>
      </c>
      <c r="D5373" s="61" t="s">
        <v>124</v>
      </c>
      <c r="E5373" s="61" t="s">
        <v>85</v>
      </c>
      <c r="F5373" s="61" t="s">
        <v>109</v>
      </c>
      <c r="G5373" s="33" t="s">
        <v>126</v>
      </c>
      <c r="H5373" s="61" t="s">
        <v>44</v>
      </c>
      <c r="I5373" s="60">
        <v>43244</v>
      </c>
      <c r="J5373" s="62" t="s">
        <v>120</v>
      </c>
      <c r="K5373" s="22">
        <f>IFERROR(WORKDAY(C5373,Q5373,DiasNOLaborables),"")</f>
        <v>43245</v>
      </c>
      <c r="L5373" s="34" t="str">
        <f>+IF(C5373="","",IF(I5373="","",(IF(I5373&lt;=K5373,"A TIEMPO","FUERA DE TIEMPO"))))</f>
        <v>A TIEMPO</v>
      </c>
      <c r="M5373" s="34">
        <f>IF(I5373="","",NETWORKDAYS(Hoja1!C5373+1,Hoja1!I5373,DiasNOLaborables))</f>
        <v>9</v>
      </c>
      <c r="N5373" s="35" t="str">
        <f>IF(NETWORKDAYS(K5373+1,I5373,DiasNOLaborables)&lt;=0,"",NETWORKDAYS(K5373+1,I5373,DiasNOLaborables))</f>
        <v/>
      </c>
      <c r="O5373" s="36"/>
      <c r="P5373" s="37"/>
      <c r="Q5373" s="38">
        <f>IFERROR(VLOOKUP(E5373,$Y$50:$Z$63,2),"")</f>
        <v>10</v>
      </c>
      <c r="R5373" s="37"/>
    </row>
    <row r="5374" spans="1:18" ht="90" x14ac:dyDescent="0.25">
      <c r="A5374" s="32">
        <f t="shared" si="83"/>
        <v>5363</v>
      </c>
      <c r="B5374" s="54">
        <v>20180510130858</v>
      </c>
      <c r="C5374" s="60">
        <v>43230</v>
      </c>
      <c r="D5374" s="61" t="s">
        <v>124</v>
      </c>
      <c r="E5374" s="61" t="s">
        <v>85</v>
      </c>
      <c r="F5374" s="61" t="s">
        <v>109</v>
      </c>
      <c r="G5374" s="33" t="s">
        <v>126</v>
      </c>
      <c r="H5374" s="61" t="s">
        <v>44</v>
      </c>
      <c r="I5374" s="60">
        <v>43244</v>
      </c>
      <c r="J5374" s="62" t="s">
        <v>120</v>
      </c>
      <c r="K5374" s="22">
        <f>IFERROR(WORKDAY(C5374,Q5374,DiasNOLaborables),"")</f>
        <v>43245</v>
      </c>
      <c r="L5374" s="34" t="str">
        <f>+IF(C5374="","",IF(I5374="","",(IF(I5374&lt;=K5374,"A TIEMPO","FUERA DE TIEMPO"))))</f>
        <v>A TIEMPO</v>
      </c>
      <c r="M5374" s="34">
        <f>IF(I5374="","",NETWORKDAYS(Hoja1!C5374+1,Hoja1!I5374,DiasNOLaborables))</f>
        <v>9</v>
      </c>
      <c r="N5374" s="35" t="str">
        <f>IF(NETWORKDAYS(K5374+1,I5374,DiasNOLaborables)&lt;=0,"",NETWORKDAYS(K5374+1,I5374,DiasNOLaborables))</f>
        <v/>
      </c>
      <c r="O5374" s="36"/>
      <c r="P5374" s="37"/>
      <c r="Q5374" s="38">
        <f>IFERROR(VLOOKUP(E5374,$Y$50:$Z$63,2),"")</f>
        <v>10</v>
      </c>
      <c r="R5374" s="37"/>
    </row>
    <row r="5375" spans="1:18" ht="90" x14ac:dyDescent="0.25">
      <c r="A5375" s="32">
        <f t="shared" si="83"/>
        <v>5364</v>
      </c>
      <c r="B5375" s="54">
        <v>20180510130522</v>
      </c>
      <c r="C5375" s="60">
        <v>43230</v>
      </c>
      <c r="D5375" s="61" t="s">
        <v>124</v>
      </c>
      <c r="E5375" s="61" t="s">
        <v>85</v>
      </c>
      <c r="F5375" s="61" t="s">
        <v>109</v>
      </c>
      <c r="G5375" s="33" t="s">
        <v>126</v>
      </c>
      <c r="H5375" s="61" t="s">
        <v>44</v>
      </c>
      <c r="I5375" s="60">
        <v>43244</v>
      </c>
      <c r="J5375" s="62" t="s">
        <v>120</v>
      </c>
      <c r="K5375" s="22">
        <f>IFERROR(WORKDAY(C5375,Q5375,DiasNOLaborables),"")</f>
        <v>43245</v>
      </c>
      <c r="L5375" s="34" t="str">
        <f>+IF(C5375="","",IF(I5375="","",(IF(I5375&lt;=K5375,"A TIEMPO","FUERA DE TIEMPO"))))</f>
        <v>A TIEMPO</v>
      </c>
      <c r="M5375" s="34">
        <f>IF(I5375="","",NETWORKDAYS(Hoja1!C5375+1,Hoja1!I5375,DiasNOLaborables))</f>
        <v>9</v>
      </c>
      <c r="N5375" s="35" t="str">
        <f>IF(NETWORKDAYS(K5375+1,I5375,DiasNOLaborables)&lt;=0,"",NETWORKDAYS(K5375+1,I5375,DiasNOLaborables))</f>
        <v/>
      </c>
      <c r="O5375" s="36"/>
      <c r="P5375" s="37"/>
      <c r="Q5375" s="38">
        <f>IFERROR(VLOOKUP(E5375,$Y$50:$Z$63,2),"")</f>
        <v>10</v>
      </c>
      <c r="R5375" s="37"/>
    </row>
    <row r="5376" spans="1:18" ht="90" x14ac:dyDescent="0.25">
      <c r="A5376" s="32">
        <f t="shared" si="83"/>
        <v>5365</v>
      </c>
      <c r="B5376" s="54">
        <v>20180510130303</v>
      </c>
      <c r="C5376" s="60">
        <v>43230</v>
      </c>
      <c r="D5376" s="61" t="s">
        <v>124</v>
      </c>
      <c r="E5376" s="61" t="s">
        <v>85</v>
      </c>
      <c r="F5376" s="61" t="s">
        <v>109</v>
      </c>
      <c r="G5376" s="33" t="s">
        <v>126</v>
      </c>
      <c r="H5376" s="61" t="s">
        <v>44</v>
      </c>
      <c r="I5376" s="60">
        <v>43244</v>
      </c>
      <c r="J5376" s="62" t="s">
        <v>120</v>
      </c>
      <c r="K5376" s="22">
        <f>IFERROR(WORKDAY(C5376,Q5376,DiasNOLaborables),"")</f>
        <v>43245</v>
      </c>
      <c r="L5376" s="34" t="str">
        <f>+IF(C5376="","",IF(I5376="","",(IF(I5376&lt;=K5376,"A TIEMPO","FUERA DE TIEMPO"))))</f>
        <v>A TIEMPO</v>
      </c>
      <c r="M5376" s="34">
        <f>IF(I5376="","",NETWORKDAYS(Hoja1!C5376+1,Hoja1!I5376,DiasNOLaborables))</f>
        <v>9</v>
      </c>
      <c r="N5376" s="35" t="str">
        <f>IF(NETWORKDAYS(K5376+1,I5376,DiasNOLaborables)&lt;=0,"",NETWORKDAYS(K5376+1,I5376,DiasNOLaborables))</f>
        <v/>
      </c>
      <c r="O5376" s="36"/>
      <c r="P5376" s="37"/>
      <c r="Q5376" s="38">
        <f>IFERROR(VLOOKUP(E5376,$Y$50:$Z$63,2),"")</f>
        <v>10</v>
      </c>
      <c r="R5376" s="37"/>
    </row>
    <row r="5377" spans="1:18" ht="90" x14ac:dyDescent="0.25">
      <c r="A5377" s="32">
        <f t="shared" si="83"/>
        <v>5366</v>
      </c>
      <c r="B5377" s="54">
        <v>20180510142103</v>
      </c>
      <c r="C5377" s="60">
        <v>43230</v>
      </c>
      <c r="D5377" s="61" t="s">
        <v>124</v>
      </c>
      <c r="E5377" s="61" t="s">
        <v>85</v>
      </c>
      <c r="F5377" s="61" t="s">
        <v>109</v>
      </c>
      <c r="G5377" s="33" t="s">
        <v>126</v>
      </c>
      <c r="H5377" s="61" t="s">
        <v>44</v>
      </c>
      <c r="I5377" s="60">
        <v>43244</v>
      </c>
      <c r="J5377" s="62" t="s">
        <v>120</v>
      </c>
      <c r="K5377" s="22">
        <f>IFERROR(WORKDAY(C5377,Q5377,DiasNOLaborables),"")</f>
        <v>43245</v>
      </c>
      <c r="L5377" s="34" t="str">
        <f>+IF(C5377="","",IF(I5377="","",(IF(I5377&lt;=K5377,"A TIEMPO","FUERA DE TIEMPO"))))</f>
        <v>A TIEMPO</v>
      </c>
      <c r="M5377" s="34">
        <f>IF(I5377="","",NETWORKDAYS(Hoja1!C5377+1,Hoja1!I5377,DiasNOLaborables))</f>
        <v>9</v>
      </c>
      <c r="N5377" s="35" t="str">
        <f>IF(NETWORKDAYS(K5377+1,I5377,DiasNOLaborables)&lt;=0,"",NETWORKDAYS(K5377+1,I5377,DiasNOLaborables))</f>
        <v/>
      </c>
      <c r="O5377" s="36"/>
      <c r="P5377" s="37"/>
      <c r="Q5377" s="38">
        <f>IFERROR(VLOOKUP(E5377,$Y$50:$Z$63,2),"")</f>
        <v>10</v>
      </c>
      <c r="R5377" s="37"/>
    </row>
    <row r="5378" spans="1:18" ht="90" x14ac:dyDescent="0.25">
      <c r="A5378" s="32">
        <f t="shared" si="83"/>
        <v>5367</v>
      </c>
      <c r="B5378" s="54">
        <v>20180510131944</v>
      </c>
      <c r="C5378" s="60">
        <v>43230</v>
      </c>
      <c r="D5378" s="61" t="s">
        <v>124</v>
      </c>
      <c r="E5378" s="61" t="s">
        <v>85</v>
      </c>
      <c r="F5378" s="61" t="s">
        <v>109</v>
      </c>
      <c r="G5378" s="33" t="s">
        <v>126</v>
      </c>
      <c r="H5378" s="61" t="s">
        <v>44</v>
      </c>
      <c r="I5378" s="60">
        <v>43244</v>
      </c>
      <c r="J5378" s="62" t="s">
        <v>120</v>
      </c>
      <c r="K5378" s="22">
        <f>IFERROR(WORKDAY(C5378,Q5378,DiasNOLaborables),"")</f>
        <v>43245</v>
      </c>
      <c r="L5378" s="34" t="str">
        <f>+IF(C5378="","",IF(I5378="","",(IF(I5378&lt;=K5378,"A TIEMPO","FUERA DE TIEMPO"))))</f>
        <v>A TIEMPO</v>
      </c>
      <c r="M5378" s="34">
        <f>IF(I5378="","",NETWORKDAYS(Hoja1!C5378+1,Hoja1!I5378,DiasNOLaborables))</f>
        <v>9</v>
      </c>
      <c r="N5378" s="35" t="str">
        <f>IF(NETWORKDAYS(K5378+1,I5378,DiasNOLaborables)&lt;=0,"",NETWORKDAYS(K5378+1,I5378,DiasNOLaborables))</f>
        <v/>
      </c>
      <c r="O5378" s="36"/>
      <c r="P5378" s="37"/>
      <c r="Q5378" s="38">
        <f>IFERROR(VLOOKUP(E5378,$Y$50:$Z$63,2),"")</f>
        <v>10</v>
      </c>
      <c r="R5378" s="37"/>
    </row>
    <row r="5379" spans="1:18" ht="90" x14ac:dyDescent="0.25">
      <c r="A5379" s="32">
        <f t="shared" si="83"/>
        <v>5368</v>
      </c>
      <c r="B5379" s="54">
        <v>20180510131655</v>
      </c>
      <c r="C5379" s="60">
        <v>43230</v>
      </c>
      <c r="D5379" s="61" t="s">
        <v>124</v>
      </c>
      <c r="E5379" s="61" t="s">
        <v>85</v>
      </c>
      <c r="F5379" s="61" t="s">
        <v>109</v>
      </c>
      <c r="G5379" s="33" t="s">
        <v>126</v>
      </c>
      <c r="H5379" s="61" t="s">
        <v>44</v>
      </c>
      <c r="I5379" s="60">
        <v>43244</v>
      </c>
      <c r="J5379" s="62" t="s">
        <v>120</v>
      </c>
      <c r="K5379" s="22">
        <f>IFERROR(WORKDAY(C5379,Q5379,DiasNOLaborables),"")</f>
        <v>43245</v>
      </c>
      <c r="L5379" s="34" t="str">
        <f>+IF(C5379="","",IF(I5379="","",(IF(I5379&lt;=K5379,"A TIEMPO","FUERA DE TIEMPO"))))</f>
        <v>A TIEMPO</v>
      </c>
      <c r="M5379" s="34">
        <f>IF(I5379="","",NETWORKDAYS(Hoja1!C5379+1,Hoja1!I5379,DiasNOLaborables))</f>
        <v>9</v>
      </c>
      <c r="N5379" s="35" t="str">
        <f>IF(NETWORKDAYS(K5379+1,I5379,DiasNOLaborables)&lt;=0,"",NETWORKDAYS(K5379+1,I5379,DiasNOLaborables))</f>
        <v/>
      </c>
      <c r="O5379" s="36"/>
      <c r="P5379" s="37"/>
      <c r="Q5379" s="38">
        <f>IFERROR(VLOOKUP(E5379,$Y$50:$Z$63,2),"")</f>
        <v>10</v>
      </c>
      <c r="R5379" s="37"/>
    </row>
    <row r="5380" spans="1:18" ht="90" x14ac:dyDescent="0.25">
      <c r="A5380" s="32">
        <f t="shared" si="83"/>
        <v>5369</v>
      </c>
      <c r="B5380" s="54">
        <v>20180510234815</v>
      </c>
      <c r="C5380" s="60">
        <v>43230</v>
      </c>
      <c r="D5380" s="61" t="s">
        <v>124</v>
      </c>
      <c r="E5380" s="61" t="s">
        <v>85</v>
      </c>
      <c r="F5380" s="61" t="s">
        <v>109</v>
      </c>
      <c r="G5380" s="33" t="s">
        <v>126</v>
      </c>
      <c r="H5380" s="61" t="s">
        <v>44</v>
      </c>
      <c r="I5380" s="60">
        <v>43245</v>
      </c>
      <c r="J5380" s="62" t="s">
        <v>120</v>
      </c>
      <c r="K5380" s="22">
        <f>IFERROR(WORKDAY(C5380,Q5380,DiasNOLaborables),"")</f>
        <v>43245</v>
      </c>
      <c r="L5380" s="34" t="str">
        <f>+IF(C5380="","",IF(I5380="","",(IF(I5380&lt;=K5380,"A TIEMPO","FUERA DE TIEMPO"))))</f>
        <v>A TIEMPO</v>
      </c>
      <c r="M5380" s="34">
        <f>IF(I5380="","",NETWORKDAYS(Hoja1!C5380+1,Hoja1!I5380,DiasNOLaborables))</f>
        <v>10</v>
      </c>
      <c r="N5380" s="35" t="str">
        <f>IF(NETWORKDAYS(K5380+1,I5380,DiasNOLaborables)&lt;=0,"",NETWORKDAYS(K5380+1,I5380,DiasNOLaborables))</f>
        <v/>
      </c>
      <c r="O5380" s="36"/>
      <c r="P5380" s="37"/>
      <c r="Q5380" s="38">
        <f>IFERROR(VLOOKUP(E5380,$Y$50:$Z$63,2),"")</f>
        <v>10</v>
      </c>
      <c r="R5380" s="37"/>
    </row>
    <row r="5381" spans="1:18" ht="90" x14ac:dyDescent="0.25">
      <c r="A5381" s="32">
        <f t="shared" si="83"/>
        <v>5370</v>
      </c>
      <c r="B5381" s="54">
        <v>20180510230225</v>
      </c>
      <c r="C5381" s="60">
        <v>43230</v>
      </c>
      <c r="D5381" s="61" t="s">
        <v>124</v>
      </c>
      <c r="E5381" s="61" t="s">
        <v>85</v>
      </c>
      <c r="F5381" s="61" t="s">
        <v>109</v>
      </c>
      <c r="G5381" s="33" t="s">
        <v>126</v>
      </c>
      <c r="H5381" s="61" t="s">
        <v>44</v>
      </c>
      <c r="I5381" s="60">
        <v>43245</v>
      </c>
      <c r="J5381" s="62" t="s">
        <v>120</v>
      </c>
      <c r="K5381" s="22">
        <f>IFERROR(WORKDAY(C5381,Q5381,DiasNOLaborables),"")</f>
        <v>43245</v>
      </c>
      <c r="L5381" s="34" t="str">
        <f>+IF(C5381="","",IF(I5381="","",(IF(I5381&lt;=K5381,"A TIEMPO","FUERA DE TIEMPO"))))</f>
        <v>A TIEMPO</v>
      </c>
      <c r="M5381" s="34">
        <f>IF(I5381="","",NETWORKDAYS(Hoja1!C5381+1,Hoja1!I5381,DiasNOLaborables))</f>
        <v>10</v>
      </c>
      <c r="N5381" s="35" t="str">
        <f>IF(NETWORKDAYS(K5381+1,I5381,DiasNOLaborables)&lt;=0,"",NETWORKDAYS(K5381+1,I5381,DiasNOLaborables))</f>
        <v/>
      </c>
      <c r="O5381" s="36"/>
      <c r="P5381" s="37"/>
      <c r="Q5381" s="38">
        <f>IFERROR(VLOOKUP(E5381,$Y$50:$Z$63,2),"")</f>
        <v>10</v>
      </c>
      <c r="R5381" s="37"/>
    </row>
    <row r="5382" spans="1:18" ht="90" x14ac:dyDescent="0.25">
      <c r="A5382" s="32">
        <f t="shared" si="83"/>
        <v>5371</v>
      </c>
      <c r="B5382" s="54">
        <v>20180510225650</v>
      </c>
      <c r="C5382" s="60">
        <v>43230</v>
      </c>
      <c r="D5382" s="61" t="s">
        <v>124</v>
      </c>
      <c r="E5382" s="61" t="s">
        <v>85</v>
      </c>
      <c r="F5382" s="61" t="s">
        <v>109</v>
      </c>
      <c r="G5382" s="33" t="s">
        <v>126</v>
      </c>
      <c r="H5382" s="61" t="s">
        <v>44</v>
      </c>
      <c r="I5382" s="60">
        <v>43245</v>
      </c>
      <c r="J5382" s="62" t="s">
        <v>120</v>
      </c>
      <c r="K5382" s="22">
        <f>IFERROR(WORKDAY(C5382,Q5382,DiasNOLaborables),"")</f>
        <v>43245</v>
      </c>
      <c r="L5382" s="34" t="str">
        <f>+IF(C5382="","",IF(I5382="","",(IF(I5382&lt;=K5382,"A TIEMPO","FUERA DE TIEMPO"))))</f>
        <v>A TIEMPO</v>
      </c>
      <c r="M5382" s="34">
        <f>IF(I5382="","",NETWORKDAYS(Hoja1!C5382+1,Hoja1!I5382,DiasNOLaborables))</f>
        <v>10</v>
      </c>
      <c r="N5382" s="35" t="str">
        <f>IF(NETWORKDAYS(K5382+1,I5382,DiasNOLaborables)&lt;=0,"",NETWORKDAYS(K5382+1,I5382,DiasNOLaborables))</f>
        <v/>
      </c>
      <c r="O5382" s="36"/>
      <c r="P5382" s="37"/>
      <c r="Q5382" s="38">
        <f>IFERROR(VLOOKUP(E5382,$Y$50:$Z$63,2),"")</f>
        <v>10</v>
      </c>
      <c r="R5382" s="37"/>
    </row>
    <row r="5383" spans="1:18" ht="90" x14ac:dyDescent="0.25">
      <c r="A5383" s="32">
        <f t="shared" si="83"/>
        <v>5372</v>
      </c>
      <c r="B5383" s="54">
        <v>20180510225428</v>
      </c>
      <c r="C5383" s="60">
        <v>43230</v>
      </c>
      <c r="D5383" s="61" t="s">
        <v>124</v>
      </c>
      <c r="E5383" s="61" t="s">
        <v>85</v>
      </c>
      <c r="F5383" s="61" t="s">
        <v>109</v>
      </c>
      <c r="G5383" s="33" t="s">
        <v>126</v>
      </c>
      <c r="H5383" s="61" t="s">
        <v>44</v>
      </c>
      <c r="I5383" s="60">
        <v>43245</v>
      </c>
      <c r="J5383" s="62" t="s">
        <v>120</v>
      </c>
      <c r="K5383" s="22">
        <f>IFERROR(WORKDAY(C5383,Q5383,DiasNOLaborables),"")</f>
        <v>43245</v>
      </c>
      <c r="L5383" s="34" t="str">
        <f>+IF(C5383="","",IF(I5383="","",(IF(I5383&lt;=K5383,"A TIEMPO","FUERA DE TIEMPO"))))</f>
        <v>A TIEMPO</v>
      </c>
      <c r="M5383" s="34">
        <f>IF(I5383="","",NETWORKDAYS(Hoja1!C5383+1,Hoja1!I5383,DiasNOLaborables))</f>
        <v>10</v>
      </c>
      <c r="N5383" s="35" t="str">
        <f>IF(NETWORKDAYS(K5383+1,I5383,DiasNOLaborables)&lt;=0,"",NETWORKDAYS(K5383+1,I5383,DiasNOLaborables))</f>
        <v/>
      </c>
      <c r="O5383" s="36"/>
      <c r="P5383" s="37"/>
      <c r="Q5383" s="38">
        <f>IFERROR(VLOOKUP(E5383,$Y$50:$Z$63,2),"")</f>
        <v>10</v>
      </c>
      <c r="R5383" s="37"/>
    </row>
    <row r="5384" spans="1:18" ht="90" x14ac:dyDescent="0.25">
      <c r="A5384" s="32">
        <f t="shared" si="83"/>
        <v>5373</v>
      </c>
      <c r="B5384" s="54">
        <v>20180510225354</v>
      </c>
      <c r="C5384" s="60">
        <v>43230</v>
      </c>
      <c r="D5384" s="61" t="s">
        <v>124</v>
      </c>
      <c r="E5384" s="61" t="s">
        <v>85</v>
      </c>
      <c r="F5384" s="61" t="s">
        <v>109</v>
      </c>
      <c r="G5384" s="33" t="s">
        <v>126</v>
      </c>
      <c r="H5384" s="61" t="s">
        <v>44</v>
      </c>
      <c r="I5384" s="60">
        <v>43245</v>
      </c>
      <c r="J5384" s="62" t="s">
        <v>120</v>
      </c>
      <c r="K5384" s="22">
        <f>IFERROR(WORKDAY(C5384,Q5384,DiasNOLaborables),"")</f>
        <v>43245</v>
      </c>
      <c r="L5384" s="34" t="str">
        <f>+IF(C5384="","",IF(I5384="","",(IF(I5384&lt;=K5384,"A TIEMPO","FUERA DE TIEMPO"))))</f>
        <v>A TIEMPO</v>
      </c>
      <c r="M5384" s="34">
        <f>IF(I5384="","",NETWORKDAYS(Hoja1!C5384+1,Hoja1!I5384,DiasNOLaborables))</f>
        <v>10</v>
      </c>
      <c r="N5384" s="35" t="str">
        <f>IF(NETWORKDAYS(K5384+1,I5384,DiasNOLaborables)&lt;=0,"",NETWORKDAYS(K5384+1,I5384,DiasNOLaborables))</f>
        <v/>
      </c>
      <c r="O5384" s="36"/>
      <c r="P5384" s="37"/>
      <c r="Q5384" s="38">
        <f>IFERROR(VLOOKUP(E5384,$Y$50:$Z$63,2),"")</f>
        <v>10</v>
      </c>
      <c r="R5384" s="37"/>
    </row>
    <row r="5385" spans="1:18" ht="90" x14ac:dyDescent="0.25">
      <c r="A5385" s="32">
        <f t="shared" si="83"/>
        <v>5374</v>
      </c>
      <c r="B5385" s="54">
        <v>20180510225211</v>
      </c>
      <c r="C5385" s="60">
        <v>43230</v>
      </c>
      <c r="D5385" s="61" t="s">
        <v>124</v>
      </c>
      <c r="E5385" s="61" t="s">
        <v>85</v>
      </c>
      <c r="F5385" s="61" t="s">
        <v>109</v>
      </c>
      <c r="G5385" s="33" t="s">
        <v>126</v>
      </c>
      <c r="H5385" s="61" t="s">
        <v>44</v>
      </c>
      <c r="I5385" s="60">
        <v>43245</v>
      </c>
      <c r="J5385" s="62" t="s">
        <v>120</v>
      </c>
      <c r="K5385" s="22">
        <f>IFERROR(WORKDAY(C5385,Q5385,DiasNOLaborables),"")</f>
        <v>43245</v>
      </c>
      <c r="L5385" s="34" t="str">
        <f>+IF(C5385="","",IF(I5385="","",(IF(I5385&lt;=K5385,"A TIEMPO","FUERA DE TIEMPO"))))</f>
        <v>A TIEMPO</v>
      </c>
      <c r="M5385" s="34">
        <f>IF(I5385="","",NETWORKDAYS(Hoja1!C5385+1,Hoja1!I5385,DiasNOLaborables))</f>
        <v>10</v>
      </c>
      <c r="N5385" s="35" t="str">
        <f>IF(NETWORKDAYS(K5385+1,I5385,DiasNOLaborables)&lt;=0,"",NETWORKDAYS(K5385+1,I5385,DiasNOLaborables))</f>
        <v/>
      </c>
      <c r="O5385" s="36"/>
      <c r="P5385" s="37"/>
      <c r="Q5385" s="38">
        <f>IFERROR(VLOOKUP(E5385,$Y$50:$Z$63,2),"")</f>
        <v>10</v>
      </c>
      <c r="R5385" s="37"/>
    </row>
    <row r="5386" spans="1:18" ht="90" x14ac:dyDescent="0.25">
      <c r="A5386" s="32">
        <f t="shared" si="83"/>
        <v>5375</v>
      </c>
      <c r="B5386" s="54">
        <v>20180510224934</v>
      </c>
      <c r="C5386" s="60">
        <v>43230</v>
      </c>
      <c r="D5386" s="61" t="s">
        <v>124</v>
      </c>
      <c r="E5386" s="61" t="s">
        <v>85</v>
      </c>
      <c r="F5386" s="61" t="s">
        <v>109</v>
      </c>
      <c r="G5386" s="33" t="s">
        <v>126</v>
      </c>
      <c r="H5386" s="61" t="s">
        <v>44</v>
      </c>
      <c r="I5386" s="60">
        <v>43245</v>
      </c>
      <c r="J5386" s="62" t="s">
        <v>120</v>
      </c>
      <c r="K5386" s="22">
        <f>IFERROR(WORKDAY(C5386,Q5386,DiasNOLaborables),"")</f>
        <v>43245</v>
      </c>
      <c r="L5386" s="34" t="str">
        <f>+IF(C5386="","",IF(I5386="","",(IF(I5386&lt;=K5386,"A TIEMPO","FUERA DE TIEMPO"))))</f>
        <v>A TIEMPO</v>
      </c>
      <c r="M5386" s="34">
        <f>IF(I5386="","",NETWORKDAYS(Hoja1!C5386+1,Hoja1!I5386,DiasNOLaborables))</f>
        <v>10</v>
      </c>
      <c r="N5386" s="35" t="str">
        <f>IF(NETWORKDAYS(K5386+1,I5386,DiasNOLaborables)&lt;=0,"",NETWORKDAYS(K5386+1,I5386,DiasNOLaborables))</f>
        <v/>
      </c>
      <c r="O5386" s="36"/>
      <c r="P5386" s="37"/>
      <c r="Q5386" s="38">
        <f>IFERROR(VLOOKUP(E5386,$Y$50:$Z$63,2),"")</f>
        <v>10</v>
      </c>
      <c r="R5386" s="37"/>
    </row>
    <row r="5387" spans="1:18" ht="90" x14ac:dyDescent="0.25">
      <c r="A5387" s="32">
        <f t="shared" si="83"/>
        <v>5376</v>
      </c>
      <c r="B5387" s="54">
        <v>20180510224702</v>
      </c>
      <c r="C5387" s="60">
        <v>43230</v>
      </c>
      <c r="D5387" s="61" t="s">
        <v>124</v>
      </c>
      <c r="E5387" s="61" t="s">
        <v>85</v>
      </c>
      <c r="F5387" s="61" t="s">
        <v>109</v>
      </c>
      <c r="G5387" s="33" t="s">
        <v>126</v>
      </c>
      <c r="H5387" s="61" t="s">
        <v>44</v>
      </c>
      <c r="I5387" s="60">
        <v>43245</v>
      </c>
      <c r="J5387" s="62" t="s">
        <v>120</v>
      </c>
      <c r="K5387" s="22">
        <f>IFERROR(WORKDAY(C5387,Q5387,DiasNOLaborables),"")</f>
        <v>43245</v>
      </c>
      <c r="L5387" s="34" t="str">
        <f>+IF(C5387="","",IF(I5387="","",(IF(I5387&lt;=K5387,"A TIEMPO","FUERA DE TIEMPO"))))</f>
        <v>A TIEMPO</v>
      </c>
      <c r="M5387" s="34">
        <f>IF(I5387="","",NETWORKDAYS(Hoja1!C5387+1,Hoja1!I5387,DiasNOLaborables))</f>
        <v>10</v>
      </c>
      <c r="N5387" s="35" t="str">
        <f>IF(NETWORKDAYS(K5387+1,I5387,DiasNOLaborables)&lt;=0,"",NETWORKDAYS(K5387+1,I5387,DiasNOLaborables))</f>
        <v/>
      </c>
      <c r="O5387" s="36"/>
      <c r="P5387" s="37"/>
      <c r="Q5387" s="38">
        <f>IFERROR(VLOOKUP(E5387,$Y$50:$Z$63,2),"")</f>
        <v>10</v>
      </c>
      <c r="R5387" s="37"/>
    </row>
    <row r="5388" spans="1:18" ht="90" x14ac:dyDescent="0.25">
      <c r="A5388" s="32">
        <f t="shared" si="83"/>
        <v>5377</v>
      </c>
      <c r="B5388" s="54">
        <v>20180510224540</v>
      </c>
      <c r="C5388" s="60">
        <v>43230</v>
      </c>
      <c r="D5388" s="61" t="s">
        <v>124</v>
      </c>
      <c r="E5388" s="61" t="s">
        <v>85</v>
      </c>
      <c r="F5388" s="61" t="s">
        <v>109</v>
      </c>
      <c r="G5388" s="33" t="s">
        <v>126</v>
      </c>
      <c r="H5388" s="61" t="s">
        <v>44</v>
      </c>
      <c r="I5388" s="60">
        <v>43245</v>
      </c>
      <c r="J5388" s="62" t="s">
        <v>120</v>
      </c>
      <c r="K5388" s="22">
        <f>IFERROR(WORKDAY(C5388,Q5388,DiasNOLaborables),"")</f>
        <v>43245</v>
      </c>
      <c r="L5388" s="34" t="str">
        <f>+IF(C5388="","",IF(I5388="","",(IF(I5388&lt;=K5388,"A TIEMPO","FUERA DE TIEMPO"))))</f>
        <v>A TIEMPO</v>
      </c>
      <c r="M5388" s="34">
        <f>IF(I5388="","",NETWORKDAYS(Hoja1!C5388+1,Hoja1!I5388,DiasNOLaborables))</f>
        <v>10</v>
      </c>
      <c r="N5388" s="35" t="str">
        <f>IF(NETWORKDAYS(K5388+1,I5388,DiasNOLaborables)&lt;=0,"",NETWORKDAYS(K5388+1,I5388,DiasNOLaborables))</f>
        <v/>
      </c>
      <c r="O5388" s="36"/>
      <c r="P5388" s="37"/>
      <c r="Q5388" s="38">
        <f>IFERROR(VLOOKUP(E5388,$Y$50:$Z$63,2),"")</f>
        <v>10</v>
      </c>
      <c r="R5388" s="37"/>
    </row>
    <row r="5389" spans="1:18" ht="90" x14ac:dyDescent="0.25">
      <c r="A5389" s="32">
        <f t="shared" si="83"/>
        <v>5378</v>
      </c>
      <c r="B5389" s="54">
        <v>20180510224500</v>
      </c>
      <c r="C5389" s="60">
        <v>43230</v>
      </c>
      <c r="D5389" s="61" t="s">
        <v>124</v>
      </c>
      <c r="E5389" s="61" t="s">
        <v>85</v>
      </c>
      <c r="F5389" s="61" t="s">
        <v>109</v>
      </c>
      <c r="G5389" s="33" t="s">
        <v>126</v>
      </c>
      <c r="H5389" s="61" t="s">
        <v>44</v>
      </c>
      <c r="I5389" s="60">
        <v>43245</v>
      </c>
      <c r="J5389" s="62" t="s">
        <v>120</v>
      </c>
      <c r="K5389" s="22">
        <f>IFERROR(WORKDAY(C5389,Q5389,DiasNOLaborables),"")</f>
        <v>43245</v>
      </c>
      <c r="L5389" s="34" t="str">
        <f>+IF(C5389="","",IF(I5389="","",(IF(I5389&lt;=K5389,"A TIEMPO","FUERA DE TIEMPO"))))</f>
        <v>A TIEMPO</v>
      </c>
      <c r="M5389" s="34">
        <f>IF(I5389="","",NETWORKDAYS(Hoja1!C5389+1,Hoja1!I5389,DiasNOLaborables))</f>
        <v>10</v>
      </c>
      <c r="N5389" s="35" t="str">
        <f>IF(NETWORKDAYS(K5389+1,I5389,DiasNOLaborables)&lt;=0,"",NETWORKDAYS(K5389+1,I5389,DiasNOLaborables))</f>
        <v/>
      </c>
      <c r="O5389" s="36"/>
      <c r="P5389" s="37"/>
      <c r="Q5389" s="38">
        <f>IFERROR(VLOOKUP(E5389,$Y$50:$Z$63,2),"")</f>
        <v>10</v>
      </c>
      <c r="R5389" s="37"/>
    </row>
    <row r="5390" spans="1:18" ht="90" x14ac:dyDescent="0.25">
      <c r="A5390" s="32">
        <f t="shared" ref="A5390:A5453" si="84">IF(B5390&lt;&gt;"",A5389+1,"")</f>
        <v>5379</v>
      </c>
      <c r="B5390" s="54">
        <v>20180510224251</v>
      </c>
      <c r="C5390" s="60">
        <v>43230</v>
      </c>
      <c r="D5390" s="61" t="s">
        <v>124</v>
      </c>
      <c r="E5390" s="61" t="s">
        <v>85</v>
      </c>
      <c r="F5390" s="61" t="s">
        <v>109</v>
      </c>
      <c r="G5390" s="33" t="s">
        <v>126</v>
      </c>
      <c r="H5390" s="61" t="s">
        <v>44</v>
      </c>
      <c r="I5390" s="60">
        <v>43245</v>
      </c>
      <c r="J5390" s="62" t="s">
        <v>120</v>
      </c>
      <c r="K5390" s="22">
        <f>IFERROR(WORKDAY(C5390,Q5390,DiasNOLaborables),"")</f>
        <v>43245</v>
      </c>
      <c r="L5390" s="34" t="str">
        <f>+IF(C5390="","",IF(I5390="","",(IF(I5390&lt;=K5390,"A TIEMPO","FUERA DE TIEMPO"))))</f>
        <v>A TIEMPO</v>
      </c>
      <c r="M5390" s="34">
        <f>IF(I5390="","",NETWORKDAYS(Hoja1!C5390+1,Hoja1!I5390,DiasNOLaborables))</f>
        <v>10</v>
      </c>
      <c r="N5390" s="35" t="str">
        <f>IF(NETWORKDAYS(K5390+1,I5390,DiasNOLaborables)&lt;=0,"",NETWORKDAYS(K5390+1,I5390,DiasNOLaborables))</f>
        <v/>
      </c>
      <c r="O5390" s="36"/>
      <c r="P5390" s="37"/>
      <c r="Q5390" s="38">
        <f>IFERROR(VLOOKUP(E5390,$Y$50:$Z$63,2),"")</f>
        <v>10</v>
      </c>
      <c r="R5390" s="37"/>
    </row>
    <row r="5391" spans="1:18" ht="90" x14ac:dyDescent="0.25">
      <c r="A5391" s="32">
        <f t="shared" si="84"/>
        <v>5380</v>
      </c>
      <c r="B5391" s="54">
        <v>20180510224015</v>
      </c>
      <c r="C5391" s="60">
        <v>43230</v>
      </c>
      <c r="D5391" s="61" t="s">
        <v>124</v>
      </c>
      <c r="E5391" s="61" t="s">
        <v>85</v>
      </c>
      <c r="F5391" s="61" t="s">
        <v>109</v>
      </c>
      <c r="G5391" s="33" t="s">
        <v>126</v>
      </c>
      <c r="H5391" s="61" t="s">
        <v>44</v>
      </c>
      <c r="I5391" s="60">
        <v>43245</v>
      </c>
      <c r="J5391" s="62" t="s">
        <v>120</v>
      </c>
      <c r="K5391" s="22">
        <f>IFERROR(WORKDAY(C5391,Q5391,DiasNOLaborables),"")</f>
        <v>43245</v>
      </c>
      <c r="L5391" s="34" t="str">
        <f>+IF(C5391="","",IF(I5391="","",(IF(I5391&lt;=K5391,"A TIEMPO","FUERA DE TIEMPO"))))</f>
        <v>A TIEMPO</v>
      </c>
      <c r="M5391" s="34">
        <f>IF(I5391="","",NETWORKDAYS(Hoja1!C5391+1,Hoja1!I5391,DiasNOLaborables))</f>
        <v>10</v>
      </c>
      <c r="N5391" s="35" t="str">
        <f>IF(NETWORKDAYS(K5391+1,I5391,DiasNOLaborables)&lt;=0,"",NETWORKDAYS(K5391+1,I5391,DiasNOLaborables))</f>
        <v/>
      </c>
      <c r="O5391" s="36"/>
      <c r="P5391" s="37"/>
      <c r="Q5391" s="38">
        <f>IFERROR(VLOOKUP(E5391,$Y$50:$Z$63,2),"")</f>
        <v>10</v>
      </c>
      <c r="R5391" s="37"/>
    </row>
    <row r="5392" spans="1:18" ht="90" x14ac:dyDescent="0.25">
      <c r="A5392" s="32">
        <f t="shared" si="84"/>
        <v>5381</v>
      </c>
      <c r="B5392" s="54">
        <v>20180510223316</v>
      </c>
      <c r="C5392" s="60">
        <v>43230</v>
      </c>
      <c r="D5392" s="61" t="s">
        <v>124</v>
      </c>
      <c r="E5392" s="61" t="s">
        <v>85</v>
      </c>
      <c r="F5392" s="61" t="s">
        <v>109</v>
      </c>
      <c r="G5392" s="33" t="s">
        <v>126</v>
      </c>
      <c r="H5392" s="61" t="s">
        <v>44</v>
      </c>
      <c r="I5392" s="60">
        <v>43245</v>
      </c>
      <c r="J5392" s="62" t="s">
        <v>120</v>
      </c>
      <c r="K5392" s="22">
        <f>IFERROR(WORKDAY(C5392,Q5392,DiasNOLaborables),"")</f>
        <v>43245</v>
      </c>
      <c r="L5392" s="34" t="str">
        <f>+IF(C5392="","",IF(I5392="","",(IF(I5392&lt;=K5392,"A TIEMPO","FUERA DE TIEMPO"))))</f>
        <v>A TIEMPO</v>
      </c>
      <c r="M5392" s="34">
        <f>IF(I5392="","",NETWORKDAYS(Hoja1!C5392+1,Hoja1!I5392,DiasNOLaborables))</f>
        <v>10</v>
      </c>
      <c r="N5392" s="35" t="str">
        <f>IF(NETWORKDAYS(K5392+1,I5392,DiasNOLaborables)&lt;=0,"",NETWORKDAYS(K5392+1,I5392,DiasNOLaborables))</f>
        <v/>
      </c>
      <c r="O5392" s="36"/>
      <c r="P5392" s="37"/>
      <c r="Q5392" s="38">
        <f>IFERROR(VLOOKUP(E5392,$Y$50:$Z$63,2),"")</f>
        <v>10</v>
      </c>
      <c r="R5392" s="37"/>
    </row>
    <row r="5393" spans="1:18" ht="90" x14ac:dyDescent="0.25">
      <c r="A5393" s="32">
        <f t="shared" si="84"/>
        <v>5382</v>
      </c>
      <c r="B5393" s="54">
        <v>20180510223044</v>
      </c>
      <c r="C5393" s="60">
        <v>43230</v>
      </c>
      <c r="D5393" s="61" t="s">
        <v>124</v>
      </c>
      <c r="E5393" s="61" t="s">
        <v>85</v>
      </c>
      <c r="F5393" s="61" t="s">
        <v>109</v>
      </c>
      <c r="G5393" s="33" t="s">
        <v>126</v>
      </c>
      <c r="H5393" s="61" t="s">
        <v>44</v>
      </c>
      <c r="I5393" s="60">
        <v>43245</v>
      </c>
      <c r="J5393" s="62" t="s">
        <v>120</v>
      </c>
      <c r="K5393" s="22">
        <f>IFERROR(WORKDAY(C5393,Q5393,DiasNOLaborables),"")</f>
        <v>43245</v>
      </c>
      <c r="L5393" s="34" t="str">
        <f>+IF(C5393="","",IF(I5393="","",(IF(I5393&lt;=K5393,"A TIEMPO","FUERA DE TIEMPO"))))</f>
        <v>A TIEMPO</v>
      </c>
      <c r="M5393" s="34">
        <f>IF(I5393="","",NETWORKDAYS(Hoja1!C5393+1,Hoja1!I5393,DiasNOLaborables))</f>
        <v>10</v>
      </c>
      <c r="N5393" s="35" t="str">
        <f>IF(NETWORKDAYS(K5393+1,I5393,DiasNOLaborables)&lt;=0,"",NETWORKDAYS(K5393+1,I5393,DiasNOLaborables))</f>
        <v/>
      </c>
      <c r="O5393" s="36"/>
      <c r="P5393" s="37"/>
      <c r="Q5393" s="38">
        <f>IFERROR(VLOOKUP(E5393,$Y$50:$Z$63,2),"")</f>
        <v>10</v>
      </c>
      <c r="R5393" s="37"/>
    </row>
    <row r="5394" spans="1:18" ht="90" x14ac:dyDescent="0.25">
      <c r="A5394" s="32">
        <f t="shared" si="84"/>
        <v>5383</v>
      </c>
      <c r="B5394" s="54">
        <v>20180510222913</v>
      </c>
      <c r="C5394" s="60">
        <v>43230</v>
      </c>
      <c r="D5394" s="61" t="s">
        <v>124</v>
      </c>
      <c r="E5394" s="61" t="s">
        <v>85</v>
      </c>
      <c r="F5394" s="61" t="s">
        <v>109</v>
      </c>
      <c r="G5394" s="33" t="s">
        <v>126</v>
      </c>
      <c r="H5394" s="61" t="s">
        <v>44</v>
      </c>
      <c r="I5394" s="60">
        <v>43245</v>
      </c>
      <c r="J5394" s="62" t="s">
        <v>120</v>
      </c>
      <c r="K5394" s="22">
        <f>IFERROR(WORKDAY(C5394,Q5394,DiasNOLaborables),"")</f>
        <v>43245</v>
      </c>
      <c r="L5394" s="34" t="str">
        <f>+IF(C5394="","",IF(I5394="","",(IF(I5394&lt;=K5394,"A TIEMPO","FUERA DE TIEMPO"))))</f>
        <v>A TIEMPO</v>
      </c>
      <c r="M5394" s="34">
        <f>IF(I5394="","",NETWORKDAYS(Hoja1!C5394+1,Hoja1!I5394,DiasNOLaborables))</f>
        <v>10</v>
      </c>
      <c r="N5394" s="35" t="str">
        <f>IF(NETWORKDAYS(K5394+1,I5394,DiasNOLaborables)&lt;=0,"",NETWORKDAYS(K5394+1,I5394,DiasNOLaborables))</f>
        <v/>
      </c>
      <c r="O5394" s="36"/>
      <c r="P5394" s="37"/>
      <c r="Q5394" s="38">
        <f>IFERROR(VLOOKUP(E5394,$Y$50:$Z$63,2),"")</f>
        <v>10</v>
      </c>
      <c r="R5394" s="37"/>
    </row>
    <row r="5395" spans="1:18" ht="90" x14ac:dyDescent="0.25">
      <c r="A5395" s="32">
        <f t="shared" si="84"/>
        <v>5384</v>
      </c>
      <c r="B5395" s="54">
        <v>20180510222724</v>
      </c>
      <c r="C5395" s="60">
        <v>43230</v>
      </c>
      <c r="D5395" s="61" t="s">
        <v>124</v>
      </c>
      <c r="E5395" s="61" t="s">
        <v>85</v>
      </c>
      <c r="F5395" s="61" t="s">
        <v>109</v>
      </c>
      <c r="G5395" s="33" t="s">
        <v>126</v>
      </c>
      <c r="H5395" s="61" t="s">
        <v>44</v>
      </c>
      <c r="I5395" s="60">
        <v>43245</v>
      </c>
      <c r="J5395" s="62" t="s">
        <v>120</v>
      </c>
      <c r="K5395" s="22">
        <f>IFERROR(WORKDAY(C5395,Q5395,DiasNOLaborables),"")</f>
        <v>43245</v>
      </c>
      <c r="L5395" s="34" t="str">
        <f>+IF(C5395="","",IF(I5395="","",(IF(I5395&lt;=K5395,"A TIEMPO","FUERA DE TIEMPO"))))</f>
        <v>A TIEMPO</v>
      </c>
      <c r="M5395" s="34">
        <f>IF(I5395="","",NETWORKDAYS(Hoja1!C5395+1,Hoja1!I5395,DiasNOLaborables))</f>
        <v>10</v>
      </c>
      <c r="N5395" s="35" t="str">
        <f>IF(NETWORKDAYS(K5395+1,I5395,DiasNOLaborables)&lt;=0,"",NETWORKDAYS(K5395+1,I5395,DiasNOLaborables))</f>
        <v/>
      </c>
      <c r="O5395" s="36"/>
      <c r="P5395" s="37"/>
      <c r="Q5395" s="38">
        <f>IFERROR(VLOOKUP(E5395,$Y$50:$Z$63,2),"")</f>
        <v>10</v>
      </c>
      <c r="R5395" s="37"/>
    </row>
    <row r="5396" spans="1:18" ht="90" x14ac:dyDescent="0.25">
      <c r="A5396" s="32">
        <f t="shared" si="84"/>
        <v>5385</v>
      </c>
      <c r="B5396" s="54">
        <v>20180510222419</v>
      </c>
      <c r="C5396" s="60">
        <v>43230</v>
      </c>
      <c r="D5396" s="61" t="s">
        <v>124</v>
      </c>
      <c r="E5396" s="61" t="s">
        <v>85</v>
      </c>
      <c r="F5396" s="61" t="s">
        <v>109</v>
      </c>
      <c r="G5396" s="33" t="s">
        <v>126</v>
      </c>
      <c r="H5396" s="61" t="s">
        <v>44</v>
      </c>
      <c r="I5396" s="60">
        <v>43245</v>
      </c>
      <c r="J5396" s="62" t="s">
        <v>120</v>
      </c>
      <c r="K5396" s="22">
        <f>IFERROR(WORKDAY(C5396,Q5396,DiasNOLaborables),"")</f>
        <v>43245</v>
      </c>
      <c r="L5396" s="34" t="str">
        <f>+IF(C5396="","",IF(I5396="","",(IF(I5396&lt;=K5396,"A TIEMPO","FUERA DE TIEMPO"))))</f>
        <v>A TIEMPO</v>
      </c>
      <c r="M5396" s="34">
        <f>IF(I5396="","",NETWORKDAYS(Hoja1!C5396+1,Hoja1!I5396,DiasNOLaborables))</f>
        <v>10</v>
      </c>
      <c r="N5396" s="35" t="str">
        <f>IF(NETWORKDAYS(K5396+1,I5396,DiasNOLaborables)&lt;=0,"",NETWORKDAYS(K5396+1,I5396,DiasNOLaborables))</f>
        <v/>
      </c>
      <c r="O5396" s="36"/>
      <c r="P5396" s="37"/>
      <c r="Q5396" s="38">
        <f>IFERROR(VLOOKUP(E5396,$Y$50:$Z$63,2),"")</f>
        <v>10</v>
      </c>
      <c r="R5396" s="37"/>
    </row>
    <row r="5397" spans="1:18" ht="90" x14ac:dyDescent="0.25">
      <c r="A5397" s="32">
        <f t="shared" si="84"/>
        <v>5386</v>
      </c>
      <c r="B5397" s="54">
        <v>20180510222137</v>
      </c>
      <c r="C5397" s="60">
        <v>43230</v>
      </c>
      <c r="D5397" s="61" t="s">
        <v>124</v>
      </c>
      <c r="E5397" s="61" t="s">
        <v>85</v>
      </c>
      <c r="F5397" s="61" t="s">
        <v>109</v>
      </c>
      <c r="G5397" s="33" t="s">
        <v>126</v>
      </c>
      <c r="H5397" s="61" t="s">
        <v>44</v>
      </c>
      <c r="I5397" s="60">
        <v>43245</v>
      </c>
      <c r="J5397" s="62" t="s">
        <v>120</v>
      </c>
      <c r="K5397" s="22">
        <f>IFERROR(WORKDAY(C5397,Q5397,DiasNOLaborables),"")</f>
        <v>43245</v>
      </c>
      <c r="L5397" s="34" t="str">
        <f>+IF(C5397="","",IF(I5397="","",(IF(I5397&lt;=K5397,"A TIEMPO","FUERA DE TIEMPO"))))</f>
        <v>A TIEMPO</v>
      </c>
      <c r="M5397" s="34">
        <f>IF(I5397="","",NETWORKDAYS(Hoja1!C5397+1,Hoja1!I5397,DiasNOLaborables))</f>
        <v>10</v>
      </c>
      <c r="N5397" s="35" t="str">
        <f>IF(NETWORKDAYS(K5397+1,I5397,DiasNOLaborables)&lt;=0,"",NETWORKDAYS(K5397+1,I5397,DiasNOLaborables))</f>
        <v/>
      </c>
      <c r="O5397" s="36"/>
      <c r="P5397" s="37"/>
      <c r="Q5397" s="38">
        <f>IFERROR(VLOOKUP(E5397,$Y$50:$Z$63,2),"")</f>
        <v>10</v>
      </c>
      <c r="R5397" s="37"/>
    </row>
    <row r="5398" spans="1:18" ht="90" x14ac:dyDescent="0.25">
      <c r="A5398" s="32">
        <f t="shared" si="84"/>
        <v>5387</v>
      </c>
      <c r="B5398" s="54">
        <v>20180510221741</v>
      </c>
      <c r="C5398" s="60">
        <v>43230</v>
      </c>
      <c r="D5398" s="61" t="s">
        <v>124</v>
      </c>
      <c r="E5398" s="61" t="s">
        <v>85</v>
      </c>
      <c r="F5398" s="61" t="s">
        <v>109</v>
      </c>
      <c r="G5398" s="33" t="s">
        <v>126</v>
      </c>
      <c r="H5398" s="61" t="s">
        <v>44</v>
      </c>
      <c r="I5398" s="60">
        <v>43245</v>
      </c>
      <c r="J5398" s="62" t="s">
        <v>120</v>
      </c>
      <c r="K5398" s="22">
        <f>IFERROR(WORKDAY(C5398,Q5398,DiasNOLaborables),"")</f>
        <v>43245</v>
      </c>
      <c r="L5398" s="34" t="str">
        <f>+IF(C5398="","",IF(I5398="","",(IF(I5398&lt;=K5398,"A TIEMPO","FUERA DE TIEMPO"))))</f>
        <v>A TIEMPO</v>
      </c>
      <c r="M5398" s="34">
        <f>IF(I5398="","",NETWORKDAYS(Hoja1!C5398+1,Hoja1!I5398,DiasNOLaborables))</f>
        <v>10</v>
      </c>
      <c r="N5398" s="35" t="str">
        <f>IF(NETWORKDAYS(K5398+1,I5398,DiasNOLaborables)&lt;=0,"",NETWORKDAYS(K5398+1,I5398,DiasNOLaborables))</f>
        <v/>
      </c>
      <c r="O5398" s="36"/>
      <c r="P5398" s="37"/>
      <c r="Q5398" s="38">
        <f>IFERROR(VLOOKUP(E5398,$Y$50:$Z$63,2),"")</f>
        <v>10</v>
      </c>
      <c r="R5398" s="37"/>
    </row>
    <row r="5399" spans="1:18" ht="90" x14ac:dyDescent="0.25">
      <c r="A5399" s="32">
        <f t="shared" si="84"/>
        <v>5388</v>
      </c>
      <c r="B5399" s="54">
        <v>20180510221733</v>
      </c>
      <c r="C5399" s="60">
        <v>43230</v>
      </c>
      <c r="D5399" s="61" t="s">
        <v>124</v>
      </c>
      <c r="E5399" s="61" t="s">
        <v>85</v>
      </c>
      <c r="F5399" s="61" t="s">
        <v>109</v>
      </c>
      <c r="G5399" s="33" t="s">
        <v>126</v>
      </c>
      <c r="H5399" s="61" t="s">
        <v>44</v>
      </c>
      <c r="I5399" s="60">
        <v>43245</v>
      </c>
      <c r="J5399" s="62" t="s">
        <v>120</v>
      </c>
      <c r="K5399" s="22">
        <f>IFERROR(WORKDAY(C5399,Q5399,DiasNOLaborables),"")</f>
        <v>43245</v>
      </c>
      <c r="L5399" s="34" t="str">
        <f>+IF(C5399="","",IF(I5399="","",(IF(I5399&lt;=K5399,"A TIEMPO","FUERA DE TIEMPO"))))</f>
        <v>A TIEMPO</v>
      </c>
      <c r="M5399" s="34">
        <f>IF(I5399="","",NETWORKDAYS(Hoja1!C5399+1,Hoja1!I5399,DiasNOLaborables))</f>
        <v>10</v>
      </c>
      <c r="N5399" s="35" t="str">
        <f>IF(NETWORKDAYS(K5399+1,I5399,DiasNOLaborables)&lt;=0,"",NETWORKDAYS(K5399+1,I5399,DiasNOLaborables))</f>
        <v/>
      </c>
      <c r="O5399" s="36"/>
      <c r="P5399" s="37"/>
      <c r="Q5399" s="38">
        <f>IFERROR(VLOOKUP(E5399,$Y$50:$Z$63,2),"")</f>
        <v>10</v>
      </c>
      <c r="R5399" s="37"/>
    </row>
    <row r="5400" spans="1:18" ht="90" x14ac:dyDescent="0.25">
      <c r="A5400" s="32">
        <f t="shared" si="84"/>
        <v>5389</v>
      </c>
      <c r="B5400" s="54">
        <v>20180510221543</v>
      </c>
      <c r="C5400" s="60">
        <v>43230</v>
      </c>
      <c r="D5400" s="61" t="s">
        <v>124</v>
      </c>
      <c r="E5400" s="61" t="s">
        <v>85</v>
      </c>
      <c r="F5400" s="61" t="s">
        <v>109</v>
      </c>
      <c r="G5400" s="33" t="s">
        <v>126</v>
      </c>
      <c r="H5400" s="61" t="s">
        <v>44</v>
      </c>
      <c r="I5400" s="60">
        <v>43245</v>
      </c>
      <c r="J5400" s="62" t="s">
        <v>120</v>
      </c>
      <c r="K5400" s="22">
        <f>IFERROR(WORKDAY(C5400,Q5400,DiasNOLaborables),"")</f>
        <v>43245</v>
      </c>
      <c r="L5400" s="34" t="str">
        <f>+IF(C5400="","",IF(I5400="","",(IF(I5400&lt;=K5400,"A TIEMPO","FUERA DE TIEMPO"))))</f>
        <v>A TIEMPO</v>
      </c>
      <c r="M5400" s="34">
        <f>IF(I5400="","",NETWORKDAYS(Hoja1!C5400+1,Hoja1!I5400,DiasNOLaborables))</f>
        <v>10</v>
      </c>
      <c r="N5400" s="35" t="str">
        <f>IF(NETWORKDAYS(K5400+1,I5400,DiasNOLaborables)&lt;=0,"",NETWORKDAYS(K5400+1,I5400,DiasNOLaborables))</f>
        <v/>
      </c>
      <c r="O5400" s="36"/>
      <c r="P5400" s="37"/>
      <c r="Q5400" s="38">
        <f>IFERROR(VLOOKUP(E5400,$Y$50:$Z$63,2),"")</f>
        <v>10</v>
      </c>
      <c r="R5400" s="37"/>
    </row>
    <row r="5401" spans="1:18" ht="90" x14ac:dyDescent="0.25">
      <c r="A5401" s="32">
        <f t="shared" si="84"/>
        <v>5390</v>
      </c>
      <c r="B5401" s="54">
        <v>20180510221328</v>
      </c>
      <c r="C5401" s="60">
        <v>43230</v>
      </c>
      <c r="D5401" s="61" t="s">
        <v>124</v>
      </c>
      <c r="E5401" s="61" t="s">
        <v>85</v>
      </c>
      <c r="F5401" s="61" t="s">
        <v>109</v>
      </c>
      <c r="G5401" s="33" t="s">
        <v>126</v>
      </c>
      <c r="H5401" s="61" t="s">
        <v>44</v>
      </c>
      <c r="I5401" s="60">
        <v>43245</v>
      </c>
      <c r="J5401" s="62" t="s">
        <v>120</v>
      </c>
      <c r="K5401" s="22">
        <f>IFERROR(WORKDAY(C5401,Q5401,DiasNOLaborables),"")</f>
        <v>43245</v>
      </c>
      <c r="L5401" s="34" t="str">
        <f>+IF(C5401="","",IF(I5401="","",(IF(I5401&lt;=K5401,"A TIEMPO","FUERA DE TIEMPO"))))</f>
        <v>A TIEMPO</v>
      </c>
      <c r="M5401" s="34">
        <f>IF(I5401="","",NETWORKDAYS(Hoja1!C5401+1,Hoja1!I5401,DiasNOLaborables))</f>
        <v>10</v>
      </c>
      <c r="N5401" s="35" t="str">
        <f>IF(NETWORKDAYS(K5401+1,I5401,DiasNOLaborables)&lt;=0,"",NETWORKDAYS(K5401+1,I5401,DiasNOLaborables))</f>
        <v/>
      </c>
      <c r="O5401" s="36"/>
      <c r="P5401" s="37"/>
      <c r="Q5401" s="38">
        <f>IFERROR(VLOOKUP(E5401,$Y$50:$Z$63,2),"")</f>
        <v>10</v>
      </c>
      <c r="R5401" s="37"/>
    </row>
    <row r="5402" spans="1:18" ht="90" x14ac:dyDescent="0.25">
      <c r="A5402" s="32">
        <f t="shared" si="84"/>
        <v>5391</v>
      </c>
      <c r="B5402" s="54">
        <v>20180510221010</v>
      </c>
      <c r="C5402" s="60">
        <v>43230</v>
      </c>
      <c r="D5402" s="61" t="s">
        <v>124</v>
      </c>
      <c r="E5402" s="61" t="s">
        <v>85</v>
      </c>
      <c r="F5402" s="61" t="s">
        <v>109</v>
      </c>
      <c r="G5402" s="33" t="s">
        <v>126</v>
      </c>
      <c r="H5402" s="61" t="s">
        <v>44</v>
      </c>
      <c r="I5402" s="60">
        <v>43245</v>
      </c>
      <c r="J5402" s="62" t="s">
        <v>120</v>
      </c>
      <c r="K5402" s="22">
        <f>IFERROR(WORKDAY(C5402,Q5402,DiasNOLaborables),"")</f>
        <v>43245</v>
      </c>
      <c r="L5402" s="34" t="str">
        <f>+IF(C5402="","",IF(I5402="","",(IF(I5402&lt;=K5402,"A TIEMPO","FUERA DE TIEMPO"))))</f>
        <v>A TIEMPO</v>
      </c>
      <c r="M5402" s="34">
        <f>IF(I5402="","",NETWORKDAYS(Hoja1!C5402+1,Hoja1!I5402,DiasNOLaborables))</f>
        <v>10</v>
      </c>
      <c r="N5402" s="35" t="str">
        <f>IF(NETWORKDAYS(K5402+1,I5402,DiasNOLaborables)&lt;=0,"",NETWORKDAYS(K5402+1,I5402,DiasNOLaborables))</f>
        <v/>
      </c>
      <c r="O5402" s="36"/>
      <c r="P5402" s="37"/>
      <c r="Q5402" s="38">
        <f>IFERROR(VLOOKUP(E5402,$Y$50:$Z$63,2),"")</f>
        <v>10</v>
      </c>
      <c r="R5402" s="37"/>
    </row>
    <row r="5403" spans="1:18" ht="90" x14ac:dyDescent="0.25">
      <c r="A5403" s="32">
        <f t="shared" si="84"/>
        <v>5392</v>
      </c>
      <c r="B5403" s="54">
        <v>20180510220731</v>
      </c>
      <c r="C5403" s="60">
        <v>43230</v>
      </c>
      <c r="D5403" s="61" t="s">
        <v>124</v>
      </c>
      <c r="E5403" s="61" t="s">
        <v>85</v>
      </c>
      <c r="F5403" s="61" t="s">
        <v>109</v>
      </c>
      <c r="G5403" s="33" t="s">
        <v>126</v>
      </c>
      <c r="H5403" s="61" t="s">
        <v>44</v>
      </c>
      <c r="I5403" s="60">
        <v>43245</v>
      </c>
      <c r="J5403" s="62" t="s">
        <v>120</v>
      </c>
      <c r="K5403" s="22">
        <f>IFERROR(WORKDAY(C5403,Q5403,DiasNOLaborables),"")</f>
        <v>43245</v>
      </c>
      <c r="L5403" s="34" t="str">
        <f>+IF(C5403="","",IF(I5403="","",(IF(I5403&lt;=K5403,"A TIEMPO","FUERA DE TIEMPO"))))</f>
        <v>A TIEMPO</v>
      </c>
      <c r="M5403" s="34">
        <f>IF(I5403="","",NETWORKDAYS(Hoja1!C5403+1,Hoja1!I5403,DiasNOLaborables))</f>
        <v>10</v>
      </c>
      <c r="N5403" s="35" t="str">
        <f>IF(NETWORKDAYS(K5403+1,I5403,DiasNOLaborables)&lt;=0,"",NETWORKDAYS(K5403+1,I5403,DiasNOLaborables))</f>
        <v/>
      </c>
      <c r="O5403" s="36"/>
      <c r="P5403" s="37"/>
      <c r="Q5403" s="38">
        <f>IFERROR(VLOOKUP(E5403,$Y$50:$Z$63,2),"")</f>
        <v>10</v>
      </c>
      <c r="R5403" s="37"/>
    </row>
    <row r="5404" spans="1:18" ht="90" x14ac:dyDescent="0.25">
      <c r="A5404" s="32">
        <f t="shared" si="84"/>
        <v>5393</v>
      </c>
      <c r="B5404" s="54">
        <v>20180510220453</v>
      </c>
      <c r="C5404" s="60">
        <v>43230</v>
      </c>
      <c r="D5404" s="61" t="s">
        <v>124</v>
      </c>
      <c r="E5404" s="61" t="s">
        <v>85</v>
      </c>
      <c r="F5404" s="61" t="s">
        <v>109</v>
      </c>
      <c r="G5404" s="33" t="s">
        <v>126</v>
      </c>
      <c r="H5404" s="61" t="s">
        <v>44</v>
      </c>
      <c r="I5404" s="60">
        <v>43245</v>
      </c>
      <c r="J5404" s="62" t="s">
        <v>120</v>
      </c>
      <c r="K5404" s="22">
        <f>IFERROR(WORKDAY(C5404,Q5404,DiasNOLaborables),"")</f>
        <v>43245</v>
      </c>
      <c r="L5404" s="34" t="str">
        <f>+IF(C5404="","",IF(I5404="","",(IF(I5404&lt;=K5404,"A TIEMPO","FUERA DE TIEMPO"))))</f>
        <v>A TIEMPO</v>
      </c>
      <c r="M5404" s="34">
        <f>IF(I5404="","",NETWORKDAYS(Hoja1!C5404+1,Hoja1!I5404,DiasNOLaborables))</f>
        <v>10</v>
      </c>
      <c r="N5404" s="35" t="str">
        <f>IF(NETWORKDAYS(K5404+1,I5404,DiasNOLaborables)&lt;=0,"",NETWORKDAYS(K5404+1,I5404,DiasNOLaborables))</f>
        <v/>
      </c>
      <c r="O5404" s="36"/>
      <c r="P5404" s="37"/>
      <c r="Q5404" s="38">
        <f>IFERROR(VLOOKUP(E5404,$Y$50:$Z$63,2),"")</f>
        <v>10</v>
      </c>
      <c r="R5404" s="37"/>
    </row>
    <row r="5405" spans="1:18" ht="90" x14ac:dyDescent="0.25">
      <c r="A5405" s="32">
        <f t="shared" si="84"/>
        <v>5394</v>
      </c>
      <c r="B5405" s="54">
        <v>20180510215106</v>
      </c>
      <c r="C5405" s="60">
        <v>43230</v>
      </c>
      <c r="D5405" s="61" t="s">
        <v>124</v>
      </c>
      <c r="E5405" s="61" t="s">
        <v>85</v>
      </c>
      <c r="F5405" s="61" t="s">
        <v>109</v>
      </c>
      <c r="G5405" s="33" t="s">
        <v>126</v>
      </c>
      <c r="H5405" s="61" t="s">
        <v>44</v>
      </c>
      <c r="I5405" s="60">
        <v>43245</v>
      </c>
      <c r="J5405" s="62" t="s">
        <v>120</v>
      </c>
      <c r="K5405" s="22">
        <f>IFERROR(WORKDAY(C5405,Q5405,DiasNOLaborables),"")</f>
        <v>43245</v>
      </c>
      <c r="L5405" s="34" t="str">
        <f>+IF(C5405="","",IF(I5405="","",(IF(I5405&lt;=K5405,"A TIEMPO","FUERA DE TIEMPO"))))</f>
        <v>A TIEMPO</v>
      </c>
      <c r="M5405" s="34">
        <f>IF(I5405="","",NETWORKDAYS(Hoja1!C5405+1,Hoja1!I5405,DiasNOLaborables))</f>
        <v>10</v>
      </c>
      <c r="N5405" s="35" t="str">
        <f>IF(NETWORKDAYS(K5405+1,I5405,DiasNOLaborables)&lt;=0,"",NETWORKDAYS(K5405+1,I5405,DiasNOLaborables))</f>
        <v/>
      </c>
      <c r="O5405" s="36"/>
      <c r="P5405" s="37"/>
      <c r="Q5405" s="38">
        <f>IFERROR(VLOOKUP(E5405,$Y$50:$Z$63,2),"")</f>
        <v>10</v>
      </c>
      <c r="R5405" s="37"/>
    </row>
    <row r="5406" spans="1:18" ht="90" x14ac:dyDescent="0.25">
      <c r="A5406" s="32">
        <f t="shared" si="84"/>
        <v>5395</v>
      </c>
      <c r="B5406" s="54">
        <v>20180510214612</v>
      </c>
      <c r="C5406" s="60">
        <v>43230</v>
      </c>
      <c r="D5406" s="61" t="s">
        <v>124</v>
      </c>
      <c r="E5406" s="61" t="s">
        <v>85</v>
      </c>
      <c r="F5406" s="61" t="s">
        <v>109</v>
      </c>
      <c r="G5406" s="33" t="s">
        <v>126</v>
      </c>
      <c r="H5406" s="61" t="s">
        <v>44</v>
      </c>
      <c r="I5406" s="60">
        <v>43245</v>
      </c>
      <c r="J5406" s="62" t="s">
        <v>120</v>
      </c>
      <c r="K5406" s="22">
        <f>IFERROR(WORKDAY(C5406,Q5406,DiasNOLaborables),"")</f>
        <v>43245</v>
      </c>
      <c r="L5406" s="34" t="str">
        <f>+IF(C5406="","",IF(I5406="","",(IF(I5406&lt;=K5406,"A TIEMPO","FUERA DE TIEMPO"))))</f>
        <v>A TIEMPO</v>
      </c>
      <c r="M5406" s="34">
        <f>IF(I5406="","",NETWORKDAYS(Hoja1!C5406+1,Hoja1!I5406,DiasNOLaborables))</f>
        <v>10</v>
      </c>
      <c r="N5406" s="35" t="str">
        <f>IF(NETWORKDAYS(K5406+1,I5406,DiasNOLaborables)&lt;=0,"",NETWORKDAYS(K5406+1,I5406,DiasNOLaborables))</f>
        <v/>
      </c>
      <c r="O5406" s="36"/>
      <c r="P5406" s="37"/>
      <c r="Q5406" s="38">
        <f>IFERROR(VLOOKUP(E5406,$Y$50:$Z$63,2),"")</f>
        <v>10</v>
      </c>
      <c r="R5406" s="37"/>
    </row>
    <row r="5407" spans="1:18" ht="90" x14ac:dyDescent="0.25">
      <c r="A5407" s="32">
        <f t="shared" si="84"/>
        <v>5396</v>
      </c>
      <c r="B5407" s="54">
        <v>20180510214355</v>
      </c>
      <c r="C5407" s="60">
        <v>43230</v>
      </c>
      <c r="D5407" s="61" t="s">
        <v>124</v>
      </c>
      <c r="E5407" s="61" t="s">
        <v>85</v>
      </c>
      <c r="F5407" s="61" t="s">
        <v>109</v>
      </c>
      <c r="G5407" s="33" t="s">
        <v>126</v>
      </c>
      <c r="H5407" s="61" t="s">
        <v>44</v>
      </c>
      <c r="I5407" s="60">
        <v>43245</v>
      </c>
      <c r="J5407" s="62" t="s">
        <v>120</v>
      </c>
      <c r="K5407" s="22">
        <f>IFERROR(WORKDAY(C5407,Q5407,DiasNOLaborables),"")</f>
        <v>43245</v>
      </c>
      <c r="L5407" s="34" t="str">
        <f>+IF(C5407="","",IF(I5407="","",(IF(I5407&lt;=K5407,"A TIEMPO","FUERA DE TIEMPO"))))</f>
        <v>A TIEMPO</v>
      </c>
      <c r="M5407" s="34">
        <f>IF(I5407="","",NETWORKDAYS(Hoja1!C5407+1,Hoja1!I5407,DiasNOLaborables))</f>
        <v>10</v>
      </c>
      <c r="N5407" s="35" t="str">
        <f>IF(NETWORKDAYS(K5407+1,I5407,DiasNOLaborables)&lt;=0,"",NETWORKDAYS(K5407+1,I5407,DiasNOLaborables))</f>
        <v/>
      </c>
      <c r="O5407" s="36"/>
      <c r="P5407" s="37"/>
      <c r="Q5407" s="38">
        <f>IFERROR(VLOOKUP(E5407,$Y$50:$Z$63,2),"")</f>
        <v>10</v>
      </c>
      <c r="R5407" s="37"/>
    </row>
    <row r="5408" spans="1:18" ht="90" x14ac:dyDescent="0.25">
      <c r="A5408" s="32">
        <f t="shared" si="84"/>
        <v>5397</v>
      </c>
      <c r="B5408" s="54">
        <v>20180510213916</v>
      </c>
      <c r="C5408" s="60">
        <v>43230</v>
      </c>
      <c r="D5408" s="61" t="s">
        <v>124</v>
      </c>
      <c r="E5408" s="61" t="s">
        <v>85</v>
      </c>
      <c r="F5408" s="61" t="s">
        <v>109</v>
      </c>
      <c r="G5408" s="33" t="s">
        <v>126</v>
      </c>
      <c r="H5408" s="61" t="s">
        <v>44</v>
      </c>
      <c r="I5408" s="60">
        <v>43245</v>
      </c>
      <c r="J5408" s="62" t="s">
        <v>120</v>
      </c>
      <c r="K5408" s="22">
        <f>IFERROR(WORKDAY(C5408,Q5408,DiasNOLaborables),"")</f>
        <v>43245</v>
      </c>
      <c r="L5408" s="34" t="str">
        <f>+IF(C5408="","",IF(I5408="","",(IF(I5408&lt;=K5408,"A TIEMPO","FUERA DE TIEMPO"))))</f>
        <v>A TIEMPO</v>
      </c>
      <c r="M5408" s="34">
        <f>IF(I5408="","",NETWORKDAYS(Hoja1!C5408+1,Hoja1!I5408,DiasNOLaborables))</f>
        <v>10</v>
      </c>
      <c r="N5408" s="35" t="str">
        <f>IF(NETWORKDAYS(K5408+1,I5408,DiasNOLaborables)&lt;=0,"",NETWORKDAYS(K5408+1,I5408,DiasNOLaborables))</f>
        <v/>
      </c>
      <c r="O5408" s="36"/>
      <c r="P5408" s="37"/>
      <c r="Q5408" s="38">
        <f>IFERROR(VLOOKUP(E5408,$Y$50:$Z$63,2),"")</f>
        <v>10</v>
      </c>
      <c r="R5408" s="37"/>
    </row>
    <row r="5409" spans="1:18" ht="90" x14ac:dyDescent="0.25">
      <c r="A5409" s="32">
        <f t="shared" si="84"/>
        <v>5398</v>
      </c>
      <c r="B5409" s="54">
        <v>20180510212916</v>
      </c>
      <c r="C5409" s="60">
        <v>43230</v>
      </c>
      <c r="D5409" s="61" t="s">
        <v>124</v>
      </c>
      <c r="E5409" s="61" t="s">
        <v>85</v>
      </c>
      <c r="F5409" s="61" t="s">
        <v>109</v>
      </c>
      <c r="G5409" s="33" t="s">
        <v>126</v>
      </c>
      <c r="H5409" s="61" t="s">
        <v>44</v>
      </c>
      <c r="I5409" s="60">
        <v>43245</v>
      </c>
      <c r="J5409" s="62" t="s">
        <v>120</v>
      </c>
      <c r="K5409" s="22">
        <f>IFERROR(WORKDAY(C5409,Q5409,DiasNOLaborables),"")</f>
        <v>43245</v>
      </c>
      <c r="L5409" s="34" t="str">
        <f>+IF(C5409="","",IF(I5409="","",(IF(I5409&lt;=K5409,"A TIEMPO","FUERA DE TIEMPO"))))</f>
        <v>A TIEMPO</v>
      </c>
      <c r="M5409" s="34">
        <f>IF(I5409="","",NETWORKDAYS(Hoja1!C5409+1,Hoja1!I5409,DiasNOLaborables))</f>
        <v>10</v>
      </c>
      <c r="N5409" s="35" t="str">
        <f>IF(NETWORKDAYS(K5409+1,I5409,DiasNOLaborables)&lt;=0,"",NETWORKDAYS(K5409+1,I5409,DiasNOLaborables))</f>
        <v/>
      </c>
      <c r="O5409" s="36"/>
      <c r="P5409" s="37"/>
      <c r="Q5409" s="38">
        <f>IFERROR(VLOOKUP(E5409,$Y$50:$Z$63,2),"")</f>
        <v>10</v>
      </c>
      <c r="R5409" s="37"/>
    </row>
    <row r="5410" spans="1:18" ht="90" x14ac:dyDescent="0.25">
      <c r="A5410" s="32">
        <f t="shared" si="84"/>
        <v>5399</v>
      </c>
      <c r="B5410" s="54">
        <v>20180510205516</v>
      </c>
      <c r="C5410" s="60">
        <v>43230</v>
      </c>
      <c r="D5410" s="61" t="s">
        <v>124</v>
      </c>
      <c r="E5410" s="61" t="s">
        <v>85</v>
      </c>
      <c r="F5410" s="61" t="s">
        <v>109</v>
      </c>
      <c r="G5410" s="33" t="s">
        <v>126</v>
      </c>
      <c r="H5410" s="61" t="s">
        <v>44</v>
      </c>
      <c r="I5410" s="60">
        <v>43245</v>
      </c>
      <c r="J5410" s="62" t="s">
        <v>120</v>
      </c>
      <c r="K5410" s="22">
        <f>IFERROR(WORKDAY(C5410,Q5410,DiasNOLaborables),"")</f>
        <v>43245</v>
      </c>
      <c r="L5410" s="34" t="str">
        <f>+IF(C5410="","",IF(I5410="","",(IF(I5410&lt;=K5410,"A TIEMPO","FUERA DE TIEMPO"))))</f>
        <v>A TIEMPO</v>
      </c>
      <c r="M5410" s="34">
        <f>IF(I5410="","",NETWORKDAYS(Hoja1!C5410+1,Hoja1!I5410,DiasNOLaborables))</f>
        <v>10</v>
      </c>
      <c r="N5410" s="35" t="str">
        <f>IF(NETWORKDAYS(K5410+1,I5410,DiasNOLaborables)&lt;=0,"",NETWORKDAYS(K5410+1,I5410,DiasNOLaborables))</f>
        <v/>
      </c>
      <c r="O5410" s="36"/>
      <c r="P5410" s="37"/>
      <c r="Q5410" s="38">
        <f>IFERROR(VLOOKUP(E5410,$Y$50:$Z$63,2),"")</f>
        <v>10</v>
      </c>
      <c r="R5410" s="37"/>
    </row>
    <row r="5411" spans="1:18" ht="90" x14ac:dyDescent="0.25">
      <c r="A5411" s="32">
        <f t="shared" si="84"/>
        <v>5400</v>
      </c>
      <c r="B5411" s="54">
        <v>20180510204312</v>
      </c>
      <c r="C5411" s="60">
        <v>43230</v>
      </c>
      <c r="D5411" s="61" t="s">
        <v>124</v>
      </c>
      <c r="E5411" s="61" t="s">
        <v>85</v>
      </c>
      <c r="F5411" s="61" t="s">
        <v>109</v>
      </c>
      <c r="G5411" s="33" t="s">
        <v>126</v>
      </c>
      <c r="H5411" s="61" t="s">
        <v>44</v>
      </c>
      <c r="I5411" s="60">
        <v>43245</v>
      </c>
      <c r="J5411" s="62" t="s">
        <v>120</v>
      </c>
      <c r="K5411" s="22">
        <f>IFERROR(WORKDAY(C5411,Q5411,DiasNOLaborables),"")</f>
        <v>43245</v>
      </c>
      <c r="L5411" s="34" t="str">
        <f>+IF(C5411="","",IF(I5411="","",(IF(I5411&lt;=K5411,"A TIEMPO","FUERA DE TIEMPO"))))</f>
        <v>A TIEMPO</v>
      </c>
      <c r="M5411" s="34">
        <f>IF(I5411="","",NETWORKDAYS(Hoja1!C5411+1,Hoja1!I5411,DiasNOLaborables))</f>
        <v>10</v>
      </c>
      <c r="N5411" s="35" t="str">
        <f>IF(NETWORKDAYS(K5411+1,I5411,DiasNOLaborables)&lt;=0,"",NETWORKDAYS(K5411+1,I5411,DiasNOLaborables))</f>
        <v/>
      </c>
      <c r="O5411" s="36"/>
      <c r="P5411" s="37"/>
      <c r="Q5411" s="38">
        <f>IFERROR(VLOOKUP(E5411,$Y$50:$Z$63,2),"")</f>
        <v>10</v>
      </c>
      <c r="R5411" s="37"/>
    </row>
    <row r="5412" spans="1:18" ht="90" x14ac:dyDescent="0.25">
      <c r="A5412" s="32">
        <f t="shared" si="84"/>
        <v>5401</v>
      </c>
      <c r="B5412" s="54">
        <v>20180510201252</v>
      </c>
      <c r="C5412" s="60">
        <v>43230</v>
      </c>
      <c r="D5412" s="61" t="s">
        <v>124</v>
      </c>
      <c r="E5412" s="61" t="s">
        <v>85</v>
      </c>
      <c r="F5412" s="61" t="s">
        <v>109</v>
      </c>
      <c r="G5412" s="33" t="s">
        <v>126</v>
      </c>
      <c r="H5412" s="61" t="s">
        <v>44</v>
      </c>
      <c r="I5412" s="60">
        <v>43245</v>
      </c>
      <c r="J5412" s="62" t="s">
        <v>120</v>
      </c>
      <c r="K5412" s="22">
        <f>IFERROR(WORKDAY(C5412,Q5412,DiasNOLaborables),"")</f>
        <v>43245</v>
      </c>
      <c r="L5412" s="34" t="str">
        <f>+IF(C5412="","",IF(I5412="","",(IF(I5412&lt;=K5412,"A TIEMPO","FUERA DE TIEMPO"))))</f>
        <v>A TIEMPO</v>
      </c>
      <c r="M5412" s="34">
        <f>IF(I5412="","",NETWORKDAYS(Hoja1!C5412+1,Hoja1!I5412,DiasNOLaborables))</f>
        <v>10</v>
      </c>
      <c r="N5412" s="35" t="str">
        <f>IF(NETWORKDAYS(K5412+1,I5412,DiasNOLaborables)&lt;=0,"",NETWORKDAYS(K5412+1,I5412,DiasNOLaborables))</f>
        <v/>
      </c>
      <c r="O5412" s="36"/>
      <c r="P5412" s="37"/>
      <c r="Q5412" s="38">
        <f>IFERROR(VLOOKUP(E5412,$Y$50:$Z$63,2),"")</f>
        <v>10</v>
      </c>
      <c r="R5412" s="37"/>
    </row>
    <row r="5413" spans="1:18" ht="90" x14ac:dyDescent="0.25">
      <c r="A5413" s="32">
        <f t="shared" si="84"/>
        <v>5402</v>
      </c>
      <c r="B5413" s="54">
        <v>20180510200645</v>
      </c>
      <c r="C5413" s="60">
        <v>43230</v>
      </c>
      <c r="D5413" s="61" t="s">
        <v>124</v>
      </c>
      <c r="E5413" s="61" t="s">
        <v>85</v>
      </c>
      <c r="F5413" s="61" t="s">
        <v>109</v>
      </c>
      <c r="G5413" s="33" t="s">
        <v>126</v>
      </c>
      <c r="H5413" s="61" t="s">
        <v>44</v>
      </c>
      <c r="I5413" s="60">
        <v>43245</v>
      </c>
      <c r="J5413" s="62" t="s">
        <v>120</v>
      </c>
      <c r="K5413" s="22">
        <f>IFERROR(WORKDAY(C5413,Q5413,DiasNOLaborables),"")</f>
        <v>43245</v>
      </c>
      <c r="L5413" s="34" t="str">
        <f>+IF(C5413="","",IF(I5413="","",(IF(I5413&lt;=K5413,"A TIEMPO","FUERA DE TIEMPO"))))</f>
        <v>A TIEMPO</v>
      </c>
      <c r="M5413" s="34">
        <f>IF(I5413="","",NETWORKDAYS(Hoja1!C5413+1,Hoja1!I5413,DiasNOLaborables))</f>
        <v>10</v>
      </c>
      <c r="N5413" s="35" t="str">
        <f>IF(NETWORKDAYS(K5413+1,I5413,DiasNOLaborables)&lt;=0,"",NETWORKDAYS(K5413+1,I5413,DiasNOLaborables))</f>
        <v/>
      </c>
      <c r="O5413" s="36"/>
      <c r="P5413" s="37"/>
      <c r="Q5413" s="38">
        <f>IFERROR(VLOOKUP(E5413,$Y$50:$Z$63,2),"")</f>
        <v>10</v>
      </c>
      <c r="R5413" s="37"/>
    </row>
    <row r="5414" spans="1:18" ht="90" x14ac:dyDescent="0.25">
      <c r="A5414" s="32">
        <f t="shared" si="84"/>
        <v>5403</v>
      </c>
      <c r="B5414" s="54">
        <v>20180510195703</v>
      </c>
      <c r="C5414" s="60">
        <v>43230</v>
      </c>
      <c r="D5414" s="61" t="s">
        <v>124</v>
      </c>
      <c r="E5414" s="61" t="s">
        <v>85</v>
      </c>
      <c r="F5414" s="61" t="s">
        <v>109</v>
      </c>
      <c r="G5414" s="33" t="s">
        <v>126</v>
      </c>
      <c r="H5414" s="61" t="s">
        <v>44</v>
      </c>
      <c r="I5414" s="60">
        <v>43245</v>
      </c>
      <c r="J5414" s="62" t="s">
        <v>120</v>
      </c>
      <c r="K5414" s="22">
        <f>IFERROR(WORKDAY(C5414,Q5414,DiasNOLaborables),"")</f>
        <v>43245</v>
      </c>
      <c r="L5414" s="34" t="str">
        <f>+IF(C5414="","",IF(I5414="","",(IF(I5414&lt;=K5414,"A TIEMPO","FUERA DE TIEMPO"))))</f>
        <v>A TIEMPO</v>
      </c>
      <c r="M5414" s="34">
        <f>IF(I5414="","",NETWORKDAYS(Hoja1!C5414+1,Hoja1!I5414,DiasNOLaborables))</f>
        <v>10</v>
      </c>
      <c r="N5414" s="35" t="str">
        <f>IF(NETWORKDAYS(K5414+1,I5414,DiasNOLaborables)&lt;=0,"",NETWORKDAYS(K5414+1,I5414,DiasNOLaborables))</f>
        <v/>
      </c>
      <c r="O5414" s="36"/>
      <c r="P5414" s="37"/>
      <c r="Q5414" s="38">
        <f>IFERROR(VLOOKUP(E5414,$Y$50:$Z$63,2),"")</f>
        <v>10</v>
      </c>
      <c r="R5414" s="37"/>
    </row>
    <row r="5415" spans="1:18" ht="90" x14ac:dyDescent="0.25">
      <c r="A5415" s="32">
        <f t="shared" si="84"/>
        <v>5404</v>
      </c>
      <c r="B5415" s="54">
        <v>20180510195402</v>
      </c>
      <c r="C5415" s="60">
        <v>43230</v>
      </c>
      <c r="D5415" s="61" t="s">
        <v>124</v>
      </c>
      <c r="E5415" s="61" t="s">
        <v>85</v>
      </c>
      <c r="F5415" s="61" t="s">
        <v>109</v>
      </c>
      <c r="G5415" s="33" t="s">
        <v>126</v>
      </c>
      <c r="H5415" s="61" t="s">
        <v>44</v>
      </c>
      <c r="I5415" s="60">
        <v>43245</v>
      </c>
      <c r="J5415" s="62" t="s">
        <v>120</v>
      </c>
      <c r="K5415" s="22">
        <f>IFERROR(WORKDAY(C5415,Q5415,DiasNOLaborables),"")</f>
        <v>43245</v>
      </c>
      <c r="L5415" s="34" t="str">
        <f>+IF(C5415="","",IF(I5415="","",(IF(I5415&lt;=K5415,"A TIEMPO","FUERA DE TIEMPO"))))</f>
        <v>A TIEMPO</v>
      </c>
      <c r="M5415" s="34">
        <f>IF(I5415="","",NETWORKDAYS(Hoja1!C5415+1,Hoja1!I5415,DiasNOLaborables))</f>
        <v>10</v>
      </c>
      <c r="N5415" s="35" t="str">
        <f>IF(NETWORKDAYS(K5415+1,I5415,DiasNOLaborables)&lt;=0,"",NETWORKDAYS(K5415+1,I5415,DiasNOLaborables))</f>
        <v/>
      </c>
      <c r="O5415" s="36"/>
      <c r="P5415" s="37"/>
      <c r="Q5415" s="38">
        <f>IFERROR(VLOOKUP(E5415,$Y$50:$Z$63,2),"")</f>
        <v>10</v>
      </c>
      <c r="R5415" s="37"/>
    </row>
    <row r="5416" spans="1:18" ht="90" x14ac:dyDescent="0.25">
      <c r="A5416" s="32">
        <f t="shared" si="84"/>
        <v>5405</v>
      </c>
      <c r="B5416" s="54">
        <v>20180510195030</v>
      </c>
      <c r="C5416" s="60">
        <v>43230</v>
      </c>
      <c r="D5416" s="61" t="s">
        <v>124</v>
      </c>
      <c r="E5416" s="61" t="s">
        <v>85</v>
      </c>
      <c r="F5416" s="61" t="s">
        <v>109</v>
      </c>
      <c r="G5416" s="33" t="s">
        <v>126</v>
      </c>
      <c r="H5416" s="61" t="s">
        <v>44</v>
      </c>
      <c r="I5416" s="60">
        <v>43245</v>
      </c>
      <c r="J5416" s="62" t="s">
        <v>120</v>
      </c>
      <c r="K5416" s="22">
        <f>IFERROR(WORKDAY(C5416,Q5416,DiasNOLaborables),"")</f>
        <v>43245</v>
      </c>
      <c r="L5416" s="34" t="str">
        <f>+IF(C5416="","",IF(I5416="","",(IF(I5416&lt;=K5416,"A TIEMPO","FUERA DE TIEMPO"))))</f>
        <v>A TIEMPO</v>
      </c>
      <c r="M5416" s="34">
        <f>IF(I5416="","",NETWORKDAYS(Hoja1!C5416+1,Hoja1!I5416,DiasNOLaborables))</f>
        <v>10</v>
      </c>
      <c r="N5416" s="35" t="str">
        <f>IF(NETWORKDAYS(K5416+1,I5416,DiasNOLaborables)&lt;=0,"",NETWORKDAYS(K5416+1,I5416,DiasNOLaborables))</f>
        <v/>
      </c>
      <c r="O5416" s="36"/>
      <c r="P5416" s="37"/>
      <c r="Q5416" s="38">
        <f>IFERROR(VLOOKUP(E5416,$Y$50:$Z$63,2),"")</f>
        <v>10</v>
      </c>
      <c r="R5416" s="37"/>
    </row>
    <row r="5417" spans="1:18" ht="90" x14ac:dyDescent="0.25">
      <c r="A5417" s="32">
        <f t="shared" si="84"/>
        <v>5406</v>
      </c>
      <c r="B5417" s="54">
        <v>20180510194840</v>
      </c>
      <c r="C5417" s="60">
        <v>43230</v>
      </c>
      <c r="D5417" s="61" t="s">
        <v>124</v>
      </c>
      <c r="E5417" s="61" t="s">
        <v>85</v>
      </c>
      <c r="F5417" s="61" t="s">
        <v>109</v>
      </c>
      <c r="G5417" s="33" t="s">
        <v>126</v>
      </c>
      <c r="H5417" s="61" t="s">
        <v>44</v>
      </c>
      <c r="I5417" s="60">
        <v>43245</v>
      </c>
      <c r="J5417" s="62" t="s">
        <v>120</v>
      </c>
      <c r="K5417" s="22">
        <f>IFERROR(WORKDAY(C5417,Q5417,DiasNOLaborables),"")</f>
        <v>43245</v>
      </c>
      <c r="L5417" s="34" t="str">
        <f>+IF(C5417="","",IF(I5417="","",(IF(I5417&lt;=K5417,"A TIEMPO","FUERA DE TIEMPO"))))</f>
        <v>A TIEMPO</v>
      </c>
      <c r="M5417" s="34">
        <f>IF(I5417="","",NETWORKDAYS(Hoja1!C5417+1,Hoja1!I5417,DiasNOLaborables))</f>
        <v>10</v>
      </c>
      <c r="N5417" s="35" t="str">
        <f>IF(NETWORKDAYS(K5417+1,I5417,DiasNOLaborables)&lt;=0,"",NETWORKDAYS(K5417+1,I5417,DiasNOLaborables))</f>
        <v/>
      </c>
      <c r="O5417" s="36"/>
      <c r="P5417" s="37"/>
      <c r="Q5417" s="38">
        <f>IFERROR(VLOOKUP(E5417,$Y$50:$Z$63,2),"")</f>
        <v>10</v>
      </c>
      <c r="R5417" s="37"/>
    </row>
    <row r="5418" spans="1:18" ht="90" x14ac:dyDescent="0.25">
      <c r="A5418" s="32">
        <f t="shared" si="84"/>
        <v>5407</v>
      </c>
      <c r="B5418" s="54">
        <v>20180510192638</v>
      </c>
      <c r="C5418" s="60">
        <v>43230</v>
      </c>
      <c r="D5418" s="61" t="s">
        <v>124</v>
      </c>
      <c r="E5418" s="61" t="s">
        <v>85</v>
      </c>
      <c r="F5418" s="61" t="s">
        <v>109</v>
      </c>
      <c r="G5418" s="33" t="s">
        <v>126</v>
      </c>
      <c r="H5418" s="61" t="s">
        <v>44</v>
      </c>
      <c r="I5418" s="60">
        <v>43245</v>
      </c>
      <c r="J5418" s="62" t="s">
        <v>120</v>
      </c>
      <c r="K5418" s="22">
        <f>IFERROR(WORKDAY(C5418,Q5418,DiasNOLaborables),"")</f>
        <v>43245</v>
      </c>
      <c r="L5418" s="34" t="str">
        <f>+IF(C5418="","",IF(I5418="","",(IF(I5418&lt;=K5418,"A TIEMPO","FUERA DE TIEMPO"))))</f>
        <v>A TIEMPO</v>
      </c>
      <c r="M5418" s="34">
        <f>IF(I5418="","",NETWORKDAYS(Hoja1!C5418+1,Hoja1!I5418,DiasNOLaborables))</f>
        <v>10</v>
      </c>
      <c r="N5418" s="35" t="str">
        <f>IF(NETWORKDAYS(K5418+1,I5418,DiasNOLaborables)&lt;=0,"",NETWORKDAYS(K5418+1,I5418,DiasNOLaborables))</f>
        <v/>
      </c>
      <c r="O5418" s="36"/>
      <c r="P5418" s="37"/>
      <c r="Q5418" s="38">
        <f>IFERROR(VLOOKUP(E5418,$Y$50:$Z$63,2),"")</f>
        <v>10</v>
      </c>
      <c r="R5418" s="37"/>
    </row>
    <row r="5419" spans="1:18" ht="90" x14ac:dyDescent="0.25">
      <c r="A5419" s="32">
        <f t="shared" si="84"/>
        <v>5408</v>
      </c>
      <c r="B5419" s="54">
        <v>20180510190422</v>
      </c>
      <c r="C5419" s="60">
        <v>43230</v>
      </c>
      <c r="D5419" s="61" t="s">
        <v>124</v>
      </c>
      <c r="E5419" s="61" t="s">
        <v>85</v>
      </c>
      <c r="F5419" s="61" t="s">
        <v>109</v>
      </c>
      <c r="G5419" s="33" t="s">
        <v>126</v>
      </c>
      <c r="H5419" s="61" t="s">
        <v>44</v>
      </c>
      <c r="I5419" s="60">
        <v>43245</v>
      </c>
      <c r="J5419" s="62" t="s">
        <v>120</v>
      </c>
      <c r="K5419" s="22">
        <f>IFERROR(WORKDAY(C5419,Q5419,DiasNOLaborables),"")</f>
        <v>43245</v>
      </c>
      <c r="L5419" s="34" t="str">
        <f>+IF(C5419="","",IF(I5419="","",(IF(I5419&lt;=K5419,"A TIEMPO","FUERA DE TIEMPO"))))</f>
        <v>A TIEMPO</v>
      </c>
      <c r="M5419" s="34">
        <f>IF(I5419="","",NETWORKDAYS(Hoja1!C5419+1,Hoja1!I5419,DiasNOLaborables))</f>
        <v>10</v>
      </c>
      <c r="N5419" s="35" t="str">
        <f>IF(NETWORKDAYS(K5419+1,I5419,DiasNOLaborables)&lt;=0,"",NETWORKDAYS(K5419+1,I5419,DiasNOLaborables))</f>
        <v/>
      </c>
      <c r="O5419" s="36"/>
      <c r="P5419" s="37"/>
      <c r="Q5419" s="38">
        <f>IFERROR(VLOOKUP(E5419,$Y$50:$Z$63,2),"")</f>
        <v>10</v>
      </c>
      <c r="R5419" s="37"/>
    </row>
    <row r="5420" spans="1:18" ht="90" x14ac:dyDescent="0.25">
      <c r="A5420" s="32">
        <f t="shared" si="84"/>
        <v>5409</v>
      </c>
      <c r="B5420" s="54">
        <v>20180510185819</v>
      </c>
      <c r="C5420" s="60">
        <v>43230</v>
      </c>
      <c r="D5420" s="61" t="s">
        <v>124</v>
      </c>
      <c r="E5420" s="61" t="s">
        <v>85</v>
      </c>
      <c r="F5420" s="61" t="s">
        <v>109</v>
      </c>
      <c r="G5420" s="33" t="s">
        <v>126</v>
      </c>
      <c r="H5420" s="61" t="s">
        <v>44</v>
      </c>
      <c r="I5420" s="60">
        <v>43245</v>
      </c>
      <c r="J5420" s="62" t="s">
        <v>120</v>
      </c>
      <c r="K5420" s="22">
        <f>IFERROR(WORKDAY(C5420,Q5420,DiasNOLaborables),"")</f>
        <v>43245</v>
      </c>
      <c r="L5420" s="34" t="str">
        <f>+IF(C5420="","",IF(I5420="","",(IF(I5420&lt;=K5420,"A TIEMPO","FUERA DE TIEMPO"))))</f>
        <v>A TIEMPO</v>
      </c>
      <c r="M5420" s="34">
        <f>IF(I5420="","",NETWORKDAYS(Hoja1!C5420+1,Hoja1!I5420,DiasNOLaborables))</f>
        <v>10</v>
      </c>
      <c r="N5420" s="35" t="str">
        <f>IF(NETWORKDAYS(K5420+1,I5420,DiasNOLaborables)&lt;=0,"",NETWORKDAYS(K5420+1,I5420,DiasNOLaborables))</f>
        <v/>
      </c>
      <c r="O5420" s="36"/>
      <c r="P5420" s="37"/>
      <c r="Q5420" s="38">
        <f>IFERROR(VLOOKUP(E5420,$Y$50:$Z$63,2),"")</f>
        <v>10</v>
      </c>
      <c r="R5420" s="37"/>
    </row>
    <row r="5421" spans="1:18" ht="90" x14ac:dyDescent="0.25">
      <c r="A5421" s="32">
        <f t="shared" si="84"/>
        <v>5410</v>
      </c>
      <c r="B5421" s="54">
        <v>20180510184645</v>
      </c>
      <c r="C5421" s="60">
        <v>43230</v>
      </c>
      <c r="D5421" s="61" t="s">
        <v>124</v>
      </c>
      <c r="E5421" s="61" t="s">
        <v>85</v>
      </c>
      <c r="F5421" s="61" t="s">
        <v>109</v>
      </c>
      <c r="G5421" s="33" t="s">
        <v>126</v>
      </c>
      <c r="H5421" s="61" t="s">
        <v>44</v>
      </c>
      <c r="I5421" s="60">
        <v>43245</v>
      </c>
      <c r="J5421" s="62" t="s">
        <v>120</v>
      </c>
      <c r="K5421" s="22">
        <f>IFERROR(WORKDAY(C5421,Q5421,DiasNOLaborables),"")</f>
        <v>43245</v>
      </c>
      <c r="L5421" s="34" t="str">
        <f>+IF(C5421="","",IF(I5421="","",(IF(I5421&lt;=K5421,"A TIEMPO","FUERA DE TIEMPO"))))</f>
        <v>A TIEMPO</v>
      </c>
      <c r="M5421" s="34">
        <f>IF(I5421="","",NETWORKDAYS(Hoja1!C5421+1,Hoja1!I5421,DiasNOLaborables))</f>
        <v>10</v>
      </c>
      <c r="N5421" s="35" t="str">
        <f>IF(NETWORKDAYS(K5421+1,I5421,DiasNOLaborables)&lt;=0,"",NETWORKDAYS(K5421+1,I5421,DiasNOLaborables))</f>
        <v/>
      </c>
      <c r="O5421" s="36"/>
      <c r="P5421" s="37"/>
      <c r="Q5421" s="38">
        <f>IFERROR(VLOOKUP(E5421,$Y$50:$Z$63,2),"")</f>
        <v>10</v>
      </c>
      <c r="R5421" s="37"/>
    </row>
    <row r="5422" spans="1:18" ht="90" x14ac:dyDescent="0.25">
      <c r="A5422" s="32">
        <f t="shared" si="84"/>
        <v>5411</v>
      </c>
      <c r="B5422" s="54">
        <v>20180510184138</v>
      </c>
      <c r="C5422" s="60">
        <v>43230</v>
      </c>
      <c r="D5422" s="61" t="s">
        <v>124</v>
      </c>
      <c r="E5422" s="61" t="s">
        <v>85</v>
      </c>
      <c r="F5422" s="61" t="s">
        <v>109</v>
      </c>
      <c r="G5422" s="33" t="s">
        <v>126</v>
      </c>
      <c r="H5422" s="61" t="s">
        <v>44</v>
      </c>
      <c r="I5422" s="60">
        <v>43245</v>
      </c>
      <c r="J5422" s="62" t="s">
        <v>120</v>
      </c>
      <c r="K5422" s="22">
        <f>IFERROR(WORKDAY(C5422,Q5422,DiasNOLaborables),"")</f>
        <v>43245</v>
      </c>
      <c r="L5422" s="34" t="str">
        <f>+IF(C5422="","",IF(I5422="","",(IF(I5422&lt;=K5422,"A TIEMPO","FUERA DE TIEMPO"))))</f>
        <v>A TIEMPO</v>
      </c>
      <c r="M5422" s="34">
        <f>IF(I5422="","",NETWORKDAYS(Hoja1!C5422+1,Hoja1!I5422,DiasNOLaborables))</f>
        <v>10</v>
      </c>
      <c r="N5422" s="35" t="str">
        <f>IF(NETWORKDAYS(K5422+1,I5422,DiasNOLaborables)&lt;=0,"",NETWORKDAYS(K5422+1,I5422,DiasNOLaborables))</f>
        <v/>
      </c>
      <c r="O5422" s="36"/>
      <c r="P5422" s="37"/>
      <c r="Q5422" s="38">
        <f>IFERROR(VLOOKUP(E5422,$Y$50:$Z$63,2),"")</f>
        <v>10</v>
      </c>
      <c r="R5422" s="37"/>
    </row>
    <row r="5423" spans="1:18" ht="90" x14ac:dyDescent="0.25">
      <c r="A5423" s="32">
        <f t="shared" si="84"/>
        <v>5412</v>
      </c>
      <c r="B5423" s="54">
        <v>20180510181618</v>
      </c>
      <c r="C5423" s="60">
        <v>43230</v>
      </c>
      <c r="D5423" s="61" t="s">
        <v>124</v>
      </c>
      <c r="E5423" s="61" t="s">
        <v>85</v>
      </c>
      <c r="F5423" s="61" t="s">
        <v>109</v>
      </c>
      <c r="G5423" s="33" t="s">
        <v>126</v>
      </c>
      <c r="H5423" s="61" t="s">
        <v>44</v>
      </c>
      <c r="I5423" s="60">
        <v>43245</v>
      </c>
      <c r="J5423" s="62" t="s">
        <v>120</v>
      </c>
      <c r="K5423" s="22">
        <f>IFERROR(WORKDAY(C5423,Q5423,DiasNOLaborables),"")</f>
        <v>43245</v>
      </c>
      <c r="L5423" s="34" t="str">
        <f>+IF(C5423="","",IF(I5423="","",(IF(I5423&lt;=K5423,"A TIEMPO","FUERA DE TIEMPO"))))</f>
        <v>A TIEMPO</v>
      </c>
      <c r="M5423" s="34">
        <f>IF(I5423="","",NETWORKDAYS(Hoja1!C5423+1,Hoja1!I5423,DiasNOLaborables))</f>
        <v>10</v>
      </c>
      <c r="N5423" s="35" t="str">
        <f>IF(NETWORKDAYS(K5423+1,I5423,DiasNOLaborables)&lt;=0,"",NETWORKDAYS(K5423+1,I5423,DiasNOLaborables))</f>
        <v/>
      </c>
      <c r="O5423" s="36"/>
      <c r="P5423" s="37"/>
      <c r="Q5423" s="38">
        <f>IFERROR(VLOOKUP(E5423,$Y$50:$Z$63,2),"")</f>
        <v>10</v>
      </c>
      <c r="R5423" s="37"/>
    </row>
    <row r="5424" spans="1:18" ht="90" x14ac:dyDescent="0.25">
      <c r="A5424" s="32">
        <f t="shared" si="84"/>
        <v>5413</v>
      </c>
      <c r="B5424" s="54">
        <v>20180510175030</v>
      </c>
      <c r="C5424" s="60">
        <v>43230</v>
      </c>
      <c r="D5424" s="61" t="s">
        <v>124</v>
      </c>
      <c r="E5424" s="61" t="s">
        <v>85</v>
      </c>
      <c r="F5424" s="61" t="s">
        <v>109</v>
      </c>
      <c r="G5424" s="33" t="s">
        <v>126</v>
      </c>
      <c r="H5424" s="61" t="s">
        <v>44</v>
      </c>
      <c r="I5424" s="60">
        <v>43245</v>
      </c>
      <c r="J5424" s="62" t="s">
        <v>120</v>
      </c>
      <c r="K5424" s="22">
        <f>IFERROR(WORKDAY(C5424,Q5424,DiasNOLaborables),"")</f>
        <v>43245</v>
      </c>
      <c r="L5424" s="34" t="str">
        <f>+IF(C5424="","",IF(I5424="","",(IF(I5424&lt;=K5424,"A TIEMPO","FUERA DE TIEMPO"))))</f>
        <v>A TIEMPO</v>
      </c>
      <c r="M5424" s="34">
        <f>IF(I5424="","",NETWORKDAYS(Hoja1!C5424+1,Hoja1!I5424,DiasNOLaborables))</f>
        <v>10</v>
      </c>
      <c r="N5424" s="35" t="str">
        <f>IF(NETWORKDAYS(K5424+1,I5424,DiasNOLaborables)&lt;=0,"",NETWORKDAYS(K5424+1,I5424,DiasNOLaborables))</f>
        <v/>
      </c>
      <c r="O5424" s="36"/>
      <c r="P5424" s="37"/>
      <c r="Q5424" s="38">
        <f>IFERROR(VLOOKUP(E5424,$Y$50:$Z$63,2),"")</f>
        <v>10</v>
      </c>
      <c r="R5424" s="37"/>
    </row>
    <row r="5425" spans="1:18" ht="90" x14ac:dyDescent="0.25">
      <c r="A5425" s="32">
        <f t="shared" si="84"/>
        <v>5414</v>
      </c>
      <c r="B5425" s="54">
        <v>20180510174736</v>
      </c>
      <c r="C5425" s="60">
        <v>43230</v>
      </c>
      <c r="D5425" s="61" t="s">
        <v>124</v>
      </c>
      <c r="E5425" s="61" t="s">
        <v>85</v>
      </c>
      <c r="F5425" s="61" t="s">
        <v>109</v>
      </c>
      <c r="G5425" s="33" t="s">
        <v>126</v>
      </c>
      <c r="H5425" s="61" t="s">
        <v>44</v>
      </c>
      <c r="I5425" s="60">
        <v>43245</v>
      </c>
      <c r="J5425" s="62" t="s">
        <v>120</v>
      </c>
      <c r="K5425" s="22">
        <f>IFERROR(WORKDAY(C5425,Q5425,DiasNOLaborables),"")</f>
        <v>43245</v>
      </c>
      <c r="L5425" s="34" t="str">
        <f>+IF(C5425="","",IF(I5425="","",(IF(I5425&lt;=K5425,"A TIEMPO","FUERA DE TIEMPO"))))</f>
        <v>A TIEMPO</v>
      </c>
      <c r="M5425" s="34">
        <f>IF(I5425="","",NETWORKDAYS(Hoja1!C5425+1,Hoja1!I5425,DiasNOLaborables))</f>
        <v>10</v>
      </c>
      <c r="N5425" s="35" t="str">
        <f>IF(NETWORKDAYS(K5425+1,I5425,DiasNOLaborables)&lt;=0,"",NETWORKDAYS(K5425+1,I5425,DiasNOLaborables))</f>
        <v/>
      </c>
      <c r="O5425" s="36"/>
      <c r="P5425" s="37"/>
      <c r="Q5425" s="38">
        <f>IFERROR(VLOOKUP(E5425,$Y$50:$Z$63,2),"")</f>
        <v>10</v>
      </c>
      <c r="R5425" s="37"/>
    </row>
    <row r="5426" spans="1:18" ht="90" x14ac:dyDescent="0.25">
      <c r="A5426" s="32">
        <f t="shared" si="84"/>
        <v>5415</v>
      </c>
      <c r="B5426" s="54">
        <v>20180510173740</v>
      </c>
      <c r="C5426" s="60">
        <v>43230</v>
      </c>
      <c r="D5426" s="61" t="s">
        <v>124</v>
      </c>
      <c r="E5426" s="61" t="s">
        <v>85</v>
      </c>
      <c r="F5426" s="61" t="s">
        <v>109</v>
      </c>
      <c r="G5426" s="33" t="s">
        <v>126</v>
      </c>
      <c r="H5426" s="61" t="s">
        <v>44</v>
      </c>
      <c r="I5426" s="60">
        <v>43245</v>
      </c>
      <c r="J5426" s="62" t="s">
        <v>120</v>
      </c>
      <c r="K5426" s="22">
        <f>IFERROR(WORKDAY(C5426,Q5426,DiasNOLaborables),"")</f>
        <v>43245</v>
      </c>
      <c r="L5426" s="34" t="str">
        <f>+IF(C5426="","",IF(I5426="","",(IF(I5426&lt;=K5426,"A TIEMPO","FUERA DE TIEMPO"))))</f>
        <v>A TIEMPO</v>
      </c>
      <c r="M5426" s="34">
        <f>IF(I5426="","",NETWORKDAYS(Hoja1!C5426+1,Hoja1!I5426,DiasNOLaborables))</f>
        <v>10</v>
      </c>
      <c r="N5426" s="35" t="str">
        <f>IF(NETWORKDAYS(K5426+1,I5426,DiasNOLaborables)&lt;=0,"",NETWORKDAYS(K5426+1,I5426,DiasNOLaborables))</f>
        <v/>
      </c>
      <c r="O5426" s="36"/>
      <c r="P5426" s="37"/>
      <c r="Q5426" s="38">
        <f>IFERROR(VLOOKUP(E5426,$Y$50:$Z$63,2),"")</f>
        <v>10</v>
      </c>
      <c r="R5426" s="37"/>
    </row>
    <row r="5427" spans="1:18" ht="90" x14ac:dyDescent="0.25">
      <c r="A5427" s="32">
        <f t="shared" si="84"/>
        <v>5416</v>
      </c>
      <c r="B5427" s="54">
        <v>20180510170213</v>
      </c>
      <c r="C5427" s="60">
        <v>43230</v>
      </c>
      <c r="D5427" s="61" t="s">
        <v>124</v>
      </c>
      <c r="E5427" s="61" t="s">
        <v>85</v>
      </c>
      <c r="F5427" s="61" t="s">
        <v>109</v>
      </c>
      <c r="G5427" s="33" t="s">
        <v>126</v>
      </c>
      <c r="H5427" s="61" t="s">
        <v>44</v>
      </c>
      <c r="I5427" s="60">
        <v>43245</v>
      </c>
      <c r="J5427" s="62" t="s">
        <v>120</v>
      </c>
      <c r="K5427" s="22">
        <f>IFERROR(WORKDAY(C5427,Q5427,DiasNOLaborables),"")</f>
        <v>43245</v>
      </c>
      <c r="L5427" s="34" t="str">
        <f>+IF(C5427="","",IF(I5427="","",(IF(I5427&lt;=K5427,"A TIEMPO","FUERA DE TIEMPO"))))</f>
        <v>A TIEMPO</v>
      </c>
      <c r="M5427" s="34">
        <f>IF(I5427="","",NETWORKDAYS(Hoja1!C5427+1,Hoja1!I5427,DiasNOLaborables))</f>
        <v>10</v>
      </c>
      <c r="N5427" s="35" t="str">
        <f>IF(NETWORKDAYS(K5427+1,I5427,DiasNOLaborables)&lt;=0,"",NETWORKDAYS(K5427+1,I5427,DiasNOLaborables))</f>
        <v/>
      </c>
      <c r="O5427" s="36"/>
      <c r="P5427" s="37"/>
      <c r="Q5427" s="38">
        <f>IFERROR(VLOOKUP(E5427,$Y$50:$Z$63,2),"")</f>
        <v>10</v>
      </c>
      <c r="R5427" s="37"/>
    </row>
    <row r="5428" spans="1:18" ht="90" x14ac:dyDescent="0.25">
      <c r="A5428" s="32">
        <f t="shared" si="84"/>
        <v>5417</v>
      </c>
      <c r="B5428" s="54">
        <v>20180510163653</v>
      </c>
      <c r="C5428" s="60">
        <v>43230</v>
      </c>
      <c r="D5428" s="61" t="s">
        <v>124</v>
      </c>
      <c r="E5428" s="61" t="s">
        <v>85</v>
      </c>
      <c r="F5428" s="61" t="s">
        <v>109</v>
      </c>
      <c r="G5428" s="33" t="s">
        <v>126</v>
      </c>
      <c r="H5428" s="61" t="s">
        <v>44</v>
      </c>
      <c r="I5428" s="60">
        <v>43245</v>
      </c>
      <c r="J5428" s="62" t="s">
        <v>120</v>
      </c>
      <c r="K5428" s="22">
        <f>IFERROR(WORKDAY(C5428,Q5428,DiasNOLaborables),"")</f>
        <v>43245</v>
      </c>
      <c r="L5428" s="34" t="str">
        <f>+IF(C5428="","",IF(I5428="","",(IF(I5428&lt;=K5428,"A TIEMPO","FUERA DE TIEMPO"))))</f>
        <v>A TIEMPO</v>
      </c>
      <c r="M5428" s="34">
        <f>IF(I5428="","",NETWORKDAYS(Hoja1!C5428+1,Hoja1!I5428,DiasNOLaborables))</f>
        <v>10</v>
      </c>
      <c r="N5428" s="35" t="str">
        <f>IF(NETWORKDAYS(K5428+1,I5428,DiasNOLaborables)&lt;=0,"",NETWORKDAYS(K5428+1,I5428,DiasNOLaborables))</f>
        <v/>
      </c>
      <c r="O5428" s="36"/>
      <c r="P5428" s="37"/>
      <c r="Q5428" s="38">
        <f>IFERROR(VLOOKUP(E5428,$Y$50:$Z$63,2),"")</f>
        <v>10</v>
      </c>
      <c r="R5428" s="37"/>
    </row>
    <row r="5429" spans="1:18" ht="90" x14ac:dyDescent="0.25">
      <c r="A5429" s="32">
        <f t="shared" si="84"/>
        <v>5418</v>
      </c>
      <c r="B5429" s="54">
        <v>20180510163537</v>
      </c>
      <c r="C5429" s="60">
        <v>43230</v>
      </c>
      <c r="D5429" s="61" t="s">
        <v>124</v>
      </c>
      <c r="E5429" s="61" t="s">
        <v>85</v>
      </c>
      <c r="F5429" s="61" t="s">
        <v>109</v>
      </c>
      <c r="G5429" s="33" t="s">
        <v>126</v>
      </c>
      <c r="H5429" s="61" t="s">
        <v>44</v>
      </c>
      <c r="I5429" s="60">
        <v>43245</v>
      </c>
      <c r="J5429" s="62" t="s">
        <v>120</v>
      </c>
      <c r="K5429" s="22">
        <f>IFERROR(WORKDAY(C5429,Q5429,DiasNOLaborables),"")</f>
        <v>43245</v>
      </c>
      <c r="L5429" s="34" t="str">
        <f>+IF(C5429="","",IF(I5429="","",(IF(I5429&lt;=K5429,"A TIEMPO","FUERA DE TIEMPO"))))</f>
        <v>A TIEMPO</v>
      </c>
      <c r="M5429" s="34">
        <f>IF(I5429="","",NETWORKDAYS(Hoja1!C5429+1,Hoja1!I5429,DiasNOLaborables))</f>
        <v>10</v>
      </c>
      <c r="N5429" s="35" t="str">
        <f>IF(NETWORKDAYS(K5429+1,I5429,DiasNOLaborables)&lt;=0,"",NETWORKDAYS(K5429+1,I5429,DiasNOLaborables))</f>
        <v/>
      </c>
      <c r="O5429" s="36"/>
      <c r="P5429" s="37"/>
      <c r="Q5429" s="38">
        <f>IFERROR(VLOOKUP(E5429,$Y$50:$Z$63,2),"")</f>
        <v>10</v>
      </c>
      <c r="R5429" s="37"/>
    </row>
    <row r="5430" spans="1:18" ht="90" x14ac:dyDescent="0.25">
      <c r="A5430" s="32">
        <f t="shared" si="84"/>
        <v>5419</v>
      </c>
      <c r="B5430" s="54">
        <v>20180510161940</v>
      </c>
      <c r="C5430" s="60">
        <v>43230</v>
      </c>
      <c r="D5430" s="61" t="s">
        <v>124</v>
      </c>
      <c r="E5430" s="61" t="s">
        <v>85</v>
      </c>
      <c r="F5430" s="61" t="s">
        <v>109</v>
      </c>
      <c r="G5430" s="33" t="s">
        <v>126</v>
      </c>
      <c r="H5430" s="61" t="s">
        <v>44</v>
      </c>
      <c r="I5430" s="60">
        <v>43245</v>
      </c>
      <c r="J5430" s="62" t="s">
        <v>120</v>
      </c>
      <c r="K5430" s="22">
        <f>IFERROR(WORKDAY(C5430,Q5430,DiasNOLaborables),"")</f>
        <v>43245</v>
      </c>
      <c r="L5430" s="34" t="str">
        <f>+IF(C5430="","",IF(I5430="","",(IF(I5430&lt;=K5430,"A TIEMPO","FUERA DE TIEMPO"))))</f>
        <v>A TIEMPO</v>
      </c>
      <c r="M5430" s="34">
        <f>IF(I5430="","",NETWORKDAYS(Hoja1!C5430+1,Hoja1!I5430,DiasNOLaborables))</f>
        <v>10</v>
      </c>
      <c r="N5430" s="35" t="str">
        <f>IF(NETWORKDAYS(K5430+1,I5430,DiasNOLaborables)&lt;=0,"",NETWORKDAYS(K5430+1,I5430,DiasNOLaborables))</f>
        <v/>
      </c>
      <c r="O5430" s="36"/>
      <c r="P5430" s="37"/>
      <c r="Q5430" s="38">
        <f>IFERROR(VLOOKUP(E5430,$Y$50:$Z$63,2),"")</f>
        <v>10</v>
      </c>
      <c r="R5430" s="37"/>
    </row>
    <row r="5431" spans="1:18" ht="90" x14ac:dyDescent="0.25">
      <c r="A5431" s="32">
        <f t="shared" si="84"/>
        <v>5420</v>
      </c>
      <c r="B5431" s="54">
        <v>20180510161605</v>
      </c>
      <c r="C5431" s="60">
        <v>43230</v>
      </c>
      <c r="D5431" s="61" t="s">
        <v>124</v>
      </c>
      <c r="E5431" s="61" t="s">
        <v>85</v>
      </c>
      <c r="F5431" s="61" t="s">
        <v>109</v>
      </c>
      <c r="G5431" s="33" t="s">
        <v>126</v>
      </c>
      <c r="H5431" s="61" t="s">
        <v>44</v>
      </c>
      <c r="I5431" s="60">
        <v>43245</v>
      </c>
      <c r="J5431" s="62" t="s">
        <v>120</v>
      </c>
      <c r="K5431" s="22">
        <f>IFERROR(WORKDAY(C5431,Q5431,DiasNOLaborables),"")</f>
        <v>43245</v>
      </c>
      <c r="L5431" s="34" t="str">
        <f>+IF(C5431="","",IF(I5431="","",(IF(I5431&lt;=K5431,"A TIEMPO","FUERA DE TIEMPO"))))</f>
        <v>A TIEMPO</v>
      </c>
      <c r="M5431" s="34">
        <f>IF(I5431="","",NETWORKDAYS(Hoja1!C5431+1,Hoja1!I5431,DiasNOLaborables))</f>
        <v>10</v>
      </c>
      <c r="N5431" s="35" t="str">
        <f>IF(NETWORKDAYS(K5431+1,I5431,DiasNOLaborables)&lt;=0,"",NETWORKDAYS(K5431+1,I5431,DiasNOLaborables))</f>
        <v/>
      </c>
      <c r="O5431" s="36"/>
      <c r="P5431" s="37"/>
      <c r="Q5431" s="38">
        <f>IFERROR(VLOOKUP(E5431,$Y$50:$Z$63,2),"")</f>
        <v>10</v>
      </c>
      <c r="R5431" s="37"/>
    </row>
    <row r="5432" spans="1:18" ht="90" x14ac:dyDescent="0.25">
      <c r="A5432" s="32">
        <f t="shared" si="84"/>
        <v>5421</v>
      </c>
      <c r="B5432" s="54">
        <v>20180510160539</v>
      </c>
      <c r="C5432" s="60">
        <v>43230</v>
      </c>
      <c r="D5432" s="61" t="s">
        <v>124</v>
      </c>
      <c r="E5432" s="61" t="s">
        <v>85</v>
      </c>
      <c r="F5432" s="61" t="s">
        <v>109</v>
      </c>
      <c r="G5432" s="33" t="s">
        <v>126</v>
      </c>
      <c r="H5432" s="61" t="s">
        <v>44</v>
      </c>
      <c r="I5432" s="60">
        <v>43245</v>
      </c>
      <c r="J5432" s="62" t="s">
        <v>120</v>
      </c>
      <c r="K5432" s="22">
        <f>IFERROR(WORKDAY(C5432,Q5432,DiasNOLaborables),"")</f>
        <v>43245</v>
      </c>
      <c r="L5432" s="34" t="str">
        <f>+IF(C5432="","",IF(I5432="","",(IF(I5432&lt;=K5432,"A TIEMPO","FUERA DE TIEMPO"))))</f>
        <v>A TIEMPO</v>
      </c>
      <c r="M5432" s="34">
        <f>IF(I5432="","",NETWORKDAYS(Hoja1!C5432+1,Hoja1!I5432,DiasNOLaborables))</f>
        <v>10</v>
      </c>
      <c r="N5432" s="35" t="str">
        <f>IF(NETWORKDAYS(K5432+1,I5432,DiasNOLaborables)&lt;=0,"",NETWORKDAYS(K5432+1,I5432,DiasNOLaborables))</f>
        <v/>
      </c>
      <c r="O5432" s="36"/>
      <c r="P5432" s="37"/>
      <c r="Q5432" s="38">
        <f>IFERROR(VLOOKUP(E5432,$Y$50:$Z$63,2),"")</f>
        <v>10</v>
      </c>
      <c r="R5432" s="37"/>
    </row>
    <row r="5433" spans="1:18" ht="90" x14ac:dyDescent="0.25">
      <c r="A5433" s="32">
        <f t="shared" si="84"/>
        <v>5422</v>
      </c>
      <c r="B5433" s="54">
        <v>20180510160245</v>
      </c>
      <c r="C5433" s="60">
        <v>43230</v>
      </c>
      <c r="D5433" s="61" t="s">
        <v>124</v>
      </c>
      <c r="E5433" s="61" t="s">
        <v>85</v>
      </c>
      <c r="F5433" s="61" t="s">
        <v>109</v>
      </c>
      <c r="G5433" s="33" t="s">
        <v>126</v>
      </c>
      <c r="H5433" s="61" t="s">
        <v>44</v>
      </c>
      <c r="I5433" s="60">
        <v>43245</v>
      </c>
      <c r="J5433" s="62" t="s">
        <v>120</v>
      </c>
      <c r="K5433" s="22">
        <f>IFERROR(WORKDAY(C5433,Q5433,DiasNOLaborables),"")</f>
        <v>43245</v>
      </c>
      <c r="L5433" s="34" t="str">
        <f>+IF(C5433="","",IF(I5433="","",(IF(I5433&lt;=K5433,"A TIEMPO","FUERA DE TIEMPO"))))</f>
        <v>A TIEMPO</v>
      </c>
      <c r="M5433" s="34">
        <f>IF(I5433="","",NETWORKDAYS(Hoja1!C5433+1,Hoja1!I5433,DiasNOLaborables))</f>
        <v>10</v>
      </c>
      <c r="N5433" s="35" t="str">
        <f>IF(NETWORKDAYS(K5433+1,I5433,DiasNOLaborables)&lt;=0,"",NETWORKDAYS(K5433+1,I5433,DiasNOLaborables))</f>
        <v/>
      </c>
      <c r="O5433" s="36"/>
      <c r="P5433" s="37"/>
      <c r="Q5433" s="38">
        <f>IFERROR(VLOOKUP(E5433,$Y$50:$Z$63,2),"")</f>
        <v>10</v>
      </c>
      <c r="R5433" s="37"/>
    </row>
    <row r="5434" spans="1:18" ht="90" x14ac:dyDescent="0.25">
      <c r="A5434" s="32">
        <f t="shared" si="84"/>
        <v>5423</v>
      </c>
      <c r="B5434" s="54">
        <v>20180510155753</v>
      </c>
      <c r="C5434" s="60">
        <v>43230</v>
      </c>
      <c r="D5434" s="61" t="s">
        <v>124</v>
      </c>
      <c r="E5434" s="61" t="s">
        <v>85</v>
      </c>
      <c r="F5434" s="61" t="s">
        <v>109</v>
      </c>
      <c r="G5434" s="33" t="s">
        <v>126</v>
      </c>
      <c r="H5434" s="61" t="s">
        <v>44</v>
      </c>
      <c r="I5434" s="60">
        <v>43245</v>
      </c>
      <c r="J5434" s="62" t="s">
        <v>120</v>
      </c>
      <c r="K5434" s="22">
        <f>IFERROR(WORKDAY(C5434,Q5434,DiasNOLaborables),"")</f>
        <v>43245</v>
      </c>
      <c r="L5434" s="34" t="str">
        <f>+IF(C5434="","",IF(I5434="","",(IF(I5434&lt;=K5434,"A TIEMPO","FUERA DE TIEMPO"))))</f>
        <v>A TIEMPO</v>
      </c>
      <c r="M5434" s="34">
        <f>IF(I5434="","",NETWORKDAYS(Hoja1!C5434+1,Hoja1!I5434,DiasNOLaborables))</f>
        <v>10</v>
      </c>
      <c r="N5434" s="35" t="str">
        <f>IF(NETWORKDAYS(K5434+1,I5434,DiasNOLaborables)&lt;=0,"",NETWORKDAYS(K5434+1,I5434,DiasNOLaborables))</f>
        <v/>
      </c>
      <c r="O5434" s="36"/>
      <c r="P5434" s="37"/>
      <c r="Q5434" s="38">
        <f>IFERROR(VLOOKUP(E5434,$Y$50:$Z$63,2),"")</f>
        <v>10</v>
      </c>
      <c r="R5434" s="37"/>
    </row>
    <row r="5435" spans="1:18" ht="90" x14ac:dyDescent="0.25">
      <c r="A5435" s="32">
        <f t="shared" si="84"/>
        <v>5424</v>
      </c>
      <c r="B5435" s="54">
        <v>20180510154438</v>
      </c>
      <c r="C5435" s="60">
        <v>43230</v>
      </c>
      <c r="D5435" s="61" t="s">
        <v>124</v>
      </c>
      <c r="E5435" s="61" t="s">
        <v>85</v>
      </c>
      <c r="F5435" s="61" t="s">
        <v>109</v>
      </c>
      <c r="G5435" s="33" t="s">
        <v>126</v>
      </c>
      <c r="H5435" s="61" t="s">
        <v>44</v>
      </c>
      <c r="I5435" s="60">
        <v>43245</v>
      </c>
      <c r="J5435" s="62" t="s">
        <v>120</v>
      </c>
      <c r="K5435" s="22">
        <f>IFERROR(WORKDAY(C5435,Q5435,DiasNOLaborables),"")</f>
        <v>43245</v>
      </c>
      <c r="L5435" s="34" t="str">
        <f>+IF(C5435="","",IF(I5435="","",(IF(I5435&lt;=K5435,"A TIEMPO","FUERA DE TIEMPO"))))</f>
        <v>A TIEMPO</v>
      </c>
      <c r="M5435" s="34">
        <f>IF(I5435="","",NETWORKDAYS(Hoja1!C5435+1,Hoja1!I5435,DiasNOLaborables))</f>
        <v>10</v>
      </c>
      <c r="N5435" s="35" t="str">
        <f>IF(NETWORKDAYS(K5435+1,I5435,DiasNOLaborables)&lt;=0,"",NETWORKDAYS(K5435+1,I5435,DiasNOLaborables))</f>
        <v/>
      </c>
      <c r="O5435" s="36"/>
      <c r="P5435" s="37"/>
      <c r="Q5435" s="38">
        <f>IFERROR(VLOOKUP(E5435,$Y$50:$Z$63,2),"")</f>
        <v>10</v>
      </c>
      <c r="R5435" s="37"/>
    </row>
    <row r="5436" spans="1:18" ht="90" x14ac:dyDescent="0.25">
      <c r="A5436" s="32">
        <f t="shared" si="84"/>
        <v>5425</v>
      </c>
      <c r="B5436" s="54">
        <v>20180510152732</v>
      </c>
      <c r="C5436" s="60">
        <v>43230</v>
      </c>
      <c r="D5436" s="61" t="s">
        <v>124</v>
      </c>
      <c r="E5436" s="61" t="s">
        <v>85</v>
      </c>
      <c r="F5436" s="61" t="s">
        <v>109</v>
      </c>
      <c r="G5436" s="33" t="s">
        <v>126</v>
      </c>
      <c r="H5436" s="61" t="s">
        <v>44</v>
      </c>
      <c r="I5436" s="60">
        <v>43245</v>
      </c>
      <c r="J5436" s="62" t="s">
        <v>120</v>
      </c>
      <c r="K5436" s="22">
        <f>IFERROR(WORKDAY(C5436,Q5436,DiasNOLaborables),"")</f>
        <v>43245</v>
      </c>
      <c r="L5436" s="34" t="str">
        <f>+IF(C5436="","",IF(I5436="","",(IF(I5436&lt;=K5436,"A TIEMPO","FUERA DE TIEMPO"))))</f>
        <v>A TIEMPO</v>
      </c>
      <c r="M5436" s="34">
        <f>IF(I5436="","",NETWORKDAYS(Hoja1!C5436+1,Hoja1!I5436,DiasNOLaborables))</f>
        <v>10</v>
      </c>
      <c r="N5436" s="35" t="str">
        <f>IF(NETWORKDAYS(K5436+1,I5436,DiasNOLaborables)&lt;=0,"",NETWORKDAYS(K5436+1,I5436,DiasNOLaborables))</f>
        <v/>
      </c>
      <c r="O5436" s="36"/>
      <c r="P5436" s="37"/>
      <c r="Q5436" s="38">
        <f>IFERROR(VLOOKUP(E5436,$Y$50:$Z$63,2),"")</f>
        <v>10</v>
      </c>
      <c r="R5436" s="37"/>
    </row>
    <row r="5437" spans="1:18" ht="90" x14ac:dyDescent="0.25">
      <c r="A5437" s="32">
        <f t="shared" si="84"/>
        <v>5426</v>
      </c>
      <c r="B5437" s="54">
        <v>20180510151828</v>
      </c>
      <c r="C5437" s="60">
        <v>43230</v>
      </c>
      <c r="D5437" s="61" t="s">
        <v>124</v>
      </c>
      <c r="E5437" s="61" t="s">
        <v>85</v>
      </c>
      <c r="F5437" s="61" t="s">
        <v>109</v>
      </c>
      <c r="G5437" s="33" t="s">
        <v>126</v>
      </c>
      <c r="H5437" s="61" t="s">
        <v>44</v>
      </c>
      <c r="I5437" s="60">
        <v>43245</v>
      </c>
      <c r="J5437" s="62" t="s">
        <v>120</v>
      </c>
      <c r="K5437" s="22">
        <f>IFERROR(WORKDAY(C5437,Q5437,DiasNOLaborables),"")</f>
        <v>43245</v>
      </c>
      <c r="L5437" s="34" t="str">
        <f>+IF(C5437="","",IF(I5437="","",(IF(I5437&lt;=K5437,"A TIEMPO","FUERA DE TIEMPO"))))</f>
        <v>A TIEMPO</v>
      </c>
      <c r="M5437" s="34">
        <f>IF(I5437="","",NETWORKDAYS(Hoja1!C5437+1,Hoja1!I5437,DiasNOLaborables))</f>
        <v>10</v>
      </c>
      <c r="N5437" s="35" t="str">
        <f>IF(NETWORKDAYS(K5437+1,I5437,DiasNOLaborables)&lt;=0,"",NETWORKDAYS(K5437+1,I5437,DiasNOLaborables))</f>
        <v/>
      </c>
      <c r="O5437" s="36"/>
      <c r="P5437" s="37"/>
      <c r="Q5437" s="38">
        <f>IFERROR(VLOOKUP(E5437,$Y$50:$Z$63,2),"")</f>
        <v>10</v>
      </c>
      <c r="R5437" s="37"/>
    </row>
    <row r="5438" spans="1:18" ht="90" x14ac:dyDescent="0.25">
      <c r="A5438" s="32">
        <f t="shared" si="84"/>
        <v>5427</v>
      </c>
      <c r="B5438" s="54">
        <v>20180510151407</v>
      </c>
      <c r="C5438" s="60">
        <v>43230</v>
      </c>
      <c r="D5438" s="61" t="s">
        <v>124</v>
      </c>
      <c r="E5438" s="61" t="s">
        <v>85</v>
      </c>
      <c r="F5438" s="61" t="s">
        <v>109</v>
      </c>
      <c r="G5438" s="33" t="s">
        <v>126</v>
      </c>
      <c r="H5438" s="61" t="s">
        <v>44</v>
      </c>
      <c r="I5438" s="60">
        <v>43245</v>
      </c>
      <c r="J5438" s="62" t="s">
        <v>120</v>
      </c>
      <c r="K5438" s="22">
        <f>IFERROR(WORKDAY(C5438,Q5438,DiasNOLaborables),"")</f>
        <v>43245</v>
      </c>
      <c r="L5438" s="34" t="str">
        <f>+IF(C5438="","",IF(I5438="","",(IF(I5438&lt;=K5438,"A TIEMPO","FUERA DE TIEMPO"))))</f>
        <v>A TIEMPO</v>
      </c>
      <c r="M5438" s="34">
        <f>IF(I5438="","",NETWORKDAYS(Hoja1!C5438+1,Hoja1!I5438,DiasNOLaborables))</f>
        <v>10</v>
      </c>
      <c r="N5438" s="35" t="str">
        <f>IF(NETWORKDAYS(K5438+1,I5438,DiasNOLaborables)&lt;=0,"",NETWORKDAYS(K5438+1,I5438,DiasNOLaborables))</f>
        <v/>
      </c>
      <c r="O5438" s="36"/>
      <c r="P5438" s="37"/>
      <c r="Q5438" s="38">
        <f>IFERROR(VLOOKUP(E5438,$Y$50:$Z$63,2),"")</f>
        <v>10</v>
      </c>
      <c r="R5438" s="37"/>
    </row>
    <row r="5439" spans="1:18" ht="90" x14ac:dyDescent="0.25">
      <c r="A5439" s="32">
        <f t="shared" si="84"/>
        <v>5428</v>
      </c>
      <c r="B5439" s="54">
        <v>20180510151043</v>
      </c>
      <c r="C5439" s="60">
        <v>43230</v>
      </c>
      <c r="D5439" s="61" t="s">
        <v>124</v>
      </c>
      <c r="E5439" s="61" t="s">
        <v>85</v>
      </c>
      <c r="F5439" s="61" t="s">
        <v>109</v>
      </c>
      <c r="G5439" s="33" t="s">
        <v>126</v>
      </c>
      <c r="H5439" s="61" t="s">
        <v>44</v>
      </c>
      <c r="I5439" s="60">
        <v>43245</v>
      </c>
      <c r="J5439" s="62" t="s">
        <v>120</v>
      </c>
      <c r="K5439" s="22">
        <f>IFERROR(WORKDAY(C5439,Q5439,DiasNOLaborables),"")</f>
        <v>43245</v>
      </c>
      <c r="L5439" s="34" t="str">
        <f>+IF(C5439="","",IF(I5439="","",(IF(I5439&lt;=K5439,"A TIEMPO","FUERA DE TIEMPO"))))</f>
        <v>A TIEMPO</v>
      </c>
      <c r="M5439" s="34">
        <f>IF(I5439="","",NETWORKDAYS(Hoja1!C5439+1,Hoja1!I5439,DiasNOLaborables))</f>
        <v>10</v>
      </c>
      <c r="N5439" s="35" t="str">
        <f>IF(NETWORKDAYS(K5439+1,I5439,DiasNOLaborables)&lt;=0,"",NETWORKDAYS(K5439+1,I5439,DiasNOLaborables))</f>
        <v/>
      </c>
      <c r="O5439" s="36"/>
      <c r="P5439" s="37"/>
      <c r="Q5439" s="38">
        <f>IFERROR(VLOOKUP(E5439,$Y$50:$Z$63,2),"")</f>
        <v>10</v>
      </c>
      <c r="R5439" s="37"/>
    </row>
    <row r="5440" spans="1:18" ht="90" x14ac:dyDescent="0.25">
      <c r="A5440" s="32">
        <f t="shared" si="84"/>
        <v>5429</v>
      </c>
      <c r="B5440" s="54">
        <v>20180510151020</v>
      </c>
      <c r="C5440" s="60">
        <v>43230</v>
      </c>
      <c r="D5440" s="61" t="s">
        <v>124</v>
      </c>
      <c r="E5440" s="61" t="s">
        <v>85</v>
      </c>
      <c r="F5440" s="61" t="s">
        <v>109</v>
      </c>
      <c r="G5440" s="33" t="s">
        <v>126</v>
      </c>
      <c r="H5440" s="61" t="s">
        <v>44</v>
      </c>
      <c r="I5440" s="60">
        <v>43245</v>
      </c>
      <c r="J5440" s="62" t="s">
        <v>120</v>
      </c>
      <c r="K5440" s="22">
        <f>IFERROR(WORKDAY(C5440,Q5440,DiasNOLaborables),"")</f>
        <v>43245</v>
      </c>
      <c r="L5440" s="34" t="str">
        <f>+IF(C5440="","",IF(I5440="","",(IF(I5440&lt;=K5440,"A TIEMPO","FUERA DE TIEMPO"))))</f>
        <v>A TIEMPO</v>
      </c>
      <c r="M5440" s="34">
        <f>IF(I5440="","",NETWORKDAYS(Hoja1!C5440+1,Hoja1!I5440,DiasNOLaborables))</f>
        <v>10</v>
      </c>
      <c r="N5440" s="35" t="str">
        <f>IF(NETWORKDAYS(K5440+1,I5440,DiasNOLaborables)&lt;=0,"",NETWORKDAYS(K5440+1,I5440,DiasNOLaborables))</f>
        <v/>
      </c>
      <c r="O5440" s="36"/>
      <c r="P5440" s="37"/>
      <c r="Q5440" s="38">
        <f>IFERROR(VLOOKUP(E5440,$Y$50:$Z$63,2),"")</f>
        <v>10</v>
      </c>
      <c r="R5440" s="37"/>
    </row>
    <row r="5441" spans="1:18" ht="90" x14ac:dyDescent="0.25">
      <c r="A5441" s="32">
        <f t="shared" si="84"/>
        <v>5430</v>
      </c>
      <c r="B5441" s="54">
        <v>20180510150309</v>
      </c>
      <c r="C5441" s="60">
        <v>43230</v>
      </c>
      <c r="D5441" s="61" t="s">
        <v>124</v>
      </c>
      <c r="E5441" s="61" t="s">
        <v>85</v>
      </c>
      <c r="F5441" s="61" t="s">
        <v>109</v>
      </c>
      <c r="G5441" s="33" t="s">
        <v>126</v>
      </c>
      <c r="H5441" s="61" t="s">
        <v>44</v>
      </c>
      <c r="I5441" s="60">
        <v>43245</v>
      </c>
      <c r="J5441" s="62" t="s">
        <v>120</v>
      </c>
      <c r="K5441" s="22">
        <f>IFERROR(WORKDAY(C5441,Q5441,DiasNOLaborables),"")</f>
        <v>43245</v>
      </c>
      <c r="L5441" s="34" t="str">
        <f>+IF(C5441="","",IF(I5441="","",(IF(I5441&lt;=K5441,"A TIEMPO","FUERA DE TIEMPO"))))</f>
        <v>A TIEMPO</v>
      </c>
      <c r="M5441" s="34">
        <f>IF(I5441="","",NETWORKDAYS(Hoja1!C5441+1,Hoja1!I5441,DiasNOLaborables))</f>
        <v>10</v>
      </c>
      <c r="N5441" s="35" t="str">
        <f>IF(NETWORKDAYS(K5441+1,I5441,DiasNOLaborables)&lt;=0,"",NETWORKDAYS(K5441+1,I5441,DiasNOLaborables))</f>
        <v/>
      </c>
      <c r="O5441" s="36"/>
      <c r="P5441" s="37"/>
      <c r="Q5441" s="38">
        <f>IFERROR(VLOOKUP(E5441,$Y$50:$Z$63,2),"")</f>
        <v>10</v>
      </c>
      <c r="R5441" s="37"/>
    </row>
    <row r="5442" spans="1:18" ht="90" x14ac:dyDescent="0.25">
      <c r="A5442" s="32">
        <f t="shared" si="84"/>
        <v>5431</v>
      </c>
      <c r="B5442" s="54">
        <v>20180510144324</v>
      </c>
      <c r="C5442" s="60">
        <v>43230</v>
      </c>
      <c r="D5442" s="61" t="s">
        <v>124</v>
      </c>
      <c r="E5442" s="61" t="s">
        <v>85</v>
      </c>
      <c r="F5442" s="61" t="s">
        <v>109</v>
      </c>
      <c r="G5442" s="33" t="s">
        <v>126</v>
      </c>
      <c r="H5442" s="61" t="s">
        <v>44</v>
      </c>
      <c r="I5442" s="60">
        <v>43245</v>
      </c>
      <c r="J5442" s="62" t="s">
        <v>120</v>
      </c>
      <c r="K5442" s="22">
        <f>IFERROR(WORKDAY(C5442,Q5442,DiasNOLaborables),"")</f>
        <v>43245</v>
      </c>
      <c r="L5442" s="34" t="str">
        <f>+IF(C5442="","",IF(I5442="","",(IF(I5442&lt;=K5442,"A TIEMPO","FUERA DE TIEMPO"))))</f>
        <v>A TIEMPO</v>
      </c>
      <c r="M5442" s="34">
        <f>IF(I5442="","",NETWORKDAYS(Hoja1!C5442+1,Hoja1!I5442,DiasNOLaborables))</f>
        <v>10</v>
      </c>
      <c r="N5442" s="35" t="str">
        <f>IF(NETWORKDAYS(K5442+1,I5442,DiasNOLaborables)&lt;=0,"",NETWORKDAYS(K5442+1,I5442,DiasNOLaborables))</f>
        <v/>
      </c>
      <c r="O5442" s="36"/>
      <c r="P5442" s="37"/>
      <c r="Q5442" s="38">
        <f>IFERROR(VLOOKUP(E5442,$Y$50:$Z$63,2),"")</f>
        <v>10</v>
      </c>
      <c r="R5442" s="37"/>
    </row>
    <row r="5443" spans="1:18" ht="90" x14ac:dyDescent="0.25">
      <c r="A5443" s="32">
        <f t="shared" si="84"/>
        <v>5432</v>
      </c>
      <c r="B5443" s="54">
        <v>20180510143510</v>
      </c>
      <c r="C5443" s="60">
        <v>43230</v>
      </c>
      <c r="D5443" s="61" t="s">
        <v>124</v>
      </c>
      <c r="E5443" s="61" t="s">
        <v>85</v>
      </c>
      <c r="F5443" s="61" t="s">
        <v>109</v>
      </c>
      <c r="G5443" s="33" t="s">
        <v>126</v>
      </c>
      <c r="H5443" s="61" t="s">
        <v>44</v>
      </c>
      <c r="I5443" s="60">
        <v>43245</v>
      </c>
      <c r="J5443" s="62" t="s">
        <v>120</v>
      </c>
      <c r="K5443" s="22">
        <f>IFERROR(WORKDAY(C5443,Q5443,DiasNOLaborables),"")</f>
        <v>43245</v>
      </c>
      <c r="L5443" s="34" t="str">
        <f>+IF(C5443="","",IF(I5443="","",(IF(I5443&lt;=K5443,"A TIEMPO","FUERA DE TIEMPO"))))</f>
        <v>A TIEMPO</v>
      </c>
      <c r="M5443" s="34">
        <f>IF(I5443="","",NETWORKDAYS(Hoja1!C5443+1,Hoja1!I5443,DiasNOLaborables))</f>
        <v>10</v>
      </c>
      <c r="N5443" s="35" t="str">
        <f>IF(NETWORKDAYS(K5443+1,I5443,DiasNOLaborables)&lt;=0,"",NETWORKDAYS(K5443+1,I5443,DiasNOLaborables))</f>
        <v/>
      </c>
      <c r="O5443" s="36"/>
      <c r="P5443" s="37"/>
      <c r="Q5443" s="38">
        <f>IFERROR(VLOOKUP(E5443,$Y$50:$Z$63,2),"")</f>
        <v>10</v>
      </c>
      <c r="R5443" s="37"/>
    </row>
    <row r="5444" spans="1:18" ht="90" x14ac:dyDescent="0.25">
      <c r="A5444" s="32">
        <f t="shared" si="84"/>
        <v>5433</v>
      </c>
      <c r="B5444" s="54">
        <v>20180510143102</v>
      </c>
      <c r="C5444" s="60">
        <v>43230</v>
      </c>
      <c r="D5444" s="61" t="s">
        <v>124</v>
      </c>
      <c r="E5444" s="61" t="s">
        <v>85</v>
      </c>
      <c r="F5444" s="61" t="s">
        <v>109</v>
      </c>
      <c r="G5444" s="33" t="s">
        <v>126</v>
      </c>
      <c r="H5444" s="61" t="s">
        <v>44</v>
      </c>
      <c r="I5444" s="60">
        <v>43245</v>
      </c>
      <c r="J5444" s="62" t="s">
        <v>120</v>
      </c>
      <c r="K5444" s="22">
        <f>IFERROR(WORKDAY(C5444,Q5444,DiasNOLaborables),"")</f>
        <v>43245</v>
      </c>
      <c r="L5444" s="34" t="str">
        <f>+IF(C5444="","",IF(I5444="","",(IF(I5444&lt;=K5444,"A TIEMPO","FUERA DE TIEMPO"))))</f>
        <v>A TIEMPO</v>
      </c>
      <c r="M5444" s="34">
        <f>IF(I5444="","",NETWORKDAYS(Hoja1!C5444+1,Hoja1!I5444,DiasNOLaborables))</f>
        <v>10</v>
      </c>
      <c r="N5444" s="35" t="str">
        <f>IF(NETWORKDAYS(K5444+1,I5444,DiasNOLaborables)&lt;=0,"",NETWORKDAYS(K5444+1,I5444,DiasNOLaborables))</f>
        <v/>
      </c>
      <c r="O5444" s="36"/>
      <c r="P5444" s="37"/>
      <c r="Q5444" s="38">
        <f>IFERROR(VLOOKUP(E5444,$Y$50:$Z$63,2),"")</f>
        <v>10</v>
      </c>
      <c r="R5444" s="37"/>
    </row>
    <row r="5445" spans="1:18" ht="90" x14ac:dyDescent="0.25">
      <c r="A5445" s="32">
        <f t="shared" si="84"/>
        <v>5434</v>
      </c>
      <c r="B5445" s="54">
        <v>20180510142710</v>
      </c>
      <c r="C5445" s="60">
        <v>43230</v>
      </c>
      <c r="D5445" s="61" t="s">
        <v>124</v>
      </c>
      <c r="E5445" s="61" t="s">
        <v>85</v>
      </c>
      <c r="F5445" s="61" t="s">
        <v>109</v>
      </c>
      <c r="G5445" s="33" t="s">
        <v>126</v>
      </c>
      <c r="H5445" s="61" t="s">
        <v>44</v>
      </c>
      <c r="I5445" s="60">
        <v>43245</v>
      </c>
      <c r="J5445" s="62" t="s">
        <v>120</v>
      </c>
      <c r="K5445" s="22">
        <f>IFERROR(WORKDAY(C5445,Q5445,DiasNOLaborables),"")</f>
        <v>43245</v>
      </c>
      <c r="L5445" s="34" t="str">
        <f>+IF(C5445="","",IF(I5445="","",(IF(I5445&lt;=K5445,"A TIEMPO","FUERA DE TIEMPO"))))</f>
        <v>A TIEMPO</v>
      </c>
      <c r="M5445" s="34">
        <f>IF(I5445="","",NETWORKDAYS(Hoja1!C5445+1,Hoja1!I5445,DiasNOLaborables))</f>
        <v>10</v>
      </c>
      <c r="N5445" s="35" t="str">
        <f>IF(NETWORKDAYS(K5445+1,I5445,DiasNOLaborables)&lt;=0,"",NETWORKDAYS(K5445+1,I5445,DiasNOLaborables))</f>
        <v/>
      </c>
      <c r="O5445" s="36"/>
      <c r="P5445" s="37"/>
      <c r="Q5445" s="38">
        <f>IFERROR(VLOOKUP(E5445,$Y$50:$Z$63,2),"")</f>
        <v>10</v>
      </c>
      <c r="R5445" s="37"/>
    </row>
    <row r="5446" spans="1:18" ht="90" x14ac:dyDescent="0.25">
      <c r="A5446" s="32">
        <f t="shared" si="84"/>
        <v>5435</v>
      </c>
      <c r="B5446" s="54">
        <v>20180510142442</v>
      </c>
      <c r="C5446" s="60">
        <v>43230</v>
      </c>
      <c r="D5446" s="61" t="s">
        <v>124</v>
      </c>
      <c r="E5446" s="61" t="s">
        <v>85</v>
      </c>
      <c r="F5446" s="61" t="s">
        <v>109</v>
      </c>
      <c r="G5446" s="33" t="s">
        <v>126</v>
      </c>
      <c r="H5446" s="61" t="s">
        <v>44</v>
      </c>
      <c r="I5446" s="60">
        <v>43245</v>
      </c>
      <c r="J5446" s="62" t="s">
        <v>120</v>
      </c>
      <c r="K5446" s="22">
        <f>IFERROR(WORKDAY(C5446,Q5446,DiasNOLaborables),"")</f>
        <v>43245</v>
      </c>
      <c r="L5446" s="34" t="str">
        <f>+IF(C5446="","",IF(I5446="","",(IF(I5446&lt;=K5446,"A TIEMPO","FUERA DE TIEMPO"))))</f>
        <v>A TIEMPO</v>
      </c>
      <c r="M5446" s="34">
        <f>IF(I5446="","",NETWORKDAYS(Hoja1!C5446+1,Hoja1!I5446,DiasNOLaborables))</f>
        <v>10</v>
      </c>
      <c r="N5446" s="35" t="str">
        <f>IF(NETWORKDAYS(K5446+1,I5446,DiasNOLaborables)&lt;=0,"",NETWORKDAYS(K5446+1,I5446,DiasNOLaborables))</f>
        <v/>
      </c>
      <c r="O5446" s="36"/>
      <c r="P5446" s="37"/>
      <c r="Q5446" s="38">
        <f>IFERROR(VLOOKUP(E5446,$Y$50:$Z$63,2),"")</f>
        <v>10</v>
      </c>
      <c r="R5446" s="37"/>
    </row>
    <row r="5447" spans="1:18" ht="90" x14ac:dyDescent="0.25">
      <c r="A5447" s="32">
        <f t="shared" si="84"/>
        <v>5436</v>
      </c>
      <c r="B5447" s="54">
        <v>20180510131651</v>
      </c>
      <c r="C5447" s="60">
        <v>43230</v>
      </c>
      <c r="D5447" s="61" t="s">
        <v>124</v>
      </c>
      <c r="E5447" s="61" t="s">
        <v>85</v>
      </c>
      <c r="F5447" s="61" t="s">
        <v>109</v>
      </c>
      <c r="G5447" s="33" t="s">
        <v>126</v>
      </c>
      <c r="H5447" s="61" t="s">
        <v>44</v>
      </c>
      <c r="I5447" s="60">
        <v>43245</v>
      </c>
      <c r="J5447" s="62" t="s">
        <v>120</v>
      </c>
      <c r="K5447" s="22">
        <f>IFERROR(WORKDAY(C5447,Q5447,DiasNOLaborables),"")</f>
        <v>43245</v>
      </c>
      <c r="L5447" s="34" t="str">
        <f>+IF(C5447="","",IF(I5447="","",(IF(I5447&lt;=K5447,"A TIEMPO","FUERA DE TIEMPO"))))</f>
        <v>A TIEMPO</v>
      </c>
      <c r="M5447" s="34">
        <f>IF(I5447="","",NETWORKDAYS(Hoja1!C5447+1,Hoja1!I5447,DiasNOLaborables))</f>
        <v>10</v>
      </c>
      <c r="N5447" s="35" t="str">
        <f>IF(NETWORKDAYS(K5447+1,I5447,DiasNOLaborables)&lt;=0,"",NETWORKDAYS(K5447+1,I5447,DiasNOLaborables))</f>
        <v/>
      </c>
      <c r="O5447" s="36"/>
      <c r="P5447" s="37"/>
      <c r="Q5447" s="38">
        <f>IFERROR(VLOOKUP(E5447,$Y$50:$Z$63,2),"")</f>
        <v>10</v>
      </c>
      <c r="R5447" s="37"/>
    </row>
    <row r="5448" spans="1:18" ht="90" x14ac:dyDescent="0.25">
      <c r="A5448" s="32">
        <f t="shared" si="84"/>
        <v>5437</v>
      </c>
      <c r="B5448" s="54">
        <v>20180510130152</v>
      </c>
      <c r="C5448" s="60">
        <v>43230</v>
      </c>
      <c r="D5448" s="61" t="s">
        <v>124</v>
      </c>
      <c r="E5448" s="61" t="s">
        <v>85</v>
      </c>
      <c r="F5448" s="61" t="s">
        <v>109</v>
      </c>
      <c r="G5448" s="33" t="s">
        <v>126</v>
      </c>
      <c r="H5448" s="61" t="s">
        <v>44</v>
      </c>
      <c r="I5448" s="60">
        <v>43245</v>
      </c>
      <c r="J5448" s="62" t="s">
        <v>120</v>
      </c>
      <c r="K5448" s="22">
        <f>IFERROR(WORKDAY(C5448,Q5448,DiasNOLaborables),"")</f>
        <v>43245</v>
      </c>
      <c r="L5448" s="34" t="str">
        <f>+IF(C5448="","",IF(I5448="","",(IF(I5448&lt;=K5448,"A TIEMPO","FUERA DE TIEMPO"))))</f>
        <v>A TIEMPO</v>
      </c>
      <c r="M5448" s="34">
        <f>IF(I5448="","",NETWORKDAYS(Hoja1!C5448+1,Hoja1!I5448,DiasNOLaborables))</f>
        <v>10</v>
      </c>
      <c r="N5448" s="35" t="str">
        <f>IF(NETWORKDAYS(K5448+1,I5448,DiasNOLaborables)&lt;=0,"",NETWORKDAYS(K5448+1,I5448,DiasNOLaborables))</f>
        <v/>
      </c>
      <c r="O5448" s="36"/>
      <c r="P5448" s="37"/>
      <c r="Q5448" s="38">
        <f>IFERROR(VLOOKUP(E5448,$Y$50:$Z$63,2),"")</f>
        <v>10</v>
      </c>
      <c r="R5448" s="37"/>
    </row>
    <row r="5449" spans="1:18" ht="90" x14ac:dyDescent="0.25">
      <c r="A5449" s="32">
        <f t="shared" si="84"/>
        <v>5438</v>
      </c>
      <c r="B5449" s="54">
        <v>20180510125610</v>
      </c>
      <c r="C5449" s="60">
        <v>43230</v>
      </c>
      <c r="D5449" s="61" t="s">
        <v>124</v>
      </c>
      <c r="E5449" s="61" t="s">
        <v>85</v>
      </c>
      <c r="F5449" s="61" t="s">
        <v>109</v>
      </c>
      <c r="G5449" s="33" t="s">
        <v>126</v>
      </c>
      <c r="H5449" s="61" t="s">
        <v>44</v>
      </c>
      <c r="I5449" s="60">
        <v>43245</v>
      </c>
      <c r="J5449" s="62" t="s">
        <v>120</v>
      </c>
      <c r="K5449" s="22">
        <f>IFERROR(WORKDAY(C5449,Q5449,DiasNOLaborables),"")</f>
        <v>43245</v>
      </c>
      <c r="L5449" s="34" t="str">
        <f>+IF(C5449="","",IF(I5449="","",(IF(I5449&lt;=K5449,"A TIEMPO","FUERA DE TIEMPO"))))</f>
        <v>A TIEMPO</v>
      </c>
      <c r="M5449" s="34">
        <f>IF(I5449="","",NETWORKDAYS(Hoja1!C5449+1,Hoja1!I5449,DiasNOLaborables))</f>
        <v>10</v>
      </c>
      <c r="N5449" s="35" t="str">
        <f>IF(NETWORKDAYS(K5449+1,I5449,DiasNOLaborables)&lt;=0,"",NETWORKDAYS(K5449+1,I5449,DiasNOLaborables))</f>
        <v/>
      </c>
      <c r="O5449" s="36"/>
      <c r="P5449" s="37"/>
      <c r="Q5449" s="38">
        <f>IFERROR(VLOOKUP(E5449,$Y$50:$Z$63,2),"")</f>
        <v>10</v>
      </c>
      <c r="R5449" s="37"/>
    </row>
    <row r="5450" spans="1:18" ht="90" x14ac:dyDescent="0.25">
      <c r="A5450" s="32">
        <f t="shared" si="84"/>
        <v>5439</v>
      </c>
      <c r="B5450" s="54">
        <v>20180513230058</v>
      </c>
      <c r="C5450" s="60">
        <v>43233</v>
      </c>
      <c r="D5450" s="61" t="s">
        <v>124</v>
      </c>
      <c r="E5450" s="61" t="s">
        <v>85</v>
      </c>
      <c r="F5450" s="61" t="s">
        <v>109</v>
      </c>
      <c r="G5450" s="33" t="s">
        <v>126</v>
      </c>
      <c r="H5450" s="61" t="s">
        <v>44</v>
      </c>
      <c r="I5450" s="60">
        <v>43248</v>
      </c>
      <c r="J5450" s="62" t="s">
        <v>120</v>
      </c>
      <c r="K5450" s="22">
        <f>IFERROR(WORKDAY(C5450,Q5450,DiasNOLaborables),"")</f>
        <v>43248</v>
      </c>
      <c r="L5450" s="34" t="str">
        <f>+IF(C5450="","",IF(I5450="","",(IF(I5450&lt;=K5450,"A TIEMPO","FUERA DE TIEMPO"))))</f>
        <v>A TIEMPO</v>
      </c>
      <c r="M5450" s="34">
        <f>IF(I5450="","",NETWORKDAYS(Hoja1!C5450+1,Hoja1!I5450,DiasNOLaborables))</f>
        <v>10</v>
      </c>
      <c r="N5450" s="35" t="str">
        <f>IF(NETWORKDAYS(K5450+1,I5450,DiasNOLaborables)&lt;=0,"",NETWORKDAYS(K5450+1,I5450,DiasNOLaborables))</f>
        <v/>
      </c>
      <c r="O5450" s="36"/>
      <c r="P5450" s="37"/>
      <c r="Q5450" s="38">
        <f>IFERROR(VLOOKUP(E5450,$Y$50:$Z$63,2),"")</f>
        <v>10</v>
      </c>
      <c r="R5450" s="37"/>
    </row>
    <row r="5451" spans="1:18" ht="90" x14ac:dyDescent="0.25">
      <c r="A5451" s="32">
        <f t="shared" si="84"/>
        <v>5440</v>
      </c>
      <c r="B5451" s="54">
        <v>20180513212644</v>
      </c>
      <c r="C5451" s="60">
        <v>43233</v>
      </c>
      <c r="D5451" s="61" t="s">
        <v>124</v>
      </c>
      <c r="E5451" s="61" t="s">
        <v>85</v>
      </c>
      <c r="F5451" s="61" t="s">
        <v>109</v>
      </c>
      <c r="G5451" s="33" t="s">
        <v>126</v>
      </c>
      <c r="H5451" s="61" t="s">
        <v>44</v>
      </c>
      <c r="I5451" s="60">
        <v>43248</v>
      </c>
      <c r="J5451" s="62" t="s">
        <v>120</v>
      </c>
      <c r="K5451" s="22">
        <f>IFERROR(WORKDAY(C5451,Q5451,DiasNOLaborables),"")</f>
        <v>43248</v>
      </c>
      <c r="L5451" s="34" t="str">
        <f>+IF(C5451="","",IF(I5451="","",(IF(I5451&lt;=K5451,"A TIEMPO","FUERA DE TIEMPO"))))</f>
        <v>A TIEMPO</v>
      </c>
      <c r="M5451" s="34">
        <f>IF(I5451="","",NETWORKDAYS(Hoja1!C5451+1,Hoja1!I5451,DiasNOLaborables))</f>
        <v>10</v>
      </c>
      <c r="N5451" s="35" t="str">
        <f>IF(NETWORKDAYS(K5451+1,I5451,DiasNOLaborables)&lt;=0,"",NETWORKDAYS(K5451+1,I5451,DiasNOLaborables))</f>
        <v/>
      </c>
      <c r="O5451" s="36"/>
      <c r="P5451" s="37"/>
      <c r="Q5451" s="38">
        <f>IFERROR(VLOOKUP(E5451,$Y$50:$Z$63,2),"")</f>
        <v>10</v>
      </c>
      <c r="R5451" s="37"/>
    </row>
    <row r="5452" spans="1:18" ht="90" x14ac:dyDescent="0.25">
      <c r="A5452" s="32">
        <f t="shared" si="84"/>
        <v>5441</v>
      </c>
      <c r="B5452" s="54">
        <v>20180513210419</v>
      </c>
      <c r="C5452" s="60">
        <v>43233</v>
      </c>
      <c r="D5452" s="61" t="s">
        <v>124</v>
      </c>
      <c r="E5452" s="61" t="s">
        <v>85</v>
      </c>
      <c r="F5452" s="61" t="s">
        <v>109</v>
      </c>
      <c r="G5452" s="33" t="s">
        <v>126</v>
      </c>
      <c r="H5452" s="61" t="s">
        <v>44</v>
      </c>
      <c r="I5452" s="60">
        <v>43248</v>
      </c>
      <c r="J5452" s="62" t="s">
        <v>120</v>
      </c>
      <c r="K5452" s="22">
        <f>IFERROR(WORKDAY(C5452,Q5452,DiasNOLaborables),"")</f>
        <v>43248</v>
      </c>
      <c r="L5452" s="34" t="str">
        <f>+IF(C5452="","",IF(I5452="","",(IF(I5452&lt;=K5452,"A TIEMPO","FUERA DE TIEMPO"))))</f>
        <v>A TIEMPO</v>
      </c>
      <c r="M5452" s="34">
        <f>IF(I5452="","",NETWORKDAYS(Hoja1!C5452+1,Hoja1!I5452,DiasNOLaborables))</f>
        <v>10</v>
      </c>
      <c r="N5452" s="35" t="str">
        <f>IF(NETWORKDAYS(K5452+1,I5452,DiasNOLaborables)&lt;=0,"",NETWORKDAYS(K5452+1,I5452,DiasNOLaborables))</f>
        <v/>
      </c>
      <c r="O5452" s="36"/>
      <c r="P5452" s="37"/>
      <c r="Q5452" s="38">
        <f>IFERROR(VLOOKUP(E5452,$Y$50:$Z$63,2),"")</f>
        <v>10</v>
      </c>
      <c r="R5452" s="37"/>
    </row>
    <row r="5453" spans="1:18" ht="90" x14ac:dyDescent="0.25">
      <c r="A5453" s="32">
        <f t="shared" si="84"/>
        <v>5442</v>
      </c>
      <c r="B5453" s="54">
        <v>20180513203730</v>
      </c>
      <c r="C5453" s="60">
        <v>43233</v>
      </c>
      <c r="D5453" s="61" t="s">
        <v>124</v>
      </c>
      <c r="E5453" s="61" t="s">
        <v>85</v>
      </c>
      <c r="F5453" s="61" t="s">
        <v>109</v>
      </c>
      <c r="G5453" s="33" t="s">
        <v>126</v>
      </c>
      <c r="H5453" s="61" t="s">
        <v>44</v>
      </c>
      <c r="I5453" s="60">
        <v>43248</v>
      </c>
      <c r="J5453" s="62" t="s">
        <v>120</v>
      </c>
      <c r="K5453" s="22">
        <f>IFERROR(WORKDAY(C5453,Q5453,DiasNOLaborables),"")</f>
        <v>43248</v>
      </c>
      <c r="L5453" s="34" t="str">
        <f>+IF(C5453="","",IF(I5453="","",(IF(I5453&lt;=K5453,"A TIEMPO","FUERA DE TIEMPO"))))</f>
        <v>A TIEMPO</v>
      </c>
      <c r="M5453" s="34">
        <f>IF(I5453="","",NETWORKDAYS(Hoja1!C5453+1,Hoja1!I5453,DiasNOLaborables))</f>
        <v>10</v>
      </c>
      <c r="N5453" s="35" t="str">
        <f>IF(NETWORKDAYS(K5453+1,I5453,DiasNOLaborables)&lt;=0,"",NETWORKDAYS(K5453+1,I5453,DiasNOLaborables))</f>
        <v/>
      </c>
      <c r="O5453" s="36"/>
      <c r="P5453" s="37"/>
      <c r="Q5453" s="38">
        <f>IFERROR(VLOOKUP(E5453,$Y$50:$Z$63,2),"")</f>
        <v>10</v>
      </c>
      <c r="R5453" s="37"/>
    </row>
    <row r="5454" spans="1:18" ht="90" x14ac:dyDescent="0.25">
      <c r="A5454" s="32">
        <f t="shared" ref="A5454:A5517" si="85">IF(B5454&lt;&gt;"",A5453+1,"")</f>
        <v>5443</v>
      </c>
      <c r="B5454" s="54">
        <v>20180513202444</v>
      </c>
      <c r="C5454" s="60">
        <v>43233</v>
      </c>
      <c r="D5454" s="61" t="s">
        <v>124</v>
      </c>
      <c r="E5454" s="61" t="s">
        <v>85</v>
      </c>
      <c r="F5454" s="61" t="s">
        <v>109</v>
      </c>
      <c r="G5454" s="33" t="s">
        <v>126</v>
      </c>
      <c r="H5454" s="61" t="s">
        <v>44</v>
      </c>
      <c r="I5454" s="60">
        <v>43248</v>
      </c>
      <c r="J5454" s="62" t="s">
        <v>120</v>
      </c>
      <c r="K5454" s="22">
        <f>IFERROR(WORKDAY(C5454,Q5454,DiasNOLaborables),"")</f>
        <v>43248</v>
      </c>
      <c r="L5454" s="34" t="str">
        <f>+IF(C5454="","",IF(I5454="","",(IF(I5454&lt;=K5454,"A TIEMPO","FUERA DE TIEMPO"))))</f>
        <v>A TIEMPO</v>
      </c>
      <c r="M5454" s="34">
        <f>IF(I5454="","",NETWORKDAYS(Hoja1!C5454+1,Hoja1!I5454,DiasNOLaborables))</f>
        <v>10</v>
      </c>
      <c r="N5454" s="35" t="str">
        <f>IF(NETWORKDAYS(K5454+1,I5454,DiasNOLaborables)&lt;=0,"",NETWORKDAYS(K5454+1,I5454,DiasNOLaborables))</f>
        <v/>
      </c>
      <c r="O5454" s="36"/>
      <c r="P5454" s="37"/>
      <c r="Q5454" s="38">
        <f>IFERROR(VLOOKUP(E5454,$Y$50:$Z$63,2),"")</f>
        <v>10</v>
      </c>
      <c r="R5454" s="37"/>
    </row>
    <row r="5455" spans="1:18" ht="90" x14ac:dyDescent="0.25">
      <c r="A5455" s="32">
        <f t="shared" si="85"/>
        <v>5444</v>
      </c>
      <c r="B5455" s="54">
        <v>20180513201835</v>
      </c>
      <c r="C5455" s="60">
        <v>43233</v>
      </c>
      <c r="D5455" s="61" t="s">
        <v>124</v>
      </c>
      <c r="E5455" s="61" t="s">
        <v>85</v>
      </c>
      <c r="F5455" s="61" t="s">
        <v>109</v>
      </c>
      <c r="G5455" s="33" t="s">
        <v>126</v>
      </c>
      <c r="H5455" s="61" t="s">
        <v>44</v>
      </c>
      <c r="I5455" s="60">
        <v>43248</v>
      </c>
      <c r="J5455" s="62" t="s">
        <v>120</v>
      </c>
      <c r="K5455" s="22">
        <f>IFERROR(WORKDAY(C5455,Q5455,DiasNOLaborables),"")</f>
        <v>43248</v>
      </c>
      <c r="L5455" s="34" t="str">
        <f>+IF(C5455="","",IF(I5455="","",(IF(I5455&lt;=K5455,"A TIEMPO","FUERA DE TIEMPO"))))</f>
        <v>A TIEMPO</v>
      </c>
      <c r="M5455" s="34">
        <f>IF(I5455="","",NETWORKDAYS(Hoja1!C5455+1,Hoja1!I5455,DiasNOLaborables))</f>
        <v>10</v>
      </c>
      <c r="N5455" s="35" t="str">
        <f>IF(NETWORKDAYS(K5455+1,I5455,DiasNOLaborables)&lt;=0,"",NETWORKDAYS(K5455+1,I5455,DiasNOLaborables))</f>
        <v/>
      </c>
      <c r="O5455" s="36"/>
      <c r="P5455" s="37"/>
      <c r="Q5455" s="38">
        <f>IFERROR(VLOOKUP(E5455,$Y$50:$Z$63,2),"")</f>
        <v>10</v>
      </c>
      <c r="R5455" s="37"/>
    </row>
    <row r="5456" spans="1:18" ht="90" x14ac:dyDescent="0.25">
      <c r="A5456" s="32">
        <f t="shared" si="85"/>
        <v>5445</v>
      </c>
      <c r="B5456" s="54">
        <v>20180513193159</v>
      </c>
      <c r="C5456" s="60">
        <v>43233</v>
      </c>
      <c r="D5456" s="61" t="s">
        <v>124</v>
      </c>
      <c r="E5456" s="61" t="s">
        <v>85</v>
      </c>
      <c r="F5456" s="61" t="s">
        <v>109</v>
      </c>
      <c r="G5456" s="33" t="s">
        <v>126</v>
      </c>
      <c r="H5456" s="61" t="s">
        <v>44</v>
      </c>
      <c r="I5456" s="60">
        <v>43248</v>
      </c>
      <c r="J5456" s="62" t="s">
        <v>120</v>
      </c>
      <c r="K5456" s="22">
        <f>IFERROR(WORKDAY(C5456,Q5456,DiasNOLaborables),"")</f>
        <v>43248</v>
      </c>
      <c r="L5456" s="34" t="str">
        <f>+IF(C5456="","",IF(I5456="","",(IF(I5456&lt;=K5456,"A TIEMPO","FUERA DE TIEMPO"))))</f>
        <v>A TIEMPO</v>
      </c>
      <c r="M5456" s="34">
        <f>IF(I5456="","",NETWORKDAYS(Hoja1!C5456+1,Hoja1!I5456,DiasNOLaborables))</f>
        <v>10</v>
      </c>
      <c r="N5456" s="35" t="str">
        <f>IF(NETWORKDAYS(K5456+1,I5456,DiasNOLaborables)&lt;=0,"",NETWORKDAYS(K5456+1,I5456,DiasNOLaborables))</f>
        <v/>
      </c>
      <c r="O5456" s="36"/>
      <c r="P5456" s="37"/>
      <c r="Q5456" s="38">
        <f>IFERROR(VLOOKUP(E5456,$Y$50:$Z$63,2),"")</f>
        <v>10</v>
      </c>
      <c r="R5456" s="37"/>
    </row>
    <row r="5457" spans="1:18" ht="90" x14ac:dyDescent="0.25">
      <c r="A5457" s="32">
        <f t="shared" si="85"/>
        <v>5446</v>
      </c>
      <c r="B5457" s="54">
        <v>20180513172438</v>
      </c>
      <c r="C5457" s="60">
        <v>43233</v>
      </c>
      <c r="D5457" s="61" t="s">
        <v>124</v>
      </c>
      <c r="E5457" s="61" t="s">
        <v>85</v>
      </c>
      <c r="F5457" s="61" t="s">
        <v>109</v>
      </c>
      <c r="G5457" s="33" t="s">
        <v>126</v>
      </c>
      <c r="H5457" s="61" t="s">
        <v>44</v>
      </c>
      <c r="I5457" s="60">
        <v>43248</v>
      </c>
      <c r="J5457" s="62" t="s">
        <v>120</v>
      </c>
      <c r="K5457" s="22">
        <f>IFERROR(WORKDAY(C5457,Q5457,DiasNOLaborables),"")</f>
        <v>43248</v>
      </c>
      <c r="L5457" s="34" t="str">
        <f>+IF(C5457="","",IF(I5457="","",(IF(I5457&lt;=K5457,"A TIEMPO","FUERA DE TIEMPO"))))</f>
        <v>A TIEMPO</v>
      </c>
      <c r="M5457" s="34">
        <f>IF(I5457="","",NETWORKDAYS(Hoja1!C5457+1,Hoja1!I5457,DiasNOLaborables))</f>
        <v>10</v>
      </c>
      <c r="N5457" s="35" t="str">
        <f>IF(NETWORKDAYS(K5457+1,I5457,DiasNOLaborables)&lt;=0,"",NETWORKDAYS(K5457+1,I5457,DiasNOLaborables))</f>
        <v/>
      </c>
      <c r="O5457" s="36"/>
      <c r="P5457" s="37"/>
      <c r="Q5457" s="38">
        <f>IFERROR(VLOOKUP(E5457,$Y$50:$Z$63,2),"")</f>
        <v>10</v>
      </c>
      <c r="R5457" s="37"/>
    </row>
    <row r="5458" spans="1:18" ht="90" x14ac:dyDescent="0.25">
      <c r="A5458" s="32">
        <f t="shared" si="85"/>
        <v>5447</v>
      </c>
      <c r="B5458" s="54">
        <v>20180513145237</v>
      </c>
      <c r="C5458" s="60">
        <v>43233</v>
      </c>
      <c r="D5458" s="61" t="s">
        <v>124</v>
      </c>
      <c r="E5458" s="61" t="s">
        <v>85</v>
      </c>
      <c r="F5458" s="61" t="s">
        <v>109</v>
      </c>
      <c r="G5458" s="33" t="s">
        <v>126</v>
      </c>
      <c r="H5458" s="61" t="s">
        <v>44</v>
      </c>
      <c r="I5458" s="60">
        <v>43248</v>
      </c>
      <c r="J5458" s="62" t="s">
        <v>120</v>
      </c>
      <c r="K5458" s="22">
        <f>IFERROR(WORKDAY(C5458,Q5458,DiasNOLaborables),"")</f>
        <v>43248</v>
      </c>
      <c r="L5458" s="34" t="str">
        <f>+IF(C5458="","",IF(I5458="","",(IF(I5458&lt;=K5458,"A TIEMPO","FUERA DE TIEMPO"))))</f>
        <v>A TIEMPO</v>
      </c>
      <c r="M5458" s="34">
        <f>IF(I5458="","",NETWORKDAYS(Hoja1!C5458+1,Hoja1!I5458,DiasNOLaborables))</f>
        <v>10</v>
      </c>
      <c r="N5458" s="35" t="str">
        <f>IF(NETWORKDAYS(K5458+1,I5458,DiasNOLaborables)&lt;=0,"",NETWORKDAYS(K5458+1,I5458,DiasNOLaborables))</f>
        <v/>
      </c>
      <c r="O5458" s="36"/>
      <c r="P5458" s="37"/>
      <c r="Q5458" s="38">
        <f>IFERROR(VLOOKUP(E5458,$Y$50:$Z$63,2),"")</f>
        <v>10</v>
      </c>
      <c r="R5458" s="37"/>
    </row>
    <row r="5459" spans="1:18" ht="90" x14ac:dyDescent="0.25">
      <c r="A5459" s="32">
        <f t="shared" si="85"/>
        <v>5448</v>
      </c>
      <c r="B5459" s="54">
        <v>20180513142111</v>
      </c>
      <c r="C5459" s="60">
        <v>43233</v>
      </c>
      <c r="D5459" s="61" t="s">
        <v>124</v>
      </c>
      <c r="E5459" s="61" t="s">
        <v>85</v>
      </c>
      <c r="F5459" s="61" t="s">
        <v>109</v>
      </c>
      <c r="G5459" s="33" t="s">
        <v>126</v>
      </c>
      <c r="H5459" s="61" t="s">
        <v>44</v>
      </c>
      <c r="I5459" s="60">
        <v>43248</v>
      </c>
      <c r="J5459" s="62" t="s">
        <v>120</v>
      </c>
      <c r="K5459" s="22">
        <f>IFERROR(WORKDAY(C5459,Q5459,DiasNOLaborables),"")</f>
        <v>43248</v>
      </c>
      <c r="L5459" s="34" t="str">
        <f>+IF(C5459="","",IF(I5459="","",(IF(I5459&lt;=K5459,"A TIEMPO","FUERA DE TIEMPO"))))</f>
        <v>A TIEMPO</v>
      </c>
      <c r="M5459" s="34">
        <f>IF(I5459="","",NETWORKDAYS(Hoja1!C5459+1,Hoja1!I5459,DiasNOLaborables))</f>
        <v>10</v>
      </c>
      <c r="N5459" s="35" t="str">
        <f>IF(NETWORKDAYS(K5459+1,I5459,DiasNOLaborables)&lt;=0,"",NETWORKDAYS(K5459+1,I5459,DiasNOLaborables))</f>
        <v/>
      </c>
      <c r="O5459" s="36"/>
      <c r="P5459" s="37"/>
      <c r="Q5459" s="38">
        <f>IFERROR(VLOOKUP(E5459,$Y$50:$Z$63,2),"")</f>
        <v>10</v>
      </c>
      <c r="R5459" s="37"/>
    </row>
    <row r="5460" spans="1:18" ht="90" x14ac:dyDescent="0.25">
      <c r="A5460" s="32">
        <f t="shared" si="85"/>
        <v>5449</v>
      </c>
      <c r="B5460" s="54">
        <v>20180513140922</v>
      </c>
      <c r="C5460" s="60">
        <v>43233</v>
      </c>
      <c r="D5460" s="61" t="s">
        <v>124</v>
      </c>
      <c r="E5460" s="61" t="s">
        <v>85</v>
      </c>
      <c r="F5460" s="61" t="s">
        <v>109</v>
      </c>
      <c r="G5460" s="33" t="s">
        <v>126</v>
      </c>
      <c r="H5460" s="61" t="s">
        <v>44</v>
      </c>
      <c r="I5460" s="60">
        <v>43248</v>
      </c>
      <c r="J5460" s="62" t="s">
        <v>120</v>
      </c>
      <c r="K5460" s="22">
        <f>IFERROR(WORKDAY(C5460,Q5460,DiasNOLaborables),"")</f>
        <v>43248</v>
      </c>
      <c r="L5460" s="34" t="str">
        <f>+IF(C5460="","",IF(I5460="","",(IF(I5460&lt;=K5460,"A TIEMPO","FUERA DE TIEMPO"))))</f>
        <v>A TIEMPO</v>
      </c>
      <c r="M5460" s="34">
        <f>IF(I5460="","",NETWORKDAYS(Hoja1!C5460+1,Hoja1!I5460,DiasNOLaborables))</f>
        <v>10</v>
      </c>
      <c r="N5460" s="35" t="str">
        <f>IF(NETWORKDAYS(K5460+1,I5460,DiasNOLaborables)&lt;=0,"",NETWORKDAYS(K5460+1,I5460,DiasNOLaborables))</f>
        <v/>
      </c>
      <c r="O5460" s="36"/>
      <c r="P5460" s="37"/>
      <c r="Q5460" s="38">
        <f>IFERROR(VLOOKUP(E5460,$Y$50:$Z$63,2),"")</f>
        <v>10</v>
      </c>
      <c r="R5460" s="37"/>
    </row>
    <row r="5461" spans="1:18" ht="90" x14ac:dyDescent="0.25">
      <c r="A5461" s="32">
        <f t="shared" si="85"/>
        <v>5450</v>
      </c>
      <c r="B5461" s="54">
        <v>20180513130638</v>
      </c>
      <c r="C5461" s="60">
        <v>43233</v>
      </c>
      <c r="D5461" s="61" t="s">
        <v>124</v>
      </c>
      <c r="E5461" s="61" t="s">
        <v>85</v>
      </c>
      <c r="F5461" s="61" t="s">
        <v>109</v>
      </c>
      <c r="G5461" s="33" t="s">
        <v>126</v>
      </c>
      <c r="H5461" s="61" t="s">
        <v>44</v>
      </c>
      <c r="I5461" s="60">
        <v>43248</v>
      </c>
      <c r="J5461" s="62" t="s">
        <v>120</v>
      </c>
      <c r="K5461" s="22">
        <f>IFERROR(WORKDAY(C5461,Q5461,DiasNOLaborables),"")</f>
        <v>43248</v>
      </c>
      <c r="L5461" s="34" t="str">
        <f>+IF(C5461="","",IF(I5461="","",(IF(I5461&lt;=K5461,"A TIEMPO","FUERA DE TIEMPO"))))</f>
        <v>A TIEMPO</v>
      </c>
      <c r="M5461" s="34">
        <f>IF(I5461="","",NETWORKDAYS(Hoja1!C5461+1,Hoja1!I5461,DiasNOLaborables))</f>
        <v>10</v>
      </c>
      <c r="N5461" s="35" t="str">
        <f>IF(NETWORKDAYS(K5461+1,I5461,DiasNOLaborables)&lt;=0,"",NETWORKDAYS(K5461+1,I5461,DiasNOLaborables))</f>
        <v/>
      </c>
      <c r="O5461" s="36"/>
      <c r="P5461" s="37"/>
      <c r="Q5461" s="38">
        <f>IFERROR(VLOOKUP(E5461,$Y$50:$Z$63,2),"")</f>
        <v>10</v>
      </c>
      <c r="R5461" s="37"/>
    </row>
    <row r="5462" spans="1:18" ht="90" x14ac:dyDescent="0.25">
      <c r="A5462" s="32">
        <f t="shared" si="85"/>
        <v>5451</v>
      </c>
      <c r="B5462" s="54">
        <v>20180513123340</v>
      </c>
      <c r="C5462" s="60">
        <v>43233</v>
      </c>
      <c r="D5462" s="61" t="s">
        <v>124</v>
      </c>
      <c r="E5462" s="61" t="s">
        <v>85</v>
      </c>
      <c r="F5462" s="61" t="s">
        <v>109</v>
      </c>
      <c r="G5462" s="33" t="s">
        <v>126</v>
      </c>
      <c r="H5462" s="61" t="s">
        <v>44</v>
      </c>
      <c r="I5462" s="60">
        <v>43248</v>
      </c>
      <c r="J5462" s="62" t="s">
        <v>120</v>
      </c>
      <c r="K5462" s="22">
        <f>IFERROR(WORKDAY(C5462,Q5462,DiasNOLaborables),"")</f>
        <v>43248</v>
      </c>
      <c r="L5462" s="34" t="str">
        <f>+IF(C5462="","",IF(I5462="","",(IF(I5462&lt;=K5462,"A TIEMPO","FUERA DE TIEMPO"))))</f>
        <v>A TIEMPO</v>
      </c>
      <c r="M5462" s="34">
        <f>IF(I5462="","",NETWORKDAYS(Hoja1!C5462+1,Hoja1!I5462,DiasNOLaborables))</f>
        <v>10</v>
      </c>
      <c r="N5462" s="35" t="str">
        <f>IF(NETWORKDAYS(K5462+1,I5462,DiasNOLaborables)&lt;=0,"",NETWORKDAYS(K5462+1,I5462,DiasNOLaborables))</f>
        <v/>
      </c>
      <c r="O5462" s="36"/>
      <c r="P5462" s="37"/>
      <c r="Q5462" s="38">
        <f>IFERROR(VLOOKUP(E5462,$Y$50:$Z$63,2),"")</f>
        <v>10</v>
      </c>
      <c r="R5462" s="37"/>
    </row>
    <row r="5463" spans="1:18" ht="90" x14ac:dyDescent="0.25">
      <c r="A5463" s="32">
        <f t="shared" si="85"/>
        <v>5452</v>
      </c>
      <c r="B5463" s="54">
        <v>20180513115340</v>
      </c>
      <c r="C5463" s="60">
        <v>43233</v>
      </c>
      <c r="D5463" s="61" t="s">
        <v>124</v>
      </c>
      <c r="E5463" s="61" t="s">
        <v>85</v>
      </c>
      <c r="F5463" s="61" t="s">
        <v>109</v>
      </c>
      <c r="G5463" s="33" t="s">
        <v>126</v>
      </c>
      <c r="H5463" s="61" t="s">
        <v>44</v>
      </c>
      <c r="I5463" s="60">
        <v>43248</v>
      </c>
      <c r="J5463" s="62" t="s">
        <v>120</v>
      </c>
      <c r="K5463" s="22">
        <f>IFERROR(WORKDAY(C5463,Q5463,DiasNOLaborables),"")</f>
        <v>43248</v>
      </c>
      <c r="L5463" s="34" t="str">
        <f>+IF(C5463="","",IF(I5463="","",(IF(I5463&lt;=K5463,"A TIEMPO","FUERA DE TIEMPO"))))</f>
        <v>A TIEMPO</v>
      </c>
      <c r="M5463" s="34">
        <f>IF(I5463="","",NETWORKDAYS(Hoja1!C5463+1,Hoja1!I5463,DiasNOLaborables))</f>
        <v>10</v>
      </c>
      <c r="N5463" s="35" t="str">
        <f>IF(NETWORKDAYS(K5463+1,I5463,DiasNOLaborables)&lt;=0,"",NETWORKDAYS(K5463+1,I5463,DiasNOLaborables))</f>
        <v/>
      </c>
      <c r="O5463" s="36"/>
      <c r="P5463" s="37"/>
      <c r="Q5463" s="38">
        <f>IFERROR(VLOOKUP(E5463,$Y$50:$Z$63,2),"")</f>
        <v>10</v>
      </c>
      <c r="R5463" s="37"/>
    </row>
    <row r="5464" spans="1:18" ht="90" x14ac:dyDescent="0.25">
      <c r="A5464" s="32">
        <f t="shared" si="85"/>
        <v>5453</v>
      </c>
      <c r="B5464" s="54">
        <v>20180513114926</v>
      </c>
      <c r="C5464" s="60">
        <v>43233</v>
      </c>
      <c r="D5464" s="61" t="s">
        <v>124</v>
      </c>
      <c r="E5464" s="61" t="s">
        <v>85</v>
      </c>
      <c r="F5464" s="61" t="s">
        <v>109</v>
      </c>
      <c r="G5464" s="33" t="s">
        <v>126</v>
      </c>
      <c r="H5464" s="61" t="s">
        <v>44</v>
      </c>
      <c r="I5464" s="60">
        <v>43248</v>
      </c>
      <c r="J5464" s="62" t="s">
        <v>120</v>
      </c>
      <c r="K5464" s="22">
        <f>IFERROR(WORKDAY(C5464,Q5464,DiasNOLaborables),"")</f>
        <v>43248</v>
      </c>
      <c r="L5464" s="34" t="str">
        <f>+IF(C5464="","",IF(I5464="","",(IF(I5464&lt;=K5464,"A TIEMPO","FUERA DE TIEMPO"))))</f>
        <v>A TIEMPO</v>
      </c>
      <c r="M5464" s="34">
        <f>IF(I5464="","",NETWORKDAYS(Hoja1!C5464+1,Hoja1!I5464,DiasNOLaborables))</f>
        <v>10</v>
      </c>
      <c r="N5464" s="35" t="str">
        <f>IF(NETWORKDAYS(K5464+1,I5464,DiasNOLaborables)&lt;=0,"",NETWORKDAYS(K5464+1,I5464,DiasNOLaborables))</f>
        <v/>
      </c>
      <c r="O5464" s="36"/>
      <c r="P5464" s="37"/>
      <c r="Q5464" s="38">
        <f>IFERROR(VLOOKUP(E5464,$Y$50:$Z$63,2),"")</f>
        <v>10</v>
      </c>
      <c r="R5464" s="37"/>
    </row>
    <row r="5465" spans="1:18" ht="90" x14ac:dyDescent="0.25">
      <c r="A5465" s="32">
        <f t="shared" si="85"/>
        <v>5454</v>
      </c>
      <c r="B5465" s="54">
        <v>20180513113957</v>
      </c>
      <c r="C5465" s="60">
        <v>43233</v>
      </c>
      <c r="D5465" s="61" t="s">
        <v>124</v>
      </c>
      <c r="E5465" s="61" t="s">
        <v>85</v>
      </c>
      <c r="F5465" s="61" t="s">
        <v>109</v>
      </c>
      <c r="G5465" s="33" t="s">
        <v>126</v>
      </c>
      <c r="H5465" s="61" t="s">
        <v>44</v>
      </c>
      <c r="I5465" s="60">
        <v>43248</v>
      </c>
      <c r="J5465" s="62" t="s">
        <v>120</v>
      </c>
      <c r="K5465" s="22">
        <f>IFERROR(WORKDAY(C5465,Q5465,DiasNOLaborables),"")</f>
        <v>43248</v>
      </c>
      <c r="L5465" s="34" t="str">
        <f>+IF(C5465="","",IF(I5465="","",(IF(I5465&lt;=K5465,"A TIEMPO","FUERA DE TIEMPO"))))</f>
        <v>A TIEMPO</v>
      </c>
      <c r="M5465" s="34">
        <f>IF(I5465="","",NETWORKDAYS(Hoja1!C5465+1,Hoja1!I5465,DiasNOLaborables))</f>
        <v>10</v>
      </c>
      <c r="N5465" s="35" t="str">
        <f>IF(NETWORKDAYS(K5465+1,I5465,DiasNOLaborables)&lt;=0,"",NETWORKDAYS(K5465+1,I5465,DiasNOLaborables))</f>
        <v/>
      </c>
      <c r="O5465" s="36"/>
      <c r="P5465" s="37"/>
      <c r="Q5465" s="38">
        <f>IFERROR(VLOOKUP(E5465,$Y$50:$Z$63,2),"")</f>
        <v>10</v>
      </c>
      <c r="R5465" s="37"/>
    </row>
    <row r="5466" spans="1:18" ht="90" x14ac:dyDescent="0.25">
      <c r="A5466" s="32">
        <f t="shared" si="85"/>
        <v>5455</v>
      </c>
      <c r="B5466" s="54">
        <v>20180513112845</v>
      </c>
      <c r="C5466" s="60">
        <v>43233</v>
      </c>
      <c r="D5466" s="61" t="s">
        <v>124</v>
      </c>
      <c r="E5466" s="61" t="s">
        <v>85</v>
      </c>
      <c r="F5466" s="61" t="s">
        <v>109</v>
      </c>
      <c r="G5466" s="33" t="s">
        <v>126</v>
      </c>
      <c r="H5466" s="61" t="s">
        <v>44</v>
      </c>
      <c r="I5466" s="60">
        <v>43248</v>
      </c>
      <c r="J5466" s="62" t="s">
        <v>120</v>
      </c>
      <c r="K5466" s="22">
        <f>IFERROR(WORKDAY(C5466,Q5466,DiasNOLaborables),"")</f>
        <v>43248</v>
      </c>
      <c r="L5466" s="34" t="str">
        <f>+IF(C5466="","",IF(I5466="","",(IF(I5466&lt;=K5466,"A TIEMPO","FUERA DE TIEMPO"))))</f>
        <v>A TIEMPO</v>
      </c>
      <c r="M5466" s="34">
        <f>IF(I5466="","",NETWORKDAYS(Hoja1!C5466+1,Hoja1!I5466,DiasNOLaborables))</f>
        <v>10</v>
      </c>
      <c r="N5466" s="35" t="str">
        <f>IF(NETWORKDAYS(K5466+1,I5466,DiasNOLaborables)&lt;=0,"",NETWORKDAYS(K5466+1,I5466,DiasNOLaborables))</f>
        <v/>
      </c>
      <c r="O5466" s="36"/>
      <c r="P5466" s="37"/>
      <c r="Q5466" s="38">
        <f>IFERROR(VLOOKUP(E5466,$Y$50:$Z$63,2),"")</f>
        <v>10</v>
      </c>
      <c r="R5466" s="37"/>
    </row>
    <row r="5467" spans="1:18" ht="90" x14ac:dyDescent="0.25">
      <c r="A5467" s="32">
        <f t="shared" si="85"/>
        <v>5456</v>
      </c>
      <c r="B5467" s="54">
        <v>20180513091715</v>
      </c>
      <c r="C5467" s="60">
        <v>43233</v>
      </c>
      <c r="D5467" s="61" t="s">
        <v>124</v>
      </c>
      <c r="E5467" s="61" t="s">
        <v>85</v>
      </c>
      <c r="F5467" s="61" t="s">
        <v>109</v>
      </c>
      <c r="G5467" s="33" t="s">
        <v>126</v>
      </c>
      <c r="H5467" s="61" t="s">
        <v>44</v>
      </c>
      <c r="I5467" s="60">
        <v>43248</v>
      </c>
      <c r="J5467" s="62" t="s">
        <v>120</v>
      </c>
      <c r="K5467" s="22">
        <f>IFERROR(WORKDAY(C5467,Q5467,DiasNOLaborables),"")</f>
        <v>43248</v>
      </c>
      <c r="L5467" s="34" t="str">
        <f>+IF(C5467="","",IF(I5467="","",(IF(I5467&lt;=K5467,"A TIEMPO","FUERA DE TIEMPO"))))</f>
        <v>A TIEMPO</v>
      </c>
      <c r="M5467" s="34">
        <f>IF(I5467="","",NETWORKDAYS(Hoja1!C5467+1,Hoja1!I5467,DiasNOLaborables))</f>
        <v>10</v>
      </c>
      <c r="N5467" s="35" t="str">
        <f>IF(NETWORKDAYS(K5467+1,I5467,DiasNOLaborables)&lt;=0,"",NETWORKDAYS(K5467+1,I5467,DiasNOLaborables))</f>
        <v/>
      </c>
      <c r="O5467" s="36"/>
      <c r="P5467" s="37"/>
      <c r="Q5467" s="38">
        <f>IFERROR(VLOOKUP(E5467,$Y$50:$Z$63,2),"")</f>
        <v>10</v>
      </c>
      <c r="R5467" s="37"/>
    </row>
    <row r="5468" spans="1:18" ht="90" x14ac:dyDescent="0.25">
      <c r="A5468" s="32">
        <f t="shared" si="85"/>
        <v>5457</v>
      </c>
      <c r="B5468" s="54">
        <v>20180513084554</v>
      </c>
      <c r="C5468" s="60">
        <v>43233</v>
      </c>
      <c r="D5468" s="61" t="s">
        <v>124</v>
      </c>
      <c r="E5468" s="61" t="s">
        <v>85</v>
      </c>
      <c r="F5468" s="61" t="s">
        <v>109</v>
      </c>
      <c r="G5468" s="33" t="s">
        <v>126</v>
      </c>
      <c r="H5468" s="61" t="s">
        <v>44</v>
      </c>
      <c r="I5468" s="60">
        <v>43248</v>
      </c>
      <c r="J5468" s="62" t="s">
        <v>120</v>
      </c>
      <c r="K5468" s="22">
        <f>IFERROR(WORKDAY(C5468,Q5468,DiasNOLaborables),"")</f>
        <v>43248</v>
      </c>
      <c r="L5468" s="34" t="str">
        <f>+IF(C5468="","",IF(I5468="","",(IF(I5468&lt;=K5468,"A TIEMPO","FUERA DE TIEMPO"))))</f>
        <v>A TIEMPO</v>
      </c>
      <c r="M5468" s="34">
        <f>IF(I5468="","",NETWORKDAYS(Hoja1!C5468+1,Hoja1!I5468,DiasNOLaborables))</f>
        <v>10</v>
      </c>
      <c r="N5468" s="35" t="str">
        <f>IF(NETWORKDAYS(K5468+1,I5468,DiasNOLaborables)&lt;=0,"",NETWORKDAYS(K5468+1,I5468,DiasNOLaborables))</f>
        <v/>
      </c>
      <c r="O5468" s="36"/>
      <c r="P5468" s="37"/>
      <c r="Q5468" s="38">
        <f>IFERROR(VLOOKUP(E5468,$Y$50:$Z$63,2),"")</f>
        <v>10</v>
      </c>
      <c r="R5468" s="37"/>
    </row>
    <row r="5469" spans="1:18" ht="90" x14ac:dyDescent="0.25">
      <c r="A5469" s="32">
        <f t="shared" si="85"/>
        <v>5458</v>
      </c>
      <c r="B5469" s="54">
        <v>20180513080119</v>
      </c>
      <c r="C5469" s="60">
        <v>43233</v>
      </c>
      <c r="D5469" s="61" t="s">
        <v>124</v>
      </c>
      <c r="E5469" s="61" t="s">
        <v>85</v>
      </c>
      <c r="F5469" s="61" t="s">
        <v>109</v>
      </c>
      <c r="G5469" s="33" t="s">
        <v>126</v>
      </c>
      <c r="H5469" s="61" t="s">
        <v>44</v>
      </c>
      <c r="I5469" s="60">
        <v>43248</v>
      </c>
      <c r="J5469" s="62" t="s">
        <v>120</v>
      </c>
      <c r="K5469" s="22">
        <f>IFERROR(WORKDAY(C5469,Q5469,DiasNOLaborables),"")</f>
        <v>43248</v>
      </c>
      <c r="L5469" s="34" t="str">
        <f>+IF(C5469="","",IF(I5469="","",(IF(I5469&lt;=K5469,"A TIEMPO","FUERA DE TIEMPO"))))</f>
        <v>A TIEMPO</v>
      </c>
      <c r="M5469" s="34">
        <f>IF(I5469="","",NETWORKDAYS(Hoja1!C5469+1,Hoja1!I5469,DiasNOLaborables))</f>
        <v>10</v>
      </c>
      <c r="N5469" s="35" t="str">
        <f>IF(NETWORKDAYS(K5469+1,I5469,DiasNOLaborables)&lt;=0,"",NETWORKDAYS(K5469+1,I5469,DiasNOLaborables))</f>
        <v/>
      </c>
      <c r="O5469" s="36"/>
      <c r="P5469" s="37"/>
      <c r="Q5469" s="38">
        <f>IFERROR(VLOOKUP(E5469,$Y$50:$Z$63,2),"")</f>
        <v>10</v>
      </c>
      <c r="R5469" s="37"/>
    </row>
    <row r="5470" spans="1:18" ht="90" x14ac:dyDescent="0.25">
      <c r="A5470" s="32">
        <f t="shared" si="85"/>
        <v>5459</v>
      </c>
      <c r="B5470" s="54">
        <v>20180513015711</v>
      </c>
      <c r="C5470" s="60">
        <v>43233</v>
      </c>
      <c r="D5470" s="61" t="s">
        <v>124</v>
      </c>
      <c r="E5470" s="61" t="s">
        <v>85</v>
      </c>
      <c r="F5470" s="61" t="s">
        <v>109</v>
      </c>
      <c r="G5470" s="33" t="s">
        <v>126</v>
      </c>
      <c r="H5470" s="61" t="s">
        <v>44</v>
      </c>
      <c r="I5470" s="60">
        <v>43248</v>
      </c>
      <c r="J5470" s="62" t="s">
        <v>120</v>
      </c>
      <c r="K5470" s="22">
        <f>IFERROR(WORKDAY(C5470,Q5470,DiasNOLaborables),"")</f>
        <v>43248</v>
      </c>
      <c r="L5470" s="34" t="str">
        <f>+IF(C5470="","",IF(I5470="","",(IF(I5470&lt;=K5470,"A TIEMPO","FUERA DE TIEMPO"))))</f>
        <v>A TIEMPO</v>
      </c>
      <c r="M5470" s="34">
        <f>IF(I5470="","",NETWORKDAYS(Hoja1!C5470+1,Hoja1!I5470,DiasNOLaborables))</f>
        <v>10</v>
      </c>
      <c r="N5470" s="35" t="str">
        <f>IF(NETWORKDAYS(K5470+1,I5470,DiasNOLaborables)&lt;=0,"",NETWORKDAYS(K5470+1,I5470,DiasNOLaborables))</f>
        <v/>
      </c>
      <c r="O5470" s="36"/>
      <c r="P5470" s="37"/>
      <c r="Q5470" s="38">
        <f>IFERROR(VLOOKUP(E5470,$Y$50:$Z$63,2),"")</f>
        <v>10</v>
      </c>
      <c r="R5470" s="37"/>
    </row>
    <row r="5471" spans="1:18" ht="90" x14ac:dyDescent="0.25">
      <c r="A5471" s="32">
        <f t="shared" si="85"/>
        <v>5460</v>
      </c>
      <c r="B5471" s="54">
        <v>20180513000330</v>
      </c>
      <c r="C5471" s="60">
        <v>43233</v>
      </c>
      <c r="D5471" s="61" t="s">
        <v>124</v>
      </c>
      <c r="E5471" s="61" t="s">
        <v>85</v>
      </c>
      <c r="F5471" s="61" t="s">
        <v>109</v>
      </c>
      <c r="G5471" s="33" t="s">
        <v>126</v>
      </c>
      <c r="H5471" s="61" t="s">
        <v>44</v>
      </c>
      <c r="I5471" s="60">
        <v>43248</v>
      </c>
      <c r="J5471" s="62" t="s">
        <v>120</v>
      </c>
      <c r="K5471" s="22">
        <f>IFERROR(WORKDAY(C5471,Q5471,DiasNOLaborables),"")</f>
        <v>43248</v>
      </c>
      <c r="L5471" s="34" t="str">
        <f>+IF(C5471="","",IF(I5471="","",(IF(I5471&lt;=K5471,"A TIEMPO","FUERA DE TIEMPO"))))</f>
        <v>A TIEMPO</v>
      </c>
      <c r="M5471" s="34">
        <f>IF(I5471="","",NETWORKDAYS(Hoja1!C5471+1,Hoja1!I5471,DiasNOLaborables))</f>
        <v>10</v>
      </c>
      <c r="N5471" s="35" t="str">
        <f>IF(NETWORKDAYS(K5471+1,I5471,DiasNOLaborables)&lt;=0,"",NETWORKDAYS(K5471+1,I5471,DiasNOLaborables))</f>
        <v/>
      </c>
      <c r="O5471" s="36"/>
      <c r="P5471" s="37"/>
      <c r="Q5471" s="38">
        <f>IFERROR(VLOOKUP(E5471,$Y$50:$Z$63,2),"")</f>
        <v>10</v>
      </c>
      <c r="R5471" s="37"/>
    </row>
    <row r="5472" spans="1:18" ht="90" x14ac:dyDescent="0.25">
      <c r="A5472" s="32">
        <f t="shared" si="85"/>
        <v>5461</v>
      </c>
      <c r="B5472" s="54">
        <v>20180515225417</v>
      </c>
      <c r="C5472" s="60">
        <v>43235</v>
      </c>
      <c r="D5472" s="61" t="s">
        <v>124</v>
      </c>
      <c r="E5472" s="61" t="s">
        <v>85</v>
      </c>
      <c r="F5472" s="61" t="s">
        <v>109</v>
      </c>
      <c r="G5472" s="33" t="s">
        <v>126</v>
      </c>
      <c r="H5472" s="61" t="s">
        <v>44</v>
      </c>
      <c r="I5472" s="60">
        <v>43249</v>
      </c>
      <c r="J5472" s="62" t="s">
        <v>120</v>
      </c>
      <c r="K5472" s="22">
        <f>IFERROR(WORKDAY(C5472,Q5472,DiasNOLaborables),"")</f>
        <v>43249</v>
      </c>
      <c r="L5472" s="34" t="str">
        <f>+IF(C5472="","",IF(I5472="","",(IF(I5472&lt;=K5472,"A TIEMPO","FUERA DE TIEMPO"))))</f>
        <v>A TIEMPO</v>
      </c>
      <c r="M5472" s="34">
        <f>IF(I5472="","",NETWORKDAYS(Hoja1!C5472+1,Hoja1!I5472,DiasNOLaborables))</f>
        <v>10</v>
      </c>
      <c r="N5472" s="35" t="str">
        <f>IF(NETWORKDAYS(K5472+1,I5472,DiasNOLaborables)&lt;=0,"",NETWORKDAYS(K5472+1,I5472,DiasNOLaborables))</f>
        <v/>
      </c>
      <c r="O5472" s="36"/>
      <c r="P5472" s="37"/>
      <c r="Q5472" s="38">
        <f>IFERROR(VLOOKUP(E5472,$Y$50:$Z$63,2),"")</f>
        <v>10</v>
      </c>
      <c r="R5472" s="37"/>
    </row>
    <row r="5473" spans="1:18" ht="90" x14ac:dyDescent="0.25">
      <c r="A5473" s="32">
        <f t="shared" si="85"/>
        <v>5462</v>
      </c>
      <c r="B5473" s="54">
        <v>20180515220130</v>
      </c>
      <c r="C5473" s="60">
        <v>43235</v>
      </c>
      <c r="D5473" s="61" t="s">
        <v>124</v>
      </c>
      <c r="E5473" s="61" t="s">
        <v>85</v>
      </c>
      <c r="F5473" s="61" t="s">
        <v>109</v>
      </c>
      <c r="G5473" s="33" t="s">
        <v>126</v>
      </c>
      <c r="H5473" s="61" t="s">
        <v>44</v>
      </c>
      <c r="I5473" s="60">
        <v>43249</v>
      </c>
      <c r="J5473" s="62" t="s">
        <v>120</v>
      </c>
      <c r="K5473" s="22">
        <f>IFERROR(WORKDAY(C5473,Q5473,DiasNOLaborables),"")</f>
        <v>43249</v>
      </c>
      <c r="L5473" s="34" t="str">
        <f>+IF(C5473="","",IF(I5473="","",(IF(I5473&lt;=K5473,"A TIEMPO","FUERA DE TIEMPO"))))</f>
        <v>A TIEMPO</v>
      </c>
      <c r="M5473" s="34">
        <f>IF(I5473="","",NETWORKDAYS(Hoja1!C5473+1,Hoja1!I5473,DiasNOLaborables))</f>
        <v>10</v>
      </c>
      <c r="N5473" s="35" t="str">
        <f>IF(NETWORKDAYS(K5473+1,I5473,DiasNOLaborables)&lt;=0,"",NETWORKDAYS(K5473+1,I5473,DiasNOLaborables))</f>
        <v/>
      </c>
      <c r="O5473" s="36"/>
      <c r="P5473" s="37"/>
      <c r="Q5473" s="38">
        <f>IFERROR(VLOOKUP(E5473,$Y$50:$Z$63,2),"")</f>
        <v>10</v>
      </c>
      <c r="R5473" s="37"/>
    </row>
    <row r="5474" spans="1:18" ht="90" x14ac:dyDescent="0.25">
      <c r="A5474" s="32">
        <f t="shared" si="85"/>
        <v>5463</v>
      </c>
      <c r="B5474" s="54">
        <v>20180515211212</v>
      </c>
      <c r="C5474" s="60">
        <v>43235</v>
      </c>
      <c r="D5474" s="61" t="s">
        <v>124</v>
      </c>
      <c r="E5474" s="61" t="s">
        <v>85</v>
      </c>
      <c r="F5474" s="61" t="s">
        <v>109</v>
      </c>
      <c r="G5474" s="33" t="s">
        <v>126</v>
      </c>
      <c r="H5474" s="61" t="s">
        <v>44</v>
      </c>
      <c r="I5474" s="60">
        <v>43249</v>
      </c>
      <c r="J5474" s="62" t="s">
        <v>120</v>
      </c>
      <c r="K5474" s="22">
        <f>IFERROR(WORKDAY(C5474,Q5474,DiasNOLaborables),"")</f>
        <v>43249</v>
      </c>
      <c r="L5474" s="34" t="str">
        <f>+IF(C5474="","",IF(I5474="","",(IF(I5474&lt;=K5474,"A TIEMPO","FUERA DE TIEMPO"))))</f>
        <v>A TIEMPO</v>
      </c>
      <c r="M5474" s="34">
        <f>IF(I5474="","",NETWORKDAYS(Hoja1!C5474+1,Hoja1!I5474,DiasNOLaborables))</f>
        <v>10</v>
      </c>
      <c r="N5474" s="35" t="str">
        <f>IF(NETWORKDAYS(K5474+1,I5474,DiasNOLaborables)&lt;=0,"",NETWORKDAYS(K5474+1,I5474,DiasNOLaborables))</f>
        <v/>
      </c>
      <c r="O5474" s="36"/>
      <c r="P5474" s="37"/>
      <c r="Q5474" s="38">
        <f>IFERROR(VLOOKUP(E5474,$Y$50:$Z$63,2),"")</f>
        <v>10</v>
      </c>
      <c r="R5474" s="37"/>
    </row>
    <row r="5475" spans="1:18" ht="90" x14ac:dyDescent="0.25">
      <c r="A5475" s="32">
        <f t="shared" si="85"/>
        <v>5464</v>
      </c>
      <c r="B5475" s="54">
        <v>20180515205244</v>
      </c>
      <c r="C5475" s="60">
        <v>43235</v>
      </c>
      <c r="D5475" s="61" t="s">
        <v>124</v>
      </c>
      <c r="E5475" s="61" t="s">
        <v>85</v>
      </c>
      <c r="F5475" s="61" t="s">
        <v>109</v>
      </c>
      <c r="G5475" s="33" t="s">
        <v>126</v>
      </c>
      <c r="H5475" s="61" t="s">
        <v>44</v>
      </c>
      <c r="I5475" s="60">
        <v>43249</v>
      </c>
      <c r="J5475" s="62" t="s">
        <v>120</v>
      </c>
      <c r="K5475" s="22">
        <f>IFERROR(WORKDAY(C5475,Q5475,DiasNOLaborables),"")</f>
        <v>43249</v>
      </c>
      <c r="L5475" s="34" t="str">
        <f>+IF(C5475="","",IF(I5475="","",(IF(I5475&lt;=K5475,"A TIEMPO","FUERA DE TIEMPO"))))</f>
        <v>A TIEMPO</v>
      </c>
      <c r="M5475" s="34">
        <f>IF(I5475="","",NETWORKDAYS(Hoja1!C5475+1,Hoja1!I5475,DiasNOLaborables))</f>
        <v>10</v>
      </c>
      <c r="N5475" s="35" t="str">
        <f>IF(NETWORKDAYS(K5475+1,I5475,DiasNOLaborables)&lt;=0,"",NETWORKDAYS(K5475+1,I5475,DiasNOLaborables))</f>
        <v/>
      </c>
      <c r="O5475" s="36"/>
      <c r="P5475" s="37"/>
      <c r="Q5475" s="38">
        <f>IFERROR(VLOOKUP(E5475,$Y$50:$Z$63,2),"")</f>
        <v>10</v>
      </c>
      <c r="R5475" s="37"/>
    </row>
    <row r="5476" spans="1:18" ht="90" x14ac:dyDescent="0.25">
      <c r="A5476" s="32">
        <f t="shared" si="85"/>
        <v>5465</v>
      </c>
      <c r="B5476" s="54">
        <v>20180515204300</v>
      </c>
      <c r="C5476" s="60">
        <v>43235</v>
      </c>
      <c r="D5476" s="61" t="s">
        <v>124</v>
      </c>
      <c r="E5476" s="61" t="s">
        <v>85</v>
      </c>
      <c r="F5476" s="61" t="s">
        <v>109</v>
      </c>
      <c r="G5476" s="33" t="s">
        <v>126</v>
      </c>
      <c r="H5476" s="61" t="s">
        <v>44</v>
      </c>
      <c r="I5476" s="60">
        <v>43249</v>
      </c>
      <c r="J5476" s="62" t="s">
        <v>120</v>
      </c>
      <c r="K5476" s="22">
        <f>IFERROR(WORKDAY(C5476,Q5476,DiasNOLaborables),"")</f>
        <v>43249</v>
      </c>
      <c r="L5476" s="34" t="str">
        <f>+IF(C5476="","",IF(I5476="","",(IF(I5476&lt;=K5476,"A TIEMPO","FUERA DE TIEMPO"))))</f>
        <v>A TIEMPO</v>
      </c>
      <c r="M5476" s="34">
        <f>IF(I5476="","",NETWORKDAYS(Hoja1!C5476+1,Hoja1!I5476,DiasNOLaborables))</f>
        <v>10</v>
      </c>
      <c r="N5476" s="35" t="str">
        <f>IF(NETWORKDAYS(K5476+1,I5476,DiasNOLaborables)&lt;=0,"",NETWORKDAYS(K5476+1,I5476,DiasNOLaborables))</f>
        <v/>
      </c>
      <c r="O5476" s="36"/>
      <c r="P5476" s="37"/>
      <c r="Q5476" s="38">
        <f>IFERROR(VLOOKUP(E5476,$Y$50:$Z$63,2),"")</f>
        <v>10</v>
      </c>
      <c r="R5476" s="37"/>
    </row>
    <row r="5477" spans="1:18" ht="90" x14ac:dyDescent="0.25">
      <c r="A5477" s="32">
        <f t="shared" si="85"/>
        <v>5466</v>
      </c>
      <c r="B5477" s="54">
        <v>20180515201055</v>
      </c>
      <c r="C5477" s="60">
        <v>43235</v>
      </c>
      <c r="D5477" s="61" t="s">
        <v>124</v>
      </c>
      <c r="E5477" s="61" t="s">
        <v>85</v>
      </c>
      <c r="F5477" s="61" t="s">
        <v>109</v>
      </c>
      <c r="G5477" s="33" t="s">
        <v>126</v>
      </c>
      <c r="H5477" s="61" t="s">
        <v>44</v>
      </c>
      <c r="I5477" s="60">
        <v>43249</v>
      </c>
      <c r="J5477" s="62" t="s">
        <v>120</v>
      </c>
      <c r="K5477" s="22">
        <f>IFERROR(WORKDAY(C5477,Q5477,DiasNOLaborables),"")</f>
        <v>43249</v>
      </c>
      <c r="L5477" s="34" t="str">
        <f>+IF(C5477="","",IF(I5477="","",(IF(I5477&lt;=K5477,"A TIEMPO","FUERA DE TIEMPO"))))</f>
        <v>A TIEMPO</v>
      </c>
      <c r="M5477" s="34">
        <f>IF(I5477="","",NETWORKDAYS(Hoja1!C5477+1,Hoja1!I5477,DiasNOLaborables))</f>
        <v>10</v>
      </c>
      <c r="N5477" s="35" t="str">
        <f>IF(NETWORKDAYS(K5477+1,I5477,DiasNOLaborables)&lt;=0,"",NETWORKDAYS(K5477+1,I5477,DiasNOLaborables))</f>
        <v/>
      </c>
      <c r="O5477" s="36"/>
      <c r="P5477" s="37"/>
      <c r="Q5477" s="38">
        <f>IFERROR(VLOOKUP(E5477,$Y$50:$Z$63,2),"")</f>
        <v>10</v>
      </c>
      <c r="R5477" s="37"/>
    </row>
    <row r="5478" spans="1:18" ht="90" x14ac:dyDescent="0.25">
      <c r="A5478" s="32">
        <f t="shared" si="85"/>
        <v>5467</v>
      </c>
      <c r="B5478" s="54">
        <v>20180515200842</v>
      </c>
      <c r="C5478" s="60">
        <v>43235</v>
      </c>
      <c r="D5478" s="61" t="s">
        <v>124</v>
      </c>
      <c r="E5478" s="61" t="s">
        <v>85</v>
      </c>
      <c r="F5478" s="61" t="s">
        <v>109</v>
      </c>
      <c r="G5478" s="33" t="s">
        <v>126</v>
      </c>
      <c r="H5478" s="61" t="s">
        <v>44</v>
      </c>
      <c r="I5478" s="60">
        <v>43249</v>
      </c>
      <c r="J5478" s="62" t="s">
        <v>120</v>
      </c>
      <c r="K5478" s="22">
        <f>IFERROR(WORKDAY(C5478,Q5478,DiasNOLaborables),"")</f>
        <v>43249</v>
      </c>
      <c r="L5478" s="34" t="str">
        <f>+IF(C5478="","",IF(I5478="","",(IF(I5478&lt;=K5478,"A TIEMPO","FUERA DE TIEMPO"))))</f>
        <v>A TIEMPO</v>
      </c>
      <c r="M5478" s="34">
        <f>IF(I5478="","",NETWORKDAYS(Hoja1!C5478+1,Hoja1!I5478,DiasNOLaborables))</f>
        <v>10</v>
      </c>
      <c r="N5478" s="35" t="str">
        <f>IF(NETWORKDAYS(K5478+1,I5478,DiasNOLaborables)&lt;=0,"",NETWORKDAYS(K5478+1,I5478,DiasNOLaborables))</f>
        <v/>
      </c>
      <c r="O5478" s="36"/>
      <c r="P5478" s="37"/>
      <c r="Q5478" s="38">
        <f>IFERROR(VLOOKUP(E5478,$Y$50:$Z$63,2),"")</f>
        <v>10</v>
      </c>
      <c r="R5478" s="37"/>
    </row>
    <row r="5479" spans="1:18" ht="90" x14ac:dyDescent="0.25">
      <c r="A5479" s="32">
        <f t="shared" si="85"/>
        <v>5468</v>
      </c>
      <c r="B5479" s="54">
        <v>20180515182552</v>
      </c>
      <c r="C5479" s="60">
        <v>43235</v>
      </c>
      <c r="D5479" s="61" t="s">
        <v>124</v>
      </c>
      <c r="E5479" s="61" t="s">
        <v>85</v>
      </c>
      <c r="F5479" s="61" t="s">
        <v>109</v>
      </c>
      <c r="G5479" s="33" t="s">
        <v>126</v>
      </c>
      <c r="H5479" s="61" t="s">
        <v>44</v>
      </c>
      <c r="I5479" s="60">
        <v>43249</v>
      </c>
      <c r="J5479" s="62" t="s">
        <v>120</v>
      </c>
      <c r="K5479" s="22">
        <f>IFERROR(WORKDAY(C5479,Q5479,DiasNOLaborables),"")</f>
        <v>43249</v>
      </c>
      <c r="L5479" s="34" t="str">
        <f>+IF(C5479="","",IF(I5479="","",(IF(I5479&lt;=K5479,"A TIEMPO","FUERA DE TIEMPO"))))</f>
        <v>A TIEMPO</v>
      </c>
      <c r="M5479" s="34">
        <f>IF(I5479="","",NETWORKDAYS(Hoja1!C5479+1,Hoja1!I5479,DiasNOLaborables))</f>
        <v>10</v>
      </c>
      <c r="N5479" s="35" t="str">
        <f>IF(NETWORKDAYS(K5479+1,I5479,DiasNOLaborables)&lt;=0,"",NETWORKDAYS(K5479+1,I5479,DiasNOLaborables))</f>
        <v/>
      </c>
      <c r="O5479" s="36"/>
      <c r="P5479" s="37"/>
      <c r="Q5479" s="38">
        <f>IFERROR(VLOOKUP(E5479,$Y$50:$Z$63,2),"")</f>
        <v>10</v>
      </c>
      <c r="R5479" s="37"/>
    </row>
    <row r="5480" spans="1:18" ht="90" x14ac:dyDescent="0.25">
      <c r="A5480" s="32">
        <f t="shared" si="85"/>
        <v>5469</v>
      </c>
      <c r="B5480" s="54">
        <v>20180515181950</v>
      </c>
      <c r="C5480" s="60">
        <v>43235</v>
      </c>
      <c r="D5480" s="61" t="s">
        <v>124</v>
      </c>
      <c r="E5480" s="61" t="s">
        <v>85</v>
      </c>
      <c r="F5480" s="61" t="s">
        <v>109</v>
      </c>
      <c r="G5480" s="33" t="s">
        <v>126</v>
      </c>
      <c r="H5480" s="61" t="s">
        <v>44</v>
      </c>
      <c r="I5480" s="60">
        <v>43249</v>
      </c>
      <c r="J5480" s="62" t="s">
        <v>120</v>
      </c>
      <c r="K5480" s="22">
        <f>IFERROR(WORKDAY(C5480,Q5480,DiasNOLaborables),"")</f>
        <v>43249</v>
      </c>
      <c r="L5480" s="34" t="str">
        <f>+IF(C5480="","",IF(I5480="","",(IF(I5480&lt;=K5480,"A TIEMPO","FUERA DE TIEMPO"))))</f>
        <v>A TIEMPO</v>
      </c>
      <c r="M5480" s="34">
        <f>IF(I5480="","",NETWORKDAYS(Hoja1!C5480+1,Hoja1!I5480,DiasNOLaborables))</f>
        <v>10</v>
      </c>
      <c r="N5480" s="35" t="str">
        <f>IF(NETWORKDAYS(K5480+1,I5480,DiasNOLaborables)&lt;=0,"",NETWORKDAYS(K5480+1,I5480,DiasNOLaborables))</f>
        <v/>
      </c>
      <c r="O5480" s="36"/>
      <c r="P5480" s="37"/>
      <c r="Q5480" s="38">
        <f>IFERROR(VLOOKUP(E5480,$Y$50:$Z$63,2),"")</f>
        <v>10</v>
      </c>
      <c r="R5480" s="37"/>
    </row>
    <row r="5481" spans="1:18" ht="90" x14ac:dyDescent="0.25">
      <c r="A5481" s="32">
        <f t="shared" si="85"/>
        <v>5470</v>
      </c>
      <c r="B5481" s="54">
        <v>20180515175239</v>
      </c>
      <c r="C5481" s="60">
        <v>43235</v>
      </c>
      <c r="D5481" s="61" t="s">
        <v>124</v>
      </c>
      <c r="E5481" s="61" t="s">
        <v>85</v>
      </c>
      <c r="F5481" s="61" t="s">
        <v>109</v>
      </c>
      <c r="G5481" s="33" t="s">
        <v>126</v>
      </c>
      <c r="H5481" s="61" t="s">
        <v>44</v>
      </c>
      <c r="I5481" s="60">
        <v>43249</v>
      </c>
      <c r="J5481" s="62" t="s">
        <v>120</v>
      </c>
      <c r="K5481" s="22">
        <f>IFERROR(WORKDAY(C5481,Q5481,DiasNOLaborables),"")</f>
        <v>43249</v>
      </c>
      <c r="L5481" s="34" t="str">
        <f>+IF(C5481="","",IF(I5481="","",(IF(I5481&lt;=K5481,"A TIEMPO","FUERA DE TIEMPO"))))</f>
        <v>A TIEMPO</v>
      </c>
      <c r="M5481" s="34">
        <f>IF(I5481="","",NETWORKDAYS(Hoja1!C5481+1,Hoja1!I5481,DiasNOLaborables))</f>
        <v>10</v>
      </c>
      <c r="N5481" s="35" t="str">
        <f>IF(NETWORKDAYS(K5481+1,I5481,DiasNOLaborables)&lt;=0,"",NETWORKDAYS(K5481+1,I5481,DiasNOLaborables))</f>
        <v/>
      </c>
      <c r="O5481" s="36"/>
      <c r="P5481" s="37"/>
      <c r="Q5481" s="38">
        <f>IFERROR(VLOOKUP(E5481,$Y$50:$Z$63,2),"")</f>
        <v>10</v>
      </c>
      <c r="R5481" s="37"/>
    </row>
    <row r="5482" spans="1:18" ht="90" x14ac:dyDescent="0.25">
      <c r="A5482" s="32">
        <f t="shared" si="85"/>
        <v>5471</v>
      </c>
      <c r="B5482" s="54">
        <v>20180515172002</v>
      </c>
      <c r="C5482" s="60">
        <v>43235</v>
      </c>
      <c r="D5482" s="61" t="s">
        <v>124</v>
      </c>
      <c r="E5482" s="61" t="s">
        <v>85</v>
      </c>
      <c r="F5482" s="61" t="s">
        <v>109</v>
      </c>
      <c r="G5482" s="33" t="s">
        <v>126</v>
      </c>
      <c r="H5482" s="61" t="s">
        <v>44</v>
      </c>
      <c r="I5482" s="60">
        <v>43249</v>
      </c>
      <c r="J5482" s="62" t="s">
        <v>120</v>
      </c>
      <c r="K5482" s="22">
        <f>IFERROR(WORKDAY(C5482,Q5482,DiasNOLaborables),"")</f>
        <v>43249</v>
      </c>
      <c r="L5482" s="34" t="str">
        <f>+IF(C5482="","",IF(I5482="","",(IF(I5482&lt;=K5482,"A TIEMPO","FUERA DE TIEMPO"))))</f>
        <v>A TIEMPO</v>
      </c>
      <c r="M5482" s="34">
        <f>IF(I5482="","",NETWORKDAYS(Hoja1!C5482+1,Hoja1!I5482,DiasNOLaborables))</f>
        <v>10</v>
      </c>
      <c r="N5482" s="35" t="str">
        <f>IF(NETWORKDAYS(K5482+1,I5482,DiasNOLaborables)&lt;=0,"",NETWORKDAYS(K5482+1,I5482,DiasNOLaborables))</f>
        <v/>
      </c>
      <c r="O5482" s="36"/>
      <c r="P5482" s="37"/>
      <c r="Q5482" s="38">
        <f>IFERROR(VLOOKUP(E5482,$Y$50:$Z$63,2),"")</f>
        <v>10</v>
      </c>
      <c r="R5482" s="37"/>
    </row>
    <row r="5483" spans="1:18" ht="90" x14ac:dyDescent="0.25">
      <c r="A5483" s="32">
        <f t="shared" si="85"/>
        <v>5472</v>
      </c>
      <c r="B5483" s="54">
        <v>20180515165805</v>
      </c>
      <c r="C5483" s="60">
        <v>43235</v>
      </c>
      <c r="D5483" s="61" t="s">
        <v>124</v>
      </c>
      <c r="E5483" s="61" t="s">
        <v>85</v>
      </c>
      <c r="F5483" s="61" t="s">
        <v>109</v>
      </c>
      <c r="G5483" s="33" t="s">
        <v>126</v>
      </c>
      <c r="H5483" s="61" t="s">
        <v>44</v>
      </c>
      <c r="I5483" s="60">
        <v>43249</v>
      </c>
      <c r="J5483" s="62" t="s">
        <v>120</v>
      </c>
      <c r="K5483" s="22">
        <f>IFERROR(WORKDAY(C5483,Q5483,DiasNOLaborables),"")</f>
        <v>43249</v>
      </c>
      <c r="L5483" s="34" t="str">
        <f>+IF(C5483="","",IF(I5483="","",(IF(I5483&lt;=K5483,"A TIEMPO","FUERA DE TIEMPO"))))</f>
        <v>A TIEMPO</v>
      </c>
      <c r="M5483" s="34">
        <f>IF(I5483="","",NETWORKDAYS(Hoja1!C5483+1,Hoja1!I5483,DiasNOLaborables))</f>
        <v>10</v>
      </c>
      <c r="N5483" s="35" t="str">
        <f>IF(NETWORKDAYS(K5483+1,I5483,DiasNOLaborables)&lt;=0,"",NETWORKDAYS(K5483+1,I5483,DiasNOLaborables))</f>
        <v/>
      </c>
      <c r="O5483" s="36"/>
      <c r="P5483" s="37"/>
      <c r="Q5483" s="38">
        <f>IFERROR(VLOOKUP(E5483,$Y$50:$Z$63,2),"")</f>
        <v>10</v>
      </c>
      <c r="R5483" s="37"/>
    </row>
    <row r="5484" spans="1:18" ht="90" x14ac:dyDescent="0.25">
      <c r="A5484" s="32">
        <f t="shared" si="85"/>
        <v>5473</v>
      </c>
      <c r="B5484" s="54">
        <v>20180515164004</v>
      </c>
      <c r="C5484" s="60">
        <v>43235</v>
      </c>
      <c r="D5484" s="61" t="s">
        <v>124</v>
      </c>
      <c r="E5484" s="61" t="s">
        <v>85</v>
      </c>
      <c r="F5484" s="61" t="s">
        <v>109</v>
      </c>
      <c r="G5484" s="33" t="s">
        <v>126</v>
      </c>
      <c r="H5484" s="61" t="s">
        <v>44</v>
      </c>
      <c r="I5484" s="60">
        <v>43249</v>
      </c>
      <c r="J5484" s="62" t="s">
        <v>120</v>
      </c>
      <c r="K5484" s="22">
        <f>IFERROR(WORKDAY(C5484,Q5484,DiasNOLaborables),"")</f>
        <v>43249</v>
      </c>
      <c r="L5484" s="34" t="str">
        <f>+IF(C5484="","",IF(I5484="","",(IF(I5484&lt;=K5484,"A TIEMPO","FUERA DE TIEMPO"))))</f>
        <v>A TIEMPO</v>
      </c>
      <c r="M5484" s="34">
        <f>IF(I5484="","",NETWORKDAYS(Hoja1!C5484+1,Hoja1!I5484,DiasNOLaborables))</f>
        <v>10</v>
      </c>
      <c r="N5484" s="35" t="str">
        <f>IF(NETWORKDAYS(K5484+1,I5484,DiasNOLaborables)&lt;=0,"",NETWORKDAYS(K5484+1,I5484,DiasNOLaborables))</f>
        <v/>
      </c>
      <c r="O5484" s="36"/>
      <c r="P5484" s="37"/>
      <c r="Q5484" s="38">
        <f>IFERROR(VLOOKUP(E5484,$Y$50:$Z$63,2),"")</f>
        <v>10</v>
      </c>
      <c r="R5484" s="37"/>
    </row>
    <row r="5485" spans="1:18" ht="90" x14ac:dyDescent="0.25">
      <c r="A5485" s="32">
        <f t="shared" si="85"/>
        <v>5474</v>
      </c>
      <c r="B5485" s="54">
        <v>20180515163119</v>
      </c>
      <c r="C5485" s="60">
        <v>43235</v>
      </c>
      <c r="D5485" s="61" t="s">
        <v>124</v>
      </c>
      <c r="E5485" s="61" t="s">
        <v>85</v>
      </c>
      <c r="F5485" s="61" t="s">
        <v>109</v>
      </c>
      <c r="G5485" s="33" t="s">
        <v>126</v>
      </c>
      <c r="H5485" s="61" t="s">
        <v>44</v>
      </c>
      <c r="I5485" s="60">
        <v>43249</v>
      </c>
      <c r="J5485" s="62" t="s">
        <v>120</v>
      </c>
      <c r="K5485" s="22">
        <f>IFERROR(WORKDAY(C5485,Q5485,DiasNOLaborables),"")</f>
        <v>43249</v>
      </c>
      <c r="L5485" s="34" t="str">
        <f>+IF(C5485="","",IF(I5485="","",(IF(I5485&lt;=K5485,"A TIEMPO","FUERA DE TIEMPO"))))</f>
        <v>A TIEMPO</v>
      </c>
      <c r="M5485" s="34">
        <f>IF(I5485="","",NETWORKDAYS(Hoja1!C5485+1,Hoja1!I5485,DiasNOLaborables))</f>
        <v>10</v>
      </c>
      <c r="N5485" s="35" t="str">
        <f>IF(NETWORKDAYS(K5485+1,I5485,DiasNOLaborables)&lt;=0,"",NETWORKDAYS(K5485+1,I5485,DiasNOLaborables))</f>
        <v/>
      </c>
      <c r="O5485" s="36"/>
      <c r="P5485" s="37"/>
      <c r="Q5485" s="38">
        <f>IFERROR(VLOOKUP(E5485,$Y$50:$Z$63,2),"")</f>
        <v>10</v>
      </c>
      <c r="R5485" s="37"/>
    </row>
    <row r="5486" spans="1:18" ht="90" x14ac:dyDescent="0.25">
      <c r="A5486" s="32">
        <f t="shared" si="85"/>
        <v>5475</v>
      </c>
      <c r="B5486" s="54">
        <v>20180515154726</v>
      </c>
      <c r="C5486" s="60">
        <v>43235</v>
      </c>
      <c r="D5486" s="61" t="s">
        <v>124</v>
      </c>
      <c r="E5486" s="61" t="s">
        <v>85</v>
      </c>
      <c r="F5486" s="61" t="s">
        <v>109</v>
      </c>
      <c r="G5486" s="33" t="s">
        <v>126</v>
      </c>
      <c r="H5486" s="61" t="s">
        <v>44</v>
      </c>
      <c r="I5486" s="60">
        <v>43249</v>
      </c>
      <c r="J5486" s="62" t="s">
        <v>120</v>
      </c>
      <c r="K5486" s="22">
        <f>IFERROR(WORKDAY(C5486,Q5486,DiasNOLaborables),"")</f>
        <v>43249</v>
      </c>
      <c r="L5486" s="34" t="str">
        <f>+IF(C5486="","",IF(I5486="","",(IF(I5486&lt;=K5486,"A TIEMPO","FUERA DE TIEMPO"))))</f>
        <v>A TIEMPO</v>
      </c>
      <c r="M5486" s="34">
        <f>IF(I5486="","",NETWORKDAYS(Hoja1!C5486+1,Hoja1!I5486,DiasNOLaborables))</f>
        <v>10</v>
      </c>
      <c r="N5486" s="35" t="str">
        <f>IF(NETWORKDAYS(K5486+1,I5486,DiasNOLaborables)&lt;=0,"",NETWORKDAYS(K5486+1,I5486,DiasNOLaborables))</f>
        <v/>
      </c>
      <c r="O5486" s="36"/>
      <c r="P5486" s="37"/>
      <c r="Q5486" s="38">
        <f>IFERROR(VLOOKUP(E5486,$Y$50:$Z$63,2),"")</f>
        <v>10</v>
      </c>
      <c r="R5486" s="37"/>
    </row>
    <row r="5487" spans="1:18" ht="90" x14ac:dyDescent="0.25">
      <c r="A5487" s="32">
        <f t="shared" si="85"/>
        <v>5476</v>
      </c>
      <c r="B5487" s="54">
        <v>20180515153724</v>
      </c>
      <c r="C5487" s="60">
        <v>43235</v>
      </c>
      <c r="D5487" s="61" t="s">
        <v>124</v>
      </c>
      <c r="E5487" s="61" t="s">
        <v>85</v>
      </c>
      <c r="F5487" s="61" t="s">
        <v>109</v>
      </c>
      <c r="G5487" s="33" t="s">
        <v>126</v>
      </c>
      <c r="H5487" s="61" t="s">
        <v>44</v>
      </c>
      <c r="I5487" s="60">
        <v>43249</v>
      </c>
      <c r="J5487" s="62" t="s">
        <v>120</v>
      </c>
      <c r="K5487" s="22">
        <f>IFERROR(WORKDAY(C5487,Q5487,DiasNOLaborables),"")</f>
        <v>43249</v>
      </c>
      <c r="L5487" s="34" t="str">
        <f>+IF(C5487="","",IF(I5487="","",(IF(I5487&lt;=K5487,"A TIEMPO","FUERA DE TIEMPO"))))</f>
        <v>A TIEMPO</v>
      </c>
      <c r="M5487" s="34">
        <f>IF(I5487="","",NETWORKDAYS(Hoja1!C5487+1,Hoja1!I5487,DiasNOLaborables))</f>
        <v>10</v>
      </c>
      <c r="N5487" s="35" t="str">
        <f>IF(NETWORKDAYS(K5487+1,I5487,DiasNOLaborables)&lt;=0,"",NETWORKDAYS(K5487+1,I5487,DiasNOLaborables))</f>
        <v/>
      </c>
      <c r="O5487" s="36"/>
      <c r="P5487" s="37"/>
      <c r="Q5487" s="38">
        <f>IFERROR(VLOOKUP(E5487,$Y$50:$Z$63,2),"")</f>
        <v>10</v>
      </c>
      <c r="R5487" s="37"/>
    </row>
    <row r="5488" spans="1:18" ht="90" x14ac:dyDescent="0.25">
      <c r="A5488" s="32">
        <f t="shared" si="85"/>
        <v>5477</v>
      </c>
      <c r="B5488" s="54">
        <v>20180515150821</v>
      </c>
      <c r="C5488" s="60">
        <v>43235</v>
      </c>
      <c r="D5488" s="61" t="s">
        <v>124</v>
      </c>
      <c r="E5488" s="61" t="s">
        <v>85</v>
      </c>
      <c r="F5488" s="61" t="s">
        <v>109</v>
      </c>
      <c r="G5488" s="33" t="s">
        <v>126</v>
      </c>
      <c r="H5488" s="61" t="s">
        <v>44</v>
      </c>
      <c r="I5488" s="60">
        <v>43249</v>
      </c>
      <c r="J5488" s="62" t="s">
        <v>120</v>
      </c>
      <c r="K5488" s="22">
        <f>IFERROR(WORKDAY(C5488,Q5488,DiasNOLaborables),"")</f>
        <v>43249</v>
      </c>
      <c r="L5488" s="34" t="str">
        <f>+IF(C5488="","",IF(I5488="","",(IF(I5488&lt;=K5488,"A TIEMPO","FUERA DE TIEMPO"))))</f>
        <v>A TIEMPO</v>
      </c>
      <c r="M5488" s="34">
        <f>IF(I5488="","",NETWORKDAYS(Hoja1!C5488+1,Hoja1!I5488,DiasNOLaborables))</f>
        <v>10</v>
      </c>
      <c r="N5488" s="35" t="str">
        <f>IF(NETWORKDAYS(K5488+1,I5488,DiasNOLaborables)&lt;=0,"",NETWORKDAYS(K5488+1,I5488,DiasNOLaborables))</f>
        <v/>
      </c>
      <c r="O5488" s="36"/>
      <c r="P5488" s="37"/>
      <c r="Q5488" s="38">
        <f>IFERROR(VLOOKUP(E5488,$Y$50:$Z$63,2),"")</f>
        <v>10</v>
      </c>
      <c r="R5488" s="37"/>
    </row>
    <row r="5489" spans="1:18" ht="90" x14ac:dyDescent="0.25">
      <c r="A5489" s="32">
        <f t="shared" si="85"/>
        <v>5478</v>
      </c>
      <c r="B5489" s="54">
        <v>20180515145617</v>
      </c>
      <c r="C5489" s="60">
        <v>43235</v>
      </c>
      <c r="D5489" s="61" t="s">
        <v>124</v>
      </c>
      <c r="E5489" s="61" t="s">
        <v>85</v>
      </c>
      <c r="F5489" s="61" t="s">
        <v>109</v>
      </c>
      <c r="G5489" s="33" t="s">
        <v>126</v>
      </c>
      <c r="H5489" s="61" t="s">
        <v>44</v>
      </c>
      <c r="I5489" s="60">
        <v>43249</v>
      </c>
      <c r="J5489" s="62" t="s">
        <v>120</v>
      </c>
      <c r="K5489" s="22">
        <f>IFERROR(WORKDAY(C5489,Q5489,DiasNOLaborables),"")</f>
        <v>43249</v>
      </c>
      <c r="L5489" s="34" t="str">
        <f>+IF(C5489="","",IF(I5489="","",(IF(I5489&lt;=K5489,"A TIEMPO","FUERA DE TIEMPO"))))</f>
        <v>A TIEMPO</v>
      </c>
      <c r="M5489" s="34">
        <f>IF(I5489="","",NETWORKDAYS(Hoja1!C5489+1,Hoja1!I5489,DiasNOLaborables))</f>
        <v>10</v>
      </c>
      <c r="N5489" s="35" t="str">
        <f>IF(NETWORKDAYS(K5489+1,I5489,DiasNOLaborables)&lt;=0,"",NETWORKDAYS(K5489+1,I5489,DiasNOLaborables))</f>
        <v/>
      </c>
      <c r="O5489" s="36"/>
      <c r="P5489" s="37"/>
      <c r="Q5489" s="38">
        <f>IFERROR(VLOOKUP(E5489,$Y$50:$Z$63,2),"")</f>
        <v>10</v>
      </c>
      <c r="R5489" s="37"/>
    </row>
    <row r="5490" spans="1:18" ht="90" x14ac:dyDescent="0.25">
      <c r="A5490" s="32">
        <f t="shared" si="85"/>
        <v>5479</v>
      </c>
      <c r="B5490" s="54">
        <v>20180515145106</v>
      </c>
      <c r="C5490" s="60">
        <v>43235</v>
      </c>
      <c r="D5490" s="61" t="s">
        <v>124</v>
      </c>
      <c r="E5490" s="61" t="s">
        <v>85</v>
      </c>
      <c r="F5490" s="61" t="s">
        <v>109</v>
      </c>
      <c r="G5490" s="33" t="s">
        <v>126</v>
      </c>
      <c r="H5490" s="61" t="s">
        <v>44</v>
      </c>
      <c r="I5490" s="60">
        <v>43249</v>
      </c>
      <c r="J5490" s="62" t="s">
        <v>120</v>
      </c>
      <c r="K5490" s="22">
        <f>IFERROR(WORKDAY(C5490,Q5490,DiasNOLaborables),"")</f>
        <v>43249</v>
      </c>
      <c r="L5490" s="34" t="str">
        <f>+IF(C5490="","",IF(I5490="","",(IF(I5490&lt;=K5490,"A TIEMPO","FUERA DE TIEMPO"))))</f>
        <v>A TIEMPO</v>
      </c>
      <c r="M5490" s="34">
        <f>IF(I5490="","",NETWORKDAYS(Hoja1!C5490+1,Hoja1!I5490,DiasNOLaborables))</f>
        <v>10</v>
      </c>
      <c r="N5490" s="35" t="str">
        <f>IF(NETWORKDAYS(K5490+1,I5490,DiasNOLaborables)&lt;=0,"",NETWORKDAYS(K5490+1,I5490,DiasNOLaborables))</f>
        <v/>
      </c>
      <c r="O5490" s="36"/>
      <c r="P5490" s="37"/>
      <c r="Q5490" s="38">
        <f>IFERROR(VLOOKUP(E5490,$Y$50:$Z$63,2),"")</f>
        <v>10</v>
      </c>
      <c r="R5490" s="37"/>
    </row>
    <row r="5491" spans="1:18" ht="90" x14ac:dyDescent="0.25">
      <c r="A5491" s="32">
        <f t="shared" si="85"/>
        <v>5480</v>
      </c>
      <c r="B5491" s="54">
        <v>20180515144216</v>
      </c>
      <c r="C5491" s="60">
        <v>43235</v>
      </c>
      <c r="D5491" s="61" t="s">
        <v>124</v>
      </c>
      <c r="E5491" s="61" t="s">
        <v>85</v>
      </c>
      <c r="F5491" s="61" t="s">
        <v>109</v>
      </c>
      <c r="G5491" s="33" t="s">
        <v>126</v>
      </c>
      <c r="H5491" s="61" t="s">
        <v>44</v>
      </c>
      <c r="I5491" s="60">
        <v>43249</v>
      </c>
      <c r="J5491" s="62" t="s">
        <v>120</v>
      </c>
      <c r="K5491" s="22">
        <f>IFERROR(WORKDAY(C5491,Q5491,DiasNOLaborables),"")</f>
        <v>43249</v>
      </c>
      <c r="L5491" s="34" t="str">
        <f>+IF(C5491="","",IF(I5491="","",(IF(I5491&lt;=K5491,"A TIEMPO","FUERA DE TIEMPO"))))</f>
        <v>A TIEMPO</v>
      </c>
      <c r="M5491" s="34">
        <f>IF(I5491="","",NETWORKDAYS(Hoja1!C5491+1,Hoja1!I5491,DiasNOLaborables))</f>
        <v>10</v>
      </c>
      <c r="N5491" s="35" t="str">
        <f>IF(NETWORKDAYS(K5491+1,I5491,DiasNOLaborables)&lt;=0,"",NETWORKDAYS(K5491+1,I5491,DiasNOLaborables))</f>
        <v/>
      </c>
      <c r="O5491" s="36"/>
      <c r="P5491" s="37"/>
      <c r="Q5491" s="38">
        <f>IFERROR(VLOOKUP(E5491,$Y$50:$Z$63,2),"")</f>
        <v>10</v>
      </c>
      <c r="R5491" s="37"/>
    </row>
    <row r="5492" spans="1:18" ht="90" x14ac:dyDescent="0.25">
      <c r="A5492" s="32">
        <f t="shared" si="85"/>
        <v>5481</v>
      </c>
      <c r="B5492" s="54">
        <v>20180515143445</v>
      </c>
      <c r="C5492" s="60">
        <v>43235</v>
      </c>
      <c r="D5492" s="61" t="s">
        <v>124</v>
      </c>
      <c r="E5492" s="61" t="s">
        <v>85</v>
      </c>
      <c r="F5492" s="61" t="s">
        <v>109</v>
      </c>
      <c r="G5492" s="33" t="s">
        <v>126</v>
      </c>
      <c r="H5492" s="61" t="s">
        <v>44</v>
      </c>
      <c r="I5492" s="60">
        <v>43249</v>
      </c>
      <c r="J5492" s="62" t="s">
        <v>120</v>
      </c>
      <c r="K5492" s="22">
        <f>IFERROR(WORKDAY(C5492,Q5492,DiasNOLaborables),"")</f>
        <v>43249</v>
      </c>
      <c r="L5492" s="34" t="str">
        <f>+IF(C5492="","",IF(I5492="","",(IF(I5492&lt;=K5492,"A TIEMPO","FUERA DE TIEMPO"))))</f>
        <v>A TIEMPO</v>
      </c>
      <c r="M5492" s="34">
        <f>IF(I5492="","",NETWORKDAYS(Hoja1!C5492+1,Hoja1!I5492,DiasNOLaborables))</f>
        <v>10</v>
      </c>
      <c r="N5492" s="35" t="str">
        <f>IF(NETWORKDAYS(K5492+1,I5492,DiasNOLaborables)&lt;=0,"",NETWORKDAYS(K5492+1,I5492,DiasNOLaborables))</f>
        <v/>
      </c>
      <c r="O5492" s="36"/>
      <c r="P5492" s="37"/>
      <c r="Q5492" s="38">
        <f>IFERROR(VLOOKUP(E5492,$Y$50:$Z$63,2),"")</f>
        <v>10</v>
      </c>
      <c r="R5492" s="37"/>
    </row>
    <row r="5493" spans="1:18" ht="90" x14ac:dyDescent="0.25">
      <c r="A5493" s="32">
        <f t="shared" si="85"/>
        <v>5482</v>
      </c>
      <c r="B5493" s="54">
        <v>20180515143406</v>
      </c>
      <c r="C5493" s="60">
        <v>43235</v>
      </c>
      <c r="D5493" s="61" t="s">
        <v>124</v>
      </c>
      <c r="E5493" s="61" t="s">
        <v>85</v>
      </c>
      <c r="F5493" s="61" t="s">
        <v>109</v>
      </c>
      <c r="G5493" s="33" t="s">
        <v>126</v>
      </c>
      <c r="H5493" s="61" t="s">
        <v>44</v>
      </c>
      <c r="I5493" s="60">
        <v>43249</v>
      </c>
      <c r="J5493" s="62" t="s">
        <v>120</v>
      </c>
      <c r="K5493" s="22">
        <f>IFERROR(WORKDAY(C5493,Q5493,DiasNOLaborables),"")</f>
        <v>43249</v>
      </c>
      <c r="L5493" s="34" t="str">
        <f>+IF(C5493="","",IF(I5493="","",(IF(I5493&lt;=K5493,"A TIEMPO","FUERA DE TIEMPO"))))</f>
        <v>A TIEMPO</v>
      </c>
      <c r="M5493" s="34">
        <f>IF(I5493="","",NETWORKDAYS(Hoja1!C5493+1,Hoja1!I5493,DiasNOLaborables))</f>
        <v>10</v>
      </c>
      <c r="N5493" s="35" t="str">
        <f>IF(NETWORKDAYS(K5493+1,I5493,DiasNOLaborables)&lt;=0,"",NETWORKDAYS(K5493+1,I5493,DiasNOLaborables))</f>
        <v/>
      </c>
      <c r="O5493" s="36"/>
      <c r="P5493" s="37"/>
      <c r="Q5493" s="38">
        <f>IFERROR(VLOOKUP(E5493,$Y$50:$Z$63,2),"")</f>
        <v>10</v>
      </c>
      <c r="R5493" s="37"/>
    </row>
    <row r="5494" spans="1:18" ht="90" x14ac:dyDescent="0.25">
      <c r="A5494" s="32">
        <f t="shared" si="85"/>
        <v>5483</v>
      </c>
      <c r="B5494" s="54">
        <v>20180515142852</v>
      </c>
      <c r="C5494" s="60">
        <v>43235</v>
      </c>
      <c r="D5494" s="61" t="s">
        <v>124</v>
      </c>
      <c r="E5494" s="61" t="s">
        <v>85</v>
      </c>
      <c r="F5494" s="61" t="s">
        <v>109</v>
      </c>
      <c r="G5494" s="33" t="s">
        <v>126</v>
      </c>
      <c r="H5494" s="61" t="s">
        <v>44</v>
      </c>
      <c r="I5494" s="60">
        <v>43249</v>
      </c>
      <c r="J5494" s="62" t="s">
        <v>120</v>
      </c>
      <c r="K5494" s="22">
        <f>IFERROR(WORKDAY(C5494,Q5494,DiasNOLaborables),"")</f>
        <v>43249</v>
      </c>
      <c r="L5494" s="34" t="str">
        <f>+IF(C5494="","",IF(I5494="","",(IF(I5494&lt;=K5494,"A TIEMPO","FUERA DE TIEMPO"))))</f>
        <v>A TIEMPO</v>
      </c>
      <c r="M5494" s="34">
        <f>IF(I5494="","",NETWORKDAYS(Hoja1!C5494+1,Hoja1!I5494,DiasNOLaborables))</f>
        <v>10</v>
      </c>
      <c r="N5494" s="35" t="str">
        <f>IF(NETWORKDAYS(K5494+1,I5494,DiasNOLaborables)&lt;=0,"",NETWORKDAYS(K5494+1,I5494,DiasNOLaborables))</f>
        <v/>
      </c>
      <c r="O5494" s="36"/>
      <c r="P5494" s="37"/>
      <c r="Q5494" s="38">
        <f>IFERROR(VLOOKUP(E5494,$Y$50:$Z$63,2),"")</f>
        <v>10</v>
      </c>
      <c r="R5494" s="37"/>
    </row>
    <row r="5495" spans="1:18" ht="90" x14ac:dyDescent="0.25">
      <c r="A5495" s="32">
        <f t="shared" si="85"/>
        <v>5484</v>
      </c>
      <c r="B5495" s="54">
        <v>20180515142432</v>
      </c>
      <c r="C5495" s="60">
        <v>43235</v>
      </c>
      <c r="D5495" s="61" t="s">
        <v>124</v>
      </c>
      <c r="E5495" s="61" t="s">
        <v>85</v>
      </c>
      <c r="F5495" s="61" t="s">
        <v>109</v>
      </c>
      <c r="G5495" s="33" t="s">
        <v>126</v>
      </c>
      <c r="H5495" s="61" t="s">
        <v>44</v>
      </c>
      <c r="I5495" s="60">
        <v>43249</v>
      </c>
      <c r="J5495" s="62" t="s">
        <v>120</v>
      </c>
      <c r="K5495" s="22">
        <f>IFERROR(WORKDAY(C5495,Q5495,DiasNOLaborables),"")</f>
        <v>43249</v>
      </c>
      <c r="L5495" s="34" t="str">
        <f>+IF(C5495="","",IF(I5495="","",(IF(I5495&lt;=K5495,"A TIEMPO","FUERA DE TIEMPO"))))</f>
        <v>A TIEMPO</v>
      </c>
      <c r="M5495" s="34">
        <f>IF(I5495="","",NETWORKDAYS(Hoja1!C5495+1,Hoja1!I5495,DiasNOLaborables))</f>
        <v>10</v>
      </c>
      <c r="N5495" s="35" t="str">
        <f>IF(NETWORKDAYS(K5495+1,I5495,DiasNOLaborables)&lt;=0,"",NETWORKDAYS(K5495+1,I5495,DiasNOLaborables))</f>
        <v/>
      </c>
      <c r="O5495" s="36"/>
      <c r="P5495" s="37"/>
      <c r="Q5495" s="38">
        <f>IFERROR(VLOOKUP(E5495,$Y$50:$Z$63,2),"")</f>
        <v>10</v>
      </c>
      <c r="R5495" s="37"/>
    </row>
    <row r="5496" spans="1:18" ht="90" x14ac:dyDescent="0.25">
      <c r="A5496" s="32">
        <f t="shared" si="85"/>
        <v>5485</v>
      </c>
      <c r="B5496" s="54">
        <v>20180515142232</v>
      </c>
      <c r="C5496" s="60">
        <v>43235</v>
      </c>
      <c r="D5496" s="61" t="s">
        <v>124</v>
      </c>
      <c r="E5496" s="61" t="s">
        <v>85</v>
      </c>
      <c r="F5496" s="61" t="s">
        <v>109</v>
      </c>
      <c r="G5496" s="33" t="s">
        <v>126</v>
      </c>
      <c r="H5496" s="61" t="s">
        <v>44</v>
      </c>
      <c r="I5496" s="60">
        <v>43249</v>
      </c>
      <c r="J5496" s="62" t="s">
        <v>120</v>
      </c>
      <c r="K5496" s="22">
        <f>IFERROR(WORKDAY(C5496,Q5496,DiasNOLaborables),"")</f>
        <v>43249</v>
      </c>
      <c r="L5496" s="34" t="str">
        <f>+IF(C5496="","",IF(I5496="","",(IF(I5496&lt;=K5496,"A TIEMPO","FUERA DE TIEMPO"))))</f>
        <v>A TIEMPO</v>
      </c>
      <c r="M5496" s="34">
        <f>IF(I5496="","",NETWORKDAYS(Hoja1!C5496+1,Hoja1!I5496,DiasNOLaborables))</f>
        <v>10</v>
      </c>
      <c r="N5496" s="35" t="str">
        <f>IF(NETWORKDAYS(K5496+1,I5496,DiasNOLaborables)&lt;=0,"",NETWORKDAYS(K5496+1,I5496,DiasNOLaborables))</f>
        <v/>
      </c>
      <c r="O5496" s="36"/>
      <c r="P5496" s="37"/>
      <c r="Q5496" s="38">
        <f>IFERROR(VLOOKUP(E5496,$Y$50:$Z$63,2),"")</f>
        <v>10</v>
      </c>
      <c r="R5496" s="37"/>
    </row>
    <row r="5497" spans="1:18" ht="90" x14ac:dyDescent="0.25">
      <c r="A5497" s="32">
        <f t="shared" si="85"/>
        <v>5486</v>
      </c>
      <c r="B5497" s="54">
        <v>20180515141342</v>
      </c>
      <c r="C5497" s="60">
        <v>43235</v>
      </c>
      <c r="D5497" s="61" t="s">
        <v>124</v>
      </c>
      <c r="E5497" s="61" t="s">
        <v>85</v>
      </c>
      <c r="F5497" s="61" t="s">
        <v>109</v>
      </c>
      <c r="G5497" s="33" t="s">
        <v>126</v>
      </c>
      <c r="H5497" s="61" t="s">
        <v>44</v>
      </c>
      <c r="I5497" s="60">
        <v>43249</v>
      </c>
      <c r="J5497" s="62" t="s">
        <v>120</v>
      </c>
      <c r="K5497" s="22">
        <f>IFERROR(WORKDAY(C5497,Q5497,DiasNOLaborables),"")</f>
        <v>43249</v>
      </c>
      <c r="L5497" s="34" t="str">
        <f>+IF(C5497="","",IF(I5497="","",(IF(I5497&lt;=K5497,"A TIEMPO","FUERA DE TIEMPO"))))</f>
        <v>A TIEMPO</v>
      </c>
      <c r="M5497" s="34">
        <f>IF(I5497="","",NETWORKDAYS(Hoja1!C5497+1,Hoja1!I5497,DiasNOLaborables))</f>
        <v>10</v>
      </c>
      <c r="N5497" s="35" t="str">
        <f>IF(NETWORKDAYS(K5497+1,I5497,DiasNOLaborables)&lt;=0,"",NETWORKDAYS(K5497+1,I5497,DiasNOLaborables))</f>
        <v/>
      </c>
      <c r="O5497" s="36"/>
      <c r="P5497" s="37"/>
      <c r="Q5497" s="38">
        <f>IFERROR(VLOOKUP(E5497,$Y$50:$Z$63,2),"")</f>
        <v>10</v>
      </c>
      <c r="R5497" s="37"/>
    </row>
    <row r="5498" spans="1:18" ht="90" x14ac:dyDescent="0.25">
      <c r="A5498" s="32">
        <f t="shared" si="85"/>
        <v>5487</v>
      </c>
      <c r="B5498" s="54">
        <v>20180515141245</v>
      </c>
      <c r="C5498" s="60">
        <v>43235</v>
      </c>
      <c r="D5498" s="61" t="s">
        <v>124</v>
      </c>
      <c r="E5498" s="61" t="s">
        <v>85</v>
      </c>
      <c r="F5498" s="61" t="s">
        <v>109</v>
      </c>
      <c r="G5498" s="33" t="s">
        <v>126</v>
      </c>
      <c r="H5498" s="61" t="s">
        <v>44</v>
      </c>
      <c r="I5498" s="60">
        <v>43249</v>
      </c>
      <c r="J5498" s="62" t="s">
        <v>120</v>
      </c>
      <c r="K5498" s="22">
        <f>IFERROR(WORKDAY(C5498,Q5498,DiasNOLaborables),"")</f>
        <v>43249</v>
      </c>
      <c r="L5498" s="34" t="str">
        <f>+IF(C5498="","",IF(I5498="","",(IF(I5498&lt;=K5498,"A TIEMPO","FUERA DE TIEMPO"))))</f>
        <v>A TIEMPO</v>
      </c>
      <c r="M5498" s="34">
        <f>IF(I5498="","",NETWORKDAYS(Hoja1!C5498+1,Hoja1!I5498,DiasNOLaborables))</f>
        <v>10</v>
      </c>
      <c r="N5498" s="35" t="str">
        <f>IF(NETWORKDAYS(K5498+1,I5498,DiasNOLaborables)&lt;=0,"",NETWORKDAYS(K5498+1,I5498,DiasNOLaborables))</f>
        <v/>
      </c>
      <c r="O5498" s="36"/>
      <c r="P5498" s="37"/>
      <c r="Q5498" s="38">
        <f>IFERROR(VLOOKUP(E5498,$Y$50:$Z$63,2),"")</f>
        <v>10</v>
      </c>
      <c r="R5498" s="37"/>
    </row>
    <row r="5499" spans="1:18" ht="90" x14ac:dyDescent="0.25">
      <c r="A5499" s="32">
        <f t="shared" si="85"/>
        <v>5488</v>
      </c>
      <c r="B5499" s="54">
        <v>20180515140550</v>
      </c>
      <c r="C5499" s="60">
        <v>43235</v>
      </c>
      <c r="D5499" s="61" t="s">
        <v>124</v>
      </c>
      <c r="E5499" s="61" t="s">
        <v>85</v>
      </c>
      <c r="F5499" s="61" t="s">
        <v>109</v>
      </c>
      <c r="G5499" s="33" t="s">
        <v>126</v>
      </c>
      <c r="H5499" s="61" t="s">
        <v>44</v>
      </c>
      <c r="I5499" s="60">
        <v>43249</v>
      </c>
      <c r="J5499" s="62" t="s">
        <v>120</v>
      </c>
      <c r="K5499" s="22">
        <f>IFERROR(WORKDAY(C5499,Q5499,DiasNOLaborables),"")</f>
        <v>43249</v>
      </c>
      <c r="L5499" s="34" t="str">
        <f>+IF(C5499="","",IF(I5499="","",(IF(I5499&lt;=K5499,"A TIEMPO","FUERA DE TIEMPO"))))</f>
        <v>A TIEMPO</v>
      </c>
      <c r="M5499" s="34">
        <f>IF(I5499="","",NETWORKDAYS(Hoja1!C5499+1,Hoja1!I5499,DiasNOLaborables))</f>
        <v>10</v>
      </c>
      <c r="N5499" s="35" t="str">
        <f>IF(NETWORKDAYS(K5499+1,I5499,DiasNOLaborables)&lt;=0,"",NETWORKDAYS(K5499+1,I5499,DiasNOLaborables))</f>
        <v/>
      </c>
      <c r="O5499" s="36"/>
      <c r="P5499" s="37"/>
      <c r="Q5499" s="38">
        <f>IFERROR(VLOOKUP(E5499,$Y$50:$Z$63,2),"")</f>
        <v>10</v>
      </c>
      <c r="R5499" s="37"/>
    </row>
    <row r="5500" spans="1:18" ht="90" x14ac:dyDescent="0.25">
      <c r="A5500" s="32">
        <f t="shared" si="85"/>
        <v>5489</v>
      </c>
      <c r="B5500" s="54">
        <v>20180515140142</v>
      </c>
      <c r="C5500" s="60">
        <v>43235</v>
      </c>
      <c r="D5500" s="61" t="s">
        <v>124</v>
      </c>
      <c r="E5500" s="61" t="s">
        <v>85</v>
      </c>
      <c r="F5500" s="61" t="s">
        <v>109</v>
      </c>
      <c r="G5500" s="33" t="s">
        <v>126</v>
      </c>
      <c r="H5500" s="61" t="s">
        <v>44</v>
      </c>
      <c r="I5500" s="60">
        <v>43249</v>
      </c>
      <c r="J5500" s="62" t="s">
        <v>120</v>
      </c>
      <c r="K5500" s="22">
        <f>IFERROR(WORKDAY(C5500,Q5500,DiasNOLaborables),"")</f>
        <v>43249</v>
      </c>
      <c r="L5500" s="34" t="str">
        <f>+IF(C5500="","",IF(I5500="","",(IF(I5500&lt;=K5500,"A TIEMPO","FUERA DE TIEMPO"))))</f>
        <v>A TIEMPO</v>
      </c>
      <c r="M5500" s="34">
        <f>IF(I5500="","",NETWORKDAYS(Hoja1!C5500+1,Hoja1!I5500,DiasNOLaborables))</f>
        <v>10</v>
      </c>
      <c r="N5500" s="35" t="str">
        <f>IF(NETWORKDAYS(K5500+1,I5500,DiasNOLaborables)&lt;=0,"",NETWORKDAYS(K5500+1,I5500,DiasNOLaborables))</f>
        <v/>
      </c>
      <c r="O5500" s="36"/>
      <c r="P5500" s="37"/>
      <c r="Q5500" s="38">
        <f>IFERROR(VLOOKUP(E5500,$Y$50:$Z$63,2),"")</f>
        <v>10</v>
      </c>
      <c r="R5500" s="37"/>
    </row>
    <row r="5501" spans="1:18" ht="90" x14ac:dyDescent="0.25">
      <c r="A5501" s="32">
        <f t="shared" si="85"/>
        <v>5490</v>
      </c>
      <c r="B5501" s="54">
        <v>20180515133309</v>
      </c>
      <c r="C5501" s="60">
        <v>43235</v>
      </c>
      <c r="D5501" s="61" t="s">
        <v>124</v>
      </c>
      <c r="E5501" s="61" t="s">
        <v>85</v>
      </c>
      <c r="F5501" s="61" t="s">
        <v>109</v>
      </c>
      <c r="G5501" s="33" t="s">
        <v>126</v>
      </c>
      <c r="H5501" s="61" t="s">
        <v>44</v>
      </c>
      <c r="I5501" s="60">
        <v>43249</v>
      </c>
      <c r="J5501" s="62" t="s">
        <v>120</v>
      </c>
      <c r="K5501" s="22">
        <f>IFERROR(WORKDAY(C5501,Q5501,DiasNOLaborables),"")</f>
        <v>43249</v>
      </c>
      <c r="L5501" s="34" t="str">
        <f>+IF(C5501="","",IF(I5501="","",(IF(I5501&lt;=K5501,"A TIEMPO","FUERA DE TIEMPO"))))</f>
        <v>A TIEMPO</v>
      </c>
      <c r="M5501" s="34">
        <f>IF(I5501="","",NETWORKDAYS(Hoja1!C5501+1,Hoja1!I5501,DiasNOLaborables))</f>
        <v>10</v>
      </c>
      <c r="N5501" s="35" t="str">
        <f>IF(NETWORKDAYS(K5501+1,I5501,DiasNOLaborables)&lt;=0,"",NETWORKDAYS(K5501+1,I5501,DiasNOLaborables))</f>
        <v/>
      </c>
      <c r="O5501" s="36"/>
      <c r="P5501" s="37"/>
      <c r="Q5501" s="38">
        <f>IFERROR(VLOOKUP(E5501,$Y$50:$Z$63,2),"")</f>
        <v>10</v>
      </c>
      <c r="R5501" s="37"/>
    </row>
    <row r="5502" spans="1:18" ht="90" x14ac:dyDescent="0.25">
      <c r="A5502" s="32">
        <f t="shared" si="85"/>
        <v>5491</v>
      </c>
      <c r="B5502" s="54">
        <v>20180515133017</v>
      </c>
      <c r="C5502" s="60">
        <v>43235</v>
      </c>
      <c r="D5502" s="61" t="s">
        <v>124</v>
      </c>
      <c r="E5502" s="61" t="s">
        <v>85</v>
      </c>
      <c r="F5502" s="61" t="s">
        <v>109</v>
      </c>
      <c r="G5502" s="33" t="s">
        <v>126</v>
      </c>
      <c r="H5502" s="61" t="s">
        <v>44</v>
      </c>
      <c r="I5502" s="60">
        <v>43249</v>
      </c>
      <c r="J5502" s="62" t="s">
        <v>120</v>
      </c>
      <c r="K5502" s="22">
        <f>IFERROR(WORKDAY(C5502,Q5502,DiasNOLaborables),"")</f>
        <v>43249</v>
      </c>
      <c r="L5502" s="34" t="str">
        <f>+IF(C5502="","",IF(I5502="","",(IF(I5502&lt;=K5502,"A TIEMPO","FUERA DE TIEMPO"))))</f>
        <v>A TIEMPO</v>
      </c>
      <c r="M5502" s="34">
        <f>IF(I5502="","",NETWORKDAYS(Hoja1!C5502+1,Hoja1!I5502,DiasNOLaborables))</f>
        <v>10</v>
      </c>
      <c r="N5502" s="35" t="str">
        <f>IF(NETWORKDAYS(K5502+1,I5502,DiasNOLaborables)&lt;=0,"",NETWORKDAYS(K5502+1,I5502,DiasNOLaborables))</f>
        <v/>
      </c>
      <c r="O5502" s="36"/>
      <c r="P5502" s="37"/>
      <c r="Q5502" s="38">
        <f>IFERROR(VLOOKUP(E5502,$Y$50:$Z$63,2),"")</f>
        <v>10</v>
      </c>
      <c r="R5502" s="37"/>
    </row>
    <row r="5503" spans="1:18" ht="90" x14ac:dyDescent="0.25">
      <c r="A5503" s="32">
        <f t="shared" si="85"/>
        <v>5492</v>
      </c>
      <c r="B5503" s="54">
        <v>20180515132625</v>
      </c>
      <c r="C5503" s="60">
        <v>43235</v>
      </c>
      <c r="D5503" s="61" t="s">
        <v>124</v>
      </c>
      <c r="E5503" s="61" t="s">
        <v>85</v>
      </c>
      <c r="F5503" s="61" t="s">
        <v>109</v>
      </c>
      <c r="G5503" s="33" t="s">
        <v>126</v>
      </c>
      <c r="H5503" s="61" t="s">
        <v>44</v>
      </c>
      <c r="I5503" s="60">
        <v>43249</v>
      </c>
      <c r="J5503" s="62" t="s">
        <v>120</v>
      </c>
      <c r="K5503" s="22">
        <f>IFERROR(WORKDAY(C5503,Q5503,DiasNOLaborables),"")</f>
        <v>43249</v>
      </c>
      <c r="L5503" s="34" t="str">
        <f>+IF(C5503="","",IF(I5503="","",(IF(I5503&lt;=K5503,"A TIEMPO","FUERA DE TIEMPO"))))</f>
        <v>A TIEMPO</v>
      </c>
      <c r="M5503" s="34">
        <f>IF(I5503="","",NETWORKDAYS(Hoja1!C5503+1,Hoja1!I5503,DiasNOLaborables))</f>
        <v>10</v>
      </c>
      <c r="N5503" s="35" t="str">
        <f>IF(NETWORKDAYS(K5503+1,I5503,DiasNOLaborables)&lt;=0,"",NETWORKDAYS(K5503+1,I5503,DiasNOLaborables))</f>
        <v/>
      </c>
      <c r="O5503" s="36"/>
      <c r="P5503" s="37"/>
      <c r="Q5503" s="38">
        <f>IFERROR(VLOOKUP(E5503,$Y$50:$Z$63,2),"")</f>
        <v>10</v>
      </c>
      <c r="R5503" s="37"/>
    </row>
    <row r="5504" spans="1:18" ht="90" x14ac:dyDescent="0.25">
      <c r="A5504" s="32">
        <f t="shared" si="85"/>
        <v>5493</v>
      </c>
      <c r="B5504" s="54">
        <v>20180515132119</v>
      </c>
      <c r="C5504" s="60">
        <v>43235</v>
      </c>
      <c r="D5504" s="61" t="s">
        <v>124</v>
      </c>
      <c r="E5504" s="61" t="s">
        <v>85</v>
      </c>
      <c r="F5504" s="61" t="s">
        <v>109</v>
      </c>
      <c r="G5504" s="33" t="s">
        <v>126</v>
      </c>
      <c r="H5504" s="61" t="s">
        <v>44</v>
      </c>
      <c r="I5504" s="60">
        <v>43249</v>
      </c>
      <c r="J5504" s="62" t="s">
        <v>120</v>
      </c>
      <c r="K5504" s="22">
        <f>IFERROR(WORKDAY(C5504,Q5504,DiasNOLaborables),"")</f>
        <v>43249</v>
      </c>
      <c r="L5504" s="34" t="str">
        <f>+IF(C5504="","",IF(I5504="","",(IF(I5504&lt;=K5504,"A TIEMPO","FUERA DE TIEMPO"))))</f>
        <v>A TIEMPO</v>
      </c>
      <c r="M5504" s="34">
        <f>IF(I5504="","",NETWORKDAYS(Hoja1!C5504+1,Hoja1!I5504,DiasNOLaborables))</f>
        <v>10</v>
      </c>
      <c r="N5504" s="35" t="str">
        <f>IF(NETWORKDAYS(K5504+1,I5504,DiasNOLaborables)&lt;=0,"",NETWORKDAYS(K5504+1,I5504,DiasNOLaborables))</f>
        <v/>
      </c>
      <c r="O5504" s="36"/>
      <c r="P5504" s="37"/>
      <c r="Q5504" s="38">
        <f>IFERROR(VLOOKUP(E5504,$Y$50:$Z$63,2),"")</f>
        <v>10</v>
      </c>
      <c r="R5504" s="37"/>
    </row>
    <row r="5505" spans="1:18" ht="90" x14ac:dyDescent="0.25">
      <c r="A5505" s="32">
        <f t="shared" si="85"/>
        <v>5494</v>
      </c>
      <c r="B5505" s="54">
        <v>20180515123737</v>
      </c>
      <c r="C5505" s="60">
        <v>43235</v>
      </c>
      <c r="D5505" s="61" t="s">
        <v>124</v>
      </c>
      <c r="E5505" s="61" t="s">
        <v>85</v>
      </c>
      <c r="F5505" s="61" t="s">
        <v>109</v>
      </c>
      <c r="G5505" s="33" t="s">
        <v>126</v>
      </c>
      <c r="H5505" s="61" t="s">
        <v>44</v>
      </c>
      <c r="I5505" s="60">
        <v>43249</v>
      </c>
      <c r="J5505" s="62" t="s">
        <v>120</v>
      </c>
      <c r="K5505" s="22">
        <f>IFERROR(WORKDAY(C5505,Q5505,DiasNOLaborables),"")</f>
        <v>43249</v>
      </c>
      <c r="L5505" s="34" t="str">
        <f>+IF(C5505="","",IF(I5505="","",(IF(I5505&lt;=K5505,"A TIEMPO","FUERA DE TIEMPO"))))</f>
        <v>A TIEMPO</v>
      </c>
      <c r="M5505" s="34">
        <f>IF(I5505="","",NETWORKDAYS(Hoja1!C5505+1,Hoja1!I5505,DiasNOLaborables))</f>
        <v>10</v>
      </c>
      <c r="N5505" s="35" t="str">
        <f>IF(NETWORKDAYS(K5505+1,I5505,DiasNOLaborables)&lt;=0,"",NETWORKDAYS(K5505+1,I5505,DiasNOLaborables))</f>
        <v/>
      </c>
      <c r="O5505" s="36"/>
      <c r="P5505" s="37"/>
      <c r="Q5505" s="38">
        <f>IFERROR(VLOOKUP(E5505,$Y$50:$Z$63,2),"")</f>
        <v>10</v>
      </c>
      <c r="R5505" s="37"/>
    </row>
    <row r="5506" spans="1:18" ht="90" x14ac:dyDescent="0.25">
      <c r="A5506" s="32">
        <f t="shared" si="85"/>
        <v>5495</v>
      </c>
      <c r="B5506" s="54">
        <v>20180515123117</v>
      </c>
      <c r="C5506" s="60">
        <v>43235</v>
      </c>
      <c r="D5506" s="61" t="s">
        <v>124</v>
      </c>
      <c r="E5506" s="61" t="s">
        <v>85</v>
      </c>
      <c r="F5506" s="61" t="s">
        <v>109</v>
      </c>
      <c r="G5506" s="33" t="s">
        <v>126</v>
      </c>
      <c r="H5506" s="61" t="s">
        <v>44</v>
      </c>
      <c r="I5506" s="60">
        <v>43249</v>
      </c>
      <c r="J5506" s="62" t="s">
        <v>120</v>
      </c>
      <c r="K5506" s="22">
        <f>IFERROR(WORKDAY(C5506,Q5506,DiasNOLaborables),"")</f>
        <v>43249</v>
      </c>
      <c r="L5506" s="34" t="str">
        <f>+IF(C5506="","",IF(I5506="","",(IF(I5506&lt;=K5506,"A TIEMPO","FUERA DE TIEMPO"))))</f>
        <v>A TIEMPO</v>
      </c>
      <c r="M5506" s="34">
        <f>IF(I5506="","",NETWORKDAYS(Hoja1!C5506+1,Hoja1!I5506,DiasNOLaborables))</f>
        <v>10</v>
      </c>
      <c r="N5506" s="35" t="str">
        <f>IF(NETWORKDAYS(K5506+1,I5506,DiasNOLaborables)&lt;=0,"",NETWORKDAYS(K5506+1,I5506,DiasNOLaborables))</f>
        <v/>
      </c>
      <c r="O5506" s="36"/>
      <c r="P5506" s="37"/>
      <c r="Q5506" s="38">
        <f>IFERROR(VLOOKUP(E5506,$Y$50:$Z$63,2),"")</f>
        <v>10</v>
      </c>
      <c r="R5506" s="37"/>
    </row>
    <row r="5507" spans="1:18" ht="90" x14ac:dyDescent="0.25">
      <c r="A5507" s="32">
        <f t="shared" si="85"/>
        <v>5496</v>
      </c>
      <c r="B5507" s="54">
        <v>20180515122539</v>
      </c>
      <c r="C5507" s="60">
        <v>43235</v>
      </c>
      <c r="D5507" s="61" t="s">
        <v>124</v>
      </c>
      <c r="E5507" s="61" t="s">
        <v>85</v>
      </c>
      <c r="F5507" s="61" t="s">
        <v>109</v>
      </c>
      <c r="G5507" s="33" t="s">
        <v>126</v>
      </c>
      <c r="H5507" s="61" t="s">
        <v>44</v>
      </c>
      <c r="I5507" s="60">
        <v>43249</v>
      </c>
      <c r="J5507" s="62" t="s">
        <v>120</v>
      </c>
      <c r="K5507" s="22">
        <f>IFERROR(WORKDAY(C5507,Q5507,DiasNOLaborables),"")</f>
        <v>43249</v>
      </c>
      <c r="L5507" s="34" t="str">
        <f>+IF(C5507="","",IF(I5507="","",(IF(I5507&lt;=K5507,"A TIEMPO","FUERA DE TIEMPO"))))</f>
        <v>A TIEMPO</v>
      </c>
      <c r="M5507" s="34">
        <f>IF(I5507="","",NETWORKDAYS(Hoja1!C5507+1,Hoja1!I5507,DiasNOLaborables))</f>
        <v>10</v>
      </c>
      <c r="N5507" s="35" t="str">
        <f>IF(NETWORKDAYS(K5507+1,I5507,DiasNOLaborables)&lt;=0,"",NETWORKDAYS(K5507+1,I5507,DiasNOLaborables))</f>
        <v/>
      </c>
      <c r="O5507" s="36"/>
      <c r="P5507" s="37"/>
      <c r="Q5507" s="38">
        <f>IFERROR(VLOOKUP(E5507,$Y$50:$Z$63,2),"")</f>
        <v>10</v>
      </c>
      <c r="R5507" s="37"/>
    </row>
    <row r="5508" spans="1:18" ht="90" x14ac:dyDescent="0.25">
      <c r="A5508" s="32">
        <f t="shared" si="85"/>
        <v>5497</v>
      </c>
      <c r="B5508" s="54">
        <v>20180515122118</v>
      </c>
      <c r="C5508" s="60">
        <v>43235</v>
      </c>
      <c r="D5508" s="61" t="s">
        <v>124</v>
      </c>
      <c r="E5508" s="61" t="s">
        <v>85</v>
      </c>
      <c r="F5508" s="61" t="s">
        <v>109</v>
      </c>
      <c r="G5508" s="33" t="s">
        <v>126</v>
      </c>
      <c r="H5508" s="61" t="s">
        <v>44</v>
      </c>
      <c r="I5508" s="60">
        <v>43249</v>
      </c>
      <c r="J5508" s="62" t="s">
        <v>120</v>
      </c>
      <c r="K5508" s="22">
        <f>IFERROR(WORKDAY(C5508,Q5508,DiasNOLaborables),"")</f>
        <v>43249</v>
      </c>
      <c r="L5508" s="34" t="str">
        <f>+IF(C5508="","",IF(I5508="","",(IF(I5508&lt;=K5508,"A TIEMPO","FUERA DE TIEMPO"))))</f>
        <v>A TIEMPO</v>
      </c>
      <c r="M5508" s="34">
        <f>IF(I5508="","",NETWORKDAYS(Hoja1!C5508+1,Hoja1!I5508,DiasNOLaborables))</f>
        <v>10</v>
      </c>
      <c r="N5508" s="35" t="str">
        <f>IF(NETWORKDAYS(K5508+1,I5508,DiasNOLaborables)&lt;=0,"",NETWORKDAYS(K5508+1,I5508,DiasNOLaborables))</f>
        <v/>
      </c>
      <c r="O5508" s="36"/>
      <c r="P5508" s="37"/>
      <c r="Q5508" s="38">
        <f>IFERROR(VLOOKUP(E5508,$Y$50:$Z$63,2),"")</f>
        <v>10</v>
      </c>
      <c r="R5508" s="37"/>
    </row>
    <row r="5509" spans="1:18" ht="90" x14ac:dyDescent="0.25">
      <c r="A5509" s="32">
        <f t="shared" si="85"/>
        <v>5498</v>
      </c>
      <c r="B5509" s="54">
        <v>20180515121326</v>
      </c>
      <c r="C5509" s="60">
        <v>43235</v>
      </c>
      <c r="D5509" s="61" t="s">
        <v>124</v>
      </c>
      <c r="E5509" s="61" t="s">
        <v>85</v>
      </c>
      <c r="F5509" s="61" t="s">
        <v>109</v>
      </c>
      <c r="G5509" s="33" t="s">
        <v>126</v>
      </c>
      <c r="H5509" s="61" t="s">
        <v>44</v>
      </c>
      <c r="I5509" s="60">
        <v>43249</v>
      </c>
      <c r="J5509" s="62" t="s">
        <v>120</v>
      </c>
      <c r="K5509" s="22">
        <f>IFERROR(WORKDAY(C5509,Q5509,DiasNOLaborables),"")</f>
        <v>43249</v>
      </c>
      <c r="L5509" s="34" t="str">
        <f>+IF(C5509="","",IF(I5509="","",(IF(I5509&lt;=K5509,"A TIEMPO","FUERA DE TIEMPO"))))</f>
        <v>A TIEMPO</v>
      </c>
      <c r="M5509" s="34">
        <f>IF(I5509="","",NETWORKDAYS(Hoja1!C5509+1,Hoja1!I5509,DiasNOLaborables))</f>
        <v>10</v>
      </c>
      <c r="N5509" s="35" t="str">
        <f>IF(NETWORKDAYS(K5509+1,I5509,DiasNOLaborables)&lt;=0,"",NETWORKDAYS(K5509+1,I5509,DiasNOLaborables))</f>
        <v/>
      </c>
      <c r="O5509" s="36"/>
      <c r="P5509" s="37"/>
      <c r="Q5509" s="38">
        <f>IFERROR(VLOOKUP(E5509,$Y$50:$Z$63,2),"")</f>
        <v>10</v>
      </c>
      <c r="R5509" s="37"/>
    </row>
    <row r="5510" spans="1:18" ht="90" x14ac:dyDescent="0.25">
      <c r="A5510" s="32">
        <f t="shared" si="85"/>
        <v>5499</v>
      </c>
      <c r="B5510" s="54">
        <v>20180515120510</v>
      </c>
      <c r="C5510" s="60">
        <v>43235</v>
      </c>
      <c r="D5510" s="61" t="s">
        <v>124</v>
      </c>
      <c r="E5510" s="61" t="s">
        <v>85</v>
      </c>
      <c r="F5510" s="61" t="s">
        <v>109</v>
      </c>
      <c r="G5510" s="33" t="s">
        <v>126</v>
      </c>
      <c r="H5510" s="61" t="s">
        <v>44</v>
      </c>
      <c r="I5510" s="60">
        <v>43249</v>
      </c>
      <c r="J5510" s="62" t="s">
        <v>120</v>
      </c>
      <c r="K5510" s="22">
        <f>IFERROR(WORKDAY(C5510,Q5510,DiasNOLaborables),"")</f>
        <v>43249</v>
      </c>
      <c r="L5510" s="34" t="str">
        <f>+IF(C5510="","",IF(I5510="","",(IF(I5510&lt;=K5510,"A TIEMPO","FUERA DE TIEMPO"))))</f>
        <v>A TIEMPO</v>
      </c>
      <c r="M5510" s="34">
        <f>IF(I5510="","",NETWORKDAYS(Hoja1!C5510+1,Hoja1!I5510,DiasNOLaborables))</f>
        <v>10</v>
      </c>
      <c r="N5510" s="35" t="str">
        <f>IF(NETWORKDAYS(K5510+1,I5510,DiasNOLaborables)&lt;=0,"",NETWORKDAYS(K5510+1,I5510,DiasNOLaborables))</f>
        <v/>
      </c>
      <c r="O5510" s="36"/>
      <c r="P5510" s="37"/>
      <c r="Q5510" s="38">
        <f>IFERROR(VLOOKUP(E5510,$Y$50:$Z$63,2),"")</f>
        <v>10</v>
      </c>
      <c r="R5510" s="37"/>
    </row>
    <row r="5511" spans="1:18" ht="90" x14ac:dyDescent="0.25">
      <c r="A5511" s="32">
        <f t="shared" si="85"/>
        <v>5500</v>
      </c>
      <c r="B5511" s="54">
        <v>20180515120029</v>
      </c>
      <c r="C5511" s="60">
        <v>43235</v>
      </c>
      <c r="D5511" s="61" t="s">
        <v>124</v>
      </c>
      <c r="E5511" s="61" t="s">
        <v>85</v>
      </c>
      <c r="F5511" s="61" t="s">
        <v>109</v>
      </c>
      <c r="G5511" s="33" t="s">
        <v>126</v>
      </c>
      <c r="H5511" s="61" t="s">
        <v>44</v>
      </c>
      <c r="I5511" s="60">
        <v>43249</v>
      </c>
      <c r="J5511" s="62" t="s">
        <v>120</v>
      </c>
      <c r="K5511" s="22">
        <f>IFERROR(WORKDAY(C5511,Q5511,DiasNOLaborables),"")</f>
        <v>43249</v>
      </c>
      <c r="L5511" s="34" t="str">
        <f>+IF(C5511="","",IF(I5511="","",(IF(I5511&lt;=K5511,"A TIEMPO","FUERA DE TIEMPO"))))</f>
        <v>A TIEMPO</v>
      </c>
      <c r="M5511" s="34">
        <f>IF(I5511="","",NETWORKDAYS(Hoja1!C5511+1,Hoja1!I5511,DiasNOLaborables))</f>
        <v>10</v>
      </c>
      <c r="N5511" s="35" t="str">
        <f>IF(NETWORKDAYS(K5511+1,I5511,DiasNOLaborables)&lt;=0,"",NETWORKDAYS(K5511+1,I5511,DiasNOLaborables))</f>
        <v/>
      </c>
      <c r="O5511" s="36"/>
      <c r="P5511" s="37"/>
      <c r="Q5511" s="38">
        <f>IFERROR(VLOOKUP(E5511,$Y$50:$Z$63,2),"")</f>
        <v>10</v>
      </c>
      <c r="R5511" s="37"/>
    </row>
    <row r="5512" spans="1:18" ht="90" x14ac:dyDescent="0.25">
      <c r="A5512" s="32">
        <f t="shared" si="85"/>
        <v>5501</v>
      </c>
      <c r="B5512" s="54">
        <v>20180515114646</v>
      </c>
      <c r="C5512" s="60">
        <v>43235</v>
      </c>
      <c r="D5512" s="61" t="s">
        <v>124</v>
      </c>
      <c r="E5512" s="61" t="s">
        <v>85</v>
      </c>
      <c r="F5512" s="61" t="s">
        <v>109</v>
      </c>
      <c r="G5512" s="33" t="s">
        <v>126</v>
      </c>
      <c r="H5512" s="61" t="s">
        <v>44</v>
      </c>
      <c r="I5512" s="60">
        <v>43249</v>
      </c>
      <c r="J5512" s="62" t="s">
        <v>120</v>
      </c>
      <c r="K5512" s="22">
        <f>IFERROR(WORKDAY(C5512,Q5512,DiasNOLaborables),"")</f>
        <v>43249</v>
      </c>
      <c r="L5512" s="34" t="str">
        <f>+IF(C5512="","",IF(I5512="","",(IF(I5512&lt;=K5512,"A TIEMPO","FUERA DE TIEMPO"))))</f>
        <v>A TIEMPO</v>
      </c>
      <c r="M5512" s="34">
        <f>IF(I5512="","",NETWORKDAYS(Hoja1!C5512+1,Hoja1!I5512,DiasNOLaborables))</f>
        <v>10</v>
      </c>
      <c r="N5512" s="35" t="str">
        <f>IF(NETWORKDAYS(K5512+1,I5512,DiasNOLaborables)&lt;=0,"",NETWORKDAYS(K5512+1,I5512,DiasNOLaborables))</f>
        <v/>
      </c>
      <c r="O5512" s="36"/>
      <c r="P5512" s="37"/>
      <c r="Q5512" s="38">
        <f>IFERROR(VLOOKUP(E5512,$Y$50:$Z$63,2),"")</f>
        <v>10</v>
      </c>
      <c r="R5512" s="37"/>
    </row>
    <row r="5513" spans="1:18" ht="90" x14ac:dyDescent="0.25">
      <c r="A5513" s="32">
        <f t="shared" si="85"/>
        <v>5502</v>
      </c>
      <c r="B5513" s="54">
        <v>20180515114019</v>
      </c>
      <c r="C5513" s="60">
        <v>43235</v>
      </c>
      <c r="D5513" s="61" t="s">
        <v>124</v>
      </c>
      <c r="E5513" s="61" t="s">
        <v>85</v>
      </c>
      <c r="F5513" s="61" t="s">
        <v>109</v>
      </c>
      <c r="G5513" s="33" t="s">
        <v>126</v>
      </c>
      <c r="H5513" s="61" t="s">
        <v>44</v>
      </c>
      <c r="I5513" s="60">
        <v>43249</v>
      </c>
      <c r="J5513" s="62" t="s">
        <v>120</v>
      </c>
      <c r="K5513" s="22">
        <f>IFERROR(WORKDAY(C5513,Q5513,DiasNOLaborables),"")</f>
        <v>43249</v>
      </c>
      <c r="L5513" s="34" t="str">
        <f>+IF(C5513="","",IF(I5513="","",(IF(I5513&lt;=K5513,"A TIEMPO","FUERA DE TIEMPO"))))</f>
        <v>A TIEMPO</v>
      </c>
      <c r="M5513" s="34">
        <f>IF(I5513="","",NETWORKDAYS(Hoja1!C5513+1,Hoja1!I5513,DiasNOLaborables))</f>
        <v>10</v>
      </c>
      <c r="N5513" s="35" t="str">
        <f>IF(NETWORKDAYS(K5513+1,I5513,DiasNOLaborables)&lt;=0,"",NETWORKDAYS(K5513+1,I5513,DiasNOLaborables))</f>
        <v/>
      </c>
      <c r="O5513" s="36"/>
      <c r="P5513" s="37"/>
      <c r="Q5513" s="38">
        <f>IFERROR(VLOOKUP(E5513,$Y$50:$Z$63,2),"")</f>
        <v>10</v>
      </c>
      <c r="R5513" s="37"/>
    </row>
    <row r="5514" spans="1:18" ht="90" x14ac:dyDescent="0.25">
      <c r="A5514" s="32">
        <f t="shared" si="85"/>
        <v>5503</v>
      </c>
      <c r="B5514" s="54">
        <v>20180515113946</v>
      </c>
      <c r="C5514" s="60">
        <v>43235</v>
      </c>
      <c r="D5514" s="61" t="s">
        <v>124</v>
      </c>
      <c r="E5514" s="61" t="s">
        <v>85</v>
      </c>
      <c r="F5514" s="61" t="s">
        <v>109</v>
      </c>
      <c r="G5514" s="33" t="s">
        <v>126</v>
      </c>
      <c r="H5514" s="61" t="s">
        <v>44</v>
      </c>
      <c r="I5514" s="60">
        <v>43249</v>
      </c>
      <c r="J5514" s="62" t="s">
        <v>120</v>
      </c>
      <c r="K5514" s="22">
        <f>IFERROR(WORKDAY(C5514,Q5514,DiasNOLaborables),"")</f>
        <v>43249</v>
      </c>
      <c r="L5514" s="34" t="str">
        <f>+IF(C5514="","",IF(I5514="","",(IF(I5514&lt;=K5514,"A TIEMPO","FUERA DE TIEMPO"))))</f>
        <v>A TIEMPO</v>
      </c>
      <c r="M5514" s="34">
        <f>IF(I5514="","",NETWORKDAYS(Hoja1!C5514+1,Hoja1!I5514,DiasNOLaborables))</f>
        <v>10</v>
      </c>
      <c r="N5514" s="35" t="str">
        <f>IF(NETWORKDAYS(K5514+1,I5514,DiasNOLaborables)&lt;=0,"",NETWORKDAYS(K5514+1,I5514,DiasNOLaborables))</f>
        <v/>
      </c>
      <c r="O5514" s="36"/>
      <c r="P5514" s="37"/>
      <c r="Q5514" s="38">
        <f>IFERROR(VLOOKUP(E5514,$Y$50:$Z$63,2),"")</f>
        <v>10</v>
      </c>
      <c r="R5514" s="37"/>
    </row>
    <row r="5515" spans="1:18" ht="90" x14ac:dyDescent="0.25">
      <c r="A5515" s="32">
        <f t="shared" si="85"/>
        <v>5504</v>
      </c>
      <c r="B5515" s="54">
        <v>20180515113627</v>
      </c>
      <c r="C5515" s="60">
        <v>43235</v>
      </c>
      <c r="D5515" s="61" t="s">
        <v>124</v>
      </c>
      <c r="E5515" s="61" t="s">
        <v>85</v>
      </c>
      <c r="F5515" s="61" t="s">
        <v>109</v>
      </c>
      <c r="G5515" s="33" t="s">
        <v>126</v>
      </c>
      <c r="H5515" s="61" t="s">
        <v>44</v>
      </c>
      <c r="I5515" s="60">
        <v>43249</v>
      </c>
      <c r="J5515" s="62" t="s">
        <v>120</v>
      </c>
      <c r="K5515" s="22">
        <f>IFERROR(WORKDAY(C5515,Q5515,DiasNOLaborables),"")</f>
        <v>43249</v>
      </c>
      <c r="L5515" s="34" t="str">
        <f>+IF(C5515="","",IF(I5515="","",(IF(I5515&lt;=K5515,"A TIEMPO","FUERA DE TIEMPO"))))</f>
        <v>A TIEMPO</v>
      </c>
      <c r="M5515" s="34">
        <f>IF(I5515="","",NETWORKDAYS(Hoja1!C5515+1,Hoja1!I5515,DiasNOLaborables))</f>
        <v>10</v>
      </c>
      <c r="N5515" s="35" t="str">
        <f>IF(NETWORKDAYS(K5515+1,I5515,DiasNOLaborables)&lt;=0,"",NETWORKDAYS(K5515+1,I5515,DiasNOLaborables))</f>
        <v/>
      </c>
      <c r="O5515" s="36"/>
      <c r="P5515" s="37"/>
      <c r="Q5515" s="38">
        <f>IFERROR(VLOOKUP(E5515,$Y$50:$Z$63,2),"")</f>
        <v>10</v>
      </c>
      <c r="R5515" s="37"/>
    </row>
    <row r="5516" spans="1:18" ht="90" x14ac:dyDescent="0.25">
      <c r="A5516" s="32">
        <f t="shared" si="85"/>
        <v>5505</v>
      </c>
      <c r="B5516" s="54">
        <v>20180515113055</v>
      </c>
      <c r="C5516" s="60">
        <v>43235</v>
      </c>
      <c r="D5516" s="61" t="s">
        <v>124</v>
      </c>
      <c r="E5516" s="61" t="s">
        <v>85</v>
      </c>
      <c r="F5516" s="61" t="s">
        <v>109</v>
      </c>
      <c r="G5516" s="33" t="s">
        <v>126</v>
      </c>
      <c r="H5516" s="61" t="s">
        <v>44</v>
      </c>
      <c r="I5516" s="60">
        <v>43249</v>
      </c>
      <c r="J5516" s="62" t="s">
        <v>120</v>
      </c>
      <c r="K5516" s="22">
        <f>IFERROR(WORKDAY(C5516,Q5516,DiasNOLaborables),"")</f>
        <v>43249</v>
      </c>
      <c r="L5516" s="34" t="str">
        <f>+IF(C5516="","",IF(I5516="","",(IF(I5516&lt;=K5516,"A TIEMPO","FUERA DE TIEMPO"))))</f>
        <v>A TIEMPO</v>
      </c>
      <c r="M5516" s="34">
        <f>IF(I5516="","",NETWORKDAYS(Hoja1!C5516+1,Hoja1!I5516,DiasNOLaborables))</f>
        <v>10</v>
      </c>
      <c r="N5516" s="35" t="str">
        <f>IF(NETWORKDAYS(K5516+1,I5516,DiasNOLaborables)&lt;=0,"",NETWORKDAYS(K5516+1,I5516,DiasNOLaborables))</f>
        <v/>
      </c>
      <c r="O5516" s="36"/>
      <c r="P5516" s="37"/>
      <c r="Q5516" s="38">
        <f>IFERROR(VLOOKUP(E5516,$Y$50:$Z$63,2),"")</f>
        <v>10</v>
      </c>
      <c r="R5516" s="37"/>
    </row>
    <row r="5517" spans="1:18" ht="90" x14ac:dyDescent="0.25">
      <c r="A5517" s="32">
        <f t="shared" si="85"/>
        <v>5506</v>
      </c>
      <c r="B5517" s="54">
        <v>20180515112115</v>
      </c>
      <c r="C5517" s="60">
        <v>43235</v>
      </c>
      <c r="D5517" s="61" t="s">
        <v>124</v>
      </c>
      <c r="E5517" s="61" t="s">
        <v>85</v>
      </c>
      <c r="F5517" s="61" t="s">
        <v>109</v>
      </c>
      <c r="G5517" s="33" t="s">
        <v>126</v>
      </c>
      <c r="H5517" s="61" t="s">
        <v>44</v>
      </c>
      <c r="I5517" s="60">
        <v>43249</v>
      </c>
      <c r="J5517" s="62" t="s">
        <v>120</v>
      </c>
      <c r="K5517" s="22">
        <f>IFERROR(WORKDAY(C5517,Q5517,DiasNOLaborables),"")</f>
        <v>43249</v>
      </c>
      <c r="L5517" s="34" t="str">
        <f>+IF(C5517="","",IF(I5517="","",(IF(I5517&lt;=K5517,"A TIEMPO","FUERA DE TIEMPO"))))</f>
        <v>A TIEMPO</v>
      </c>
      <c r="M5517" s="34">
        <f>IF(I5517="","",NETWORKDAYS(Hoja1!C5517+1,Hoja1!I5517,DiasNOLaborables))</f>
        <v>10</v>
      </c>
      <c r="N5517" s="35" t="str">
        <f>IF(NETWORKDAYS(K5517+1,I5517,DiasNOLaborables)&lt;=0,"",NETWORKDAYS(K5517+1,I5517,DiasNOLaborables))</f>
        <v/>
      </c>
      <c r="O5517" s="36"/>
      <c r="P5517" s="37"/>
      <c r="Q5517" s="38">
        <f>IFERROR(VLOOKUP(E5517,$Y$50:$Z$63,2),"")</f>
        <v>10</v>
      </c>
      <c r="R5517" s="37"/>
    </row>
    <row r="5518" spans="1:18" ht="90" x14ac:dyDescent="0.25">
      <c r="A5518" s="32">
        <f t="shared" ref="A5518:A5581" si="86">IF(B5518&lt;&gt;"",A5517+1,"")</f>
        <v>5507</v>
      </c>
      <c r="B5518" s="54">
        <v>20180515103732</v>
      </c>
      <c r="C5518" s="60">
        <v>43235</v>
      </c>
      <c r="D5518" s="61" t="s">
        <v>124</v>
      </c>
      <c r="E5518" s="61" t="s">
        <v>85</v>
      </c>
      <c r="F5518" s="61" t="s">
        <v>109</v>
      </c>
      <c r="G5518" s="33" t="s">
        <v>126</v>
      </c>
      <c r="H5518" s="61" t="s">
        <v>44</v>
      </c>
      <c r="I5518" s="60">
        <v>43249</v>
      </c>
      <c r="J5518" s="62" t="s">
        <v>120</v>
      </c>
      <c r="K5518" s="22">
        <f>IFERROR(WORKDAY(C5518,Q5518,DiasNOLaborables),"")</f>
        <v>43249</v>
      </c>
      <c r="L5518" s="34" t="str">
        <f>+IF(C5518="","",IF(I5518="","",(IF(I5518&lt;=K5518,"A TIEMPO","FUERA DE TIEMPO"))))</f>
        <v>A TIEMPO</v>
      </c>
      <c r="M5518" s="34">
        <f>IF(I5518="","",NETWORKDAYS(Hoja1!C5518+1,Hoja1!I5518,DiasNOLaborables))</f>
        <v>10</v>
      </c>
      <c r="N5518" s="35" t="str">
        <f>IF(NETWORKDAYS(K5518+1,I5518,DiasNOLaborables)&lt;=0,"",NETWORKDAYS(K5518+1,I5518,DiasNOLaborables))</f>
        <v/>
      </c>
      <c r="O5518" s="36"/>
      <c r="P5518" s="37"/>
      <c r="Q5518" s="38">
        <f>IFERROR(VLOOKUP(E5518,$Y$50:$Z$63,2),"")</f>
        <v>10</v>
      </c>
      <c r="R5518" s="37"/>
    </row>
    <row r="5519" spans="1:18" ht="90" x14ac:dyDescent="0.25">
      <c r="A5519" s="32">
        <f t="shared" si="86"/>
        <v>5508</v>
      </c>
      <c r="B5519" s="54">
        <v>20180515103414</v>
      </c>
      <c r="C5519" s="60">
        <v>43235</v>
      </c>
      <c r="D5519" s="61" t="s">
        <v>124</v>
      </c>
      <c r="E5519" s="61" t="s">
        <v>85</v>
      </c>
      <c r="F5519" s="61" t="s">
        <v>109</v>
      </c>
      <c r="G5519" s="33" t="s">
        <v>126</v>
      </c>
      <c r="H5519" s="61" t="s">
        <v>44</v>
      </c>
      <c r="I5519" s="60">
        <v>43249</v>
      </c>
      <c r="J5519" s="62" t="s">
        <v>120</v>
      </c>
      <c r="K5519" s="22">
        <f>IFERROR(WORKDAY(C5519,Q5519,DiasNOLaborables),"")</f>
        <v>43249</v>
      </c>
      <c r="L5519" s="34" t="str">
        <f>+IF(C5519="","",IF(I5519="","",(IF(I5519&lt;=K5519,"A TIEMPO","FUERA DE TIEMPO"))))</f>
        <v>A TIEMPO</v>
      </c>
      <c r="M5519" s="34">
        <f>IF(I5519="","",NETWORKDAYS(Hoja1!C5519+1,Hoja1!I5519,DiasNOLaborables))</f>
        <v>10</v>
      </c>
      <c r="N5519" s="35" t="str">
        <f>IF(NETWORKDAYS(K5519+1,I5519,DiasNOLaborables)&lt;=0,"",NETWORKDAYS(K5519+1,I5519,DiasNOLaborables))</f>
        <v/>
      </c>
      <c r="O5519" s="36"/>
      <c r="P5519" s="37"/>
      <c r="Q5519" s="38">
        <f>IFERROR(VLOOKUP(E5519,$Y$50:$Z$63,2),"")</f>
        <v>10</v>
      </c>
      <c r="R5519" s="37"/>
    </row>
    <row r="5520" spans="1:18" ht="90" x14ac:dyDescent="0.25">
      <c r="A5520" s="32">
        <f t="shared" si="86"/>
        <v>5509</v>
      </c>
      <c r="B5520" s="54">
        <v>20180515103136</v>
      </c>
      <c r="C5520" s="60">
        <v>43235</v>
      </c>
      <c r="D5520" s="61" t="s">
        <v>124</v>
      </c>
      <c r="E5520" s="61" t="s">
        <v>85</v>
      </c>
      <c r="F5520" s="61" t="s">
        <v>109</v>
      </c>
      <c r="G5520" s="33" t="s">
        <v>126</v>
      </c>
      <c r="H5520" s="61" t="s">
        <v>44</v>
      </c>
      <c r="I5520" s="60">
        <v>43249</v>
      </c>
      <c r="J5520" s="62" t="s">
        <v>120</v>
      </c>
      <c r="K5520" s="22">
        <f>IFERROR(WORKDAY(C5520,Q5520,DiasNOLaborables),"")</f>
        <v>43249</v>
      </c>
      <c r="L5520" s="34" t="str">
        <f>+IF(C5520="","",IF(I5520="","",(IF(I5520&lt;=K5520,"A TIEMPO","FUERA DE TIEMPO"))))</f>
        <v>A TIEMPO</v>
      </c>
      <c r="M5520" s="34">
        <f>IF(I5520="","",NETWORKDAYS(Hoja1!C5520+1,Hoja1!I5520,DiasNOLaborables))</f>
        <v>10</v>
      </c>
      <c r="N5520" s="35" t="str">
        <f>IF(NETWORKDAYS(K5520+1,I5520,DiasNOLaborables)&lt;=0,"",NETWORKDAYS(K5520+1,I5520,DiasNOLaborables))</f>
        <v/>
      </c>
      <c r="O5520" s="36"/>
      <c r="P5520" s="37"/>
      <c r="Q5520" s="38">
        <f>IFERROR(VLOOKUP(E5520,$Y$50:$Z$63,2),"")</f>
        <v>10</v>
      </c>
      <c r="R5520" s="37"/>
    </row>
    <row r="5521" spans="1:18" ht="90" x14ac:dyDescent="0.25">
      <c r="A5521" s="32">
        <f t="shared" si="86"/>
        <v>5510</v>
      </c>
      <c r="B5521" s="54">
        <v>20180515101923</v>
      </c>
      <c r="C5521" s="60">
        <v>43235</v>
      </c>
      <c r="D5521" s="61" t="s">
        <v>124</v>
      </c>
      <c r="E5521" s="61" t="s">
        <v>85</v>
      </c>
      <c r="F5521" s="61" t="s">
        <v>109</v>
      </c>
      <c r="G5521" s="33" t="s">
        <v>126</v>
      </c>
      <c r="H5521" s="61" t="s">
        <v>44</v>
      </c>
      <c r="I5521" s="60">
        <v>43249</v>
      </c>
      <c r="J5521" s="62" t="s">
        <v>120</v>
      </c>
      <c r="K5521" s="22">
        <f>IFERROR(WORKDAY(C5521,Q5521,DiasNOLaborables),"")</f>
        <v>43249</v>
      </c>
      <c r="L5521" s="34" t="str">
        <f>+IF(C5521="","",IF(I5521="","",(IF(I5521&lt;=K5521,"A TIEMPO","FUERA DE TIEMPO"))))</f>
        <v>A TIEMPO</v>
      </c>
      <c r="M5521" s="34">
        <f>IF(I5521="","",NETWORKDAYS(Hoja1!C5521+1,Hoja1!I5521,DiasNOLaborables))</f>
        <v>10</v>
      </c>
      <c r="N5521" s="35" t="str">
        <f>IF(NETWORKDAYS(K5521+1,I5521,DiasNOLaborables)&lt;=0,"",NETWORKDAYS(K5521+1,I5521,DiasNOLaborables))</f>
        <v/>
      </c>
      <c r="O5521" s="36"/>
      <c r="P5521" s="37"/>
      <c r="Q5521" s="38">
        <f>IFERROR(VLOOKUP(E5521,$Y$50:$Z$63,2),"")</f>
        <v>10</v>
      </c>
      <c r="R5521" s="37"/>
    </row>
    <row r="5522" spans="1:18" ht="90" x14ac:dyDescent="0.25">
      <c r="A5522" s="32">
        <f t="shared" si="86"/>
        <v>5511</v>
      </c>
      <c r="B5522" s="54">
        <v>20180515100018</v>
      </c>
      <c r="C5522" s="60">
        <v>43235</v>
      </c>
      <c r="D5522" s="61" t="s">
        <v>124</v>
      </c>
      <c r="E5522" s="61" t="s">
        <v>85</v>
      </c>
      <c r="F5522" s="61" t="s">
        <v>109</v>
      </c>
      <c r="G5522" s="33" t="s">
        <v>126</v>
      </c>
      <c r="H5522" s="61" t="s">
        <v>44</v>
      </c>
      <c r="I5522" s="60">
        <v>43249</v>
      </c>
      <c r="J5522" s="62" t="s">
        <v>120</v>
      </c>
      <c r="K5522" s="22">
        <f>IFERROR(WORKDAY(C5522,Q5522,DiasNOLaborables),"")</f>
        <v>43249</v>
      </c>
      <c r="L5522" s="34" t="str">
        <f>+IF(C5522="","",IF(I5522="","",(IF(I5522&lt;=K5522,"A TIEMPO","FUERA DE TIEMPO"))))</f>
        <v>A TIEMPO</v>
      </c>
      <c r="M5522" s="34">
        <f>IF(I5522="","",NETWORKDAYS(Hoja1!C5522+1,Hoja1!I5522,DiasNOLaborables))</f>
        <v>10</v>
      </c>
      <c r="N5522" s="35" t="str">
        <f>IF(NETWORKDAYS(K5522+1,I5522,DiasNOLaborables)&lt;=0,"",NETWORKDAYS(K5522+1,I5522,DiasNOLaborables))</f>
        <v/>
      </c>
      <c r="O5522" s="36"/>
      <c r="P5522" s="37"/>
      <c r="Q5522" s="38">
        <f>IFERROR(VLOOKUP(E5522,$Y$50:$Z$63,2),"")</f>
        <v>10</v>
      </c>
      <c r="R5522" s="37"/>
    </row>
    <row r="5523" spans="1:18" ht="90" x14ac:dyDescent="0.25">
      <c r="A5523" s="32">
        <f t="shared" si="86"/>
        <v>5512</v>
      </c>
      <c r="B5523" s="54">
        <v>20180515095820</v>
      </c>
      <c r="C5523" s="60">
        <v>43235</v>
      </c>
      <c r="D5523" s="61" t="s">
        <v>124</v>
      </c>
      <c r="E5523" s="61" t="s">
        <v>85</v>
      </c>
      <c r="F5523" s="61" t="s">
        <v>109</v>
      </c>
      <c r="G5523" s="33" t="s">
        <v>126</v>
      </c>
      <c r="H5523" s="61" t="s">
        <v>44</v>
      </c>
      <c r="I5523" s="60">
        <v>43249</v>
      </c>
      <c r="J5523" s="62" t="s">
        <v>120</v>
      </c>
      <c r="K5523" s="22">
        <f>IFERROR(WORKDAY(C5523,Q5523,DiasNOLaborables),"")</f>
        <v>43249</v>
      </c>
      <c r="L5523" s="34" t="str">
        <f>+IF(C5523="","",IF(I5523="","",(IF(I5523&lt;=K5523,"A TIEMPO","FUERA DE TIEMPO"))))</f>
        <v>A TIEMPO</v>
      </c>
      <c r="M5523" s="34">
        <f>IF(I5523="","",NETWORKDAYS(Hoja1!C5523+1,Hoja1!I5523,DiasNOLaborables))</f>
        <v>10</v>
      </c>
      <c r="N5523" s="35" t="str">
        <f>IF(NETWORKDAYS(K5523+1,I5523,DiasNOLaborables)&lt;=0,"",NETWORKDAYS(K5523+1,I5523,DiasNOLaborables))</f>
        <v/>
      </c>
      <c r="O5523" s="36"/>
      <c r="P5523" s="37"/>
      <c r="Q5523" s="38">
        <f>IFERROR(VLOOKUP(E5523,$Y$50:$Z$63,2),"")</f>
        <v>10</v>
      </c>
      <c r="R5523" s="37"/>
    </row>
    <row r="5524" spans="1:18" ht="90" x14ac:dyDescent="0.25">
      <c r="A5524" s="32">
        <f t="shared" si="86"/>
        <v>5513</v>
      </c>
      <c r="B5524" s="54">
        <v>20180515095640</v>
      </c>
      <c r="C5524" s="60">
        <v>43235</v>
      </c>
      <c r="D5524" s="61" t="s">
        <v>124</v>
      </c>
      <c r="E5524" s="61" t="s">
        <v>85</v>
      </c>
      <c r="F5524" s="61" t="s">
        <v>109</v>
      </c>
      <c r="G5524" s="33" t="s">
        <v>126</v>
      </c>
      <c r="H5524" s="61" t="s">
        <v>44</v>
      </c>
      <c r="I5524" s="60">
        <v>43249</v>
      </c>
      <c r="J5524" s="62" t="s">
        <v>120</v>
      </c>
      <c r="K5524" s="22">
        <f>IFERROR(WORKDAY(C5524,Q5524,DiasNOLaborables),"")</f>
        <v>43249</v>
      </c>
      <c r="L5524" s="34" t="str">
        <f>+IF(C5524="","",IF(I5524="","",(IF(I5524&lt;=K5524,"A TIEMPO","FUERA DE TIEMPO"))))</f>
        <v>A TIEMPO</v>
      </c>
      <c r="M5524" s="34">
        <f>IF(I5524="","",NETWORKDAYS(Hoja1!C5524+1,Hoja1!I5524,DiasNOLaborables))</f>
        <v>10</v>
      </c>
      <c r="N5524" s="35" t="str">
        <f>IF(NETWORKDAYS(K5524+1,I5524,DiasNOLaborables)&lt;=0,"",NETWORKDAYS(K5524+1,I5524,DiasNOLaborables))</f>
        <v/>
      </c>
      <c r="O5524" s="36"/>
      <c r="P5524" s="37"/>
      <c r="Q5524" s="38">
        <f>IFERROR(VLOOKUP(E5524,$Y$50:$Z$63,2),"")</f>
        <v>10</v>
      </c>
      <c r="R5524" s="37"/>
    </row>
    <row r="5525" spans="1:18" ht="90" x14ac:dyDescent="0.25">
      <c r="A5525" s="32">
        <f t="shared" si="86"/>
        <v>5514</v>
      </c>
      <c r="B5525" s="54">
        <v>20180515095249</v>
      </c>
      <c r="C5525" s="60">
        <v>43235</v>
      </c>
      <c r="D5525" s="61" t="s">
        <v>124</v>
      </c>
      <c r="E5525" s="61" t="s">
        <v>85</v>
      </c>
      <c r="F5525" s="61" t="s">
        <v>109</v>
      </c>
      <c r="G5525" s="33" t="s">
        <v>126</v>
      </c>
      <c r="H5525" s="61" t="s">
        <v>44</v>
      </c>
      <c r="I5525" s="60">
        <v>43249</v>
      </c>
      <c r="J5525" s="62" t="s">
        <v>120</v>
      </c>
      <c r="K5525" s="22">
        <f>IFERROR(WORKDAY(C5525,Q5525,DiasNOLaborables),"")</f>
        <v>43249</v>
      </c>
      <c r="L5525" s="34" t="str">
        <f>+IF(C5525="","",IF(I5525="","",(IF(I5525&lt;=K5525,"A TIEMPO","FUERA DE TIEMPO"))))</f>
        <v>A TIEMPO</v>
      </c>
      <c r="M5525" s="34">
        <f>IF(I5525="","",NETWORKDAYS(Hoja1!C5525+1,Hoja1!I5525,DiasNOLaborables))</f>
        <v>10</v>
      </c>
      <c r="N5525" s="35" t="str">
        <f>IF(NETWORKDAYS(K5525+1,I5525,DiasNOLaborables)&lt;=0,"",NETWORKDAYS(K5525+1,I5525,DiasNOLaborables))</f>
        <v/>
      </c>
      <c r="O5525" s="36"/>
      <c r="P5525" s="37"/>
      <c r="Q5525" s="38">
        <f>IFERROR(VLOOKUP(E5525,$Y$50:$Z$63,2),"")</f>
        <v>10</v>
      </c>
      <c r="R5525" s="37"/>
    </row>
    <row r="5526" spans="1:18" ht="90" x14ac:dyDescent="0.25">
      <c r="A5526" s="32">
        <f t="shared" si="86"/>
        <v>5515</v>
      </c>
      <c r="B5526" s="54">
        <v>20180515094943</v>
      </c>
      <c r="C5526" s="60">
        <v>43235</v>
      </c>
      <c r="D5526" s="61" t="s">
        <v>124</v>
      </c>
      <c r="E5526" s="61" t="s">
        <v>85</v>
      </c>
      <c r="F5526" s="61" t="s">
        <v>109</v>
      </c>
      <c r="G5526" s="33" t="s">
        <v>126</v>
      </c>
      <c r="H5526" s="61" t="s">
        <v>44</v>
      </c>
      <c r="I5526" s="60">
        <v>43249</v>
      </c>
      <c r="J5526" s="62" t="s">
        <v>120</v>
      </c>
      <c r="K5526" s="22">
        <f>IFERROR(WORKDAY(C5526,Q5526,DiasNOLaborables),"")</f>
        <v>43249</v>
      </c>
      <c r="L5526" s="34" t="str">
        <f>+IF(C5526="","",IF(I5526="","",(IF(I5526&lt;=K5526,"A TIEMPO","FUERA DE TIEMPO"))))</f>
        <v>A TIEMPO</v>
      </c>
      <c r="M5526" s="34">
        <f>IF(I5526="","",NETWORKDAYS(Hoja1!C5526+1,Hoja1!I5526,DiasNOLaborables))</f>
        <v>10</v>
      </c>
      <c r="N5526" s="35" t="str">
        <f>IF(NETWORKDAYS(K5526+1,I5526,DiasNOLaborables)&lt;=0,"",NETWORKDAYS(K5526+1,I5526,DiasNOLaborables))</f>
        <v/>
      </c>
      <c r="O5526" s="36"/>
      <c r="P5526" s="37"/>
      <c r="Q5526" s="38">
        <f>IFERROR(VLOOKUP(E5526,$Y$50:$Z$63,2),"")</f>
        <v>10</v>
      </c>
      <c r="R5526" s="37"/>
    </row>
    <row r="5527" spans="1:18" ht="90" x14ac:dyDescent="0.25">
      <c r="A5527" s="32">
        <f t="shared" si="86"/>
        <v>5516</v>
      </c>
      <c r="B5527" s="54">
        <v>20180515094047</v>
      </c>
      <c r="C5527" s="60">
        <v>43235</v>
      </c>
      <c r="D5527" s="61" t="s">
        <v>124</v>
      </c>
      <c r="E5527" s="61" t="s">
        <v>85</v>
      </c>
      <c r="F5527" s="61" t="s">
        <v>109</v>
      </c>
      <c r="G5527" s="33" t="s">
        <v>126</v>
      </c>
      <c r="H5527" s="61" t="s">
        <v>44</v>
      </c>
      <c r="I5527" s="60">
        <v>43249</v>
      </c>
      <c r="J5527" s="62" t="s">
        <v>120</v>
      </c>
      <c r="K5527" s="22">
        <f>IFERROR(WORKDAY(C5527,Q5527,DiasNOLaborables),"")</f>
        <v>43249</v>
      </c>
      <c r="L5527" s="34" t="str">
        <f>+IF(C5527="","",IF(I5527="","",(IF(I5527&lt;=K5527,"A TIEMPO","FUERA DE TIEMPO"))))</f>
        <v>A TIEMPO</v>
      </c>
      <c r="M5527" s="34">
        <f>IF(I5527="","",NETWORKDAYS(Hoja1!C5527+1,Hoja1!I5527,DiasNOLaborables))</f>
        <v>10</v>
      </c>
      <c r="N5527" s="35" t="str">
        <f>IF(NETWORKDAYS(K5527+1,I5527,DiasNOLaborables)&lt;=0,"",NETWORKDAYS(K5527+1,I5527,DiasNOLaborables))</f>
        <v/>
      </c>
      <c r="O5527" s="36"/>
      <c r="P5527" s="37"/>
      <c r="Q5527" s="38">
        <f>IFERROR(VLOOKUP(E5527,$Y$50:$Z$63,2),"")</f>
        <v>10</v>
      </c>
      <c r="R5527" s="37"/>
    </row>
    <row r="5528" spans="1:18" ht="90" x14ac:dyDescent="0.25">
      <c r="A5528" s="32">
        <f t="shared" si="86"/>
        <v>5517</v>
      </c>
      <c r="B5528" s="54">
        <v>20180515093705</v>
      </c>
      <c r="C5528" s="60">
        <v>43235</v>
      </c>
      <c r="D5528" s="61" t="s">
        <v>124</v>
      </c>
      <c r="E5528" s="61" t="s">
        <v>85</v>
      </c>
      <c r="F5528" s="61" t="s">
        <v>109</v>
      </c>
      <c r="G5528" s="33" t="s">
        <v>126</v>
      </c>
      <c r="H5528" s="61" t="s">
        <v>44</v>
      </c>
      <c r="I5528" s="60">
        <v>43249</v>
      </c>
      <c r="J5528" s="62" t="s">
        <v>120</v>
      </c>
      <c r="K5528" s="22">
        <f>IFERROR(WORKDAY(C5528,Q5528,DiasNOLaborables),"")</f>
        <v>43249</v>
      </c>
      <c r="L5528" s="34" t="str">
        <f>+IF(C5528="","",IF(I5528="","",(IF(I5528&lt;=K5528,"A TIEMPO","FUERA DE TIEMPO"))))</f>
        <v>A TIEMPO</v>
      </c>
      <c r="M5528" s="34">
        <f>IF(I5528="","",NETWORKDAYS(Hoja1!C5528+1,Hoja1!I5528,DiasNOLaborables))</f>
        <v>10</v>
      </c>
      <c r="N5528" s="35" t="str">
        <f>IF(NETWORKDAYS(K5528+1,I5528,DiasNOLaborables)&lt;=0,"",NETWORKDAYS(K5528+1,I5528,DiasNOLaborables))</f>
        <v/>
      </c>
      <c r="O5528" s="36"/>
      <c r="P5528" s="37"/>
      <c r="Q5528" s="38">
        <f>IFERROR(VLOOKUP(E5528,$Y$50:$Z$63,2),"")</f>
        <v>10</v>
      </c>
      <c r="R5528" s="37"/>
    </row>
    <row r="5529" spans="1:18" ht="90" x14ac:dyDescent="0.25">
      <c r="A5529" s="32">
        <f t="shared" si="86"/>
        <v>5518</v>
      </c>
      <c r="B5529" s="54">
        <v>20180515092315</v>
      </c>
      <c r="C5529" s="60">
        <v>43235</v>
      </c>
      <c r="D5529" s="61" t="s">
        <v>124</v>
      </c>
      <c r="E5529" s="61" t="s">
        <v>85</v>
      </c>
      <c r="F5529" s="61" t="s">
        <v>109</v>
      </c>
      <c r="G5529" s="33" t="s">
        <v>126</v>
      </c>
      <c r="H5529" s="61" t="s">
        <v>44</v>
      </c>
      <c r="I5529" s="60">
        <v>43249</v>
      </c>
      <c r="J5529" s="62" t="s">
        <v>120</v>
      </c>
      <c r="K5529" s="22">
        <f>IFERROR(WORKDAY(C5529,Q5529,DiasNOLaborables),"")</f>
        <v>43249</v>
      </c>
      <c r="L5529" s="34" t="str">
        <f>+IF(C5529="","",IF(I5529="","",(IF(I5529&lt;=K5529,"A TIEMPO","FUERA DE TIEMPO"))))</f>
        <v>A TIEMPO</v>
      </c>
      <c r="M5529" s="34">
        <f>IF(I5529="","",NETWORKDAYS(Hoja1!C5529+1,Hoja1!I5529,DiasNOLaborables))</f>
        <v>10</v>
      </c>
      <c r="N5529" s="35" t="str">
        <f>IF(NETWORKDAYS(K5529+1,I5529,DiasNOLaborables)&lt;=0,"",NETWORKDAYS(K5529+1,I5529,DiasNOLaborables))</f>
        <v/>
      </c>
      <c r="O5529" s="36"/>
      <c r="P5529" s="37"/>
      <c r="Q5529" s="38">
        <f>IFERROR(VLOOKUP(E5529,$Y$50:$Z$63,2),"")</f>
        <v>10</v>
      </c>
      <c r="R5529" s="37"/>
    </row>
    <row r="5530" spans="1:18" ht="90" x14ac:dyDescent="0.25">
      <c r="A5530" s="32">
        <f t="shared" si="86"/>
        <v>5519</v>
      </c>
      <c r="B5530" s="54">
        <v>20180515091921</v>
      </c>
      <c r="C5530" s="60">
        <v>43235</v>
      </c>
      <c r="D5530" s="61" t="s">
        <v>124</v>
      </c>
      <c r="E5530" s="61" t="s">
        <v>85</v>
      </c>
      <c r="F5530" s="61" t="s">
        <v>109</v>
      </c>
      <c r="G5530" s="33" t="s">
        <v>126</v>
      </c>
      <c r="H5530" s="61" t="s">
        <v>44</v>
      </c>
      <c r="I5530" s="60">
        <v>43249</v>
      </c>
      <c r="J5530" s="62" t="s">
        <v>120</v>
      </c>
      <c r="K5530" s="22">
        <f>IFERROR(WORKDAY(C5530,Q5530,DiasNOLaborables),"")</f>
        <v>43249</v>
      </c>
      <c r="L5530" s="34" t="str">
        <f>+IF(C5530="","",IF(I5530="","",(IF(I5530&lt;=K5530,"A TIEMPO","FUERA DE TIEMPO"))))</f>
        <v>A TIEMPO</v>
      </c>
      <c r="M5530" s="34">
        <f>IF(I5530="","",NETWORKDAYS(Hoja1!C5530+1,Hoja1!I5530,DiasNOLaborables))</f>
        <v>10</v>
      </c>
      <c r="N5530" s="35" t="str">
        <f>IF(NETWORKDAYS(K5530+1,I5530,DiasNOLaborables)&lt;=0,"",NETWORKDAYS(K5530+1,I5530,DiasNOLaborables))</f>
        <v/>
      </c>
      <c r="O5530" s="36"/>
      <c r="P5530" s="37"/>
      <c r="Q5530" s="38">
        <f>IFERROR(VLOOKUP(E5530,$Y$50:$Z$63,2),"")</f>
        <v>10</v>
      </c>
      <c r="R5530" s="37"/>
    </row>
    <row r="5531" spans="1:18" ht="90" x14ac:dyDescent="0.25">
      <c r="A5531" s="32">
        <f t="shared" si="86"/>
        <v>5520</v>
      </c>
      <c r="B5531" s="54">
        <v>20180515091532</v>
      </c>
      <c r="C5531" s="60">
        <v>43235</v>
      </c>
      <c r="D5531" s="61" t="s">
        <v>124</v>
      </c>
      <c r="E5531" s="61" t="s">
        <v>85</v>
      </c>
      <c r="F5531" s="61" t="s">
        <v>109</v>
      </c>
      <c r="G5531" s="33" t="s">
        <v>126</v>
      </c>
      <c r="H5531" s="61" t="s">
        <v>44</v>
      </c>
      <c r="I5531" s="60">
        <v>43249</v>
      </c>
      <c r="J5531" s="62" t="s">
        <v>120</v>
      </c>
      <c r="K5531" s="22">
        <f>IFERROR(WORKDAY(C5531,Q5531,DiasNOLaborables),"")</f>
        <v>43249</v>
      </c>
      <c r="L5531" s="34" t="str">
        <f>+IF(C5531="","",IF(I5531="","",(IF(I5531&lt;=K5531,"A TIEMPO","FUERA DE TIEMPO"))))</f>
        <v>A TIEMPO</v>
      </c>
      <c r="M5531" s="34">
        <f>IF(I5531="","",NETWORKDAYS(Hoja1!C5531+1,Hoja1!I5531,DiasNOLaborables))</f>
        <v>10</v>
      </c>
      <c r="N5531" s="35" t="str">
        <f>IF(NETWORKDAYS(K5531+1,I5531,DiasNOLaborables)&lt;=0,"",NETWORKDAYS(K5531+1,I5531,DiasNOLaborables))</f>
        <v/>
      </c>
      <c r="O5531" s="36"/>
      <c r="P5531" s="37"/>
      <c r="Q5531" s="38">
        <f>IFERROR(VLOOKUP(E5531,$Y$50:$Z$63,2),"")</f>
        <v>10</v>
      </c>
      <c r="R5531" s="37"/>
    </row>
    <row r="5532" spans="1:18" ht="90" x14ac:dyDescent="0.25">
      <c r="A5532" s="32">
        <f t="shared" si="86"/>
        <v>5521</v>
      </c>
      <c r="B5532" s="54">
        <v>20180515091151</v>
      </c>
      <c r="C5532" s="60">
        <v>43235</v>
      </c>
      <c r="D5532" s="61" t="s">
        <v>124</v>
      </c>
      <c r="E5532" s="61" t="s">
        <v>85</v>
      </c>
      <c r="F5532" s="61" t="s">
        <v>109</v>
      </c>
      <c r="G5532" s="33" t="s">
        <v>126</v>
      </c>
      <c r="H5532" s="61" t="s">
        <v>44</v>
      </c>
      <c r="I5532" s="60">
        <v>43249</v>
      </c>
      <c r="J5532" s="62" t="s">
        <v>120</v>
      </c>
      <c r="K5532" s="22">
        <f>IFERROR(WORKDAY(C5532,Q5532,DiasNOLaborables),"")</f>
        <v>43249</v>
      </c>
      <c r="L5532" s="34" t="str">
        <f>+IF(C5532="","",IF(I5532="","",(IF(I5532&lt;=K5532,"A TIEMPO","FUERA DE TIEMPO"))))</f>
        <v>A TIEMPO</v>
      </c>
      <c r="M5532" s="34">
        <f>IF(I5532="","",NETWORKDAYS(Hoja1!C5532+1,Hoja1!I5532,DiasNOLaborables))</f>
        <v>10</v>
      </c>
      <c r="N5532" s="35" t="str">
        <f>IF(NETWORKDAYS(K5532+1,I5532,DiasNOLaborables)&lt;=0,"",NETWORKDAYS(K5532+1,I5532,DiasNOLaborables))</f>
        <v/>
      </c>
      <c r="O5532" s="36"/>
      <c r="P5532" s="37"/>
      <c r="Q5532" s="38">
        <f>IFERROR(VLOOKUP(E5532,$Y$50:$Z$63,2),"")</f>
        <v>10</v>
      </c>
      <c r="R5532" s="37"/>
    </row>
    <row r="5533" spans="1:18" ht="90" x14ac:dyDescent="0.25">
      <c r="A5533" s="32">
        <f t="shared" si="86"/>
        <v>5522</v>
      </c>
      <c r="B5533" s="54">
        <v>20180515090745</v>
      </c>
      <c r="C5533" s="60">
        <v>43235</v>
      </c>
      <c r="D5533" s="61" t="s">
        <v>124</v>
      </c>
      <c r="E5533" s="61" t="s">
        <v>85</v>
      </c>
      <c r="F5533" s="61" t="s">
        <v>109</v>
      </c>
      <c r="G5533" s="33" t="s">
        <v>126</v>
      </c>
      <c r="H5533" s="61" t="s">
        <v>44</v>
      </c>
      <c r="I5533" s="60">
        <v>43249</v>
      </c>
      <c r="J5533" s="62" t="s">
        <v>120</v>
      </c>
      <c r="K5533" s="22">
        <f>IFERROR(WORKDAY(C5533,Q5533,DiasNOLaborables),"")</f>
        <v>43249</v>
      </c>
      <c r="L5533" s="34" t="str">
        <f>+IF(C5533="","",IF(I5533="","",(IF(I5533&lt;=K5533,"A TIEMPO","FUERA DE TIEMPO"))))</f>
        <v>A TIEMPO</v>
      </c>
      <c r="M5533" s="34">
        <f>IF(I5533="","",NETWORKDAYS(Hoja1!C5533+1,Hoja1!I5533,DiasNOLaborables))</f>
        <v>10</v>
      </c>
      <c r="N5533" s="35" t="str">
        <f>IF(NETWORKDAYS(K5533+1,I5533,DiasNOLaborables)&lt;=0,"",NETWORKDAYS(K5533+1,I5533,DiasNOLaborables))</f>
        <v/>
      </c>
      <c r="O5533" s="36"/>
      <c r="P5533" s="37"/>
      <c r="Q5533" s="38">
        <f>IFERROR(VLOOKUP(E5533,$Y$50:$Z$63,2),"")</f>
        <v>10</v>
      </c>
      <c r="R5533" s="37"/>
    </row>
    <row r="5534" spans="1:18" ht="90" x14ac:dyDescent="0.25">
      <c r="A5534" s="32">
        <f t="shared" si="86"/>
        <v>5523</v>
      </c>
      <c r="B5534" s="54">
        <v>20180515084717</v>
      </c>
      <c r="C5534" s="60">
        <v>43235</v>
      </c>
      <c r="D5534" s="61" t="s">
        <v>124</v>
      </c>
      <c r="E5534" s="61" t="s">
        <v>85</v>
      </c>
      <c r="F5534" s="61" t="s">
        <v>109</v>
      </c>
      <c r="G5534" s="33" t="s">
        <v>126</v>
      </c>
      <c r="H5534" s="61" t="s">
        <v>44</v>
      </c>
      <c r="I5534" s="60">
        <v>43249</v>
      </c>
      <c r="J5534" s="62" t="s">
        <v>120</v>
      </c>
      <c r="K5534" s="22">
        <f>IFERROR(WORKDAY(C5534,Q5534,DiasNOLaborables),"")</f>
        <v>43249</v>
      </c>
      <c r="L5534" s="34" t="str">
        <f>+IF(C5534="","",IF(I5534="","",(IF(I5534&lt;=K5534,"A TIEMPO","FUERA DE TIEMPO"))))</f>
        <v>A TIEMPO</v>
      </c>
      <c r="M5534" s="34">
        <f>IF(I5534="","",NETWORKDAYS(Hoja1!C5534+1,Hoja1!I5534,DiasNOLaborables))</f>
        <v>10</v>
      </c>
      <c r="N5534" s="35" t="str">
        <f>IF(NETWORKDAYS(K5534+1,I5534,DiasNOLaborables)&lt;=0,"",NETWORKDAYS(K5534+1,I5534,DiasNOLaborables))</f>
        <v/>
      </c>
      <c r="O5534" s="36"/>
      <c r="P5534" s="37"/>
      <c r="Q5534" s="38">
        <f>IFERROR(VLOOKUP(E5534,$Y$50:$Z$63,2),"")</f>
        <v>10</v>
      </c>
      <c r="R5534" s="37"/>
    </row>
    <row r="5535" spans="1:18" ht="90" x14ac:dyDescent="0.25">
      <c r="A5535" s="32">
        <f t="shared" si="86"/>
        <v>5524</v>
      </c>
      <c r="B5535" s="54">
        <v>20180515075116</v>
      </c>
      <c r="C5535" s="60">
        <v>43235</v>
      </c>
      <c r="D5535" s="61" t="s">
        <v>124</v>
      </c>
      <c r="E5535" s="61" t="s">
        <v>85</v>
      </c>
      <c r="F5535" s="61" t="s">
        <v>109</v>
      </c>
      <c r="G5535" s="33" t="s">
        <v>126</v>
      </c>
      <c r="H5535" s="61" t="s">
        <v>44</v>
      </c>
      <c r="I5535" s="60">
        <v>43249</v>
      </c>
      <c r="J5535" s="62" t="s">
        <v>120</v>
      </c>
      <c r="K5535" s="22">
        <f>IFERROR(WORKDAY(C5535,Q5535,DiasNOLaborables),"")</f>
        <v>43249</v>
      </c>
      <c r="L5535" s="34" t="str">
        <f>+IF(C5535="","",IF(I5535="","",(IF(I5535&lt;=K5535,"A TIEMPO","FUERA DE TIEMPO"))))</f>
        <v>A TIEMPO</v>
      </c>
      <c r="M5535" s="34">
        <f>IF(I5535="","",NETWORKDAYS(Hoja1!C5535+1,Hoja1!I5535,DiasNOLaborables))</f>
        <v>10</v>
      </c>
      <c r="N5535" s="35" t="str">
        <f>IF(NETWORKDAYS(K5535+1,I5535,DiasNOLaborables)&lt;=0,"",NETWORKDAYS(K5535+1,I5535,DiasNOLaborables))</f>
        <v/>
      </c>
      <c r="O5535" s="36"/>
      <c r="P5535" s="37"/>
      <c r="Q5535" s="38">
        <f>IFERROR(VLOOKUP(E5535,$Y$50:$Z$63,2),"")</f>
        <v>10</v>
      </c>
      <c r="R5535" s="37"/>
    </row>
    <row r="5536" spans="1:18" ht="90" x14ac:dyDescent="0.25">
      <c r="A5536" s="32">
        <f t="shared" si="86"/>
        <v>5525</v>
      </c>
      <c r="B5536" s="54">
        <v>20180515074526</v>
      </c>
      <c r="C5536" s="60">
        <v>43235</v>
      </c>
      <c r="D5536" s="61" t="s">
        <v>124</v>
      </c>
      <c r="E5536" s="61" t="s">
        <v>85</v>
      </c>
      <c r="F5536" s="61" t="s">
        <v>109</v>
      </c>
      <c r="G5536" s="33" t="s">
        <v>126</v>
      </c>
      <c r="H5536" s="61" t="s">
        <v>44</v>
      </c>
      <c r="I5536" s="60">
        <v>43249</v>
      </c>
      <c r="J5536" s="62" t="s">
        <v>120</v>
      </c>
      <c r="K5536" s="22">
        <f>IFERROR(WORKDAY(C5536,Q5536,DiasNOLaborables),"")</f>
        <v>43249</v>
      </c>
      <c r="L5536" s="34" t="str">
        <f>+IF(C5536="","",IF(I5536="","",(IF(I5536&lt;=K5536,"A TIEMPO","FUERA DE TIEMPO"))))</f>
        <v>A TIEMPO</v>
      </c>
      <c r="M5536" s="34">
        <f>IF(I5536="","",NETWORKDAYS(Hoja1!C5536+1,Hoja1!I5536,DiasNOLaborables))</f>
        <v>10</v>
      </c>
      <c r="N5536" s="35" t="str">
        <f>IF(NETWORKDAYS(K5536+1,I5536,DiasNOLaborables)&lt;=0,"",NETWORKDAYS(K5536+1,I5536,DiasNOLaborables))</f>
        <v/>
      </c>
      <c r="O5536" s="36"/>
      <c r="P5536" s="37"/>
      <c r="Q5536" s="38">
        <f>IFERROR(VLOOKUP(E5536,$Y$50:$Z$63,2),"")</f>
        <v>10</v>
      </c>
      <c r="R5536" s="37"/>
    </row>
    <row r="5537" spans="1:18" ht="90" x14ac:dyDescent="0.25">
      <c r="A5537" s="32">
        <f t="shared" si="86"/>
        <v>5526</v>
      </c>
      <c r="B5537" s="54">
        <v>20180515071722</v>
      </c>
      <c r="C5537" s="60">
        <v>43235</v>
      </c>
      <c r="D5537" s="61" t="s">
        <v>124</v>
      </c>
      <c r="E5537" s="61" t="s">
        <v>85</v>
      </c>
      <c r="F5537" s="61" t="s">
        <v>109</v>
      </c>
      <c r="G5537" s="33" t="s">
        <v>126</v>
      </c>
      <c r="H5537" s="61" t="s">
        <v>44</v>
      </c>
      <c r="I5537" s="60">
        <v>43249</v>
      </c>
      <c r="J5537" s="62" t="s">
        <v>120</v>
      </c>
      <c r="K5537" s="22">
        <f>IFERROR(WORKDAY(C5537,Q5537,DiasNOLaborables),"")</f>
        <v>43249</v>
      </c>
      <c r="L5537" s="34" t="str">
        <f>+IF(C5537="","",IF(I5537="","",(IF(I5537&lt;=K5537,"A TIEMPO","FUERA DE TIEMPO"))))</f>
        <v>A TIEMPO</v>
      </c>
      <c r="M5537" s="34">
        <f>IF(I5537="","",NETWORKDAYS(Hoja1!C5537+1,Hoja1!I5537,DiasNOLaborables))</f>
        <v>10</v>
      </c>
      <c r="N5537" s="35" t="str">
        <f>IF(NETWORKDAYS(K5537+1,I5537,DiasNOLaborables)&lt;=0,"",NETWORKDAYS(K5537+1,I5537,DiasNOLaborables))</f>
        <v/>
      </c>
      <c r="O5537" s="36"/>
      <c r="P5537" s="37"/>
      <c r="Q5537" s="38">
        <f>IFERROR(VLOOKUP(E5537,$Y$50:$Z$63,2),"")</f>
        <v>10</v>
      </c>
      <c r="R5537" s="37"/>
    </row>
    <row r="5538" spans="1:18" ht="90" x14ac:dyDescent="0.25">
      <c r="A5538" s="32">
        <f t="shared" si="86"/>
        <v>5527</v>
      </c>
      <c r="B5538" s="54">
        <v>20180515065926</v>
      </c>
      <c r="C5538" s="60">
        <v>43235</v>
      </c>
      <c r="D5538" s="61" t="s">
        <v>124</v>
      </c>
      <c r="E5538" s="61" t="s">
        <v>85</v>
      </c>
      <c r="F5538" s="61" t="s">
        <v>109</v>
      </c>
      <c r="G5538" s="33" t="s">
        <v>126</v>
      </c>
      <c r="H5538" s="61" t="s">
        <v>44</v>
      </c>
      <c r="I5538" s="60">
        <v>43249</v>
      </c>
      <c r="J5538" s="62" t="s">
        <v>120</v>
      </c>
      <c r="K5538" s="22">
        <f>IFERROR(WORKDAY(C5538,Q5538,DiasNOLaborables),"")</f>
        <v>43249</v>
      </c>
      <c r="L5538" s="34" t="str">
        <f>+IF(C5538="","",IF(I5538="","",(IF(I5538&lt;=K5538,"A TIEMPO","FUERA DE TIEMPO"))))</f>
        <v>A TIEMPO</v>
      </c>
      <c r="M5538" s="34">
        <f>IF(I5538="","",NETWORKDAYS(Hoja1!C5538+1,Hoja1!I5538,DiasNOLaborables))</f>
        <v>10</v>
      </c>
      <c r="N5538" s="35" t="str">
        <f>IF(NETWORKDAYS(K5538+1,I5538,DiasNOLaborables)&lt;=0,"",NETWORKDAYS(K5538+1,I5538,DiasNOLaborables))</f>
        <v/>
      </c>
      <c r="O5538" s="36"/>
      <c r="P5538" s="37"/>
      <c r="Q5538" s="38">
        <f>IFERROR(VLOOKUP(E5538,$Y$50:$Z$63,2),"")</f>
        <v>10</v>
      </c>
      <c r="R5538" s="37"/>
    </row>
    <row r="5539" spans="1:18" ht="90" x14ac:dyDescent="0.25">
      <c r="A5539" s="32">
        <f t="shared" si="86"/>
        <v>5528</v>
      </c>
      <c r="B5539" s="54">
        <v>20180515003956</v>
      </c>
      <c r="C5539" s="60">
        <v>43235</v>
      </c>
      <c r="D5539" s="61" t="s">
        <v>124</v>
      </c>
      <c r="E5539" s="61" t="s">
        <v>85</v>
      </c>
      <c r="F5539" s="61" t="s">
        <v>109</v>
      </c>
      <c r="G5539" s="33" t="s">
        <v>126</v>
      </c>
      <c r="H5539" s="61" t="s">
        <v>44</v>
      </c>
      <c r="I5539" s="60">
        <v>43249</v>
      </c>
      <c r="J5539" s="62" t="s">
        <v>120</v>
      </c>
      <c r="K5539" s="22">
        <f>IFERROR(WORKDAY(C5539,Q5539,DiasNOLaborables),"")</f>
        <v>43249</v>
      </c>
      <c r="L5539" s="34" t="str">
        <f>+IF(C5539="","",IF(I5539="","",(IF(I5539&lt;=K5539,"A TIEMPO","FUERA DE TIEMPO"))))</f>
        <v>A TIEMPO</v>
      </c>
      <c r="M5539" s="34">
        <f>IF(I5539="","",NETWORKDAYS(Hoja1!C5539+1,Hoja1!I5539,DiasNOLaborables))</f>
        <v>10</v>
      </c>
      <c r="N5539" s="35" t="str">
        <f>IF(NETWORKDAYS(K5539+1,I5539,DiasNOLaborables)&lt;=0,"",NETWORKDAYS(K5539+1,I5539,DiasNOLaborables))</f>
        <v/>
      </c>
      <c r="O5539" s="36"/>
      <c r="P5539" s="37"/>
      <c r="Q5539" s="38">
        <f>IFERROR(VLOOKUP(E5539,$Y$50:$Z$63,2),"")</f>
        <v>10</v>
      </c>
      <c r="R5539" s="37"/>
    </row>
    <row r="5540" spans="1:18" ht="90" x14ac:dyDescent="0.25">
      <c r="A5540" s="32">
        <f t="shared" si="86"/>
        <v>5529</v>
      </c>
      <c r="B5540" s="54">
        <v>20180515003542</v>
      </c>
      <c r="C5540" s="60">
        <v>43235</v>
      </c>
      <c r="D5540" s="61" t="s">
        <v>124</v>
      </c>
      <c r="E5540" s="61" t="s">
        <v>85</v>
      </c>
      <c r="F5540" s="61" t="s">
        <v>109</v>
      </c>
      <c r="G5540" s="33" t="s">
        <v>126</v>
      </c>
      <c r="H5540" s="61" t="s">
        <v>44</v>
      </c>
      <c r="I5540" s="60">
        <v>43249</v>
      </c>
      <c r="J5540" s="62" t="s">
        <v>120</v>
      </c>
      <c r="K5540" s="22">
        <f>IFERROR(WORKDAY(C5540,Q5540,DiasNOLaborables),"")</f>
        <v>43249</v>
      </c>
      <c r="L5540" s="34" t="str">
        <f>+IF(C5540="","",IF(I5540="","",(IF(I5540&lt;=K5540,"A TIEMPO","FUERA DE TIEMPO"))))</f>
        <v>A TIEMPO</v>
      </c>
      <c r="M5540" s="34">
        <f>IF(I5540="","",NETWORKDAYS(Hoja1!C5540+1,Hoja1!I5540,DiasNOLaborables))</f>
        <v>10</v>
      </c>
      <c r="N5540" s="35" t="str">
        <f>IF(NETWORKDAYS(K5540+1,I5540,DiasNOLaborables)&lt;=0,"",NETWORKDAYS(K5540+1,I5540,DiasNOLaborables))</f>
        <v/>
      </c>
      <c r="O5540" s="36"/>
      <c r="P5540" s="37"/>
      <c r="Q5540" s="38">
        <f>IFERROR(VLOOKUP(E5540,$Y$50:$Z$63,2),"")</f>
        <v>10</v>
      </c>
      <c r="R5540" s="37"/>
    </row>
    <row r="5541" spans="1:18" ht="90" x14ac:dyDescent="0.25">
      <c r="A5541" s="32">
        <f t="shared" si="86"/>
        <v>5530</v>
      </c>
      <c r="B5541" s="54">
        <v>20180517234711</v>
      </c>
      <c r="C5541" s="60">
        <v>43237</v>
      </c>
      <c r="D5541" s="61" t="s">
        <v>124</v>
      </c>
      <c r="E5541" s="61" t="s">
        <v>85</v>
      </c>
      <c r="F5541" s="61" t="s">
        <v>109</v>
      </c>
      <c r="G5541" s="33" t="s">
        <v>126</v>
      </c>
      <c r="H5541" s="61" t="s">
        <v>44</v>
      </c>
      <c r="I5541" s="60">
        <v>43250</v>
      </c>
      <c r="J5541" s="62" t="s">
        <v>120</v>
      </c>
      <c r="K5541" s="22">
        <f>IFERROR(WORKDAY(C5541,Q5541,DiasNOLaborables),"")</f>
        <v>43251</v>
      </c>
      <c r="L5541" s="34" t="str">
        <f>+IF(C5541="","",IF(I5541="","",(IF(I5541&lt;=K5541,"A TIEMPO","FUERA DE TIEMPO"))))</f>
        <v>A TIEMPO</v>
      </c>
      <c r="M5541" s="34">
        <f>IF(I5541="","",NETWORKDAYS(Hoja1!C5541+1,Hoja1!I5541,DiasNOLaborables))</f>
        <v>9</v>
      </c>
      <c r="N5541" s="35" t="str">
        <f>IF(NETWORKDAYS(K5541+1,I5541,DiasNOLaborables)&lt;=0,"",NETWORKDAYS(K5541+1,I5541,DiasNOLaborables))</f>
        <v/>
      </c>
      <c r="O5541" s="36"/>
      <c r="P5541" s="37"/>
      <c r="Q5541" s="38">
        <f>IFERROR(VLOOKUP(E5541,$Y$50:$Z$63,2),"")</f>
        <v>10</v>
      </c>
      <c r="R5541" s="37"/>
    </row>
    <row r="5542" spans="1:18" ht="90" x14ac:dyDescent="0.25">
      <c r="A5542" s="32">
        <f t="shared" si="86"/>
        <v>5531</v>
      </c>
      <c r="B5542" s="54">
        <v>20180517230047</v>
      </c>
      <c r="C5542" s="60">
        <v>43237</v>
      </c>
      <c r="D5542" s="61" t="s">
        <v>124</v>
      </c>
      <c r="E5542" s="61" t="s">
        <v>85</v>
      </c>
      <c r="F5542" s="61" t="s">
        <v>109</v>
      </c>
      <c r="G5542" s="33" t="s">
        <v>126</v>
      </c>
      <c r="H5542" s="61" t="s">
        <v>44</v>
      </c>
      <c r="I5542" s="60">
        <v>43250</v>
      </c>
      <c r="J5542" s="62" t="s">
        <v>120</v>
      </c>
      <c r="K5542" s="22">
        <f>IFERROR(WORKDAY(C5542,Q5542,DiasNOLaborables),"")</f>
        <v>43251</v>
      </c>
      <c r="L5542" s="34" t="str">
        <f>+IF(C5542="","",IF(I5542="","",(IF(I5542&lt;=K5542,"A TIEMPO","FUERA DE TIEMPO"))))</f>
        <v>A TIEMPO</v>
      </c>
      <c r="M5542" s="34">
        <f>IF(I5542="","",NETWORKDAYS(Hoja1!C5542+1,Hoja1!I5542,DiasNOLaborables))</f>
        <v>9</v>
      </c>
      <c r="N5542" s="35" t="str">
        <f>IF(NETWORKDAYS(K5542+1,I5542,DiasNOLaborables)&lt;=0,"",NETWORKDAYS(K5542+1,I5542,DiasNOLaborables))</f>
        <v/>
      </c>
      <c r="O5542" s="36"/>
      <c r="P5542" s="37"/>
      <c r="Q5542" s="38">
        <f>IFERROR(VLOOKUP(E5542,$Y$50:$Z$63,2),"")</f>
        <v>10</v>
      </c>
      <c r="R5542" s="37"/>
    </row>
    <row r="5543" spans="1:18" ht="90" x14ac:dyDescent="0.25">
      <c r="A5543" s="32">
        <f t="shared" si="86"/>
        <v>5532</v>
      </c>
      <c r="B5543" s="54">
        <v>20180517210542</v>
      </c>
      <c r="C5543" s="60">
        <v>43237</v>
      </c>
      <c r="D5543" s="61" t="s">
        <v>124</v>
      </c>
      <c r="E5543" s="61" t="s">
        <v>85</v>
      </c>
      <c r="F5543" s="61" t="s">
        <v>109</v>
      </c>
      <c r="G5543" s="33" t="s">
        <v>126</v>
      </c>
      <c r="H5543" s="61" t="s">
        <v>44</v>
      </c>
      <c r="I5543" s="60">
        <v>43250</v>
      </c>
      <c r="J5543" s="62" t="s">
        <v>120</v>
      </c>
      <c r="K5543" s="22">
        <f>IFERROR(WORKDAY(C5543,Q5543,DiasNOLaborables),"")</f>
        <v>43251</v>
      </c>
      <c r="L5543" s="34" t="str">
        <f>+IF(C5543="","",IF(I5543="","",(IF(I5543&lt;=K5543,"A TIEMPO","FUERA DE TIEMPO"))))</f>
        <v>A TIEMPO</v>
      </c>
      <c r="M5543" s="34">
        <f>IF(I5543="","",NETWORKDAYS(Hoja1!C5543+1,Hoja1!I5543,DiasNOLaborables))</f>
        <v>9</v>
      </c>
      <c r="N5543" s="35" t="str">
        <f>IF(NETWORKDAYS(K5543+1,I5543,DiasNOLaborables)&lt;=0,"",NETWORKDAYS(K5543+1,I5543,DiasNOLaborables))</f>
        <v/>
      </c>
      <c r="O5543" s="36"/>
      <c r="P5543" s="37"/>
      <c r="Q5543" s="38">
        <f>IFERROR(VLOOKUP(E5543,$Y$50:$Z$63,2),"")</f>
        <v>10</v>
      </c>
      <c r="R5543" s="37"/>
    </row>
    <row r="5544" spans="1:18" ht="90" x14ac:dyDescent="0.25">
      <c r="A5544" s="32">
        <f t="shared" si="86"/>
        <v>5533</v>
      </c>
      <c r="B5544" s="54">
        <v>20180517210225</v>
      </c>
      <c r="C5544" s="60">
        <v>43237</v>
      </c>
      <c r="D5544" s="61" t="s">
        <v>124</v>
      </c>
      <c r="E5544" s="61" t="s">
        <v>85</v>
      </c>
      <c r="F5544" s="61" t="s">
        <v>109</v>
      </c>
      <c r="G5544" s="33" t="s">
        <v>126</v>
      </c>
      <c r="H5544" s="61" t="s">
        <v>44</v>
      </c>
      <c r="I5544" s="60">
        <v>43250</v>
      </c>
      <c r="J5544" s="62" t="s">
        <v>120</v>
      </c>
      <c r="K5544" s="22">
        <f>IFERROR(WORKDAY(C5544,Q5544,DiasNOLaborables),"")</f>
        <v>43251</v>
      </c>
      <c r="L5544" s="34" t="str">
        <f>+IF(C5544="","",IF(I5544="","",(IF(I5544&lt;=K5544,"A TIEMPO","FUERA DE TIEMPO"))))</f>
        <v>A TIEMPO</v>
      </c>
      <c r="M5544" s="34">
        <f>IF(I5544="","",NETWORKDAYS(Hoja1!C5544+1,Hoja1!I5544,DiasNOLaborables))</f>
        <v>9</v>
      </c>
      <c r="N5544" s="35" t="str">
        <f>IF(NETWORKDAYS(K5544+1,I5544,DiasNOLaborables)&lt;=0,"",NETWORKDAYS(K5544+1,I5544,DiasNOLaborables))</f>
        <v/>
      </c>
      <c r="O5544" s="36"/>
      <c r="P5544" s="37"/>
      <c r="Q5544" s="38">
        <f>IFERROR(VLOOKUP(E5544,$Y$50:$Z$63,2),"")</f>
        <v>10</v>
      </c>
      <c r="R5544" s="37"/>
    </row>
    <row r="5545" spans="1:18" ht="90" x14ac:dyDescent="0.25">
      <c r="A5545" s="32">
        <f t="shared" si="86"/>
        <v>5534</v>
      </c>
      <c r="B5545" s="54">
        <v>20180517204932</v>
      </c>
      <c r="C5545" s="60">
        <v>43237</v>
      </c>
      <c r="D5545" s="61" t="s">
        <v>124</v>
      </c>
      <c r="E5545" s="61" t="s">
        <v>85</v>
      </c>
      <c r="F5545" s="61" t="s">
        <v>109</v>
      </c>
      <c r="G5545" s="33" t="s">
        <v>126</v>
      </c>
      <c r="H5545" s="61" t="s">
        <v>44</v>
      </c>
      <c r="I5545" s="60">
        <v>43250</v>
      </c>
      <c r="J5545" s="62" t="s">
        <v>120</v>
      </c>
      <c r="K5545" s="22">
        <f>IFERROR(WORKDAY(C5545,Q5545,DiasNOLaborables),"")</f>
        <v>43251</v>
      </c>
      <c r="L5545" s="34" t="str">
        <f>+IF(C5545="","",IF(I5545="","",(IF(I5545&lt;=K5545,"A TIEMPO","FUERA DE TIEMPO"))))</f>
        <v>A TIEMPO</v>
      </c>
      <c r="M5545" s="34">
        <f>IF(I5545="","",NETWORKDAYS(Hoja1!C5545+1,Hoja1!I5545,DiasNOLaborables))</f>
        <v>9</v>
      </c>
      <c r="N5545" s="35" t="str">
        <f>IF(NETWORKDAYS(K5545+1,I5545,DiasNOLaborables)&lt;=0,"",NETWORKDAYS(K5545+1,I5545,DiasNOLaborables))</f>
        <v/>
      </c>
      <c r="O5545" s="36"/>
      <c r="P5545" s="37"/>
      <c r="Q5545" s="38">
        <f>IFERROR(VLOOKUP(E5545,$Y$50:$Z$63,2),"")</f>
        <v>10</v>
      </c>
      <c r="R5545" s="37"/>
    </row>
    <row r="5546" spans="1:18" ht="90" x14ac:dyDescent="0.25">
      <c r="A5546" s="32">
        <f t="shared" si="86"/>
        <v>5535</v>
      </c>
      <c r="B5546" s="54">
        <v>20180517194842</v>
      </c>
      <c r="C5546" s="60">
        <v>43237</v>
      </c>
      <c r="D5546" s="61" t="s">
        <v>124</v>
      </c>
      <c r="E5546" s="61" t="s">
        <v>85</v>
      </c>
      <c r="F5546" s="61" t="s">
        <v>109</v>
      </c>
      <c r="G5546" s="33" t="s">
        <v>126</v>
      </c>
      <c r="H5546" s="61" t="s">
        <v>44</v>
      </c>
      <c r="I5546" s="60">
        <v>43250</v>
      </c>
      <c r="J5546" s="62" t="s">
        <v>120</v>
      </c>
      <c r="K5546" s="22">
        <f>IFERROR(WORKDAY(C5546,Q5546,DiasNOLaborables),"")</f>
        <v>43251</v>
      </c>
      <c r="L5546" s="34" t="str">
        <f>+IF(C5546="","",IF(I5546="","",(IF(I5546&lt;=K5546,"A TIEMPO","FUERA DE TIEMPO"))))</f>
        <v>A TIEMPO</v>
      </c>
      <c r="M5546" s="34">
        <f>IF(I5546="","",NETWORKDAYS(Hoja1!C5546+1,Hoja1!I5546,DiasNOLaborables))</f>
        <v>9</v>
      </c>
      <c r="N5546" s="35" t="str">
        <f>IF(NETWORKDAYS(K5546+1,I5546,DiasNOLaborables)&lt;=0,"",NETWORKDAYS(K5546+1,I5546,DiasNOLaborables))</f>
        <v/>
      </c>
      <c r="O5546" s="36"/>
      <c r="P5546" s="37"/>
      <c r="Q5546" s="38">
        <f>IFERROR(VLOOKUP(E5546,$Y$50:$Z$63,2),"")</f>
        <v>10</v>
      </c>
      <c r="R5546" s="37"/>
    </row>
    <row r="5547" spans="1:18" ht="90" x14ac:dyDescent="0.25">
      <c r="A5547" s="32">
        <f t="shared" si="86"/>
        <v>5536</v>
      </c>
      <c r="B5547" s="54">
        <v>20180517182012</v>
      </c>
      <c r="C5547" s="60">
        <v>43237</v>
      </c>
      <c r="D5547" s="61" t="s">
        <v>124</v>
      </c>
      <c r="E5547" s="61" t="s">
        <v>85</v>
      </c>
      <c r="F5547" s="61" t="s">
        <v>109</v>
      </c>
      <c r="G5547" s="33" t="s">
        <v>126</v>
      </c>
      <c r="H5547" s="61" t="s">
        <v>44</v>
      </c>
      <c r="I5547" s="60">
        <v>43250</v>
      </c>
      <c r="J5547" s="62" t="s">
        <v>120</v>
      </c>
      <c r="K5547" s="22">
        <f>IFERROR(WORKDAY(C5547,Q5547,DiasNOLaborables),"")</f>
        <v>43251</v>
      </c>
      <c r="L5547" s="34" t="str">
        <f>+IF(C5547="","",IF(I5547="","",(IF(I5547&lt;=K5547,"A TIEMPO","FUERA DE TIEMPO"))))</f>
        <v>A TIEMPO</v>
      </c>
      <c r="M5547" s="34">
        <f>IF(I5547="","",NETWORKDAYS(Hoja1!C5547+1,Hoja1!I5547,DiasNOLaborables))</f>
        <v>9</v>
      </c>
      <c r="N5547" s="35" t="str">
        <f>IF(NETWORKDAYS(K5547+1,I5547,DiasNOLaborables)&lt;=0,"",NETWORKDAYS(K5547+1,I5547,DiasNOLaborables))</f>
        <v/>
      </c>
      <c r="O5547" s="36"/>
      <c r="P5547" s="37"/>
      <c r="Q5547" s="38">
        <f>IFERROR(VLOOKUP(E5547,$Y$50:$Z$63,2),"")</f>
        <v>10</v>
      </c>
      <c r="R5547" s="37"/>
    </row>
    <row r="5548" spans="1:18" ht="90" x14ac:dyDescent="0.25">
      <c r="A5548" s="32">
        <f t="shared" si="86"/>
        <v>5537</v>
      </c>
      <c r="B5548" s="54">
        <v>20180517181809</v>
      </c>
      <c r="C5548" s="60">
        <v>43237</v>
      </c>
      <c r="D5548" s="61" t="s">
        <v>124</v>
      </c>
      <c r="E5548" s="61" t="s">
        <v>85</v>
      </c>
      <c r="F5548" s="61" t="s">
        <v>109</v>
      </c>
      <c r="G5548" s="33" t="s">
        <v>126</v>
      </c>
      <c r="H5548" s="61" t="s">
        <v>44</v>
      </c>
      <c r="I5548" s="60">
        <v>43250</v>
      </c>
      <c r="J5548" s="62" t="s">
        <v>120</v>
      </c>
      <c r="K5548" s="22">
        <f>IFERROR(WORKDAY(C5548,Q5548,DiasNOLaborables),"")</f>
        <v>43251</v>
      </c>
      <c r="L5548" s="34" t="str">
        <f>+IF(C5548="","",IF(I5548="","",(IF(I5548&lt;=K5548,"A TIEMPO","FUERA DE TIEMPO"))))</f>
        <v>A TIEMPO</v>
      </c>
      <c r="M5548" s="34">
        <f>IF(I5548="","",NETWORKDAYS(Hoja1!C5548+1,Hoja1!I5548,DiasNOLaborables))</f>
        <v>9</v>
      </c>
      <c r="N5548" s="35" t="str">
        <f>IF(NETWORKDAYS(K5548+1,I5548,DiasNOLaborables)&lt;=0,"",NETWORKDAYS(K5548+1,I5548,DiasNOLaborables))</f>
        <v/>
      </c>
      <c r="O5548" s="36"/>
      <c r="P5548" s="37"/>
      <c r="Q5548" s="38">
        <f>IFERROR(VLOOKUP(E5548,$Y$50:$Z$63,2),"")</f>
        <v>10</v>
      </c>
      <c r="R5548" s="37"/>
    </row>
    <row r="5549" spans="1:18" ht="90" x14ac:dyDescent="0.25">
      <c r="A5549" s="32">
        <f t="shared" si="86"/>
        <v>5538</v>
      </c>
      <c r="B5549" s="54">
        <v>20180517174612</v>
      </c>
      <c r="C5549" s="60">
        <v>43237</v>
      </c>
      <c r="D5549" s="61" t="s">
        <v>124</v>
      </c>
      <c r="E5549" s="61" t="s">
        <v>85</v>
      </c>
      <c r="F5549" s="61" t="s">
        <v>109</v>
      </c>
      <c r="G5549" s="33" t="s">
        <v>126</v>
      </c>
      <c r="H5549" s="61" t="s">
        <v>44</v>
      </c>
      <c r="I5549" s="60">
        <v>43250</v>
      </c>
      <c r="J5549" s="62" t="s">
        <v>120</v>
      </c>
      <c r="K5549" s="22">
        <f>IFERROR(WORKDAY(C5549,Q5549,DiasNOLaborables),"")</f>
        <v>43251</v>
      </c>
      <c r="L5549" s="34" t="str">
        <f>+IF(C5549="","",IF(I5549="","",(IF(I5549&lt;=K5549,"A TIEMPO","FUERA DE TIEMPO"))))</f>
        <v>A TIEMPO</v>
      </c>
      <c r="M5549" s="34">
        <f>IF(I5549="","",NETWORKDAYS(Hoja1!C5549+1,Hoja1!I5549,DiasNOLaborables))</f>
        <v>9</v>
      </c>
      <c r="N5549" s="35" t="str">
        <f>IF(NETWORKDAYS(K5549+1,I5549,DiasNOLaborables)&lt;=0,"",NETWORKDAYS(K5549+1,I5549,DiasNOLaborables))</f>
        <v/>
      </c>
      <c r="O5549" s="36"/>
      <c r="P5549" s="37"/>
      <c r="Q5549" s="38">
        <f>IFERROR(VLOOKUP(E5549,$Y$50:$Z$63,2),"")</f>
        <v>10</v>
      </c>
      <c r="R5549" s="37"/>
    </row>
    <row r="5550" spans="1:18" ht="90" x14ac:dyDescent="0.25">
      <c r="A5550" s="32">
        <f t="shared" si="86"/>
        <v>5539</v>
      </c>
      <c r="B5550" s="54">
        <v>20180517162537</v>
      </c>
      <c r="C5550" s="60">
        <v>43237</v>
      </c>
      <c r="D5550" s="61" t="s">
        <v>124</v>
      </c>
      <c r="E5550" s="61" t="s">
        <v>85</v>
      </c>
      <c r="F5550" s="61" t="s">
        <v>109</v>
      </c>
      <c r="G5550" s="33" t="s">
        <v>126</v>
      </c>
      <c r="H5550" s="61" t="s">
        <v>44</v>
      </c>
      <c r="I5550" s="60">
        <v>43250</v>
      </c>
      <c r="J5550" s="62" t="s">
        <v>120</v>
      </c>
      <c r="K5550" s="22">
        <f>IFERROR(WORKDAY(C5550,Q5550,DiasNOLaborables),"")</f>
        <v>43251</v>
      </c>
      <c r="L5550" s="34" t="str">
        <f>+IF(C5550="","",IF(I5550="","",(IF(I5550&lt;=K5550,"A TIEMPO","FUERA DE TIEMPO"))))</f>
        <v>A TIEMPO</v>
      </c>
      <c r="M5550" s="34">
        <f>IF(I5550="","",NETWORKDAYS(Hoja1!C5550+1,Hoja1!I5550,DiasNOLaborables))</f>
        <v>9</v>
      </c>
      <c r="N5550" s="35" t="str">
        <f>IF(NETWORKDAYS(K5550+1,I5550,DiasNOLaborables)&lt;=0,"",NETWORKDAYS(K5550+1,I5550,DiasNOLaborables))</f>
        <v/>
      </c>
      <c r="O5550" s="36"/>
      <c r="P5550" s="37"/>
      <c r="Q5550" s="38">
        <f>IFERROR(VLOOKUP(E5550,$Y$50:$Z$63,2),"")</f>
        <v>10</v>
      </c>
      <c r="R5550" s="37"/>
    </row>
    <row r="5551" spans="1:18" ht="90" x14ac:dyDescent="0.25">
      <c r="A5551" s="32">
        <f t="shared" si="86"/>
        <v>5540</v>
      </c>
      <c r="B5551" s="54">
        <v>20180517160900</v>
      </c>
      <c r="C5551" s="60">
        <v>43237</v>
      </c>
      <c r="D5551" s="61" t="s">
        <v>124</v>
      </c>
      <c r="E5551" s="61" t="s">
        <v>85</v>
      </c>
      <c r="F5551" s="61" t="s">
        <v>109</v>
      </c>
      <c r="G5551" s="33" t="s">
        <v>126</v>
      </c>
      <c r="H5551" s="61" t="s">
        <v>44</v>
      </c>
      <c r="I5551" s="60">
        <v>43250</v>
      </c>
      <c r="J5551" s="62" t="s">
        <v>120</v>
      </c>
      <c r="K5551" s="22">
        <f>IFERROR(WORKDAY(C5551,Q5551,DiasNOLaborables),"")</f>
        <v>43251</v>
      </c>
      <c r="L5551" s="34" t="str">
        <f>+IF(C5551="","",IF(I5551="","",(IF(I5551&lt;=K5551,"A TIEMPO","FUERA DE TIEMPO"))))</f>
        <v>A TIEMPO</v>
      </c>
      <c r="M5551" s="34">
        <f>IF(I5551="","",NETWORKDAYS(Hoja1!C5551+1,Hoja1!I5551,DiasNOLaborables))</f>
        <v>9</v>
      </c>
      <c r="N5551" s="35" t="str">
        <f>IF(NETWORKDAYS(K5551+1,I5551,DiasNOLaborables)&lt;=0,"",NETWORKDAYS(K5551+1,I5551,DiasNOLaborables))</f>
        <v/>
      </c>
      <c r="O5551" s="36"/>
      <c r="P5551" s="37"/>
      <c r="Q5551" s="38">
        <f>IFERROR(VLOOKUP(E5551,$Y$50:$Z$63,2),"")</f>
        <v>10</v>
      </c>
      <c r="R5551" s="37"/>
    </row>
    <row r="5552" spans="1:18" ht="90" x14ac:dyDescent="0.25">
      <c r="A5552" s="32">
        <f t="shared" si="86"/>
        <v>5541</v>
      </c>
      <c r="B5552" s="54">
        <v>20180517160108</v>
      </c>
      <c r="C5552" s="60">
        <v>43237</v>
      </c>
      <c r="D5552" s="61" t="s">
        <v>124</v>
      </c>
      <c r="E5552" s="61" t="s">
        <v>85</v>
      </c>
      <c r="F5552" s="61" t="s">
        <v>109</v>
      </c>
      <c r="G5552" s="33" t="s">
        <v>126</v>
      </c>
      <c r="H5552" s="61" t="s">
        <v>44</v>
      </c>
      <c r="I5552" s="60">
        <v>43250</v>
      </c>
      <c r="J5552" s="62" t="s">
        <v>120</v>
      </c>
      <c r="K5552" s="22">
        <f>IFERROR(WORKDAY(C5552,Q5552,DiasNOLaborables),"")</f>
        <v>43251</v>
      </c>
      <c r="L5552" s="34" t="str">
        <f>+IF(C5552="","",IF(I5552="","",(IF(I5552&lt;=K5552,"A TIEMPO","FUERA DE TIEMPO"))))</f>
        <v>A TIEMPO</v>
      </c>
      <c r="M5552" s="34">
        <f>IF(I5552="","",NETWORKDAYS(Hoja1!C5552+1,Hoja1!I5552,DiasNOLaborables))</f>
        <v>9</v>
      </c>
      <c r="N5552" s="35" t="str">
        <f>IF(NETWORKDAYS(K5552+1,I5552,DiasNOLaborables)&lt;=0,"",NETWORKDAYS(K5552+1,I5552,DiasNOLaborables))</f>
        <v/>
      </c>
      <c r="O5552" s="36"/>
      <c r="P5552" s="37"/>
      <c r="Q5552" s="38">
        <f>IFERROR(VLOOKUP(E5552,$Y$50:$Z$63,2),"")</f>
        <v>10</v>
      </c>
      <c r="R5552" s="37"/>
    </row>
    <row r="5553" spans="1:18" ht="90" x14ac:dyDescent="0.25">
      <c r="A5553" s="32">
        <f t="shared" si="86"/>
        <v>5542</v>
      </c>
      <c r="B5553" s="54">
        <v>20180517154441</v>
      </c>
      <c r="C5553" s="60">
        <v>43237</v>
      </c>
      <c r="D5553" s="61" t="s">
        <v>124</v>
      </c>
      <c r="E5553" s="61" t="s">
        <v>85</v>
      </c>
      <c r="F5553" s="61" t="s">
        <v>109</v>
      </c>
      <c r="G5553" s="33" t="s">
        <v>126</v>
      </c>
      <c r="H5553" s="61" t="s">
        <v>44</v>
      </c>
      <c r="I5553" s="60">
        <v>43250</v>
      </c>
      <c r="J5553" s="62" t="s">
        <v>120</v>
      </c>
      <c r="K5553" s="22">
        <f>IFERROR(WORKDAY(C5553,Q5553,DiasNOLaborables),"")</f>
        <v>43251</v>
      </c>
      <c r="L5553" s="34" t="str">
        <f>+IF(C5553="","",IF(I5553="","",(IF(I5553&lt;=K5553,"A TIEMPO","FUERA DE TIEMPO"))))</f>
        <v>A TIEMPO</v>
      </c>
      <c r="M5553" s="34">
        <f>IF(I5553="","",NETWORKDAYS(Hoja1!C5553+1,Hoja1!I5553,DiasNOLaborables))</f>
        <v>9</v>
      </c>
      <c r="N5553" s="35" t="str">
        <f>IF(NETWORKDAYS(K5553+1,I5553,DiasNOLaborables)&lt;=0,"",NETWORKDAYS(K5553+1,I5553,DiasNOLaborables))</f>
        <v/>
      </c>
      <c r="O5553" s="36"/>
      <c r="P5553" s="37"/>
      <c r="Q5553" s="38">
        <f>IFERROR(VLOOKUP(E5553,$Y$50:$Z$63,2),"")</f>
        <v>10</v>
      </c>
      <c r="R5553" s="37"/>
    </row>
    <row r="5554" spans="1:18" ht="90" x14ac:dyDescent="0.25">
      <c r="A5554" s="32">
        <f t="shared" si="86"/>
        <v>5543</v>
      </c>
      <c r="B5554" s="54">
        <v>20180517153015</v>
      </c>
      <c r="C5554" s="60">
        <v>43237</v>
      </c>
      <c r="D5554" s="61" t="s">
        <v>124</v>
      </c>
      <c r="E5554" s="61" t="s">
        <v>85</v>
      </c>
      <c r="F5554" s="61" t="s">
        <v>109</v>
      </c>
      <c r="G5554" s="33" t="s">
        <v>126</v>
      </c>
      <c r="H5554" s="61" t="s">
        <v>44</v>
      </c>
      <c r="I5554" s="60">
        <v>43250</v>
      </c>
      <c r="J5554" s="62" t="s">
        <v>120</v>
      </c>
      <c r="K5554" s="22">
        <f>IFERROR(WORKDAY(C5554,Q5554,DiasNOLaborables),"")</f>
        <v>43251</v>
      </c>
      <c r="L5554" s="34" t="str">
        <f>+IF(C5554="","",IF(I5554="","",(IF(I5554&lt;=K5554,"A TIEMPO","FUERA DE TIEMPO"))))</f>
        <v>A TIEMPO</v>
      </c>
      <c r="M5554" s="34">
        <f>IF(I5554="","",NETWORKDAYS(Hoja1!C5554+1,Hoja1!I5554,DiasNOLaborables))</f>
        <v>9</v>
      </c>
      <c r="N5554" s="35" t="str">
        <f>IF(NETWORKDAYS(K5554+1,I5554,DiasNOLaborables)&lt;=0,"",NETWORKDAYS(K5554+1,I5554,DiasNOLaborables))</f>
        <v/>
      </c>
      <c r="O5554" s="36"/>
      <c r="P5554" s="37"/>
      <c r="Q5554" s="38">
        <f>IFERROR(VLOOKUP(E5554,$Y$50:$Z$63,2),"")</f>
        <v>10</v>
      </c>
      <c r="R5554" s="37"/>
    </row>
    <row r="5555" spans="1:18" ht="90" x14ac:dyDescent="0.25">
      <c r="A5555" s="32">
        <f t="shared" si="86"/>
        <v>5544</v>
      </c>
      <c r="B5555" s="54">
        <v>20180517150116</v>
      </c>
      <c r="C5555" s="60">
        <v>43237</v>
      </c>
      <c r="D5555" s="61" t="s">
        <v>124</v>
      </c>
      <c r="E5555" s="61" t="s">
        <v>85</v>
      </c>
      <c r="F5555" s="61" t="s">
        <v>109</v>
      </c>
      <c r="G5555" s="33" t="s">
        <v>126</v>
      </c>
      <c r="H5555" s="61" t="s">
        <v>44</v>
      </c>
      <c r="I5555" s="60">
        <v>43250</v>
      </c>
      <c r="J5555" s="62" t="s">
        <v>120</v>
      </c>
      <c r="K5555" s="22">
        <f>IFERROR(WORKDAY(C5555,Q5555,DiasNOLaborables),"")</f>
        <v>43251</v>
      </c>
      <c r="L5555" s="34" t="str">
        <f>+IF(C5555="","",IF(I5555="","",(IF(I5555&lt;=K5555,"A TIEMPO","FUERA DE TIEMPO"))))</f>
        <v>A TIEMPO</v>
      </c>
      <c r="M5555" s="34">
        <f>IF(I5555="","",NETWORKDAYS(Hoja1!C5555+1,Hoja1!I5555,DiasNOLaborables))</f>
        <v>9</v>
      </c>
      <c r="N5555" s="35" t="str">
        <f>IF(NETWORKDAYS(K5555+1,I5555,DiasNOLaborables)&lt;=0,"",NETWORKDAYS(K5555+1,I5555,DiasNOLaborables))</f>
        <v/>
      </c>
      <c r="O5555" s="36"/>
      <c r="P5555" s="37"/>
      <c r="Q5555" s="38">
        <f>IFERROR(VLOOKUP(E5555,$Y$50:$Z$63,2),"")</f>
        <v>10</v>
      </c>
      <c r="R5555" s="37"/>
    </row>
    <row r="5556" spans="1:18" ht="90" x14ac:dyDescent="0.25">
      <c r="A5556" s="32">
        <f t="shared" si="86"/>
        <v>5545</v>
      </c>
      <c r="B5556" s="54">
        <v>20180517143121</v>
      </c>
      <c r="C5556" s="60">
        <v>43237</v>
      </c>
      <c r="D5556" s="61" t="s">
        <v>124</v>
      </c>
      <c r="E5556" s="61" t="s">
        <v>85</v>
      </c>
      <c r="F5556" s="61" t="s">
        <v>109</v>
      </c>
      <c r="G5556" s="33" t="s">
        <v>126</v>
      </c>
      <c r="H5556" s="61" t="s">
        <v>44</v>
      </c>
      <c r="I5556" s="60">
        <v>43250</v>
      </c>
      <c r="J5556" s="62" t="s">
        <v>120</v>
      </c>
      <c r="K5556" s="22">
        <f>IFERROR(WORKDAY(C5556,Q5556,DiasNOLaborables),"")</f>
        <v>43251</v>
      </c>
      <c r="L5556" s="34" t="str">
        <f>+IF(C5556="","",IF(I5556="","",(IF(I5556&lt;=K5556,"A TIEMPO","FUERA DE TIEMPO"))))</f>
        <v>A TIEMPO</v>
      </c>
      <c r="M5556" s="34">
        <f>IF(I5556="","",NETWORKDAYS(Hoja1!C5556+1,Hoja1!I5556,DiasNOLaborables))</f>
        <v>9</v>
      </c>
      <c r="N5556" s="35" t="str">
        <f>IF(NETWORKDAYS(K5556+1,I5556,DiasNOLaborables)&lt;=0,"",NETWORKDAYS(K5556+1,I5556,DiasNOLaborables))</f>
        <v/>
      </c>
      <c r="O5556" s="36"/>
      <c r="P5556" s="37"/>
      <c r="Q5556" s="38">
        <f>IFERROR(VLOOKUP(E5556,$Y$50:$Z$63,2),"")</f>
        <v>10</v>
      </c>
      <c r="R5556" s="37"/>
    </row>
    <row r="5557" spans="1:18" ht="90" x14ac:dyDescent="0.25">
      <c r="A5557" s="32">
        <f t="shared" si="86"/>
        <v>5546</v>
      </c>
      <c r="B5557" s="54">
        <v>20180517142906</v>
      </c>
      <c r="C5557" s="60">
        <v>43237</v>
      </c>
      <c r="D5557" s="61" t="s">
        <v>124</v>
      </c>
      <c r="E5557" s="61" t="s">
        <v>85</v>
      </c>
      <c r="F5557" s="61" t="s">
        <v>109</v>
      </c>
      <c r="G5557" s="33" t="s">
        <v>126</v>
      </c>
      <c r="H5557" s="61" t="s">
        <v>44</v>
      </c>
      <c r="I5557" s="60">
        <v>43250</v>
      </c>
      <c r="J5557" s="62" t="s">
        <v>120</v>
      </c>
      <c r="K5557" s="22">
        <f>IFERROR(WORKDAY(C5557,Q5557,DiasNOLaborables),"")</f>
        <v>43251</v>
      </c>
      <c r="L5557" s="34" t="str">
        <f>+IF(C5557="","",IF(I5557="","",(IF(I5557&lt;=K5557,"A TIEMPO","FUERA DE TIEMPO"))))</f>
        <v>A TIEMPO</v>
      </c>
      <c r="M5557" s="34">
        <f>IF(I5557="","",NETWORKDAYS(Hoja1!C5557+1,Hoja1!I5557,DiasNOLaborables))</f>
        <v>9</v>
      </c>
      <c r="N5557" s="35" t="str">
        <f>IF(NETWORKDAYS(K5557+1,I5557,DiasNOLaborables)&lt;=0,"",NETWORKDAYS(K5557+1,I5557,DiasNOLaborables))</f>
        <v/>
      </c>
      <c r="O5557" s="36"/>
      <c r="P5557" s="37"/>
      <c r="Q5557" s="38">
        <f>IFERROR(VLOOKUP(E5557,$Y$50:$Z$63,2),"")</f>
        <v>10</v>
      </c>
      <c r="R5557" s="37"/>
    </row>
    <row r="5558" spans="1:18" ht="90" x14ac:dyDescent="0.25">
      <c r="A5558" s="32">
        <f t="shared" si="86"/>
        <v>5547</v>
      </c>
      <c r="B5558" s="54">
        <v>20180517142651</v>
      </c>
      <c r="C5558" s="60">
        <v>43237</v>
      </c>
      <c r="D5558" s="61" t="s">
        <v>124</v>
      </c>
      <c r="E5558" s="61" t="s">
        <v>85</v>
      </c>
      <c r="F5558" s="61" t="s">
        <v>109</v>
      </c>
      <c r="G5558" s="33" t="s">
        <v>126</v>
      </c>
      <c r="H5558" s="61" t="s">
        <v>44</v>
      </c>
      <c r="I5558" s="60">
        <v>43250</v>
      </c>
      <c r="J5558" s="62" t="s">
        <v>120</v>
      </c>
      <c r="K5558" s="22">
        <f>IFERROR(WORKDAY(C5558,Q5558,DiasNOLaborables),"")</f>
        <v>43251</v>
      </c>
      <c r="L5558" s="34" t="str">
        <f>+IF(C5558="","",IF(I5558="","",(IF(I5558&lt;=K5558,"A TIEMPO","FUERA DE TIEMPO"))))</f>
        <v>A TIEMPO</v>
      </c>
      <c r="M5558" s="34">
        <f>IF(I5558="","",NETWORKDAYS(Hoja1!C5558+1,Hoja1!I5558,DiasNOLaborables))</f>
        <v>9</v>
      </c>
      <c r="N5558" s="35" t="str">
        <f>IF(NETWORKDAYS(K5558+1,I5558,DiasNOLaborables)&lt;=0,"",NETWORKDAYS(K5558+1,I5558,DiasNOLaborables))</f>
        <v/>
      </c>
      <c r="O5558" s="36"/>
      <c r="P5558" s="37"/>
      <c r="Q5558" s="38">
        <f>IFERROR(VLOOKUP(E5558,$Y$50:$Z$63,2),"")</f>
        <v>10</v>
      </c>
      <c r="R5558" s="37"/>
    </row>
    <row r="5559" spans="1:18" ht="90" x14ac:dyDescent="0.25">
      <c r="A5559" s="32">
        <f t="shared" si="86"/>
        <v>5548</v>
      </c>
      <c r="B5559" s="54">
        <v>20180517142515</v>
      </c>
      <c r="C5559" s="60">
        <v>43237</v>
      </c>
      <c r="D5559" s="61" t="s">
        <v>124</v>
      </c>
      <c r="E5559" s="61" t="s">
        <v>85</v>
      </c>
      <c r="F5559" s="61" t="s">
        <v>109</v>
      </c>
      <c r="G5559" s="33" t="s">
        <v>126</v>
      </c>
      <c r="H5559" s="61" t="s">
        <v>44</v>
      </c>
      <c r="I5559" s="60">
        <v>43250</v>
      </c>
      <c r="J5559" s="62" t="s">
        <v>120</v>
      </c>
      <c r="K5559" s="22">
        <f>IFERROR(WORKDAY(C5559,Q5559,DiasNOLaborables),"")</f>
        <v>43251</v>
      </c>
      <c r="L5559" s="34" t="str">
        <f>+IF(C5559="","",IF(I5559="","",(IF(I5559&lt;=K5559,"A TIEMPO","FUERA DE TIEMPO"))))</f>
        <v>A TIEMPO</v>
      </c>
      <c r="M5559" s="34">
        <f>IF(I5559="","",NETWORKDAYS(Hoja1!C5559+1,Hoja1!I5559,DiasNOLaborables))</f>
        <v>9</v>
      </c>
      <c r="N5559" s="35" t="str">
        <f>IF(NETWORKDAYS(K5559+1,I5559,DiasNOLaborables)&lt;=0,"",NETWORKDAYS(K5559+1,I5559,DiasNOLaborables))</f>
        <v/>
      </c>
      <c r="O5559" s="36"/>
      <c r="P5559" s="37"/>
      <c r="Q5559" s="38">
        <f>IFERROR(VLOOKUP(E5559,$Y$50:$Z$63,2),"")</f>
        <v>10</v>
      </c>
      <c r="R5559" s="37"/>
    </row>
    <row r="5560" spans="1:18" ht="90" x14ac:dyDescent="0.25">
      <c r="A5560" s="32">
        <f t="shared" si="86"/>
        <v>5549</v>
      </c>
      <c r="B5560" s="54">
        <v>20180517142221</v>
      </c>
      <c r="C5560" s="60">
        <v>43237</v>
      </c>
      <c r="D5560" s="61" t="s">
        <v>124</v>
      </c>
      <c r="E5560" s="61" t="s">
        <v>85</v>
      </c>
      <c r="F5560" s="61" t="s">
        <v>109</v>
      </c>
      <c r="G5560" s="33" t="s">
        <v>126</v>
      </c>
      <c r="H5560" s="61" t="s">
        <v>44</v>
      </c>
      <c r="I5560" s="60">
        <v>43250</v>
      </c>
      <c r="J5560" s="62" t="s">
        <v>120</v>
      </c>
      <c r="K5560" s="22">
        <f>IFERROR(WORKDAY(C5560,Q5560,DiasNOLaborables),"")</f>
        <v>43251</v>
      </c>
      <c r="L5560" s="34" t="str">
        <f>+IF(C5560="","",IF(I5560="","",(IF(I5560&lt;=K5560,"A TIEMPO","FUERA DE TIEMPO"))))</f>
        <v>A TIEMPO</v>
      </c>
      <c r="M5560" s="34">
        <f>IF(I5560="","",NETWORKDAYS(Hoja1!C5560+1,Hoja1!I5560,DiasNOLaborables))</f>
        <v>9</v>
      </c>
      <c r="N5560" s="35" t="str">
        <f>IF(NETWORKDAYS(K5560+1,I5560,DiasNOLaborables)&lt;=0,"",NETWORKDAYS(K5560+1,I5560,DiasNOLaborables))</f>
        <v/>
      </c>
      <c r="O5560" s="36"/>
      <c r="P5560" s="37"/>
      <c r="Q5560" s="38">
        <f>IFERROR(VLOOKUP(E5560,$Y$50:$Z$63,2),"")</f>
        <v>10</v>
      </c>
      <c r="R5560" s="37"/>
    </row>
    <row r="5561" spans="1:18" ht="90" x14ac:dyDescent="0.25">
      <c r="A5561" s="32">
        <f t="shared" si="86"/>
        <v>5550</v>
      </c>
      <c r="B5561" s="54">
        <v>20180517142001</v>
      </c>
      <c r="C5561" s="60">
        <v>43237</v>
      </c>
      <c r="D5561" s="61" t="s">
        <v>124</v>
      </c>
      <c r="E5561" s="61" t="s">
        <v>85</v>
      </c>
      <c r="F5561" s="61" t="s">
        <v>109</v>
      </c>
      <c r="G5561" s="33" t="s">
        <v>126</v>
      </c>
      <c r="H5561" s="61" t="s">
        <v>44</v>
      </c>
      <c r="I5561" s="60">
        <v>43250</v>
      </c>
      <c r="J5561" s="62" t="s">
        <v>120</v>
      </c>
      <c r="K5561" s="22">
        <f>IFERROR(WORKDAY(C5561,Q5561,DiasNOLaborables),"")</f>
        <v>43251</v>
      </c>
      <c r="L5561" s="34" t="str">
        <f>+IF(C5561="","",IF(I5561="","",(IF(I5561&lt;=K5561,"A TIEMPO","FUERA DE TIEMPO"))))</f>
        <v>A TIEMPO</v>
      </c>
      <c r="M5561" s="34">
        <f>IF(I5561="","",NETWORKDAYS(Hoja1!C5561+1,Hoja1!I5561,DiasNOLaborables))</f>
        <v>9</v>
      </c>
      <c r="N5561" s="35" t="str">
        <f>IF(NETWORKDAYS(K5561+1,I5561,DiasNOLaborables)&lt;=0,"",NETWORKDAYS(K5561+1,I5561,DiasNOLaborables))</f>
        <v/>
      </c>
      <c r="O5561" s="36"/>
      <c r="P5561" s="37"/>
      <c r="Q5561" s="38">
        <f>IFERROR(VLOOKUP(E5561,$Y$50:$Z$63,2),"")</f>
        <v>10</v>
      </c>
      <c r="R5561" s="37"/>
    </row>
    <row r="5562" spans="1:18" ht="90" x14ac:dyDescent="0.25">
      <c r="A5562" s="32">
        <f t="shared" si="86"/>
        <v>5551</v>
      </c>
      <c r="B5562" s="54">
        <v>20180517141809</v>
      </c>
      <c r="C5562" s="60">
        <v>43237</v>
      </c>
      <c r="D5562" s="61" t="s">
        <v>124</v>
      </c>
      <c r="E5562" s="61" t="s">
        <v>85</v>
      </c>
      <c r="F5562" s="61" t="s">
        <v>109</v>
      </c>
      <c r="G5562" s="33" t="s">
        <v>126</v>
      </c>
      <c r="H5562" s="61" t="s">
        <v>44</v>
      </c>
      <c r="I5562" s="60">
        <v>43250</v>
      </c>
      <c r="J5562" s="62" t="s">
        <v>120</v>
      </c>
      <c r="K5562" s="22">
        <f>IFERROR(WORKDAY(C5562,Q5562,DiasNOLaborables),"")</f>
        <v>43251</v>
      </c>
      <c r="L5562" s="34" t="str">
        <f>+IF(C5562="","",IF(I5562="","",(IF(I5562&lt;=K5562,"A TIEMPO","FUERA DE TIEMPO"))))</f>
        <v>A TIEMPO</v>
      </c>
      <c r="M5562" s="34">
        <f>IF(I5562="","",NETWORKDAYS(Hoja1!C5562+1,Hoja1!I5562,DiasNOLaborables))</f>
        <v>9</v>
      </c>
      <c r="N5562" s="35" t="str">
        <f>IF(NETWORKDAYS(K5562+1,I5562,DiasNOLaborables)&lt;=0,"",NETWORKDAYS(K5562+1,I5562,DiasNOLaborables))</f>
        <v/>
      </c>
      <c r="O5562" s="36"/>
      <c r="P5562" s="37"/>
      <c r="Q5562" s="38">
        <f>IFERROR(VLOOKUP(E5562,$Y$50:$Z$63,2),"")</f>
        <v>10</v>
      </c>
      <c r="R5562" s="37"/>
    </row>
    <row r="5563" spans="1:18" ht="90" x14ac:dyDescent="0.25">
      <c r="A5563" s="32">
        <f t="shared" si="86"/>
        <v>5552</v>
      </c>
      <c r="B5563" s="54">
        <v>20180517141547</v>
      </c>
      <c r="C5563" s="60">
        <v>43237</v>
      </c>
      <c r="D5563" s="61" t="s">
        <v>124</v>
      </c>
      <c r="E5563" s="61" t="s">
        <v>85</v>
      </c>
      <c r="F5563" s="61" t="s">
        <v>109</v>
      </c>
      <c r="G5563" s="33" t="s">
        <v>126</v>
      </c>
      <c r="H5563" s="61" t="s">
        <v>44</v>
      </c>
      <c r="I5563" s="60">
        <v>43250</v>
      </c>
      <c r="J5563" s="62" t="s">
        <v>120</v>
      </c>
      <c r="K5563" s="22">
        <f>IFERROR(WORKDAY(C5563,Q5563,DiasNOLaborables),"")</f>
        <v>43251</v>
      </c>
      <c r="L5563" s="34" t="str">
        <f>+IF(C5563="","",IF(I5563="","",(IF(I5563&lt;=K5563,"A TIEMPO","FUERA DE TIEMPO"))))</f>
        <v>A TIEMPO</v>
      </c>
      <c r="M5563" s="34">
        <f>IF(I5563="","",NETWORKDAYS(Hoja1!C5563+1,Hoja1!I5563,DiasNOLaborables))</f>
        <v>9</v>
      </c>
      <c r="N5563" s="35" t="str">
        <f>IF(NETWORKDAYS(K5563+1,I5563,DiasNOLaborables)&lt;=0,"",NETWORKDAYS(K5563+1,I5563,DiasNOLaborables))</f>
        <v/>
      </c>
      <c r="O5563" s="36"/>
      <c r="P5563" s="37"/>
      <c r="Q5563" s="38">
        <f>IFERROR(VLOOKUP(E5563,$Y$50:$Z$63,2),"")</f>
        <v>10</v>
      </c>
      <c r="R5563" s="37"/>
    </row>
    <row r="5564" spans="1:18" ht="90" x14ac:dyDescent="0.25">
      <c r="A5564" s="32">
        <f t="shared" si="86"/>
        <v>5553</v>
      </c>
      <c r="B5564" s="54">
        <v>20180517140755</v>
      </c>
      <c r="C5564" s="60">
        <v>43237</v>
      </c>
      <c r="D5564" s="61" t="s">
        <v>124</v>
      </c>
      <c r="E5564" s="61" t="s">
        <v>85</v>
      </c>
      <c r="F5564" s="61" t="s">
        <v>109</v>
      </c>
      <c r="G5564" s="33" t="s">
        <v>126</v>
      </c>
      <c r="H5564" s="61" t="s">
        <v>44</v>
      </c>
      <c r="I5564" s="60">
        <v>43250</v>
      </c>
      <c r="J5564" s="62" t="s">
        <v>120</v>
      </c>
      <c r="K5564" s="22">
        <f>IFERROR(WORKDAY(C5564,Q5564,DiasNOLaborables),"")</f>
        <v>43251</v>
      </c>
      <c r="L5564" s="34" t="str">
        <f>+IF(C5564="","",IF(I5564="","",(IF(I5564&lt;=K5564,"A TIEMPO","FUERA DE TIEMPO"))))</f>
        <v>A TIEMPO</v>
      </c>
      <c r="M5564" s="34">
        <f>IF(I5564="","",NETWORKDAYS(Hoja1!C5564+1,Hoja1!I5564,DiasNOLaborables))</f>
        <v>9</v>
      </c>
      <c r="N5564" s="35" t="str">
        <f>IF(NETWORKDAYS(K5564+1,I5564,DiasNOLaborables)&lt;=0,"",NETWORKDAYS(K5564+1,I5564,DiasNOLaborables))</f>
        <v/>
      </c>
      <c r="O5564" s="36"/>
      <c r="P5564" s="37"/>
      <c r="Q5564" s="38">
        <f>IFERROR(VLOOKUP(E5564,$Y$50:$Z$63,2),"")</f>
        <v>10</v>
      </c>
      <c r="R5564" s="37"/>
    </row>
    <row r="5565" spans="1:18" ht="90" x14ac:dyDescent="0.25">
      <c r="A5565" s="32">
        <f t="shared" si="86"/>
        <v>5554</v>
      </c>
      <c r="B5565" s="54">
        <v>20180517135414</v>
      </c>
      <c r="C5565" s="60">
        <v>43237</v>
      </c>
      <c r="D5565" s="61" t="s">
        <v>124</v>
      </c>
      <c r="E5565" s="61" t="s">
        <v>85</v>
      </c>
      <c r="F5565" s="61" t="s">
        <v>109</v>
      </c>
      <c r="G5565" s="33" t="s">
        <v>126</v>
      </c>
      <c r="H5565" s="61" t="s">
        <v>44</v>
      </c>
      <c r="I5565" s="60">
        <v>43250</v>
      </c>
      <c r="J5565" s="62" t="s">
        <v>120</v>
      </c>
      <c r="K5565" s="22">
        <f>IFERROR(WORKDAY(C5565,Q5565,DiasNOLaborables),"")</f>
        <v>43251</v>
      </c>
      <c r="L5565" s="34" t="str">
        <f>+IF(C5565="","",IF(I5565="","",(IF(I5565&lt;=K5565,"A TIEMPO","FUERA DE TIEMPO"))))</f>
        <v>A TIEMPO</v>
      </c>
      <c r="M5565" s="34">
        <f>IF(I5565="","",NETWORKDAYS(Hoja1!C5565+1,Hoja1!I5565,DiasNOLaborables))</f>
        <v>9</v>
      </c>
      <c r="N5565" s="35" t="str">
        <f>IF(NETWORKDAYS(K5565+1,I5565,DiasNOLaborables)&lt;=0,"",NETWORKDAYS(K5565+1,I5565,DiasNOLaborables))</f>
        <v/>
      </c>
      <c r="O5565" s="36"/>
      <c r="P5565" s="37"/>
      <c r="Q5565" s="38">
        <f>IFERROR(VLOOKUP(E5565,$Y$50:$Z$63,2),"")</f>
        <v>10</v>
      </c>
      <c r="R5565" s="37"/>
    </row>
    <row r="5566" spans="1:18" ht="90" x14ac:dyDescent="0.25">
      <c r="A5566" s="32">
        <f t="shared" si="86"/>
        <v>5555</v>
      </c>
      <c r="B5566" s="54">
        <v>20180517134530</v>
      </c>
      <c r="C5566" s="60">
        <v>43237</v>
      </c>
      <c r="D5566" s="61" t="s">
        <v>124</v>
      </c>
      <c r="E5566" s="61" t="s">
        <v>85</v>
      </c>
      <c r="F5566" s="61" t="s">
        <v>109</v>
      </c>
      <c r="G5566" s="33" t="s">
        <v>126</v>
      </c>
      <c r="H5566" s="61" t="s">
        <v>44</v>
      </c>
      <c r="I5566" s="60">
        <v>43250</v>
      </c>
      <c r="J5566" s="62" t="s">
        <v>120</v>
      </c>
      <c r="K5566" s="22">
        <f>IFERROR(WORKDAY(C5566,Q5566,DiasNOLaborables),"")</f>
        <v>43251</v>
      </c>
      <c r="L5566" s="34" t="str">
        <f>+IF(C5566="","",IF(I5566="","",(IF(I5566&lt;=K5566,"A TIEMPO","FUERA DE TIEMPO"))))</f>
        <v>A TIEMPO</v>
      </c>
      <c r="M5566" s="34">
        <f>IF(I5566="","",NETWORKDAYS(Hoja1!C5566+1,Hoja1!I5566,DiasNOLaborables))</f>
        <v>9</v>
      </c>
      <c r="N5566" s="35" t="str">
        <f>IF(NETWORKDAYS(K5566+1,I5566,DiasNOLaborables)&lt;=0,"",NETWORKDAYS(K5566+1,I5566,DiasNOLaborables))</f>
        <v/>
      </c>
      <c r="O5566" s="36"/>
      <c r="P5566" s="37"/>
      <c r="Q5566" s="38">
        <f>IFERROR(VLOOKUP(E5566,$Y$50:$Z$63,2),"")</f>
        <v>10</v>
      </c>
      <c r="R5566" s="37"/>
    </row>
    <row r="5567" spans="1:18" ht="90" x14ac:dyDescent="0.25">
      <c r="A5567" s="32">
        <f t="shared" si="86"/>
        <v>5556</v>
      </c>
      <c r="B5567" s="54">
        <v>20180517134253</v>
      </c>
      <c r="C5567" s="60">
        <v>43237</v>
      </c>
      <c r="D5567" s="61" t="s">
        <v>124</v>
      </c>
      <c r="E5567" s="61" t="s">
        <v>85</v>
      </c>
      <c r="F5567" s="61" t="s">
        <v>109</v>
      </c>
      <c r="G5567" s="33" t="s">
        <v>126</v>
      </c>
      <c r="H5567" s="61" t="s">
        <v>44</v>
      </c>
      <c r="I5567" s="60">
        <v>43250</v>
      </c>
      <c r="J5567" s="62" t="s">
        <v>120</v>
      </c>
      <c r="K5567" s="22">
        <f>IFERROR(WORKDAY(C5567,Q5567,DiasNOLaborables),"")</f>
        <v>43251</v>
      </c>
      <c r="L5567" s="34" t="str">
        <f>+IF(C5567="","",IF(I5567="","",(IF(I5567&lt;=K5567,"A TIEMPO","FUERA DE TIEMPO"))))</f>
        <v>A TIEMPO</v>
      </c>
      <c r="M5567" s="34">
        <f>IF(I5567="","",NETWORKDAYS(Hoja1!C5567+1,Hoja1!I5567,DiasNOLaborables))</f>
        <v>9</v>
      </c>
      <c r="N5567" s="35" t="str">
        <f>IF(NETWORKDAYS(K5567+1,I5567,DiasNOLaborables)&lt;=0,"",NETWORKDAYS(K5567+1,I5567,DiasNOLaborables))</f>
        <v/>
      </c>
      <c r="O5567" s="36"/>
      <c r="P5567" s="37"/>
      <c r="Q5567" s="38">
        <f>IFERROR(VLOOKUP(E5567,$Y$50:$Z$63,2),"")</f>
        <v>10</v>
      </c>
      <c r="R5567" s="37"/>
    </row>
    <row r="5568" spans="1:18" ht="90" x14ac:dyDescent="0.25">
      <c r="A5568" s="32">
        <f t="shared" si="86"/>
        <v>5557</v>
      </c>
      <c r="B5568" s="54">
        <v>20180517134207</v>
      </c>
      <c r="C5568" s="60">
        <v>43237</v>
      </c>
      <c r="D5568" s="61" t="s">
        <v>124</v>
      </c>
      <c r="E5568" s="61" t="s">
        <v>85</v>
      </c>
      <c r="F5568" s="61" t="s">
        <v>109</v>
      </c>
      <c r="G5568" s="33" t="s">
        <v>126</v>
      </c>
      <c r="H5568" s="61" t="s">
        <v>44</v>
      </c>
      <c r="I5568" s="60">
        <v>43250</v>
      </c>
      <c r="J5568" s="62" t="s">
        <v>120</v>
      </c>
      <c r="K5568" s="22">
        <f>IFERROR(WORKDAY(C5568,Q5568,DiasNOLaborables),"")</f>
        <v>43251</v>
      </c>
      <c r="L5568" s="34" t="str">
        <f>+IF(C5568="","",IF(I5568="","",(IF(I5568&lt;=K5568,"A TIEMPO","FUERA DE TIEMPO"))))</f>
        <v>A TIEMPO</v>
      </c>
      <c r="M5568" s="34">
        <f>IF(I5568="","",NETWORKDAYS(Hoja1!C5568+1,Hoja1!I5568,DiasNOLaborables))</f>
        <v>9</v>
      </c>
      <c r="N5568" s="35" t="str">
        <f>IF(NETWORKDAYS(K5568+1,I5568,DiasNOLaborables)&lt;=0,"",NETWORKDAYS(K5568+1,I5568,DiasNOLaborables))</f>
        <v/>
      </c>
      <c r="O5568" s="36"/>
      <c r="P5568" s="37"/>
      <c r="Q5568" s="38">
        <f>IFERROR(VLOOKUP(E5568,$Y$50:$Z$63,2),"")</f>
        <v>10</v>
      </c>
      <c r="R5568" s="37"/>
    </row>
    <row r="5569" spans="1:18" ht="90" x14ac:dyDescent="0.25">
      <c r="A5569" s="32">
        <f t="shared" si="86"/>
        <v>5558</v>
      </c>
      <c r="B5569" s="54">
        <v>20180517133610</v>
      </c>
      <c r="C5569" s="60">
        <v>43237</v>
      </c>
      <c r="D5569" s="61" t="s">
        <v>124</v>
      </c>
      <c r="E5569" s="61" t="s">
        <v>85</v>
      </c>
      <c r="F5569" s="61" t="s">
        <v>109</v>
      </c>
      <c r="G5569" s="33" t="s">
        <v>126</v>
      </c>
      <c r="H5569" s="61" t="s">
        <v>44</v>
      </c>
      <c r="I5569" s="60">
        <v>43250</v>
      </c>
      <c r="J5569" s="62" t="s">
        <v>120</v>
      </c>
      <c r="K5569" s="22">
        <f>IFERROR(WORKDAY(C5569,Q5569,DiasNOLaborables),"")</f>
        <v>43251</v>
      </c>
      <c r="L5569" s="34" t="str">
        <f>+IF(C5569="","",IF(I5569="","",(IF(I5569&lt;=K5569,"A TIEMPO","FUERA DE TIEMPO"))))</f>
        <v>A TIEMPO</v>
      </c>
      <c r="M5569" s="34">
        <f>IF(I5569="","",NETWORKDAYS(Hoja1!C5569+1,Hoja1!I5569,DiasNOLaborables))</f>
        <v>9</v>
      </c>
      <c r="N5569" s="35" t="str">
        <f>IF(NETWORKDAYS(K5569+1,I5569,DiasNOLaborables)&lt;=0,"",NETWORKDAYS(K5569+1,I5569,DiasNOLaborables))</f>
        <v/>
      </c>
      <c r="O5569" s="36"/>
      <c r="P5569" s="37"/>
      <c r="Q5569" s="38">
        <f>IFERROR(VLOOKUP(E5569,$Y$50:$Z$63,2),"")</f>
        <v>10</v>
      </c>
      <c r="R5569" s="37"/>
    </row>
    <row r="5570" spans="1:18" ht="90" x14ac:dyDescent="0.25">
      <c r="A5570" s="32">
        <f t="shared" si="86"/>
        <v>5559</v>
      </c>
      <c r="B5570" s="54">
        <v>20180517132111</v>
      </c>
      <c r="C5570" s="60">
        <v>43237</v>
      </c>
      <c r="D5570" s="61" t="s">
        <v>124</v>
      </c>
      <c r="E5570" s="61" t="s">
        <v>85</v>
      </c>
      <c r="F5570" s="61" t="s">
        <v>109</v>
      </c>
      <c r="G5570" s="33" t="s">
        <v>126</v>
      </c>
      <c r="H5570" s="61" t="s">
        <v>44</v>
      </c>
      <c r="I5570" s="60">
        <v>43250</v>
      </c>
      <c r="J5570" s="62" t="s">
        <v>120</v>
      </c>
      <c r="K5570" s="22">
        <f>IFERROR(WORKDAY(C5570,Q5570,DiasNOLaborables),"")</f>
        <v>43251</v>
      </c>
      <c r="L5570" s="34" t="str">
        <f>+IF(C5570="","",IF(I5570="","",(IF(I5570&lt;=K5570,"A TIEMPO","FUERA DE TIEMPO"))))</f>
        <v>A TIEMPO</v>
      </c>
      <c r="M5570" s="34">
        <f>IF(I5570="","",NETWORKDAYS(Hoja1!C5570+1,Hoja1!I5570,DiasNOLaborables))</f>
        <v>9</v>
      </c>
      <c r="N5570" s="35" t="str">
        <f>IF(NETWORKDAYS(K5570+1,I5570,DiasNOLaborables)&lt;=0,"",NETWORKDAYS(K5570+1,I5570,DiasNOLaborables))</f>
        <v/>
      </c>
      <c r="O5570" s="36"/>
      <c r="P5570" s="37"/>
      <c r="Q5570" s="38">
        <f>IFERROR(VLOOKUP(E5570,$Y$50:$Z$63,2),"")</f>
        <v>10</v>
      </c>
      <c r="R5570" s="37"/>
    </row>
    <row r="5571" spans="1:18" ht="90" x14ac:dyDescent="0.25">
      <c r="A5571" s="32">
        <f t="shared" si="86"/>
        <v>5560</v>
      </c>
      <c r="B5571" s="54">
        <v>20180517124733</v>
      </c>
      <c r="C5571" s="60">
        <v>43237</v>
      </c>
      <c r="D5571" s="61" t="s">
        <v>124</v>
      </c>
      <c r="E5571" s="61" t="s">
        <v>85</v>
      </c>
      <c r="F5571" s="61" t="s">
        <v>109</v>
      </c>
      <c r="G5571" s="33" t="s">
        <v>126</v>
      </c>
      <c r="H5571" s="61" t="s">
        <v>44</v>
      </c>
      <c r="I5571" s="60">
        <v>43250</v>
      </c>
      <c r="J5571" s="62" t="s">
        <v>120</v>
      </c>
      <c r="K5571" s="22">
        <f>IFERROR(WORKDAY(C5571,Q5571,DiasNOLaborables),"")</f>
        <v>43251</v>
      </c>
      <c r="L5571" s="34" t="str">
        <f>+IF(C5571="","",IF(I5571="","",(IF(I5571&lt;=K5571,"A TIEMPO","FUERA DE TIEMPO"))))</f>
        <v>A TIEMPO</v>
      </c>
      <c r="M5571" s="34">
        <f>IF(I5571="","",NETWORKDAYS(Hoja1!C5571+1,Hoja1!I5571,DiasNOLaborables))</f>
        <v>9</v>
      </c>
      <c r="N5571" s="35" t="str">
        <f>IF(NETWORKDAYS(K5571+1,I5571,DiasNOLaborables)&lt;=0,"",NETWORKDAYS(K5571+1,I5571,DiasNOLaborables))</f>
        <v/>
      </c>
      <c r="O5571" s="36"/>
      <c r="P5571" s="37"/>
      <c r="Q5571" s="38">
        <f>IFERROR(VLOOKUP(E5571,$Y$50:$Z$63,2),"")</f>
        <v>10</v>
      </c>
      <c r="R5571" s="37"/>
    </row>
    <row r="5572" spans="1:18" ht="90" x14ac:dyDescent="0.25">
      <c r="A5572" s="32">
        <f t="shared" si="86"/>
        <v>5561</v>
      </c>
      <c r="B5572" s="54">
        <v>20180517121453</v>
      </c>
      <c r="C5572" s="60">
        <v>43237</v>
      </c>
      <c r="D5572" s="61" t="s">
        <v>124</v>
      </c>
      <c r="E5572" s="61" t="s">
        <v>85</v>
      </c>
      <c r="F5572" s="61" t="s">
        <v>109</v>
      </c>
      <c r="G5572" s="33" t="s">
        <v>126</v>
      </c>
      <c r="H5572" s="61" t="s">
        <v>44</v>
      </c>
      <c r="I5572" s="60">
        <v>43250</v>
      </c>
      <c r="J5572" s="62" t="s">
        <v>120</v>
      </c>
      <c r="K5572" s="22">
        <f>IFERROR(WORKDAY(C5572,Q5572,DiasNOLaborables),"")</f>
        <v>43251</v>
      </c>
      <c r="L5572" s="34" t="str">
        <f>+IF(C5572="","",IF(I5572="","",(IF(I5572&lt;=K5572,"A TIEMPO","FUERA DE TIEMPO"))))</f>
        <v>A TIEMPO</v>
      </c>
      <c r="M5572" s="34">
        <f>IF(I5572="","",NETWORKDAYS(Hoja1!C5572+1,Hoja1!I5572,DiasNOLaborables))</f>
        <v>9</v>
      </c>
      <c r="N5572" s="35" t="str">
        <f>IF(NETWORKDAYS(K5572+1,I5572,DiasNOLaborables)&lt;=0,"",NETWORKDAYS(K5572+1,I5572,DiasNOLaborables))</f>
        <v/>
      </c>
      <c r="O5572" s="36"/>
      <c r="P5572" s="37"/>
      <c r="Q5572" s="38">
        <f>IFERROR(VLOOKUP(E5572,$Y$50:$Z$63,2),"")</f>
        <v>10</v>
      </c>
      <c r="R5572" s="37"/>
    </row>
    <row r="5573" spans="1:18" ht="90" x14ac:dyDescent="0.25">
      <c r="A5573" s="32">
        <f t="shared" si="86"/>
        <v>5562</v>
      </c>
      <c r="B5573" s="54">
        <v>20180517120937</v>
      </c>
      <c r="C5573" s="60">
        <v>43237</v>
      </c>
      <c r="D5573" s="61" t="s">
        <v>124</v>
      </c>
      <c r="E5573" s="61" t="s">
        <v>85</v>
      </c>
      <c r="F5573" s="61" t="s">
        <v>109</v>
      </c>
      <c r="G5573" s="33" t="s">
        <v>126</v>
      </c>
      <c r="H5573" s="61" t="s">
        <v>44</v>
      </c>
      <c r="I5573" s="60">
        <v>43250</v>
      </c>
      <c r="J5573" s="62" t="s">
        <v>120</v>
      </c>
      <c r="K5573" s="22">
        <f>IFERROR(WORKDAY(C5573,Q5573,DiasNOLaborables),"")</f>
        <v>43251</v>
      </c>
      <c r="L5573" s="34" t="str">
        <f>+IF(C5573="","",IF(I5573="","",(IF(I5573&lt;=K5573,"A TIEMPO","FUERA DE TIEMPO"))))</f>
        <v>A TIEMPO</v>
      </c>
      <c r="M5573" s="34">
        <f>IF(I5573="","",NETWORKDAYS(Hoja1!C5573+1,Hoja1!I5573,DiasNOLaborables))</f>
        <v>9</v>
      </c>
      <c r="N5573" s="35" t="str">
        <f>IF(NETWORKDAYS(K5573+1,I5573,DiasNOLaborables)&lt;=0,"",NETWORKDAYS(K5573+1,I5573,DiasNOLaborables))</f>
        <v/>
      </c>
      <c r="O5573" s="36"/>
      <c r="P5573" s="37"/>
      <c r="Q5573" s="38">
        <f>IFERROR(VLOOKUP(E5573,$Y$50:$Z$63,2),"")</f>
        <v>10</v>
      </c>
      <c r="R5573" s="37"/>
    </row>
    <row r="5574" spans="1:18" ht="90" x14ac:dyDescent="0.25">
      <c r="A5574" s="32">
        <f t="shared" si="86"/>
        <v>5563</v>
      </c>
      <c r="B5574" s="54">
        <v>20180517120044</v>
      </c>
      <c r="C5574" s="60">
        <v>43237</v>
      </c>
      <c r="D5574" s="61" t="s">
        <v>124</v>
      </c>
      <c r="E5574" s="61" t="s">
        <v>85</v>
      </c>
      <c r="F5574" s="61" t="s">
        <v>109</v>
      </c>
      <c r="G5574" s="33" t="s">
        <v>126</v>
      </c>
      <c r="H5574" s="61" t="s">
        <v>44</v>
      </c>
      <c r="I5574" s="60">
        <v>43250</v>
      </c>
      <c r="J5574" s="62" t="s">
        <v>120</v>
      </c>
      <c r="K5574" s="22">
        <f>IFERROR(WORKDAY(C5574,Q5574,DiasNOLaborables),"")</f>
        <v>43251</v>
      </c>
      <c r="L5574" s="34" t="str">
        <f>+IF(C5574="","",IF(I5574="","",(IF(I5574&lt;=K5574,"A TIEMPO","FUERA DE TIEMPO"))))</f>
        <v>A TIEMPO</v>
      </c>
      <c r="M5574" s="34">
        <f>IF(I5574="","",NETWORKDAYS(Hoja1!C5574+1,Hoja1!I5574,DiasNOLaborables))</f>
        <v>9</v>
      </c>
      <c r="N5574" s="35" t="str">
        <f>IF(NETWORKDAYS(K5574+1,I5574,DiasNOLaborables)&lt;=0,"",NETWORKDAYS(K5574+1,I5574,DiasNOLaborables))</f>
        <v/>
      </c>
      <c r="O5574" s="36"/>
      <c r="P5574" s="37"/>
      <c r="Q5574" s="38">
        <f>IFERROR(VLOOKUP(E5574,$Y$50:$Z$63,2),"")</f>
        <v>10</v>
      </c>
      <c r="R5574" s="37"/>
    </row>
    <row r="5575" spans="1:18" ht="90" x14ac:dyDescent="0.25">
      <c r="A5575" s="32">
        <f t="shared" si="86"/>
        <v>5564</v>
      </c>
      <c r="B5575" s="54">
        <v>20180517114931</v>
      </c>
      <c r="C5575" s="60">
        <v>43237</v>
      </c>
      <c r="D5575" s="61" t="s">
        <v>124</v>
      </c>
      <c r="E5575" s="61" t="s">
        <v>85</v>
      </c>
      <c r="F5575" s="61" t="s">
        <v>109</v>
      </c>
      <c r="G5575" s="33" t="s">
        <v>126</v>
      </c>
      <c r="H5575" s="61" t="s">
        <v>44</v>
      </c>
      <c r="I5575" s="60">
        <v>43250</v>
      </c>
      <c r="J5575" s="62" t="s">
        <v>120</v>
      </c>
      <c r="K5575" s="22">
        <f>IFERROR(WORKDAY(C5575,Q5575,DiasNOLaborables),"")</f>
        <v>43251</v>
      </c>
      <c r="L5575" s="34" t="str">
        <f>+IF(C5575="","",IF(I5575="","",(IF(I5575&lt;=K5575,"A TIEMPO","FUERA DE TIEMPO"))))</f>
        <v>A TIEMPO</v>
      </c>
      <c r="M5575" s="34">
        <f>IF(I5575="","",NETWORKDAYS(Hoja1!C5575+1,Hoja1!I5575,DiasNOLaborables))</f>
        <v>9</v>
      </c>
      <c r="N5575" s="35" t="str">
        <f>IF(NETWORKDAYS(K5575+1,I5575,DiasNOLaborables)&lt;=0,"",NETWORKDAYS(K5575+1,I5575,DiasNOLaborables))</f>
        <v/>
      </c>
      <c r="O5575" s="36"/>
      <c r="P5575" s="37"/>
      <c r="Q5575" s="38">
        <f>IFERROR(VLOOKUP(E5575,$Y$50:$Z$63,2),"")</f>
        <v>10</v>
      </c>
      <c r="R5575" s="37"/>
    </row>
    <row r="5576" spans="1:18" ht="90" x14ac:dyDescent="0.25">
      <c r="A5576" s="32">
        <f t="shared" si="86"/>
        <v>5565</v>
      </c>
      <c r="B5576" s="54">
        <v>20180517113229</v>
      </c>
      <c r="C5576" s="60">
        <v>43237</v>
      </c>
      <c r="D5576" s="61" t="s">
        <v>124</v>
      </c>
      <c r="E5576" s="61" t="s">
        <v>85</v>
      </c>
      <c r="F5576" s="61" t="s">
        <v>109</v>
      </c>
      <c r="G5576" s="33" t="s">
        <v>126</v>
      </c>
      <c r="H5576" s="61" t="s">
        <v>44</v>
      </c>
      <c r="I5576" s="60">
        <v>43250</v>
      </c>
      <c r="J5576" s="62" t="s">
        <v>120</v>
      </c>
      <c r="K5576" s="22">
        <f>IFERROR(WORKDAY(C5576,Q5576,DiasNOLaborables),"")</f>
        <v>43251</v>
      </c>
      <c r="L5576" s="34" t="str">
        <f>+IF(C5576="","",IF(I5576="","",(IF(I5576&lt;=K5576,"A TIEMPO","FUERA DE TIEMPO"))))</f>
        <v>A TIEMPO</v>
      </c>
      <c r="M5576" s="34">
        <f>IF(I5576="","",NETWORKDAYS(Hoja1!C5576+1,Hoja1!I5576,DiasNOLaborables))</f>
        <v>9</v>
      </c>
      <c r="N5576" s="35" t="str">
        <f>IF(NETWORKDAYS(K5576+1,I5576,DiasNOLaborables)&lt;=0,"",NETWORKDAYS(K5576+1,I5576,DiasNOLaborables))</f>
        <v/>
      </c>
      <c r="O5576" s="36"/>
      <c r="P5576" s="37"/>
      <c r="Q5576" s="38">
        <f>IFERROR(VLOOKUP(E5576,$Y$50:$Z$63,2),"")</f>
        <v>10</v>
      </c>
      <c r="R5576" s="37"/>
    </row>
    <row r="5577" spans="1:18" ht="90" x14ac:dyDescent="0.25">
      <c r="A5577" s="32">
        <f t="shared" si="86"/>
        <v>5566</v>
      </c>
      <c r="B5577" s="54">
        <v>20180517111135</v>
      </c>
      <c r="C5577" s="60">
        <v>43237</v>
      </c>
      <c r="D5577" s="61" t="s">
        <v>124</v>
      </c>
      <c r="E5577" s="61" t="s">
        <v>85</v>
      </c>
      <c r="F5577" s="61" t="s">
        <v>109</v>
      </c>
      <c r="G5577" s="33" t="s">
        <v>126</v>
      </c>
      <c r="H5577" s="61" t="s">
        <v>44</v>
      </c>
      <c r="I5577" s="60">
        <v>43250</v>
      </c>
      <c r="J5577" s="62" t="s">
        <v>120</v>
      </c>
      <c r="K5577" s="22">
        <f>IFERROR(WORKDAY(C5577,Q5577,DiasNOLaborables),"")</f>
        <v>43251</v>
      </c>
      <c r="L5577" s="34" t="str">
        <f>+IF(C5577="","",IF(I5577="","",(IF(I5577&lt;=K5577,"A TIEMPO","FUERA DE TIEMPO"))))</f>
        <v>A TIEMPO</v>
      </c>
      <c r="M5577" s="34">
        <f>IF(I5577="","",NETWORKDAYS(Hoja1!C5577+1,Hoja1!I5577,DiasNOLaborables))</f>
        <v>9</v>
      </c>
      <c r="N5577" s="35" t="str">
        <f>IF(NETWORKDAYS(K5577+1,I5577,DiasNOLaborables)&lt;=0,"",NETWORKDAYS(K5577+1,I5577,DiasNOLaborables))</f>
        <v/>
      </c>
      <c r="O5577" s="36"/>
      <c r="P5577" s="37"/>
      <c r="Q5577" s="38">
        <f>IFERROR(VLOOKUP(E5577,$Y$50:$Z$63,2),"")</f>
        <v>10</v>
      </c>
      <c r="R5577" s="37"/>
    </row>
    <row r="5578" spans="1:18" ht="90" x14ac:dyDescent="0.25">
      <c r="A5578" s="32">
        <f t="shared" si="86"/>
        <v>5567</v>
      </c>
      <c r="B5578" s="54">
        <v>20180517105737</v>
      </c>
      <c r="C5578" s="60">
        <v>43237</v>
      </c>
      <c r="D5578" s="61" t="s">
        <v>124</v>
      </c>
      <c r="E5578" s="61" t="s">
        <v>85</v>
      </c>
      <c r="F5578" s="61" t="s">
        <v>109</v>
      </c>
      <c r="G5578" s="33" t="s">
        <v>126</v>
      </c>
      <c r="H5578" s="61" t="s">
        <v>44</v>
      </c>
      <c r="I5578" s="60">
        <v>43250</v>
      </c>
      <c r="J5578" s="62" t="s">
        <v>120</v>
      </c>
      <c r="K5578" s="22">
        <f>IFERROR(WORKDAY(C5578,Q5578,DiasNOLaborables),"")</f>
        <v>43251</v>
      </c>
      <c r="L5578" s="34" t="str">
        <f>+IF(C5578="","",IF(I5578="","",(IF(I5578&lt;=K5578,"A TIEMPO","FUERA DE TIEMPO"))))</f>
        <v>A TIEMPO</v>
      </c>
      <c r="M5578" s="34">
        <f>IF(I5578="","",NETWORKDAYS(Hoja1!C5578+1,Hoja1!I5578,DiasNOLaborables))</f>
        <v>9</v>
      </c>
      <c r="N5578" s="35" t="str">
        <f>IF(NETWORKDAYS(K5578+1,I5578,DiasNOLaborables)&lt;=0,"",NETWORKDAYS(K5578+1,I5578,DiasNOLaborables))</f>
        <v/>
      </c>
      <c r="O5578" s="36"/>
      <c r="P5578" s="37"/>
      <c r="Q5578" s="38">
        <f>IFERROR(VLOOKUP(E5578,$Y$50:$Z$63,2),"")</f>
        <v>10</v>
      </c>
      <c r="R5578" s="37"/>
    </row>
    <row r="5579" spans="1:18" ht="90" x14ac:dyDescent="0.25">
      <c r="A5579" s="32">
        <f t="shared" si="86"/>
        <v>5568</v>
      </c>
      <c r="B5579" s="54">
        <v>20180517101702</v>
      </c>
      <c r="C5579" s="60">
        <v>43237</v>
      </c>
      <c r="D5579" s="61" t="s">
        <v>124</v>
      </c>
      <c r="E5579" s="61" t="s">
        <v>85</v>
      </c>
      <c r="F5579" s="61" t="s">
        <v>109</v>
      </c>
      <c r="G5579" s="33" t="s">
        <v>126</v>
      </c>
      <c r="H5579" s="61" t="s">
        <v>44</v>
      </c>
      <c r="I5579" s="60">
        <v>43250</v>
      </c>
      <c r="J5579" s="62" t="s">
        <v>120</v>
      </c>
      <c r="K5579" s="22">
        <f>IFERROR(WORKDAY(C5579,Q5579,DiasNOLaborables),"")</f>
        <v>43251</v>
      </c>
      <c r="L5579" s="34" t="str">
        <f>+IF(C5579="","",IF(I5579="","",(IF(I5579&lt;=K5579,"A TIEMPO","FUERA DE TIEMPO"))))</f>
        <v>A TIEMPO</v>
      </c>
      <c r="M5579" s="34">
        <f>IF(I5579="","",NETWORKDAYS(Hoja1!C5579+1,Hoja1!I5579,DiasNOLaborables))</f>
        <v>9</v>
      </c>
      <c r="N5579" s="35" t="str">
        <f>IF(NETWORKDAYS(K5579+1,I5579,DiasNOLaborables)&lt;=0,"",NETWORKDAYS(K5579+1,I5579,DiasNOLaborables))</f>
        <v/>
      </c>
      <c r="O5579" s="36"/>
      <c r="P5579" s="37"/>
      <c r="Q5579" s="38">
        <f>IFERROR(VLOOKUP(E5579,$Y$50:$Z$63,2),"")</f>
        <v>10</v>
      </c>
      <c r="R5579" s="37"/>
    </row>
    <row r="5580" spans="1:18" ht="90" x14ac:dyDescent="0.25">
      <c r="A5580" s="32">
        <f t="shared" si="86"/>
        <v>5569</v>
      </c>
      <c r="B5580" s="54">
        <v>20180517101419</v>
      </c>
      <c r="C5580" s="60">
        <v>43237</v>
      </c>
      <c r="D5580" s="61" t="s">
        <v>124</v>
      </c>
      <c r="E5580" s="61" t="s">
        <v>85</v>
      </c>
      <c r="F5580" s="61" t="s">
        <v>109</v>
      </c>
      <c r="G5580" s="33" t="s">
        <v>126</v>
      </c>
      <c r="H5580" s="61" t="s">
        <v>44</v>
      </c>
      <c r="I5580" s="60">
        <v>43250</v>
      </c>
      <c r="J5580" s="62" t="s">
        <v>120</v>
      </c>
      <c r="K5580" s="22">
        <f>IFERROR(WORKDAY(C5580,Q5580,DiasNOLaborables),"")</f>
        <v>43251</v>
      </c>
      <c r="L5580" s="34" t="str">
        <f>+IF(C5580="","",IF(I5580="","",(IF(I5580&lt;=K5580,"A TIEMPO","FUERA DE TIEMPO"))))</f>
        <v>A TIEMPO</v>
      </c>
      <c r="M5580" s="34">
        <f>IF(I5580="","",NETWORKDAYS(Hoja1!C5580+1,Hoja1!I5580,DiasNOLaborables))</f>
        <v>9</v>
      </c>
      <c r="N5580" s="35" t="str">
        <f>IF(NETWORKDAYS(K5580+1,I5580,DiasNOLaborables)&lt;=0,"",NETWORKDAYS(K5580+1,I5580,DiasNOLaborables))</f>
        <v/>
      </c>
      <c r="O5580" s="36"/>
      <c r="P5580" s="37"/>
      <c r="Q5580" s="38">
        <f>IFERROR(VLOOKUP(E5580,$Y$50:$Z$63,2),"")</f>
        <v>10</v>
      </c>
      <c r="R5580" s="37"/>
    </row>
    <row r="5581" spans="1:18" ht="90" x14ac:dyDescent="0.25">
      <c r="A5581" s="32">
        <f t="shared" si="86"/>
        <v>5570</v>
      </c>
      <c r="B5581" s="54">
        <v>20180517101127</v>
      </c>
      <c r="C5581" s="60">
        <v>43237</v>
      </c>
      <c r="D5581" s="61" t="s">
        <v>124</v>
      </c>
      <c r="E5581" s="61" t="s">
        <v>85</v>
      </c>
      <c r="F5581" s="61" t="s">
        <v>109</v>
      </c>
      <c r="G5581" s="33" t="s">
        <v>126</v>
      </c>
      <c r="H5581" s="61" t="s">
        <v>44</v>
      </c>
      <c r="I5581" s="60">
        <v>43250</v>
      </c>
      <c r="J5581" s="62" t="s">
        <v>120</v>
      </c>
      <c r="K5581" s="22">
        <f>IFERROR(WORKDAY(C5581,Q5581,DiasNOLaborables),"")</f>
        <v>43251</v>
      </c>
      <c r="L5581" s="34" t="str">
        <f>+IF(C5581="","",IF(I5581="","",(IF(I5581&lt;=K5581,"A TIEMPO","FUERA DE TIEMPO"))))</f>
        <v>A TIEMPO</v>
      </c>
      <c r="M5581" s="34">
        <f>IF(I5581="","",NETWORKDAYS(Hoja1!C5581+1,Hoja1!I5581,DiasNOLaborables))</f>
        <v>9</v>
      </c>
      <c r="N5581" s="35" t="str">
        <f>IF(NETWORKDAYS(K5581+1,I5581,DiasNOLaborables)&lt;=0,"",NETWORKDAYS(K5581+1,I5581,DiasNOLaborables))</f>
        <v/>
      </c>
      <c r="O5581" s="36"/>
      <c r="P5581" s="37"/>
      <c r="Q5581" s="38">
        <f>IFERROR(VLOOKUP(E5581,$Y$50:$Z$63,2),"")</f>
        <v>10</v>
      </c>
      <c r="R5581" s="37"/>
    </row>
    <row r="5582" spans="1:18" ht="90" x14ac:dyDescent="0.25">
      <c r="A5582" s="32">
        <f t="shared" ref="A5582:A5645" si="87">IF(B5582&lt;&gt;"",A5581+1,"")</f>
        <v>5571</v>
      </c>
      <c r="B5582" s="54">
        <v>20180517094229</v>
      </c>
      <c r="C5582" s="60">
        <v>43237</v>
      </c>
      <c r="D5582" s="61" t="s">
        <v>124</v>
      </c>
      <c r="E5582" s="61" t="s">
        <v>85</v>
      </c>
      <c r="F5582" s="61" t="s">
        <v>109</v>
      </c>
      <c r="G5582" s="33" t="s">
        <v>126</v>
      </c>
      <c r="H5582" s="61" t="s">
        <v>44</v>
      </c>
      <c r="I5582" s="60">
        <v>43250</v>
      </c>
      <c r="J5582" s="62" t="s">
        <v>120</v>
      </c>
      <c r="K5582" s="22">
        <f>IFERROR(WORKDAY(C5582,Q5582,DiasNOLaborables),"")</f>
        <v>43251</v>
      </c>
      <c r="L5582" s="34" t="str">
        <f>+IF(C5582="","",IF(I5582="","",(IF(I5582&lt;=K5582,"A TIEMPO","FUERA DE TIEMPO"))))</f>
        <v>A TIEMPO</v>
      </c>
      <c r="M5582" s="34">
        <f>IF(I5582="","",NETWORKDAYS(Hoja1!C5582+1,Hoja1!I5582,DiasNOLaborables))</f>
        <v>9</v>
      </c>
      <c r="N5582" s="35" t="str">
        <f>IF(NETWORKDAYS(K5582+1,I5582,DiasNOLaborables)&lt;=0,"",NETWORKDAYS(K5582+1,I5582,DiasNOLaborables))</f>
        <v/>
      </c>
      <c r="O5582" s="36"/>
      <c r="P5582" s="37"/>
      <c r="Q5582" s="38">
        <f>IFERROR(VLOOKUP(E5582,$Y$50:$Z$63,2),"")</f>
        <v>10</v>
      </c>
      <c r="R5582" s="37"/>
    </row>
    <row r="5583" spans="1:18" ht="90" x14ac:dyDescent="0.25">
      <c r="A5583" s="32">
        <f t="shared" si="87"/>
        <v>5572</v>
      </c>
      <c r="B5583" s="54">
        <v>20180517092938</v>
      </c>
      <c r="C5583" s="60">
        <v>43237</v>
      </c>
      <c r="D5583" s="61" t="s">
        <v>124</v>
      </c>
      <c r="E5583" s="61" t="s">
        <v>85</v>
      </c>
      <c r="F5583" s="61" t="s">
        <v>109</v>
      </c>
      <c r="G5583" s="33" t="s">
        <v>126</v>
      </c>
      <c r="H5583" s="61" t="s">
        <v>44</v>
      </c>
      <c r="I5583" s="60">
        <v>43250</v>
      </c>
      <c r="J5583" s="62" t="s">
        <v>120</v>
      </c>
      <c r="K5583" s="22">
        <f>IFERROR(WORKDAY(C5583,Q5583,DiasNOLaborables),"")</f>
        <v>43251</v>
      </c>
      <c r="L5583" s="34" t="str">
        <f>+IF(C5583="","",IF(I5583="","",(IF(I5583&lt;=K5583,"A TIEMPO","FUERA DE TIEMPO"))))</f>
        <v>A TIEMPO</v>
      </c>
      <c r="M5583" s="34">
        <f>IF(I5583="","",NETWORKDAYS(Hoja1!C5583+1,Hoja1!I5583,DiasNOLaborables))</f>
        <v>9</v>
      </c>
      <c r="N5583" s="35" t="str">
        <f>IF(NETWORKDAYS(K5583+1,I5583,DiasNOLaborables)&lt;=0,"",NETWORKDAYS(K5583+1,I5583,DiasNOLaborables))</f>
        <v/>
      </c>
      <c r="O5583" s="36"/>
      <c r="P5583" s="37"/>
      <c r="Q5583" s="38">
        <f>IFERROR(VLOOKUP(E5583,$Y$50:$Z$63,2),"")</f>
        <v>10</v>
      </c>
      <c r="R5583" s="37"/>
    </row>
    <row r="5584" spans="1:18" ht="90" x14ac:dyDescent="0.25">
      <c r="A5584" s="32">
        <f t="shared" si="87"/>
        <v>5573</v>
      </c>
      <c r="B5584" s="54">
        <v>20180517092740</v>
      </c>
      <c r="C5584" s="60">
        <v>43237</v>
      </c>
      <c r="D5584" s="61" t="s">
        <v>124</v>
      </c>
      <c r="E5584" s="61" t="s">
        <v>85</v>
      </c>
      <c r="F5584" s="61" t="s">
        <v>109</v>
      </c>
      <c r="G5584" s="33" t="s">
        <v>126</v>
      </c>
      <c r="H5584" s="61" t="s">
        <v>44</v>
      </c>
      <c r="I5584" s="60">
        <v>43250</v>
      </c>
      <c r="J5584" s="62" t="s">
        <v>120</v>
      </c>
      <c r="K5584" s="22">
        <f>IFERROR(WORKDAY(C5584,Q5584,DiasNOLaborables),"")</f>
        <v>43251</v>
      </c>
      <c r="L5584" s="34" t="str">
        <f>+IF(C5584="","",IF(I5584="","",(IF(I5584&lt;=K5584,"A TIEMPO","FUERA DE TIEMPO"))))</f>
        <v>A TIEMPO</v>
      </c>
      <c r="M5584" s="34">
        <f>IF(I5584="","",NETWORKDAYS(Hoja1!C5584+1,Hoja1!I5584,DiasNOLaborables))</f>
        <v>9</v>
      </c>
      <c r="N5584" s="35" t="str">
        <f>IF(NETWORKDAYS(K5584+1,I5584,DiasNOLaborables)&lt;=0,"",NETWORKDAYS(K5584+1,I5584,DiasNOLaborables))</f>
        <v/>
      </c>
      <c r="O5584" s="36"/>
      <c r="P5584" s="37"/>
      <c r="Q5584" s="38">
        <f>IFERROR(VLOOKUP(E5584,$Y$50:$Z$63,2),"")</f>
        <v>10</v>
      </c>
      <c r="R5584" s="37"/>
    </row>
    <row r="5585" spans="1:18" ht="90" x14ac:dyDescent="0.25">
      <c r="A5585" s="32">
        <f t="shared" si="87"/>
        <v>5574</v>
      </c>
      <c r="B5585" s="54">
        <v>20180517091414</v>
      </c>
      <c r="C5585" s="60">
        <v>43237</v>
      </c>
      <c r="D5585" s="61" t="s">
        <v>124</v>
      </c>
      <c r="E5585" s="61" t="s">
        <v>85</v>
      </c>
      <c r="F5585" s="61" t="s">
        <v>109</v>
      </c>
      <c r="G5585" s="33" t="s">
        <v>126</v>
      </c>
      <c r="H5585" s="61" t="s">
        <v>44</v>
      </c>
      <c r="I5585" s="60">
        <v>43250</v>
      </c>
      <c r="J5585" s="62" t="s">
        <v>120</v>
      </c>
      <c r="K5585" s="22">
        <f>IFERROR(WORKDAY(C5585,Q5585,DiasNOLaborables),"")</f>
        <v>43251</v>
      </c>
      <c r="L5585" s="34" t="str">
        <f>+IF(C5585="","",IF(I5585="","",(IF(I5585&lt;=K5585,"A TIEMPO","FUERA DE TIEMPO"))))</f>
        <v>A TIEMPO</v>
      </c>
      <c r="M5585" s="34">
        <f>IF(I5585="","",NETWORKDAYS(Hoja1!C5585+1,Hoja1!I5585,DiasNOLaborables))</f>
        <v>9</v>
      </c>
      <c r="N5585" s="35" t="str">
        <f>IF(NETWORKDAYS(K5585+1,I5585,DiasNOLaborables)&lt;=0,"",NETWORKDAYS(K5585+1,I5585,DiasNOLaborables))</f>
        <v/>
      </c>
      <c r="O5585" s="36"/>
      <c r="P5585" s="37"/>
      <c r="Q5585" s="38">
        <f>IFERROR(VLOOKUP(E5585,$Y$50:$Z$63,2),"")</f>
        <v>10</v>
      </c>
      <c r="R5585" s="37"/>
    </row>
    <row r="5586" spans="1:18" ht="90" x14ac:dyDescent="0.25">
      <c r="A5586" s="32">
        <f t="shared" si="87"/>
        <v>5575</v>
      </c>
      <c r="B5586" s="54">
        <v>20180517085624</v>
      </c>
      <c r="C5586" s="60">
        <v>43237</v>
      </c>
      <c r="D5586" s="61" t="s">
        <v>124</v>
      </c>
      <c r="E5586" s="61" t="s">
        <v>85</v>
      </c>
      <c r="F5586" s="61" t="s">
        <v>109</v>
      </c>
      <c r="G5586" s="33" t="s">
        <v>126</v>
      </c>
      <c r="H5586" s="61" t="s">
        <v>44</v>
      </c>
      <c r="I5586" s="60">
        <v>43250</v>
      </c>
      <c r="J5586" s="62" t="s">
        <v>120</v>
      </c>
      <c r="K5586" s="22">
        <f>IFERROR(WORKDAY(C5586,Q5586,DiasNOLaborables),"")</f>
        <v>43251</v>
      </c>
      <c r="L5586" s="34" t="str">
        <f>+IF(C5586="","",IF(I5586="","",(IF(I5586&lt;=K5586,"A TIEMPO","FUERA DE TIEMPO"))))</f>
        <v>A TIEMPO</v>
      </c>
      <c r="M5586" s="34">
        <f>IF(I5586="","",NETWORKDAYS(Hoja1!C5586+1,Hoja1!I5586,DiasNOLaborables))</f>
        <v>9</v>
      </c>
      <c r="N5586" s="35" t="str">
        <f>IF(NETWORKDAYS(K5586+1,I5586,DiasNOLaborables)&lt;=0,"",NETWORKDAYS(K5586+1,I5586,DiasNOLaborables))</f>
        <v/>
      </c>
      <c r="O5586" s="36"/>
      <c r="P5586" s="37"/>
      <c r="Q5586" s="38">
        <f>IFERROR(VLOOKUP(E5586,$Y$50:$Z$63,2),"")</f>
        <v>10</v>
      </c>
      <c r="R5586" s="37"/>
    </row>
    <row r="5587" spans="1:18" ht="90" x14ac:dyDescent="0.25">
      <c r="A5587" s="32">
        <f t="shared" si="87"/>
        <v>5576</v>
      </c>
      <c r="B5587" s="54">
        <v>20180517081533</v>
      </c>
      <c r="C5587" s="60">
        <v>43237</v>
      </c>
      <c r="D5587" s="61" t="s">
        <v>124</v>
      </c>
      <c r="E5587" s="61" t="s">
        <v>85</v>
      </c>
      <c r="F5587" s="61" t="s">
        <v>109</v>
      </c>
      <c r="G5587" s="33" t="s">
        <v>126</v>
      </c>
      <c r="H5587" s="61" t="s">
        <v>44</v>
      </c>
      <c r="I5587" s="60">
        <v>43250</v>
      </c>
      <c r="J5587" s="62" t="s">
        <v>120</v>
      </c>
      <c r="K5587" s="22">
        <f>IFERROR(WORKDAY(C5587,Q5587,DiasNOLaborables),"")</f>
        <v>43251</v>
      </c>
      <c r="L5587" s="34" t="str">
        <f>+IF(C5587="","",IF(I5587="","",(IF(I5587&lt;=K5587,"A TIEMPO","FUERA DE TIEMPO"))))</f>
        <v>A TIEMPO</v>
      </c>
      <c r="M5587" s="34">
        <f>IF(I5587="","",NETWORKDAYS(Hoja1!C5587+1,Hoja1!I5587,DiasNOLaborables))</f>
        <v>9</v>
      </c>
      <c r="N5587" s="35" t="str">
        <f>IF(NETWORKDAYS(K5587+1,I5587,DiasNOLaborables)&lt;=0,"",NETWORKDAYS(K5587+1,I5587,DiasNOLaborables))</f>
        <v/>
      </c>
      <c r="O5587" s="36"/>
      <c r="P5587" s="37"/>
      <c r="Q5587" s="38">
        <f>IFERROR(VLOOKUP(E5587,$Y$50:$Z$63,2),"")</f>
        <v>10</v>
      </c>
      <c r="R5587" s="37"/>
    </row>
    <row r="5588" spans="1:18" ht="90" x14ac:dyDescent="0.25">
      <c r="A5588" s="32">
        <f t="shared" si="87"/>
        <v>5577</v>
      </c>
      <c r="B5588" s="54">
        <v>20180517080721</v>
      </c>
      <c r="C5588" s="60">
        <v>43237</v>
      </c>
      <c r="D5588" s="61" t="s">
        <v>124</v>
      </c>
      <c r="E5588" s="61" t="s">
        <v>85</v>
      </c>
      <c r="F5588" s="61" t="s">
        <v>109</v>
      </c>
      <c r="G5588" s="33" t="s">
        <v>126</v>
      </c>
      <c r="H5588" s="61" t="s">
        <v>44</v>
      </c>
      <c r="I5588" s="60">
        <v>43250</v>
      </c>
      <c r="J5588" s="62" t="s">
        <v>120</v>
      </c>
      <c r="K5588" s="22">
        <f>IFERROR(WORKDAY(C5588,Q5588,DiasNOLaborables),"")</f>
        <v>43251</v>
      </c>
      <c r="L5588" s="34" t="str">
        <f>+IF(C5588="","",IF(I5588="","",(IF(I5588&lt;=K5588,"A TIEMPO","FUERA DE TIEMPO"))))</f>
        <v>A TIEMPO</v>
      </c>
      <c r="M5588" s="34">
        <f>IF(I5588="","",NETWORKDAYS(Hoja1!C5588+1,Hoja1!I5588,DiasNOLaborables))</f>
        <v>9</v>
      </c>
      <c r="N5588" s="35" t="str">
        <f>IF(NETWORKDAYS(K5588+1,I5588,DiasNOLaborables)&lt;=0,"",NETWORKDAYS(K5588+1,I5588,DiasNOLaborables))</f>
        <v/>
      </c>
      <c r="O5588" s="36"/>
      <c r="P5588" s="37"/>
      <c r="Q5588" s="38">
        <f>IFERROR(VLOOKUP(E5588,$Y$50:$Z$63,2),"")</f>
        <v>10</v>
      </c>
      <c r="R5588" s="37"/>
    </row>
    <row r="5589" spans="1:18" ht="90" x14ac:dyDescent="0.25">
      <c r="A5589" s="32">
        <f t="shared" si="87"/>
        <v>5578</v>
      </c>
      <c r="B5589" s="54">
        <v>20180517000853</v>
      </c>
      <c r="C5589" s="60">
        <v>43237</v>
      </c>
      <c r="D5589" s="61" t="s">
        <v>124</v>
      </c>
      <c r="E5589" s="61" t="s">
        <v>85</v>
      </c>
      <c r="F5589" s="61" t="s">
        <v>109</v>
      </c>
      <c r="G5589" s="33" t="s">
        <v>126</v>
      </c>
      <c r="H5589" s="61" t="s">
        <v>44</v>
      </c>
      <c r="I5589" s="60">
        <v>43250</v>
      </c>
      <c r="J5589" s="62" t="s">
        <v>120</v>
      </c>
      <c r="K5589" s="22">
        <f>IFERROR(WORKDAY(C5589,Q5589,DiasNOLaborables),"")</f>
        <v>43251</v>
      </c>
      <c r="L5589" s="34" t="str">
        <f>+IF(C5589="","",IF(I5589="","",(IF(I5589&lt;=K5589,"A TIEMPO","FUERA DE TIEMPO"))))</f>
        <v>A TIEMPO</v>
      </c>
      <c r="M5589" s="34">
        <f>IF(I5589="","",NETWORKDAYS(Hoja1!C5589+1,Hoja1!I5589,DiasNOLaborables))</f>
        <v>9</v>
      </c>
      <c r="N5589" s="35" t="str">
        <f>IF(NETWORKDAYS(K5589+1,I5589,DiasNOLaborables)&lt;=0,"",NETWORKDAYS(K5589+1,I5589,DiasNOLaborables))</f>
        <v/>
      </c>
      <c r="O5589" s="36"/>
      <c r="P5589" s="37"/>
      <c r="Q5589" s="38">
        <f>IFERROR(VLOOKUP(E5589,$Y$50:$Z$63,2),"")</f>
        <v>10</v>
      </c>
      <c r="R5589" s="37"/>
    </row>
    <row r="5590" spans="1:18" ht="90" x14ac:dyDescent="0.25">
      <c r="A5590" s="32">
        <f t="shared" si="87"/>
        <v>5579</v>
      </c>
      <c r="B5590" s="54">
        <v>20180517000554</v>
      </c>
      <c r="C5590" s="60">
        <v>43237</v>
      </c>
      <c r="D5590" s="61" t="s">
        <v>124</v>
      </c>
      <c r="E5590" s="61" t="s">
        <v>85</v>
      </c>
      <c r="F5590" s="61" t="s">
        <v>109</v>
      </c>
      <c r="G5590" s="33" t="s">
        <v>126</v>
      </c>
      <c r="H5590" s="61" t="s">
        <v>44</v>
      </c>
      <c r="I5590" s="60">
        <v>43250</v>
      </c>
      <c r="J5590" s="62" t="s">
        <v>120</v>
      </c>
      <c r="K5590" s="22">
        <f>IFERROR(WORKDAY(C5590,Q5590,DiasNOLaborables),"")</f>
        <v>43251</v>
      </c>
      <c r="L5590" s="34" t="str">
        <f>+IF(C5590="","",IF(I5590="","",(IF(I5590&lt;=K5590,"A TIEMPO","FUERA DE TIEMPO"))))</f>
        <v>A TIEMPO</v>
      </c>
      <c r="M5590" s="34">
        <f>IF(I5590="","",NETWORKDAYS(Hoja1!C5590+1,Hoja1!I5590,DiasNOLaborables))</f>
        <v>9</v>
      </c>
      <c r="N5590" s="35" t="str">
        <f>IF(NETWORKDAYS(K5590+1,I5590,DiasNOLaborables)&lt;=0,"",NETWORKDAYS(K5590+1,I5590,DiasNOLaborables))</f>
        <v/>
      </c>
      <c r="O5590" s="36"/>
      <c r="P5590" s="37"/>
      <c r="Q5590" s="38">
        <f>IFERROR(VLOOKUP(E5590,$Y$50:$Z$63,2),"")</f>
        <v>10</v>
      </c>
      <c r="R5590" s="37"/>
    </row>
    <row r="5591" spans="1:18" ht="90" x14ac:dyDescent="0.25">
      <c r="A5591" s="32">
        <f t="shared" si="87"/>
        <v>5580</v>
      </c>
      <c r="B5591" s="54">
        <v>20180518223902</v>
      </c>
      <c r="C5591" s="60">
        <v>43238</v>
      </c>
      <c r="D5591" s="61" t="s">
        <v>124</v>
      </c>
      <c r="E5591" s="61" t="s">
        <v>85</v>
      </c>
      <c r="F5591" s="61" t="s">
        <v>109</v>
      </c>
      <c r="G5591" s="33" t="s">
        <v>126</v>
      </c>
      <c r="H5591" s="61" t="s">
        <v>44</v>
      </c>
      <c r="I5591" s="60">
        <v>43251</v>
      </c>
      <c r="J5591" s="62" t="s">
        <v>120</v>
      </c>
      <c r="K5591" s="22">
        <f>IFERROR(WORKDAY(C5591,Q5591,DiasNOLaborables),"")</f>
        <v>43252</v>
      </c>
      <c r="L5591" s="34" t="str">
        <f>+IF(C5591="","",IF(I5591="","",(IF(I5591&lt;=K5591,"A TIEMPO","FUERA DE TIEMPO"))))</f>
        <v>A TIEMPO</v>
      </c>
      <c r="M5591" s="34">
        <f>IF(I5591="","",NETWORKDAYS(Hoja1!C5591+1,Hoja1!I5591,DiasNOLaborables))</f>
        <v>9</v>
      </c>
      <c r="N5591" s="35" t="str">
        <f>IF(NETWORKDAYS(K5591+1,I5591,DiasNOLaborables)&lt;=0,"",NETWORKDAYS(K5591+1,I5591,DiasNOLaborables))</f>
        <v/>
      </c>
      <c r="O5591" s="36"/>
      <c r="P5591" s="37"/>
      <c r="Q5591" s="38">
        <f>IFERROR(VLOOKUP(E5591,$Y$50:$Z$63,2),"")</f>
        <v>10</v>
      </c>
      <c r="R5591" s="37"/>
    </row>
    <row r="5592" spans="1:18" ht="90" x14ac:dyDescent="0.25">
      <c r="A5592" s="32">
        <f t="shared" si="87"/>
        <v>5581</v>
      </c>
      <c r="B5592" s="54">
        <v>20180518201305</v>
      </c>
      <c r="C5592" s="60">
        <v>43238</v>
      </c>
      <c r="D5592" s="61" t="s">
        <v>124</v>
      </c>
      <c r="E5592" s="61" t="s">
        <v>85</v>
      </c>
      <c r="F5592" s="61" t="s">
        <v>109</v>
      </c>
      <c r="G5592" s="33" t="s">
        <v>126</v>
      </c>
      <c r="H5592" s="61" t="s">
        <v>44</v>
      </c>
      <c r="I5592" s="60">
        <v>43251</v>
      </c>
      <c r="J5592" s="62" t="s">
        <v>120</v>
      </c>
      <c r="K5592" s="22">
        <f>IFERROR(WORKDAY(C5592,Q5592,DiasNOLaborables),"")</f>
        <v>43252</v>
      </c>
      <c r="L5592" s="34" t="str">
        <f>+IF(C5592="","",IF(I5592="","",(IF(I5592&lt;=K5592,"A TIEMPO","FUERA DE TIEMPO"))))</f>
        <v>A TIEMPO</v>
      </c>
      <c r="M5592" s="34">
        <f>IF(I5592="","",NETWORKDAYS(Hoja1!C5592+1,Hoja1!I5592,DiasNOLaborables))</f>
        <v>9</v>
      </c>
      <c r="N5592" s="35" t="str">
        <f>IF(NETWORKDAYS(K5592+1,I5592,DiasNOLaborables)&lt;=0,"",NETWORKDAYS(K5592+1,I5592,DiasNOLaborables))</f>
        <v/>
      </c>
      <c r="O5592" s="36"/>
      <c r="P5592" s="37"/>
      <c r="Q5592" s="38">
        <f>IFERROR(VLOOKUP(E5592,$Y$50:$Z$63,2),"")</f>
        <v>10</v>
      </c>
      <c r="R5592" s="37"/>
    </row>
    <row r="5593" spans="1:18" ht="90" x14ac:dyDescent="0.25">
      <c r="A5593" s="32">
        <f t="shared" si="87"/>
        <v>5582</v>
      </c>
      <c r="B5593" s="54">
        <v>20180518193920</v>
      </c>
      <c r="C5593" s="60">
        <v>43238</v>
      </c>
      <c r="D5593" s="61" t="s">
        <v>124</v>
      </c>
      <c r="E5593" s="61" t="s">
        <v>85</v>
      </c>
      <c r="F5593" s="61" t="s">
        <v>109</v>
      </c>
      <c r="G5593" s="33" t="s">
        <v>126</v>
      </c>
      <c r="H5593" s="61" t="s">
        <v>44</v>
      </c>
      <c r="I5593" s="60">
        <v>43251</v>
      </c>
      <c r="J5593" s="62" t="s">
        <v>120</v>
      </c>
      <c r="K5593" s="22">
        <f>IFERROR(WORKDAY(C5593,Q5593,DiasNOLaborables),"")</f>
        <v>43252</v>
      </c>
      <c r="L5593" s="34" t="str">
        <f>+IF(C5593="","",IF(I5593="","",(IF(I5593&lt;=K5593,"A TIEMPO","FUERA DE TIEMPO"))))</f>
        <v>A TIEMPO</v>
      </c>
      <c r="M5593" s="34">
        <f>IF(I5593="","",NETWORKDAYS(Hoja1!C5593+1,Hoja1!I5593,DiasNOLaborables))</f>
        <v>9</v>
      </c>
      <c r="N5593" s="35" t="str">
        <f>IF(NETWORKDAYS(K5593+1,I5593,DiasNOLaborables)&lt;=0,"",NETWORKDAYS(K5593+1,I5593,DiasNOLaborables))</f>
        <v/>
      </c>
      <c r="O5593" s="36"/>
      <c r="P5593" s="37"/>
      <c r="Q5593" s="38">
        <f>IFERROR(VLOOKUP(E5593,$Y$50:$Z$63,2),"")</f>
        <v>10</v>
      </c>
      <c r="R5593" s="37"/>
    </row>
    <row r="5594" spans="1:18" ht="90" x14ac:dyDescent="0.25">
      <c r="A5594" s="32">
        <f t="shared" si="87"/>
        <v>5583</v>
      </c>
      <c r="B5594" s="54">
        <v>20180518183331</v>
      </c>
      <c r="C5594" s="60">
        <v>43238</v>
      </c>
      <c r="D5594" s="61" t="s">
        <v>124</v>
      </c>
      <c r="E5594" s="61" t="s">
        <v>85</v>
      </c>
      <c r="F5594" s="61" t="s">
        <v>109</v>
      </c>
      <c r="G5594" s="33" t="s">
        <v>126</v>
      </c>
      <c r="H5594" s="61" t="s">
        <v>44</v>
      </c>
      <c r="I5594" s="60">
        <v>43251</v>
      </c>
      <c r="J5594" s="62" t="s">
        <v>120</v>
      </c>
      <c r="K5594" s="22">
        <f>IFERROR(WORKDAY(C5594,Q5594,DiasNOLaborables),"")</f>
        <v>43252</v>
      </c>
      <c r="L5594" s="34" t="str">
        <f>+IF(C5594="","",IF(I5594="","",(IF(I5594&lt;=K5594,"A TIEMPO","FUERA DE TIEMPO"))))</f>
        <v>A TIEMPO</v>
      </c>
      <c r="M5594" s="34">
        <f>IF(I5594="","",NETWORKDAYS(Hoja1!C5594+1,Hoja1!I5594,DiasNOLaborables))</f>
        <v>9</v>
      </c>
      <c r="N5594" s="35" t="str">
        <f>IF(NETWORKDAYS(K5594+1,I5594,DiasNOLaborables)&lt;=0,"",NETWORKDAYS(K5594+1,I5594,DiasNOLaborables))</f>
        <v/>
      </c>
      <c r="O5594" s="36"/>
      <c r="P5594" s="37"/>
      <c r="Q5594" s="38">
        <f>IFERROR(VLOOKUP(E5594,$Y$50:$Z$63,2),"")</f>
        <v>10</v>
      </c>
      <c r="R5594" s="37"/>
    </row>
    <row r="5595" spans="1:18" ht="90" x14ac:dyDescent="0.25">
      <c r="A5595" s="32">
        <f t="shared" si="87"/>
        <v>5584</v>
      </c>
      <c r="B5595" s="54">
        <v>20180518183119</v>
      </c>
      <c r="C5595" s="60">
        <v>43238</v>
      </c>
      <c r="D5595" s="61" t="s">
        <v>124</v>
      </c>
      <c r="E5595" s="61" t="s">
        <v>85</v>
      </c>
      <c r="F5595" s="61" t="s">
        <v>109</v>
      </c>
      <c r="G5595" s="33" t="s">
        <v>126</v>
      </c>
      <c r="H5595" s="61" t="s">
        <v>44</v>
      </c>
      <c r="I5595" s="60">
        <v>43251</v>
      </c>
      <c r="J5595" s="62" t="s">
        <v>120</v>
      </c>
      <c r="K5595" s="22">
        <f>IFERROR(WORKDAY(C5595,Q5595,DiasNOLaborables),"")</f>
        <v>43252</v>
      </c>
      <c r="L5595" s="34" t="str">
        <f>+IF(C5595="","",IF(I5595="","",(IF(I5595&lt;=K5595,"A TIEMPO","FUERA DE TIEMPO"))))</f>
        <v>A TIEMPO</v>
      </c>
      <c r="M5595" s="34">
        <f>IF(I5595="","",NETWORKDAYS(Hoja1!C5595+1,Hoja1!I5595,DiasNOLaborables))</f>
        <v>9</v>
      </c>
      <c r="N5595" s="35" t="str">
        <f>IF(NETWORKDAYS(K5595+1,I5595,DiasNOLaborables)&lt;=0,"",NETWORKDAYS(K5595+1,I5595,DiasNOLaborables))</f>
        <v/>
      </c>
      <c r="O5595" s="36"/>
      <c r="P5595" s="37"/>
      <c r="Q5595" s="38">
        <f>IFERROR(VLOOKUP(E5595,$Y$50:$Z$63,2),"")</f>
        <v>10</v>
      </c>
      <c r="R5595" s="37"/>
    </row>
    <row r="5596" spans="1:18" ht="90" x14ac:dyDescent="0.25">
      <c r="A5596" s="32">
        <f t="shared" si="87"/>
        <v>5585</v>
      </c>
      <c r="B5596" s="54">
        <v>20180518180044</v>
      </c>
      <c r="C5596" s="60">
        <v>43238</v>
      </c>
      <c r="D5596" s="61" t="s">
        <v>124</v>
      </c>
      <c r="E5596" s="61" t="s">
        <v>85</v>
      </c>
      <c r="F5596" s="61" t="s">
        <v>109</v>
      </c>
      <c r="G5596" s="33" t="s">
        <v>126</v>
      </c>
      <c r="H5596" s="61" t="s">
        <v>44</v>
      </c>
      <c r="I5596" s="60">
        <v>43251</v>
      </c>
      <c r="J5596" s="62" t="s">
        <v>120</v>
      </c>
      <c r="K5596" s="22">
        <f>IFERROR(WORKDAY(C5596,Q5596,DiasNOLaborables),"")</f>
        <v>43252</v>
      </c>
      <c r="L5596" s="34" t="str">
        <f>+IF(C5596="","",IF(I5596="","",(IF(I5596&lt;=K5596,"A TIEMPO","FUERA DE TIEMPO"))))</f>
        <v>A TIEMPO</v>
      </c>
      <c r="M5596" s="34">
        <f>IF(I5596="","",NETWORKDAYS(Hoja1!C5596+1,Hoja1!I5596,DiasNOLaborables))</f>
        <v>9</v>
      </c>
      <c r="N5596" s="35" t="str">
        <f>IF(NETWORKDAYS(K5596+1,I5596,DiasNOLaborables)&lt;=0,"",NETWORKDAYS(K5596+1,I5596,DiasNOLaborables))</f>
        <v/>
      </c>
      <c r="O5596" s="36"/>
      <c r="P5596" s="37"/>
      <c r="Q5596" s="38">
        <f>IFERROR(VLOOKUP(E5596,$Y$50:$Z$63,2),"")</f>
        <v>10</v>
      </c>
      <c r="R5596" s="37"/>
    </row>
    <row r="5597" spans="1:18" ht="90" x14ac:dyDescent="0.25">
      <c r="A5597" s="32">
        <f t="shared" si="87"/>
        <v>5586</v>
      </c>
      <c r="B5597" s="54">
        <v>20180518173404</v>
      </c>
      <c r="C5597" s="60">
        <v>43238</v>
      </c>
      <c r="D5597" s="61" t="s">
        <v>124</v>
      </c>
      <c r="E5597" s="61" t="s">
        <v>85</v>
      </c>
      <c r="F5597" s="61" t="s">
        <v>109</v>
      </c>
      <c r="G5597" s="33" t="s">
        <v>126</v>
      </c>
      <c r="H5597" s="61" t="s">
        <v>44</v>
      </c>
      <c r="I5597" s="60">
        <v>43251</v>
      </c>
      <c r="J5597" s="62" t="s">
        <v>120</v>
      </c>
      <c r="K5597" s="22">
        <f>IFERROR(WORKDAY(C5597,Q5597,DiasNOLaborables),"")</f>
        <v>43252</v>
      </c>
      <c r="L5597" s="34" t="str">
        <f>+IF(C5597="","",IF(I5597="","",(IF(I5597&lt;=K5597,"A TIEMPO","FUERA DE TIEMPO"))))</f>
        <v>A TIEMPO</v>
      </c>
      <c r="M5597" s="34">
        <f>IF(I5597="","",NETWORKDAYS(Hoja1!C5597+1,Hoja1!I5597,DiasNOLaborables))</f>
        <v>9</v>
      </c>
      <c r="N5597" s="35" t="str">
        <f>IF(NETWORKDAYS(K5597+1,I5597,DiasNOLaborables)&lt;=0,"",NETWORKDAYS(K5597+1,I5597,DiasNOLaborables))</f>
        <v/>
      </c>
      <c r="O5597" s="36"/>
      <c r="P5597" s="37"/>
      <c r="Q5597" s="38">
        <f>IFERROR(VLOOKUP(E5597,$Y$50:$Z$63,2),"")</f>
        <v>10</v>
      </c>
      <c r="R5597" s="37"/>
    </row>
    <row r="5598" spans="1:18" ht="90" x14ac:dyDescent="0.25">
      <c r="A5598" s="32">
        <f t="shared" si="87"/>
        <v>5587</v>
      </c>
      <c r="B5598" s="54">
        <v>20180518170752</v>
      </c>
      <c r="C5598" s="60">
        <v>43238</v>
      </c>
      <c r="D5598" s="61" t="s">
        <v>124</v>
      </c>
      <c r="E5598" s="61" t="s">
        <v>85</v>
      </c>
      <c r="F5598" s="61" t="s">
        <v>109</v>
      </c>
      <c r="G5598" s="33" t="s">
        <v>126</v>
      </c>
      <c r="H5598" s="61" t="s">
        <v>44</v>
      </c>
      <c r="I5598" s="60">
        <v>43251</v>
      </c>
      <c r="J5598" s="62" t="s">
        <v>120</v>
      </c>
      <c r="K5598" s="22">
        <f>IFERROR(WORKDAY(C5598,Q5598,DiasNOLaborables),"")</f>
        <v>43252</v>
      </c>
      <c r="L5598" s="34" t="str">
        <f>+IF(C5598="","",IF(I5598="","",(IF(I5598&lt;=K5598,"A TIEMPO","FUERA DE TIEMPO"))))</f>
        <v>A TIEMPO</v>
      </c>
      <c r="M5598" s="34">
        <f>IF(I5598="","",NETWORKDAYS(Hoja1!C5598+1,Hoja1!I5598,DiasNOLaborables))</f>
        <v>9</v>
      </c>
      <c r="N5598" s="35" t="str">
        <f>IF(NETWORKDAYS(K5598+1,I5598,DiasNOLaborables)&lt;=0,"",NETWORKDAYS(K5598+1,I5598,DiasNOLaborables))</f>
        <v/>
      </c>
      <c r="O5598" s="36"/>
      <c r="P5598" s="37"/>
      <c r="Q5598" s="38">
        <f>IFERROR(VLOOKUP(E5598,$Y$50:$Z$63,2),"")</f>
        <v>10</v>
      </c>
      <c r="R5598" s="37"/>
    </row>
    <row r="5599" spans="1:18" ht="90" x14ac:dyDescent="0.25">
      <c r="A5599" s="32">
        <f t="shared" si="87"/>
        <v>5588</v>
      </c>
      <c r="B5599" s="54">
        <v>20180518170343</v>
      </c>
      <c r="C5599" s="60">
        <v>43238</v>
      </c>
      <c r="D5599" s="61" t="s">
        <v>124</v>
      </c>
      <c r="E5599" s="61" t="s">
        <v>85</v>
      </c>
      <c r="F5599" s="61" t="s">
        <v>109</v>
      </c>
      <c r="G5599" s="33" t="s">
        <v>126</v>
      </c>
      <c r="H5599" s="61" t="s">
        <v>44</v>
      </c>
      <c r="I5599" s="60">
        <v>43251</v>
      </c>
      <c r="J5599" s="62" t="s">
        <v>120</v>
      </c>
      <c r="K5599" s="22">
        <f>IFERROR(WORKDAY(C5599,Q5599,DiasNOLaborables),"")</f>
        <v>43252</v>
      </c>
      <c r="L5599" s="34" t="str">
        <f>+IF(C5599="","",IF(I5599="","",(IF(I5599&lt;=K5599,"A TIEMPO","FUERA DE TIEMPO"))))</f>
        <v>A TIEMPO</v>
      </c>
      <c r="M5599" s="34">
        <f>IF(I5599="","",NETWORKDAYS(Hoja1!C5599+1,Hoja1!I5599,DiasNOLaborables))</f>
        <v>9</v>
      </c>
      <c r="N5599" s="35" t="str">
        <f>IF(NETWORKDAYS(K5599+1,I5599,DiasNOLaborables)&lt;=0,"",NETWORKDAYS(K5599+1,I5599,DiasNOLaborables))</f>
        <v/>
      </c>
      <c r="O5599" s="36"/>
      <c r="P5599" s="37"/>
      <c r="Q5599" s="38">
        <f>IFERROR(VLOOKUP(E5599,$Y$50:$Z$63,2),"")</f>
        <v>10</v>
      </c>
      <c r="R5599" s="37"/>
    </row>
    <row r="5600" spans="1:18" ht="90" x14ac:dyDescent="0.25">
      <c r="A5600" s="32">
        <f t="shared" si="87"/>
        <v>5589</v>
      </c>
      <c r="B5600" s="54">
        <v>20180518170016</v>
      </c>
      <c r="C5600" s="60">
        <v>43238</v>
      </c>
      <c r="D5600" s="61" t="s">
        <v>124</v>
      </c>
      <c r="E5600" s="61" t="s">
        <v>85</v>
      </c>
      <c r="F5600" s="61" t="s">
        <v>109</v>
      </c>
      <c r="G5600" s="33" t="s">
        <v>126</v>
      </c>
      <c r="H5600" s="61" t="s">
        <v>44</v>
      </c>
      <c r="I5600" s="60">
        <v>43251</v>
      </c>
      <c r="J5600" s="62" t="s">
        <v>120</v>
      </c>
      <c r="K5600" s="22">
        <f>IFERROR(WORKDAY(C5600,Q5600,DiasNOLaborables),"")</f>
        <v>43252</v>
      </c>
      <c r="L5600" s="34" t="str">
        <f>+IF(C5600="","",IF(I5600="","",(IF(I5600&lt;=K5600,"A TIEMPO","FUERA DE TIEMPO"))))</f>
        <v>A TIEMPO</v>
      </c>
      <c r="M5600" s="34">
        <f>IF(I5600="","",NETWORKDAYS(Hoja1!C5600+1,Hoja1!I5600,DiasNOLaborables))</f>
        <v>9</v>
      </c>
      <c r="N5600" s="35" t="str">
        <f>IF(NETWORKDAYS(K5600+1,I5600,DiasNOLaborables)&lt;=0,"",NETWORKDAYS(K5600+1,I5600,DiasNOLaborables))</f>
        <v/>
      </c>
      <c r="O5600" s="36"/>
      <c r="P5600" s="37"/>
      <c r="Q5600" s="38">
        <f>IFERROR(VLOOKUP(E5600,$Y$50:$Z$63,2),"")</f>
        <v>10</v>
      </c>
      <c r="R5600" s="37"/>
    </row>
    <row r="5601" spans="1:18" ht="90" x14ac:dyDescent="0.25">
      <c r="A5601" s="32">
        <f t="shared" si="87"/>
        <v>5590</v>
      </c>
      <c r="B5601" s="54">
        <v>20180518165538</v>
      </c>
      <c r="C5601" s="60">
        <v>43238</v>
      </c>
      <c r="D5601" s="61" t="s">
        <v>124</v>
      </c>
      <c r="E5601" s="61" t="s">
        <v>85</v>
      </c>
      <c r="F5601" s="61" t="s">
        <v>109</v>
      </c>
      <c r="G5601" s="33" t="s">
        <v>126</v>
      </c>
      <c r="H5601" s="61" t="s">
        <v>44</v>
      </c>
      <c r="I5601" s="60">
        <v>43251</v>
      </c>
      <c r="J5601" s="62" t="s">
        <v>120</v>
      </c>
      <c r="K5601" s="22">
        <f>IFERROR(WORKDAY(C5601,Q5601,DiasNOLaborables),"")</f>
        <v>43252</v>
      </c>
      <c r="L5601" s="34" t="str">
        <f>+IF(C5601="","",IF(I5601="","",(IF(I5601&lt;=K5601,"A TIEMPO","FUERA DE TIEMPO"))))</f>
        <v>A TIEMPO</v>
      </c>
      <c r="M5601" s="34">
        <f>IF(I5601="","",NETWORKDAYS(Hoja1!C5601+1,Hoja1!I5601,DiasNOLaborables))</f>
        <v>9</v>
      </c>
      <c r="N5601" s="35" t="str">
        <f>IF(NETWORKDAYS(K5601+1,I5601,DiasNOLaborables)&lt;=0,"",NETWORKDAYS(K5601+1,I5601,DiasNOLaborables))</f>
        <v/>
      </c>
      <c r="O5601" s="36"/>
      <c r="P5601" s="37"/>
      <c r="Q5601" s="38">
        <f>IFERROR(VLOOKUP(E5601,$Y$50:$Z$63,2),"")</f>
        <v>10</v>
      </c>
      <c r="R5601" s="37"/>
    </row>
    <row r="5602" spans="1:18" ht="90" x14ac:dyDescent="0.25">
      <c r="A5602" s="32">
        <f t="shared" si="87"/>
        <v>5591</v>
      </c>
      <c r="B5602" s="54">
        <v>20180518154542</v>
      </c>
      <c r="C5602" s="60">
        <v>43238</v>
      </c>
      <c r="D5602" s="61" t="s">
        <v>124</v>
      </c>
      <c r="E5602" s="61" t="s">
        <v>85</v>
      </c>
      <c r="F5602" s="61" t="s">
        <v>109</v>
      </c>
      <c r="G5602" s="33" t="s">
        <v>126</v>
      </c>
      <c r="H5602" s="61" t="s">
        <v>44</v>
      </c>
      <c r="I5602" s="60">
        <v>43251</v>
      </c>
      <c r="J5602" s="62" t="s">
        <v>120</v>
      </c>
      <c r="K5602" s="22">
        <f>IFERROR(WORKDAY(C5602,Q5602,DiasNOLaborables),"")</f>
        <v>43252</v>
      </c>
      <c r="L5602" s="34" t="str">
        <f>+IF(C5602="","",IF(I5602="","",(IF(I5602&lt;=K5602,"A TIEMPO","FUERA DE TIEMPO"))))</f>
        <v>A TIEMPO</v>
      </c>
      <c r="M5602" s="34">
        <f>IF(I5602="","",NETWORKDAYS(Hoja1!C5602+1,Hoja1!I5602,DiasNOLaborables))</f>
        <v>9</v>
      </c>
      <c r="N5602" s="35" t="str">
        <f>IF(NETWORKDAYS(K5602+1,I5602,DiasNOLaborables)&lt;=0,"",NETWORKDAYS(K5602+1,I5602,DiasNOLaborables))</f>
        <v/>
      </c>
      <c r="O5602" s="36"/>
      <c r="P5602" s="37"/>
      <c r="Q5602" s="38">
        <f>IFERROR(VLOOKUP(E5602,$Y$50:$Z$63,2),"")</f>
        <v>10</v>
      </c>
      <c r="R5602" s="37"/>
    </row>
    <row r="5603" spans="1:18" ht="90" x14ac:dyDescent="0.25">
      <c r="A5603" s="32">
        <f t="shared" si="87"/>
        <v>5592</v>
      </c>
      <c r="B5603" s="54">
        <v>20180518151806</v>
      </c>
      <c r="C5603" s="60">
        <v>43238</v>
      </c>
      <c r="D5603" s="61" t="s">
        <v>124</v>
      </c>
      <c r="E5603" s="61" t="s">
        <v>85</v>
      </c>
      <c r="F5603" s="61" t="s">
        <v>109</v>
      </c>
      <c r="G5603" s="33" t="s">
        <v>126</v>
      </c>
      <c r="H5603" s="61" t="s">
        <v>44</v>
      </c>
      <c r="I5603" s="60">
        <v>43251</v>
      </c>
      <c r="J5603" s="62" t="s">
        <v>120</v>
      </c>
      <c r="K5603" s="22">
        <f>IFERROR(WORKDAY(C5603,Q5603,DiasNOLaborables),"")</f>
        <v>43252</v>
      </c>
      <c r="L5603" s="34" t="str">
        <f>+IF(C5603="","",IF(I5603="","",(IF(I5603&lt;=K5603,"A TIEMPO","FUERA DE TIEMPO"))))</f>
        <v>A TIEMPO</v>
      </c>
      <c r="M5603" s="34">
        <f>IF(I5603="","",NETWORKDAYS(Hoja1!C5603+1,Hoja1!I5603,DiasNOLaborables))</f>
        <v>9</v>
      </c>
      <c r="N5603" s="35" t="str">
        <f>IF(NETWORKDAYS(K5603+1,I5603,DiasNOLaborables)&lt;=0,"",NETWORKDAYS(K5603+1,I5603,DiasNOLaborables))</f>
        <v/>
      </c>
      <c r="O5603" s="36"/>
      <c r="P5603" s="37"/>
      <c r="Q5603" s="38">
        <f>IFERROR(VLOOKUP(E5603,$Y$50:$Z$63,2),"")</f>
        <v>10</v>
      </c>
      <c r="R5603" s="37"/>
    </row>
    <row r="5604" spans="1:18" ht="90" x14ac:dyDescent="0.25">
      <c r="A5604" s="32">
        <f t="shared" si="87"/>
        <v>5593</v>
      </c>
      <c r="B5604" s="54">
        <v>20180518145231</v>
      </c>
      <c r="C5604" s="60">
        <v>43238</v>
      </c>
      <c r="D5604" s="61" t="s">
        <v>124</v>
      </c>
      <c r="E5604" s="61" t="s">
        <v>85</v>
      </c>
      <c r="F5604" s="61" t="s">
        <v>109</v>
      </c>
      <c r="G5604" s="33" t="s">
        <v>126</v>
      </c>
      <c r="H5604" s="61" t="s">
        <v>44</v>
      </c>
      <c r="I5604" s="60">
        <v>43251</v>
      </c>
      <c r="J5604" s="62" t="s">
        <v>120</v>
      </c>
      <c r="K5604" s="22">
        <f>IFERROR(WORKDAY(C5604,Q5604,DiasNOLaborables),"")</f>
        <v>43252</v>
      </c>
      <c r="L5604" s="34" t="str">
        <f>+IF(C5604="","",IF(I5604="","",(IF(I5604&lt;=K5604,"A TIEMPO","FUERA DE TIEMPO"))))</f>
        <v>A TIEMPO</v>
      </c>
      <c r="M5604" s="34">
        <f>IF(I5604="","",NETWORKDAYS(Hoja1!C5604+1,Hoja1!I5604,DiasNOLaborables))</f>
        <v>9</v>
      </c>
      <c r="N5604" s="35" t="str">
        <f>IF(NETWORKDAYS(K5604+1,I5604,DiasNOLaborables)&lt;=0,"",NETWORKDAYS(K5604+1,I5604,DiasNOLaborables))</f>
        <v/>
      </c>
      <c r="O5604" s="36"/>
      <c r="P5604" s="37"/>
      <c r="Q5604" s="38">
        <f>IFERROR(VLOOKUP(E5604,$Y$50:$Z$63,2),"")</f>
        <v>10</v>
      </c>
      <c r="R5604" s="37"/>
    </row>
    <row r="5605" spans="1:18" ht="90" x14ac:dyDescent="0.25">
      <c r="A5605" s="32">
        <f t="shared" si="87"/>
        <v>5594</v>
      </c>
      <c r="B5605" s="54">
        <v>20180518143405</v>
      </c>
      <c r="C5605" s="60">
        <v>43238</v>
      </c>
      <c r="D5605" s="61" t="s">
        <v>124</v>
      </c>
      <c r="E5605" s="61" t="s">
        <v>85</v>
      </c>
      <c r="F5605" s="61" t="s">
        <v>109</v>
      </c>
      <c r="G5605" s="33" t="s">
        <v>126</v>
      </c>
      <c r="H5605" s="61" t="s">
        <v>44</v>
      </c>
      <c r="I5605" s="60">
        <v>43251</v>
      </c>
      <c r="J5605" s="62" t="s">
        <v>120</v>
      </c>
      <c r="K5605" s="22">
        <f>IFERROR(WORKDAY(C5605,Q5605,DiasNOLaborables),"")</f>
        <v>43252</v>
      </c>
      <c r="L5605" s="34" t="str">
        <f>+IF(C5605="","",IF(I5605="","",(IF(I5605&lt;=K5605,"A TIEMPO","FUERA DE TIEMPO"))))</f>
        <v>A TIEMPO</v>
      </c>
      <c r="M5605" s="34">
        <f>IF(I5605="","",NETWORKDAYS(Hoja1!C5605+1,Hoja1!I5605,DiasNOLaborables))</f>
        <v>9</v>
      </c>
      <c r="N5605" s="35" t="str">
        <f>IF(NETWORKDAYS(K5605+1,I5605,DiasNOLaborables)&lt;=0,"",NETWORKDAYS(K5605+1,I5605,DiasNOLaborables))</f>
        <v/>
      </c>
      <c r="O5605" s="36"/>
      <c r="P5605" s="37"/>
      <c r="Q5605" s="38">
        <f>IFERROR(VLOOKUP(E5605,$Y$50:$Z$63,2),"")</f>
        <v>10</v>
      </c>
      <c r="R5605" s="37"/>
    </row>
    <row r="5606" spans="1:18" ht="90" x14ac:dyDescent="0.25">
      <c r="A5606" s="32">
        <f t="shared" si="87"/>
        <v>5595</v>
      </c>
      <c r="B5606" s="54">
        <v>20180518141007</v>
      </c>
      <c r="C5606" s="60">
        <v>43238</v>
      </c>
      <c r="D5606" s="61" t="s">
        <v>124</v>
      </c>
      <c r="E5606" s="61" t="s">
        <v>85</v>
      </c>
      <c r="F5606" s="61" t="s">
        <v>109</v>
      </c>
      <c r="G5606" s="33" t="s">
        <v>126</v>
      </c>
      <c r="H5606" s="61" t="s">
        <v>44</v>
      </c>
      <c r="I5606" s="60">
        <v>43251</v>
      </c>
      <c r="J5606" s="62" t="s">
        <v>120</v>
      </c>
      <c r="K5606" s="22">
        <f>IFERROR(WORKDAY(C5606,Q5606,DiasNOLaborables),"")</f>
        <v>43252</v>
      </c>
      <c r="L5606" s="34" t="str">
        <f>+IF(C5606="","",IF(I5606="","",(IF(I5606&lt;=K5606,"A TIEMPO","FUERA DE TIEMPO"))))</f>
        <v>A TIEMPO</v>
      </c>
      <c r="M5606" s="34">
        <f>IF(I5606="","",NETWORKDAYS(Hoja1!C5606+1,Hoja1!I5606,DiasNOLaborables))</f>
        <v>9</v>
      </c>
      <c r="N5606" s="35" t="str">
        <f>IF(NETWORKDAYS(K5606+1,I5606,DiasNOLaborables)&lt;=0,"",NETWORKDAYS(K5606+1,I5606,DiasNOLaborables))</f>
        <v/>
      </c>
      <c r="O5606" s="36"/>
      <c r="P5606" s="37"/>
      <c r="Q5606" s="38">
        <f>IFERROR(VLOOKUP(E5606,$Y$50:$Z$63,2),"")</f>
        <v>10</v>
      </c>
      <c r="R5606" s="37"/>
    </row>
    <row r="5607" spans="1:18" ht="90" x14ac:dyDescent="0.25">
      <c r="A5607" s="32">
        <f t="shared" si="87"/>
        <v>5596</v>
      </c>
      <c r="B5607" s="54">
        <v>20180518122838</v>
      </c>
      <c r="C5607" s="60">
        <v>43238</v>
      </c>
      <c r="D5607" s="61" t="s">
        <v>124</v>
      </c>
      <c r="E5607" s="61" t="s">
        <v>85</v>
      </c>
      <c r="F5607" s="61" t="s">
        <v>109</v>
      </c>
      <c r="G5607" s="33" t="s">
        <v>126</v>
      </c>
      <c r="H5607" s="61" t="s">
        <v>44</v>
      </c>
      <c r="I5607" s="60">
        <v>43251</v>
      </c>
      <c r="J5607" s="62" t="s">
        <v>120</v>
      </c>
      <c r="K5607" s="22">
        <f>IFERROR(WORKDAY(C5607,Q5607,DiasNOLaborables),"")</f>
        <v>43252</v>
      </c>
      <c r="L5607" s="34" t="str">
        <f>+IF(C5607="","",IF(I5607="","",(IF(I5607&lt;=K5607,"A TIEMPO","FUERA DE TIEMPO"))))</f>
        <v>A TIEMPO</v>
      </c>
      <c r="M5607" s="34">
        <f>IF(I5607="","",NETWORKDAYS(Hoja1!C5607+1,Hoja1!I5607,DiasNOLaborables))</f>
        <v>9</v>
      </c>
      <c r="N5607" s="35" t="str">
        <f>IF(NETWORKDAYS(K5607+1,I5607,DiasNOLaborables)&lt;=0,"",NETWORKDAYS(K5607+1,I5607,DiasNOLaborables))</f>
        <v/>
      </c>
      <c r="O5607" s="36"/>
      <c r="P5607" s="37"/>
      <c r="Q5607" s="38">
        <f>IFERROR(VLOOKUP(E5607,$Y$50:$Z$63,2),"")</f>
        <v>10</v>
      </c>
      <c r="R5607" s="37"/>
    </row>
    <row r="5608" spans="1:18" ht="90" x14ac:dyDescent="0.25">
      <c r="A5608" s="32">
        <f t="shared" si="87"/>
        <v>5597</v>
      </c>
      <c r="B5608" s="54">
        <v>20180518122520</v>
      </c>
      <c r="C5608" s="60">
        <v>43238</v>
      </c>
      <c r="D5608" s="61" t="s">
        <v>124</v>
      </c>
      <c r="E5608" s="61" t="s">
        <v>85</v>
      </c>
      <c r="F5608" s="61" t="s">
        <v>109</v>
      </c>
      <c r="G5608" s="33" t="s">
        <v>126</v>
      </c>
      <c r="H5608" s="61" t="s">
        <v>44</v>
      </c>
      <c r="I5608" s="60">
        <v>43251</v>
      </c>
      <c r="J5608" s="62" t="s">
        <v>120</v>
      </c>
      <c r="K5608" s="22">
        <f>IFERROR(WORKDAY(C5608,Q5608,DiasNOLaborables),"")</f>
        <v>43252</v>
      </c>
      <c r="L5608" s="34" t="str">
        <f>+IF(C5608="","",IF(I5608="","",(IF(I5608&lt;=K5608,"A TIEMPO","FUERA DE TIEMPO"))))</f>
        <v>A TIEMPO</v>
      </c>
      <c r="M5608" s="34">
        <f>IF(I5608="","",NETWORKDAYS(Hoja1!C5608+1,Hoja1!I5608,DiasNOLaborables))</f>
        <v>9</v>
      </c>
      <c r="N5608" s="35" t="str">
        <f>IF(NETWORKDAYS(K5608+1,I5608,DiasNOLaborables)&lt;=0,"",NETWORKDAYS(K5608+1,I5608,DiasNOLaborables))</f>
        <v/>
      </c>
      <c r="O5608" s="36"/>
      <c r="P5608" s="37"/>
      <c r="Q5608" s="38">
        <f>IFERROR(VLOOKUP(E5608,$Y$50:$Z$63,2),"")</f>
        <v>10</v>
      </c>
      <c r="R5608" s="37"/>
    </row>
    <row r="5609" spans="1:18" ht="90" x14ac:dyDescent="0.25">
      <c r="A5609" s="32">
        <f t="shared" si="87"/>
        <v>5598</v>
      </c>
      <c r="B5609" s="54">
        <v>20180518122349</v>
      </c>
      <c r="C5609" s="60">
        <v>43238</v>
      </c>
      <c r="D5609" s="61" t="s">
        <v>124</v>
      </c>
      <c r="E5609" s="61" t="s">
        <v>85</v>
      </c>
      <c r="F5609" s="61" t="s">
        <v>109</v>
      </c>
      <c r="G5609" s="33" t="s">
        <v>126</v>
      </c>
      <c r="H5609" s="61" t="s">
        <v>44</v>
      </c>
      <c r="I5609" s="60">
        <v>43251</v>
      </c>
      <c r="J5609" s="62" t="s">
        <v>120</v>
      </c>
      <c r="K5609" s="22">
        <f>IFERROR(WORKDAY(C5609,Q5609,DiasNOLaborables),"")</f>
        <v>43252</v>
      </c>
      <c r="L5609" s="34" t="str">
        <f>+IF(C5609="","",IF(I5609="","",(IF(I5609&lt;=K5609,"A TIEMPO","FUERA DE TIEMPO"))))</f>
        <v>A TIEMPO</v>
      </c>
      <c r="M5609" s="34">
        <f>IF(I5609="","",NETWORKDAYS(Hoja1!C5609+1,Hoja1!I5609,DiasNOLaborables))</f>
        <v>9</v>
      </c>
      <c r="N5609" s="35" t="str">
        <f>IF(NETWORKDAYS(K5609+1,I5609,DiasNOLaborables)&lt;=0,"",NETWORKDAYS(K5609+1,I5609,DiasNOLaborables))</f>
        <v/>
      </c>
      <c r="O5609" s="36"/>
      <c r="P5609" s="37"/>
      <c r="Q5609" s="38">
        <f>IFERROR(VLOOKUP(E5609,$Y$50:$Z$63,2),"")</f>
        <v>10</v>
      </c>
      <c r="R5609" s="37"/>
    </row>
    <row r="5610" spans="1:18" ht="90" x14ac:dyDescent="0.25">
      <c r="A5610" s="32">
        <f t="shared" si="87"/>
        <v>5599</v>
      </c>
      <c r="B5610" s="54">
        <v>20180518121657</v>
      </c>
      <c r="C5610" s="60">
        <v>43238</v>
      </c>
      <c r="D5610" s="61" t="s">
        <v>124</v>
      </c>
      <c r="E5610" s="61" t="s">
        <v>85</v>
      </c>
      <c r="F5610" s="61" t="s">
        <v>109</v>
      </c>
      <c r="G5610" s="33" t="s">
        <v>126</v>
      </c>
      <c r="H5610" s="61" t="s">
        <v>44</v>
      </c>
      <c r="I5610" s="60">
        <v>43251</v>
      </c>
      <c r="J5610" s="62" t="s">
        <v>120</v>
      </c>
      <c r="K5610" s="22">
        <f>IFERROR(WORKDAY(C5610,Q5610,DiasNOLaborables),"")</f>
        <v>43252</v>
      </c>
      <c r="L5610" s="34" t="str">
        <f>+IF(C5610="","",IF(I5610="","",(IF(I5610&lt;=K5610,"A TIEMPO","FUERA DE TIEMPO"))))</f>
        <v>A TIEMPO</v>
      </c>
      <c r="M5610" s="34">
        <f>IF(I5610="","",NETWORKDAYS(Hoja1!C5610+1,Hoja1!I5610,DiasNOLaborables))</f>
        <v>9</v>
      </c>
      <c r="N5610" s="35" t="str">
        <f>IF(NETWORKDAYS(K5610+1,I5610,DiasNOLaborables)&lt;=0,"",NETWORKDAYS(K5610+1,I5610,DiasNOLaborables))</f>
        <v/>
      </c>
      <c r="O5610" s="36"/>
      <c r="P5610" s="37"/>
      <c r="Q5610" s="38">
        <f>IFERROR(VLOOKUP(E5610,$Y$50:$Z$63,2),"")</f>
        <v>10</v>
      </c>
      <c r="R5610" s="37"/>
    </row>
    <row r="5611" spans="1:18" ht="90" x14ac:dyDescent="0.25">
      <c r="A5611" s="32">
        <f t="shared" si="87"/>
        <v>5600</v>
      </c>
      <c r="B5611" s="54">
        <v>20180518121351</v>
      </c>
      <c r="C5611" s="60">
        <v>43238</v>
      </c>
      <c r="D5611" s="61" t="s">
        <v>124</v>
      </c>
      <c r="E5611" s="61" t="s">
        <v>85</v>
      </c>
      <c r="F5611" s="61" t="s">
        <v>109</v>
      </c>
      <c r="G5611" s="33" t="s">
        <v>126</v>
      </c>
      <c r="H5611" s="61" t="s">
        <v>44</v>
      </c>
      <c r="I5611" s="60">
        <v>43251</v>
      </c>
      <c r="J5611" s="62" t="s">
        <v>120</v>
      </c>
      <c r="K5611" s="22">
        <f>IFERROR(WORKDAY(C5611,Q5611,DiasNOLaborables),"")</f>
        <v>43252</v>
      </c>
      <c r="L5611" s="34" t="str">
        <f>+IF(C5611="","",IF(I5611="","",(IF(I5611&lt;=K5611,"A TIEMPO","FUERA DE TIEMPO"))))</f>
        <v>A TIEMPO</v>
      </c>
      <c r="M5611" s="34">
        <f>IF(I5611="","",NETWORKDAYS(Hoja1!C5611+1,Hoja1!I5611,DiasNOLaborables))</f>
        <v>9</v>
      </c>
      <c r="N5611" s="35" t="str">
        <f>IF(NETWORKDAYS(K5611+1,I5611,DiasNOLaborables)&lt;=0,"",NETWORKDAYS(K5611+1,I5611,DiasNOLaborables))</f>
        <v/>
      </c>
      <c r="O5611" s="36"/>
      <c r="P5611" s="37"/>
      <c r="Q5611" s="38">
        <f>IFERROR(VLOOKUP(E5611,$Y$50:$Z$63,2),"")</f>
        <v>10</v>
      </c>
      <c r="R5611" s="37"/>
    </row>
    <row r="5612" spans="1:18" ht="90" x14ac:dyDescent="0.25">
      <c r="A5612" s="32">
        <f t="shared" si="87"/>
        <v>5601</v>
      </c>
      <c r="B5612" s="54">
        <v>20180518120910</v>
      </c>
      <c r="C5612" s="60">
        <v>43238</v>
      </c>
      <c r="D5612" s="61" t="s">
        <v>124</v>
      </c>
      <c r="E5612" s="61" t="s">
        <v>85</v>
      </c>
      <c r="F5612" s="61" t="s">
        <v>109</v>
      </c>
      <c r="G5612" s="33" t="s">
        <v>126</v>
      </c>
      <c r="H5612" s="61" t="s">
        <v>44</v>
      </c>
      <c r="I5612" s="60">
        <v>43251</v>
      </c>
      <c r="J5612" s="62" t="s">
        <v>120</v>
      </c>
      <c r="K5612" s="22">
        <f>IFERROR(WORKDAY(C5612,Q5612,DiasNOLaborables),"")</f>
        <v>43252</v>
      </c>
      <c r="L5612" s="34" t="str">
        <f>+IF(C5612="","",IF(I5612="","",(IF(I5612&lt;=K5612,"A TIEMPO","FUERA DE TIEMPO"))))</f>
        <v>A TIEMPO</v>
      </c>
      <c r="M5612" s="34">
        <f>IF(I5612="","",NETWORKDAYS(Hoja1!C5612+1,Hoja1!I5612,DiasNOLaborables))</f>
        <v>9</v>
      </c>
      <c r="N5612" s="35" t="str">
        <f>IF(NETWORKDAYS(K5612+1,I5612,DiasNOLaborables)&lt;=0,"",NETWORKDAYS(K5612+1,I5612,DiasNOLaborables))</f>
        <v/>
      </c>
      <c r="O5612" s="36"/>
      <c r="P5612" s="37"/>
      <c r="Q5612" s="38">
        <f>IFERROR(VLOOKUP(E5612,$Y$50:$Z$63,2),"")</f>
        <v>10</v>
      </c>
      <c r="R5612" s="37"/>
    </row>
    <row r="5613" spans="1:18" ht="90" x14ac:dyDescent="0.25">
      <c r="A5613" s="32">
        <f t="shared" si="87"/>
        <v>5602</v>
      </c>
      <c r="B5613" s="54">
        <v>20180518120531</v>
      </c>
      <c r="C5613" s="60">
        <v>43238</v>
      </c>
      <c r="D5613" s="61" t="s">
        <v>124</v>
      </c>
      <c r="E5613" s="61" t="s">
        <v>85</v>
      </c>
      <c r="F5613" s="61" t="s">
        <v>109</v>
      </c>
      <c r="G5613" s="33" t="s">
        <v>126</v>
      </c>
      <c r="H5613" s="61" t="s">
        <v>44</v>
      </c>
      <c r="I5613" s="60">
        <v>43251</v>
      </c>
      <c r="J5613" s="62" t="s">
        <v>120</v>
      </c>
      <c r="K5613" s="22">
        <f>IFERROR(WORKDAY(C5613,Q5613,DiasNOLaborables),"")</f>
        <v>43252</v>
      </c>
      <c r="L5613" s="34" t="str">
        <f>+IF(C5613="","",IF(I5613="","",(IF(I5613&lt;=K5613,"A TIEMPO","FUERA DE TIEMPO"))))</f>
        <v>A TIEMPO</v>
      </c>
      <c r="M5613" s="34">
        <f>IF(I5613="","",NETWORKDAYS(Hoja1!C5613+1,Hoja1!I5613,DiasNOLaborables))</f>
        <v>9</v>
      </c>
      <c r="N5613" s="35" t="str">
        <f>IF(NETWORKDAYS(K5613+1,I5613,DiasNOLaborables)&lt;=0,"",NETWORKDAYS(K5613+1,I5613,DiasNOLaborables))</f>
        <v/>
      </c>
      <c r="O5613" s="36"/>
      <c r="P5613" s="37"/>
      <c r="Q5613" s="38">
        <f>IFERROR(VLOOKUP(E5613,$Y$50:$Z$63,2),"")</f>
        <v>10</v>
      </c>
      <c r="R5613" s="37"/>
    </row>
    <row r="5614" spans="1:18" ht="90" x14ac:dyDescent="0.25">
      <c r="A5614" s="32">
        <f t="shared" si="87"/>
        <v>5603</v>
      </c>
      <c r="B5614" s="54">
        <v>20180518120418</v>
      </c>
      <c r="C5614" s="60">
        <v>43238</v>
      </c>
      <c r="D5614" s="61" t="s">
        <v>124</v>
      </c>
      <c r="E5614" s="61" t="s">
        <v>85</v>
      </c>
      <c r="F5614" s="61" t="s">
        <v>109</v>
      </c>
      <c r="G5614" s="33" t="s">
        <v>126</v>
      </c>
      <c r="H5614" s="61" t="s">
        <v>44</v>
      </c>
      <c r="I5614" s="60">
        <v>43251</v>
      </c>
      <c r="J5614" s="62" t="s">
        <v>120</v>
      </c>
      <c r="K5614" s="22">
        <f>IFERROR(WORKDAY(C5614,Q5614,DiasNOLaborables),"")</f>
        <v>43252</v>
      </c>
      <c r="L5614" s="34" t="str">
        <f>+IF(C5614="","",IF(I5614="","",(IF(I5614&lt;=K5614,"A TIEMPO","FUERA DE TIEMPO"))))</f>
        <v>A TIEMPO</v>
      </c>
      <c r="M5614" s="34">
        <f>IF(I5614="","",NETWORKDAYS(Hoja1!C5614+1,Hoja1!I5614,DiasNOLaborables))</f>
        <v>9</v>
      </c>
      <c r="N5614" s="35" t="str">
        <f>IF(NETWORKDAYS(K5614+1,I5614,DiasNOLaborables)&lt;=0,"",NETWORKDAYS(K5614+1,I5614,DiasNOLaborables))</f>
        <v/>
      </c>
      <c r="O5614" s="36"/>
      <c r="P5614" s="37"/>
      <c r="Q5614" s="38">
        <f>IFERROR(VLOOKUP(E5614,$Y$50:$Z$63,2),"")</f>
        <v>10</v>
      </c>
      <c r="R5614" s="37"/>
    </row>
    <row r="5615" spans="1:18" ht="90" x14ac:dyDescent="0.25">
      <c r="A5615" s="32">
        <f t="shared" si="87"/>
        <v>5604</v>
      </c>
      <c r="B5615" s="54">
        <v>20180518115138</v>
      </c>
      <c r="C5615" s="60">
        <v>43238</v>
      </c>
      <c r="D5615" s="61" t="s">
        <v>124</v>
      </c>
      <c r="E5615" s="61" t="s">
        <v>85</v>
      </c>
      <c r="F5615" s="61" t="s">
        <v>109</v>
      </c>
      <c r="G5615" s="33" t="s">
        <v>126</v>
      </c>
      <c r="H5615" s="61" t="s">
        <v>44</v>
      </c>
      <c r="I5615" s="60">
        <v>43251</v>
      </c>
      <c r="J5615" s="62" t="s">
        <v>120</v>
      </c>
      <c r="K5615" s="22">
        <f>IFERROR(WORKDAY(C5615,Q5615,DiasNOLaborables),"")</f>
        <v>43252</v>
      </c>
      <c r="L5615" s="34" t="str">
        <f>+IF(C5615="","",IF(I5615="","",(IF(I5615&lt;=K5615,"A TIEMPO","FUERA DE TIEMPO"))))</f>
        <v>A TIEMPO</v>
      </c>
      <c r="M5615" s="34">
        <f>IF(I5615="","",NETWORKDAYS(Hoja1!C5615+1,Hoja1!I5615,DiasNOLaborables))</f>
        <v>9</v>
      </c>
      <c r="N5615" s="35" t="str">
        <f>IF(NETWORKDAYS(K5615+1,I5615,DiasNOLaborables)&lt;=0,"",NETWORKDAYS(K5615+1,I5615,DiasNOLaborables))</f>
        <v/>
      </c>
      <c r="O5615" s="36"/>
      <c r="P5615" s="37"/>
      <c r="Q5615" s="38">
        <f>IFERROR(VLOOKUP(E5615,$Y$50:$Z$63,2),"")</f>
        <v>10</v>
      </c>
      <c r="R5615" s="37"/>
    </row>
    <row r="5616" spans="1:18" ht="90" x14ac:dyDescent="0.25">
      <c r="A5616" s="32">
        <f t="shared" si="87"/>
        <v>5605</v>
      </c>
      <c r="B5616" s="54">
        <v>20180518114934</v>
      </c>
      <c r="C5616" s="60">
        <v>43238</v>
      </c>
      <c r="D5616" s="61" t="s">
        <v>124</v>
      </c>
      <c r="E5616" s="61" t="s">
        <v>85</v>
      </c>
      <c r="F5616" s="61" t="s">
        <v>109</v>
      </c>
      <c r="G5616" s="33" t="s">
        <v>126</v>
      </c>
      <c r="H5616" s="61" t="s">
        <v>44</v>
      </c>
      <c r="I5616" s="60">
        <v>43251</v>
      </c>
      <c r="J5616" s="62" t="s">
        <v>120</v>
      </c>
      <c r="K5616" s="22">
        <f>IFERROR(WORKDAY(C5616,Q5616,DiasNOLaborables),"")</f>
        <v>43252</v>
      </c>
      <c r="L5616" s="34" t="str">
        <f>+IF(C5616="","",IF(I5616="","",(IF(I5616&lt;=K5616,"A TIEMPO","FUERA DE TIEMPO"))))</f>
        <v>A TIEMPO</v>
      </c>
      <c r="M5616" s="34">
        <f>IF(I5616="","",NETWORKDAYS(Hoja1!C5616+1,Hoja1!I5616,DiasNOLaborables))</f>
        <v>9</v>
      </c>
      <c r="N5616" s="35" t="str">
        <f>IF(NETWORKDAYS(K5616+1,I5616,DiasNOLaborables)&lt;=0,"",NETWORKDAYS(K5616+1,I5616,DiasNOLaborables))</f>
        <v/>
      </c>
      <c r="O5616" s="36"/>
      <c r="P5616" s="37"/>
      <c r="Q5616" s="38">
        <f>IFERROR(VLOOKUP(E5616,$Y$50:$Z$63,2),"")</f>
        <v>10</v>
      </c>
      <c r="R5616" s="37"/>
    </row>
    <row r="5617" spans="1:18" ht="90" x14ac:dyDescent="0.25">
      <c r="A5617" s="32">
        <f t="shared" si="87"/>
        <v>5606</v>
      </c>
      <c r="B5617" s="54">
        <v>20180518114931</v>
      </c>
      <c r="C5617" s="60">
        <v>43238</v>
      </c>
      <c r="D5617" s="61" t="s">
        <v>124</v>
      </c>
      <c r="E5617" s="61" t="s">
        <v>85</v>
      </c>
      <c r="F5617" s="61" t="s">
        <v>109</v>
      </c>
      <c r="G5617" s="33" t="s">
        <v>126</v>
      </c>
      <c r="H5617" s="61" t="s">
        <v>44</v>
      </c>
      <c r="I5617" s="60">
        <v>43251</v>
      </c>
      <c r="J5617" s="62" t="s">
        <v>120</v>
      </c>
      <c r="K5617" s="22">
        <f>IFERROR(WORKDAY(C5617,Q5617,DiasNOLaborables),"")</f>
        <v>43252</v>
      </c>
      <c r="L5617" s="34" t="str">
        <f>+IF(C5617="","",IF(I5617="","",(IF(I5617&lt;=K5617,"A TIEMPO","FUERA DE TIEMPO"))))</f>
        <v>A TIEMPO</v>
      </c>
      <c r="M5617" s="34">
        <f>IF(I5617="","",NETWORKDAYS(Hoja1!C5617+1,Hoja1!I5617,DiasNOLaborables))</f>
        <v>9</v>
      </c>
      <c r="N5617" s="35" t="str">
        <f>IF(NETWORKDAYS(K5617+1,I5617,DiasNOLaborables)&lt;=0,"",NETWORKDAYS(K5617+1,I5617,DiasNOLaborables))</f>
        <v/>
      </c>
      <c r="O5617" s="36"/>
      <c r="P5617" s="37"/>
      <c r="Q5617" s="38">
        <f>IFERROR(VLOOKUP(E5617,$Y$50:$Z$63,2),"")</f>
        <v>10</v>
      </c>
      <c r="R5617" s="37"/>
    </row>
    <row r="5618" spans="1:18" ht="90" x14ac:dyDescent="0.25">
      <c r="A5618" s="32">
        <f t="shared" si="87"/>
        <v>5607</v>
      </c>
      <c r="B5618" s="54">
        <v>20180518114815</v>
      </c>
      <c r="C5618" s="60">
        <v>43238</v>
      </c>
      <c r="D5618" s="61" t="s">
        <v>124</v>
      </c>
      <c r="E5618" s="61" t="s">
        <v>85</v>
      </c>
      <c r="F5618" s="61" t="s">
        <v>109</v>
      </c>
      <c r="G5618" s="33" t="s">
        <v>126</v>
      </c>
      <c r="H5618" s="61" t="s">
        <v>44</v>
      </c>
      <c r="I5618" s="60">
        <v>43251</v>
      </c>
      <c r="J5618" s="62" t="s">
        <v>120</v>
      </c>
      <c r="K5618" s="22">
        <f>IFERROR(WORKDAY(C5618,Q5618,DiasNOLaborables),"")</f>
        <v>43252</v>
      </c>
      <c r="L5618" s="34" t="str">
        <f>+IF(C5618="","",IF(I5618="","",(IF(I5618&lt;=K5618,"A TIEMPO","FUERA DE TIEMPO"))))</f>
        <v>A TIEMPO</v>
      </c>
      <c r="M5618" s="34">
        <f>IF(I5618="","",NETWORKDAYS(Hoja1!C5618+1,Hoja1!I5618,DiasNOLaborables))</f>
        <v>9</v>
      </c>
      <c r="N5618" s="35" t="str">
        <f>IF(NETWORKDAYS(K5618+1,I5618,DiasNOLaborables)&lt;=0,"",NETWORKDAYS(K5618+1,I5618,DiasNOLaborables))</f>
        <v/>
      </c>
      <c r="O5618" s="36"/>
      <c r="P5618" s="37"/>
      <c r="Q5618" s="38">
        <f>IFERROR(VLOOKUP(E5618,$Y$50:$Z$63,2),"")</f>
        <v>10</v>
      </c>
      <c r="R5618" s="37"/>
    </row>
    <row r="5619" spans="1:18" ht="90" x14ac:dyDescent="0.25">
      <c r="A5619" s="32">
        <f t="shared" si="87"/>
        <v>5608</v>
      </c>
      <c r="B5619" s="54">
        <v>20180518114627</v>
      </c>
      <c r="C5619" s="60">
        <v>43238</v>
      </c>
      <c r="D5619" s="61" t="s">
        <v>124</v>
      </c>
      <c r="E5619" s="61" t="s">
        <v>85</v>
      </c>
      <c r="F5619" s="61" t="s">
        <v>109</v>
      </c>
      <c r="G5619" s="33" t="s">
        <v>126</v>
      </c>
      <c r="H5619" s="61" t="s">
        <v>44</v>
      </c>
      <c r="I5619" s="60">
        <v>43251</v>
      </c>
      <c r="J5619" s="62" t="s">
        <v>120</v>
      </c>
      <c r="K5619" s="22">
        <f>IFERROR(WORKDAY(C5619,Q5619,DiasNOLaborables),"")</f>
        <v>43252</v>
      </c>
      <c r="L5619" s="34" t="str">
        <f>+IF(C5619="","",IF(I5619="","",(IF(I5619&lt;=K5619,"A TIEMPO","FUERA DE TIEMPO"))))</f>
        <v>A TIEMPO</v>
      </c>
      <c r="M5619" s="34">
        <f>IF(I5619="","",NETWORKDAYS(Hoja1!C5619+1,Hoja1!I5619,DiasNOLaborables))</f>
        <v>9</v>
      </c>
      <c r="N5619" s="35" t="str">
        <f>IF(NETWORKDAYS(K5619+1,I5619,DiasNOLaborables)&lt;=0,"",NETWORKDAYS(K5619+1,I5619,DiasNOLaborables))</f>
        <v/>
      </c>
      <c r="O5619" s="36"/>
      <c r="P5619" s="37"/>
      <c r="Q5619" s="38">
        <f>IFERROR(VLOOKUP(E5619,$Y$50:$Z$63,2),"")</f>
        <v>10</v>
      </c>
      <c r="R5619" s="37"/>
    </row>
    <row r="5620" spans="1:18" ht="90" x14ac:dyDescent="0.25">
      <c r="A5620" s="32">
        <f t="shared" si="87"/>
        <v>5609</v>
      </c>
      <c r="B5620" s="54">
        <v>20180518114614</v>
      </c>
      <c r="C5620" s="60">
        <v>43238</v>
      </c>
      <c r="D5620" s="61" t="s">
        <v>124</v>
      </c>
      <c r="E5620" s="61" t="s">
        <v>85</v>
      </c>
      <c r="F5620" s="61" t="s">
        <v>109</v>
      </c>
      <c r="G5620" s="33" t="s">
        <v>126</v>
      </c>
      <c r="H5620" s="61" t="s">
        <v>44</v>
      </c>
      <c r="I5620" s="60">
        <v>43251</v>
      </c>
      <c r="J5620" s="62" t="s">
        <v>120</v>
      </c>
      <c r="K5620" s="22">
        <f>IFERROR(WORKDAY(C5620,Q5620,DiasNOLaborables),"")</f>
        <v>43252</v>
      </c>
      <c r="L5620" s="34" t="str">
        <f>+IF(C5620="","",IF(I5620="","",(IF(I5620&lt;=K5620,"A TIEMPO","FUERA DE TIEMPO"))))</f>
        <v>A TIEMPO</v>
      </c>
      <c r="M5620" s="34">
        <f>IF(I5620="","",NETWORKDAYS(Hoja1!C5620+1,Hoja1!I5620,DiasNOLaborables))</f>
        <v>9</v>
      </c>
      <c r="N5620" s="35" t="str">
        <f>IF(NETWORKDAYS(K5620+1,I5620,DiasNOLaborables)&lt;=0,"",NETWORKDAYS(K5620+1,I5620,DiasNOLaborables))</f>
        <v/>
      </c>
      <c r="O5620" s="36"/>
      <c r="P5620" s="37"/>
      <c r="Q5620" s="38">
        <f>IFERROR(VLOOKUP(E5620,$Y$50:$Z$63,2),"")</f>
        <v>10</v>
      </c>
      <c r="R5620" s="37"/>
    </row>
    <row r="5621" spans="1:18" ht="90" x14ac:dyDescent="0.25">
      <c r="A5621" s="32">
        <f t="shared" si="87"/>
        <v>5610</v>
      </c>
      <c r="B5621" s="54">
        <v>20180518114439</v>
      </c>
      <c r="C5621" s="60">
        <v>43238</v>
      </c>
      <c r="D5621" s="61" t="s">
        <v>124</v>
      </c>
      <c r="E5621" s="61" t="s">
        <v>85</v>
      </c>
      <c r="F5621" s="61" t="s">
        <v>109</v>
      </c>
      <c r="G5621" s="33" t="s">
        <v>126</v>
      </c>
      <c r="H5621" s="61" t="s">
        <v>44</v>
      </c>
      <c r="I5621" s="60">
        <v>43251</v>
      </c>
      <c r="J5621" s="62" t="s">
        <v>120</v>
      </c>
      <c r="K5621" s="22">
        <f>IFERROR(WORKDAY(C5621,Q5621,DiasNOLaborables),"")</f>
        <v>43252</v>
      </c>
      <c r="L5621" s="34" t="str">
        <f>+IF(C5621="","",IF(I5621="","",(IF(I5621&lt;=K5621,"A TIEMPO","FUERA DE TIEMPO"))))</f>
        <v>A TIEMPO</v>
      </c>
      <c r="M5621" s="34">
        <f>IF(I5621="","",NETWORKDAYS(Hoja1!C5621+1,Hoja1!I5621,DiasNOLaborables))</f>
        <v>9</v>
      </c>
      <c r="N5621" s="35" t="str">
        <f>IF(NETWORKDAYS(K5621+1,I5621,DiasNOLaborables)&lt;=0,"",NETWORKDAYS(K5621+1,I5621,DiasNOLaborables))</f>
        <v/>
      </c>
      <c r="O5621" s="36"/>
      <c r="P5621" s="37"/>
      <c r="Q5621" s="38">
        <f>IFERROR(VLOOKUP(E5621,$Y$50:$Z$63,2),"")</f>
        <v>10</v>
      </c>
      <c r="R5621" s="37"/>
    </row>
    <row r="5622" spans="1:18" ht="90" x14ac:dyDescent="0.25">
      <c r="A5622" s="32">
        <f t="shared" si="87"/>
        <v>5611</v>
      </c>
      <c r="B5622" s="54">
        <v>20180518114343</v>
      </c>
      <c r="C5622" s="60">
        <v>43238</v>
      </c>
      <c r="D5622" s="61" t="s">
        <v>124</v>
      </c>
      <c r="E5622" s="61" t="s">
        <v>85</v>
      </c>
      <c r="F5622" s="61" t="s">
        <v>109</v>
      </c>
      <c r="G5622" s="33" t="s">
        <v>126</v>
      </c>
      <c r="H5622" s="61" t="s">
        <v>44</v>
      </c>
      <c r="I5622" s="60">
        <v>43251</v>
      </c>
      <c r="J5622" s="62" t="s">
        <v>120</v>
      </c>
      <c r="K5622" s="22">
        <f>IFERROR(WORKDAY(C5622,Q5622,DiasNOLaborables),"")</f>
        <v>43252</v>
      </c>
      <c r="L5622" s="34" t="str">
        <f>+IF(C5622="","",IF(I5622="","",(IF(I5622&lt;=K5622,"A TIEMPO","FUERA DE TIEMPO"))))</f>
        <v>A TIEMPO</v>
      </c>
      <c r="M5622" s="34">
        <f>IF(I5622="","",NETWORKDAYS(Hoja1!C5622+1,Hoja1!I5622,DiasNOLaborables))</f>
        <v>9</v>
      </c>
      <c r="N5622" s="35" t="str">
        <f>IF(NETWORKDAYS(K5622+1,I5622,DiasNOLaborables)&lt;=0,"",NETWORKDAYS(K5622+1,I5622,DiasNOLaborables))</f>
        <v/>
      </c>
      <c r="O5622" s="36"/>
      <c r="P5622" s="37"/>
      <c r="Q5622" s="38">
        <f>IFERROR(VLOOKUP(E5622,$Y$50:$Z$63,2),"")</f>
        <v>10</v>
      </c>
      <c r="R5622" s="37"/>
    </row>
    <row r="5623" spans="1:18" ht="90" x14ac:dyDescent="0.25">
      <c r="A5623" s="32">
        <f t="shared" si="87"/>
        <v>5612</v>
      </c>
      <c r="B5623" s="54">
        <v>20180518114244</v>
      </c>
      <c r="C5623" s="60">
        <v>43238</v>
      </c>
      <c r="D5623" s="61" t="s">
        <v>124</v>
      </c>
      <c r="E5623" s="61" t="s">
        <v>85</v>
      </c>
      <c r="F5623" s="61" t="s">
        <v>109</v>
      </c>
      <c r="G5623" s="33" t="s">
        <v>126</v>
      </c>
      <c r="H5623" s="61" t="s">
        <v>44</v>
      </c>
      <c r="I5623" s="60">
        <v>43251</v>
      </c>
      <c r="J5623" s="62" t="s">
        <v>120</v>
      </c>
      <c r="K5623" s="22">
        <f>IFERROR(WORKDAY(C5623,Q5623,DiasNOLaborables),"")</f>
        <v>43252</v>
      </c>
      <c r="L5623" s="34" t="str">
        <f>+IF(C5623="","",IF(I5623="","",(IF(I5623&lt;=K5623,"A TIEMPO","FUERA DE TIEMPO"))))</f>
        <v>A TIEMPO</v>
      </c>
      <c r="M5623" s="34">
        <f>IF(I5623="","",NETWORKDAYS(Hoja1!C5623+1,Hoja1!I5623,DiasNOLaborables))</f>
        <v>9</v>
      </c>
      <c r="N5623" s="35" t="str">
        <f>IF(NETWORKDAYS(K5623+1,I5623,DiasNOLaborables)&lt;=0,"",NETWORKDAYS(K5623+1,I5623,DiasNOLaborables))</f>
        <v/>
      </c>
      <c r="O5623" s="36"/>
      <c r="P5623" s="37"/>
      <c r="Q5623" s="38">
        <f>IFERROR(VLOOKUP(E5623,$Y$50:$Z$63,2),"")</f>
        <v>10</v>
      </c>
      <c r="R5623" s="37"/>
    </row>
    <row r="5624" spans="1:18" ht="90" x14ac:dyDescent="0.25">
      <c r="A5624" s="32">
        <f t="shared" si="87"/>
        <v>5613</v>
      </c>
      <c r="B5624" s="54">
        <v>20180518114042</v>
      </c>
      <c r="C5624" s="60">
        <v>43238</v>
      </c>
      <c r="D5624" s="61" t="s">
        <v>124</v>
      </c>
      <c r="E5624" s="61" t="s">
        <v>85</v>
      </c>
      <c r="F5624" s="61" t="s">
        <v>109</v>
      </c>
      <c r="G5624" s="33" t="s">
        <v>126</v>
      </c>
      <c r="H5624" s="61" t="s">
        <v>44</v>
      </c>
      <c r="I5624" s="60">
        <v>43251</v>
      </c>
      <c r="J5624" s="62" t="s">
        <v>120</v>
      </c>
      <c r="K5624" s="22">
        <f>IFERROR(WORKDAY(C5624,Q5624,DiasNOLaborables),"")</f>
        <v>43252</v>
      </c>
      <c r="L5624" s="34" t="str">
        <f>+IF(C5624="","",IF(I5624="","",(IF(I5624&lt;=K5624,"A TIEMPO","FUERA DE TIEMPO"))))</f>
        <v>A TIEMPO</v>
      </c>
      <c r="M5624" s="34">
        <f>IF(I5624="","",NETWORKDAYS(Hoja1!C5624+1,Hoja1!I5624,DiasNOLaborables))</f>
        <v>9</v>
      </c>
      <c r="N5624" s="35" t="str">
        <f>IF(NETWORKDAYS(K5624+1,I5624,DiasNOLaborables)&lt;=0,"",NETWORKDAYS(K5624+1,I5624,DiasNOLaborables))</f>
        <v/>
      </c>
      <c r="O5624" s="36"/>
      <c r="P5624" s="37"/>
      <c r="Q5624" s="38">
        <f>IFERROR(VLOOKUP(E5624,$Y$50:$Z$63,2),"")</f>
        <v>10</v>
      </c>
      <c r="R5624" s="37"/>
    </row>
    <row r="5625" spans="1:18" ht="90" x14ac:dyDescent="0.25">
      <c r="A5625" s="32">
        <f t="shared" si="87"/>
        <v>5614</v>
      </c>
      <c r="B5625" s="54">
        <v>20180518113947</v>
      </c>
      <c r="C5625" s="60">
        <v>43238</v>
      </c>
      <c r="D5625" s="61" t="s">
        <v>124</v>
      </c>
      <c r="E5625" s="61" t="s">
        <v>85</v>
      </c>
      <c r="F5625" s="61" t="s">
        <v>109</v>
      </c>
      <c r="G5625" s="33" t="s">
        <v>126</v>
      </c>
      <c r="H5625" s="61" t="s">
        <v>44</v>
      </c>
      <c r="I5625" s="60">
        <v>43251</v>
      </c>
      <c r="J5625" s="62" t="s">
        <v>120</v>
      </c>
      <c r="K5625" s="22">
        <f>IFERROR(WORKDAY(C5625,Q5625,DiasNOLaborables),"")</f>
        <v>43252</v>
      </c>
      <c r="L5625" s="34" t="str">
        <f>+IF(C5625="","",IF(I5625="","",(IF(I5625&lt;=K5625,"A TIEMPO","FUERA DE TIEMPO"))))</f>
        <v>A TIEMPO</v>
      </c>
      <c r="M5625" s="34">
        <f>IF(I5625="","",NETWORKDAYS(Hoja1!C5625+1,Hoja1!I5625,DiasNOLaborables))</f>
        <v>9</v>
      </c>
      <c r="N5625" s="35" t="str">
        <f>IF(NETWORKDAYS(K5625+1,I5625,DiasNOLaborables)&lt;=0,"",NETWORKDAYS(K5625+1,I5625,DiasNOLaborables))</f>
        <v/>
      </c>
      <c r="O5625" s="36"/>
      <c r="P5625" s="37"/>
      <c r="Q5625" s="38">
        <f>IFERROR(VLOOKUP(E5625,$Y$50:$Z$63,2),"")</f>
        <v>10</v>
      </c>
      <c r="R5625" s="37"/>
    </row>
    <row r="5626" spans="1:18" ht="90" x14ac:dyDescent="0.25">
      <c r="A5626" s="32">
        <f t="shared" si="87"/>
        <v>5615</v>
      </c>
      <c r="B5626" s="54">
        <v>20180518113716</v>
      </c>
      <c r="C5626" s="60">
        <v>43238</v>
      </c>
      <c r="D5626" s="61" t="s">
        <v>124</v>
      </c>
      <c r="E5626" s="61" t="s">
        <v>85</v>
      </c>
      <c r="F5626" s="61" t="s">
        <v>109</v>
      </c>
      <c r="G5626" s="33" t="s">
        <v>126</v>
      </c>
      <c r="H5626" s="61" t="s">
        <v>44</v>
      </c>
      <c r="I5626" s="60">
        <v>43251</v>
      </c>
      <c r="J5626" s="62" t="s">
        <v>120</v>
      </c>
      <c r="K5626" s="22">
        <f>IFERROR(WORKDAY(C5626,Q5626,DiasNOLaborables),"")</f>
        <v>43252</v>
      </c>
      <c r="L5626" s="34" t="str">
        <f>+IF(C5626="","",IF(I5626="","",(IF(I5626&lt;=K5626,"A TIEMPO","FUERA DE TIEMPO"))))</f>
        <v>A TIEMPO</v>
      </c>
      <c r="M5626" s="34">
        <f>IF(I5626="","",NETWORKDAYS(Hoja1!C5626+1,Hoja1!I5626,DiasNOLaborables))</f>
        <v>9</v>
      </c>
      <c r="N5626" s="35" t="str">
        <f>IF(NETWORKDAYS(K5626+1,I5626,DiasNOLaborables)&lt;=0,"",NETWORKDAYS(K5626+1,I5626,DiasNOLaborables))</f>
        <v/>
      </c>
      <c r="O5626" s="36"/>
      <c r="P5626" s="37"/>
      <c r="Q5626" s="38">
        <f>IFERROR(VLOOKUP(E5626,$Y$50:$Z$63,2),"")</f>
        <v>10</v>
      </c>
      <c r="R5626" s="37"/>
    </row>
    <row r="5627" spans="1:18" ht="90" x14ac:dyDescent="0.25">
      <c r="A5627" s="32">
        <f t="shared" si="87"/>
        <v>5616</v>
      </c>
      <c r="B5627" s="54">
        <v>20180518113350</v>
      </c>
      <c r="C5627" s="60">
        <v>43238</v>
      </c>
      <c r="D5627" s="61" t="s">
        <v>124</v>
      </c>
      <c r="E5627" s="61" t="s">
        <v>85</v>
      </c>
      <c r="F5627" s="61" t="s">
        <v>109</v>
      </c>
      <c r="G5627" s="33" t="s">
        <v>126</v>
      </c>
      <c r="H5627" s="61" t="s">
        <v>44</v>
      </c>
      <c r="I5627" s="60">
        <v>43251</v>
      </c>
      <c r="J5627" s="62" t="s">
        <v>120</v>
      </c>
      <c r="K5627" s="22">
        <f>IFERROR(WORKDAY(C5627,Q5627,DiasNOLaborables),"")</f>
        <v>43252</v>
      </c>
      <c r="L5627" s="34" t="str">
        <f>+IF(C5627="","",IF(I5627="","",(IF(I5627&lt;=K5627,"A TIEMPO","FUERA DE TIEMPO"))))</f>
        <v>A TIEMPO</v>
      </c>
      <c r="M5627" s="34">
        <f>IF(I5627="","",NETWORKDAYS(Hoja1!C5627+1,Hoja1!I5627,DiasNOLaborables))</f>
        <v>9</v>
      </c>
      <c r="N5627" s="35" t="str">
        <f>IF(NETWORKDAYS(K5627+1,I5627,DiasNOLaborables)&lt;=0,"",NETWORKDAYS(K5627+1,I5627,DiasNOLaborables))</f>
        <v/>
      </c>
      <c r="O5627" s="36"/>
      <c r="P5627" s="37"/>
      <c r="Q5627" s="38">
        <f>IFERROR(VLOOKUP(E5627,$Y$50:$Z$63,2),"")</f>
        <v>10</v>
      </c>
      <c r="R5627" s="37"/>
    </row>
    <row r="5628" spans="1:18" ht="90" x14ac:dyDescent="0.25">
      <c r="A5628" s="32">
        <f t="shared" si="87"/>
        <v>5617</v>
      </c>
      <c r="B5628" s="54">
        <v>20180518113339</v>
      </c>
      <c r="C5628" s="60">
        <v>43238</v>
      </c>
      <c r="D5628" s="61" t="s">
        <v>124</v>
      </c>
      <c r="E5628" s="61" t="s">
        <v>85</v>
      </c>
      <c r="F5628" s="61" t="s">
        <v>109</v>
      </c>
      <c r="G5628" s="33" t="s">
        <v>126</v>
      </c>
      <c r="H5628" s="61" t="s">
        <v>44</v>
      </c>
      <c r="I5628" s="60">
        <v>43251</v>
      </c>
      <c r="J5628" s="62" t="s">
        <v>120</v>
      </c>
      <c r="K5628" s="22">
        <f>IFERROR(WORKDAY(C5628,Q5628,DiasNOLaborables),"")</f>
        <v>43252</v>
      </c>
      <c r="L5628" s="34" t="str">
        <f>+IF(C5628="","",IF(I5628="","",(IF(I5628&lt;=K5628,"A TIEMPO","FUERA DE TIEMPO"))))</f>
        <v>A TIEMPO</v>
      </c>
      <c r="M5628" s="34">
        <f>IF(I5628="","",NETWORKDAYS(Hoja1!C5628+1,Hoja1!I5628,DiasNOLaborables))</f>
        <v>9</v>
      </c>
      <c r="N5628" s="35" t="str">
        <f>IF(NETWORKDAYS(K5628+1,I5628,DiasNOLaborables)&lt;=0,"",NETWORKDAYS(K5628+1,I5628,DiasNOLaborables))</f>
        <v/>
      </c>
      <c r="O5628" s="36"/>
      <c r="P5628" s="37"/>
      <c r="Q5628" s="38">
        <f>IFERROR(VLOOKUP(E5628,$Y$50:$Z$63,2),"")</f>
        <v>10</v>
      </c>
      <c r="R5628" s="37"/>
    </row>
    <row r="5629" spans="1:18" ht="90" x14ac:dyDescent="0.25">
      <c r="A5629" s="32">
        <f t="shared" si="87"/>
        <v>5618</v>
      </c>
      <c r="B5629" s="54">
        <v>20180518112131</v>
      </c>
      <c r="C5629" s="60">
        <v>43238</v>
      </c>
      <c r="D5629" s="61" t="s">
        <v>124</v>
      </c>
      <c r="E5629" s="61" t="s">
        <v>85</v>
      </c>
      <c r="F5629" s="61" t="s">
        <v>109</v>
      </c>
      <c r="G5629" s="33" t="s">
        <v>126</v>
      </c>
      <c r="H5629" s="61" t="s">
        <v>44</v>
      </c>
      <c r="I5629" s="60">
        <v>43251</v>
      </c>
      <c r="J5629" s="62" t="s">
        <v>120</v>
      </c>
      <c r="K5629" s="22">
        <f>IFERROR(WORKDAY(C5629,Q5629,DiasNOLaborables),"")</f>
        <v>43252</v>
      </c>
      <c r="L5629" s="34" t="str">
        <f>+IF(C5629="","",IF(I5629="","",(IF(I5629&lt;=K5629,"A TIEMPO","FUERA DE TIEMPO"))))</f>
        <v>A TIEMPO</v>
      </c>
      <c r="M5629" s="34">
        <f>IF(I5629="","",NETWORKDAYS(Hoja1!C5629+1,Hoja1!I5629,DiasNOLaborables))</f>
        <v>9</v>
      </c>
      <c r="N5629" s="35" t="str">
        <f>IF(NETWORKDAYS(K5629+1,I5629,DiasNOLaborables)&lt;=0,"",NETWORKDAYS(K5629+1,I5629,DiasNOLaborables))</f>
        <v/>
      </c>
      <c r="O5629" s="36"/>
      <c r="P5629" s="37"/>
      <c r="Q5629" s="38">
        <f>IFERROR(VLOOKUP(E5629,$Y$50:$Z$63,2),"")</f>
        <v>10</v>
      </c>
      <c r="R5629" s="37"/>
    </row>
    <row r="5630" spans="1:18" ht="90" x14ac:dyDescent="0.25">
      <c r="A5630" s="32">
        <f t="shared" si="87"/>
        <v>5619</v>
      </c>
      <c r="B5630" s="54">
        <v>20180518112052</v>
      </c>
      <c r="C5630" s="60">
        <v>43238</v>
      </c>
      <c r="D5630" s="61" t="s">
        <v>124</v>
      </c>
      <c r="E5630" s="61" t="s">
        <v>85</v>
      </c>
      <c r="F5630" s="61" t="s">
        <v>109</v>
      </c>
      <c r="G5630" s="33" t="s">
        <v>126</v>
      </c>
      <c r="H5630" s="61" t="s">
        <v>44</v>
      </c>
      <c r="I5630" s="60">
        <v>43251</v>
      </c>
      <c r="J5630" s="62" t="s">
        <v>120</v>
      </c>
      <c r="K5630" s="22">
        <f>IFERROR(WORKDAY(C5630,Q5630,DiasNOLaborables),"")</f>
        <v>43252</v>
      </c>
      <c r="L5630" s="34" t="str">
        <f>+IF(C5630="","",IF(I5630="","",(IF(I5630&lt;=K5630,"A TIEMPO","FUERA DE TIEMPO"))))</f>
        <v>A TIEMPO</v>
      </c>
      <c r="M5630" s="34">
        <f>IF(I5630="","",NETWORKDAYS(Hoja1!C5630+1,Hoja1!I5630,DiasNOLaborables))</f>
        <v>9</v>
      </c>
      <c r="N5630" s="35" t="str">
        <f>IF(NETWORKDAYS(K5630+1,I5630,DiasNOLaborables)&lt;=0,"",NETWORKDAYS(K5630+1,I5630,DiasNOLaborables))</f>
        <v/>
      </c>
      <c r="O5630" s="36"/>
      <c r="P5630" s="37"/>
      <c r="Q5630" s="38">
        <f>IFERROR(VLOOKUP(E5630,$Y$50:$Z$63,2),"")</f>
        <v>10</v>
      </c>
      <c r="R5630" s="37"/>
    </row>
    <row r="5631" spans="1:18" ht="90" x14ac:dyDescent="0.25">
      <c r="A5631" s="32">
        <f t="shared" si="87"/>
        <v>5620</v>
      </c>
      <c r="B5631" s="54">
        <v>20180518111743</v>
      </c>
      <c r="C5631" s="60">
        <v>43238</v>
      </c>
      <c r="D5631" s="61" t="s">
        <v>124</v>
      </c>
      <c r="E5631" s="61" t="s">
        <v>85</v>
      </c>
      <c r="F5631" s="61" t="s">
        <v>109</v>
      </c>
      <c r="G5631" s="33" t="s">
        <v>126</v>
      </c>
      <c r="H5631" s="61" t="s">
        <v>44</v>
      </c>
      <c r="I5631" s="60">
        <v>43251</v>
      </c>
      <c r="J5631" s="62" t="s">
        <v>120</v>
      </c>
      <c r="K5631" s="22">
        <f>IFERROR(WORKDAY(C5631,Q5631,DiasNOLaborables),"")</f>
        <v>43252</v>
      </c>
      <c r="L5631" s="34" t="str">
        <f>+IF(C5631="","",IF(I5631="","",(IF(I5631&lt;=K5631,"A TIEMPO","FUERA DE TIEMPO"))))</f>
        <v>A TIEMPO</v>
      </c>
      <c r="M5631" s="34">
        <f>IF(I5631="","",NETWORKDAYS(Hoja1!C5631+1,Hoja1!I5631,DiasNOLaborables))</f>
        <v>9</v>
      </c>
      <c r="N5631" s="35" t="str">
        <f>IF(NETWORKDAYS(K5631+1,I5631,DiasNOLaborables)&lt;=0,"",NETWORKDAYS(K5631+1,I5631,DiasNOLaborables))</f>
        <v/>
      </c>
      <c r="O5631" s="36"/>
      <c r="P5631" s="37"/>
      <c r="Q5631" s="38">
        <f>IFERROR(VLOOKUP(E5631,$Y$50:$Z$63,2),"")</f>
        <v>10</v>
      </c>
      <c r="R5631" s="37"/>
    </row>
    <row r="5632" spans="1:18" ht="90" x14ac:dyDescent="0.25">
      <c r="A5632" s="32">
        <f t="shared" si="87"/>
        <v>5621</v>
      </c>
      <c r="B5632" s="54">
        <v>20180518110842</v>
      </c>
      <c r="C5632" s="60">
        <v>43238</v>
      </c>
      <c r="D5632" s="61" t="s">
        <v>124</v>
      </c>
      <c r="E5632" s="61" t="s">
        <v>85</v>
      </c>
      <c r="F5632" s="61" t="s">
        <v>109</v>
      </c>
      <c r="G5632" s="33" t="s">
        <v>126</v>
      </c>
      <c r="H5632" s="61" t="s">
        <v>44</v>
      </c>
      <c r="I5632" s="60">
        <v>43251</v>
      </c>
      <c r="J5632" s="62" t="s">
        <v>120</v>
      </c>
      <c r="K5632" s="22">
        <f>IFERROR(WORKDAY(C5632,Q5632,DiasNOLaborables),"")</f>
        <v>43252</v>
      </c>
      <c r="L5632" s="34" t="str">
        <f>+IF(C5632="","",IF(I5632="","",(IF(I5632&lt;=K5632,"A TIEMPO","FUERA DE TIEMPO"))))</f>
        <v>A TIEMPO</v>
      </c>
      <c r="M5632" s="34">
        <f>IF(I5632="","",NETWORKDAYS(Hoja1!C5632+1,Hoja1!I5632,DiasNOLaborables))</f>
        <v>9</v>
      </c>
      <c r="N5632" s="35" t="str">
        <f>IF(NETWORKDAYS(K5632+1,I5632,DiasNOLaborables)&lt;=0,"",NETWORKDAYS(K5632+1,I5632,DiasNOLaborables))</f>
        <v/>
      </c>
      <c r="O5632" s="36"/>
      <c r="P5632" s="37"/>
      <c r="Q5632" s="38">
        <f>IFERROR(VLOOKUP(E5632,$Y$50:$Z$63,2),"")</f>
        <v>10</v>
      </c>
      <c r="R5632" s="37"/>
    </row>
    <row r="5633" spans="1:18" ht="90" x14ac:dyDescent="0.25">
      <c r="A5633" s="32">
        <f t="shared" si="87"/>
        <v>5622</v>
      </c>
      <c r="B5633" s="54">
        <v>20180518110738</v>
      </c>
      <c r="C5633" s="60">
        <v>43238</v>
      </c>
      <c r="D5633" s="61" t="s">
        <v>124</v>
      </c>
      <c r="E5633" s="61" t="s">
        <v>85</v>
      </c>
      <c r="F5633" s="61" t="s">
        <v>109</v>
      </c>
      <c r="G5633" s="33" t="s">
        <v>126</v>
      </c>
      <c r="H5633" s="61" t="s">
        <v>44</v>
      </c>
      <c r="I5633" s="60">
        <v>43251</v>
      </c>
      <c r="J5633" s="62" t="s">
        <v>120</v>
      </c>
      <c r="K5633" s="22">
        <f>IFERROR(WORKDAY(C5633,Q5633,DiasNOLaborables),"")</f>
        <v>43252</v>
      </c>
      <c r="L5633" s="34" t="str">
        <f>+IF(C5633="","",IF(I5633="","",(IF(I5633&lt;=K5633,"A TIEMPO","FUERA DE TIEMPO"))))</f>
        <v>A TIEMPO</v>
      </c>
      <c r="M5633" s="34">
        <f>IF(I5633="","",NETWORKDAYS(Hoja1!C5633+1,Hoja1!I5633,DiasNOLaborables))</f>
        <v>9</v>
      </c>
      <c r="N5633" s="35" t="str">
        <f>IF(NETWORKDAYS(K5633+1,I5633,DiasNOLaborables)&lt;=0,"",NETWORKDAYS(K5633+1,I5633,DiasNOLaborables))</f>
        <v/>
      </c>
      <c r="O5633" s="36"/>
      <c r="P5633" s="37"/>
      <c r="Q5633" s="38">
        <f>IFERROR(VLOOKUP(E5633,$Y$50:$Z$63,2),"")</f>
        <v>10</v>
      </c>
      <c r="R5633" s="37"/>
    </row>
    <row r="5634" spans="1:18" ht="90" x14ac:dyDescent="0.25">
      <c r="A5634" s="32">
        <f t="shared" si="87"/>
        <v>5623</v>
      </c>
      <c r="B5634" s="54">
        <v>20180518110624</v>
      </c>
      <c r="C5634" s="60">
        <v>43238</v>
      </c>
      <c r="D5634" s="61" t="s">
        <v>124</v>
      </c>
      <c r="E5634" s="61" t="s">
        <v>85</v>
      </c>
      <c r="F5634" s="61" t="s">
        <v>109</v>
      </c>
      <c r="G5634" s="33" t="s">
        <v>126</v>
      </c>
      <c r="H5634" s="61" t="s">
        <v>44</v>
      </c>
      <c r="I5634" s="60">
        <v>43251</v>
      </c>
      <c r="J5634" s="62" t="s">
        <v>120</v>
      </c>
      <c r="K5634" s="22">
        <f>IFERROR(WORKDAY(C5634,Q5634,DiasNOLaborables),"")</f>
        <v>43252</v>
      </c>
      <c r="L5634" s="34" t="str">
        <f>+IF(C5634="","",IF(I5634="","",(IF(I5634&lt;=K5634,"A TIEMPO","FUERA DE TIEMPO"))))</f>
        <v>A TIEMPO</v>
      </c>
      <c r="M5634" s="34">
        <f>IF(I5634="","",NETWORKDAYS(Hoja1!C5634+1,Hoja1!I5634,DiasNOLaborables))</f>
        <v>9</v>
      </c>
      <c r="N5634" s="35" t="str">
        <f>IF(NETWORKDAYS(K5634+1,I5634,DiasNOLaborables)&lt;=0,"",NETWORKDAYS(K5634+1,I5634,DiasNOLaborables))</f>
        <v/>
      </c>
      <c r="O5634" s="36"/>
      <c r="P5634" s="37"/>
      <c r="Q5634" s="38">
        <f>IFERROR(VLOOKUP(E5634,$Y$50:$Z$63,2),"")</f>
        <v>10</v>
      </c>
      <c r="R5634" s="37"/>
    </row>
    <row r="5635" spans="1:18" ht="90" x14ac:dyDescent="0.25">
      <c r="A5635" s="32">
        <f t="shared" si="87"/>
        <v>5624</v>
      </c>
      <c r="B5635" s="54">
        <v>20180518110340</v>
      </c>
      <c r="C5635" s="60">
        <v>43238</v>
      </c>
      <c r="D5635" s="61" t="s">
        <v>124</v>
      </c>
      <c r="E5635" s="61" t="s">
        <v>85</v>
      </c>
      <c r="F5635" s="61" t="s">
        <v>109</v>
      </c>
      <c r="G5635" s="33" t="s">
        <v>126</v>
      </c>
      <c r="H5635" s="61" t="s">
        <v>44</v>
      </c>
      <c r="I5635" s="60">
        <v>43251</v>
      </c>
      <c r="J5635" s="62" t="s">
        <v>120</v>
      </c>
      <c r="K5635" s="22">
        <f>IFERROR(WORKDAY(C5635,Q5635,DiasNOLaborables),"")</f>
        <v>43252</v>
      </c>
      <c r="L5635" s="34" t="str">
        <f>+IF(C5635="","",IF(I5635="","",(IF(I5635&lt;=K5635,"A TIEMPO","FUERA DE TIEMPO"))))</f>
        <v>A TIEMPO</v>
      </c>
      <c r="M5635" s="34">
        <f>IF(I5635="","",NETWORKDAYS(Hoja1!C5635+1,Hoja1!I5635,DiasNOLaborables))</f>
        <v>9</v>
      </c>
      <c r="N5635" s="35" t="str">
        <f>IF(NETWORKDAYS(K5635+1,I5635,DiasNOLaborables)&lt;=0,"",NETWORKDAYS(K5635+1,I5635,DiasNOLaborables))</f>
        <v/>
      </c>
      <c r="O5635" s="36"/>
      <c r="P5635" s="37"/>
      <c r="Q5635" s="38">
        <f>IFERROR(VLOOKUP(E5635,$Y$50:$Z$63,2),"")</f>
        <v>10</v>
      </c>
      <c r="R5635" s="37"/>
    </row>
    <row r="5636" spans="1:18" ht="90" x14ac:dyDescent="0.25">
      <c r="A5636" s="32">
        <f t="shared" si="87"/>
        <v>5625</v>
      </c>
      <c r="B5636" s="54">
        <v>20180518110236</v>
      </c>
      <c r="C5636" s="60">
        <v>43238</v>
      </c>
      <c r="D5636" s="61" t="s">
        <v>124</v>
      </c>
      <c r="E5636" s="61" t="s">
        <v>85</v>
      </c>
      <c r="F5636" s="61" t="s">
        <v>109</v>
      </c>
      <c r="G5636" s="33" t="s">
        <v>126</v>
      </c>
      <c r="H5636" s="61" t="s">
        <v>44</v>
      </c>
      <c r="I5636" s="60">
        <v>43251</v>
      </c>
      <c r="J5636" s="62" t="s">
        <v>120</v>
      </c>
      <c r="K5636" s="22">
        <f>IFERROR(WORKDAY(C5636,Q5636,DiasNOLaborables),"")</f>
        <v>43252</v>
      </c>
      <c r="L5636" s="34" t="str">
        <f>+IF(C5636="","",IF(I5636="","",(IF(I5636&lt;=K5636,"A TIEMPO","FUERA DE TIEMPO"))))</f>
        <v>A TIEMPO</v>
      </c>
      <c r="M5636" s="34">
        <f>IF(I5636="","",NETWORKDAYS(Hoja1!C5636+1,Hoja1!I5636,DiasNOLaborables))</f>
        <v>9</v>
      </c>
      <c r="N5636" s="35" t="str">
        <f>IF(NETWORKDAYS(K5636+1,I5636,DiasNOLaborables)&lt;=0,"",NETWORKDAYS(K5636+1,I5636,DiasNOLaborables))</f>
        <v/>
      </c>
      <c r="O5636" s="36"/>
      <c r="P5636" s="37"/>
      <c r="Q5636" s="38">
        <f>IFERROR(VLOOKUP(E5636,$Y$50:$Z$63,2),"")</f>
        <v>10</v>
      </c>
      <c r="R5636" s="37"/>
    </row>
    <row r="5637" spans="1:18" ht="90" x14ac:dyDescent="0.25">
      <c r="A5637" s="32">
        <f t="shared" si="87"/>
        <v>5626</v>
      </c>
      <c r="B5637" s="54">
        <v>20180518110130</v>
      </c>
      <c r="C5637" s="60">
        <v>43238</v>
      </c>
      <c r="D5637" s="61" t="s">
        <v>124</v>
      </c>
      <c r="E5637" s="61" t="s">
        <v>85</v>
      </c>
      <c r="F5637" s="61" t="s">
        <v>109</v>
      </c>
      <c r="G5637" s="33" t="s">
        <v>126</v>
      </c>
      <c r="H5637" s="61" t="s">
        <v>44</v>
      </c>
      <c r="I5637" s="60">
        <v>43251</v>
      </c>
      <c r="J5637" s="62" t="s">
        <v>120</v>
      </c>
      <c r="K5637" s="22">
        <f>IFERROR(WORKDAY(C5637,Q5637,DiasNOLaborables),"")</f>
        <v>43252</v>
      </c>
      <c r="L5637" s="34" t="str">
        <f>+IF(C5637="","",IF(I5637="","",(IF(I5637&lt;=K5637,"A TIEMPO","FUERA DE TIEMPO"))))</f>
        <v>A TIEMPO</v>
      </c>
      <c r="M5637" s="34">
        <f>IF(I5637="","",NETWORKDAYS(Hoja1!C5637+1,Hoja1!I5637,DiasNOLaborables))</f>
        <v>9</v>
      </c>
      <c r="N5637" s="35" t="str">
        <f>IF(NETWORKDAYS(K5637+1,I5637,DiasNOLaborables)&lt;=0,"",NETWORKDAYS(K5637+1,I5637,DiasNOLaborables))</f>
        <v/>
      </c>
      <c r="O5637" s="36"/>
      <c r="P5637" s="37"/>
      <c r="Q5637" s="38">
        <f>IFERROR(VLOOKUP(E5637,$Y$50:$Z$63,2),"")</f>
        <v>10</v>
      </c>
      <c r="R5637" s="37"/>
    </row>
    <row r="5638" spans="1:18" ht="90" x14ac:dyDescent="0.25">
      <c r="A5638" s="32">
        <f t="shared" si="87"/>
        <v>5627</v>
      </c>
      <c r="B5638" s="54">
        <v>20180518110039</v>
      </c>
      <c r="C5638" s="60">
        <v>43238</v>
      </c>
      <c r="D5638" s="61" t="s">
        <v>124</v>
      </c>
      <c r="E5638" s="61" t="s">
        <v>85</v>
      </c>
      <c r="F5638" s="61" t="s">
        <v>109</v>
      </c>
      <c r="G5638" s="33" t="s">
        <v>126</v>
      </c>
      <c r="H5638" s="61" t="s">
        <v>44</v>
      </c>
      <c r="I5638" s="60">
        <v>43251</v>
      </c>
      <c r="J5638" s="62" t="s">
        <v>120</v>
      </c>
      <c r="K5638" s="22">
        <f>IFERROR(WORKDAY(C5638,Q5638,DiasNOLaborables),"")</f>
        <v>43252</v>
      </c>
      <c r="L5638" s="34" t="str">
        <f>+IF(C5638="","",IF(I5638="","",(IF(I5638&lt;=K5638,"A TIEMPO","FUERA DE TIEMPO"))))</f>
        <v>A TIEMPO</v>
      </c>
      <c r="M5638" s="34">
        <f>IF(I5638="","",NETWORKDAYS(Hoja1!C5638+1,Hoja1!I5638,DiasNOLaborables))</f>
        <v>9</v>
      </c>
      <c r="N5638" s="35" t="str">
        <f>IF(NETWORKDAYS(K5638+1,I5638,DiasNOLaborables)&lt;=0,"",NETWORKDAYS(K5638+1,I5638,DiasNOLaborables))</f>
        <v/>
      </c>
      <c r="O5638" s="36"/>
      <c r="P5638" s="37"/>
      <c r="Q5638" s="38">
        <f>IFERROR(VLOOKUP(E5638,$Y$50:$Z$63,2),"")</f>
        <v>10</v>
      </c>
      <c r="R5638" s="37"/>
    </row>
    <row r="5639" spans="1:18" ht="90" x14ac:dyDescent="0.25">
      <c r="A5639" s="32">
        <f t="shared" si="87"/>
        <v>5628</v>
      </c>
      <c r="B5639" s="54">
        <v>20180518105816</v>
      </c>
      <c r="C5639" s="60">
        <v>43238</v>
      </c>
      <c r="D5639" s="61" t="s">
        <v>124</v>
      </c>
      <c r="E5639" s="61" t="s">
        <v>85</v>
      </c>
      <c r="F5639" s="61" t="s">
        <v>109</v>
      </c>
      <c r="G5639" s="33" t="s">
        <v>126</v>
      </c>
      <c r="H5639" s="61" t="s">
        <v>44</v>
      </c>
      <c r="I5639" s="60">
        <v>43251</v>
      </c>
      <c r="J5639" s="62" t="s">
        <v>120</v>
      </c>
      <c r="K5639" s="22">
        <f>IFERROR(WORKDAY(C5639,Q5639,DiasNOLaborables),"")</f>
        <v>43252</v>
      </c>
      <c r="L5639" s="34" t="str">
        <f>+IF(C5639="","",IF(I5639="","",(IF(I5639&lt;=K5639,"A TIEMPO","FUERA DE TIEMPO"))))</f>
        <v>A TIEMPO</v>
      </c>
      <c r="M5639" s="34">
        <f>IF(I5639="","",NETWORKDAYS(Hoja1!C5639+1,Hoja1!I5639,DiasNOLaborables))</f>
        <v>9</v>
      </c>
      <c r="N5639" s="35" t="str">
        <f>IF(NETWORKDAYS(K5639+1,I5639,DiasNOLaborables)&lt;=0,"",NETWORKDAYS(K5639+1,I5639,DiasNOLaborables))</f>
        <v/>
      </c>
      <c r="O5639" s="36"/>
      <c r="P5639" s="37"/>
      <c r="Q5639" s="38">
        <f>IFERROR(VLOOKUP(E5639,$Y$50:$Z$63,2),"")</f>
        <v>10</v>
      </c>
      <c r="R5639" s="37"/>
    </row>
    <row r="5640" spans="1:18" ht="90" x14ac:dyDescent="0.25">
      <c r="A5640" s="32">
        <f t="shared" si="87"/>
        <v>5629</v>
      </c>
      <c r="B5640" s="54">
        <v>20180518105718</v>
      </c>
      <c r="C5640" s="60">
        <v>43238</v>
      </c>
      <c r="D5640" s="61" t="s">
        <v>124</v>
      </c>
      <c r="E5640" s="61" t="s">
        <v>85</v>
      </c>
      <c r="F5640" s="61" t="s">
        <v>109</v>
      </c>
      <c r="G5640" s="33" t="s">
        <v>126</v>
      </c>
      <c r="H5640" s="61" t="s">
        <v>44</v>
      </c>
      <c r="I5640" s="60">
        <v>43251</v>
      </c>
      <c r="J5640" s="62" t="s">
        <v>120</v>
      </c>
      <c r="K5640" s="22">
        <f>IFERROR(WORKDAY(C5640,Q5640,DiasNOLaborables),"")</f>
        <v>43252</v>
      </c>
      <c r="L5640" s="34" t="str">
        <f>+IF(C5640="","",IF(I5640="","",(IF(I5640&lt;=K5640,"A TIEMPO","FUERA DE TIEMPO"))))</f>
        <v>A TIEMPO</v>
      </c>
      <c r="M5640" s="34">
        <f>IF(I5640="","",NETWORKDAYS(Hoja1!C5640+1,Hoja1!I5640,DiasNOLaborables))</f>
        <v>9</v>
      </c>
      <c r="N5640" s="35" t="str">
        <f>IF(NETWORKDAYS(K5640+1,I5640,DiasNOLaborables)&lt;=0,"",NETWORKDAYS(K5640+1,I5640,DiasNOLaborables))</f>
        <v/>
      </c>
      <c r="O5640" s="36"/>
      <c r="P5640" s="37"/>
      <c r="Q5640" s="38">
        <f>IFERROR(VLOOKUP(E5640,$Y$50:$Z$63,2),"")</f>
        <v>10</v>
      </c>
      <c r="R5640" s="37"/>
    </row>
    <row r="5641" spans="1:18" ht="90" x14ac:dyDescent="0.25">
      <c r="A5641" s="32">
        <f t="shared" si="87"/>
        <v>5630</v>
      </c>
      <c r="B5641" s="54">
        <v>20180518105618</v>
      </c>
      <c r="C5641" s="60">
        <v>43238</v>
      </c>
      <c r="D5641" s="61" t="s">
        <v>124</v>
      </c>
      <c r="E5641" s="61" t="s">
        <v>85</v>
      </c>
      <c r="F5641" s="61" t="s">
        <v>109</v>
      </c>
      <c r="G5641" s="33" t="s">
        <v>126</v>
      </c>
      <c r="H5641" s="61" t="s">
        <v>44</v>
      </c>
      <c r="I5641" s="60">
        <v>43251</v>
      </c>
      <c r="J5641" s="62" t="s">
        <v>120</v>
      </c>
      <c r="K5641" s="22">
        <f>IFERROR(WORKDAY(C5641,Q5641,DiasNOLaborables),"")</f>
        <v>43252</v>
      </c>
      <c r="L5641" s="34" t="str">
        <f>+IF(C5641="","",IF(I5641="","",(IF(I5641&lt;=K5641,"A TIEMPO","FUERA DE TIEMPO"))))</f>
        <v>A TIEMPO</v>
      </c>
      <c r="M5641" s="34">
        <f>IF(I5641="","",NETWORKDAYS(Hoja1!C5641+1,Hoja1!I5641,DiasNOLaborables))</f>
        <v>9</v>
      </c>
      <c r="N5641" s="35" t="str">
        <f>IF(NETWORKDAYS(K5641+1,I5641,DiasNOLaborables)&lt;=0,"",NETWORKDAYS(K5641+1,I5641,DiasNOLaborables))</f>
        <v/>
      </c>
      <c r="O5641" s="36"/>
      <c r="P5641" s="37"/>
      <c r="Q5641" s="38">
        <f>IFERROR(VLOOKUP(E5641,$Y$50:$Z$63,2),"")</f>
        <v>10</v>
      </c>
      <c r="R5641" s="37"/>
    </row>
    <row r="5642" spans="1:18" ht="90" x14ac:dyDescent="0.25">
      <c r="A5642" s="32">
        <f t="shared" si="87"/>
        <v>5631</v>
      </c>
      <c r="B5642" s="54">
        <v>20180518105254</v>
      </c>
      <c r="C5642" s="60">
        <v>43238</v>
      </c>
      <c r="D5642" s="61" t="s">
        <v>124</v>
      </c>
      <c r="E5642" s="61" t="s">
        <v>85</v>
      </c>
      <c r="F5642" s="61" t="s">
        <v>109</v>
      </c>
      <c r="G5642" s="33" t="s">
        <v>126</v>
      </c>
      <c r="H5642" s="61" t="s">
        <v>44</v>
      </c>
      <c r="I5642" s="60">
        <v>43251</v>
      </c>
      <c r="J5642" s="62" t="s">
        <v>120</v>
      </c>
      <c r="K5642" s="22">
        <f>IFERROR(WORKDAY(C5642,Q5642,DiasNOLaborables),"")</f>
        <v>43252</v>
      </c>
      <c r="L5642" s="34" t="str">
        <f>+IF(C5642="","",IF(I5642="","",(IF(I5642&lt;=K5642,"A TIEMPO","FUERA DE TIEMPO"))))</f>
        <v>A TIEMPO</v>
      </c>
      <c r="M5642" s="34">
        <f>IF(I5642="","",NETWORKDAYS(Hoja1!C5642+1,Hoja1!I5642,DiasNOLaborables))</f>
        <v>9</v>
      </c>
      <c r="N5642" s="35" t="str">
        <f>IF(NETWORKDAYS(K5642+1,I5642,DiasNOLaborables)&lt;=0,"",NETWORKDAYS(K5642+1,I5642,DiasNOLaborables))</f>
        <v/>
      </c>
      <c r="O5642" s="36"/>
      <c r="P5642" s="37"/>
      <c r="Q5642" s="38">
        <f>IFERROR(VLOOKUP(E5642,$Y$50:$Z$63,2),"")</f>
        <v>10</v>
      </c>
      <c r="R5642" s="37"/>
    </row>
    <row r="5643" spans="1:18" ht="90" x14ac:dyDescent="0.25">
      <c r="A5643" s="32">
        <f t="shared" si="87"/>
        <v>5632</v>
      </c>
      <c r="B5643" s="54">
        <v>20180518105130</v>
      </c>
      <c r="C5643" s="60">
        <v>43238</v>
      </c>
      <c r="D5643" s="61" t="s">
        <v>124</v>
      </c>
      <c r="E5643" s="61" t="s">
        <v>85</v>
      </c>
      <c r="F5643" s="61" t="s">
        <v>109</v>
      </c>
      <c r="G5643" s="33" t="s">
        <v>126</v>
      </c>
      <c r="H5643" s="61" t="s">
        <v>44</v>
      </c>
      <c r="I5643" s="60">
        <v>43251</v>
      </c>
      <c r="J5643" s="62" t="s">
        <v>120</v>
      </c>
      <c r="K5643" s="22">
        <f>IFERROR(WORKDAY(C5643,Q5643,DiasNOLaborables),"")</f>
        <v>43252</v>
      </c>
      <c r="L5643" s="34" t="str">
        <f>+IF(C5643="","",IF(I5643="","",(IF(I5643&lt;=K5643,"A TIEMPO","FUERA DE TIEMPO"))))</f>
        <v>A TIEMPO</v>
      </c>
      <c r="M5643" s="34">
        <f>IF(I5643="","",NETWORKDAYS(Hoja1!C5643+1,Hoja1!I5643,DiasNOLaborables))</f>
        <v>9</v>
      </c>
      <c r="N5643" s="35" t="str">
        <f>IF(NETWORKDAYS(K5643+1,I5643,DiasNOLaborables)&lt;=0,"",NETWORKDAYS(K5643+1,I5643,DiasNOLaborables))</f>
        <v/>
      </c>
      <c r="O5643" s="36"/>
      <c r="P5643" s="37"/>
      <c r="Q5643" s="38">
        <f>IFERROR(VLOOKUP(E5643,$Y$50:$Z$63,2),"")</f>
        <v>10</v>
      </c>
      <c r="R5643" s="37"/>
    </row>
    <row r="5644" spans="1:18" ht="90" x14ac:dyDescent="0.25">
      <c r="A5644" s="32">
        <f t="shared" si="87"/>
        <v>5633</v>
      </c>
      <c r="B5644" s="54">
        <v>20180518104859</v>
      </c>
      <c r="C5644" s="60">
        <v>43238</v>
      </c>
      <c r="D5644" s="61" t="s">
        <v>124</v>
      </c>
      <c r="E5644" s="61" t="s">
        <v>85</v>
      </c>
      <c r="F5644" s="61" t="s">
        <v>109</v>
      </c>
      <c r="G5644" s="33" t="s">
        <v>126</v>
      </c>
      <c r="H5644" s="61" t="s">
        <v>44</v>
      </c>
      <c r="I5644" s="60">
        <v>43251</v>
      </c>
      <c r="J5644" s="62" t="s">
        <v>120</v>
      </c>
      <c r="K5644" s="22">
        <f>IFERROR(WORKDAY(C5644,Q5644,DiasNOLaborables),"")</f>
        <v>43252</v>
      </c>
      <c r="L5644" s="34" t="str">
        <f>+IF(C5644="","",IF(I5644="","",(IF(I5644&lt;=K5644,"A TIEMPO","FUERA DE TIEMPO"))))</f>
        <v>A TIEMPO</v>
      </c>
      <c r="M5644" s="34">
        <f>IF(I5644="","",NETWORKDAYS(Hoja1!C5644+1,Hoja1!I5644,DiasNOLaborables))</f>
        <v>9</v>
      </c>
      <c r="N5644" s="35" t="str">
        <f>IF(NETWORKDAYS(K5644+1,I5644,DiasNOLaborables)&lt;=0,"",NETWORKDAYS(K5644+1,I5644,DiasNOLaborables))</f>
        <v/>
      </c>
      <c r="O5644" s="36"/>
      <c r="P5644" s="37"/>
      <c r="Q5644" s="38">
        <f>IFERROR(VLOOKUP(E5644,$Y$50:$Z$63,2),"")</f>
        <v>10</v>
      </c>
      <c r="R5644" s="37"/>
    </row>
    <row r="5645" spans="1:18" ht="90" x14ac:dyDescent="0.25">
      <c r="A5645" s="32">
        <f t="shared" si="87"/>
        <v>5634</v>
      </c>
      <c r="B5645" s="54">
        <v>20180518103532</v>
      </c>
      <c r="C5645" s="60">
        <v>43238</v>
      </c>
      <c r="D5645" s="61" t="s">
        <v>124</v>
      </c>
      <c r="E5645" s="61" t="s">
        <v>85</v>
      </c>
      <c r="F5645" s="61" t="s">
        <v>109</v>
      </c>
      <c r="G5645" s="33" t="s">
        <v>126</v>
      </c>
      <c r="H5645" s="61" t="s">
        <v>44</v>
      </c>
      <c r="I5645" s="60">
        <v>43251</v>
      </c>
      <c r="J5645" s="62" t="s">
        <v>120</v>
      </c>
      <c r="K5645" s="22">
        <f>IFERROR(WORKDAY(C5645,Q5645,DiasNOLaborables),"")</f>
        <v>43252</v>
      </c>
      <c r="L5645" s="34" t="str">
        <f>+IF(C5645="","",IF(I5645="","",(IF(I5645&lt;=K5645,"A TIEMPO","FUERA DE TIEMPO"))))</f>
        <v>A TIEMPO</v>
      </c>
      <c r="M5645" s="34">
        <f>IF(I5645="","",NETWORKDAYS(Hoja1!C5645+1,Hoja1!I5645,DiasNOLaborables))</f>
        <v>9</v>
      </c>
      <c r="N5645" s="35" t="str">
        <f>IF(NETWORKDAYS(K5645+1,I5645,DiasNOLaborables)&lt;=0,"",NETWORKDAYS(K5645+1,I5645,DiasNOLaborables))</f>
        <v/>
      </c>
      <c r="O5645" s="36"/>
      <c r="P5645" s="37"/>
      <c r="Q5645" s="38">
        <f>IFERROR(VLOOKUP(E5645,$Y$50:$Z$63,2),"")</f>
        <v>10</v>
      </c>
      <c r="R5645" s="37"/>
    </row>
    <row r="5646" spans="1:18" ht="90" x14ac:dyDescent="0.25">
      <c r="A5646" s="32">
        <f t="shared" ref="A5646:A5709" si="88">IF(B5646&lt;&gt;"",A5645+1,"")</f>
        <v>5635</v>
      </c>
      <c r="B5646" s="54">
        <v>20180518100935</v>
      </c>
      <c r="C5646" s="60">
        <v>43238</v>
      </c>
      <c r="D5646" s="61" t="s">
        <v>124</v>
      </c>
      <c r="E5646" s="61" t="s">
        <v>85</v>
      </c>
      <c r="F5646" s="61" t="s">
        <v>109</v>
      </c>
      <c r="G5646" s="33" t="s">
        <v>126</v>
      </c>
      <c r="H5646" s="61" t="s">
        <v>44</v>
      </c>
      <c r="I5646" s="60">
        <v>43251</v>
      </c>
      <c r="J5646" s="62" t="s">
        <v>120</v>
      </c>
      <c r="K5646" s="22">
        <f>IFERROR(WORKDAY(C5646,Q5646,DiasNOLaborables),"")</f>
        <v>43252</v>
      </c>
      <c r="L5646" s="34" t="str">
        <f>+IF(C5646="","",IF(I5646="","",(IF(I5646&lt;=K5646,"A TIEMPO","FUERA DE TIEMPO"))))</f>
        <v>A TIEMPO</v>
      </c>
      <c r="M5646" s="34">
        <f>IF(I5646="","",NETWORKDAYS(Hoja1!C5646+1,Hoja1!I5646,DiasNOLaborables))</f>
        <v>9</v>
      </c>
      <c r="N5646" s="35" t="str">
        <f>IF(NETWORKDAYS(K5646+1,I5646,DiasNOLaborables)&lt;=0,"",NETWORKDAYS(K5646+1,I5646,DiasNOLaborables))</f>
        <v/>
      </c>
      <c r="O5646" s="36"/>
      <c r="P5646" s="37"/>
      <c r="Q5646" s="38">
        <f>IFERROR(VLOOKUP(E5646,$Y$50:$Z$63,2),"")</f>
        <v>10</v>
      </c>
      <c r="R5646" s="37"/>
    </row>
    <row r="5647" spans="1:18" ht="90" x14ac:dyDescent="0.25">
      <c r="A5647" s="32">
        <f t="shared" si="88"/>
        <v>5636</v>
      </c>
      <c r="B5647" s="54">
        <v>20180518100341</v>
      </c>
      <c r="C5647" s="60">
        <v>43238</v>
      </c>
      <c r="D5647" s="61" t="s">
        <v>124</v>
      </c>
      <c r="E5647" s="61" t="s">
        <v>85</v>
      </c>
      <c r="F5647" s="61" t="s">
        <v>109</v>
      </c>
      <c r="G5647" s="33" t="s">
        <v>126</v>
      </c>
      <c r="H5647" s="61" t="s">
        <v>44</v>
      </c>
      <c r="I5647" s="60">
        <v>43251</v>
      </c>
      <c r="J5647" s="62" t="s">
        <v>120</v>
      </c>
      <c r="K5647" s="22">
        <f>IFERROR(WORKDAY(C5647,Q5647,DiasNOLaborables),"")</f>
        <v>43252</v>
      </c>
      <c r="L5647" s="34" t="str">
        <f>+IF(C5647="","",IF(I5647="","",(IF(I5647&lt;=K5647,"A TIEMPO","FUERA DE TIEMPO"))))</f>
        <v>A TIEMPO</v>
      </c>
      <c r="M5647" s="34">
        <f>IF(I5647="","",NETWORKDAYS(Hoja1!C5647+1,Hoja1!I5647,DiasNOLaborables))</f>
        <v>9</v>
      </c>
      <c r="N5647" s="35" t="str">
        <f>IF(NETWORKDAYS(K5647+1,I5647,DiasNOLaborables)&lt;=0,"",NETWORKDAYS(K5647+1,I5647,DiasNOLaborables))</f>
        <v/>
      </c>
      <c r="O5647" s="36"/>
      <c r="P5647" s="37"/>
      <c r="Q5647" s="38">
        <f>IFERROR(VLOOKUP(E5647,$Y$50:$Z$63,2),"")</f>
        <v>10</v>
      </c>
      <c r="R5647" s="37"/>
    </row>
    <row r="5648" spans="1:18" ht="90" x14ac:dyDescent="0.25">
      <c r="A5648" s="32">
        <f t="shared" si="88"/>
        <v>5637</v>
      </c>
      <c r="B5648" s="54">
        <v>20180518092138</v>
      </c>
      <c r="C5648" s="60">
        <v>43238</v>
      </c>
      <c r="D5648" s="61" t="s">
        <v>124</v>
      </c>
      <c r="E5648" s="61" t="s">
        <v>85</v>
      </c>
      <c r="F5648" s="61" t="s">
        <v>109</v>
      </c>
      <c r="G5648" s="33" t="s">
        <v>126</v>
      </c>
      <c r="H5648" s="61" t="s">
        <v>44</v>
      </c>
      <c r="I5648" s="60">
        <v>43251</v>
      </c>
      <c r="J5648" s="62" t="s">
        <v>120</v>
      </c>
      <c r="K5648" s="22">
        <f>IFERROR(WORKDAY(C5648,Q5648,DiasNOLaborables),"")</f>
        <v>43252</v>
      </c>
      <c r="L5648" s="34" t="str">
        <f>+IF(C5648="","",IF(I5648="","",(IF(I5648&lt;=K5648,"A TIEMPO","FUERA DE TIEMPO"))))</f>
        <v>A TIEMPO</v>
      </c>
      <c r="M5648" s="34">
        <f>IF(I5648="","",NETWORKDAYS(Hoja1!C5648+1,Hoja1!I5648,DiasNOLaborables))</f>
        <v>9</v>
      </c>
      <c r="N5648" s="35" t="str">
        <f>IF(NETWORKDAYS(K5648+1,I5648,DiasNOLaborables)&lt;=0,"",NETWORKDAYS(K5648+1,I5648,DiasNOLaborables))</f>
        <v/>
      </c>
      <c r="O5648" s="36"/>
      <c r="P5648" s="37"/>
      <c r="Q5648" s="38">
        <f>IFERROR(VLOOKUP(E5648,$Y$50:$Z$63,2),"")</f>
        <v>10</v>
      </c>
      <c r="R5648" s="37"/>
    </row>
    <row r="5649" spans="1:18" ht="90" x14ac:dyDescent="0.25">
      <c r="A5649" s="32">
        <f t="shared" si="88"/>
        <v>5638</v>
      </c>
      <c r="B5649" s="54">
        <v>20180518090315</v>
      </c>
      <c r="C5649" s="60">
        <v>43238</v>
      </c>
      <c r="D5649" s="61" t="s">
        <v>124</v>
      </c>
      <c r="E5649" s="61" t="s">
        <v>85</v>
      </c>
      <c r="F5649" s="61" t="s">
        <v>109</v>
      </c>
      <c r="G5649" s="33" t="s">
        <v>126</v>
      </c>
      <c r="H5649" s="61" t="s">
        <v>44</v>
      </c>
      <c r="I5649" s="60">
        <v>43251</v>
      </c>
      <c r="J5649" s="62" t="s">
        <v>120</v>
      </c>
      <c r="K5649" s="22">
        <f>IFERROR(WORKDAY(C5649,Q5649,DiasNOLaborables),"")</f>
        <v>43252</v>
      </c>
      <c r="L5649" s="34" t="str">
        <f>+IF(C5649="","",IF(I5649="","",(IF(I5649&lt;=K5649,"A TIEMPO","FUERA DE TIEMPO"))))</f>
        <v>A TIEMPO</v>
      </c>
      <c r="M5649" s="34">
        <f>IF(I5649="","",NETWORKDAYS(Hoja1!C5649+1,Hoja1!I5649,DiasNOLaborables))</f>
        <v>9</v>
      </c>
      <c r="N5649" s="35" t="str">
        <f>IF(NETWORKDAYS(K5649+1,I5649,DiasNOLaborables)&lt;=0,"",NETWORKDAYS(K5649+1,I5649,DiasNOLaborables))</f>
        <v/>
      </c>
      <c r="O5649" s="36"/>
      <c r="P5649" s="37"/>
      <c r="Q5649" s="38">
        <f>IFERROR(VLOOKUP(E5649,$Y$50:$Z$63,2),"")</f>
        <v>10</v>
      </c>
      <c r="R5649" s="37"/>
    </row>
    <row r="5650" spans="1:18" ht="90" x14ac:dyDescent="0.25">
      <c r="A5650" s="32">
        <f t="shared" si="88"/>
        <v>5639</v>
      </c>
      <c r="B5650" s="54">
        <v>20180518085148</v>
      </c>
      <c r="C5650" s="60">
        <v>43238</v>
      </c>
      <c r="D5650" s="61" t="s">
        <v>124</v>
      </c>
      <c r="E5650" s="61" t="s">
        <v>85</v>
      </c>
      <c r="F5650" s="61" t="s">
        <v>109</v>
      </c>
      <c r="G5650" s="33" t="s">
        <v>126</v>
      </c>
      <c r="H5650" s="61" t="s">
        <v>44</v>
      </c>
      <c r="I5650" s="60">
        <v>43251</v>
      </c>
      <c r="J5650" s="62" t="s">
        <v>120</v>
      </c>
      <c r="K5650" s="22">
        <f>IFERROR(WORKDAY(C5650,Q5650,DiasNOLaborables),"")</f>
        <v>43252</v>
      </c>
      <c r="L5650" s="34" t="str">
        <f>+IF(C5650="","",IF(I5650="","",(IF(I5650&lt;=K5650,"A TIEMPO","FUERA DE TIEMPO"))))</f>
        <v>A TIEMPO</v>
      </c>
      <c r="M5650" s="34">
        <f>IF(I5650="","",NETWORKDAYS(Hoja1!C5650+1,Hoja1!I5650,DiasNOLaborables))</f>
        <v>9</v>
      </c>
      <c r="N5650" s="35" t="str">
        <f>IF(NETWORKDAYS(K5650+1,I5650,DiasNOLaborables)&lt;=0,"",NETWORKDAYS(K5650+1,I5650,DiasNOLaborables))</f>
        <v/>
      </c>
      <c r="O5650" s="36"/>
      <c r="P5650" s="37"/>
      <c r="Q5650" s="38">
        <f>IFERROR(VLOOKUP(E5650,$Y$50:$Z$63,2),"")</f>
        <v>10</v>
      </c>
      <c r="R5650" s="37"/>
    </row>
    <row r="5651" spans="1:18" ht="90" x14ac:dyDescent="0.25">
      <c r="A5651" s="32">
        <f t="shared" si="88"/>
        <v>5640</v>
      </c>
      <c r="B5651" s="54">
        <v>20180518083700</v>
      </c>
      <c r="C5651" s="60">
        <v>43238</v>
      </c>
      <c r="D5651" s="61" t="s">
        <v>124</v>
      </c>
      <c r="E5651" s="61" t="s">
        <v>85</v>
      </c>
      <c r="F5651" s="61" t="s">
        <v>109</v>
      </c>
      <c r="G5651" s="33" t="s">
        <v>126</v>
      </c>
      <c r="H5651" s="61" t="s">
        <v>44</v>
      </c>
      <c r="I5651" s="60">
        <v>43251</v>
      </c>
      <c r="J5651" s="62" t="s">
        <v>120</v>
      </c>
      <c r="K5651" s="22">
        <f>IFERROR(WORKDAY(C5651,Q5651,DiasNOLaborables),"")</f>
        <v>43252</v>
      </c>
      <c r="L5651" s="34" t="str">
        <f>+IF(C5651="","",IF(I5651="","",(IF(I5651&lt;=K5651,"A TIEMPO","FUERA DE TIEMPO"))))</f>
        <v>A TIEMPO</v>
      </c>
      <c r="M5651" s="34">
        <f>IF(I5651="","",NETWORKDAYS(Hoja1!C5651+1,Hoja1!I5651,DiasNOLaborables))</f>
        <v>9</v>
      </c>
      <c r="N5651" s="35" t="str">
        <f>IF(NETWORKDAYS(K5651+1,I5651,DiasNOLaborables)&lt;=0,"",NETWORKDAYS(K5651+1,I5651,DiasNOLaborables))</f>
        <v/>
      </c>
      <c r="O5651" s="36"/>
      <c r="P5651" s="37"/>
      <c r="Q5651" s="38">
        <f>IFERROR(VLOOKUP(E5651,$Y$50:$Z$63,2),"")</f>
        <v>10</v>
      </c>
      <c r="R5651" s="37"/>
    </row>
    <row r="5652" spans="1:18" ht="90" x14ac:dyDescent="0.25">
      <c r="A5652" s="32">
        <f t="shared" si="88"/>
        <v>5641</v>
      </c>
      <c r="B5652" s="54">
        <v>20180518080543</v>
      </c>
      <c r="C5652" s="60">
        <v>43238</v>
      </c>
      <c r="D5652" s="61" t="s">
        <v>124</v>
      </c>
      <c r="E5652" s="61" t="s">
        <v>85</v>
      </c>
      <c r="F5652" s="61" t="s">
        <v>109</v>
      </c>
      <c r="G5652" s="33" t="s">
        <v>126</v>
      </c>
      <c r="H5652" s="61" t="s">
        <v>44</v>
      </c>
      <c r="I5652" s="60">
        <v>43251</v>
      </c>
      <c r="J5652" s="62" t="s">
        <v>120</v>
      </c>
      <c r="K5652" s="22">
        <f>IFERROR(WORKDAY(C5652,Q5652,DiasNOLaborables),"")</f>
        <v>43252</v>
      </c>
      <c r="L5652" s="34" t="str">
        <f>+IF(C5652="","",IF(I5652="","",(IF(I5652&lt;=K5652,"A TIEMPO","FUERA DE TIEMPO"))))</f>
        <v>A TIEMPO</v>
      </c>
      <c r="M5652" s="34">
        <f>IF(I5652="","",NETWORKDAYS(Hoja1!C5652+1,Hoja1!I5652,DiasNOLaborables))</f>
        <v>9</v>
      </c>
      <c r="N5652" s="35" t="str">
        <f>IF(NETWORKDAYS(K5652+1,I5652,DiasNOLaborables)&lt;=0,"",NETWORKDAYS(K5652+1,I5652,DiasNOLaborables))</f>
        <v/>
      </c>
      <c r="O5652" s="36"/>
      <c r="P5652" s="37"/>
      <c r="Q5652" s="38">
        <f>IFERROR(VLOOKUP(E5652,$Y$50:$Z$63,2),"")</f>
        <v>10</v>
      </c>
      <c r="R5652" s="37"/>
    </row>
    <row r="5653" spans="1:18" ht="90" x14ac:dyDescent="0.25">
      <c r="A5653" s="32">
        <f t="shared" si="88"/>
        <v>5642</v>
      </c>
      <c r="B5653" s="54">
        <v>20180519231941</v>
      </c>
      <c r="C5653" s="60">
        <v>43239</v>
      </c>
      <c r="D5653" s="61" t="s">
        <v>124</v>
      </c>
      <c r="E5653" s="61" t="s">
        <v>85</v>
      </c>
      <c r="F5653" s="61" t="s">
        <v>109</v>
      </c>
      <c r="G5653" s="33" t="s">
        <v>126</v>
      </c>
      <c r="H5653" s="61" t="s">
        <v>44</v>
      </c>
      <c r="I5653" s="60">
        <v>43252</v>
      </c>
      <c r="J5653" s="62" t="s">
        <v>120</v>
      </c>
      <c r="K5653" s="22">
        <f>IFERROR(WORKDAY(C5653,Q5653,DiasNOLaborables),"")</f>
        <v>43252</v>
      </c>
      <c r="L5653" s="34" t="str">
        <f>+IF(C5653="","",IF(I5653="","",(IF(I5653&lt;=K5653,"A TIEMPO","FUERA DE TIEMPO"))))</f>
        <v>A TIEMPO</v>
      </c>
      <c r="M5653" s="34">
        <f>IF(I5653="","",NETWORKDAYS(Hoja1!C5653+1,Hoja1!I5653,DiasNOLaborables))</f>
        <v>10</v>
      </c>
      <c r="N5653" s="35" t="str">
        <f>IF(NETWORKDAYS(K5653+1,I5653,DiasNOLaborables)&lt;=0,"",NETWORKDAYS(K5653+1,I5653,DiasNOLaborables))</f>
        <v/>
      </c>
      <c r="O5653" s="36"/>
      <c r="P5653" s="37"/>
      <c r="Q5653" s="38">
        <f>IFERROR(VLOOKUP(E5653,$Y$50:$Z$63,2),"")</f>
        <v>10</v>
      </c>
      <c r="R5653" s="37"/>
    </row>
    <row r="5654" spans="1:18" ht="90" x14ac:dyDescent="0.25">
      <c r="A5654" s="32">
        <f t="shared" si="88"/>
        <v>5643</v>
      </c>
      <c r="B5654" s="54">
        <v>20180519223036</v>
      </c>
      <c r="C5654" s="60">
        <v>43239</v>
      </c>
      <c r="D5654" s="61" t="s">
        <v>124</v>
      </c>
      <c r="E5654" s="61" t="s">
        <v>85</v>
      </c>
      <c r="F5654" s="61" t="s">
        <v>109</v>
      </c>
      <c r="G5654" s="33" t="s">
        <v>126</v>
      </c>
      <c r="H5654" s="61" t="s">
        <v>44</v>
      </c>
      <c r="I5654" s="60">
        <v>43252</v>
      </c>
      <c r="J5654" s="62" t="s">
        <v>120</v>
      </c>
      <c r="K5654" s="22">
        <f>IFERROR(WORKDAY(C5654,Q5654,DiasNOLaborables),"")</f>
        <v>43252</v>
      </c>
      <c r="L5654" s="34" t="str">
        <f>+IF(C5654="","",IF(I5654="","",(IF(I5654&lt;=K5654,"A TIEMPO","FUERA DE TIEMPO"))))</f>
        <v>A TIEMPO</v>
      </c>
      <c r="M5654" s="34">
        <f>IF(I5654="","",NETWORKDAYS(Hoja1!C5654+1,Hoja1!I5654,DiasNOLaborables))</f>
        <v>10</v>
      </c>
      <c r="N5654" s="35" t="str">
        <f>IF(NETWORKDAYS(K5654+1,I5654,DiasNOLaborables)&lt;=0,"",NETWORKDAYS(K5654+1,I5654,DiasNOLaborables))</f>
        <v/>
      </c>
      <c r="O5654" s="36"/>
      <c r="P5654" s="37"/>
      <c r="Q5654" s="38">
        <f>IFERROR(VLOOKUP(E5654,$Y$50:$Z$63,2),"")</f>
        <v>10</v>
      </c>
      <c r="R5654" s="37"/>
    </row>
    <row r="5655" spans="1:18" ht="90" x14ac:dyDescent="0.25">
      <c r="A5655" s="32">
        <f t="shared" si="88"/>
        <v>5644</v>
      </c>
      <c r="B5655" s="54">
        <v>20180519211317</v>
      </c>
      <c r="C5655" s="60">
        <v>43239</v>
      </c>
      <c r="D5655" s="61" t="s">
        <v>124</v>
      </c>
      <c r="E5655" s="61" t="s">
        <v>85</v>
      </c>
      <c r="F5655" s="61" t="s">
        <v>109</v>
      </c>
      <c r="G5655" s="33" t="s">
        <v>126</v>
      </c>
      <c r="H5655" s="61" t="s">
        <v>44</v>
      </c>
      <c r="I5655" s="60">
        <v>43252</v>
      </c>
      <c r="J5655" s="62" t="s">
        <v>120</v>
      </c>
      <c r="K5655" s="22">
        <f>IFERROR(WORKDAY(C5655,Q5655,DiasNOLaborables),"")</f>
        <v>43252</v>
      </c>
      <c r="L5655" s="34" t="str">
        <f>+IF(C5655="","",IF(I5655="","",(IF(I5655&lt;=K5655,"A TIEMPO","FUERA DE TIEMPO"))))</f>
        <v>A TIEMPO</v>
      </c>
      <c r="M5655" s="34">
        <f>IF(I5655="","",NETWORKDAYS(Hoja1!C5655+1,Hoja1!I5655,DiasNOLaborables))</f>
        <v>10</v>
      </c>
      <c r="N5655" s="35" t="str">
        <f>IF(NETWORKDAYS(K5655+1,I5655,DiasNOLaborables)&lt;=0,"",NETWORKDAYS(K5655+1,I5655,DiasNOLaborables))</f>
        <v/>
      </c>
      <c r="O5655" s="36"/>
      <c r="P5655" s="37"/>
      <c r="Q5655" s="38">
        <f>IFERROR(VLOOKUP(E5655,$Y$50:$Z$63,2),"")</f>
        <v>10</v>
      </c>
      <c r="R5655" s="37"/>
    </row>
    <row r="5656" spans="1:18" ht="90" x14ac:dyDescent="0.25">
      <c r="A5656" s="32">
        <f t="shared" si="88"/>
        <v>5645</v>
      </c>
      <c r="B5656" s="54">
        <v>20180519211052</v>
      </c>
      <c r="C5656" s="60">
        <v>43239</v>
      </c>
      <c r="D5656" s="61" t="s">
        <v>124</v>
      </c>
      <c r="E5656" s="61" t="s">
        <v>85</v>
      </c>
      <c r="F5656" s="61" t="s">
        <v>109</v>
      </c>
      <c r="G5656" s="33" t="s">
        <v>126</v>
      </c>
      <c r="H5656" s="61" t="s">
        <v>44</v>
      </c>
      <c r="I5656" s="60">
        <v>43252</v>
      </c>
      <c r="J5656" s="62" t="s">
        <v>120</v>
      </c>
      <c r="K5656" s="22">
        <f>IFERROR(WORKDAY(C5656,Q5656,DiasNOLaborables),"")</f>
        <v>43252</v>
      </c>
      <c r="L5656" s="34" t="str">
        <f>+IF(C5656="","",IF(I5656="","",(IF(I5656&lt;=K5656,"A TIEMPO","FUERA DE TIEMPO"))))</f>
        <v>A TIEMPO</v>
      </c>
      <c r="M5656" s="34">
        <f>IF(I5656="","",NETWORKDAYS(Hoja1!C5656+1,Hoja1!I5656,DiasNOLaborables))</f>
        <v>10</v>
      </c>
      <c r="N5656" s="35" t="str">
        <f>IF(NETWORKDAYS(K5656+1,I5656,DiasNOLaborables)&lt;=0,"",NETWORKDAYS(K5656+1,I5656,DiasNOLaborables))</f>
        <v/>
      </c>
      <c r="O5656" s="36"/>
      <c r="P5656" s="37"/>
      <c r="Q5656" s="38">
        <f>IFERROR(VLOOKUP(E5656,$Y$50:$Z$63,2),"")</f>
        <v>10</v>
      </c>
      <c r="R5656" s="37"/>
    </row>
    <row r="5657" spans="1:18" ht="90" x14ac:dyDescent="0.25">
      <c r="A5657" s="32">
        <f t="shared" si="88"/>
        <v>5646</v>
      </c>
      <c r="B5657" s="54">
        <v>20180519210333</v>
      </c>
      <c r="C5657" s="60">
        <v>43239</v>
      </c>
      <c r="D5657" s="61" t="s">
        <v>124</v>
      </c>
      <c r="E5657" s="61" t="s">
        <v>85</v>
      </c>
      <c r="F5657" s="61" t="s">
        <v>109</v>
      </c>
      <c r="G5657" s="33" t="s">
        <v>126</v>
      </c>
      <c r="H5657" s="61" t="s">
        <v>44</v>
      </c>
      <c r="I5657" s="60">
        <v>43252</v>
      </c>
      <c r="J5657" s="62" t="s">
        <v>120</v>
      </c>
      <c r="K5657" s="22">
        <f>IFERROR(WORKDAY(C5657,Q5657,DiasNOLaborables),"")</f>
        <v>43252</v>
      </c>
      <c r="L5657" s="34" t="str">
        <f>+IF(C5657="","",IF(I5657="","",(IF(I5657&lt;=K5657,"A TIEMPO","FUERA DE TIEMPO"))))</f>
        <v>A TIEMPO</v>
      </c>
      <c r="M5657" s="34">
        <f>IF(I5657="","",NETWORKDAYS(Hoja1!C5657+1,Hoja1!I5657,DiasNOLaborables))</f>
        <v>10</v>
      </c>
      <c r="N5657" s="35" t="str">
        <f>IF(NETWORKDAYS(K5657+1,I5657,DiasNOLaborables)&lt;=0,"",NETWORKDAYS(K5657+1,I5657,DiasNOLaborables))</f>
        <v/>
      </c>
      <c r="O5657" s="36"/>
      <c r="P5657" s="37"/>
      <c r="Q5657" s="38">
        <f>IFERROR(VLOOKUP(E5657,$Y$50:$Z$63,2),"")</f>
        <v>10</v>
      </c>
      <c r="R5657" s="37"/>
    </row>
    <row r="5658" spans="1:18" ht="90" x14ac:dyDescent="0.25">
      <c r="A5658" s="32">
        <f t="shared" si="88"/>
        <v>5647</v>
      </c>
      <c r="B5658" s="54">
        <v>20180519204001</v>
      </c>
      <c r="C5658" s="60">
        <v>43239</v>
      </c>
      <c r="D5658" s="61" t="s">
        <v>124</v>
      </c>
      <c r="E5658" s="61" t="s">
        <v>85</v>
      </c>
      <c r="F5658" s="61" t="s">
        <v>109</v>
      </c>
      <c r="G5658" s="33" t="s">
        <v>126</v>
      </c>
      <c r="H5658" s="61" t="s">
        <v>44</v>
      </c>
      <c r="I5658" s="60">
        <v>43252</v>
      </c>
      <c r="J5658" s="62" t="s">
        <v>120</v>
      </c>
      <c r="K5658" s="22">
        <f>IFERROR(WORKDAY(C5658,Q5658,DiasNOLaborables),"")</f>
        <v>43252</v>
      </c>
      <c r="L5658" s="34" t="str">
        <f>+IF(C5658="","",IF(I5658="","",(IF(I5658&lt;=K5658,"A TIEMPO","FUERA DE TIEMPO"))))</f>
        <v>A TIEMPO</v>
      </c>
      <c r="M5658" s="34">
        <f>IF(I5658="","",NETWORKDAYS(Hoja1!C5658+1,Hoja1!I5658,DiasNOLaborables))</f>
        <v>10</v>
      </c>
      <c r="N5658" s="35" t="str">
        <f>IF(NETWORKDAYS(K5658+1,I5658,DiasNOLaborables)&lt;=0,"",NETWORKDAYS(K5658+1,I5658,DiasNOLaborables))</f>
        <v/>
      </c>
      <c r="O5658" s="36"/>
      <c r="P5658" s="37"/>
      <c r="Q5658" s="38">
        <f>IFERROR(VLOOKUP(E5658,$Y$50:$Z$63,2),"")</f>
        <v>10</v>
      </c>
      <c r="R5658" s="37"/>
    </row>
    <row r="5659" spans="1:18" ht="90" x14ac:dyDescent="0.25">
      <c r="A5659" s="32">
        <f t="shared" si="88"/>
        <v>5648</v>
      </c>
      <c r="B5659" s="54">
        <v>20180519200537</v>
      </c>
      <c r="C5659" s="60">
        <v>43239</v>
      </c>
      <c r="D5659" s="61" t="s">
        <v>124</v>
      </c>
      <c r="E5659" s="61" t="s">
        <v>85</v>
      </c>
      <c r="F5659" s="61" t="s">
        <v>109</v>
      </c>
      <c r="G5659" s="33" t="s">
        <v>126</v>
      </c>
      <c r="H5659" s="61" t="s">
        <v>44</v>
      </c>
      <c r="I5659" s="60">
        <v>43252</v>
      </c>
      <c r="J5659" s="62" t="s">
        <v>120</v>
      </c>
      <c r="K5659" s="22">
        <f>IFERROR(WORKDAY(C5659,Q5659,DiasNOLaborables),"")</f>
        <v>43252</v>
      </c>
      <c r="L5659" s="34" t="str">
        <f>+IF(C5659="","",IF(I5659="","",(IF(I5659&lt;=K5659,"A TIEMPO","FUERA DE TIEMPO"))))</f>
        <v>A TIEMPO</v>
      </c>
      <c r="M5659" s="34">
        <f>IF(I5659="","",NETWORKDAYS(Hoja1!C5659+1,Hoja1!I5659,DiasNOLaborables))</f>
        <v>10</v>
      </c>
      <c r="N5659" s="35" t="str">
        <f>IF(NETWORKDAYS(K5659+1,I5659,DiasNOLaborables)&lt;=0,"",NETWORKDAYS(K5659+1,I5659,DiasNOLaborables))</f>
        <v/>
      </c>
      <c r="O5659" s="36"/>
      <c r="P5659" s="37"/>
      <c r="Q5659" s="38">
        <f>IFERROR(VLOOKUP(E5659,$Y$50:$Z$63,2),"")</f>
        <v>10</v>
      </c>
      <c r="R5659" s="37"/>
    </row>
    <row r="5660" spans="1:18" ht="90" x14ac:dyDescent="0.25">
      <c r="A5660" s="32">
        <f t="shared" si="88"/>
        <v>5649</v>
      </c>
      <c r="B5660" s="54">
        <v>20180519195742</v>
      </c>
      <c r="C5660" s="60">
        <v>43239</v>
      </c>
      <c r="D5660" s="61" t="s">
        <v>124</v>
      </c>
      <c r="E5660" s="61" t="s">
        <v>85</v>
      </c>
      <c r="F5660" s="61" t="s">
        <v>109</v>
      </c>
      <c r="G5660" s="33" t="s">
        <v>126</v>
      </c>
      <c r="H5660" s="61" t="s">
        <v>44</v>
      </c>
      <c r="I5660" s="60">
        <v>43252</v>
      </c>
      <c r="J5660" s="62" t="s">
        <v>120</v>
      </c>
      <c r="K5660" s="22">
        <f>IFERROR(WORKDAY(C5660,Q5660,DiasNOLaborables),"")</f>
        <v>43252</v>
      </c>
      <c r="L5660" s="34" t="str">
        <f>+IF(C5660="","",IF(I5660="","",(IF(I5660&lt;=K5660,"A TIEMPO","FUERA DE TIEMPO"))))</f>
        <v>A TIEMPO</v>
      </c>
      <c r="M5660" s="34">
        <f>IF(I5660="","",NETWORKDAYS(Hoja1!C5660+1,Hoja1!I5660,DiasNOLaborables))</f>
        <v>10</v>
      </c>
      <c r="N5660" s="35" t="str">
        <f>IF(NETWORKDAYS(K5660+1,I5660,DiasNOLaborables)&lt;=0,"",NETWORKDAYS(K5660+1,I5660,DiasNOLaborables))</f>
        <v/>
      </c>
      <c r="O5660" s="36"/>
      <c r="P5660" s="37"/>
      <c r="Q5660" s="38">
        <f>IFERROR(VLOOKUP(E5660,$Y$50:$Z$63,2),"")</f>
        <v>10</v>
      </c>
      <c r="R5660" s="37"/>
    </row>
    <row r="5661" spans="1:18" ht="90" x14ac:dyDescent="0.25">
      <c r="A5661" s="32">
        <f t="shared" si="88"/>
        <v>5650</v>
      </c>
      <c r="B5661" s="54">
        <v>20180519195616</v>
      </c>
      <c r="C5661" s="60">
        <v>43239</v>
      </c>
      <c r="D5661" s="61" t="s">
        <v>124</v>
      </c>
      <c r="E5661" s="61" t="s">
        <v>85</v>
      </c>
      <c r="F5661" s="61" t="s">
        <v>109</v>
      </c>
      <c r="G5661" s="33" t="s">
        <v>126</v>
      </c>
      <c r="H5661" s="61" t="s">
        <v>44</v>
      </c>
      <c r="I5661" s="60">
        <v>43252</v>
      </c>
      <c r="J5661" s="62" t="s">
        <v>120</v>
      </c>
      <c r="K5661" s="22">
        <f>IFERROR(WORKDAY(C5661,Q5661,DiasNOLaborables),"")</f>
        <v>43252</v>
      </c>
      <c r="L5661" s="34" t="str">
        <f>+IF(C5661="","",IF(I5661="","",(IF(I5661&lt;=K5661,"A TIEMPO","FUERA DE TIEMPO"))))</f>
        <v>A TIEMPO</v>
      </c>
      <c r="M5661" s="34">
        <f>IF(I5661="","",NETWORKDAYS(Hoja1!C5661+1,Hoja1!I5661,DiasNOLaborables))</f>
        <v>10</v>
      </c>
      <c r="N5661" s="35" t="str">
        <f>IF(NETWORKDAYS(K5661+1,I5661,DiasNOLaborables)&lt;=0,"",NETWORKDAYS(K5661+1,I5661,DiasNOLaborables))</f>
        <v/>
      </c>
      <c r="O5661" s="36"/>
      <c r="P5661" s="37"/>
      <c r="Q5661" s="38">
        <f>IFERROR(VLOOKUP(E5661,$Y$50:$Z$63,2),"")</f>
        <v>10</v>
      </c>
      <c r="R5661" s="37"/>
    </row>
    <row r="5662" spans="1:18" ht="90" x14ac:dyDescent="0.25">
      <c r="A5662" s="32">
        <f t="shared" si="88"/>
        <v>5651</v>
      </c>
      <c r="B5662" s="54">
        <v>20180519195352</v>
      </c>
      <c r="C5662" s="60">
        <v>43239</v>
      </c>
      <c r="D5662" s="61" t="s">
        <v>124</v>
      </c>
      <c r="E5662" s="61" t="s">
        <v>85</v>
      </c>
      <c r="F5662" s="61" t="s">
        <v>109</v>
      </c>
      <c r="G5662" s="33" t="s">
        <v>126</v>
      </c>
      <c r="H5662" s="61" t="s">
        <v>44</v>
      </c>
      <c r="I5662" s="60">
        <v>43252</v>
      </c>
      <c r="J5662" s="62" t="s">
        <v>120</v>
      </c>
      <c r="K5662" s="22">
        <f>IFERROR(WORKDAY(C5662,Q5662,DiasNOLaborables),"")</f>
        <v>43252</v>
      </c>
      <c r="L5662" s="34" t="str">
        <f>+IF(C5662="","",IF(I5662="","",(IF(I5662&lt;=K5662,"A TIEMPO","FUERA DE TIEMPO"))))</f>
        <v>A TIEMPO</v>
      </c>
      <c r="M5662" s="34">
        <f>IF(I5662="","",NETWORKDAYS(Hoja1!C5662+1,Hoja1!I5662,DiasNOLaborables))</f>
        <v>10</v>
      </c>
      <c r="N5662" s="35" t="str">
        <f>IF(NETWORKDAYS(K5662+1,I5662,DiasNOLaborables)&lt;=0,"",NETWORKDAYS(K5662+1,I5662,DiasNOLaborables))</f>
        <v/>
      </c>
      <c r="O5662" s="36"/>
      <c r="P5662" s="37"/>
      <c r="Q5662" s="38">
        <f>IFERROR(VLOOKUP(E5662,$Y$50:$Z$63,2),"")</f>
        <v>10</v>
      </c>
      <c r="R5662" s="37"/>
    </row>
    <row r="5663" spans="1:18" ht="90" x14ac:dyDescent="0.25">
      <c r="A5663" s="32">
        <f t="shared" si="88"/>
        <v>5652</v>
      </c>
      <c r="B5663" s="54">
        <v>20180519194944</v>
      </c>
      <c r="C5663" s="60">
        <v>43239</v>
      </c>
      <c r="D5663" s="61" t="s">
        <v>124</v>
      </c>
      <c r="E5663" s="61" t="s">
        <v>85</v>
      </c>
      <c r="F5663" s="61" t="s">
        <v>109</v>
      </c>
      <c r="G5663" s="33" t="s">
        <v>126</v>
      </c>
      <c r="H5663" s="61" t="s">
        <v>44</v>
      </c>
      <c r="I5663" s="60">
        <v>43252</v>
      </c>
      <c r="J5663" s="62" t="s">
        <v>120</v>
      </c>
      <c r="K5663" s="22">
        <f>IFERROR(WORKDAY(C5663,Q5663,DiasNOLaborables),"")</f>
        <v>43252</v>
      </c>
      <c r="L5663" s="34" t="str">
        <f>+IF(C5663="","",IF(I5663="","",(IF(I5663&lt;=K5663,"A TIEMPO","FUERA DE TIEMPO"))))</f>
        <v>A TIEMPO</v>
      </c>
      <c r="M5663" s="34">
        <f>IF(I5663="","",NETWORKDAYS(Hoja1!C5663+1,Hoja1!I5663,DiasNOLaborables))</f>
        <v>10</v>
      </c>
      <c r="N5663" s="35" t="str">
        <f>IF(NETWORKDAYS(K5663+1,I5663,DiasNOLaborables)&lt;=0,"",NETWORKDAYS(K5663+1,I5663,DiasNOLaborables))</f>
        <v/>
      </c>
      <c r="O5663" s="36"/>
      <c r="P5663" s="37"/>
      <c r="Q5663" s="38">
        <f>IFERROR(VLOOKUP(E5663,$Y$50:$Z$63,2),"")</f>
        <v>10</v>
      </c>
      <c r="R5663" s="37"/>
    </row>
    <row r="5664" spans="1:18" ht="90" x14ac:dyDescent="0.25">
      <c r="A5664" s="32">
        <f t="shared" si="88"/>
        <v>5653</v>
      </c>
      <c r="B5664" s="54">
        <v>20180519194751</v>
      </c>
      <c r="C5664" s="60">
        <v>43239</v>
      </c>
      <c r="D5664" s="61" t="s">
        <v>124</v>
      </c>
      <c r="E5664" s="61" t="s">
        <v>85</v>
      </c>
      <c r="F5664" s="61" t="s">
        <v>109</v>
      </c>
      <c r="G5664" s="33" t="s">
        <v>126</v>
      </c>
      <c r="H5664" s="61" t="s">
        <v>44</v>
      </c>
      <c r="I5664" s="60">
        <v>43252</v>
      </c>
      <c r="J5664" s="62" t="s">
        <v>120</v>
      </c>
      <c r="K5664" s="22">
        <f>IFERROR(WORKDAY(C5664,Q5664,DiasNOLaborables),"")</f>
        <v>43252</v>
      </c>
      <c r="L5664" s="34" t="str">
        <f>+IF(C5664="","",IF(I5664="","",(IF(I5664&lt;=K5664,"A TIEMPO","FUERA DE TIEMPO"))))</f>
        <v>A TIEMPO</v>
      </c>
      <c r="M5664" s="34">
        <f>IF(I5664="","",NETWORKDAYS(Hoja1!C5664+1,Hoja1!I5664,DiasNOLaborables))</f>
        <v>10</v>
      </c>
      <c r="N5664" s="35" t="str">
        <f>IF(NETWORKDAYS(K5664+1,I5664,DiasNOLaborables)&lt;=0,"",NETWORKDAYS(K5664+1,I5664,DiasNOLaborables))</f>
        <v/>
      </c>
      <c r="O5664" s="36"/>
      <c r="P5664" s="37"/>
      <c r="Q5664" s="38">
        <f>IFERROR(VLOOKUP(E5664,$Y$50:$Z$63,2),"")</f>
        <v>10</v>
      </c>
      <c r="R5664" s="37"/>
    </row>
    <row r="5665" spans="1:18" ht="90" x14ac:dyDescent="0.25">
      <c r="A5665" s="32">
        <f t="shared" si="88"/>
        <v>5654</v>
      </c>
      <c r="B5665" s="54">
        <v>20180519194522</v>
      </c>
      <c r="C5665" s="60">
        <v>43239</v>
      </c>
      <c r="D5665" s="61" t="s">
        <v>124</v>
      </c>
      <c r="E5665" s="61" t="s">
        <v>85</v>
      </c>
      <c r="F5665" s="61" t="s">
        <v>109</v>
      </c>
      <c r="G5665" s="33" t="s">
        <v>126</v>
      </c>
      <c r="H5665" s="61" t="s">
        <v>44</v>
      </c>
      <c r="I5665" s="60">
        <v>43252</v>
      </c>
      <c r="J5665" s="62" t="s">
        <v>120</v>
      </c>
      <c r="K5665" s="22">
        <f>IFERROR(WORKDAY(C5665,Q5665,DiasNOLaborables),"")</f>
        <v>43252</v>
      </c>
      <c r="L5665" s="34" t="str">
        <f>+IF(C5665="","",IF(I5665="","",(IF(I5665&lt;=K5665,"A TIEMPO","FUERA DE TIEMPO"))))</f>
        <v>A TIEMPO</v>
      </c>
      <c r="M5665" s="34">
        <f>IF(I5665="","",NETWORKDAYS(Hoja1!C5665+1,Hoja1!I5665,DiasNOLaborables))</f>
        <v>10</v>
      </c>
      <c r="N5665" s="35" t="str">
        <f>IF(NETWORKDAYS(K5665+1,I5665,DiasNOLaborables)&lt;=0,"",NETWORKDAYS(K5665+1,I5665,DiasNOLaborables))</f>
        <v/>
      </c>
      <c r="O5665" s="36"/>
      <c r="P5665" s="37"/>
      <c r="Q5665" s="38">
        <f>IFERROR(VLOOKUP(E5665,$Y$50:$Z$63,2),"")</f>
        <v>10</v>
      </c>
      <c r="R5665" s="37"/>
    </row>
    <row r="5666" spans="1:18" ht="90" x14ac:dyDescent="0.25">
      <c r="A5666" s="32">
        <f t="shared" si="88"/>
        <v>5655</v>
      </c>
      <c r="B5666" s="54">
        <v>20180519193944</v>
      </c>
      <c r="C5666" s="60">
        <v>43239</v>
      </c>
      <c r="D5666" s="61" t="s">
        <v>124</v>
      </c>
      <c r="E5666" s="61" t="s">
        <v>85</v>
      </c>
      <c r="F5666" s="61" t="s">
        <v>109</v>
      </c>
      <c r="G5666" s="33" t="s">
        <v>126</v>
      </c>
      <c r="H5666" s="61" t="s">
        <v>44</v>
      </c>
      <c r="I5666" s="60">
        <v>43252</v>
      </c>
      <c r="J5666" s="62" t="s">
        <v>120</v>
      </c>
      <c r="K5666" s="22">
        <f>IFERROR(WORKDAY(C5666,Q5666,DiasNOLaborables),"")</f>
        <v>43252</v>
      </c>
      <c r="L5666" s="34" t="str">
        <f>+IF(C5666="","",IF(I5666="","",(IF(I5666&lt;=K5666,"A TIEMPO","FUERA DE TIEMPO"))))</f>
        <v>A TIEMPO</v>
      </c>
      <c r="M5666" s="34">
        <f>IF(I5666="","",NETWORKDAYS(Hoja1!C5666+1,Hoja1!I5666,DiasNOLaborables))</f>
        <v>10</v>
      </c>
      <c r="N5666" s="35" t="str">
        <f>IF(NETWORKDAYS(K5666+1,I5666,DiasNOLaborables)&lt;=0,"",NETWORKDAYS(K5666+1,I5666,DiasNOLaborables))</f>
        <v/>
      </c>
      <c r="O5666" s="36"/>
      <c r="P5666" s="37"/>
      <c r="Q5666" s="38">
        <f>IFERROR(VLOOKUP(E5666,$Y$50:$Z$63,2),"")</f>
        <v>10</v>
      </c>
      <c r="R5666" s="37"/>
    </row>
    <row r="5667" spans="1:18" ht="90" x14ac:dyDescent="0.25">
      <c r="A5667" s="32">
        <f t="shared" si="88"/>
        <v>5656</v>
      </c>
      <c r="B5667" s="54">
        <v>20180519180803</v>
      </c>
      <c r="C5667" s="60">
        <v>43239</v>
      </c>
      <c r="D5667" s="61" t="s">
        <v>124</v>
      </c>
      <c r="E5667" s="61" t="s">
        <v>85</v>
      </c>
      <c r="F5667" s="61" t="s">
        <v>109</v>
      </c>
      <c r="G5667" s="33" t="s">
        <v>126</v>
      </c>
      <c r="H5667" s="61" t="s">
        <v>44</v>
      </c>
      <c r="I5667" s="60">
        <v>43252</v>
      </c>
      <c r="J5667" s="62" t="s">
        <v>120</v>
      </c>
      <c r="K5667" s="22">
        <f>IFERROR(WORKDAY(C5667,Q5667,DiasNOLaborables),"")</f>
        <v>43252</v>
      </c>
      <c r="L5667" s="34" t="str">
        <f>+IF(C5667="","",IF(I5667="","",(IF(I5667&lt;=K5667,"A TIEMPO","FUERA DE TIEMPO"))))</f>
        <v>A TIEMPO</v>
      </c>
      <c r="M5667" s="34">
        <f>IF(I5667="","",NETWORKDAYS(Hoja1!C5667+1,Hoja1!I5667,DiasNOLaborables))</f>
        <v>10</v>
      </c>
      <c r="N5667" s="35" t="str">
        <f>IF(NETWORKDAYS(K5667+1,I5667,DiasNOLaborables)&lt;=0,"",NETWORKDAYS(K5667+1,I5667,DiasNOLaborables))</f>
        <v/>
      </c>
      <c r="O5667" s="36"/>
      <c r="P5667" s="37"/>
      <c r="Q5667" s="38">
        <f>IFERROR(VLOOKUP(E5667,$Y$50:$Z$63,2),"")</f>
        <v>10</v>
      </c>
      <c r="R5667" s="37"/>
    </row>
    <row r="5668" spans="1:18" ht="90" x14ac:dyDescent="0.25">
      <c r="A5668" s="32">
        <f t="shared" si="88"/>
        <v>5657</v>
      </c>
      <c r="B5668" s="54">
        <v>20180519175837</v>
      </c>
      <c r="C5668" s="60">
        <v>43239</v>
      </c>
      <c r="D5668" s="61" t="s">
        <v>124</v>
      </c>
      <c r="E5668" s="61" t="s">
        <v>85</v>
      </c>
      <c r="F5668" s="61" t="s">
        <v>109</v>
      </c>
      <c r="G5668" s="33" t="s">
        <v>126</v>
      </c>
      <c r="H5668" s="61" t="s">
        <v>44</v>
      </c>
      <c r="I5668" s="60">
        <v>43252</v>
      </c>
      <c r="J5668" s="62" t="s">
        <v>120</v>
      </c>
      <c r="K5668" s="22">
        <f>IFERROR(WORKDAY(C5668,Q5668,DiasNOLaborables),"")</f>
        <v>43252</v>
      </c>
      <c r="L5668" s="34" t="str">
        <f>+IF(C5668="","",IF(I5668="","",(IF(I5668&lt;=K5668,"A TIEMPO","FUERA DE TIEMPO"))))</f>
        <v>A TIEMPO</v>
      </c>
      <c r="M5668" s="34">
        <f>IF(I5668="","",NETWORKDAYS(Hoja1!C5668+1,Hoja1!I5668,DiasNOLaborables))</f>
        <v>10</v>
      </c>
      <c r="N5668" s="35" t="str">
        <f>IF(NETWORKDAYS(K5668+1,I5668,DiasNOLaborables)&lt;=0,"",NETWORKDAYS(K5668+1,I5668,DiasNOLaborables))</f>
        <v/>
      </c>
      <c r="O5668" s="36"/>
      <c r="P5668" s="37"/>
      <c r="Q5668" s="38">
        <f>IFERROR(VLOOKUP(E5668,$Y$50:$Z$63,2),"")</f>
        <v>10</v>
      </c>
      <c r="R5668" s="37"/>
    </row>
    <row r="5669" spans="1:18" ht="90" x14ac:dyDescent="0.25">
      <c r="A5669" s="32">
        <f t="shared" si="88"/>
        <v>5658</v>
      </c>
      <c r="B5669" s="54">
        <v>20180519141035</v>
      </c>
      <c r="C5669" s="60">
        <v>43239</v>
      </c>
      <c r="D5669" s="61" t="s">
        <v>124</v>
      </c>
      <c r="E5669" s="61" t="s">
        <v>85</v>
      </c>
      <c r="F5669" s="61" t="s">
        <v>109</v>
      </c>
      <c r="G5669" s="33" t="s">
        <v>126</v>
      </c>
      <c r="H5669" s="61" t="s">
        <v>44</v>
      </c>
      <c r="I5669" s="60">
        <v>43252</v>
      </c>
      <c r="J5669" s="62" t="s">
        <v>120</v>
      </c>
      <c r="K5669" s="22">
        <f>IFERROR(WORKDAY(C5669,Q5669,DiasNOLaborables),"")</f>
        <v>43252</v>
      </c>
      <c r="L5669" s="34" t="str">
        <f>+IF(C5669="","",IF(I5669="","",(IF(I5669&lt;=K5669,"A TIEMPO","FUERA DE TIEMPO"))))</f>
        <v>A TIEMPO</v>
      </c>
      <c r="M5669" s="34">
        <f>IF(I5669="","",NETWORKDAYS(Hoja1!C5669+1,Hoja1!I5669,DiasNOLaborables))</f>
        <v>10</v>
      </c>
      <c r="N5669" s="35" t="str">
        <f>IF(NETWORKDAYS(K5669+1,I5669,DiasNOLaborables)&lt;=0,"",NETWORKDAYS(K5669+1,I5669,DiasNOLaborables))</f>
        <v/>
      </c>
      <c r="O5669" s="36"/>
      <c r="P5669" s="37"/>
      <c r="Q5669" s="38">
        <f>IFERROR(VLOOKUP(E5669,$Y$50:$Z$63,2),"")</f>
        <v>10</v>
      </c>
      <c r="R5669" s="37"/>
    </row>
    <row r="5670" spans="1:18" ht="90" x14ac:dyDescent="0.25">
      <c r="A5670" s="32">
        <f t="shared" si="88"/>
        <v>5659</v>
      </c>
      <c r="B5670" s="54">
        <v>20180519122858</v>
      </c>
      <c r="C5670" s="60">
        <v>43239</v>
      </c>
      <c r="D5670" s="61" t="s">
        <v>124</v>
      </c>
      <c r="E5670" s="61" t="s">
        <v>85</v>
      </c>
      <c r="F5670" s="61" t="s">
        <v>109</v>
      </c>
      <c r="G5670" s="33" t="s">
        <v>126</v>
      </c>
      <c r="H5670" s="61" t="s">
        <v>44</v>
      </c>
      <c r="I5670" s="60">
        <v>43252</v>
      </c>
      <c r="J5670" s="62" t="s">
        <v>120</v>
      </c>
      <c r="K5670" s="22">
        <f>IFERROR(WORKDAY(C5670,Q5670,DiasNOLaborables),"")</f>
        <v>43252</v>
      </c>
      <c r="L5670" s="34" t="str">
        <f>+IF(C5670="","",IF(I5670="","",(IF(I5670&lt;=K5670,"A TIEMPO","FUERA DE TIEMPO"))))</f>
        <v>A TIEMPO</v>
      </c>
      <c r="M5670" s="34">
        <f>IF(I5670="","",NETWORKDAYS(Hoja1!C5670+1,Hoja1!I5670,DiasNOLaborables))</f>
        <v>10</v>
      </c>
      <c r="N5670" s="35" t="str">
        <f>IF(NETWORKDAYS(K5670+1,I5670,DiasNOLaborables)&lt;=0,"",NETWORKDAYS(K5670+1,I5670,DiasNOLaborables))</f>
        <v/>
      </c>
      <c r="O5670" s="36"/>
      <c r="P5670" s="37"/>
      <c r="Q5670" s="38">
        <f>IFERROR(VLOOKUP(E5670,$Y$50:$Z$63,2),"")</f>
        <v>10</v>
      </c>
      <c r="R5670" s="37"/>
    </row>
    <row r="5671" spans="1:18" ht="90" x14ac:dyDescent="0.25">
      <c r="A5671" s="32">
        <f t="shared" si="88"/>
        <v>5660</v>
      </c>
      <c r="B5671" s="54">
        <v>20180519121932</v>
      </c>
      <c r="C5671" s="60">
        <v>43239</v>
      </c>
      <c r="D5671" s="61" t="s">
        <v>124</v>
      </c>
      <c r="E5671" s="61" t="s">
        <v>85</v>
      </c>
      <c r="F5671" s="61" t="s">
        <v>109</v>
      </c>
      <c r="G5671" s="33" t="s">
        <v>126</v>
      </c>
      <c r="H5671" s="61" t="s">
        <v>44</v>
      </c>
      <c r="I5671" s="60">
        <v>43252</v>
      </c>
      <c r="J5671" s="62" t="s">
        <v>120</v>
      </c>
      <c r="K5671" s="22">
        <f>IFERROR(WORKDAY(C5671,Q5671,DiasNOLaborables),"")</f>
        <v>43252</v>
      </c>
      <c r="L5671" s="34" t="str">
        <f>+IF(C5671="","",IF(I5671="","",(IF(I5671&lt;=K5671,"A TIEMPO","FUERA DE TIEMPO"))))</f>
        <v>A TIEMPO</v>
      </c>
      <c r="M5671" s="34">
        <f>IF(I5671="","",NETWORKDAYS(Hoja1!C5671+1,Hoja1!I5671,DiasNOLaborables))</f>
        <v>10</v>
      </c>
      <c r="N5671" s="35" t="str">
        <f>IF(NETWORKDAYS(K5671+1,I5671,DiasNOLaborables)&lt;=0,"",NETWORKDAYS(K5671+1,I5671,DiasNOLaborables))</f>
        <v/>
      </c>
      <c r="O5671" s="36"/>
      <c r="P5671" s="37"/>
      <c r="Q5671" s="38">
        <f>IFERROR(VLOOKUP(E5671,$Y$50:$Z$63,2),"")</f>
        <v>10</v>
      </c>
      <c r="R5671" s="37"/>
    </row>
    <row r="5672" spans="1:18" ht="90" x14ac:dyDescent="0.25">
      <c r="A5672" s="32">
        <f t="shared" si="88"/>
        <v>5661</v>
      </c>
      <c r="B5672" s="54">
        <v>20180519101308</v>
      </c>
      <c r="C5672" s="60">
        <v>43239</v>
      </c>
      <c r="D5672" s="61" t="s">
        <v>124</v>
      </c>
      <c r="E5672" s="61" t="s">
        <v>85</v>
      </c>
      <c r="F5672" s="61" t="s">
        <v>109</v>
      </c>
      <c r="G5672" s="33" t="s">
        <v>126</v>
      </c>
      <c r="H5672" s="61" t="s">
        <v>44</v>
      </c>
      <c r="I5672" s="60">
        <v>43252</v>
      </c>
      <c r="J5672" s="62" t="s">
        <v>120</v>
      </c>
      <c r="K5672" s="22">
        <f>IFERROR(WORKDAY(C5672,Q5672,DiasNOLaborables),"")</f>
        <v>43252</v>
      </c>
      <c r="L5672" s="34" t="str">
        <f>+IF(C5672="","",IF(I5672="","",(IF(I5672&lt;=K5672,"A TIEMPO","FUERA DE TIEMPO"))))</f>
        <v>A TIEMPO</v>
      </c>
      <c r="M5672" s="34">
        <f>IF(I5672="","",NETWORKDAYS(Hoja1!C5672+1,Hoja1!I5672,DiasNOLaborables))</f>
        <v>10</v>
      </c>
      <c r="N5672" s="35" t="str">
        <f>IF(NETWORKDAYS(K5672+1,I5672,DiasNOLaborables)&lt;=0,"",NETWORKDAYS(K5672+1,I5672,DiasNOLaborables))</f>
        <v/>
      </c>
      <c r="O5672" s="36"/>
      <c r="P5672" s="37"/>
      <c r="Q5672" s="38">
        <f>IFERROR(VLOOKUP(E5672,$Y$50:$Z$63,2),"")</f>
        <v>10</v>
      </c>
      <c r="R5672" s="37"/>
    </row>
    <row r="5673" spans="1:18" ht="90" x14ac:dyDescent="0.25">
      <c r="A5673" s="32">
        <f t="shared" si="88"/>
        <v>5662</v>
      </c>
      <c r="B5673" s="54">
        <v>20180519100534</v>
      </c>
      <c r="C5673" s="60">
        <v>43239</v>
      </c>
      <c r="D5673" s="61" t="s">
        <v>124</v>
      </c>
      <c r="E5673" s="61" t="s">
        <v>85</v>
      </c>
      <c r="F5673" s="61" t="s">
        <v>109</v>
      </c>
      <c r="G5673" s="33" t="s">
        <v>126</v>
      </c>
      <c r="H5673" s="61" t="s">
        <v>44</v>
      </c>
      <c r="I5673" s="60">
        <v>43252</v>
      </c>
      <c r="J5673" s="62" t="s">
        <v>120</v>
      </c>
      <c r="K5673" s="22">
        <f>IFERROR(WORKDAY(C5673,Q5673,DiasNOLaborables),"")</f>
        <v>43252</v>
      </c>
      <c r="L5673" s="34" t="str">
        <f>+IF(C5673="","",IF(I5673="","",(IF(I5673&lt;=K5673,"A TIEMPO","FUERA DE TIEMPO"))))</f>
        <v>A TIEMPO</v>
      </c>
      <c r="M5673" s="34">
        <f>IF(I5673="","",NETWORKDAYS(Hoja1!C5673+1,Hoja1!I5673,DiasNOLaborables))</f>
        <v>10</v>
      </c>
      <c r="N5673" s="35" t="str">
        <f>IF(NETWORKDAYS(K5673+1,I5673,DiasNOLaborables)&lt;=0,"",NETWORKDAYS(K5673+1,I5673,DiasNOLaborables))</f>
        <v/>
      </c>
      <c r="O5673" s="36"/>
      <c r="P5673" s="37"/>
      <c r="Q5673" s="38">
        <f>IFERROR(VLOOKUP(E5673,$Y$50:$Z$63,2),"")</f>
        <v>10</v>
      </c>
      <c r="R5673" s="37"/>
    </row>
    <row r="5674" spans="1:18" ht="90" x14ac:dyDescent="0.25">
      <c r="A5674" s="32">
        <f t="shared" si="88"/>
        <v>5663</v>
      </c>
      <c r="B5674" s="54">
        <v>20180519095033</v>
      </c>
      <c r="C5674" s="60">
        <v>43239</v>
      </c>
      <c r="D5674" s="61" t="s">
        <v>124</v>
      </c>
      <c r="E5674" s="61" t="s">
        <v>85</v>
      </c>
      <c r="F5674" s="61" t="s">
        <v>109</v>
      </c>
      <c r="G5674" s="33" t="s">
        <v>126</v>
      </c>
      <c r="H5674" s="61" t="s">
        <v>44</v>
      </c>
      <c r="I5674" s="60">
        <v>43252</v>
      </c>
      <c r="J5674" s="62" t="s">
        <v>120</v>
      </c>
      <c r="K5674" s="22">
        <f>IFERROR(WORKDAY(C5674,Q5674,DiasNOLaborables),"")</f>
        <v>43252</v>
      </c>
      <c r="L5674" s="34" t="str">
        <f>+IF(C5674="","",IF(I5674="","",(IF(I5674&lt;=K5674,"A TIEMPO","FUERA DE TIEMPO"))))</f>
        <v>A TIEMPO</v>
      </c>
      <c r="M5674" s="34">
        <f>IF(I5674="","",NETWORKDAYS(Hoja1!C5674+1,Hoja1!I5674,DiasNOLaborables))</f>
        <v>10</v>
      </c>
      <c r="N5674" s="35" t="str">
        <f>IF(NETWORKDAYS(K5674+1,I5674,DiasNOLaborables)&lt;=0,"",NETWORKDAYS(K5674+1,I5674,DiasNOLaborables))</f>
        <v/>
      </c>
      <c r="O5674" s="36"/>
      <c r="P5674" s="37"/>
      <c r="Q5674" s="38">
        <f>IFERROR(VLOOKUP(E5674,$Y$50:$Z$63,2),"")</f>
        <v>10</v>
      </c>
      <c r="R5674" s="37"/>
    </row>
    <row r="5675" spans="1:18" ht="90" x14ac:dyDescent="0.25">
      <c r="A5675" s="32">
        <f t="shared" si="88"/>
        <v>5664</v>
      </c>
      <c r="B5675" s="54">
        <v>20180519093014</v>
      </c>
      <c r="C5675" s="60">
        <v>43239</v>
      </c>
      <c r="D5675" s="61" t="s">
        <v>124</v>
      </c>
      <c r="E5675" s="61" t="s">
        <v>85</v>
      </c>
      <c r="F5675" s="61" t="s">
        <v>109</v>
      </c>
      <c r="G5675" s="33" t="s">
        <v>126</v>
      </c>
      <c r="H5675" s="61" t="s">
        <v>44</v>
      </c>
      <c r="I5675" s="60">
        <v>43252</v>
      </c>
      <c r="J5675" s="62" t="s">
        <v>120</v>
      </c>
      <c r="K5675" s="22">
        <f>IFERROR(WORKDAY(C5675,Q5675,DiasNOLaborables),"")</f>
        <v>43252</v>
      </c>
      <c r="L5675" s="34" t="str">
        <f>+IF(C5675="","",IF(I5675="","",(IF(I5675&lt;=K5675,"A TIEMPO","FUERA DE TIEMPO"))))</f>
        <v>A TIEMPO</v>
      </c>
      <c r="M5675" s="34">
        <f>IF(I5675="","",NETWORKDAYS(Hoja1!C5675+1,Hoja1!I5675,DiasNOLaborables))</f>
        <v>10</v>
      </c>
      <c r="N5675" s="35" t="str">
        <f>IF(NETWORKDAYS(K5675+1,I5675,DiasNOLaborables)&lt;=0,"",NETWORKDAYS(K5675+1,I5675,DiasNOLaborables))</f>
        <v/>
      </c>
      <c r="O5675" s="36"/>
      <c r="P5675" s="37"/>
      <c r="Q5675" s="38">
        <f>IFERROR(VLOOKUP(E5675,$Y$50:$Z$63,2),"")</f>
        <v>10</v>
      </c>
      <c r="R5675" s="37"/>
    </row>
    <row r="5676" spans="1:18" ht="90" x14ac:dyDescent="0.25">
      <c r="A5676" s="32">
        <f t="shared" si="88"/>
        <v>5665</v>
      </c>
      <c r="B5676" s="54">
        <v>20180519092400</v>
      </c>
      <c r="C5676" s="60">
        <v>43239</v>
      </c>
      <c r="D5676" s="61" t="s">
        <v>124</v>
      </c>
      <c r="E5676" s="61" t="s">
        <v>85</v>
      </c>
      <c r="F5676" s="61" t="s">
        <v>109</v>
      </c>
      <c r="G5676" s="33" t="s">
        <v>126</v>
      </c>
      <c r="H5676" s="61" t="s">
        <v>44</v>
      </c>
      <c r="I5676" s="60">
        <v>43252</v>
      </c>
      <c r="J5676" s="62" t="s">
        <v>120</v>
      </c>
      <c r="K5676" s="22">
        <f>IFERROR(WORKDAY(C5676,Q5676,DiasNOLaborables),"")</f>
        <v>43252</v>
      </c>
      <c r="L5676" s="34" t="str">
        <f>+IF(C5676="","",IF(I5676="","",(IF(I5676&lt;=K5676,"A TIEMPO","FUERA DE TIEMPO"))))</f>
        <v>A TIEMPO</v>
      </c>
      <c r="M5676" s="34">
        <f>IF(I5676="","",NETWORKDAYS(Hoja1!C5676+1,Hoja1!I5676,DiasNOLaborables))</f>
        <v>10</v>
      </c>
      <c r="N5676" s="35" t="str">
        <f>IF(NETWORKDAYS(K5676+1,I5676,DiasNOLaborables)&lt;=0,"",NETWORKDAYS(K5676+1,I5676,DiasNOLaborables))</f>
        <v/>
      </c>
      <c r="O5676" s="36"/>
      <c r="P5676" s="37"/>
      <c r="Q5676" s="38">
        <f>IFERROR(VLOOKUP(E5676,$Y$50:$Z$63,2),"")</f>
        <v>10</v>
      </c>
      <c r="R5676" s="37"/>
    </row>
    <row r="5677" spans="1:18" ht="90" x14ac:dyDescent="0.25">
      <c r="A5677" s="32">
        <f t="shared" si="88"/>
        <v>5666</v>
      </c>
      <c r="B5677" s="54">
        <v>20180520222700</v>
      </c>
      <c r="C5677" s="60">
        <v>43240</v>
      </c>
      <c r="D5677" s="61" t="s">
        <v>124</v>
      </c>
      <c r="E5677" s="61" t="s">
        <v>85</v>
      </c>
      <c r="F5677" s="61" t="s">
        <v>109</v>
      </c>
      <c r="G5677" s="33" t="s">
        <v>126</v>
      </c>
      <c r="H5677" s="61" t="s">
        <v>44</v>
      </c>
      <c r="I5677" s="60">
        <v>43252</v>
      </c>
      <c r="J5677" s="62" t="s">
        <v>120</v>
      </c>
      <c r="K5677" s="22">
        <f>IFERROR(WORKDAY(C5677,Q5677,DiasNOLaborables),"")</f>
        <v>43252</v>
      </c>
      <c r="L5677" s="34" t="str">
        <f>+IF(C5677="","",IF(I5677="","",(IF(I5677&lt;=K5677,"A TIEMPO","FUERA DE TIEMPO"))))</f>
        <v>A TIEMPO</v>
      </c>
      <c r="M5677" s="34">
        <f>IF(I5677="","",NETWORKDAYS(Hoja1!C5677+1,Hoja1!I5677,DiasNOLaborables))</f>
        <v>10</v>
      </c>
      <c r="N5677" s="35" t="str">
        <f>IF(NETWORKDAYS(K5677+1,I5677,DiasNOLaborables)&lt;=0,"",NETWORKDAYS(K5677+1,I5677,DiasNOLaborables))</f>
        <v/>
      </c>
      <c r="O5677" s="36"/>
      <c r="P5677" s="37"/>
      <c r="Q5677" s="38">
        <f>IFERROR(VLOOKUP(E5677,$Y$50:$Z$63,2),"")</f>
        <v>10</v>
      </c>
      <c r="R5677" s="37"/>
    </row>
    <row r="5678" spans="1:18" ht="90" x14ac:dyDescent="0.25">
      <c r="A5678" s="32">
        <f t="shared" si="88"/>
        <v>5667</v>
      </c>
      <c r="B5678" s="54">
        <v>20180520221115</v>
      </c>
      <c r="C5678" s="60">
        <v>43240</v>
      </c>
      <c r="D5678" s="61" t="s">
        <v>124</v>
      </c>
      <c r="E5678" s="61" t="s">
        <v>85</v>
      </c>
      <c r="F5678" s="61" t="s">
        <v>109</v>
      </c>
      <c r="G5678" s="33" t="s">
        <v>126</v>
      </c>
      <c r="H5678" s="61" t="s">
        <v>44</v>
      </c>
      <c r="I5678" s="60">
        <v>43252</v>
      </c>
      <c r="J5678" s="62" t="s">
        <v>120</v>
      </c>
      <c r="K5678" s="22">
        <f>IFERROR(WORKDAY(C5678,Q5678,DiasNOLaborables),"")</f>
        <v>43252</v>
      </c>
      <c r="L5678" s="34" t="str">
        <f>+IF(C5678="","",IF(I5678="","",(IF(I5678&lt;=K5678,"A TIEMPO","FUERA DE TIEMPO"))))</f>
        <v>A TIEMPO</v>
      </c>
      <c r="M5678" s="34">
        <f>IF(I5678="","",NETWORKDAYS(Hoja1!C5678+1,Hoja1!I5678,DiasNOLaborables))</f>
        <v>10</v>
      </c>
      <c r="N5678" s="35" t="str">
        <f>IF(NETWORKDAYS(K5678+1,I5678,DiasNOLaborables)&lt;=0,"",NETWORKDAYS(K5678+1,I5678,DiasNOLaborables))</f>
        <v/>
      </c>
      <c r="O5678" s="36"/>
      <c r="P5678" s="37"/>
      <c r="Q5678" s="38">
        <f>IFERROR(VLOOKUP(E5678,$Y$50:$Z$63,2),"")</f>
        <v>10</v>
      </c>
      <c r="R5678" s="37"/>
    </row>
    <row r="5679" spans="1:18" ht="90" x14ac:dyDescent="0.25">
      <c r="A5679" s="32">
        <f t="shared" si="88"/>
        <v>5668</v>
      </c>
      <c r="B5679" s="54">
        <v>20180520212522</v>
      </c>
      <c r="C5679" s="60">
        <v>43240</v>
      </c>
      <c r="D5679" s="61" t="s">
        <v>124</v>
      </c>
      <c r="E5679" s="61" t="s">
        <v>85</v>
      </c>
      <c r="F5679" s="61" t="s">
        <v>109</v>
      </c>
      <c r="G5679" s="33" t="s">
        <v>126</v>
      </c>
      <c r="H5679" s="61" t="s">
        <v>44</v>
      </c>
      <c r="I5679" s="60">
        <v>43252</v>
      </c>
      <c r="J5679" s="62" t="s">
        <v>120</v>
      </c>
      <c r="K5679" s="22">
        <f>IFERROR(WORKDAY(C5679,Q5679,DiasNOLaborables),"")</f>
        <v>43252</v>
      </c>
      <c r="L5679" s="34" t="str">
        <f>+IF(C5679="","",IF(I5679="","",(IF(I5679&lt;=K5679,"A TIEMPO","FUERA DE TIEMPO"))))</f>
        <v>A TIEMPO</v>
      </c>
      <c r="M5679" s="34">
        <f>IF(I5679="","",NETWORKDAYS(Hoja1!C5679+1,Hoja1!I5679,DiasNOLaborables))</f>
        <v>10</v>
      </c>
      <c r="N5679" s="35" t="str">
        <f>IF(NETWORKDAYS(K5679+1,I5679,DiasNOLaborables)&lt;=0,"",NETWORKDAYS(K5679+1,I5679,DiasNOLaborables))</f>
        <v/>
      </c>
      <c r="O5679" s="36"/>
      <c r="P5679" s="37"/>
      <c r="Q5679" s="38">
        <f>IFERROR(VLOOKUP(E5679,$Y$50:$Z$63,2),"")</f>
        <v>10</v>
      </c>
      <c r="R5679" s="37"/>
    </row>
    <row r="5680" spans="1:18" ht="90" x14ac:dyDescent="0.25">
      <c r="A5680" s="32">
        <f t="shared" si="88"/>
        <v>5669</v>
      </c>
      <c r="B5680" s="54">
        <v>20180520211612</v>
      </c>
      <c r="C5680" s="60">
        <v>43240</v>
      </c>
      <c r="D5680" s="61" t="s">
        <v>124</v>
      </c>
      <c r="E5680" s="61" t="s">
        <v>85</v>
      </c>
      <c r="F5680" s="61" t="s">
        <v>109</v>
      </c>
      <c r="G5680" s="33" t="s">
        <v>126</v>
      </c>
      <c r="H5680" s="61" t="s">
        <v>44</v>
      </c>
      <c r="I5680" s="60">
        <v>43252</v>
      </c>
      <c r="J5680" s="62" t="s">
        <v>120</v>
      </c>
      <c r="K5680" s="22">
        <f>IFERROR(WORKDAY(C5680,Q5680,DiasNOLaborables),"")</f>
        <v>43252</v>
      </c>
      <c r="L5680" s="34" t="str">
        <f>+IF(C5680="","",IF(I5680="","",(IF(I5680&lt;=K5680,"A TIEMPO","FUERA DE TIEMPO"))))</f>
        <v>A TIEMPO</v>
      </c>
      <c r="M5680" s="34">
        <f>IF(I5680="","",NETWORKDAYS(Hoja1!C5680+1,Hoja1!I5680,DiasNOLaborables))</f>
        <v>10</v>
      </c>
      <c r="N5680" s="35" t="str">
        <f>IF(NETWORKDAYS(K5680+1,I5680,DiasNOLaborables)&lt;=0,"",NETWORKDAYS(K5680+1,I5680,DiasNOLaborables))</f>
        <v/>
      </c>
      <c r="O5680" s="36"/>
      <c r="P5680" s="37"/>
      <c r="Q5680" s="38">
        <f>IFERROR(VLOOKUP(E5680,$Y$50:$Z$63,2),"")</f>
        <v>10</v>
      </c>
      <c r="R5680" s="37"/>
    </row>
    <row r="5681" spans="1:18" ht="90" x14ac:dyDescent="0.25">
      <c r="A5681" s="32">
        <f t="shared" si="88"/>
        <v>5670</v>
      </c>
      <c r="B5681" s="54">
        <v>20180520211015</v>
      </c>
      <c r="C5681" s="60">
        <v>43240</v>
      </c>
      <c r="D5681" s="61" t="s">
        <v>124</v>
      </c>
      <c r="E5681" s="61" t="s">
        <v>85</v>
      </c>
      <c r="F5681" s="61" t="s">
        <v>109</v>
      </c>
      <c r="G5681" s="33" t="s">
        <v>126</v>
      </c>
      <c r="H5681" s="61" t="s">
        <v>44</v>
      </c>
      <c r="I5681" s="60">
        <v>43252</v>
      </c>
      <c r="J5681" s="62" t="s">
        <v>120</v>
      </c>
      <c r="K5681" s="22">
        <f>IFERROR(WORKDAY(C5681,Q5681,DiasNOLaborables),"")</f>
        <v>43252</v>
      </c>
      <c r="L5681" s="34" t="str">
        <f>+IF(C5681="","",IF(I5681="","",(IF(I5681&lt;=K5681,"A TIEMPO","FUERA DE TIEMPO"))))</f>
        <v>A TIEMPO</v>
      </c>
      <c r="M5681" s="34">
        <f>IF(I5681="","",NETWORKDAYS(Hoja1!C5681+1,Hoja1!I5681,DiasNOLaborables))</f>
        <v>10</v>
      </c>
      <c r="N5681" s="35" t="str">
        <f>IF(NETWORKDAYS(K5681+1,I5681,DiasNOLaborables)&lt;=0,"",NETWORKDAYS(K5681+1,I5681,DiasNOLaborables))</f>
        <v/>
      </c>
      <c r="O5681" s="36"/>
      <c r="P5681" s="37"/>
      <c r="Q5681" s="38">
        <f>IFERROR(VLOOKUP(E5681,$Y$50:$Z$63,2),"")</f>
        <v>10</v>
      </c>
      <c r="R5681" s="37"/>
    </row>
    <row r="5682" spans="1:18" ht="90" x14ac:dyDescent="0.25">
      <c r="A5682" s="32">
        <f t="shared" si="88"/>
        <v>5671</v>
      </c>
      <c r="B5682" s="54">
        <v>20180520203103</v>
      </c>
      <c r="C5682" s="60">
        <v>43240</v>
      </c>
      <c r="D5682" s="61" t="s">
        <v>124</v>
      </c>
      <c r="E5682" s="61" t="s">
        <v>85</v>
      </c>
      <c r="F5682" s="61" t="s">
        <v>109</v>
      </c>
      <c r="G5682" s="33" t="s">
        <v>126</v>
      </c>
      <c r="H5682" s="61" t="s">
        <v>44</v>
      </c>
      <c r="I5682" s="60">
        <v>43252</v>
      </c>
      <c r="J5682" s="62" t="s">
        <v>120</v>
      </c>
      <c r="K5682" s="22">
        <f>IFERROR(WORKDAY(C5682,Q5682,DiasNOLaborables),"")</f>
        <v>43252</v>
      </c>
      <c r="L5682" s="34" t="str">
        <f>+IF(C5682="","",IF(I5682="","",(IF(I5682&lt;=K5682,"A TIEMPO","FUERA DE TIEMPO"))))</f>
        <v>A TIEMPO</v>
      </c>
      <c r="M5682" s="34">
        <f>IF(I5682="","",NETWORKDAYS(Hoja1!C5682+1,Hoja1!I5682,DiasNOLaborables))</f>
        <v>10</v>
      </c>
      <c r="N5682" s="35" t="str">
        <f>IF(NETWORKDAYS(K5682+1,I5682,DiasNOLaborables)&lt;=0,"",NETWORKDAYS(K5682+1,I5682,DiasNOLaborables))</f>
        <v/>
      </c>
      <c r="O5682" s="36"/>
      <c r="P5682" s="37"/>
      <c r="Q5682" s="38">
        <f>IFERROR(VLOOKUP(E5682,$Y$50:$Z$63,2),"")</f>
        <v>10</v>
      </c>
      <c r="R5682" s="37"/>
    </row>
    <row r="5683" spans="1:18" ht="90" x14ac:dyDescent="0.25">
      <c r="A5683" s="32">
        <f t="shared" si="88"/>
        <v>5672</v>
      </c>
      <c r="B5683" s="54">
        <v>20180520201430</v>
      </c>
      <c r="C5683" s="60">
        <v>43240</v>
      </c>
      <c r="D5683" s="61" t="s">
        <v>124</v>
      </c>
      <c r="E5683" s="61" t="s">
        <v>85</v>
      </c>
      <c r="F5683" s="61" t="s">
        <v>109</v>
      </c>
      <c r="G5683" s="33" t="s">
        <v>126</v>
      </c>
      <c r="H5683" s="61" t="s">
        <v>44</v>
      </c>
      <c r="I5683" s="60">
        <v>43252</v>
      </c>
      <c r="J5683" s="62" t="s">
        <v>120</v>
      </c>
      <c r="K5683" s="22">
        <f>IFERROR(WORKDAY(C5683,Q5683,DiasNOLaborables),"")</f>
        <v>43252</v>
      </c>
      <c r="L5683" s="34" t="str">
        <f>+IF(C5683="","",IF(I5683="","",(IF(I5683&lt;=K5683,"A TIEMPO","FUERA DE TIEMPO"))))</f>
        <v>A TIEMPO</v>
      </c>
      <c r="M5683" s="34">
        <f>IF(I5683="","",NETWORKDAYS(Hoja1!C5683+1,Hoja1!I5683,DiasNOLaborables))</f>
        <v>10</v>
      </c>
      <c r="N5683" s="35" t="str">
        <f>IF(NETWORKDAYS(K5683+1,I5683,DiasNOLaborables)&lt;=0,"",NETWORKDAYS(K5683+1,I5683,DiasNOLaborables))</f>
        <v/>
      </c>
      <c r="O5683" s="36"/>
      <c r="P5683" s="37"/>
      <c r="Q5683" s="38">
        <f>IFERROR(VLOOKUP(E5683,$Y$50:$Z$63,2),"")</f>
        <v>10</v>
      </c>
      <c r="R5683" s="37"/>
    </row>
    <row r="5684" spans="1:18" ht="90" x14ac:dyDescent="0.25">
      <c r="A5684" s="32">
        <f t="shared" si="88"/>
        <v>5673</v>
      </c>
      <c r="B5684" s="54">
        <v>20180520191921</v>
      </c>
      <c r="C5684" s="60">
        <v>43240</v>
      </c>
      <c r="D5684" s="61" t="s">
        <v>124</v>
      </c>
      <c r="E5684" s="61" t="s">
        <v>85</v>
      </c>
      <c r="F5684" s="61" t="s">
        <v>109</v>
      </c>
      <c r="G5684" s="33" t="s">
        <v>126</v>
      </c>
      <c r="H5684" s="61" t="s">
        <v>44</v>
      </c>
      <c r="I5684" s="60">
        <v>43252</v>
      </c>
      <c r="J5684" s="62" t="s">
        <v>120</v>
      </c>
      <c r="K5684" s="22">
        <f>IFERROR(WORKDAY(C5684,Q5684,DiasNOLaborables),"")</f>
        <v>43252</v>
      </c>
      <c r="L5684" s="34" t="str">
        <f>+IF(C5684="","",IF(I5684="","",(IF(I5684&lt;=K5684,"A TIEMPO","FUERA DE TIEMPO"))))</f>
        <v>A TIEMPO</v>
      </c>
      <c r="M5684" s="34">
        <f>IF(I5684="","",NETWORKDAYS(Hoja1!C5684+1,Hoja1!I5684,DiasNOLaborables))</f>
        <v>10</v>
      </c>
      <c r="N5684" s="35" t="str">
        <f>IF(NETWORKDAYS(K5684+1,I5684,DiasNOLaborables)&lt;=0,"",NETWORKDAYS(K5684+1,I5684,DiasNOLaborables))</f>
        <v/>
      </c>
      <c r="O5684" s="36"/>
      <c r="P5684" s="37"/>
      <c r="Q5684" s="38">
        <f>IFERROR(VLOOKUP(E5684,$Y$50:$Z$63,2),"")</f>
        <v>10</v>
      </c>
      <c r="R5684" s="37"/>
    </row>
    <row r="5685" spans="1:18" ht="90" x14ac:dyDescent="0.25">
      <c r="A5685" s="32">
        <f t="shared" si="88"/>
        <v>5674</v>
      </c>
      <c r="B5685" s="54">
        <v>20180520191724</v>
      </c>
      <c r="C5685" s="60">
        <v>43240</v>
      </c>
      <c r="D5685" s="61" t="s">
        <v>124</v>
      </c>
      <c r="E5685" s="61" t="s">
        <v>85</v>
      </c>
      <c r="F5685" s="61" t="s">
        <v>109</v>
      </c>
      <c r="G5685" s="33" t="s">
        <v>126</v>
      </c>
      <c r="H5685" s="61" t="s">
        <v>44</v>
      </c>
      <c r="I5685" s="60">
        <v>43252</v>
      </c>
      <c r="J5685" s="62" t="s">
        <v>120</v>
      </c>
      <c r="K5685" s="22">
        <f>IFERROR(WORKDAY(C5685,Q5685,DiasNOLaborables),"")</f>
        <v>43252</v>
      </c>
      <c r="L5685" s="34" t="str">
        <f>+IF(C5685="","",IF(I5685="","",(IF(I5685&lt;=K5685,"A TIEMPO","FUERA DE TIEMPO"))))</f>
        <v>A TIEMPO</v>
      </c>
      <c r="M5685" s="34">
        <f>IF(I5685="","",NETWORKDAYS(Hoja1!C5685+1,Hoja1!I5685,DiasNOLaborables))</f>
        <v>10</v>
      </c>
      <c r="N5685" s="35" t="str">
        <f>IF(NETWORKDAYS(K5685+1,I5685,DiasNOLaborables)&lt;=0,"",NETWORKDAYS(K5685+1,I5685,DiasNOLaborables))</f>
        <v/>
      </c>
      <c r="O5685" s="36"/>
      <c r="P5685" s="37"/>
      <c r="Q5685" s="38">
        <f>IFERROR(VLOOKUP(E5685,$Y$50:$Z$63,2),"")</f>
        <v>10</v>
      </c>
      <c r="R5685" s="37"/>
    </row>
    <row r="5686" spans="1:18" ht="90" x14ac:dyDescent="0.25">
      <c r="A5686" s="32">
        <f t="shared" si="88"/>
        <v>5675</v>
      </c>
      <c r="B5686" s="54">
        <v>20180520191438</v>
      </c>
      <c r="C5686" s="60">
        <v>43240</v>
      </c>
      <c r="D5686" s="61" t="s">
        <v>124</v>
      </c>
      <c r="E5686" s="61" t="s">
        <v>85</v>
      </c>
      <c r="F5686" s="61" t="s">
        <v>109</v>
      </c>
      <c r="G5686" s="33" t="s">
        <v>126</v>
      </c>
      <c r="H5686" s="61" t="s">
        <v>44</v>
      </c>
      <c r="I5686" s="60">
        <v>43252</v>
      </c>
      <c r="J5686" s="62" t="s">
        <v>120</v>
      </c>
      <c r="K5686" s="22">
        <f>IFERROR(WORKDAY(C5686,Q5686,DiasNOLaborables),"")</f>
        <v>43252</v>
      </c>
      <c r="L5686" s="34" t="str">
        <f>+IF(C5686="","",IF(I5686="","",(IF(I5686&lt;=K5686,"A TIEMPO","FUERA DE TIEMPO"))))</f>
        <v>A TIEMPO</v>
      </c>
      <c r="M5686" s="34">
        <f>IF(I5686="","",NETWORKDAYS(Hoja1!C5686+1,Hoja1!I5686,DiasNOLaborables))</f>
        <v>10</v>
      </c>
      <c r="N5686" s="35" t="str">
        <f>IF(NETWORKDAYS(K5686+1,I5686,DiasNOLaborables)&lt;=0,"",NETWORKDAYS(K5686+1,I5686,DiasNOLaborables))</f>
        <v/>
      </c>
      <c r="O5686" s="36"/>
      <c r="P5686" s="37"/>
      <c r="Q5686" s="38">
        <f>IFERROR(VLOOKUP(E5686,$Y$50:$Z$63,2),"")</f>
        <v>10</v>
      </c>
      <c r="R5686" s="37"/>
    </row>
    <row r="5687" spans="1:18" ht="90" x14ac:dyDescent="0.25">
      <c r="A5687" s="32">
        <f t="shared" si="88"/>
        <v>5676</v>
      </c>
      <c r="B5687" s="54">
        <v>20180520191026</v>
      </c>
      <c r="C5687" s="60">
        <v>43240</v>
      </c>
      <c r="D5687" s="61" t="s">
        <v>124</v>
      </c>
      <c r="E5687" s="61" t="s">
        <v>85</v>
      </c>
      <c r="F5687" s="61" t="s">
        <v>109</v>
      </c>
      <c r="G5687" s="33" t="s">
        <v>126</v>
      </c>
      <c r="H5687" s="61" t="s">
        <v>44</v>
      </c>
      <c r="I5687" s="60">
        <v>43252</v>
      </c>
      <c r="J5687" s="62" t="s">
        <v>120</v>
      </c>
      <c r="K5687" s="22">
        <f>IFERROR(WORKDAY(C5687,Q5687,DiasNOLaborables),"")</f>
        <v>43252</v>
      </c>
      <c r="L5687" s="34" t="str">
        <f>+IF(C5687="","",IF(I5687="","",(IF(I5687&lt;=K5687,"A TIEMPO","FUERA DE TIEMPO"))))</f>
        <v>A TIEMPO</v>
      </c>
      <c r="M5687" s="34">
        <f>IF(I5687="","",NETWORKDAYS(Hoja1!C5687+1,Hoja1!I5687,DiasNOLaborables))</f>
        <v>10</v>
      </c>
      <c r="N5687" s="35" t="str">
        <f>IF(NETWORKDAYS(K5687+1,I5687,DiasNOLaborables)&lt;=0,"",NETWORKDAYS(K5687+1,I5687,DiasNOLaborables))</f>
        <v/>
      </c>
      <c r="O5687" s="36"/>
      <c r="P5687" s="37"/>
      <c r="Q5687" s="38">
        <f>IFERROR(VLOOKUP(E5687,$Y$50:$Z$63,2),"")</f>
        <v>10</v>
      </c>
      <c r="R5687" s="37"/>
    </row>
    <row r="5688" spans="1:18" ht="90" x14ac:dyDescent="0.25">
      <c r="A5688" s="32">
        <f t="shared" si="88"/>
        <v>5677</v>
      </c>
      <c r="B5688" s="54">
        <v>20180520174708</v>
      </c>
      <c r="C5688" s="60">
        <v>43240</v>
      </c>
      <c r="D5688" s="61" t="s">
        <v>124</v>
      </c>
      <c r="E5688" s="61" t="s">
        <v>85</v>
      </c>
      <c r="F5688" s="61" t="s">
        <v>109</v>
      </c>
      <c r="G5688" s="33" t="s">
        <v>126</v>
      </c>
      <c r="H5688" s="61" t="s">
        <v>44</v>
      </c>
      <c r="I5688" s="60">
        <v>43252</v>
      </c>
      <c r="J5688" s="62" t="s">
        <v>120</v>
      </c>
      <c r="K5688" s="22">
        <f>IFERROR(WORKDAY(C5688,Q5688,DiasNOLaborables),"")</f>
        <v>43252</v>
      </c>
      <c r="L5688" s="34" t="str">
        <f>+IF(C5688="","",IF(I5688="","",(IF(I5688&lt;=K5688,"A TIEMPO","FUERA DE TIEMPO"))))</f>
        <v>A TIEMPO</v>
      </c>
      <c r="M5688" s="34">
        <f>IF(I5688="","",NETWORKDAYS(Hoja1!C5688+1,Hoja1!I5688,DiasNOLaborables))</f>
        <v>10</v>
      </c>
      <c r="N5688" s="35" t="str">
        <f>IF(NETWORKDAYS(K5688+1,I5688,DiasNOLaborables)&lt;=0,"",NETWORKDAYS(K5688+1,I5688,DiasNOLaborables))</f>
        <v/>
      </c>
      <c r="O5688" s="36"/>
      <c r="P5688" s="37"/>
      <c r="Q5688" s="38">
        <f>IFERROR(VLOOKUP(E5688,$Y$50:$Z$63,2),"")</f>
        <v>10</v>
      </c>
      <c r="R5688" s="37"/>
    </row>
    <row r="5689" spans="1:18" ht="90" x14ac:dyDescent="0.25">
      <c r="A5689" s="32">
        <f t="shared" si="88"/>
        <v>5678</v>
      </c>
      <c r="B5689" s="54">
        <v>20180520170615</v>
      </c>
      <c r="C5689" s="60">
        <v>43240</v>
      </c>
      <c r="D5689" s="61" t="s">
        <v>124</v>
      </c>
      <c r="E5689" s="61" t="s">
        <v>85</v>
      </c>
      <c r="F5689" s="61" t="s">
        <v>109</v>
      </c>
      <c r="G5689" s="33" t="s">
        <v>126</v>
      </c>
      <c r="H5689" s="61" t="s">
        <v>44</v>
      </c>
      <c r="I5689" s="60">
        <v>43252</v>
      </c>
      <c r="J5689" s="62" t="s">
        <v>120</v>
      </c>
      <c r="K5689" s="22">
        <f>IFERROR(WORKDAY(C5689,Q5689,DiasNOLaborables),"")</f>
        <v>43252</v>
      </c>
      <c r="L5689" s="34" t="str">
        <f>+IF(C5689="","",IF(I5689="","",(IF(I5689&lt;=K5689,"A TIEMPO","FUERA DE TIEMPO"))))</f>
        <v>A TIEMPO</v>
      </c>
      <c r="M5689" s="34">
        <f>IF(I5689="","",NETWORKDAYS(Hoja1!C5689+1,Hoja1!I5689,DiasNOLaborables))</f>
        <v>10</v>
      </c>
      <c r="N5689" s="35" t="str">
        <f>IF(NETWORKDAYS(K5689+1,I5689,DiasNOLaborables)&lt;=0,"",NETWORKDAYS(K5689+1,I5689,DiasNOLaborables))</f>
        <v/>
      </c>
      <c r="O5689" s="36"/>
      <c r="P5689" s="37"/>
      <c r="Q5689" s="38">
        <f>IFERROR(VLOOKUP(E5689,$Y$50:$Z$63,2),"")</f>
        <v>10</v>
      </c>
      <c r="R5689" s="37"/>
    </row>
    <row r="5690" spans="1:18" ht="90" x14ac:dyDescent="0.25">
      <c r="A5690" s="32">
        <f t="shared" si="88"/>
        <v>5679</v>
      </c>
      <c r="B5690" s="54">
        <v>20180520170433</v>
      </c>
      <c r="C5690" s="60">
        <v>43240</v>
      </c>
      <c r="D5690" s="61" t="s">
        <v>124</v>
      </c>
      <c r="E5690" s="61" t="s">
        <v>85</v>
      </c>
      <c r="F5690" s="61" t="s">
        <v>109</v>
      </c>
      <c r="G5690" s="33" t="s">
        <v>126</v>
      </c>
      <c r="H5690" s="61" t="s">
        <v>44</v>
      </c>
      <c r="I5690" s="60">
        <v>43252</v>
      </c>
      <c r="J5690" s="62" t="s">
        <v>120</v>
      </c>
      <c r="K5690" s="22">
        <f>IFERROR(WORKDAY(C5690,Q5690,DiasNOLaborables),"")</f>
        <v>43252</v>
      </c>
      <c r="L5690" s="34" t="str">
        <f>+IF(C5690="","",IF(I5690="","",(IF(I5690&lt;=K5690,"A TIEMPO","FUERA DE TIEMPO"))))</f>
        <v>A TIEMPO</v>
      </c>
      <c r="M5690" s="34">
        <f>IF(I5690="","",NETWORKDAYS(Hoja1!C5690+1,Hoja1!I5690,DiasNOLaborables))</f>
        <v>10</v>
      </c>
      <c r="N5690" s="35" t="str">
        <f>IF(NETWORKDAYS(K5690+1,I5690,DiasNOLaborables)&lt;=0,"",NETWORKDAYS(K5690+1,I5690,DiasNOLaborables))</f>
        <v/>
      </c>
      <c r="O5690" s="36"/>
      <c r="P5690" s="37"/>
      <c r="Q5690" s="38">
        <f>IFERROR(VLOOKUP(E5690,$Y$50:$Z$63,2),"")</f>
        <v>10</v>
      </c>
      <c r="R5690" s="37"/>
    </row>
    <row r="5691" spans="1:18" ht="90" x14ac:dyDescent="0.25">
      <c r="A5691" s="32">
        <f t="shared" si="88"/>
        <v>5680</v>
      </c>
      <c r="B5691" s="54">
        <v>20180520170218</v>
      </c>
      <c r="C5691" s="60">
        <v>43240</v>
      </c>
      <c r="D5691" s="61" t="s">
        <v>124</v>
      </c>
      <c r="E5691" s="61" t="s">
        <v>85</v>
      </c>
      <c r="F5691" s="61" t="s">
        <v>109</v>
      </c>
      <c r="G5691" s="33" t="s">
        <v>126</v>
      </c>
      <c r="H5691" s="61" t="s">
        <v>44</v>
      </c>
      <c r="I5691" s="60">
        <v>43252</v>
      </c>
      <c r="J5691" s="62" t="s">
        <v>120</v>
      </c>
      <c r="K5691" s="22">
        <f>IFERROR(WORKDAY(C5691,Q5691,DiasNOLaborables),"")</f>
        <v>43252</v>
      </c>
      <c r="L5691" s="34" t="str">
        <f>+IF(C5691="","",IF(I5691="","",(IF(I5691&lt;=K5691,"A TIEMPO","FUERA DE TIEMPO"))))</f>
        <v>A TIEMPO</v>
      </c>
      <c r="M5691" s="34">
        <f>IF(I5691="","",NETWORKDAYS(Hoja1!C5691+1,Hoja1!I5691,DiasNOLaborables))</f>
        <v>10</v>
      </c>
      <c r="N5691" s="35" t="str">
        <f>IF(NETWORKDAYS(K5691+1,I5691,DiasNOLaborables)&lt;=0,"",NETWORKDAYS(K5691+1,I5691,DiasNOLaborables))</f>
        <v/>
      </c>
      <c r="O5691" s="36"/>
      <c r="P5691" s="37"/>
      <c r="Q5691" s="38">
        <f>IFERROR(VLOOKUP(E5691,$Y$50:$Z$63,2),"")</f>
        <v>10</v>
      </c>
      <c r="R5691" s="37"/>
    </row>
    <row r="5692" spans="1:18" ht="90" x14ac:dyDescent="0.25">
      <c r="A5692" s="32">
        <f t="shared" si="88"/>
        <v>5681</v>
      </c>
      <c r="B5692" s="54">
        <v>20180520164827</v>
      </c>
      <c r="C5692" s="60">
        <v>43240</v>
      </c>
      <c r="D5692" s="61" t="s">
        <v>124</v>
      </c>
      <c r="E5692" s="61" t="s">
        <v>85</v>
      </c>
      <c r="F5692" s="61" t="s">
        <v>109</v>
      </c>
      <c r="G5692" s="33" t="s">
        <v>126</v>
      </c>
      <c r="H5692" s="61" t="s">
        <v>44</v>
      </c>
      <c r="I5692" s="60">
        <v>43252</v>
      </c>
      <c r="J5692" s="62" t="s">
        <v>120</v>
      </c>
      <c r="K5692" s="22">
        <f>IFERROR(WORKDAY(C5692,Q5692,DiasNOLaborables),"")</f>
        <v>43252</v>
      </c>
      <c r="L5692" s="34" t="str">
        <f>+IF(C5692="","",IF(I5692="","",(IF(I5692&lt;=K5692,"A TIEMPO","FUERA DE TIEMPO"))))</f>
        <v>A TIEMPO</v>
      </c>
      <c r="M5692" s="34">
        <f>IF(I5692="","",NETWORKDAYS(Hoja1!C5692+1,Hoja1!I5692,DiasNOLaborables))</f>
        <v>10</v>
      </c>
      <c r="N5692" s="35" t="str">
        <f>IF(NETWORKDAYS(K5692+1,I5692,DiasNOLaborables)&lt;=0,"",NETWORKDAYS(K5692+1,I5692,DiasNOLaborables))</f>
        <v/>
      </c>
      <c r="O5692" s="36"/>
      <c r="P5692" s="37"/>
      <c r="Q5692" s="38">
        <f>IFERROR(VLOOKUP(E5692,$Y$50:$Z$63,2),"")</f>
        <v>10</v>
      </c>
      <c r="R5692" s="37"/>
    </row>
    <row r="5693" spans="1:18" ht="90" x14ac:dyDescent="0.25">
      <c r="A5693" s="32">
        <f t="shared" si="88"/>
        <v>5682</v>
      </c>
      <c r="B5693" s="54">
        <v>20180520153609</v>
      </c>
      <c r="C5693" s="60">
        <v>43240</v>
      </c>
      <c r="D5693" s="61" t="s">
        <v>124</v>
      </c>
      <c r="E5693" s="61" t="s">
        <v>85</v>
      </c>
      <c r="F5693" s="61" t="s">
        <v>109</v>
      </c>
      <c r="G5693" s="33" t="s">
        <v>126</v>
      </c>
      <c r="H5693" s="61" t="s">
        <v>44</v>
      </c>
      <c r="I5693" s="60">
        <v>43252</v>
      </c>
      <c r="J5693" s="62" t="s">
        <v>120</v>
      </c>
      <c r="K5693" s="22">
        <f>IFERROR(WORKDAY(C5693,Q5693,DiasNOLaborables),"")</f>
        <v>43252</v>
      </c>
      <c r="L5693" s="34" t="str">
        <f>+IF(C5693="","",IF(I5693="","",(IF(I5693&lt;=K5693,"A TIEMPO","FUERA DE TIEMPO"))))</f>
        <v>A TIEMPO</v>
      </c>
      <c r="M5693" s="34">
        <f>IF(I5693="","",NETWORKDAYS(Hoja1!C5693+1,Hoja1!I5693,DiasNOLaborables))</f>
        <v>10</v>
      </c>
      <c r="N5693" s="35" t="str">
        <f>IF(NETWORKDAYS(K5693+1,I5693,DiasNOLaborables)&lt;=0,"",NETWORKDAYS(K5693+1,I5693,DiasNOLaborables))</f>
        <v/>
      </c>
      <c r="O5693" s="36"/>
      <c r="P5693" s="37"/>
      <c r="Q5693" s="38">
        <f>IFERROR(VLOOKUP(E5693,$Y$50:$Z$63,2),"")</f>
        <v>10</v>
      </c>
      <c r="R5693" s="37"/>
    </row>
    <row r="5694" spans="1:18" ht="90" x14ac:dyDescent="0.25">
      <c r="A5694" s="32">
        <f t="shared" si="88"/>
        <v>5683</v>
      </c>
      <c r="B5694" s="54">
        <v>20180520144516</v>
      </c>
      <c r="C5694" s="60">
        <v>43240</v>
      </c>
      <c r="D5694" s="61" t="s">
        <v>124</v>
      </c>
      <c r="E5694" s="61" t="s">
        <v>85</v>
      </c>
      <c r="F5694" s="61" t="s">
        <v>109</v>
      </c>
      <c r="G5694" s="33" t="s">
        <v>126</v>
      </c>
      <c r="H5694" s="61" t="s">
        <v>44</v>
      </c>
      <c r="I5694" s="60">
        <v>43252</v>
      </c>
      <c r="J5694" s="62" t="s">
        <v>120</v>
      </c>
      <c r="K5694" s="22">
        <f>IFERROR(WORKDAY(C5694,Q5694,DiasNOLaborables),"")</f>
        <v>43252</v>
      </c>
      <c r="L5694" s="34" t="str">
        <f>+IF(C5694="","",IF(I5694="","",(IF(I5694&lt;=K5694,"A TIEMPO","FUERA DE TIEMPO"))))</f>
        <v>A TIEMPO</v>
      </c>
      <c r="M5694" s="34">
        <f>IF(I5694="","",NETWORKDAYS(Hoja1!C5694+1,Hoja1!I5694,DiasNOLaborables))</f>
        <v>10</v>
      </c>
      <c r="N5694" s="35" t="str">
        <f>IF(NETWORKDAYS(K5694+1,I5694,DiasNOLaborables)&lt;=0,"",NETWORKDAYS(K5694+1,I5694,DiasNOLaborables))</f>
        <v/>
      </c>
      <c r="O5694" s="36"/>
      <c r="P5694" s="37"/>
      <c r="Q5694" s="38">
        <f>IFERROR(VLOOKUP(E5694,$Y$50:$Z$63,2),"")</f>
        <v>10</v>
      </c>
      <c r="R5694" s="37"/>
    </row>
    <row r="5695" spans="1:18" ht="90" x14ac:dyDescent="0.25">
      <c r="A5695" s="32">
        <f t="shared" si="88"/>
        <v>5684</v>
      </c>
      <c r="B5695" s="54">
        <v>20180520131709</v>
      </c>
      <c r="C5695" s="60">
        <v>43240</v>
      </c>
      <c r="D5695" s="61" t="s">
        <v>124</v>
      </c>
      <c r="E5695" s="61" t="s">
        <v>85</v>
      </c>
      <c r="F5695" s="61" t="s">
        <v>109</v>
      </c>
      <c r="G5695" s="33" t="s">
        <v>126</v>
      </c>
      <c r="H5695" s="61" t="s">
        <v>44</v>
      </c>
      <c r="I5695" s="60">
        <v>43252</v>
      </c>
      <c r="J5695" s="62" t="s">
        <v>120</v>
      </c>
      <c r="K5695" s="22">
        <f>IFERROR(WORKDAY(C5695,Q5695,DiasNOLaborables),"")</f>
        <v>43252</v>
      </c>
      <c r="L5695" s="34" t="str">
        <f>+IF(C5695="","",IF(I5695="","",(IF(I5695&lt;=K5695,"A TIEMPO","FUERA DE TIEMPO"))))</f>
        <v>A TIEMPO</v>
      </c>
      <c r="M5695" s="34">
        <f>IF(I5695="","",NETWORKDAYS(Hoja1!C5695+1,Hoja1!I5695,DiasNOLaborables))</f>
        <v>10</v>
      </c>
      <c r="N5695" s="35" t="str">
        <f>IF(NETWORKDAYS(K5695+1,I5695,DiasNOLaborables)&lt;=0,"",NETWORKDAYS(K5695+1,I5695,DiasNOLaborables))</f>
        <v/>
      </c>
      <c r="O5695" s="36"/>
      <c r="P5695" s="37"/>
      <c r="Q5695" s="38">
        <f>IFERROR(VLOOKUP(E5695,$Y$50:$Z$63,2),"")</f>
        <v>10</v>
      </c>
      <c r="R5695" s="37"/>
    </row>
    <row r="5696" spans="1:18" ht="90" x14ac:dyDescent="0.25">
      <c r="A5696" s="32">
        <f t="shared" si="88"/>
        <v>5685</v>
      </c>
      <c r="B5696" s="54">
        <v>20180520125231</v>
      </c>
      <c r="C5696" s="60">
        <v>43240</v>
      </c>
      <c r="D5696" s="61" t="s">
        <v>124</v>
      </c>
      <c r="E5696" s="61" t="s">
        <v>85</v>
      </c>
      <c r="F5696" s="61" t="s">
        <v>109</v>
      </c>
      <c r="G5696" s="33" t="s">
        <v>126</v>
      </c>
      <c r="H5696" s="61" t="s">
        <v>44</v>
      </c>
      <c r="I5696" s="60">
        <v>43252</v>
      </c>
      <c r="J5696" s="62" t="s">
        <v>120</v>
      </c>
      <c r="K5696" s="22">
        <f>IFERROR(WORKDAY(C5696,Q5696,DiasNOLaborables),"")</f>
        <v>43252</v>
      </c>
      <c r="L5696" s="34" t="str">
        <f>+IF(C5696="","",IF(I5696="","",(IF(I5696&lt;=K5696,"A TIEMPO","FUERA DE TIEMPO"))))</f>
        <v>A TIEMPO</v>
      </c>
      <c r="M5696" s="34">
        <f>IF(I5696="","",NETWORKDAYS(Hoja1!C5696+1,Hoja1!I5696,DiasNOLaborables))</f>
        <v>10</v>
      </c>
      <c r="N5696" s="35" t="str">
        <f>IF(NETWORKDAYS(K5696+1,I5696,DiasNOLaborables)&lt;=0,"",NETWORKDAYS(K5696+1,I5696,DiasNOLaborables))</f>
        <v/>
      </c>
      <c r="O5696" s="36"/>
      <c r="P5696" s="37"/>
      <c r="Q5696" s="38">
        <f>IFERROR(VLOOKUP(E5696,$Y$50:$Z$63,2),"")</f>
        <v>10</v>
      </c>
      <c r="R5696" s="37"/>
    </row>
    <row r="5697" spans="1:18" ht="90" x14ac:dyDescent="0.25">
      <c r="A5697" s="32">
        <f t="shared" si="88"/>
        <v>5686</v>
      </c>
      <c r="B5697" s="54">
        <v>20180520115115</v>
      </c>
      <c r="C5697" s="60">
        <v>43240</v>
      </c>
      <c r="D5697" s="61" t="s">
        <v>124</v>
      </c>
      <c r="E5697" s="61" t="s">
        <v>85</v>
      </c>
      <c r="F5697" s="61" t="s">
        <v>109</v>
      </c>
      <c r="G5697" s="33" t="s">
        <v>126</v>
      </c>
      <c r="H5697" s="61" t="s">
        <v>44</v>
      </c>
      <c r="I5697" s="60">
        <v>43252</v>
      </c>
      <c r="J5697" s="62" t="s">
        <v>120</v>
      </c>
      <c r="K5697" s="22">
        <f>IFERROR(WORKDAY(C5697,Q5697,DiasNOLaborables),"")</f>
        <v>43252</v>
      </c>
      <c r="L5697" s="34" t="str">
        <f>+IF(C5697="","",IF(I5697="","",(IF(I5697&lt;=K5697,"A TIEMPO","FUERA DE TIEMPO"))))</f>
        <v>A TIEMPO</v>
      </c>
      <c r="M5697" s="34">
        <f>IF(I5697="","",NETWORKDAYS(Hoja1!C5697+1,Hoja1!I5697,DiasNOLaborables))</f>
        <v>10</v>
      </c>
      <c r="N5697" s="35" t="str">
        <f>IF(NETWORKDAYS(K5697+1,I5697,DiasNOLaborables)&lt;=0,"",NETWORKDAYS(K5697+1,I5697,DiasNOLaborables))</f>
        <v/>
      </c>
      <c r="O5697" s="36"/>
      <c r="P5697" s="37"/>
      <c r="Q5697" s="38">
        <f>IFERROR(VLOOKUP(E5697,$Y$50:$Z$63,2),"")</f>
        <v>10</v>
      </c>
      <c r="R5697" s="37"/>
    </row>
    <row r="5698" spans="1:18" ht="90" x14ac:dyDescent="0.25">
      <c r="A5698" s="32">
        <f t="shared" si="88"/>
        <v>5687</v>
      </c>
      <c r="B5698" s="54">
        <v>20180520114126</v>
      </c>
      <c r="C5698" s="60">
        <v>43240</v>
      </c>
      <c r="D5698" s="61" t="s">
        <v>124</v>
      </c>
      <c r="E5698" s="61" t="s">
        <v>85</v>
      </c>
      <c r="F5698" s="61" t="s">
        <v>109</v>
      </c>
      <c r="G5698" s="33" t="s">
        <v>126</v>
      </c>
      <c r="H5698" s="61" t="s">
        <v>44</v>
      </c>
      <c r="I5698" s="60">
        <v>43252</v>
      </c>
      <c r="J5698" s="62" t="s">
        <v>120</v>
      </c>
      <c r="K5698" s="22">
        <f>IFERROR(WORKDAY(C5698,Q5698,DiasNOLaborables),"")</f>
        <v>43252</v>
      </c>
      <c r="L5698" s="34" t="str">
        <f>+IF(C5698="","",IF(I5698="","",(IF(I5698&lt;=K5698,"A TIEMPO","FUERA DE TIEMPO"))))</f>
        <v>A TIEMPO</v>
      </c>
      <c r="M5698" s="34">
        <f>IF(I5698="","",NETWORKDAYS(Hoja1!C5698+1,Hoja1!I5698,DiasNOLaborables))</f>
        <v>10</v>
      </c>
      <c r="N5698" s="35" t="str">
        <f>IF(NETWORKDAYS(K5698+1,I5698,DiasNOLaborables)&lt;=0,"",NETWORKDAYS(K5698+1,I5698,DiasNOLaborables))</f>
        <v/>
      </c>
      <c r="O5698" s="36"/>
      <c r="P5698" s="37"/>
      <c r="Q5698" s="38">
        <f>IFERROR(VLOOKUP(E5698,$Y$50:$Z$63,2),"")</f>
        <v>10</v>
      </c>
      <c r="R5698" s="37"/>
    </row>
    <row r="5699" spans="1:18" ht="90" x14ac:dyDescent="0.25">
      <c r="A5699" s="32">
        <f t="shared" si="88"/>
        <v>5688</v>
      </c>
      <c r="B5699" s="54">
        <v>20180520113905</v>
      </c>
      <c r="C5699" s="60">
        <v>43240</v>
      </c>
      <c r="D5699" s="61" t="s">
        <v>124</v>
      </c>
      <c r="E5699" s="61" t="s">
        <v>85</v>
      </c>
      <c r="F5699" s="61" t="s">
        <v>109</v>
      </c>
      <c r="G5699" s="33" t="s">
        <v>126</v>
      </c>
      <c r="H5699" s="61" t="s">
        <v>44</v>
      </c>
      <c r="I5699" s="60">
        <v>43252</v>
      </c>
      <c r="J5699" s="62" t="s">
        <v>120</v>
      </c>
      <c r="K5699" s="22">
        <f>IFERROR(WORKDAY(C5699,Q5699,DiasNOLaborables),"")</f>
        <v>43252</v>
      </c>
      <c r="L5699" s="34" t="str">
        <f>+IF(C5699="","",IF(I5699="","",(IF(I5699&lt;=K5699,"A TIEMPO","FUERA DE TIEMPO"))))</f>
        <v>A TIEMPO</v>
      </c>
      <c r="M5699" s="34">
        <f>IF(I5699="","",NETWORKDAYS(Hoja1!C5699+1,Hoja1!I5699,DiasNOLaborables))</f>
        <v>10</v>
      </c>
      <c r="N5699" s="35" t="str">
        <f>IF(NETWORKDAYS(K5699+1,I5699,DiasNOLaborables)&lt;=0,"",NETWORKDAYS(K5699+1,I5699,DiasNOLaborables))</f>
        <v/>
      </c>
      <c r="O5699" s="36"/>
      <c r="P5699" s="37"/>
      <c r="Q5699" s="38">
        <f>IFERROR(VLOOKUP(E5699,$Y$50:$Z$63,2),"")</f>
        <v>10</v>
      </c>
      <c r="R5699" s="37"/>
    </row>
    <row r="5700" spans="1:18" ht="90" x14ac:dyDescent="0.25">
      <c r="A5700" s="32">
        <f t="shared" si="88"/>
        <v>5689</v>
      </c>
      <c r="B5700" s="54">
        <v>20180520113516</v>
      </c>
      <c r="C5700" s="60">
        <v>43240</v>
      </c>
      <c r="D5700" s="61" t="s">
        <v>124</v>
      </c>
      <c r="E5700" s="61" t="s">
        <v>85</v>
      </c>
      <c r="F5700" s="61" t="s">
        <v>109</v>
      </c>
      <c r="G5700" s="33" t="s">
        <v>126</v>
      </c>
      <c r="H5700" s="61" t="s">
        <v>44</v>
      </c>
      <c r="I5700" s="60">
        <v>43252</v>
      </c>
      <c r="J5700" s="62" t="s">
        <v>120</v>
      </c>
      <c r="K5700" s="22">
        <f>IFERROR(WORKDAY(C5700,Q5700,DiasNOLaborables),"")</f>
        <v>43252</v>
      </c>
      <c r="L5700" s="34" t="str">
        <f>+IF(C5700="","",IF(I5700="","",(IF(I5700&lt;=K5700,"A TIEMPO","FUERA DE TIEMPO"))))</f>
        <v>A TIEMPO</v>
      </c>
      <c r="M5700" s="34">
        <f>IF(I5700="","",NETWORKDAYS(Hoja1!C5700+1,Hoja1!I5700,DiasNOLaborables))</f>
        <v>10</v>
      </c>
      <c r="N5700" s="35" t="str">
        <f>IF(NETWORKDAYS(K5700+1,I5700,DiasNOLaborables)&lt;=0,"",NETWORKDAYS(K5700+1,I5700,DiasNOLaborables))</f>
        <v/>
      </c>
      <c r="O5700" s="36"/>
      <c r="P5700" s="37"/>
      <c r="Q5700" s="38">
        <f>IFERROR(VLOOKUP(E5700,$Y$50:$Z$63,2),"")</f>
        <v>10</v>
      </c>
      <c r="R5700" s="37"/>
    </row>
    <row r="5701" spans="1:18" ht="90" x14ac:dyDescent="0.25">
      <c r="A5701" s="32">
        <f t="shared" si="88"/>
        <v>5690</v>
      </c>
      <c r="B5701" s="54">
        <v>20180520104835</v>
      </c>
      <c r="C5701" s="60">
        <v>43240</v>
      </c>
      <c r="D5701" s="61" t="s">
        <v>124</v>
      </c>
      <c r="E5701" s="61" t="s">
        <v>85</v>
      </c>
      <c r="F5701" s="61" t="s">
        <v>109</v>
      </c>
      <c r="G5701" s="33" t="s">
        <v>126</v>
      </c>
      <c r="H5701" s="61" t="s">
        <v>44</v>
      </c>
      <c r="I5701" s="60">
        <v>43252</v>
      </c>
      <c r="J5701" s="62" t="s">
        <v>120</v>
      </c>
      <c r="K5701" s="22">
        <f>IFERROR(WORKDAY(C5701,Q5701,DiasNOLaborables),"")</f>
        <v>43252</v>
      </c>
      <c r="L5701" s="34" t="str">
        <f>+IF(C5701="","",IF(I5701="","",(IF(I5701&lt;=K5701,"A TIEMPO","FUERA DE TIEMPO"))))</f>
        <v>A TIEMPO</v>
      </c>
      <c r="M5701" s="34">
        <f>IF(I5701="","",NETWORKDAYS(Hoja1!C5701+1,Hoja1!I5701,DiasNOLaborables))</f>
        <v>10</v>
      </c>
      <c r="N5701" s="35" t="str">
        <f>IF(NETWORKDAYS(K5701+1,I5701,DiasNOLaborables)&lt;=0,"",NETWORKDAYS(K5701+1,I5701,DiasNOLaborables))</f>
        <v/>
      </c>
      <c r="O5701" s="36"/>
      <c r="P5701" s="37"/>
      <c r="Q5701" s="38">
        <f>IFERROR(VLOOKUP(E5701,$Y$50:$Z$63,2),"")</f>
        <v>10</v>
      </c>
      <c r="R5701" s="37"/>
    </row>
    <row r="5702" spans="1:18" ht="90" x14ac:dyDescent="0.25">
      <c r="A5702" s="32">
        <f t="shared" si="88"/>
        <v>5691</v>
      </c>
      <c r="B5702" s="54">
        <v>20180520100641</v>
      </c>
      <c r="C5702" s="60">
        <v>43240</v>
      </c>
      <c r="D5702" s="61" t="s">
        <v>124</v>
      </c>
      <c r="E5702" s="61" t="s">
        <v>85</v>
      </c>
      <c r="F5702" s="61" t="s">
        <v>109</v>
      </c>
      <c r="G5702" s="33" t="s">
        <v>126</v>
      </c>
      <c r="H5702" s="61" t="s">
        <v>44</v>
      </c>
      <c r="I5702" s="60">
        <v>43252</v>
      </c>
      <c r="J5702" s="62" t="s">
        <v>120</v>
      </c>
      <c r="K5702" s="22">
        <f>IFERROR(WORKDAY(C5702,Q5702,DiasNOLaborables),"")</f>
        <v>43252</v>
      </c>
      <c r="L5702" s="34" t="str">
        <f>+IF(C5702="","",IF(I5702="","",(IF(I5702&lt;=K5702,"A TIEMPO","FUERA DE TIEMPO"))))</f>
        <v>A TIEMPO</v>
      </c>
      <c r="M5702" s="34">
        <f>IF(I5702="","",NETWORKDAYS(Hoja1!C5702+1,Hoja1!I5702,DiasNOLaborables))</f>
        <v>10</v>
      </c>
      <c r="N5702" s="35" t="str">
        <f>IF(NETWORKDAYS(K5702+1,I5702,DiasNOLaborables)&lt;=0,"",NETWORKDAYS(K5702+1,I5702,DiasNOLaborables))</f>
        <v/>
      </c>
      <c r="O5702" s="36"/>
      <c r="P5702" s="37"/>
      <c r="Q5702" s="38">
        <f>IFERROR(VLOOKUP(E5702,$Y$50:$Z$63,2),"")</f>
        <v>10</v>
      </c>
      <c r="R5702" s="37"/>
    </row>
    <row r="5703" spans="1:18" ht="90" x14ac:dyDescent="0.25">
      <c r="A5703" s="32">
        <f t="shared" si="88"/>
        <v>5692</v>
      </c>
      <c r="B5703" s="54">
        <v>20180520100535</v>
      </c>
      <c r="C5703" s="60">
        <v>43240</v>
      </c>
      <c r="D5703" s="61" t="s">
        <v>124</v>
      </c>
      <c r="E5703" s="61" t="s">
        <v>85</v>
      </c>
      <c r="F5703" s="61" t="s">
        <v>109</v>
      </c>
      <c r="G5703" s="33" t="s">
        <v>126</v>
      </c>
      <c r="H5703" s="61" t="s">
        <v>44</v>
      </c>
      <c r="I5703" s="60">
        <v>43252</v>
      </c>
      <c r="J5703" s="62" t="s">
        <v>120</v>
      </c>
      <c r="K5703" s="22">
        <f>IFERROR(WORKDAY(C5703,Q5703,DiasNOLaborables),"")</f>
        <v>43252</v>
      </c>
      <c r="L5703" s="34" t="str">
        <f>+IF(C5703="","",IF(I5703="","",(IF(I5703&lt;=K5703,"A TIEMPO","FUERA DE TIEMPO"))))</f>
        <v>A TIEMPO</v>
      </c>
      <c r="M5703" s="34">
        <f>IF(I5703="","",NETWORKDAYS(Hoja1!C5703+1,Hoja1!I5703,DiasNOLaborables))</f>
        <v>10</v>
      </c>
      <c r="N5703" s="35" t="str">
        <f>IF(NETWORKDAYS(K5703+1,I5703,DiasNOLaborables)&lt;=0,"",NETWORKDAYS(K5703+1,I5703,DiasNOLaborables))</f>
        <v/>
      </c>
      <c r="O5703" s="36"/>
      <c r="P5703" s="37"/>
      <c r="Q5703" s="38">
        <f>IFERROR(VLOOKUP(E5703,$Y$50:$Z$63,2),"")</f>
        <v>10</v>
      </c>
      <c r="R5703" s="37"/>
    </row>
    <row r="5704" spans="1:18" ht="90" x14ac:dyDescent="0.25">
      <c r="A5704" s="32">
        <f t="shared" si="88"/>
        <v>5693</v>
      </c>
      <c r="B5704" s="54">
        <v>20180520094437</v>
      </c>
      <c r="C5704" s="60">
        <v>43240</v>
      </c>
      <c r="D5704" s="61" t="s">
        <v>124</v>
      </c>
      <c r="E5704" s="61" t="s">
        <v>85</v>
      </c>
      <c r="F5704" s="61" t="s">
        <v>109</v>
      </c>
      <c r="G5704" s="33" t="s">
        <v>126</v>
      </c>
      <c r="H5704" s="61" t="s">
        <v>44</v>
      </c>
      <c r="I5704" s="60">
        <v>43252</v>
      </c>
      <c r="J5704" s="62" t="s">
        <v>120</v>
      </c>
      <c r="K5704" s="22">
        <f>IFERROR(WORKDAY(C5704,Q5704,DiasNOLaborables),"")</f>
        <v>43252</v>
      </c>
      <c r="L5704" s="34" t="str">
        <f>+IF(C5704="","",IF(I5704="","",(IF(I5704&lt;=K5704,"A TIEMPO","FUERA DE TIEMPO"))))</f>
        <v>A TIEMPO</v>
      </c>
      <c r="M5704" s="34">
        <f>IF(I5704="","",NETWORKDAYS(Hoja1!C5704+1,Hoja1!I5704,DiasNOLaborables))</f>
        <v>10</v>
      </c>
      <c r="N5704" s="35" t="str">
        <f>IF(NETWORKDAYS(K5704+1,I5704,DiasNOLaborables)&lt;=0,"",NETWORKDAYS(K5704+1,I5704,DiasNOLaborables))</f>
        <v/>
      </c>
      <c r="O5704" s="36"/>
      <c r="P5704" s="37"/>
      <c r="Q5704" s="38">
        <f>IFERROR(VLOOKUP(E5704,$Y$50:$Z$63,2),"")</f>
        <v>10</v>
      </c>
      <c r="R5704" s="37"/>
    </row>
    <row r="5705" spans="1:18" ht="90" x14ac:dyDescent="0.25">
      <c r="A5705" s="32">
        <f t="shared" si="88"/>
        <v>5694</v>
      </c>
      <c r="B5705" s="54">
        <v>20180522175904</v>
      </c>
      <c r="C5705" s="60">
        <v>43242</v>
      </c>
      <c r="D5705" s="61" t="s">
        <v>124</v>
      </c>
      <c r="E5705" s="61" t="s">
        <v>85</v>
      </c>
      <c r="F5705" s="61" t="s">
        <v>109</v>
      </c>
      <c r="G5705" s="33" t="s">
        <v>126</v>
      </c>
      <c r="H5705" s="61" t="s">
        <v>44</v>
      </c>
      <c r="I5705" s="60">
        <v>43256</v>
      </c>
      <c r="J5705" s="62" t="s">
        <v>120</v>
      </c>
      <c r="K5705" s="22">
        <f>IFERROR(WORKDAY(C5705,Q5705,DiasNOLaborables),"")</f>
        <v>43257</v>
      </c>
      <c r="L5705" s="34" t="str">
        <f>+IF(C5705="","",IF(I5705="","",(IF(I5705&lt;=K5705,"A TIEMPO","FUERA DE TIEMPO"))))</f>
        <v>A TIEMPO</v>
      </c>
      <c r="M5705" s="34">
        <f>IF(I5705="","",NETWORKDAYS(Hoja1!C5705+1,Hoja1!I5705,DiasNOLaborables))</f>
        <v>9</v>
      </c>
      <c r="N5705" s="35" t="str">
        <f>IF(NETWORKDAYS(K5705+1,I5705,DiasNOLaborables)&lt;=0,"",NETWORKDAYS(K5705+1,I5705,DiasNOLaborables))</f>
        <v/>
      </c>
      <c r="O5705" s="36"/>
      <c r="P5705" s="37"/>
      <c r="Q5705" s="38">
        <f>IFERROR(VLOOKUP(E5705,$Y$50:$Z$63,2),"")</f>
        <v>10</v>
      </c>
      <c r="R5705" s="37"/>
    </row>
    <row r="5706" spans="1:18" ht="90" x14ac:dyDescent="0.25">
      <c r="A5706" s="32">
        <f t="shared" si="88"/>
        <v>5695</v>
      </c>
      <c r="B5706" s="54">
        <v>20180522174916</v>
      </c>
      <c r="C5706" s="60">
        <v>43242</v>
      </c>
      <c r="D5706" s="61" t="s">
        <v>124</v>
      </c>
      <c r="E5706" s="61" t="s">
        <v>85</v>
      </c>
      <c r="F5706" s="61" t="s">
        <v>109</v>
      </c>
      <c r="G5706" s="33" t="s">
        <v>126</v>
      </c>
      <c r="H5706" s="61" t="s">
        <v>44</v>
      </c>
      <c r="I5706" s="60">
        <v>43256</v>
      </c>
      <c r="J5706" s="62" t="s">
        <v>120</v>
      </c>
      <c r="K5706" s="22">
        <f>IFERROR(WORKDAY(C5706,Q5706,DiasNOLaborables),"")</f>
        <v>43257</v>
      </c>
      <c r="L5706" s="34" t="str">
        <f>+IF(C5706="","",IF(I5706="","",(IF(I5706&lt;=K5706,"A TIEMPO","FUERA DE TIEMPO"))))</f>
        <v>A TIEMPO</v>
      </c>
      <c r="M5706" s="34">
        <f>IF(I5706="","",NETWORKDAYS(Hoja1!C5706+1,Hoja1!I5706,DiasNOLaborables))</f>
        <v>9</v>
      </c>
      <c r="N5706" s="35" t="str">
        <f>IF(NETWORKDAYS(K5706+1,I5706,DiasNOLaborables)&lt;=0,"",NETWORKDAYS(K5706+1,I5706,DiasNOLaborables))</f>
        <v/>
      </c>
      <c r="O5706" s="36"/>
      <c r="P5706" s="37"/>
      <c r="Q5706" s="38">
        <f>IFERROR(VLOOKUP(E5706,$Y$50:$Z$63,2),"")</f>
        <v>10</v>
      </c>
      <c r="R5706" s="37"/>
    </row>
    <row r="5707" spans="1:18" ht="90" x14ac:dyDescent="0.25">
      <c r="A5707" s="32">
        <f t="shared" si="88"/>
        <v>5696</v>
      </c>
      <c r="B5707" s="54">
        <v>20180522174738</v>
      </c>
      <c r="C5707" s="60">
        <v>43242</v>
      </c>
      <c r="D5707" s="61" t="s">
        <v>124</v>
      </c>
      <c r="E5707" s="61" t="s">
        <v>85</v>
      </c>
      <c r="F5707" s="61" t="s">
        <v>109</v>
      </c>
      <c r="G5707" s="33" t="s">
        <v>126</v>
      </c>
      <c r="H5707" s="61" t="s">
        <v>44</v>
      </c>
      <c r="I5707" s="60">
        <v>43256</v>
      </c>
      <c r="J5707" s="62" t="s">
        <v>120</v>
      </c>
      <c r="K5707" s="22">
        <f>IFERROR(WORKDAY(C5707,Q5707,DiasNOLaborables),"")</f>
        <v>43257</v>
      </c>
      <c r="L5707" s="34" t="str">
        <f>+IF(C5707="","",IF(I5707="","",(IF(I5707&lt;=K5707,"A TIEMPO","FUERA DE TIEMPO"))))</f>
        <v>A TIEMPO</v>
      </c>
      <c r="M5707" s="34">
        <f>IF(I5707="","",NETWORKDAYS(Hoja1!C5707+1,Hoja1!I5707,DiasNOLaborables))</f>
        <v>9</v>
      </c>
      <c r="N5707" s="35" t="str">
        <f>IF(NETWORKDAYS(K5707+1,I5707,DiasNOLaborables)&lt;=0,"",NETWORKDAYS(K5707+1,I5707,DiasNOLaborables))</f>
        <v/>
      </c>
      <c r="O5707" s="36"/>
      <c r="P5707" s="37"/>
      <c r="Q5707" s="38">
        <f>IFERROR(VLOOKUP(E5707,$Y$50:$Z$63,2),"")</f>
        <v>10</v>
      </c>
      <c r="R5707" s="37"/>
    </row>
    <row r="5708" spans="1:18" ht="90" x14ac:dyDescent="0.25">
      <c r="A5708" s="32">
        <f t="shared" si="88"/>
        <v>5697</v>
      </c>
      <c r="B5708" s="54">
        <v>20180522174111</v>
      </c>
      <c r="C5708" s="60">
        <v>43242</v>
      </c>
      <c r="D5708" s="61" t="s">
        <v>124</v>
      </c>
      <c r="E5708" s="61" t="s">
        <v>85</v>
      </c>
      <c r="F5708" s="61" t="s">
        <v>109</v>
      </c>
      <c r="G5708" s="33" t="s">
        <v>126</v>
      </c>
      <c r="H5708" s="61" t="s">
        <v>44</v>
      </c>
      <c r="I5708" s="60">
        <v>43256</v>
      </c>
      <c r="J5708" s="62" t="s">
        <v>120</v>
      </c>
      <c r="K5708" s="22">
        <f>IFERROR(WORKDAY(C5708,Q5708,DiasNOLaborables),"")</f>
        <v>43257</v>
      </c>
      <c r="L5708" s="34" t="str">
        <f>+IF(C5708="","",IF(I5708="","",(IF(I5708&lt;=K5708,"A TIEMPO","FUERA DE TIEMPO"))))</f>
        <v>A TIEMPO</v>
      </c>
      <c r="M5708" s="34">
        <f>IF(I5708="","",NETWORKDAYS(Hoja1!C5708+1,Hoja1!I5708,DiasNOLaborables))</f>
        <v>9</v>
      </c>
      <c r="N5708" s="35" t="str">
        <f>IF(NETWORKDAYS(K5708+1,I5708,DiasNOLaborables)&lt;=0,"",NETWORKDAYS(K5708+1,I5708,DiasNOLaborables))</f>
        <v/>
      </c>
      <c r="O5708" s="36"/>
      <c r="P5708" s="37"/>
      <c r="Q5708" s="38">
        <f>IFERROR(VLOOKUP(E5708,$Y$50:$Z$63,2),"")</f>
        <v>10</v>
      </c>
      <c r="R5708" s="37"/>
    </row>
    <row r="5709" spans="1:18" ht="90" x14ac:dyDescent="0.25">
      <c r="A5709" s="32">
        <f t="shared" si="88"/>
        <v>5698</v>
      </c>
      <c r="B5709" s="54">
        <v>20180522173917</v>
      </c>
      <c r="C5709" s="60">
        <v>43242</v>
      </c>
      <c r="D5709" s="61" t="s">
        <v>124</v>
      </c>
      <c r="E5709" s="61" t="s">
        <v>85</v>
      </c>
      <c r="F5709" s="61" t="s">
        <v>109</v>
      </c>
      <c r="G5709" s="33" t="s">
        <v>126</v>
      </c>
      <c r="H5709" s="61" t="s">
        <v>44</v>
      </c>
      <c r="I5709" s="60">
        <v>43256</v>
      </c>
      <c r="J5709" s="62" t="s">
        <v>120</v>
      </c>
      <c r="K5709" s="22">
        <f>IFERROR(WORKDAY(C5709,Q5709,DiasNOLaborables),"")</f>
        <v>43257</v>
      </c>
      <c r="L5709" s="34" t="str">
        <f>+IF(C5709="","",IF(I5709="","",(IF(I5709&lt;=K5709,"A TIEMPO","FUERA DE TIEMPO"))))</f>
        <v>A TIEMPO</v>
      </c>
      <c r="M5709" s="34">
        <f>IF(I5709="","",NETWORKDAYS(Hoja1!C5709+1,Hoja1!I5709,DiasNOLaborables))</f>
        <v>9</v>
      </c>
      <c r="N5709" s="35" t="str">
        <f>IF(NETWORKDAYS(K5709+1,I5709,DiasNOLaborables)&lt;=0,"",NETWORKDAYS(K5709+1,I5709,DiasNOLaborables))</f>
        <v/>
      </c>
      <c r="O5709" s="36"/>
      <c r="P5709" s="37"/>
      <c r="Q5709" s="38">
        <f>IFERROR(VLOOKUP(E5709,$Y$50:$Z$63,2),"")</f>
        <v>10</v>
      </c>
      <c r="R5709" s="37"/>
    </row>
    <row r="5710" spans="1:18" ht="90" x14ac:dyDescent="0.25">
      <c r="A5710" s="32">
        <f t="shared" ref="A5710:A5773" si="89">IF(B5710&lt;&gt;"",A5709+1,"")</f>
        <v>5699</v>
      </c>
      <c r="B5710" s="54">
        <v>20180522173658</v>
      </c>
      <c r="C5710" s="60">
        <v>43242</v>
      </c>
      <c r="D5710" s="61" t="s">
        <v>124</v>
      </c>
      <c r="E5710" s="61" t="s">
        <v>85</v>
      </c>
      <c r="F5710" s="61" t="s">
        <v>109</v>
      </c>
      <c r="G5710" s="33" t="s">
        <v>126</v>
      </c>
      <c r="H5710" s="61" t="s">
        <v>44</v>
      </c>
      <c r="I5710" s="60">
        <v>43256</v>
      </c>
      <c r="J5710" s="62" t="s">
        <v>120</v>
      </c>
      <c r="K5710" s="22">
        <f>IFERROR(WORKDAY(C5710,Q5710,DiasNOLaborables),"")</f>
        <v>43257</v>
      </c>
      <c r="L5710" s="34" t="str">
        <f>+IF(C5710="","",IF(I5710="","",(IF(I5710&lt;=K5710,"A TIEMPO","FUERA DE TIEMPO"))))</f>
        <v>A TIEMPO</v>
      </c>
      <c r="M5710" s="34">
        <f>IF(I5710="","",NETWORKDAYS(Hoja1!C5710+1,Hoja1!I5710,DiasNOLaborables))</f>
        <v>9</v>
      </c>
      <c r="N5710" s="35" t="str">
        <f>IF(NETWORKDAYS(K5710+1,I5710,DiasNOLaborables)&lt;=0,"",NETWORKDAYS(K5710+1,I5710,DiasNOLaborables))</f>
        <v/>
      </c>
      <c r="O5710" s="36"/>
      <c r="P5710" s="37"/>
      <c r="Q5710" s="38">
        <f>IFERROR(VLOOKUP(E5710,$Y$50:$Z$63,2),"")</f>
        <v>10</v>
      </c>
      <c r="R5710" s="37"/>
    </row>
    <row r="5711" spans="1:18" ht="90" x14ac:dyDescent="0.25">
      <c r="A5711" s="32">
        <f t="shared" si="89"/>
        <v>5700</v>
      </c>
      <c r="B5711" s="54">
        <v>20180522173511</v>
      </c>
      <c r="C5711" s="60">
        <v>43242</v>
      </c>
      <c r="D5711" s="61" t="s">
        <v>124</v>
      </c>
      <c r="E5711" s="61" t="s">
        <v>85</v>
      </c>
      <c r="F5711" s="61" t="s">
        <v>109</v>
      </c>
      <c r="G5711" s="33" t="s">
        <v>126</v>
      </c>
      <c r="H5711" s="61" t="s">
        <v>44</v>
      </c>
      <c r="I5711" s="60">
        <v>43256</v>
      </c>
      <c r="J5711" s="62" t="s">
        <v>120</v>
      </c>
      <c r="K5711" s="22">
        <f>IFERROR(WORKDAY(C5711,Q5711,DiasNOLaborables),"")</f>
        <v>43257</v>
      </c>
      <c r="L5711" s="34" t="str">
        <f>+IF(C5711="","",IF(I5711="","",(IF(I5711&lt;=K5711,"A TIEMPO","FUERA DE TIEMPO"))))</f>
        <v>A TIEMPO</v>
      </c>
      <c r="M5711" s="34">
        <f>IF(I5711="","",NETWORKDAYS(Hoja1!C5711+1,Hoja1!I5711,DiasNOLaborables))</f>
        <v>9</v>
      </c>
      <c r="N5711" s="35" t="str">
        <f>IF(NETWORKDAYS(K5711+1,I5711,DiasNOLaborables)&lt;=0,"",NETWORKDAYS(K5711+1,I5711,DiasNOLaborables))</f>
        <v/>
      </c>
      <c r="O5711" s="36"/>
      <c r="P5711" s="37"/>
      <c r="Q5711" s="38">
        <f>IFERROR(VLOOKUP(E5711,$Y$50:$Z$63,2),"")</f>
        <v>10</v>
      </c>
      <c r="R5711" s="37"/>
    </row>
    <row r="5712" spans="1:18" ht="90" x14ac:dyDescent="0.25">
      <c r="A5712" s="32">
        <f t="shared" si="89"/>
        <v>5701</v>
      </c>
      <c r="B5712" s="54">
        <v>20180522173154</v>
      </c>
      <c r="C5712" s="60">
        <v>43242</v>
      </c>
      <c r="D5712" s="61" t="s">
        <v>124</v>
      </c>
      <c r="E5712" s="61" t="s">
        <v>85</v>
      </c>
      <c r="F5712" s="61" t="s">
        <v>109</v>
      </c>
      <c r="G5712" s="33" t="s">
        <v>126</v>
      </c>
      <c r="H5712" s="61" t="s">
        <v>44</v>
      </c>
      <c r="I5712" s="60">
        <v>43256</v>
      </c>
      <c r="J5712" s="62" t="s">
        <v>120</v>
      </c>
      <c r="K5712" s="22">
        <f>IFERROR(WORKDAY(C5712,Q5712,DiasNOLaborables),"")</f>
        <v>43257</v>
      </c>
      <c r="L5712" s="34" t="str">
        <f>+IF(C5712="","",IF(I5712="","",(IF(I5712&lt;=K5712,"A TIEMPO","FUERA DE TIEMPO"))))</f>
        <v>A TIEMPO</v>
      </c>
      <c r="M5712" s="34">
        <f>IF(I5712="","",NETWORKDAYS(Hoja1!C5712+1,Hoja1!I5712,DiasNOLaborables))</f>
        <v>9</v>
      </c>
      <c r="N5712" s="35" t="str">
        <f>IF(NETWORKDAYS(K5712+1,I5712,DiasNOLaborables)&lt;=0,"",NETWORKDAYS(K5712+1,I5712,DiasNOLaborables))</f>
        <v/>
      </c>
      <c r="O5712" s="36"/>
      <c r="P5712" s="37"/>
      <c r="Q5712" s="38">
        <f>IFERROR(VLOOKUP(E5712,$Y$50:$Z$63,2),"")</f>
        <v>10</v>
      </c>
      <c r="R5712" s="37"/>
    </row>
    <row r="5713" spans="1:18" ht="90" x14ac:dyDescent="0.25">
      <c r="A5713" s="32">
        <f t="shared" si="89"/>
        <v>5702</v>
      </c>
      <c r="B5713" s="54">
        <v>20180522172848</v>
      </c>
      <c r="C5713" s="60">
        <v>43242</v>
      </c>
      <c r="D5713" s="61" t="s">
        <v>124</v>
      </c>
      <c r="E5713" s="61" t="s">
        <v>85</v>
      </c>
      <c r="F5713" s="61" t="s">
        <v>109</v>
      </c>
      <c r="G5713" s="33" t="s">
        <v>126</v>
      </c>
      <c r="H5713" s="61" t="s">
        <v>44</v>
      </c>
      <c r="I5713" s="60">
        <v>43256</v>
      </c>
      <c r="J5713" s="62" t="s">
        <v>120</v>
      </c>
      <c r="K5713" s="22">
        <f>IFERROR(WORKDAY(C5713,Q5713,DiasNOLaborables),"")</f>
        <v>43257</v>
      </c>
      <c r="L5713" s="34" t="str">
        <f>+IF(C5713="","",IF(I5713="","",(IF(I5713&lt;=K5713,"A TIEMPO","FUERA DE TIEMPO"))))</f>
        <v>A TIEMPO</v>
      </c>
      <c r="M5713" s="34">
        <f>IF(I5713="","",NETWORKDAYS(Hoja1!C5713+1,Hoja1!I5713,DiasNOLaborables))</f>
        <v>9</v>
      </c>
      <c r="N5713" s="35" t="str">
        <f>IF(NETWORKDAYS(K5713+1,I5713,DiasNOLaborables)&lt;=0,"",NETWORKDAYS(K5713+1,I5713,DiasNOLaborables))</f>
        <v/>
      </c>
      <c r="O5713" s="36"/>
      <c r="P5713" s="37"/>
      <c r="Q5713" s="38">
        <f>IFERROR(VLOOKUP(E5713,$Y$50:$Z$63,2),"")</f>
        <v>10</v>
      </c>
      <c r="R5713" s="37"/>
    </row>
    <row r="5714" spans="1:18" ht="90" x14ac:dyDescent="0.25">
      <c r="A5714" s="32">
        <f t="shared" si="89"/>
        <v>5703</v>
      </c>
      <c r="B5714" s="54">
        <v>20180522172524</v>
      </c>
      <c r="C5714" s="60">
        <v>43242</v>
      </c>
      <c r="D5714" s="61" t="s">
        <v>124</v>
      </c>
      <c r="E5714" s="61" t="s">
        <v>85</v>
      </c>
      <c r="F5714" s="61" t="s">
        <v>109</v>
      </c>
      <c r="G5714" s="33" t="s">
        <v>126</v>
      </c>
      <c r="H5714" s="61" t="s">
        <v>44</v>
      </c>
      <c r="I5714" s="60">
        <v>43256</v>
      </c>
      <c r="J5714" s="62" t="s">
        <v>120</v>
      </c>
      <c r="K5714" s="22">
        <f>IFERROR(WORKDAY(C5714,Q5714,DiasNOLaborables),"")</f>
        <v>43257</v>
      </c>
      <c r="L5714" s="34" t="str">
        <f>+IF(C5714="","",IF(I5714="","",(IF(I5714&lt;=K5714,"A TIEMPO","FUERA DE TIEMPO"))))</f>
        <v>A TIEMPO</v>
      </c>
      <c r="M5714" s="34">
        <f>IF(I5714="","",NETWORKDAYS(Hoja1!C5714+1,Hoja1!I5714,DiasNOLaborables))</f>
        <v>9</v>
      </c>
      <c r="N5714" s="35" t="str">
        <f>IF(NETWORKDAYS(K5714+1,I5714,DiasNOLaborables)&lt;=0,"",NETWORKDAYS(K5714+1,I5714,DiasNOLaborables))</f>
        <v/>
      </c>
      <c r="O5714" s="36"/>
      <c r="P5714" s="37"/>
      <c r="Q5714" s="38">
        <f>IFERROR(VLOOKUP(E5714,$Y$50:$Z$63,2),"")</f>
        <v>10</v>
      </c>
      <c r="R5714" s="37"/>
    </row>
    <row r="5715" spans="1:18" ht="90" x14ac:dyDescent="0.25">
      <c r="A5715" s="32">
        <f t="shared" si="89"/>
        <v>5704</v>
      </c>
      <c r="B5715" s="54">
        <v>20180522172016</v>
      </c>
      <c r="C5715" s="60">
        <v>43242</v>
      </c>
      <c r="D5715" s="61" t="s">
        <v>124</v>
      </c>
      <c r="E5715" s="61" t="s">
        <v>85</v>
      </c>
      <c r="F5715" s="61" t="s">
        <v>109</v>
      </c>
      <c r="G5715" s="33" t="s">
        <v>126</v>
      </c>
      <c r="H5715" s="61" t="s">
        <v>44</v>
      </c>
      <c r="I5715" s="60">
        <v>43256</v>
      </c>
      <c r="J5715" s="62" t="s">
        <v>120</v>
      </c>
      <c r="K5715" s="22">
        <f>IFERROR(WORKDAY(C5715,Q5715,DiasNOLaborables),"")</f>
        <v>43257</v>
      </c>
      <c r="L5715" s="34" t="str">
        <f>+IF(C5715="","",IF(I5715="","",(IF(I5715&lt;=K5715,"A TIEMPO","FUERA DE TIEMPO"))))</f>
        <v>A TIEMPO</v>
      </c>
      <c r="M5715" s="34">
        <f>IF(I5715="","",NETWORKDAYS(Hoja1!C5715+1,Hoja1!I5715,DiasNOLaborables))</f>
        <v>9</v>
      </c>
      <c r="N5715" s="35" t="str">
        <f>IF(NETWORKDAYS(K5715+1,I5715,DiasNOLaborables)&lt;=0,"",NETWORKDAYS(K5715+1,I5715,DiasNOLaborables))</f>
        <v/>
      </c>
      <c r="O5715" s="36"/>
      <c r="P5715" s="37"/>
      <c r="Q5715" s="38">
        <f>IFERROR(VLOOKUP(E5715,$Y$50:$Z$63,2),"")</f>
        <v>10</v>
      </c>
      <c r="R5715" s="37"/>
    </row>
    <row r="5716" spans="1:18" ht="90" x14ac:dyDescent="0.25">
      <c r="A5716" s="32">
        <f t="shared" si="89"/>
        <v>5705</v>
      </c>
      <c r="B5716" s="54">
        <v>20180522165009</v>
      </c>
      <c r="C5716" s="60">
        <v>43242</v>
      </c>
      <c r="D5716" s="61" t="s">
        <v>124</v>
      </c>
      <c r="E5716" s="61" t="s">
        <v>85</v>
      </c>
      <c r="F5716" s="61" t="s">
        <v>109</v>
      </c>
      <c r="G5716" s="33" t="s">
        <v>126</v>
      </c>
      <c r="H5716" s="61" t="s">
        <v>44</v>
      </c>
      <c r="I5716" s="60">
        <v>43256</v>
      </c>
      <c r="J5716" s="62" t="s">
        <v>120</v>
      </c>
      <c r="K5716" s="22">
        <f>IFERROR(WORKDAY(C5716,Q5716,DiasNOLaborables),"")</f>
        <v>43257</v>
      </c>
      <c r="L5716" s="34" t="str">
        <f>+IF(C5716="","",IF(I5716="","",(IF(I5716&lt;=K5716,"A TIEMPO","FUERA DE TIEMPO"))))</f>
        <v>A TIEMPO</v>
      </c>
      <c r="M5716" s="34">
        <f>IF(I5716="","",NETWORKDAYS(Hoja1!C5716+1,Hoja1!I5716,DiasNOLaborables))</f>
        <v>9</v>
      </c>
      <c r="N5716" s="35" t="str">
        <f>IF(NETWORKDAYS(K5716+1,I5716,DiasNOLaborables)&lt;=0,"",NETWORKDAYS(K5716+1,I5716,DiasNOLaborables))</f>
        <v/>
      </c>
      <c r="O5716" s="36"/>
      <c r="P5716" s="37"/>
      <c r="Q5716" s="38">
        <f>IFERROR(VLOOKUP(E5716,$Y$50:$Z$63,2),"")</f>
        <v>10</v>
      </c>
      <c r="R5716" s="37"/>
    </row>
    <row r="5717" spans="1:18" ht="90" x14ac:dyDescent="0.25">
      <c r="A5717" s="32">
        <f t="shared" si="89"/>
        <v>5706</v>
      </c>
      <c r="B5717" s="54">
        <v>20180522164817</v>
      </c>
      <c r="C5717" s="60">
        <v>43242</v>
      </c>
      <c r="D5717" s="61" t="s">
        <v>124</v>
      </c>
      <c r="E5717" s="61" t="s">
        <v>85</v>
      </c>
      <c r="F5717" s="61" t="s">
        <v>109</v>
      </c>
      <c r="G5717" s="33" t="s">
        <v>126</v>
      </c>
      <c r="H5717" s="61" t="s">
        <v>44</v>
      </c>
      <c r="I5717" s="60">
        <v>43256</v>
      </c>
      <c r="J5717" s="62" t="s">
        <v>120</v>
      </c>
      <c r="K5717" s="22">
        <f>IFERROR(WORKDAY(C5717,Q5717,DiasNOLaborables),"")</f>
        <v>43257</v>
      </c>
      <c r="L5717" s="34" t="str">
        <f>+IF(C5717="","",IF(I5717="","",(IF(I5717&lt;=K5717,"A TIEMPO","FUERA DE TIEMPO"))))</f>
        <v>A TIEMPO</v>
      </c>
      <c r="M5717" s="34">
        <f>IF(I5717="","",NETWORKDAYS(Hoja1!C5717+1,Hoja1!I5717,DiasNOLaborables))</f>
        <v>9</v>
      </c>
      <c r="N5717" s="35" t="str">
        <f>IF(NETWORKDAYS(K5717+1,I5717,DiasNOLaborables)&lt;=0,"",NETWORKDAYS(K5717+1,I5717,DiasNOLaborables))</f>
        <v/>
      </c>
      <c r="O5717" s="36"/>
      <c r="P5717" s="37"/>
      <c r="Q5717" s="38">
        <f>IFERROR(VLOOKUP(E5717,$Y$50:$Z$63,2),"")</f>
        <v>10</v>
      </c>
      <c r="R5717" s="37"/>
    </row>
    <row r="5718" spans="1:18" ht="90" x14ac:dyDescent="0.25">
      <c r="A5718" s="32">
        <f t="shared" si="89"/>
        <v>5707</v>
      </c>
      <c r="B5718" s="54">
        <v>20180522163507</v>
      </c>
      <c r="C5718" s="60">
        <v>43242</v>
      </c>
      <c r="D5718" s="61" t="s">
        <v>124</v>
      </c>
      <c r="E5718" s="61" t="s">
        <v>85</v>
      </c>
      <c r="F5718" s="61" t="s">
        <v>109</v>
      </c>
      <c r="G5718" s="33" t="s">
        <v>126</v>
      </c>
      <c r="H5718" s="61" t="s">
        <v>44</v>
      </c>
      <c r="I5718" s="60">
        <v>43256</v>
      </c>
      <c r="J5718" s="62" t="s">
        <v>120</v>
      </c>
      <c r="K5718" s="22">
        <f>IFERROR(WORKDAY(C5718,Q5718,DiasNOLaborables),"")</f>
        <v>43257</v>
      </c>
      <c r="L5718" s="34" t="str">
        <f>+IF(C5718="","",IF(I5718="","",(IF(I5718&lt;=K5718,"A TIEMPO","FUERA DE TIEMPO"))))</f>
        <v>A TIEMPO</v>
      </c>
      <c r="M5718" s="34">
        <f>IF(I5718="","",NETWORKDAYS(Hoja1!C5718+1,Hoja1!I5718,DiasNOLaborables))</f>
        <v>9</v>
      </c>
      <c r="N5718" s="35" t="str">
        <f>IF(NETWORKDAYS(K5718+1,I5718,DiasNOLaborables)&lt;=0,"",NETWORKDAYS(K5718+1,I5718,DiasNOLaborables))</f>
        <v/>
      </c>
      <c r="O5718" s="36"/>
      <c r="P5718" s="37"/>
      <c r="Q5718" s="38">
        <f>IFERROR(VLOOKUP(E5718,$Y$50:$Z$63,2),"")</f>
        <v>10</v>
      </c>
      <c r="R5718" s="37"/>
    </row>
    <row r="5719" spans="1:18" ht="90" x14ac:dyDescent="0.25">
      <c r="A5719" s="32">
        <f t="shared" si="89"/>
        <v>5708</v>
      </c>
      <c r="B5719" s="54">
        <v>20180522162918</v>
      </c>
      <c r="C5719" s="60">
        <v>43242</v>
      </c>
      <c r="D5719" s="61" t="s">
        <v>124</v>
      </c>
      <c r="E5719" s="61" t="s">
        <v>85</v>
      </c>
      <c r="F5719" s="61" t="s">
        <v>109</v>
      </c>
      <c r="G5719" s="33" t="s">
        <v>126</v>
      </c>
      <c r="H5719" s="61" t="s">
        <v>44</v>
      </c>
      <c r="I5719" s="60">
        <v>43256</v>
      </c>
      <c r="J5719" s="62" t="s">
        <v>120</v>
      </c>
      <c r="K5719" s="22">
        <f>IFERROR(WORKDAY(C5719,Q5719,DiasNOLaborables),"")</f>
        <v>43257</v>
      </c>
      <c r="L5719" s="34" t="str">
        <f>+IF(C5719="","",IF(I5719="","",(IF(I5719&lt;=K5719,"A TIEMPO","FUERA DE TIEMPO"))))</f>
        <v>A TIEMPO</v>
      </c>
      <c r="M5719" s="34">
        <f>IF(I5719="","",NETWORKDAYS(Hoja1!C5719+1,Hoja1!I5719,DiasNOLaborables))</f>
        <v>9</v>
      </c>
      <c r="N5719" s="35" t="str">
        <f>IF(NETWORKDAYS(K5719+1,I5719,DiasNOLaborables)&lt;=0,"",NETWORKDAYS(K5719+1,I5719,DiasNOLaborables))</f>
        <v/>
      </c>
      <c r="O5719" s="36"/>
      <c r="P5719" s="37"/>
      <c r="Q5719" s="38">
        <f>IFERROR(VLOOKUP(E5719,$Y$50:$Z$63,2),"")</f>
        <v>10</v>
      </c>
      <c r="R5719" s="37"/>
    </row>
    <row r="5720" spans="1:18" ht="90" x14ac:dyDescent="0.25">
      <c r="A5720" s="32">
        <f t="shared" si="89"/>
        <v>5709</v>
      </c>
      <c r="B5720" s="54">
        <v>20180522161929</v>
      </c>
      <c r="C5720" s="60">
        <v>43242</v>
      </c>
      <c r="D5720" s="61" t="s">
        <v>124</v>
      </c>
      <c r="E5720" s="61" t="s">
        <v>85</v>
      </c>
      <c r="F5720" s="61" t="s">
        <v>109</v>
      </c>
      <c r="G5720" s="33" t="s">
        <v>126</v>
      </c>
      <c r="H5720" s="61" t="s">
        <v>44</v>
      </c>
      <c r="I5720" s="60">
        <v>43256</v>
      </c>
      <c r="J5720" s="62" t="s">
        <v>120</v>
      </c>
      <c r="K5720" s="22">
        <f>IFERROR(WORKDAY(C5720,Q5720,DiasNOLaborables),"")</f>
        <v>43257</v>
      </c>
      <c r="L5720" s="34" t="str">
        <f>+IF(C5720="","",IF(I5720="","",(IF(I5720&lt;=K5720,"A TIEMPO","FUERA DE TIEMPO"))))</f>
        <v>A TIEMPO</v>
      </c>
      <c r="M5720" s="34">
        <f>IF(I5720="","",NETWORKDAYS(Hoja1!C5720+1,Hoja1!I5720,DiasNOLaborables))</f>
        <v>9</v>
      </c>
      <c r="N5720" s="35" t="str">
        <f>IF(NETWORKDAYS(K5720+1,I5720,DiasNOLaborables)&lt;=0,"",NETWORKDAYS(K5720+1,I5720,DiasNOLaborables))</f>
        <v/>
      </c>
      <c r="O5720" s="36"/>
      <c r="P5720" s="37"/>
      <c r="Q5720" s="38">
        <f>IFERROR(VLOOKUP(E5720,$Y$50:$Z$63,2),"")</f>
        <v>10</v>
      </c>
      <c r="R5720" s="37"/>
    </row>
    <row r="5721" spans="1:18" ht="90" x14ac:dyDescent="0.25">
      <c r="A5721" s="32">
        <f t="shared" si="89"/>
        <v>5710</v>
      </c>
      <c r="B5721" s="54">
        <v>20180522154511</v>
      </c>
      <c r="C5721" s="60">
        <v>43242</v>
      </c>
      <c r="D5721" s="61" t="s">
        <v>124</v>
      </c>
      <c r="E5721" s="61" t="s">
        <v>85</v>
      </c>
      <c r="F5721" s="61" t="s">
        <v>109</v>
      </c>
      <c r="G5721" s="33" t="s">
        <v>126</v>
      </c>
      <c r="H5721" s="61" t="s">
        <v>44</v>
      </c>
      <c r="I5721" s="60">
        <v>43256</v>
      </c>
      <c r="J5721" s="62" t="s">
        <v>120</v>
      </c>
      <c r="K5721" s="22">
        <f>IFERROR(WORKDAY(C5721,Q5721,DiasNOLaborables),"")</f>
        <v>43257</v>
      </c>
      <c r="L5721" s="34" t="str">
        <f>+IF(C5721="","",IF(I5721="","",(IF(I5721&lt;=K5721,"A TIEMPO","FUERA DE TIEMPO"))))</f>
        <v>A TIEMPO</v>
      </c>
      <c r="M5721" s="34">
        <f>IF(I5721="","",NETWORKDAYS(Hoja1!C5721+1,Hoja1!I5721,DiasNOLaborables))</f>
        <v>9</v>
      </c>
      <c r="N5721" s="35" t="str">
        <f>IF(NETWORKDAYS(K5721+1,I5721,DiasNOLaborables)&lt;=0,"",NETWORKDAYS(K5721+1,I5721,DiasNOLaborables))</f>
        <v/>
      </c>
      <c r="O5721" s="36"/>
      <c r="P5721" s="37"/>
      <c r="Q5721" s="38">
        <f>IFERROR(VLOOKUP(E5721,$Y$50:$Z$63,2),"")</f>
        <v>10</v>
      </c>
      <c r="R5721" s="37"/>
    </row>
    <row r="5722" spans="1:18" ht="90" x14ac:dyDescent="0.25">
      <c r="A5722" s="32">
        <f t="shared" si="89"/>
        <v>5711</v>
      </c>
      <c r="B5722" s="54">
        <v>20180522154238</v>
      </c>
      <c r="C5722" s="60">
        <v>43242</v>
      </c>
      <c r="D5722" s="61" t="s">
        <v>124</v>
      </c>
      <c r="E5722" s="61" t="s">
        <v>85</v>
      </c>
      <c r="F5722" s="61" t="s">
        <v>109</v>
      </c>
      <c r="G5722" s="33" t="s">
        <v>126</v>
      </c>
      <c r="H5722" s="61" t="s">
        <v>44</v>
      </c>
      <c r="I5722" s="60">
        <v>43256</v>
      </c>
      <c r="J5722" s="62" t="s">
        <v>120</v>
      </c>
      <c r="K5722" s="22">
        <f>IFERROR(WORKDAY(C5722,Q5722,DiasNOLaborables),"")</f>
        <v>43257</v>
      </c>
      <c r="L5722" s="34" t="str">
        <f>+IF(C5722="","",IF(I5722="","",(IF(I5722&lt;=K5722,"A TIEMPO","FUERA DE TIEMPO"))))</f>
        <v>A TIEMPO</v>
      </c>
      <c r="M5722" s="34">
        <f>IF(I5722="","",NETWORKDAYS(Hoja1!C5722+1,Hoja1!I5722,DiasNOLaborables))</f>
        <v>9</v>
      </c>
      <c r="N5722" s="35" t="str">
        <f>IF(NETWORKDAYS(K5722+1,I5722,DiasNOLaborables)&lt;=0,"",NETWORKDAYS(K5722+1,I5722,DiasNOLaborables))</f>
        <v/>
      </c>
      <c r="O5722" s="36"/>
      <c r="P5722" s="37"/>
      <c r="Q5722" s="38">
        <f>IFERROR(VLOOKUP(E5722,$Y$50:$Z$63,2),"")</f>
        <v>10</v>
      </c>
      <c r="R5722" s="37"/>
    </row>
    <row r="5723" spans="1:18" ht="90" x14ac:dyDescent="0.25">
      <c r="A5723" s="32">
        <f t="shared" si="89"/>
        <v>5712</v>
      </c>
      <c r="B5723" s="54">
        <v>20180522152608</v>
      </c>
      <c r="C5723" s="60">
        <v>43242</v>
      </c>
      <c r="D5723" s="61" t="s">
        <v>124</v>
      </c>
      <c r="E5723" s="61" t="s">
        <v>85</v>
      </c>
      <c r="F5723" s="61" t="s">
        <v>109</v>
      </c>
      <c r="G5723" s="33" t="s">
        <v>126</v>
      </c>
      <c r="H5723" s="61" t="s">
        <v>44</v>
      </c>
      <c r="I5723" s="60">
        <v>43256</v>
      </c>
      <c r="J5723" s="62" t="s">
        <v>120</v>
      </c>
      <c r="K5723" s="22">
        <f>IFERROR(WORKDAY(C5723,Q5723,DiasNOLaborables),"")</f>
        <v>43257</v>
      </c>
      <c r="L5723" s="34" t="str">
        <f>+IF(C5723="","",IF(I5723="","",(IF(I5723&lt;=K5723,"A TIEMPO","FUERA DE TIEMPO"))))</f>
        <v>A TIEMPO</v>
      </c>
      <c r="M5723" s="34">
        <f>IF(I5723="","",NETWORKDAYS(Hoja1!C5723+1,Hoja1!I5723,DiasNOLaborables))</f>
        <v>9</v>
      </c>
      <c r="N5723" s="35" t="str">
        <f>IF(NETWORKDAYS(K5723+1,I5723,DiasNOLaborables)&lt;=0,"",NETWORKDAYS(K5723+1,I5723,DiasNOLaborables))</f>
        <v/>
      </c>
      <c r="O5723" s="36"/>
      <c r="P5723" s="37"/>
      <c r="Q5723" s="38">
        <f>IFERROR(VLOOKUP(E5723,$Y$50:$Z$63,2),"")</f>
        <v>10</v>
      </c>
      <c r="R5723" s="37"/>
    </row>
    <row r="5724" spans="1:18" ht="90" x14ac:dyDescent="0.25">
      <c r="A5724" s="32">
        <f t="shared" si="89"/>
        <v>5713</v>
      </c>
      <c r="B5724" s="54">
        <v>20180522152520</v>
      </c>
      <c r="C5724" s="60">
        <v>43242</v>
      </c>
      <c r="D5724" s="61" t="s">
        <v>124</v>
      </c>
      <c r="E5724" s="61" t="s">
        <v>85</v>
      </c>
      <c r="F5724" s="61" t="s">
        <v>109</v>
      </c>
      <c r="G5724" s="33" t="s">
        <v>126</v>
      </c>
      <c r="H5724" s="61" t="s">
        <v>44</v>
      </c>
      <c r="I5724" s="60">
        <v>43256</v>
      </c>
      <c r="J5724" s="62" t="s">
        <v>120</v>
      </c>
      <c r="K5724" s="22">
        <f>IFERROR(WORKDAY(C5724,Q5724,DiasNOLaborables),"")</f>
        <v>43257</v>
      </c>
      <c r="L5724" s="34" t="str">
        <f>+IF(C5724="","",IF(I5724="","",(IF(I5724&lt;=K5724,"A TIEMPO","FUERA DE TIEMPO"))))</f>
        <v>A TIEMPO</v>
      </c>
      <c r="M5724" s="34">
        <f>IF(I5724="","",NETWORKDAYS(Hoja1!C5724+1,Hoja1!I5724,DiasNOLaborables))</f>
        <v>9</v>
      </c>
      <c r="N5724" s="35" t="str">
        <f>IF(NETWORKDAYS(K5724+1,I5724,DiasNOLaborables)&lt;=0,"",NETWORKDAYS(K5724+1,I5724,DiasNOLaborables))</f>
        <v/>
      </c>
      <c r="O5724" s="36"/>
      <c r="P5724" s="37"/>
      <c r="Q5724" s="38">
        <f>IFERROR(VLOOKUP(E5724,$Y$50:$Z$63,2),"")</f>
        <v>10</v>
      </c>
      <c r="R5724" s="37"/>
    </row>
    <row r="5725" spans="1:18" ht="90" x14ac:dyDescent="0.25">
      <c r="A5725" s="32">
        <f t="shared" si="89"/>
        <v>5714</v>
      </c>
      <c r="B5725" s="54">
        <v>20180522152511</v>
      </c>
      <c r="C5725" s="60">
        <v>43242</v>
      </c>
      <c r="D5725" s="61" t="s">
        <v>124</v>
      </c>
      <c r="E5725" s="61" t="s">
        <v>85</v>
      </c>
      <c r="F5725" s="61" t="s">
        <v>109</v>
      </c>
      <c r="G5725" s="33" t="s">
        <v>126</v>
      </c>
      <c r="H5725" s="61" t="s">
        <v>44</v>
      </c>
      <c r="I5725" s="60">
        <v>43256</v>
      </c>
      <c r="J5725" s="62" t="s">
        <v>120</v>
      </c>
      <c r="K5725" s="22">
        <f>IFERROR(WORKDAY(C5725,Q5725,DiasNOLaborables),"")</f>
        <v>43257</v>
      </c>
      <c r="L5725" s="34" t="str">
        <f>+IF(C5725="","",IF(I5725="","",(IF(I5725&lt;=K5725,"A TIEMPO","FUERA DE TIEMPO"))))</f>
        <v>A TIEMPO</v>
      </c>
      <c r="M5725" s="34">
        <f>IF(I5725="","",NETWORKDAYS(Hoja1!C5725+1,Hoja1!I5725,DiasNOLaborables))</f>
        <v>9</v>
      </c>
      <c r="N5725" s="35" t="str">
        <f>IF(NETWORKDAYS(K5725+1,I5725,DiasNOLaborables)&lt;=0,"",NETWORKDAYS(K5725+1,I5725,DiasNOLaborables))</f>
        <v/>
      </c>
      <c r="O5725" s="36"/>
      <c r="P5725" s="37"/>
      <c r="Q5725" s="38">
        <f>IFERROR(VLOOKUP(E5725,$Y$50:$Z$63,2),"")</f>
        <v>10</v>
      </c>
      <c r="R5725" s="37"/>
    </row>
    <row r="5726" spans="1:18" ht="90" x14ac:dyDescent="0.25">
      <c r="A5726" s="32">
        <f t="shared" si="89"/>
        <v>5715</v>
      </c>
      <c r="B5726" s="54">
        <v>20180522152420</v>
      </c>
      <c r="C5726" s="60">
        <v>43242</v>
      </c>
      <c r="D5726" s="61" t="s">
        <v>124</v>
      </c>
      <c r="E5726" s="61" t="s">
        <v>85</v>
      </c>
      <c r="F5726" s="61" t="s">
        <v>109</v>
      </c>
      <c r="G5726" s="33" t="s">
        <v>126</v>
      </c>
      <c r="H5726" s="61" t="s">
        <v>44</v>
      </c>
      <c r="I5726" s="60">
        <v>43256</v>
      </c>
      <c r="J5726" s="62" t="s">
        <v>120</v>
      </c>
      <c r="K5726" s="22">
        <f>IFERROR(WORKDAY(C5726,Q5726,DiasNOLaborables),"")</f>
        <v>43257</v>
      </c>
      <c r="L5726" s="34" t="str">
        <f>+IF(C5726="","",IF(I5726="","",(IF(I5726&lt;=K5726,"A TIEMPO","FUERA DE TIEMPO"))))</f>
        <v>A TIEMPO</v>
      </c>
      <c r="M5726" s="34">
        <f>IF(I5726="","",NETWORKDAYS(Hoja1!C5726+1,Hoja1!I5726,DiasNOLaborables))</f>
        <v>9</v>
      </c>
      <c r="N5726" s="35" t="str">
        <f>IF(NETWORKDAYS(K5726+1,I5726,DiasNOLaborables)&lt;=0,"",NETWORKDAYS(K5726+1,I5726,DiasNOLaborables))</f>
        <v/>
      </c>
      <c r="O5726" s="36"/>
      <c r="P5726" s="37"/>
      <c r="Q5726" s="38">
        <f>IFERROR(VLOOKUP(E5726,$Y$50:$Z$63,2),"")</f>
        <v>10</v>
      </c>
      <c r="R5726" s="37"/>
    </row>
    <row r="5727" spans="1:18" ht="90" x14ac:dyDescent="0.25">
      <c r="A5727" s="32">
        <f t="shared" si="89"/>
        <v>5716</v>
      </c>
      <c r="B5727" s="54">
        <v>20180522152309</v>
      </c>
      <c r="C5727" s="60">
        <v>43242</v>
      </c>
      <c r="D5727" s="61" t="s">
        <v>124</v>
      </c>
      <c r="E5727" s="61" t="s">
        <v>85</v>
      </c>
      <c r="F5727" s="61" t="s">
        <v>109</v>
      </c>
      <c r="G5727" s="33" t="s">
        <v>126</v>
      </c>
      <c r="H5727" s="61" t="s">
        <v>44</v>
      </c>
      <c r="I5727" s="60">
        <v>43256</v>
      </c>
      <c r="J5727" s="62" t="s">
        <v>120</v>
      </c>
      <c r="K5727" s="22">
        <f>IFERROR(WORKDAY(C5727,Q5727,DiasNOLaborables),"")</f>
        <v>43257</v>
      </c>
      <c r="L5727" s="34" t="str">
        <f>+IF(C5727="","",IF(I5727="","",(IF(I5727&lt;=K5727,"A TIEMPO","FUERA DE TIEMPO"))))</f>
        <v>A TIEMPO</v>
      </c>
      <c r="M5727" s="34">
        <f>IF(I5727="","",NETWORKDAYS(Hoja1!C5727+1,Hoja1!I5727,DiasNOLaborables))</f>
        <v>9</v>
      </c>
      <c r="N5727" s="35" t="str">
        <f>IF(NETWORKDAYS(K5727+1,I5727,DiasNOLaborables)&lt;=0,"",NETWORKDAYS(K5727+1,I5727,DiasNOLaborables))</f>
        <v/>
      </c>
      <c r="O5727" s="36"/>
      <c r="P5727" s="37"/>
      <c r="Q5727" s="38">
        <f>IFERROR(VLOOKUP(E5727,$Y$50:$Z$63,2),"")</f>
        <v>10</v>
      </c>
      <c r="R5727" s="37"/>
    </row>
    <row r="5728" spans="1:18" ht="90" x14ac:dyDescent="0.25">
      <c r="A5728" s="32">
        <f t="shared" si="89"/>
        <v>5717</v>
      </c>
      <c r="B5728" s="54">
        <v>20180522152302</v>
      </c>
      <c r="C5728" s="60">
        <v>43242</v>
      </c>
      <c r="D5728" s="61" t="s">
        <v>124</v>
      </c>
      <c r="E5728" s="61" t="s">
        <v>85</v>
      </c>
      <c r="F5728" s="61" t="s">
        <v>109</v>
      </c>
      <c r="G5728" s="33" t="s">
        <v>126</v>
      </c>
      <c r="H5728" s="61" t="s">
        <v>44</v>
      </c>
      <c r="I5728" s="60">
        <v>43256</v>
      </c>
      <c r="J5728" s="62" t="s">
        <v>120</v>
      </c>
      <c r="K5728" s="22">
        <f>IFERROR(WORKDAY(C5728,Q5728,DiasNOLaborables),"")</f>
        <v>43257</v>
      </c>
      <c r="L5728" s="34" t="str">
        <f>+IF(C5728="","",IF(I5728="","",(IF(I5728&lt;=K5728,"A TIEMPO","FUERA DE TIEMPO"))))</f>
        <v>A TIEMPO</v>
      </c>
      <c r="M5728" s="34">
        <f>IF(I5728="","",NETWORKDAYS(Hoja1!C5728+1,Hoja1!I5728,DiasNOLaborables))</f>
        <v>9</v>
      </c>
      <c r="N5728" s="35" t="str">
        <f>IF(NETWORKDAYS(K5728+1,I5728,DiasNOLaborables)&lt;=0,"",NETWORKDAYS(K5728+1,I5728,DiasNOLaborables))</f>
        <v/>
      </c>
      <c r="O5728" s="36"/>
      <c r="P5728" s="37"/>
      <c r="Q5728" s="38">
        <f>IFERROR(VLOOKUP(E5728,$Y$50:$Z$63,2),"")</f>
        <v>10</v>
      </c>
      <c r="R5728" s="37"/>
    </row>
    <row r="5729" spans="1:18" ht="90" x14ac:dyDescent="0.25">
      <c r="A5729" s="32">
        <f t="shared" si="89"/>
        <v>5718</v>
      </c>
      <c r="B5729" s="54">
        <v>20180522152205</v>
      </c>
      <c r="C5729" s="60">
        <v>43242</v>
      </c>
      <c r="D5729" s="61" t="s">
        <v>124</v>
      </c>
      <c r="E5729" s="61" t="s">
        <v>85</v>
      </c>
      <c r="F5729" s="61" t="s">
        <v>109</v>
      </c>
      <c r="G5729" s="33" t="s">
        <v>126</v>
      </c>
      <c r="H5729" s="61" t="s">
        <v>44</v>
      </c>
      <c r="I5729" s="60">
        <v>43256</v>
      </c>
      <c r="J5729" s="62" t="s">
        <v>120</v>
      </c>
      <c r="K5729" s="22">
        <f>IFERROR(WORKDAY(C5729,Q5729,DiasNOLaborables),"")</f>
        <v>43257</v>
      </c>
      <c r="L5729" s="34" t="str">
        <f>+IF(C5729="","",IF(I5729="","",(IF(I5729&lt;=K5729,"A TIEMPO","FUERA DE TIEMPO"))))</f>
        <v>A TIEMPO</v>
      </c>
      <c r="M5729" s="34">
        <f>IF(I5729="","",NETWORKDAYS(Hoja1!C5729+1,Hoja1!I5729,DiasNOLaborables))</f>
        <v>9</v>
      </c>
      <c r="N5729" s="35" t="str">
        <f>IF(NETWORKDAYS(K5729+1,I5729,DiasNOLaborables)&lt;=0,"",NETWORKDAYS(K5729+1,I5729,DiasNOLaborables))</f>
        <v/>
      </c>
      <c r="O5729" s="36"/>
      <c r="P5729" s="37"/>
      <c r="Q5729" s="38">
        <f>IFERROR(VLOOKUP(E5729,$Y$50:$Z$63,2),"")</f>
        <v>10</v>
      </c>
      <c r="R5729" s="37"/>
    </row>
    <row r="5730" spans="1:18" ht="90" x14ac:dyDescent="0.25">
      <c r="A5730" s="32">
        <f t="shared" si="89"/>
        <v>5719</v>
      </c>
      <c r="B5730" s="54">
        <v>20180522152007</v>
      </c>
      <c r="C5730" s="60">
        <v>43242</v>
      </c>
      <c r="D5730" s="61" t="s">
        <v>124</v>
      </c>
      <c r="E5730" s="61" t="s">
        <v>85</v>
      </c>
      <c r="F5730" s="61" t="s">
        <v>109</v>
      </c>
      <c r="G5730" s="33" t="s">
        <v>126</v>
      </c>
      <c r="H5730" s="61" t="s">
        <v>44</v>
      </c>
      <c r="I5730" s="60">
        <v>43256</v>
      </c>
      <c r="J5730" s="62" t="s">
        <v>120</v>
      </c>
      <c r="K5730" s="22">
        <f>IFERROR(WORKDAY(C5730,Q5730,DiasNOLaborables),"")</f>
        <v>43257</v>
      </c>
      <c r="L5730" s="34" t="str">
        <f>+IF(C5730="","",IF(I5730="","",(IF(I5730&lt;=K5730,"A TIEMPO","FUERA DE TIEMPO"))))</f>
        <v>A TIEMPO</v>
      </c>
      <c r="M5730" s="34">
        <f>IF(I5730="","",NETWORKDAYS(Hoja1!C5730+1,Hoja1!I5730,DiasNOLaborables))</f>
        <v>9</v>
      </c>
      <c r="N5730" s="35" t="str">
        <f>IF(NETWORKDAYS(K5730+1,I5730,DiasNOLaborables)&lt;=0,"",NETWORKDAYS(K5730+1,I5730,DiasNOLaborables))</f>
        <v/>
      </c>
      <c r="O5730" s="36"/>
      <c r="P5730" s="37"/>
      <c r="Q5730" s="38">
        <f>IFERROR(VLOOKUP(E5730,$Y$50:$Z$63,2),"")</f>
        <v>10</v>
      </c>
      <c r="R5730" s="37"/>
    </row>
    <row r="5731" spans="1:18" ht="90" x14ac:dyDescent="0.25">
      <c r="A5731" s="32">
        <f t="shared" si="89"/>
        <v>5720</v>
      </c>
      <c r="B5731" s="54">
        <v>20180522151730</v>
      </c>
      <c r="C5731" s="60">
        <v>43242</v>
      </c>
      <c r="D5731" s="61" t="s">
        <v>124</v>
      </c>
      <c r="E5731" s="61" t="s">
        <v>85</v>
      </c>
      <c r="F5731" s="61" t="s">
        <v>109</v>
      </c>
      <c r="G5731" s="33" t="s">
        <v>126</v>
      </c>
      <c r="H5731" s="61" t="s">
        <v>44</v>
      </c>
      <c r="I5731" s="60">
        <v>43256</v>
      </c>
      <c r="J5731" s="62" t="s">
        <v>120</v>
      </c>
      <c r="K5731" s="22">
        <f>IFERROR(WORKDAY(C5731,Q5731,DiasNOLaborables),"")</f>
        <v>43257</v>
      </c>
      <c r="L5731" s="34" t="str">
        <f>+IF(C5731="","",IF(I5731="","",(IF(I5731&lt;=K5731,"A TIEMPO","FUERA DE TIEMPO"))))</f>
        <v>A TIEMPO</v>
      </c>
      <c r="M5731" s="34">
        <f>IF(I5731="","",NETWORKDAYS(Hoja1!C5731+1,Hoja1!I5731,DiasNOLaborables))</f>
        <v>9</v>
      </c>
      <c r="N5731" s="35" t="str">
        <f>IF(NETWORKDAYS(K5731+1,I5731,DiasNOLaborables)&lt;=0,"",NETWORKDAYS(K5731+1,I5731,DiasNOLaborables))</f>
        <v/>
      </c>
      <c r="O5731" s="36"/>
      <c r="P5731" s="37"/>
      <c r="Q5731" s="38">
        <f>IFERROR(VLOOKUP(E5731,$Y$50:$Z$63,2),"")</f>
        <v>10</v>
      </c>
      <c r="R5731" s="37"/>
    </row>
    <row r="5732" spans="1:18" ht="90" x14ac:dyDescent="0.25">
      <c r="A5732" s="32">
        <f t="shared" si="89"/>
        <v>5721</v>
      </c>
      <c r="B5732" s="54">
        <v>20180522145725</v>
      </c>
      <c r="C5732" s="60">
        <v>43242</v>
      </c>
      <c r="D5732" s="61" t="s">
        <v>124</v>
      </c>
      <c r="E5732" s="61" t="s">
        <v>85</v>
      </c>
      <c r="F5732" s="61" t="s">
        <v>109</v>
      </c>
      <c r="G5732" s="33" t="s">
        <v>126</v>
      </c>
      <c r="H5732" s="61" t="s">
        <v>44</v>
      </c>
      <c r="I5732" s="60">
        <v>43256</v>
      </c>
      <c r="J5732" s="62" t="s">
        <v>120</v>
      </c>
      <c r="K5732" s="22">
        <f>IFERROR(WORKDAY(C5732,Q5732,DiasNOLaborables),"")</f>
        <v>43257</v>
      </c>
      <c r="L5732" s="34" t="str">
        <f>+IF(C5732="","",IF(I5732="","",(IF(I5732&lt;=K5732,"A TIEMPO","FUERA DE TIEMPO"))))</f>
        <v>A TIEMPO</v>
      </c>
      <c r="M5732" s="34">
        <f>IF(I5732="","",NETWORKDAYS(Hoja1!C5732+1,Hoja1!I5732,DiasNOLaborables))</f>
        <v>9</v>
      </c>
      <c r="N5732" s="35" t="str">
        <f>IF(NETWORKDAYS(K5732+1,I5732,DiasNOLaborables)&lt;=0,"",NETWORKDAYS(K5732+1,I5732,DiasNOLaborables))</f>
        <v/>
      </c>
      <c r="O5732" s="36"/>
      <c r="P5732" s="37"/>
      <c r="Q5732" s="38">
        <f>IFERROR(VLOOKUP(E5732,$Y$50:$Z$63,2),"")</f>
        <v>10</v>
      </c>
      <c r="R5732" s="37"/>
    </row>
    <row r="5733" spans="1:18" ht="90" x14ac:dyDescent="0.25">
      <c r="A5733" s="32">
        <f t="shared" si="89"/>
        <v>5722</v>
      </c>
      <c r="B5733" s="54">
        <v>20180522144843</v>
      </c>
      <c r="C5733" s="60">
        <v>43242</v>
      </c>
      <c r="D5733" s="61" t="s">
        <v>124</v>
      </c>
      <c r="E5733" s="61" t="s">
        <v>85</v>
      </c>
      <c r="F5733" s="61" t="s">
        <v>109</v>
      </c>
      <c r="G5733" s="33" t="s">
        <v>126</v>
      </c>
      <c r="H5733" s="61" t="s">
        <v>44</v>
      </c>
      <c r="I5733" s="60">
        <v>43256</v>
      </c>
      <c r="J5733" s="62" t="s">
        <v>120</v>
      </c>
      <c r="K5733" s="22">
        <f>IFERROR(WORKDAY(C5733,Q5733,DiasNOLaborables),"")</f>
        <v>43257</v>
      </c>
      <c r="L5733" s="34" t="str">
        <f>+IF(C5733="","",IF(I5733="","",(IF(I5733&lt;=K5733,"A TIEMPO","FUERA DE TIEMPO"))))</f>
        <v>A TIEMPO</v>
      </c>
      <c r="M5733" s="34">
        <f>IF(I5733="","",NETWORKDAYS(Hoja1!C5733+1,Hoja1!I5733,DiasNOLaborables))</f>
        <v>9</v>
      </c>
      <c r="N5733" s="35" t="str">
        <f>IF(NETWORKDAYS(K5733+1,I5733,DiasNOLaborables)&lt;=0,"",NETWORKDAYS(K5733+1,I5733,DiasNOLaborables))</f>
        <v/>
      </c>
      <c r="O5733" s="36"/>
      <c r="P5733" s="37"/>
      <c r="Q5733" s="38">
        <f>IFERROR(VLOOKUP(E5733,$Y$50:$Z$63,2),"")</f>
        <v>10</v>
      </c>
      <c r="R5733" s="37"/>
    </row>
    <row r="5734" spans="1:18" ht="90" x14ac:dyDescent="0.25">
      <c r="A5734" s="32">
        <f t="shared" si="89"/>
        <v>5723</v>
      </c>
      <c r="B5734" s="54">
        <v>20180522144026</v>
      </c>
      <c r="C5734" s="60">
        <v>43242</v>
      </c>
      <c r="D5734" s="61" t="s">
        <v>124</v>
      </c>
      <c r="E5734" s="61" t="s">
        <v>85</v>
      </c>
      <c r="F5734" s="61" t="s">
        <v>109</v>
      </c>
      <c r="G5734" s="33" t="s">
        <v>126</v>
      </c>
      <c r="H5734" s="61" t="s">
        <v>44</v>
      </c>
      <c r="I5734" s="60">
        <v>43256</v>
      </c>
      <c r="J5734" s="62" t="s">
        <v>120</v>
      </c>
      <c r="K5734" s="22">
        <f>IFERROR(WORKDAY(C5734,Q5734,DiasNOLaborables),"")</f>
        <v>43257</v>
      </c>
      <c r="L5734" s="34" t="str">
        <f>+IF(C5734="","",IF(I5734="","",(IF(I5734&lt;=K5734,"A TIEMPO","FUERA DE TIEMPO"))))</f>
        <v>A TIEMPO</v>
      </c>
      <c r="M5734" s="34">
        <f>IF(I5734="","",NETWORKDAYS(Hoja1!C5734+1,Hoja1!I5734,DiasNOLaborables))</f>
        <v>9</v>
      </c>
      <c r="N5734" s="35" t="str">
        <f>IF(NETWORKDAYS(K5734+1,I5734,DiasNOLaborables)&lt;=0,"",NETWORKDAYS(K5734+1,I5734,DiasNOLaborables))</f>
        <v/>
      </c>
      <c r="O5734" s="36"/>
      <c r="P5734" s="37"/>
      <c r="Q5734" s="38">
        <f>IFERROR(VLOOKUP(E5734,$Y$50:$Z$63,2),"")</f>
        <v>10</v>
      </c>
      <c r="R5734" s="37"/>
    </row>
    <row r="5735" spans="1:18" ht="90" x14ac:dyDescent="0.25">
      <c r="A5735" s="32">
        <f t="shared" si="89"/>
        <v>5724</v>
      </c>
      <c r="B5735" s="54">
        <v>20180522143721</v>
      </c>
      <c r="C5735" s="60">
        <v>43242</v>
      </c>
      <c r="D5735" s="61" t="s">
        <v>124</v>
      </c>
      <c r="E5735" s="61" t="s">
        <v>85</v>
      </c>
      <c r="F5735" s="61" t="s">
        <v>109</v>
      </c>
      <c r="G5735" s="33" t="s">
        <v>126</v>
      </c>
      <c r="H5735" s="61" t="s">
        <v>44</v>
      </c>
      <c r="I5735" s="60">
        <v>43256</v>
      </c>
      <c r="J5735" s="62" t="s">
        <v>120</v>
      </c>
      <c r="K5735" s="22">
        <f>IFERROR(WORKDAY(C5735,Q5735,DiasNOLaborables),"")</f>
        <v>43257</v>
      </c>
      <c r="L5735" s="34" t="str">
        <f>+IF(C5735="","",IF(I5735="","",(IF(I5735&lt;=K5735,"A TIEMPO","FUERA DE TIEMPO"))))</f>
        <v>A TIEMPO</v>
      </c>
      <c r="M5735" s="34">
        <f>IF(I5735="","",NETWORKDAYS(Hoja1!C5735+1,Hoja1!I5735,DiasNOLaborables))</f>
        <v>9</v>
      </c>
      <c r="N5735" s="35" t="str">
        <f>IF(NETWORKDAYS(K5735+1,I5735,DiasNOLaborables)&lt;=0,"",NETWORKDAYS(K5735+1,I5735,DiasNOLaborables))</f>
        <v/>
      </c>
      <c r="O5735" s="36"/>
      <c r="P5735" s="37"/>
      <c r="Q5735" s="38">
        <f>IFERROR(VLOOKUP(E5735,$Y$50:$Z$63,2),"")</f>
        <v>10</v>
      </c>
      <c r="R5735" s="37"/>
    </row>
    <row r="5736" spans="1:18" ht="90" x14ac:dyDescent="0.25">
      <c r="A5736" s="32">
        <f t="shared" si="89"/>
        <v>5725</v>
      </c>
      <c r="B5736" s="54">
        <v>20180522143212</v>
      </c>
      <c r="C5736" s="60">
        <v>43242</v>
      </c>
      <c r="D5736" s="61" t="s">
        <v>124</v>
      </c>
      <c r="E5736" s="61" t="s">
        <v>85</v>
      </c>
      <c r="F5736" s="61" t="s">
        <v>109</v>
      </c>
      <c r="G5736" s="33" t="s">
        <v>126</v>
      </c>
      <c r="H5736" s="61" t="s">
        <v>44</v>
      </c>
      <c r="I5736" s="60">
        <v>43256</v>
      </c>
      <c r="J5736" s="62" t="s">
        <v>120</v>
      </c>
      <c r="K5736" s="22">
        <f>IFERROR(WORKDAY(C5736,Q5736,DiasNOLaborables),"")</f>
        <v>43257</v>
      </c>
      <c r="L5736" s="34" t="str">
        <f>+IF(C5736="","",IF(I5736="","",(IF(I5736&lt;=K5736,"A TIEMPO","FUERA DE TIEMPO"))))</f>
        <v>A TIEMPO</v>
      </c>
      <c r="M5736" s="34">
        <f>IF(I5736="","",NETWORKDAYS(Hoja1!C5736+1,Hoja1!I5736,DiasNOLaborables))</f>
        <v>9</v>
      </c>
      <c r="N5736" s="35" t="str">
        <f>IF(NETWORKDAYS(K5736+1,I5736,DiasNOLaborables)&lt;=0,"",NETWORKDAYS(K5736+1,I5736,DiasNOLaborables))</f>
        <v/>
      </c>
      <c r="O5736" s="36"/>
      <c r="P5736" s="37"/>
      <c r="Q5736" s="38">
        <f>IFERROR(VLOOKUP(E5736,$Y$50:$Z$63,2),"")</f>
        <v>10</v>
      </c>
      <c r="R5736" s="37"/>
    </row>
    <row r="5737" spans="1:18" ht="90" x14ac:dyDescent="0.25">
      <c r="A5737" s="32">
        <f t="shared" si="89"/>
        <v>5726</v>
      </c>
      <c r="B5737" s="54">
        <v>20180522141254</v>
      </c>
      <c r="C5737" s="60">
        <v>43242</v>
      </c>
      <c r="D5737" s="61" t="s">
        <v>124</v>
      </c>
      <c r="E5737" s="61" t="s">
        <v>85</v>
      </c>
      <c r="F5737" s="61" t="s">
        <v>109</v>
      </c>
      <c r="G5737" s="33" t="s">
        <v>126</v>
      </c>
      <c r="H5737" s="61" t="s">
        <v>44</v>
      </c>
      <c r="I5737" s="60">
        <v>43256</v>
      </c>
      <c r="J5737" s="62" t="s">
        <v>120</v>
      </c>
      <c r="K5737" s="22">
        <f>IFERROR(WORKDAY(C5737,Q5737,DiasNOLaborables),"")</f>
        <v>43257</v>
      </c>
      <c r="L5737" s="34" t="str">
        <f>+IF(C5737="","",IF(I5737="","",(IF(I5737&lt;=K5737,"A TIEMPO","FUERA DE TIEMPO"))))</f>
        <v>A TIEMPO</v>
      </c>
      <c r="M5737" s="34">
        <f>IF(I5737="","",NETWORKDAYS(Hoja1!C5737+1,Hoja1!I5737,DiasNOLaborables))</f>
        <v>9</v>
      </c>
      <c r="N5737" s="35" t="str">
        <f>IF(NETWORKDAYS(K5737+1,I5737,DiasNOLaborables)&lt;=0,"",NETWORKDAYS(K5737+1,I5737,DiasNOLaborables))</f>
        <v/>
      </c>
      <c r="O5737" s="36"/>
      <c r="P5737" s="37"/>
      <c r="Q5737" s="38">
        <f>IFERROR(VLOOKUP(E5737,$Y$50:$Z$63,2),"")</f>
        <v>10</v>
      </c>
      <c r="R5737" s="37"/>
    </row>
    <row r="5738" spans="1:18" ht="90" x14ac:dyDescent="0.25">
      <c r="A5738" s="32">
        <f t="shared" si="89"/>
        <v>5727</v>
      </c>
      <c r="B5738" s="54">
        <v>20180522135029</v>
      </c>
      <c r="C5738" s="60">
        <v>43242</v>
      </c>
      <c r="D5738" s="61" t="s">
        <v>124</v>
      </c>
      <c r="E5738" s="61" t="s">
        <v>85</v>
      </c>
      <c r="F5738" s="61" t="s">
        <v>109</v>
      </c>
      <c r="G5738" s="33" t="s">
        <v>126</v>
      </c>
      <c r="H5738" s="61" t="s">
        <v>44</v>
      </c>
      <c r="I5738" s="60">
        <v>43256</v>
      </c>
      <c r="J5738" s="62" t="s">
        <v>120</v>
      </c>
      <c r="K5738" s="22">
        <f>IFERROR(WORKDAY(C5738,Q5738,DiasNOLaborables),"")</f>
        <v>43257</v>
      </c>
      <c r="L5738" s="34" t="str">
        <f>+IF(C5738="","",IF(I5738="","",(IF(I5738&lt;=K5738,"A TIEMPO","FUERA DE TIEMPO"))))</f>
        <v>A TIEMPO</v>
      </c>
      <c r="M5738" s="34">
        <f>IF(I5738="","",NETWORKDAYS(Hoja1!C5738+1,Hoja1!I5738,DiasNOLaborables))</f>
        <v>9</v>
      </c>
      <c r="N5738" s="35" t="str">
        <f>IF(NETWORKDAYS(K5738+1,I5738,DiasNOLaborables)&lt;=0,"",NETWORKDAYS(K5738+1,I5738,DiasNOLaborables))</f>
        <v/>
      </c>
      <c r="O5738" s="36"/>
      <c r="P5738" s="37"/>
      <c r="Q5738" s="38">
        <f>IFERROR(VLOOKUP(E5738,$Y$50:$Z$63,2),"")</f>
        <v>10</v>
      </c>
      <c r="R5738" s="37"/>
    </row>
    <row r="5739" spans="1:18" ht="90" x14ac:dyDescent="0.25">
      <c r="A5739" s="32">
        <f t="shared" si="89"/>
        <v>5728</v>
      </c>
      <c r="B5739" s="54">
        <v>20180522134456</v>
      </c>
      <c r="C5739" s="60">
        <v>43242</v>
      </c>
      <c r="D5739" s="61" t="s">
        <v>124</v>
      </c>
      <c r="E5739" s="61" t="s">
        <v>85</v>
      </c>
      <c r="F5739" s="61" t="s">
        <v>109</v>
      </c>
      <c r="G5739" s="33" t="s">
        <v>126</v>
      </c>
      <c r="H5739" s="61" t="s">
        <v>44</v>
      </c>
      <c r="I5739" s="60">
        <v>43256</v>
      </c>
      <c r="J5739" s="62" t="s">
        <v>120</v>
      </c>
      <c r="K5739" s="22">
        <f>IFERROR(WORKDAY(C5739,Q5739,DiasNOLaborables),"")</f>
        <v>43257</v>
      </c>
      <c r="L5739" s="34" t="str">
        <f>+IF(C5739="","",IF(I5739="","",(IF(I5739&lt;=K5739,"A TIEMPO","FUERA DE TIEMPO"))))</f>
        <v>A TIEMPO</v>
      </c>
      <c r="M5739" s="34">
        <f>IF(I5739="","",NETWORKDAYS(Hoja1!C5739+1,Hoja1!I5739,DiasNOLaborables))</f>
        <v>9</v>
      </c>
      <c r="N5739" s="35" t="str">
        <f>IF(NETWORKDAYS(K5739+1,I5739,DiasNOLaborables)&lt;=0,"",NETWORKDAYS(K5739+1,I5739,DiasNOLaborables))</f>
        <v/>
      </c>
      <c r="O5739" s="36"/>
      <c r="P5739" s="37"/>
      <c r="Q5739" s="38">
        <f>IFERROR(VLOOKUP(E5739,$Y$50:$Z$63,2),"")</f>
        <v>10</v>
      </c>
      <c r="R5739" s="37"/>
    </row>
    <row r="5740" spans="1:18" ht="90" x14ac:dyDescent="0.25">
      <c r="A5740" s="32">
        <f t="shared" si="89"/>
        <v>5729</v>
      </c>
      <c r="B5740" s="54">
        <v>20180522133913</v>
      </c>
      <c r="C5740" s="60">
        <v>43242</v>
      </c>
      <c r="D5740" s="61" t="s">
        <v>124</v>
      </c>
      <c r="E5740" s="61" t="s">
        <v>85</v>
      </c>
      <c r="F5740" s="61" t="s">
        <v>109</v>
      </c>
      <c r="G5740" s="33" t="s">
        <v>126</v>
      </c>
      <c r="H5740" s="61" t="s">
        <v>44</v>
      </c>
      <c r="I5740" s="60">
        <v>43256</v>
      </c>
      <c r="J5740" s="62" t="s">
        <v>120</v>
      </c>
      <c r="K5740" s="22">
        <f>IFERROR(WORKDAY(C5740,Q5740,DiasNOLaborables),"")</f>
        <v>43257</v>
      </c>
      <c r="L5740" s="34" t="str">
        <f>+IF(C5740="","",IF(I5740="","",(IF(I5740&lt;=K5740,"A TIEMPO","FUERA DE TIEMPO"))))</f>
        <v>A TIEMPO</v>
      </c>
      <c r="M5740" s="34">
        <f>IF(I5740="","",NETWORKDAYS(Hoja1!C5740+1,Hoja1!I5740,DiasNOLaborables))</f>
        <v>9</v>
      </c>
      <c r="N5740" s="35" t="str">
        <f>IF(NETWORKDAYS(K5740+1,I5740,DiasNOLaborables)&lt;=0,"",NETWORKDAYS(K5740+1,I5740,DiasNOLaborables))</f>
        <v/>
      </c>
      <c r="O5740" s="36"/>
      <c r="P5740" s="37"/>
      <c r="Q5740" s="38">
        <f>IFERROR(VLOOKUP(E5740,$Y$50:$Z$63,2),"")</f>
        <v>10</v>
      </c>
      <c r="R5740" s="37"/>
    </row>
    <row r="5741" spans="1:18" ht="90" x14ac:dyDescent="0.25">
      <c r="A5741" s="32">
        <f t="shared" si="89"/>
        <v>5730</v>
      </c>
      <c r="B5741" s="54">
        <v>20180522133227</v>
      </c>
      <c r="C5741" s="60">
        <v>43242</v>
      </c>
      <c r="D5741" s="61" t="s">
        <v>124</v>
      </c>
      <c r="E5741" s="61" t="s">
        <v>85</v>
      </c>
      <c r="F5741" s="61" t="s">
        <v>109</v>
      </c>
      <c r="G5741" s="33" t="s">
        <v>126</v>
      </c>
      <c r="H5741" s="61" t="s">
        <v>44</v>
      </c>
      <c r="I5741" s="60">
        <v>43256</v>
      </c>
      <c r="J5741" s="62" t="s">
        <v>120</v>
      </c>
      <c r="K5741" s="22">
        <f>IFERROR(WORKDAY(C5741,Q5741,DiasNOLaborables),"")</f>
        <v>43257</v>
      </c>
      <c r="L5741" s="34" t="str">
        <f>+IF(C5741="","",IF(I5741="","",(IF(I5741&lt;=K5741,"A TIEMPO","FUERA DE TIEMPO"))))</f>
        <v>A TIEMPO</v>
      </c>
      <c r="M5741" s="34">
        <f>IF(I5741="","",NETWORKDAYS(Hoja1!C5741+1,Hoja1!I5741,DiasNOLaborables))</f>
        <v>9</v>
      </c>
      <c r="N5741" s="35" t="str">
        <f>IF(NETWORKDAYS(K5741+1,I5741,DiasNOLaborables)&lt;=0,"",NETWORKDAYS(K5741+1,I5741,DiasNOLaborables))</f>
        <v/>
      </c>
      <c r="O5741" s="36"/>
      <c r="P5741" s="37"/>
      <c r="Q5741" s="38">
        <f>IFERROR(VLOOKUP(E5741,$Y$50:$Z$63,2),"")</f>
        <v>10</v>
      </c>
      <c r="R5741" s="37"/>
    </row>
    <row r="5742" spans="1:18" ht="90" x14ac:dyDescent="0.25">
      <c r="A5742" s="32">
        <f t="shared" si="89"/>
        <v>5731</v>
      </c>
      <c r="B5742" s="54">
        <v>20180522131931</v>
      </c>
      <c r="C5742" s="60">
        <v>43242</v>
      </c>
      <c r="D5742" s="61" t="s">
        <v>124</v>
      </c>
      <c r="E5742" s="61" t="s">
        <v>85</v>
      </c>
      <c r="F5742" s="61" t="s">
        <v>109</v>
      </c>
      <c r="G5742" s="33" t="s">
        <v>126</v>
      </c>
      <c r="H5742" s="61" t="s">
        <v>44</v>
      </c>
      <c r="I5742" s="60">
        <v>43256</v>
      </c>
      <c r="J5742" s="62" t="s">
        <v>120</v>
      </c>
      <c r="K5742" s="22">
        <f>IFERROR(WORKDAY(C5742,Q5742,DiasNOLaborables),"")</f>
        <v>43257</v>
      </c>
      <c r="L5742" s="34" t="str">
        <f>+IF(C5742="","",IF(I5742="","",(IF(I5742&lt;=K5742,"A TIEMPO","FUERA DE TIEMPO"))))</f>
        <v>A TIEMPO</v>
      </c>
      <c r="M5742" s="34">
        <f>IF(I5742="","",NETWORKDAYS(Hoja1!C5742+1,Hoja1!I5742,DiasNOLaborables))</f>
        <v>9</v>
      </c>
      <c r="N5742" s="35" t="str">
        <f>IF(NETWORKDAYS(K5742+1,I5742,DiasNOLaborables)&lt;=0,"",NETWORKDAYS(K5742+1,I5742,DiasNOLaborables))</f>
        <v/>
      </c>
      <c r="O5742" s="36"/>
      <c r="P5742" s="37"/>
      <c r="Q5742" s="38">
        <f>IFERROR(VLOOKUP(E5742,$Y$50:$Z$63,2),"")</f>
        <v>10</v>
      </c>
      <c r="R5742" s="37"/>
    </row>
    <row r="5743" spans="1:18" ht="90" x14ac:dyDescent="0.25">
      <c r="A5743" s="32">
        <f t="shared" si="89"/>
        <v>5732</v>
      </c>
      <c r="B5743" s="54">
        <v>20180522130815</v>
      </c>
      <c r="C5743" s="60">
        <v>43242</v>
      </c>
      <c r="D5743" s="61" t="s">
        <v>124</v>
      </c>
      <c r="E5743" s="61" t="s">
        <v>85</v>
      </c>
      <c r="F5743" s="61" t="s">
        <v>109</v>
      </c>
      <c r="G5743" s="33" t="s">
        <v>126</v>
      </c>
      <c r="H5743" s="61" t="s">
        <v>44</v>
      </c>
      <c r="I5743" s="60">
        <v>43256</v>
      </c>
      <c r="J5743" s="62" t="s">
        <v>120</v>
      </c>
      <c r="K5743" s="22">
        <f>IFERROR(WORKDAY(C5743,Q5743,DiasNOLaborables),"")</f>
        <v>43257</v>
      </c>
      <c r="L5743" s="34" t="str">
        <f>+IF(C5743="","",IF(I5743="","",(IF(I5743&lt;=K5743,"A TIEMPO","FUERA DE TIEMPO"))))</f>
        <v>A TIEMPO</v>
      </c>
      <c r="M5743" s="34">
        <f>IF(I5743="","",NETWORKDAYS(Hoja1!C5743+1,Hoja1!I5743,DiasNOLaborables))</f>
        <v>9</v>
      </c>
      <c r="N5743" s="35" t="str">
        <f>IF(NETWORKDAYS(K5743+1,I5743,DiasNOLaborables)&lt;=0,"",NETWORKDAYS(K5743+1,I5743,DiasNOLaborables))</f>
        <v/>
      </c>
      <c r="O5743" s="36"/>
      <c r="P5743" s="37"/>
      <c r="Q5743" s="38">
        <f>IFERROR(VLOOKUP(E5743,$Y$50:$Z$63,2),"")</f>
        <v>10</v>
      </c>
      <c r="R5743" s="37"/>
    </row>
    <row r="5744" spans="1:18" ht="90" x14ac:dyDescent="0.25">
      <c r="A5744" s="32">
        <f t="shared" si="89"/>
        <v>5733</v>
      </c>
      <c r="B5744" s="54">
        <v>20180522124705</v>
      </c>
      <c r="C5744" s="60">
        <v>43242</v>
      </c>
      <c r="D5744" s="61" t="s">
        <v>124</v>
      </c>
      <c r="E5744" s="61" t="s">
        <v>85</v>
      </c>
      <c r="F5744" s="61" t="s">
        <v>109</v>
      </c>
      <c r="G5744" s="33" t="s">
        <v>126</v>
      </c>
      <c r="H5744" s="61" t="s">
        <v>44</v>
      </c>
      <c r="I5744" s="60">
        <v>43256</v>
      </c>
      <c r="J5744" s="62" t="s">
        <v>120</v>
      </c>
      <c r="K5744" s="22">
        <f>IFERROR(WORKDAY(C5744,Q5744,DiasNOLaborables),"")</f>
        <v>43257</v>
      </c>
      <c r="L5744" s="34" t="str">
        <f>+IF(C5744="","",IF(I5744="","",(IF(I5744&lt;=K5744,"A TIEMPO","FUERA DE TIEMPO"))))</f>
        <v>A TIEMPO</v>
      </c>
      <c r="M5744" s="34">
        <f>IF(I5744="","",NETWORKDAYS(Hoja1!C5744+1,Hoja1!I5744,DiasNOLaborables))</f>
        <v>9</v>
      </c>
      <c r="N5744" s="35" t="str">
        <f>IF(NETWORKDAYS(K5744+1,I5744,DiasNOLaborables)&lt;=0,"",NETWORKDAYS(K5744+1,I5744,DiasNOLaborables))</f>
        <v/>
      </c>
      <c r="O5744" s="36"/>
      <c r="P5744" s="37"/>
      <c r="Q5744" s="38">
        <f>IFERROR(VLOOKUP(E5744,$Y$50:$Z$63,2),"")</f>
        <v>10</v>
      </c>
      <c r="R5744" s="37"/>
    </row>
    <row r="5745" spans="1:18" ht="90" x14ac:dyDescent="0.25">
      <c r="A5745" s="32">
        <f t="shared" si="89"/>
        <v>5734</v>
      </c>
      <c r="B5745" s="54">
        <v>20180522122851</v>
      </c>
      <c r="C5745" s="60">
        <v>43242</v>
      </c>
      <c r="D5745" s="61" t="s">
        <v>124</v>
      </c>
      <c r="E5745" s="61" t="s">
        <v>85</v>
      </c>
      <c r="F5745" s="61" t="s">
        <v>109</v>
      </c>
      <c r="G5745" s="33" t="s">
        <v>126</v>
      </c>
      <c r="H5745" s="61" t="s">
        <v>44</v>
      </c>
      <c r="I5745" s="60">
        <v>43256</v>
      </c>
      <c r="J5745" s="62" t="s">
        <v>120</v>
      </c>
      <c r="K5745" s="22">
        <f>IFERROR(WORKDAY(C5745,Q5745,DiasNOLaborables),"")</f>
        <v>43257</v>
      </c>
      <c r="L5745" s="34" t="str">
        <f>+IF(C5745="","",IF(I5745="","",(IF(I5745&lt;=K5745,"A TIEMPO","FUERA DE TIEMPO"))))</f>
        <v>A TIEMPO</v>
      </c>
      <c r="M5745" s="34">
        <f>IF(I5745="","",NETWORKDAYS(Hoja1!C5745+1,Hoja1!I5745,DiasNOLaborables))</f>
        <v>9</v>
      </c>
      <c r="N5745" s="35" t="str">
        <f>IF(NETWORKDAYS(K5745+1,I5745,DiasNOLaborables)&lt;=0,"",NETWORKDAYS(K5745+1,I5745,DiasNOLaborables))</f>
        <v/>
      </c>
      <c r="O5745" s="36"/>
      <c r="P5745" s="37"/>
      <c r="Q5745" s="38">
        <f>IFERROR(VLOOKUP(E5745,$Y$50:$Z$63,2),"")</f>
        <v>10</v>
      </c>
      <c r="R5745" s="37"/>
    </row>
    <row r="5746" spans="1:18" ht="90" x14ac:dyDescent="0.25">
      <c r="A5746" s="32">
        <f t="shared" si="89"/>
        <v>5735</v>
      </c>
      <c r="B5746" s="54">
        <v>20180522122623</v>
      </c>
      <c r="C5746" s="60">
        <v>43242</v>
      </c>
      <c r="D5746" s="61" t="s">
        <v>124</v>
      </c>
      <c r="E5746" s="61" t="s">
        <v>85</v>
      </c>
      <c r="F5746" s="61" t="s">
        <v>109</v>
      </c>
      <c r="G5746" s="33" t="s">
        <v>126</v>
      </c>
      <c r="H5746" s="61" t="s">
        <v>44</v>
      </c>
      <c r="I5746" s="60">
        <v>43256</v>
      </c>
      <c r="J5746" s="62" t="s">
        <v>120</v>
      </c>
      <c r="K5746" s="22">
        <f>IFERROR(WORKDAY(C5746,Q5746,DiasNOLaborables),"")</f>
        <v>43257</v>
      </c>
      <c r="L5746" s="34" t="str">
        <f>+IF(C5746="","",IF(I5746="","",(IF(I5746&lt;=K5746,"A TIEMPO","FUERA DE TIEMPO"))))</f>
        <v>A TIEMPO</v>
      </c>
      <c r="M5746" s="34">
        <f>IF(I5746="","",NETWORKDAYS(Hoja1!C5746+1,Hoja1!I5746,DiasNOLaborables))</f>
        <v>9</v>
      </c>
      <c r="N5746" s="35" t="str">
        <f>IF(NETWORKDAYS(K5746+1,I5746,DiasNOLaborables)&lt;=0,"",NETWORKDAYS(K5746+1,I5746,DiasNOLaborables))</f>
        <v/>
      </c>
      <c r="O5746" s="36"/>
      <c r="P5746" s="37"/>
      <c r="Q5746" s="38">
        <f>IFERROR(VLOOKUP(E5746,$Y$50:$Z$63,2),"")</f>
        <v>10</v>
      </c>
      <c r="R5746" s="37"/>
    </row>
    <row r="5747" spans="1:18" ht="90" x14ac:dyDescent="0.25">
      <c r="A5747" s="32">
        <f t="shared" si="89"/>
        <v>5736</v>
      </c>
      <c r="B5747" s="54">
        <v>20180522122036</v>
      </c>
      <c r="C5747" s="60">
        <v>43242</v>
      </c>
      <c r="D5747" s="61" t="s">
        <v>124</v>
      </c>
      <c r="E5747" s="61" t="s">
        <v>85</v>
      </c>
      <c r="F5747" s="61" t="s">
        <v>109</v>
      </c>
      <c r="G5747" s="33" t="s">
        <v>126</v>
      </c>
      <c r="H5747" s="61" t="s">
        <v>44</v>
      </c>
      <c r="I5747" s="60">
        <v>43256</v>
      </c>
      <c r="J5747" s="62" t="s">
        <v>120</v>
      </c>
      <c r="K5747" s="22">
        <f>IFERROR(WORKDAY(C5747,Q5747,DiasNOLaborables),"")</f>
        <v>43257</v>
      </c>
      <c r="L5747" s="34" t="str">
        <f>+IF(C5747="","",IF(I5747="","",(IF(I5747&lt;=K5747,"A TIEMPO","FUERA DE TIEMPO"))))</f>
        <v>A TIEMPO</v>
      </c>
      <c r="M5747" s="34">
        <f>IF(I5747="","",NETWORKDAYS(Hoja1!C5747+1,Hoja1!I5747,DiasNOLaborables))</f>
        <v>9</v>
      </c>
      <c r="N5747" s="35" t="str">
        <f>IF(NETWORKDAYS(K5747+1,I5747,DiasNOLaborables)&lt;=0,"",NETWORKDAYS(K5747+1,I5747,DiasNOLaborables))</f>
        <v/>
      </c>
      <c r="O5747" s="36"/>
      <c r="P5747" s="37"/>
      <c r="Q5747" s="38">
        <f>IFERROR(VLOOKUP(E5747,$Y$50:$Z$63,2),"")</f>
        <v>10</v>
      </c>
      <c r="R5747" s="37"/>
    </row>
    <row r="5748" spans="1:18" ht="90" x14ac:dyDescent="0.25">
      <c r="A5748" s="32">
        <f t="shared" si="89"/>
        <v>5737</v>
      </c>
      <c r="B5748" s="54">
        <v>20180522122021</v>
      </c>
      <c r="C5748" s="60">
        <v>43242</v>
      </c>
      <c r="D5748" s="61" t="s">
        <v>124</v>
      </c>
      <c r="E5748" s="61" t="s">
        <v>85</v>
      </c>
      <c r="F5748" s="61" t="s">
        <v>109</v>
      </c>
      <c r="G5748" s="33" t="s">
        <v>126</v>
      </c>
      <c r="H5748" s="61" t="s">
        <v>44</v>
      </c>
      <c r="I5748" s="60">
        <v>43256</v>
      </c>
      <c r="J5748" s="62" t="s">
        <v>120</v>
      </c>
      <c r="K5748" s="22">
        <f>IFERROR(WORKDAY(C5748,Q5748,DiasNOLaborables),"")</f>
        <v>43257</v>
      </c>
      <c r="L5748" s="34" t="str">
        <f>+IF(C5748="","",IF(I5748="","",(IF(I5748&lt;=K5748,"A TIEMPO","FUERA DE TIEMPO"))))</f>
        <v>A TIEMPO</v>
      </c>
      <c r="M5748" s="34">
        <f>IF(I5748="","",NETWORKDAYS(Hoja1!C5748+1,Hoja1!I5748,DiasNOLaborables))</f>
        <v>9</v>
      </c>
      <c r="N5748" s="35" t="str">
        <f>IF(NETWORKDAYS(K5748+1,I5748,DiasNOLaborables)&lt;=0,"",NETWORKDAYS(K5748+1,I5748,DiasNOLaborables))</f>
        <v/>
      </c>
      <c r="O5748" s="36"/>
      <c r="P5748" s="37"/>
      <c r="Q5748" s="38">
        <f>IFERROR(VLOOKUP(E5748,$Y$50:$Z$63,2),"")</f>
        <v>10</v>
      </c>
      <c r="R5748" s="37"/>
    </row>
    <row r="5749" spans="1:18" ht="90" x14ac:dyDescent="0.25">
      <c r="A5749" s="32">
        <f t="shared" si="89"/>
        <v>5738</v>
      </c>
      <c r="B5749" s="54">
        <v>20180522121617</v>
      </c>
      <c r="C5749" s="60">
        <v>43242</v>
      </c>
      <c r="D5749" s="61" t="s">
        <v>124</v>
      </c>
      <c r="E5749" s="61" t="s">
        <v>85</v>
      </c>
      <c r="F5749" s="61" t="s">
        <v>109</v>
      </c>
      <c r="G5749" s="33" t="s">
        <v>126</v>
      </c>
      <c r="H5749" s="61" t="s">
        <v>44</v>
      </c>
      <c r="I5749" s="60">
        <v>43256</v>
      </c>
      <c r="J5749" s="62" t="s">
        <v>120</v>
      </c>
      <c r="K5749" s="22">
        <f>IFERROR(WORKDAY(C5749,Q5749,DiasNOLaborables),"")</f>
        <v>43257</v>
      </c>
      <c r="L5749" s="34" t="str">
        <f>+IF(C5749="","",IF(I5749="","",(IF(I5749&lt;=K5749,"A TIEMPO","FUERA DE TIEMPO"))))</f>
        <v>A TIEMPO</v>
      </c>
      <c r="M5749" s="34">
        <f>IF(I5749="","",NETWORKDAYS(Hoja1!C5749+1,Hoja1!I5749,DiasNOLaborables))</f>
        <v>9</v>
      </c>
      <c r="N5749" s="35" t="str">
        <f>IF(NETWORKDAYS(K5749+1,I5749,DiasNOLaborables)&lt;=0,"",NETWORKDAYS(K5749+1,I5749,DiasNOLaborables))</f>
        <v/>
      </c>
      <c r="O5749" s="36"/>
      <c r="P5749" s="37"/>
      <c r="Q5749" s="38">
        <f>IFERROR(VLOOKUP(E5749,$Y$50:$Z$63,2),"")</f>
        <v>10</v>
      </c>
      <c r="R5749" s="37"/>
    </row>
    <row r="5750" spans="1:18" ht="90" x14ac:dyDescent="0.25">
      <c r="A5750" s="32">
        <f t="shared" si="89"/>
        <v>5739</v>
      </c>
      <c r="B5750" s="54">
        <v>20180522121556</v>
      </c>
      <c r="C5750" s="60">
        <v>43242</v>
      </c>
      <c r="D5750" s="61" t="s">
        <v>124</v>
      </c>
      <c r="E5750" s="61" t="s">
        <v>85</v>
      </c>
      <c r="F5750" s="61" t="s">
        <v>109</v>
      </c>
      <c r="G5750" s="33" t="s">
        <v>126</v>
      </c>
      <c r="H5750" s="61" t="s">
        <v>44</v>
      </c>
      <c r="I5750" s="60">
        <v>43256</v>
      </c>
      <c r="J5750" s="62" t="s">
        <v>120</v>
      </c>
      <c r="K5750" s="22">
        <f>IFERROR(WORKDAY(C5750,Q5750,DiasNOLaborables),"")</f>
        <v>43257</v>
      </c>
      <c r="L5750" s="34" t="str">
        <f>+IF(C5750="","",IF(I5750="","",(IF(I5750&lt;=K5750,"A TIEMPO","FUERA DE TIEMPO"))))</f>
        <v>A TIEMPO</v>
      </c>
      <c r="M5750" s="34">
        <f>IF(I5750="","",NETWORKDAYS(Hoja1!C5750+1,Hoja1!I5750,DiasNOLaborables))</f>
        <v>9</v>
      </c>
      <c r="N5750" s="35" t="str">
        <f>IF(NETWORKDAYS(K5750+1,I5750,DiasNOLaborables)&lt;=0,"",NETWORKDAYS(K5750+1,I5750,DiasNOLaborables))</f>
        <v/>
      </c>
      <c r="O5750" s="36"/>
      <c r="P5750" s="37"/>
      <c r="Q5750" s="38">
        <f>IFERROR(VLOOKUP(E5750,$Y$50:$Z$63,2),"")</f>
        <v>10</v>
      </c>
      <c r="R5750" s="37"/>
    </row>
    <row r="5751" spans="1:18" ht="90" x14ac:dyDescent="0.25">
      <c r="A5751" s="32">
        <f t="shared" si="89"/>
        <v>5740</v>
      </c>
      <c r="B5751" s="54">
        <v>20180522121545</v>
      </c>
      <c r="C5751" s="60">
        <v>43242</v>
      </c>
      <c r="D5751" s="61" t="s">
        <v>124</v>
      </c>
      <c r="E5751" s="61" t="s">
        <v>85</v>
      </c>
      <c r="F5751" s="61" t="s">
        <v>109</v>
      </c>
      <c r="G5751" s="33" t="s">
        <v>126</v>
      </c>
      <c r="H5751" s="61" t="s">
        <v>44</v>
      </c>
      <c r="I5751" s="60">
        <v>43256</v>
      </c>
      <c r="J5751" s="62" t="s">
        <v>120</v>
      </c>
      <c r="K5751" s="22">
        <f>IFERROR(WORKDAY(C5751,Q5751,DiasNOLaborables),"")</f>
        <v>43257</v>
      </c>
      <c r="L5751" s="34" t="str">
        <f>+IF(C5751="","",IF(I5751="","",(IF(I5751&lt;=K5751,"A TIEMPO","FUERA DE TIEMPO"))))</f>
        <v>A TIEMPO</v>
      </c>
      <c r="M5751" s="34">
        <f>IF(I5751="","",NETWORKDAYS(Hoja1!C5751+1,Hoja1!I5751,DiasNOLaborables))</f>
        <v>9</v>
      </c>
      <c r="N5751" s="35" t="str">
        <f>IF(NETWORKDAYS(K5751+1,I5751,DiasNOLaborables)&lt;=0,"",NETWORKDAYS(K5751+1,I5751,DiasNOLaborables))</f>
        <v/>
      </c>
      <c r="O5751" s="36"/>
      <c r="P5751" s="37"/>
      <c r="Q5751" s="38">
        <f>IFERROR(VLOOKUP(E5751,$Y$50:$Z$63,2),"")</f>
        <v>10</v>
      </c>
      <c r="R5751" s="37"/>
    </row>
    <row r="5752" spans="1:18" ht="90" x14ac:dyDescent="0.25">
      <c r="A5752" s="32">
        <f t="shared" si="89"/>
        <v>5741</v>
      </c>
      <c r="B5752" s="54">
        <v>20180522121353</v>
      </c>
      <c r="C5752" s="60">
        <v>43242</v>
      </c>
      <c r="D5752" s="61" t="s">
        <v>124</v>
      </c>
      <c r="E5752" s="61" t="s">
        <v>85</v>
      </c>
      <c r="F5752" s="61" t="s">
        <v>109</v>
      </c>
      <c r="G5752" s="33" t="s">
        <v>126</v>
      </c>
      <c r="H5752" s="61" t="s">
        <v>44</v>
      </c>
      <c r="I5752" s="60">
        <v>43256</v>
      </c>
      <c r="J5752" s="62" t="s">
        <v>120</v>
      </c>
      <c r="K5752" s="22">
        <f>IFERROR(WORKDAY(C5752,Q5752,DiasNOLaborables),"")</f>
        <v>43257</v>
      </c>
      <c r="L5752" s="34" t="str">
        <f>+IF(C5752="","",IF(I5752="","",(IF(I5752&lt;=K5752,"A TIEMPO","FUERA DE TIEMPO"))))</f>
        <v>A TIEMPO</v>
      </c>
      <c r="M5752" s="34">
        <f>IF(I5752="","",NETWORKDAYS(Hoja1!C5752+1,Hoja1!I5752,DiasNOLaborables))</f>
        <v>9</v>
      </c>
      <c r="N5752" s="35" t="str">
        <f>IF(NETWORKDAYS(K5752+1,I5752,DiasNOLaborables)&lt;=0,"",NETWORKDAYS(K5752+1,I5752,DiasNOLaborables))</f>
        <v/>
      </c>
      <c r="O5752" s="36"/>
      <c r="P5752" s="37"/>
      <c r="Q5752" s="38">
        <f>IFERROR(VLOOKUP(E5752,$Y$50:$Z$63,2),"")</f>
        <v>10</v>
      </c>
      <c r="R5752" s="37"/>
    </row>
    <row r="5753" spans="1:18" ht="90" x14ac:dyDescent="0.25">
      <c r="A5753" s="32">
        <f t="shared" si="89"/>
        <v>5742</v>
      </c>
      <c r="B5753" s="54">
        <v>20180522121323</v>
      </c>
      <c r="C5753" s="60">
        <v>43242</v>
      </c>
      <c r="D5753" s="61" t="s">
        <v>124</v>
      </c>
      <c r="E5753" s="61" t="s">
        <v>85</v>
      </c>
      <c r="F5753" s="61" t="s">
        <v>109</v>
      </c>
      <c r="G5753" s="33" t="s">
        <v>126</v>
      </c>
      <c r="H5753" s="61" t="s">
        <v>44</v>
      </c>
      <c r="I5753" s="60">
        <v>43256</v>
      </c>
      <c r="J5753" s="62" t="s">
        <v>120</v>
      </c>
      <c r="K5753" s="22">
        <f>IFERROR(WORKDAY(C5753,Q5753,DiasNOLaborables),"")</f>
        <v>43257</v>
      </c>
      <c r="L5753" s="34" t="str">
        <f>+IF(C5753="","",IF(I5753="","",(IF(I5753&lt;=K5753,"A TIEMPO","FUERA DE TIEMPO"))))</f>
        <v>A TIEMPO</v>
      </c>
      <c r="M5753" s="34">
        <f>IF(I5753="","",NETWORKDAYS(Hoja1!C5753+1,Hoja1!I5753,DiasNOLaborables))</f>
        <v>9</v>
      </c>
      <c r="N5753" s="35" t="str">
        <f>IF(NETWORKDAYS(K5753+1,I5753,DiasNOLaborables)&lt;=0,"",NETWORKDAYS(K5753+1,I5753,DiasNOLaborables))</f>
        <v/>
      </c>
      <c r="O5753" s="36"/>
      <c r="P5753" s="37"/>
      <c r="Q5753" s="38">
        <f>IFERROR(VLOOKUP(E5753,$Y$50:$Z$63,2),"")</f>
        <v>10</v>
      </c>
      <c r="R5753" s="37"/>
    </row>
    <row r="5754" spans="1:18" ht="90" x14ac:dyDescent="0.25">
      <c r="A5754" s="32">
        <f t="shared" si="89"/>
        <v>5743</v>
      </c>
      <c r="B5754" s="54">
        <v>20180522120958</v>
      </c>
      <c r="C5754" s="60">
        <v>43242</v>
      </c>
      <c r="D5754" s="61" t="s">
        <v>124</v>
      </c>
      <c r="E5754" s="61" t="s">
        <v>85</v>
      </c>
      <c r="F5754" s="61" t="s">
        <v>109</v>
      </c>
      <c r="G5754" s="33" t="s">
        <v>126</v>
      </c>
      <c r="H5754" s="61" t="s">
        <v>44</v>
      </c>
      <c r="I5754" s="60">
        <v>43256</v>
      </c>
      <c r="J5754" s="62" t="s">
        <v>120</v>
      </c>
      <c r="K5754" s="22">
        <f>IFERROR(WORKDAY(C5754,Q5754,DiasNOLaborables),"")</f>
        <v>43257</v>
      </c>
      <c r="L5754" s="34" t="str">
        <f>+IF(C5754="","",IF(I5754="","",(IF(I5754&lt;=K5754,"A TIEMPO","FUERA DE TIEMPO"))))</f>
        <v>A TIEMPO</v>
      </c>
      <c r="M5754" s="34">
        <f>IF(I5754="","",NETWORKDAYS(Hoja1!C5754+1,Hoja1!I5754,DiasNOLaborables))</f>
        <v>9</v>
      </c>
      <c r="N5754" s="35" t="str">
        <f>IF(NETWORKDAYS(K5754+1,I5754,DiasNOLaborables)&lt;=0,"",NETWORKDAYS(K5754+1,I5754,DiasNOLaborables))</f>
        <v/>
      </c>
      <c r="O5754" s="36"/>
      <c r="P5754" s="37"/>
      <c r="Q5754" s="38">
        <f>IFERROR(VLOOKUP(E5754,$Y$50:$Z$63,2),"")</f>
        <v>10</v>
      </c>
      <c r="R5754" s="37"/>
    </row>
    <row r="5755" spans="1:18" ht="90" x14ac:dyDescent="0.25">
      <c r="A5755" s="32">
        <f t="shared" si="89"/>
        <v>5744</v>
      </c>
      <c r="B5755" s="54">
        <v>20180522120935</v>
      </c>
      <c r="C5755" s="60">
        <v>43242</v>
      </c>
      <c r="D5755" s="61" t="s">
        <v>124</v>
      </c>
      <c r="E5755" s="61" t="s">
        <v>85</v>
      </c>
      <c r="F5755" s="61" t="s">
        <v>109</v>
      </c>
      <c r="G5755" s="33" t="s">
        <v>126</v>
      </c>
      <c r="H5755" s="61" t="s">
        <v>44</v>
      </c>
      <c r="I5755" s="60">
        <v>43256</v>
      </c>
      <c r="J5755" s="62" t="s">
        <v>120</v>
      </c>
      <c r="K5755" s="22">
        <f>IFERROR(WORKDAY(C5755,Q5755,DiasNOLaborables),"")</f>
        <v>43257</v>
      </c>
      <c r="L5755" s="34" t="str">
        <f>+IF(C5755="","",IF(I5755="","",(IF(I5755&lt;=K5755,"A TIEMPO","FUERA DE TIEMPO"))))</f>
        <v>A TIEMPO</v>
      </c>
      <c r="M5755" s="34">
        <f>IF(I5755="","",NETWORKDAYS(Hoja1!C5755+1,Hoja1!I5755,DiasNOLaborables))</f>
        <v>9</v>
      </c>
      <c r="N5755" s="35" t="str">
        <f>IF(NETWORKDAYS(K5755+1,I5755,DiasNOLaborables)&lt;=0,"",NETWORKDAYS(K5755+1,I5755,DiasNOLaborables))</f>
        <v/>
      </c>
      <c r="O5755" s="36"/>
      <c r="P5755" s="37"/>
      <c r="Q5755" s="38">
        <f>IFERROR(VLOOKUP(E5755,$Y$50:$Z$63,2),"")</f>
        <v>10</v>
      </c>
      <c r="R5755" s="37"/>
    </row>
    <row r="5756" spans="1:18" ht="90" x14ac:dyDescent="0.25">
      <c r="A5756" s="32">
        <f t="shared" si="89"/>
        <v>5745</v>
      </c>
      <c r="B5756" s="54">
        <v>20180522120916</v>
      </c>
      <c r="C5756" s="60">
        <v>43242</v>
      </c>
      <c r="D5756" s="61" t="s">
        <v>124</v>
      </c>
      <c r="E5756" s="61" t="s">
        <v>85</v>
      </c>
      <c r="F5756" s="61" t="s">
        <v>109</v>
      </c>
      <c r="G5756" s="33" t="s">
        <v>126</v>
      </c>
      <c r="H5756" s="61" t="s">
        <v>44</v>
      </c>
      <c r="I5756" s="60">
        <v>43256</v>
      </c>
      <c r="J5756" s="62" t="s">
        <v>120</v>
      </c>
      <c r="K5756" s="22">
        <f>IFERROR(WORKDAY(C5756,Q5756,DiasNOLaborables),"")</f>
        <v>43257</v>
      </c>
      <c r="L5756" s="34" t="str">
        <f>+IF(C5756="","",IF(I5756="","",(IF(I5756&lt;=K5756,"A TIEMPO","FUERA DE TIEMPO"))))</f>
        <v>A TIEMPO</v>
      </c>
      <c r="M5756" s="34">
        <f>IF(I5756="","",NETWORKDAYS(Hoja1!C5756+1,Hoja1!I5756,DiasNOLaborables))</f>
        <v>9</v>
      </c>
      <c r="N5756" s="35" t="str">
        <f>IF(NETWORKDAYS(K5756+1,I5756,DiasNOLaborables)&lt;=0,"",NETWORKDAYS(K5756+1,I5756,DiasNOLaborables))</f>
        <v/>
      </c>
      <c r="O5756" s="36"/>
      <c r="P5756" s="37"/>
      <c r="Q5756" s="38">
        <f>IFERROR(VLOOKUP(E5756,$Y$50:$Z$63,2),"")</f>
        <v>10</v>
      </c>
      <c r="R5756" s="37"/>
    </row>
    <row r="5757" spans="1:18" ht="90" x14ac:dyDescent="0.25">
      <c r="A5757" s="32">
        <f t="shared" si="89"/>
        <v>5746</v>
      </c>
      <c r="B5757" s="54">
        <v>20180522120651</v>
      </c>
      <c r="C5757" s="60">
        <v>43242</v>
      </c>
      <c r="D5757" s="61" t="s">
        <v>124</v>
      </c>
      <c r="E5757" s="61" t="s">
        <v>85</v>
      </c>
      <c r="F5757" s="61" t="s">
        <v>109</v>
      </c>
      <c r="G5757" s="33" t="s">
        <v>126</v>
      </c>
      <c r="H5757" s="61" t="s">
        <v>44</v>
      </c>
      <c r="I5757" s="60">
        <v>43256</v>
      </c>
      <c r="J5757" s="62" t="s">
        <v>120</v>
      </c>
      <c r="K5757" s="22">
        <f>IFERROR(WORKDAY(C5757,Q5757,DiasNOLaborables),"")</f>
        <v>43257</v>
      </c>
      <c r="L5757" s="34" t="str">
        <f>+IF(C5757="","",IF(I5757="","",(IF(I5757&lt;=K5757,"A TIEMPO","FUERA DE TIEMPO"))))</f>
        <v>A TIEMPO</v>
      </c>
      <c r="M5757" s="34">
        <f>IF(I5757="","",NETWORKDAYS(Hoja1!C5757+1,Hoja1!I5757,DiasNOLaborables))</f>
        <v>9</v>
      </c>
      <c r="N5757" s="35" t="str">
        <f>IF(NETWORKDAYS(K5757+1,I5757,DiasNOLaborables)&lt;=0,"",NETWORKDAYS(K5757+1,I5757,DiasNOLaborables))</f>
        <v/>
      </c>
      <c r="O5757" s="36"/>
      <c r="P5757" s="37"/>
      <c r="Q5757" s="38">
        <f>IFERROR(VLOOKUP(E5757,$Y$50:$Z$63,2),"")</f>
        <v>10</v>
      </c>
      <c r="R5757" s="37"/>
    </row>
    <row r="5758" spans="1:18" ht="90" x14ac:dyDescent="0.25">
      <c r="A5758" s="32">
        <f t="shared" si="89"/>
        <v>5747</v>
      </c>
      <c r="B5758" s="54">
        <v>20180522120304</v>
      </c>
      <c r="C5758" s="60">
        <v>43242</v>
      </c>
      <c r="D5758" s="61" t="s">
        <v>124</v>
      </c>
      <c r="E5758" s="61" t="s">
        <v>85</v>
      </c>
      <c r="F5758" s="61" t="s">
        <v>109</v>
      </c>
      <c r="G5758" s="33" t="s">
        <v>126</v>
      </c>
      <c r="H5758" s="61" t="s">
        <v>44</v>
      </c>
      <c r="I5758" s="60">
        <v>43256</v>
      </c>
      <c r="J5758" s="62" t="s">
        <v>120</v>
      </c>
      <c r="K5758" s="22">
        <f>IFERROR(WORKDAY(C5758,Q5758,DiasNOLaborables),"")</f>
        <v>43257</v>
      </c>
      <c r="L5758" s="34" t="str">
        <f>+IF(C5758="","",IF(I5758="","",(IF(I5758&lt;=K5758,"A TIEMPO","FUERA DE TIEMPO"))))</f>
        <v>A TIEMPO</v>
      </c>
      <c r="M5758" s="34">
        <f>IF(I5758="","",NETWORKDAYS(Hoja1!C5758+1,Hoja1!I5758,DiasNOLaborables))</f>
        <v>9</v>
      </c>
      <c r="N5758" s="35" t="str">
        <f>IF(NETWORKDAYS(K5758+1,I5758,DiasNOLaborables)&lt;=0,"",NETWORKDAYS(K5758+1,I5758,DiasNOLaborables))</f>
        <v/>
      </c>
      <c r="O5758" s="36"/>
      <c r="P5758" s="37"/>
      <c r="Q5758" s="38">
        <f>IFERROR(VLOOKUP(E5758,$Y$50:$Z$63,2),"")</f>
        <v>10</v>
      </c>
      <c r="R5758" s="37"/>
    </row>
    <row r="5759" spans="1:18" ht="90" x14ac:dyDescent="0.25">
      <c r="A5759" s="32">
        <f t="shared" si="89"/>
        <v>5748</v>
      </c>
      <c r="B5759" s="54">
        <v>20180522120253</v>
      </c>
      <c r="C5759" s="60">
        <v>43242</v>
      </c>
      <c r="D5759" s="61" t="s">
        <v>124</v>
      </c>
      <c r="E5759" s="61" t="s">
        <v>85</v>
      </c>
      <c r="F5759" s="61" t="s">
        <v>109</v>
      </c>
      <c r="G5759" s="33" t="s">
        <v>126</v>
      </c>
      <c r="H5759" s="61" t="s">
        <v>44</v>
      </c>
      <c r="I5759" s="60">
        <v>43256</v>
      </c>
      <c r="J5759" s="62" t="s">
        <v>120</v>
      </c>
      <c r="K5759" s="22">
        <f>IFERROR(WORKDAY(C5759,Q5759,DiasNOLaborables),"")</f>
        <v>43257</v>
      </c>
      <c r="L5759" s="34" t="str">
        <f>+IF(C5759="","",IF(I5759="","",(IF(I5759&lt;=K5759,"A TIEMPO","FUERA DE TIEMPO"))))</f>
        <v>A TIEMPO</v>
      </c>
      <c r="M5759" s="34">
        <f>IF(I5759="","",NETWORKDAYS(Hoja1!C5759+1,Hoja1!I5759,DiasNOLaborables))</f>
        <v>9</v>
      </c>
      <c r="N5759" s="35" t="str">
        <f>IF(NETWORKDAYS(K5759+1,I5759,DiasNOLaborables)&lt;=0,"",NETWORKDAYS(K5759+1,I5759,DiasNOLaborables))</f>
        <v/>
      </c>
      <c r="O5759" s="36"/>
      <c r="P5759" s="37"/>
      <c r="Q5759" s="38">
        <f>IFERROR(VLOOKUP(E5759,$Y$50:$Z$63,2),"")</f>
        <v>10</v>
      </c>
      <c r="R5759" s="37"/>
    </row>
    <row r="5760" spans="1:18" ht="90" x14ac:dyDescent="0.25">
      <c r="A5760" s="32">
        <f t="shared" si="89"/>
        <v>5749</v>
      </c>
      <c r="B5760" s="54">
        <v>20180522120037</v>
      </c>
      <c r="C5760" s="60">
        <v>43242</v>
      </c>
      <c r="D5760" s="61" t="s">
        <v>124</v>
      </c>
      <c r="E5760" s="61" t="s">
        <v>85</v>
      </c>
      <c r="F5760" s="61" t="s">
        <v>109</v>
      </c>
      <c r="G5760" s="33" t="s">
        <v>126</v>
      </c>
      <c r="H5760" s="61" t="s">
        <v>44</v>
      </c>
      <c r="I5760" s="60">
        <v>43256</v>
      </c>
      <c r="J5760" s="62" t="s">
        <v>120</v>
      </c>
      <c r="K5760" s="22">
        <f>IFERROR(WORKDAY(C5760,Q5760,DiasNOLaborables),"")</f>
        <v>43257</v>
      </c>
      <c r="L5760" s="34" t="str">
        <f>+IF(C5760="","",IF(I5760="","",(IF(I5760&lt;=K5760,"A TIEMPO","FUERA DE TIEMPO"))))</f>
        <v>A TIEMPO</v>
      </c>
      <c r="M5760" s="34">
        <f>IF(I5760="","",NETWORKDAYS(Hoja1!C5760+1,Hoja1!I5760,DiasNOLaborables))</f>
        <v>9</v>
      </c>
      <c r="N5760" s="35" t="str">
        <f>IF(NETWORKDAYS(K5760+1,I5760,DiasNOLaborables)&lt;=0,"",NETWORKDAYS(K5760+1,I5760,DiasNOLaborables))</f>
        <v/>
      </c>
      <c r="O5760" s="36"/>
      <c r="P5760" s="37"/>
      <c r="Q5760" s="38">
        <f>IFERROR(VLOOKUP(E5760,$Y$50:$Z$63,2),"")</f>
        <v>10</v>
      </c>
      <c r="R5760" s="37"/>
    </row>
    <row r="5761" spans="1:18" ht="90" x14ac:dyDescent="0.25">
      <c r="A5761" s="32">
        <f t="shared" si="89"/>
        <v>5750</v>
      </c>
      <c r="B5761" s="54">
        <v>20180522115948</v>
      </c>
      <c r="C5761" s="60">
        <v>43242</v>
      </c>
      <c r="D5761" s="61" t="s">
        <v>124</v>
      </c>
      <c r="E5761" s="61" t="s">
        <v>85</v>
      </c>
      <c r="F5761" s="61" t="s">
        <v>109</v>
      </c>
      <c r="G5761" s="33" t="s">
        <v>126</v>
      </c>
      <c r="H5761" s="61" t="s">
        <v>44</v>
      </c>
      <c r="I5761" s="60">
        <v>43256</v>
      </c>
      <c r="J5761" s="62" t="s">
        <v>120</v>
      </c>
      <c r="K5761" s="22">
        <f>IFERROR(WORKDAY(C5761,Q5761,DiasNOLaborables),"")</f>
        <v>43257</v>
      </c>
      <c r="L5761" s="34" t="str">
        <f>+IF(C5761="","",IF(I5761="","",(IF(I5761&lt;=K5761,"A TIEMPO","FUERA DE TIEMPO"))))</f>
        <v>A TIEMPO</v>
      </c>
      <c r="M5761" s="34">
        <f>IF(I5761="","",NETWORKDAYS(Hoja1!C5761+1,Hoja1!I5761,DiasNOLaborables))</f>
        <v>9</v>
      </c>
      <c r="N5761" s="35" t="str">
        <f>IF(NETWORKDAYS(K5761+1,I5761,DiasNOLaborables)&lt;=0,"",NETWORKDAYS(K5761+1,I5761,DiasNOLaborables))</f>
        <v/>
      </c>
      <c r="O5761" s="36"/>
      <c r="P5761" s="37"/>
      <c r="Q5761" s="38">
        <f>IFERROR(VLOOKUP(E5761,$Y$50:$Z$63,2),"")</f>
        <v>10</v>
      </c>
      <c r="R5761" s="37"/>
    </row>
    <row r="5762" spans="1:18" ht="90" x14ac:dyDescent="0.25">
      <c r="A5762" s="32">
        <f t="shared" si="89"/>
        <v>5751</v>
      </c>
      <c r="B5762" s="54">
        <v>20180522115537</v>
      </c>
      <c r="C5762" s="60">
        <v>43242</v>
      </c>
      <c r="D5762" s="61" t="s">
        <v>124</v>
      </c>
      <c r="E5762" s="61" t="s">
        <v>85</v>
      </c>
      <c r="F5762" s="61" t="s">
        <v>109</v>
      </c>
      <c r="G5762" s="33" t="s">
        <v>126</v>
      </c>
      <c r="H5762" s="61" t="s">
        <v>44</v>
      </c>
      <c r="I5762" s="60">
        <v>43256</v>
      </c>
      <c r="J5762" s="62" t="s">
        <v>120</v>
      </c>
      <c r="K5762" s="22">
        <f>IFERROR(WORKDAY(C5762,Q5762,DiasNOLaborables),"")</f>
        <v>43257</v>
      </c>
      <c r="L5762" s="34" t="str">
        <f>+IF(C5762="","",IF(I5762="","",(IF(I5762&lt;=K5762,"A TIEMPO","FUERA DE TIEMPO"))))</f>
        <v>A TIEMPO</v>
      </c>
      <c r="M5762" s="34">
        <f>IF(I5762="","",NETWORKDAYS(Hoja1!C5762+1,Hoja1!I5762,DiasNOLaborables))</f>
        <v>9</v>
      </c>
      <c r="N5762" s="35" t="str">
        <f>IF(NETWORKDAYS(K5762+1,I5762,DiasNOLaborables)&lt;=0,"",NETWORKDAYS(K5762+1,I5762,DiasNOLaborables))</f>
        <v/>
      </c>
      <c r="O5762" s="36"/>
      <c r="P5762" s="37"/>
      <c r="Q5762" s="38">
        <f>IFERROR(VLOOKUP(E5762,$Y$50:$Z$63,2),"")</f>
        <v>10</v>
      </c>
      <c r="R5762" s="37"/>
    </row>
    <row r="5763" spans="1:18" ht="90" x14ac:dyDescent="0.25">
      <c r="A5763" s="32">
        <f t="shared" si="89"/>
        <v>5752</v>
      </c>
      <c r="B5763" s="54">
        <v>20180522115253</v>
      </c>
      <c r="C5763" s="60">
        <v>43242</v>
      </c>
      <c r="D5763" s="61" t="s">
        <v>124</v>
      </c>
      <c r="E5763" s="61" t="s">
        <v>85</v>
      </c>
      <c r="F5763" s="61" t="s">
        <v>109</v>
      </c>
      <c r="G5763" s="33" t="s">
        <v>126</v>
      </c>
      <c r="H5763" s="61" t="s">
        <v>44</v>
      </c>
      <c r="I5763" s="60">
        <v>43256</v>
      </c>
      <c r="J5763" s="62" t="s">
        <v>120</v>
      </c>
      <c r="K5763" s="22">
        <f>IFERROR(WORKDAY(C5763,Q5763,DiasNOLaborables),"")</f>
        <v>43257</v>
      </c>
      <c r="L5763" s="34" t="str">
        <f>+IF(C5763="","",IF(I5763="","",(IF(I5763&lt;=K5763,"A TIEMPO","FUERA DE TIEMPO"))))</f>
        <v>A TIEMPO</v>
      </c>
      <c r="M5763" s="34">
        <f>IF(I5763="","",NETWORKDAYS(Hoja1!C5763+1,Hoja1!I5763,DiasNOLaborables))</f>
        <v>9</v>
      </c>
      <c r="N5763" s="35" t="str">
        <f>IF(NETWORKDAYS(K5763+1,I5763,DiasNOLaborables)&lt;=0,"",NETWORKDAYS(K5763+1,I5763,DiasNOLaborables))</f>
        <v/>
      </c>
      <c r="O5763" s="36"/>
      <c r="P5763" s="37"/>
      <c r="Q5763" s="38">
        <f>IFERROR(VLOOKUP(E5763,$Y$50:$Z$63,2),"")</f>
        <v>10</v>
      </c>
      <c r="R5763" s="37"/>
    </row>
    <row r="5764" spans="1:18" ht="90" x14ac:dyDescent="0.25">
      <c r="A5764" s="32">
        <f t="shared" si="89"/>
        <v>5753</v>
      </c>
      <c r="B5764" s="54">
        <v>20180522115035</v>
      </c>
      <c r="C5764" s="60">
        <v>43242</v>
      </c>
      <c r="D5764" s="61" t="s">
        <v>124</v>
      </c>
      <c r="E5764" s="61" t="s">
        <v>85</v>
      </c>
      <c r="F5764" s="61" t="s">
        <v>109</v>
      </c>
      <c r="G5764" s="33" t="s">
        <v>126</v>
      </c>
      <c r="H5764" s="61" t="s">
        <v>44</v>
      </c>
      <c r="I5764" s="60">
        <v>43256</v>
      </c>
      <c r="J5764" s="62" t="s">
        <v>120</v>
      </c>
      <c r="K5764" s="22">
        <f>IFERROR(WORKDAY(C5764,Q5764,DiasNOLaborables),"")</f>
        <v>43257</v>
      </c>
      <c r="L5764" s="34" t="str">
        <f>+IF(C5764="","",IF(I5764="","",(IF(I5764&lt;=K5764,"A TIEMPO","FUERA DE TIEMPO"))))</f>
        <v>A TIEMPO</v>
      </c>
      <c r="M5764" s="34">
        <f>IF(I5764="","",NETWORKDAYS(Hoja1!C5764+1,Hoja1!I5764,DiasNOLaborables))</f>
        <v>9</v>
      </c>
      <c r="N5764" s="35" t="str">
        <f>IF(NETWORKDAYS(K5764+1,I5764,DiasNOLaborables)&lt;=0,"",NETWORKDAYS(K5764+1,I5764,DiasNOLaborables))</f>
        <v/>
      </c>
      <c r="O5764" s="36"/>
      <c r="P5764" s="37"/>
      <c r="Q5764" s="38">
        <f>IFERROR(VLOOKUP(E5764,$Y$50:$Z$63,2),"")</f>
        <v>10</v>
      </c>
      <c r="R5764" s="37"/>
    </row>
    <row r="5765" spans="1:18" ht="90" x14ac:dyDescent="0.25">
      <c r="A5765" s="32">
        <f t="shared" si="89"/>
        <v>5754</v>
      </c>
      <c r="B5765" s="54">
        <v>20180522114758</v>
      </c>
      <c r="C5765" s="60">
        <v>43242</v>
      </c>
      <c r="D5765" s="61" t="s">
        <v>124</v>
      </c>
      <c r="E5765" s="61" t="s">
        <v>85</v>
      </c>
      <c r="F5765" s="61" t="s">
        <v>109</v>
      </c>
      <c r="G5765" s="33" t="s">
        <v>126</v>
      </c>
      <c r="H5765" s="61" t="s">
        <v>44</v>
      </c>
      <c r="I5765" s="60">
        <v>43256</v>
      </c>
      <c r="J5765" s="62" t="s">
        <v>120</v>
      </c>
      <c r="K5765" s="22">
        <f>IFERROR(WORKDAY(C5765,Q5765,DiasNOLaborables),"")</f>
        <v>43257</v>
      </c>
      <c r="L5765" s="34" t="str">
        <f>+IF(C5765="","",IF(I5765="","",(IF(I5765&lt;=K5765,"A TIEMPO","FUERA DE TIEMPO"))))</f>
        <v>A TIEMPO</v>
      </c>
      <c r="M5765" s="34">
        <f>IF(I5765="","",NETWORKDAYS(Hoja1!C5765+1,Hoja1!I5765,DiasNOLaborables))</f>
        <v>9</v>
      </c>
      <c r="N5765" s="35" t="str">
        <f>IF(NETWORKDAYS(K5765+1,I5765,DiasNOLaborables)&lt;=0,"",NETWORKDAYS(K5765+1,I5765,DiasNOLaborables))</f>
        <v/>
      </c>
      <c r="O5765" s="36"/>
      <c r="P5765" s="37"/>
      <c r="Q5765" s="38">
        <f>IFERROR(VLOOKUP(E5765,$Y$50:$Z$63,2),"")</f>
        <v>10</v>
      </c>
      <c r="R5765" s="37"/>
    </row>
    <row r="5766" spans="1:18" ht="90" x14ac:dyDescent="0.25">
      <c r="A5766" s="32">
        <f t="shared" si="89"/>
        <v>5755</v>
      </c>
      <c r="B5766" s="54">
        <v>20180522114705</v>
      </c>
      <c r="C5766" s="60">
        <v>43242</v>
      </c>
      <c r="D5766" s="61" t="s">
        <v>124</v>
      </c>
      <c r="E5766" s="61" t="s">
        <v>85</v>
      </c>
      <c r="F5766" s="61" t="s">
        <v>109</v>
      </c>
      <c r="G5766" s="33" t="s">
        <v>126</v>
      </c>
      <c r="H5766" s="61" t="s">
        <v>44</v>
      </c>
      <c r="I5766" s="60">
        <v>43256</v>
      </c>
      <c r="J5766" s="62" t="s">
        <v>120</v>
      </c>
      <c r="K5766" s="22">
        <f>IFERROR(WORKDAY(C5766,Q5766,DiasNOLaborables),"")</f>
        <v>43257</v>
      </c>
      <c r="L5766" s="34" t="str">
        <f>+IF(C5766="","",IF(I5766="","",(IF(I5766&lt;=K5766,"A TIEMPO","FUERA DE TIEMPO"))))</f>
        <v>A TIEMPO</v>
      </c>
      <c r="M5766" s="34">
        <f>IF(I5766="","",NETWORKDAYS(Hoja1!C5766+1,Hoja1!I5766,DiasNOLaborables))</f>
        <v>9</v>
      </c>
      <c r="N5766" s="35" t="str">
        <f>IF(NETWORKDAYS(K5766+1,I5766,DiasNOLaborables)&lt;=0,"",NETWORKDAYS(K5766+1,I5766,DiasNOLaborables))</f>
        <v/>
      </c>
      <c r="O5766" s="36"/>
      <c r="P5766" s="37"/>
      <c r="Q5766" s="38">
        <f>IFERROR(VLOOKUP(E5766,$Y$50:$Z$63,2),"")</f>
        <v>10</v>
      </c>
      <c r="R5766" s="37"/>
    </row>
    <row r="5767" spans="1:18" ht="90" x14ac:dyDescent="0.25">
      <c r="A5767" s="32">
        <f t="shared" si="89"/>
        <v>5756</v>
      </c>
      <c r="B5767" s="54">
        <v>20180522114441</v>
      </c>
      <c r="C5767" s="60">
        <v>43242</v>
      </c>
      <c r="D5767" s="61" t="s">
        <v>124</v>
      </c>
      <c r="E5767" s="61" t="s">
        <v>85</v>
      </c>
      <c r="F5767" s="61" t="s">
        <v>109</v>
      </c>
      <c r="G5767" s="33" t="s">
        <v>126</v>
      </c>
      <c r="H5767" s="61" t="s">
        <v>44</v>
      </c>
      <c r="I5767" s="60">
        <v>43256</v>
      </c>
      <c r="J5767" s="62" t="s">
        <v>120</v>
      </c>
      <c r="K5767" s="22">
        <f>IFERROR(WORKDAY(C5767,Q5767,DiasNOLaborables),"")</f>
        <v>43257</v>
      </c>
      <c r="L5767" s="34" t="str">
        <f>+IF(C5767="","",IF(I5767="","",(IF(I5767&lt;=K5767,"A TIEMPO","FUERA DE TIEMPO"))))</f>
        <v>A TIEMPO</v>
      </c>
      <c r="M5767" s="34">
        <f>IF(I5767="","",NETWORKDAYS(Hoja1!C5767+1,Hoja1!I5767,DiasNOLaborables))</f>
        <v>9</v>
      </c>
      <c r="N5767" s="35" t="str">
        <f>IF(NETWORKDAYS(K5767+1,I5767,DiasNOLaborables)&lt;=0,"",NETWORKDAYS(K5767+1,I5767,DiasNOLaborables))</f>
        <v/>
      </c>
      <c r="O5767" s="36"/>
      <c r="P5767" s="37"/>
      <c r="Q5767" s="38">
        <f>IFERROR(VLOOKUP(E5767,$Y$50:$Z$63,2),"")</f>
        <v>10</v>
      </c>
      <c r="R5767" s="37"/>
    </row>
    <row r="5768" spans="1:18" ht="90" x14ac:dyDescent="0.25">
      <c r="A5768" s="32">
        <f t="shared" si="89"/>
        <v>5757</v>
      </c>
      <c r="B5768" s="54">
        <v>20180522114219</v>
      </c>
      <c r="C5768" s="60">
        <v>43242</v>
      </c>
      <c r="D5768" s="61" t="s">
        <v>124</v>
      </c>
      <c r="E5768" s="61" t="s">
        <v>85</v>
      </c>
      <c r="F5768" s="61" t="s">
        <v>109</v>
      </c>
      <c r="G5768" s="33" t="s">
        <v>126</v>
      </c>
      <c r="H5768" s="61" t="s">
        <v>44</v>
      </c>
      <c r="I5768" s="60">
        <v>43256</v>
      </c>
      <c r="J5768" s="62" t="s">
        <v>120</v>
      </c>
      <c r="K5768" s="22">
        <f>IFERROR(WORKDAY(C5768,Q5768,DiasNOLaborables),"")</f>
        <v>43257</v>
      </c>
      <c r="L5768" s="34" t="str">
        <f>+IF(C5768="","",IF(I5768="","",(IF(I5768&lt;=K5768,"A TIEMPO","FUERA DE TIEMPO"))))</f>
        <v>A TIEMPO</v>
      </c>
      <c r="M5768" s="34">
        <f>IF(I5768="","",NETWORKDAYS(Hoja1!C5768+1,Hoja1!I5768,DiasNOLaborables))</f>
        <v>9</v>
      </c>
      <c r="N5768" s="35" t="str">
        <f>IF(NETWORKDAYS(K5768+1,I5768,DiasNOLaborables)&lt;=0,"",NETWORKDAYS(K5768+1,I5768,DiasNOLaborables))</f>
        <v/>
      </c>
      <c r="O5768" s="36"/>
      <c r="P5768" s="37"/>
      <c r="Q5768" s="38">
        <f>IFERROR(VLOOKUP(E5768,$Y$50:$Z$63,2),"")</f>
        <v>10</v>
      </c>
      <c r="R5768" s="37"/>
    </row>
    <row r="5769" spans="1:18" ht="90" x14ac:dyDescent="0.25">
      <c r="A5769" s="32">
        <f t="shared" si="89"/>
        <v>5758</v>
      </c>
      <c r="B5769" s="54">
        <v>20180522113728</v>
      </c>
      <c r="C5769" s="60">
        <v>43242</v>
      </c>
      <c r="D5769" s="61" t="s">
        <v>124</v>
      </c>
      <c r="E5769" s="61" t="s">
        <v>85</v>
      </c>
      <c r="F5769" s="61" t="s">
        <v>109</v>
      </c>
      <c r="G5769" s="33" t="s">
        <v>126</v>
      </c>
      <c r="H5769" s="61" t="s">
        <v>44</v>
      </c>
      <c r="I5769" s="60">
        <v>43256</v>
      </c>
      <c r="J5769" s="62" t="s">
        <v>120</v>
      </c>
      <c r="K5769" s="22">
        <f>IFERROR(WORKDAY(C5769,Q5769,DiasNOLaborables),"")</f>
        <v>43257</v>
      </c>
      <c r="L5769" s="34" t="str">
        <f>+IF(C5769="","",IF(I5769="","",(IF(I5769&lt;=K5769,"A TIEMPO","FUERA DE TIEMPO"))))</f>
        <v>A TIEMPO</v>
      </c>
      <c r="M5769" s="34">
        <f>IF(I5769="","",NETWORKDAYS(Hoja1!C5769+1,Hoja1!I5769,DiasNOLaborables))</f>
        <v>9</v>
      </c>
      <c r="N5769" s="35" t="str">
        <f>IF(NETWORKDAYS(K5769+1,I5769,DiasNOLaborables)&lt;=0,"",NETWORKDAYS(K5769+1,I5769,DiasNOLaborables))</f>
        <v/>
      </c>
      <c r="O5769" s="36"/>
      <c r="P5769" s="37"/>
      <c r="Q5769" s="38">
        <f>IFERROR(VLOOKUP(E5769,$Y$50:$Z$63,2),"")</f>
        <v>10</v>
      </c>
      <c r="R5769" s="37"/>
    </row>
    <row r="5770" spans="1:18" ht="90" x14ac:dyDescent="0.25">
      <c r="A5770" s="32">
        <f t="shared" si="89"/>
        <v>5759</v>
      </c>
      <c r="B5770" s="54">
        <v>20180522112925</v>
      </c>
      <c r="C5770" s="60">
        <v>43242</v>
      </c>
      <c r="D5770" s="61" t="s">
        <v>124</v>
      </c>
      <c r="E5770" s="61" t="s">
        <v>85</v>
      </c>
      <c r="F5770" s="61" t="s">
        <v>109</v>
      </c>
      <c r="G5770" s="33" t="s">
        <v>126</v>
      </c>
      <c r="H5770" s="61" t="s">
        <v>44</v>
      </c>
      <c r="I5770" s="60">
        <v>43256</v>
      </c>
      <c r="J5770" s="62" t="s">
        <v>120</v>
      </c>
      <c r="K5770" s="22">
        <f>IFERROR(WORKDAY(C5770,Q5770,DiasNOLaborables),"")</f>
        <v>43257</v>
      </c>
      <c r="L5770" s="34" t="str">
        <f>+IF(C5770="","",IF(I5770="","",(IF(I5770&lt;=K5770,"A TIEMPO","FUERA DE TIEMPO"))))</f>
        <v>A TIEMPO</v>
      </c>
      <c r="M5770" s="34">
        <f>IF(I5770="","",NETWORKDAYS(Hoja1!C5770+1,Hoja1!I5770,DiasNOLaborables))</f>
        <v>9</v>
      </c>
      <c r="N5770" s="35" t="str">
        <f>IF(NETWORKDAYS(K5770+1,I5770,DiasNOLaborables)&lt;=0,"",NETWORKDAYS(K5770+1,I5770,DiasNOLaborables))</f>
        <v/>
      </c>
      <c r="O5770" s="36"/>
      <c r="P5770" s="37"/>
      <c r="Q5770" s="38">
        <f>IFERROR(VLOOKUP(E5770,$Y$50:$Z$63,2),"")</f>
        <v>10</v>
      </c>
      <c r="R5770" s="37"/>
    </row>
    <row r="5771" spans="1:18" ht="90" x14ac:dyDescent="0.25">
      <c r="A5771" s="32">
        <f t="shared" si="89"/>
        <v>5760</v>
      </c>
      <c r="B5771" s="54">
        <v>20180522110509</v>
      </c>
      <c r="C5771" s="60">
        <v>43242</v>
      </c>
      <c r="D5771" s="61" t="s">
        <v>124</v>
      </c>
      <c r="E5771" s="61" t="s">
        <v>85</v>
      </c>
      <c r="F5771" s="61" t="s">
        <v>109</v>
      </c>
      <c r="G5771" s="33" t="s">
        <v>126</v>
      </c>
      <c r="H5771" s="61" t="s">
        <v>44</v>
      </c>
      <c r="I5771" s="60">
        <v>43256</v>
      </c>
      <c r="J5771" s="62" t="s">
        <v>120</v>
      </c>
      <c r="K5771" s="22">
        <f>IFERROR(WORKDAY(C5771,Q5771,DiasNOLaborables),"")</f>
        <v>43257</v>
      </c>
      <c r="L5771" s="34" t="str">
        <f>+IF(C5771="","",IF(I5771="","",(IF(I5771&lt;=K5771,"A TIEMPO","FUERA DE TIEMPO"))))</f>
        <v>A TIEMPO</v>
      </c>
      <c r="M5771" s="34">
        <f>IF(I5771="","",NETWORKDAYS(Hoja1!C5771+1,Hoja1!I5771,DiasNOLaborables))</f>
        <v>9</v>
      </c>
      <c r="N5771" s="35" t="str">
        <f>IF(NETWORKDAYS(K5771+1,I5771,DiasNOLaborables)&lt;=0,"",NETWORKDAYS(K5771+1,I5771,DiasNOLaborables))</f>
        <v/>
      </c>
      <c r="O5771" s="36"/>
      <c r="P5771" s="37"/>
      <c r="Q5771" s="38">
        <f>IFERROR(VLOOKUP(E5771,$Y$50:$Z$63,2),"")</f>
        <v>10</v>
      </c>
      <c r="R5771" s="37"/>
    </row>
    <row r="5772" spans="1:18" ht="90" x14ac:dyDescent="0.25">
      <c r="A5772" s="32">
        <f t="shared" si="89"/>
        <v>5761</v>
      </c>
      <c r="B5772" s="54">
        <v>20180522110231</v>
      </c>
      <c r="C5772" s="60">
        <v>43242</v>
      </c>
      <c r="D5772" s="61" t="s">
        <v>124</v>
      </c>
      <c r="E5772" s="61" t="s">
        <v>85</v>
      </c>
      <c r="F5772" s="61" t="s">
        <v>109</v>
      </c>
      <c r="G5772" s="33" t="s">
        <v>126</v>
      </c>
      <c r="H5772" s="61" t="s">
        <v>44</v>
      </c>
      <c r="I5772" s="60">
        <v>43256</v>
      </c>
      <c r="J5772" s="62" t="s">
        <v>120</v>
      </c>
      <c r="K5772" s="22">
        <f>IFERROR(WORKDAY(C5772,Q5772,DiasNOLaborables),"")</f>
        <v>43257</v>
      </c>
      <c r="L5772" s="34" t="str">
        <f>+IF(C5772="","",IF(I5772="","",(IF(I5772&lt;=K5772,"A TIEMPO","FUERA DE TIEMPO"))))</f>
        <v>A TIEMPO</v>
      </c>
      <c r="M5772" s="34">
        <f>IF(I5772="","",NETWORKDAYS(Hoja1!C5772+1,Hoja1!I5772,DiasNOLaborables))</f>
        <v>9</v>
      </c>
      <c r="N5772" s="35" t="str">
        <f>IF(NETWORKDAYS(K5772+1,I5772,DiasNOLaborables)&lt;=0,"",NETWORKDAYS(K5772+1,I5772,DiasNOLaborables))</f>
        <v/>
      </c>
      <c r="O5772" s="36"/>
      <c r="P5772" s="37"/>
      <c r="Q5772" s="38">
        <f>IFERROR(VLOOKUP(E5772,$Y$50:$Z$63,2),"")</f>
        <v>10</v>
      </c>
      <c r="R5772" s="37"/>
    </row>
    <row r="5773" spans="1:18" ht="90" x14ac:dyDescent="0.25">
      <c r="A5773" s="32">
        <f t="shared" si="89"/>
        <v>5762</v>
      </c>
      <c r="B5773" s="54">
        <v>20180522105121</v>
      </c>
      <c r="C5773" s="60">
        <v>43242</v>
      </c>
      <c r="D5773" s="61" t="s">
        <v>124</v>
      </c>
      <c r="E5773" s="61" t="s">
        <v>85</v>
      </c>
      <c r="F5773" s="61" t="s">
        <v>109</v>
      </c>
      <c r="G5773" s="33" t="s">
        <v>126</v>
      </c>
      <c r="H5773" s="61" t="s">
        <v>44</v>
      </c>
      <c r="I5773" s="60">
        <v>43256</v>
      </c>
      <c r="J5773" s="62" t="s">
        <v>120</v>
      </c>
      <c r="K5773" s="22">
        <f>IFERROR(WORKDAY(C5773,Q5773,DiasNOLaborables),"")</f>
        <v>43257</v>
      </c>
      <c r="L5773" s="34" t="str">
        <f>+IF(C5773="","",IF(I5773="","",(IF(I5773&lt;=K5773,"A TIEMPO","FUERA DE TIEMPO"))))</f>
        <v>A TIEMPO</v>
      </c>
      <c r="M5773" s="34">
        <f>IF(I5773="","",NETWORKDAYS(Hoja1!C5773+1,Hoja1!I5773,DiasNOLaborables))</f>
        <v>9</v>
      </c>
      <c r="N5773" s="35" t="str">
        <f>IF(NETWORKDAYS(K5773+1,I5773,DiasNOLaborables)&lt;=0,"",NETWORKDAYS(K5773+1,I5773,DiasNOLaborables))</f>
        <v/>
      </c>
      <c r="O5773" s="36"/>
      <c r="P5773" s="37"/>
      <c r="Q5773" s="38">
        <f>IFERROR(VLOOKUP(E5773,$Y$50:$Z$63,2),"")</f>
        <v>10</v>
      </c>
      <c r="R5773" s="37"/>
    </row>
    <row r="5774" spans="1:18" ht="90" x14ac:dyDescent="0.25">
      <c r="A5774" s="32">
        <f t="shared" ref="A5774:A5837" si="90">IF(B5774&lt;&gt;"",A5773+1,"")</f>
        <v>5763</v>
      </c>
      <c r="B5774" s="54">
        <v>20180522103523</v>
      </c>
      <c r="C5774" s="60">
        <v>43242</v>
      </c>
      <c r="D5774" s="61" t="s">
        <v>124</v>
      </c>
      <c r="E5774" s="61" t="s">
        <v>85</v>
      </c>
      <c r="F5774" s="61" t="s">
        <v>109</v>
      </c>
      <c r="G5774" s="33" t="s">
        <v>126</v>
      </c>
      <c r="H5774" s="61" t="s">
        <v>44</v>
      </c>
      <c r="I5774" s="60">
        <v>43256</v>
      </c>
      <c r="J5774" s="62" t="s">
        <v>120</v>
      </c>
      <c r="K5774" s="22">
        <f>IFERROR(WORKDAY(C5774,Q5774,DiasNOLaborables),"")</f>
        <v>43257</v>
      </c>
      <c r="L5774" s="34" t="str">
        <f>+IF(C5774="","",IF(I5774="","",(IF(I5774&lt;=K5774,"A TIEMPO","FUERA DE TIEMPO"))))</f>
        <v>A TIEMPO</v>
      </c>
      <c r="M5774" s="34">
        <f>IF(I5774="","",NETWORKDAYS(Hoja1!C5774+1,Hoja1!I5774,DiasNOLaborables))</f>
        <v>9</v>
      </c>
      <c r="N5774" s="35" t="str">
        <f>IF(NETWORKDAYS(K5774+1,I5774,DiasNOLaborables)&lt;=0,"",NETWORKDAYS(K5774+1,I5774,DiasNOLaborables))</f>
        <v/>
      </c>
      <c r="O5774" s="36"/>
      <c r="P5774" s="37"/>
      <c r="Q5774" s="38">
        <f>IFERROR(VLOOKUP(E5774,$Y$50:$Z$63,2),"")</f>
        <v>10</v>
      </c>
      <c r="R5774" s="37"/>
    </row>
    <row r="5775" spans="1:18" ht="90" x14ac:dyDescent="0.25">
      <c r="A5775" s="32">
        <f t="shared" si="90"/>
        <v>5764</v>
      </c>
      <c r="B5775" s="54">
        <v>20180522103121</v>
      </c>
      <c r="C5775" s="60">
        <v>43242</v>
      </c>
      <c r="D5775" s="61" t="s">
        <v>124</v>
      </c>
      <c r="E5775" s="61" t="s">
        <v>85</v>
      </c>
      <c r="F5775" s="61" t="s">
        <v>109</v>
      </c>
      <c r="G5775" s="33" t="s">
        <v>126</v>
      </c>
      <c r="H5775" s="61" t="s">
        <v>44</v>
      </c>
      <c r="I5775" s="60">
        <v>43256</v>
      </c>
      <c r="J5775" s="62" t="s">
        <v>120</v>
      </c>
      <c r="K5775" s="22">
        <f>IFERROR(WORKDAY(C5775,Q5775,DiasNOLaborables),"")</f>
        <v>43257</v>
      </c>
      <c r="L5775" s="34" t="str">
        <f>+IF(C5775="","",IF(I5775="","",(IF(I5775&lt;=K5775,"A TIEMPO","FUERA DE TIEMPO"))))</f>
        <v>A TIEMPO</v>
      </c>
      <c r="M5775" s="34">
        <f>IF(I5775="","",NETWORKDAYS(Hoja1!C5775+1,Hoja1!I5775,DiasNOLaborables))</f>
        <v>9</v>
      </c>
      <c r="N5775" s="35" t="str">
        <f>IF(NETWORKDAYS(K5775+1,I5775,DiasNOLaborables)&lt;=0,"",NETWORKDAYS(K5775+1,I5775,DiasNOLaborables))</f>
        <v/>
      </c>
      <c r="O5775" s="36"/>
      <c r="P5775" s="37"/>
      <c r="Q5775" s="38">
        <f>IFERROR(VLOOKUP(E5775,$Y$50:$Z$63,2),"")</f>
        <v>10</v>
      </c>
      <c r="R5775" s="37"/>
    </row>
    <row r="5776" spans="1:18" ht="90" x14ac:dyDescent="0.25">
      <c r="A5776" s="32">
        <f t="shared" si="90"/>
        <v>5765</v>
      </c>
      <c r="B5776" s="54">
        <v>20180522102535</v>
      </c>
      <c r="C5776" s="60">
        <v>43242</v>
      </c>
      <c r="D5776" s="61" t="s">
        <v>124</v>
      </c>
      <c r="E5776" s="61" t="s">
        <v>85</v>
      </c>
      <c r="F5776" s="61" t="s">
        <v>109</v>
      </c>
      <c r="G5776" s="33" t="s">
        <v>126</v>
      </c>
      <c r="H5776" s="61" t="s">
        <v>44</v>
      </c>
      <c r="I5776" s="60">
        <v>43256</v>
      </c>
      <c r="J5776" s="62" t="s">
        <v>120</v>
      </c>
      <c r="K5776" s="22">
        <f>IFERROR(WORKDAY(C5776,Q5776,DiasNOLaborables),"")</f>
        <v>43257</v>
      </c>
      <c r="L5776" s="34" t="str">
        <f>+IF(C5776="","",IF(I5776="","",(IF(I5776&lt;=K5776,"A TIEMPO","FUERA DE TIEMPO"))))</f>
        <v>A TIEMPO</v>
      </c>
      <c r="M5776" s="34">
        <f>IF(I5776="","",NETWORKDAYS(Hoja1!C5776+1,Hoja1!I5776,DiasNOLaborables))</f>
        <v>9</v>
      </c>
      <c r="N5776" s="35" t="str">
        <f>IF(NETWORKDAYS(K5776+1,I5776,DiasNOLaborables)&lt;=0,"",NETWORKDAYS(K5776+1,I5776,DiasNOLaborables))</f>
        <v/>
      </c>
      <c r="O5776" s="36"/>
      <c r="P5776" s="37"/>
      <c r="Q5776" s="38">
        <f>IFERROR(VLOOKUP(E5776,$Y$50:$Z$63,2),"")</f>
        <v>10</v>
      </c>
      <c r="R5776" s="37"/>
    </row>
    <row r="5777" spans="1:18" ht="90" x14ac:dyDescent="0.25">
      <c r="A5777" s="32">
        <f t="shared" si="90"/>
        <v>5766</v>
      </c>
      <c r="B5777" s="54">
        <v>20180522101941</v>
      </c>
      <c r="C5777" s="60">
        <v>43242</v>
      </c>
      <c r="D5777" s="61" t="s">
        <v>124</v>
      </c>
      <c r="E5777" s="61" t="s">
        <v>85</v>
      </c>
      <c r="F5777" s="61" t="s">
        <v>109</v>
      </c>
      <c r="G5777" s="33" t="s">
        <v>126</v>
      </c>
      <c r="H5777" s="61" t="s">
        <v>44</v>
      </c>
      <c r="I5777" s="60">
        <v>43256</v>
      </c>
      <c r="J5777" s="62" t="s">
        <v>120</v>
      </c>
      <c r="K5777" s="22">
        <f>IFERROR(WORKDAY(C5777,Q5777,DiasNOLaborables),"")</f>
        <v>43257</v>
      </c>
      <c r="L5777" s="34" t="str">
        <f>+IF(C5777="","",IF(I5777="","",(IF(I5777&lt;=K5777,"A TIEMPO","FUERA DE TIEMPO"))))</f>
        <v>A TIEMPO</v>
      </c>
      <c r="M5777" s="34">
        <f>IF(I5777="","",NETWORKDAYS(Hoja1!C5777+1,Hoja1!I5777,DiasNOLaborables))</f>
        <v>9</v>
      </c>
      <c r="N5777" s="35" t="str">
        <f>IF(NETWORKDAYS(K5777+1,I5777,DiasNOLaborables)&lt;=0,"",NETWORKDAYS(K5777+1,I5777,DiasNOLaborables))</f>
        <v/>
      </c>
      <c r="O5777" s="36"/>
      <c r="P5777" s="37"/>
      <c r="Q5777" s="38">
        <f>IFERROR(VLOOKUP(E5777,$Y$50:$Z$63,2),"")</f>
        <v>10</v>
      </c>
      <c r="R5777" s="37"/>
    </row>
    <row r="5778" spans="1:18" ht="90" x14ac:dyDescent="0.25">
      <c r="A5778" s="32">
        <f t="shared" si="90"/>
        <v>5767</v>
      </c>
      <c r="B5778" s="54">
        <v>20180522101614</v>
      </c>
      <c r="C5778" s="60">
        <v>43242</v>
      </c>
      <c r="D5778" s="61" t="s">
        <v>124</v>
      </c>
      <c r="E5778" s="61" t="s">
        <v>85</v>
      </c>
      <c r="F5778" s="61" t="s">
        <v>109</v>
      </c>
      <c r="G5778" s="33" t="s">
        <v>126</v>
      </c>
      <c r="H5778" s="61" t="s">
        <v>44</v>
      </c>
      <c r="I5778" s="60">
        <v>43256</v>
      </c>
      <c r="J5778" s="62" t="s">
        <v>120</v>
      </c>
      <c r="K5778" s="22">
        <f>IFERROR(WORKDAY(C5778,Q5778,DiasNOLaborables),"")</f>
        <v>43257</v>
      </c>
      <c r="L5778" s="34" t="str">
        <f>+IF(C5778="","",IF(I5778="","",(IF(I5778&lt;=K5778,"A TIEMPO","FUERA DE TIEMPO"))))</f>
        <v>A TIEMPO</v>
      </c>
      <c r="M5778" s="34">
        <f>IF(I5778="","",NETWORKDAYS(Hoja1!C5778+1,Hoja1!I5778,DiasNOLaborables))</f>
        <v>9</v>
      </c>
      <c r="N5778" s="35" t="str">
        <f>IF(NETWORKDAYS(K5778+1,I5778,DiasNOLaborables)&lt;=0,"",NETWORKDAYS(K5778+1,I5778,DiasNOLaborables))</f>
        <v/>
      </c>
      <c r="O5778" s="36"/>
      <c r="P5778" s="37"/>
      <c r="Q5778" s="38">
        <f>IFERROR(VLOOKUP(E5778,$Y$50:$Z$63,2),"")</f>
        <v>10</v>
      </c>
      <c r="R5778" s="37"/>
    </row>
    <row r="5779" spans="1:18" ht="90" x14ac:dyDescent="0.25">
      <c r="A5779" s="32">
        <f t="shared" si="90"/>
        <v>5768</v>
      </c>
      <c r="B5779" s="54">
        <v>20180522101408</v>
      </c>
      <c r="C5779" s="60">
        <v>43242</v>
      </c>
      <c r="D5779" s="61" t="s">
        <v>124</v>
      </c>
      <c r="E5779" s="61" t="s">
        <v>85</v>
      </c>
      <c r="F5779" s="61" t="s">
        <v>109</v>
      </c>
      <c r="G5779" s="33" t="s">
        <v>126</v>
      </c>
      <c r="H5779" s="61" t="s">
        <v>44</v>
      </c>
      <c r="I5779" s="60">
        <v>43256</v>
      </c>
      <c r="J5779" s="62" t="s">
        <v>120</v>
      </c>
      <c r="K5779" s="22">
        <f>IFERROR(WORKDAY(C5779,Q5779,DiasNOLaborables),"")</f>
        <v>43257</v>
      </c>
      <c r="L5779" s="34" t="str">
        <f>+IF(C5779="","",IF(I5779="","",(IF(I5779&lt;=K5779,"A TIEMPO","FUERA DE TIEMPO"))))</f>
        <v>A TIEMPO</v>
      </c>
      <c r="M5779" s="34">
        <f>IF(I5779="","",NETWORKDAYS(Hoja1!C5779+1,Hoja1!I5779,DiasNOLaborables))</f>
        <v>9</v>
      </c>
      <c r="N5779" s="35" t="str">
        <f>IF(NETWORKDAYS(K5779+1,I5779,DiasNOLaborables)&lt;=0,"",NETWORKDAYS(K5779+1,I5779,DiasNOLaborables))</f>
        <v/>
      </c>
      <c r="O5779" s="36"/>
      <c r="P5779" s="37"/>
      <c r="Q5779" s="38">
        <f>IFERROR(VLOOKUP(E5779,$Y$50:$Z$63,2),"")</f>
        <v>10</v>
      </c>
      <c r="R5779" s="37"/>
    </row>
    <row r="5780" spans="1:18" ht="90" x14ac:dyDescent="0.25">
      <c r="A5780" s="32">
        <f t="shared" si="90"/>
        <v>5769</v>
      </c>
      <c r="B5780" s="54">
        <v>20180522095905</v>
      </c>
      <c r="C5780" s="60">
        <v>43242</v>
      </c>
      <c r="D5780" s="61" t="s">
        <v>124</v>
      </c>
      <c r="E5780" s="61" t="s">
        <v>85</v>
      </c>
      <c r="F5780" s="61" t="s">
        <v>109</v>
      </c>
      <c r="G5780" s="33" t="s">
        <v>126</v>
      </c>
      <c r="H5780" s="61" t="s">
        <v>44</v>
      </c>
      <c r="I5780" s="60">
        <v>43256</v>
      </c>
      <c r="J5780" s="62" t="s">
        <v>120</v>
      </c>
      <c r="K5780" s="22">
        <f>IFERROR(WORKDAY(C5780,Q5780,DiasNOLaborables),"")</f>
        <v>43257</v>
      </c>
      <c r="L5780" s="34" t="str">
        <f>+IF(C5780="","",IF(I5780="","",(IF(I5780&lt;=K5780,"A TIEMPO","FUERA DE TIEMPO"))))</f>
        <v>A TIEMPO</v>
      </c>
      <c r="M5780" s="34">
        <f>IF(I5780="","",NETWORKDAYS(Hoja1!C5780+1,Hoja1!I5780,DiasNOLaborables))</f>
        <v>9</v>
      </c>
      <c r="N5780" s="35" t="str">
        <f>IF(NETWORKDAYS(K5780+1,I5780,DiasNOLaborables)&lt;=0,"",NETWORKDAYS(K5780+1,I5780,DiasNOLaborables))</f>
        <v/>
      </c>
      <c r="O5780" s="36"/>
      <c r="P5780" s="37"/>
      <c r="Q5780" s="38">
        <f>IFERROR(VLOOKUP(E5780,$Y$50:$Z$63,2),"")</f>
        <v>10</v>
      </c>
      <c r="R5780" s="37"/>
    </row>
    <row r="5781" spans="1:18" ht="90" x14ac:dyDescent="0.25">
      <c r="A5781" s="32">
        <f t="shared" si="90"/>
        <v>5770</v>
      </c>
      <c r="B5781" s="54">
        <v>20180522094932</v>
      </c>
      <c r="C5781" s="60">
        <v>43242</v>
      </c>
      <c r="D5781" s="61" t="s">
        <v>124</v>
      </c>
      <c r="E5781" s="61" t="s">
        <v>85</v>
      </c>
      <c r="F5781" s="61" t="s">
        <v>109</v>
      </c>
      <c r="G5781" s="33" t="s">
        <v>126</v>
      </c>
      <c r="H5781" s="61" t="s">
        <v>44</v>
      </c>
      <c r="I5781" s="60">
        <v>43256</v>
      </c>
      <c r="J5781" s="62" t="s">
        <v>120</v>
      </c>
      <c r="K5781" s="22">
        <f>IFERROR(WORKDAY(C5781,Q5781,DiasNOLaborables),"")</f>
        <v>43257</v>
      </c>
      <c r="L5781" s="34" t="str">
        <f>+IF(C5781="","",IF(I5781="","",(IF(I5781&lt;=K5781,"A TIEMPO","FUERA DE TIEMPO"))))</f>
        <v>A TIEMPO</v>
      </c>
      <c r="M5781" s="34">
        <f>IF(I5781="","",NETWORKDAYS(Hoja1!C5781+1,Hoja1!I5781,DiasNOLaborables))</f>
        <v>9</v>
      </c>
      <c r="N5781" s="35" t="str">
        <f>IF(NETWORKDAYS(K5781+1,I5781,DiasNOLaborables)&lt;=0,"",NETWORKDAYS(K5781+1,I5781,DiasNOLaborables))</f>
        <v/>
      </c>
      <c r="O5781" s="36"/>
      <c r="P5781" s="37"/>
      <c r="Q5781" s="38">
        <f>IFERROR(VLOOKUP(E5781,$Y$50:$Z$63,2),"")</f>
        <v>10</v>
      </c>
      <c r="R5781" s="37"/>
    </row>
    <row r="5782" spans="1:18" ht="90" x14ac:dyDescent="0.25">
      <c r="A5782" s="32">
        <f t="shared" si="90"/>
        <v>5771</v>
      </c>
      <c r="B5782" s="54">
        <v>20180522094713</v>
      </c>
      <c r="C5782" s="60">
        <v>43242</v>
      </c>
      <c r="D5782" s="61" t="s">
        <v>124</v>
      </c>
      <c r="E5782" s="61" t="s">
        <v>85</v>
      </c>
      <c r="F5782" s="61" t="s">
        <v>109</v>
      </c>
      <c r="G5782" s="33" t="s">
        <v>126</v>
      </c>
      <c r="H5782" s="61" t="s">
        <v>44</v>
      </c>
      <c r="I5782" s="60">
        <v>43256</v>
      </c>
      <c r="J5782" s="62" t="s">
        <v>120</v>
      </c>
      <c r="K5782" s="22">
        <f>IFERROR(WORKDAY(C5782,Q5782,DiasNOLaborables),"")</f>
        <v>43257</v>
      </c>
      <c r="L5782" s="34" t="str">
        <f>+IF(C5782="","",IF(I5782="","",(IF(I5782&lt;=K5782,"A TIEMPO","FUERA DE TIEMPO"))))</f>
        <v>A TIEMPO</v>
      </c>
      <c r="M5782" s="34">
        <f>IF(I5782="","",NETWORKDAYS(Hoja1!C5782+1,Hoja1!I5782,DiasNOLaborables))</f>
        <v>9</v>
      </c>
      <c r="N5782" s="35" t="str">
        <f>IF(NETWORKDAYS(K5782+1,I5782,DiasNOLaborables)&lt;=0,"",NETWORKDAYS(K5782+1,I5782,DiasNOLaborables))</f>
        <v/>
      </c>
      <c r="O5782" s="36"/>
      <c r="P5782" s="37"/>
      <c r="Q5782" s="38">
        <f>IFERROR(VLOOKUP(E5782,$Y$50:$Z$63,2),"")</f>
        <v>10</v>
      </c>
      <c r="R5782" s="37"/>
    </row>
    <row r="5783" spans="1:18" ht="90" x14ac:dyDescent="0.25">
      <c r="A5783" s="32">
        <f t="shared" si="90"/>
        <v>5772</v>
      </c>
      <c r="B5783" s="54">
        <v>20180522093946</v>
      </c>
      <c r="C5783" s="60">
        <v>43242</v>
      </c>
      <c r="D5783" s="61" t="s">
        <v>124</v>
      </c>
      <c r="E5783" s="61" t="s">
        <v>85</v>
      </c>
      <c r="F5783" s="61" t="s">
        <v>109</v>
      </c>
      <c r="G5783" s="33" t="s">
        <v>126</v>
      </c>
      <c r="H5783" s="61" t="s">
        <v>44</v>
      </c>
      <c r="I5783" s="60">
        <v>43256</v>
      </c>
      <c r="J5783" s="62" t="s">
        <v>120</v>
      </c>
      <c r="K5783" s="22">
        <f>IFERROR(WORKDAY(C5783,Q5783,DiasNOLaborables),"")</f>
        <v>43257</v>
      </c>
      <c r="L5783" s="34" t="str">
        <f>+IF(C5783="","",IF(I5783="","",(IF(I5783&lt;=K5783,"A TIEMPO","FUERA DE TIEMPO"))))</f>
        <v>A TIEMPO</v>
      </c>
      <c r="M5783" s="34">
        <f>IF(I5783="","",NETWORKDAYS(Hoja1!C5783+1,Hoja1!I5783,DiasNOLaborables))</f>
        <v>9</v>
      </c>
      <c r="N5783" s="35" t="str">
        <f>IF(NETWORKDAYS(K5783+1,I5783,DiasNOLaborables)&lt;=0,"",NETWORKDAYS(K5783+1,I5783,DiasNOLaborables))</f>
        <v/>
      </c>
      <c r="O5783" s="36"/>
      <c r="P5783" s="37"/>
      <c r="Q5783" s="38">
        <f>IFERROR(VLOOKUP(E5783,$Y$50:$Z$63,2),"")</f>
        <v>10</v>
      </c>
      <c r="R5783" s="37"/>
    </row>
    <row r="5784" spans="1:18" ht="90" x14ac:dyDescent="0.25">
      <c r="A5784" s="32">
        <f t="shared" si="90"/>
        <v>5773</v>
      </c>
      <c r="B5784" s="54">
        <v>20180522093659</v>
      </c>
      <c r="C5784" s="60">
        <v>43242</v>
      </c>
      <c r="D5784" s="61" t="s">
        <v>124</v>
      </c>
      <c r="E5784" s="61" t="s">
        <v>85</v>
      </c>
      <c r="F5784" s="61" t="s">
        <v>109</v>
      </c>
      <c r="G5784" s="33" t="s">
        <v>126</v>
      </c>
      <c r="H5784" s="61" t="s">
        <v>44</v>
      </c>
      <c r="I5784" s="60">
        <v>43256</v>
      </c>
      <c r="J5784" s="62" t="s">
        <v>120</v>
      </c>
      <c r="K5784" s="22">
        <f>IFERROR(WORKDAY(C5784,Q5784,DiasNOLaborables),"")</f>
        <v>43257</v>
      </c>
      <c r="L5784" s="34" t="str">
        <f>+IF(C5784="","",IF(I5784="","",(IF(I5784&lt;=K5784,"A TIEMPO","FUERA DE TIEMPO"))))</f>
        <v>A TIEMPO</v>
      </c>
      <c r="M5784" s="34">
        <f>IF(I5784="","",NETWORKDAYS(Hoja1!C5784+1,Hoja1!I5784,DiasNOLaborables))</f>
        <v>9</v>
      </c>
      <c r="N5784" s="35" t="str">
        <f>IF(NETWORKDAYS(K5784+1,I5784,DiasNOLaborables)&lt;=0,"",NETWORKDAYS(K5784+1,I5784,DiasNOLaborables))</f>
        <v/>
      </c>
      <c r="O5784" s="36"/>
      <c r="P5784" s="37"/>
      <c r="Q5784" s="38">
        <f>IFERROR(VLOOKUP(E5784,$Y$50:$Z$63,2),"")</f>
        <v>10</v>
      </c>
      <c r="R5784" s="37"/>
    </row>
    <row r="5785" spans="1:18" ht="90" x14ac:dyDescent="0.25">
      <c r="A5785" s="32">
        <f t="shared" si="90"/>
        <v>5774</v>
      </c>
      <c r="B5785" s="54">
        <v>20180522223448</v>
      </c>
      <c r="C5785" s="60">
        <v>43242</v>
      </c>
      <c r="D5785" s="61" t="s">
        <v>124</v>
      </c>
      <c r="E5785" s="61" t="s">
        <v>85</v>
      </c>
      <c r="F5785" s="61" t="s">
        <v>109</v>
      </c>
      <c r="G5785" s="33" t="s">
        <v>126</v>
      </c>
      <c r="H5785" s="61" t="s">
        <v>44</v>
      </c>
      <c r="I5785" s="60">
        <v>43257</v>
      </c>
      <c r="J5785" s="62" t="s">
        <v>120</v>
      </c>
      <c r="K5785" s="22">
        <f>IFERROR(WORKDAY(C5785,Q5785,DiasNOLaborables),"")</f>
        <v>43257</v>
      </c>
      <c r="L5785" s="34" t="str">
        <f>+IF(C5785="","",IF(I5785="","",(IF(I5785&lt;=K5785,"A TIEMPO","FUERA DE TIEMPO"))))</f>
        <v>A TIEMPO</v>
      </c>
      <c r="M5785" s="34">
        <f>IF(I5785="","",NETWORKDAYS(Hoja1!C5785+1,Hoja1!I5785,DiasNOLaborables))</f>
        <v>10</v>
      </c>
      <c r="N5785" s="35" t="str">
        <f>IF(NETWORKDAYS(K5785+1,I5785,DiasNOLaborables)&lt;=0,"",NETWORKDAYS(K5785+1,I5785,DiasNOLaborables))</f>
        <v/>
      </c>
      <c r="O5785" s="36"/>
      <c r="P5785" s="37"/>
      <c r="Q5785" s="38">
        <f>IFERROR(VLOOKUP(E5785,$Y$50:$Z$63,2),"")</f>
        <v>10</v>
      </c>
      <c r="R5785" s="37"/>
    </row>
    <row r="5786" spans="1:18" ht="90" x14ac:dyDescent="0.25">
      <c r="A5786" s="32">
        <f t="shared" si="90"/>
        <v>5775</v>
      </c>
      <c r="B5786" s="54">
        <v>20180522223045</v>
      </c>
      <c r="C5786" s="60">
        <v>43242</v>
      </c>
      <c r="D5786" s="61" t="s">
        <v>124</v>
      </c>
      <c r="E5786" s="61" t="s">
        <v>85</v>
      </c>
      <c r="F5786" s="61" t="s">
        <v>109</v>
      </c>
      <c r="G5786" s="33" t="s">
        <v>126</v>
      </c>
      <c r="H5786" s="61" t="s">
        <v>44</v>
      </c>
      <c r="I5786" s="60">
        <v>43257</v>
      </c>
      <c r="J5786" s="62" t="s">
        <v>120</v>
      </c>
      <c r="K5786" s="22">
        <f>IFERROR(WORKDAY(C5786,Q5786,DiasNOLaborables),"")</f>
        <v>43257</v>
      </c>
      <c r="L5786" s="34" t="str">
        <f>+IF(C5786="","",IF(I5786="","",(IF(I5786&lt;=K5786,"A TIEMPO","FUERA DE TIEMPO"))))</f>
        <v>A TIEMPO</v>
      </c>
      <c r="M5786" s="34">
        <f>IF(I5786="","",NETWORKDAYS(Hoja1!C5786+1,Hoja1!I5786,DiasNOLaborables))</f>
        <v>10</v>
      </c>
      <c r="N5786" s="35" t="str">
        <f>IF(NETWORKDAYS(K5786+1,I5786,DiasNOLaborables)&lt;=0,"",NETWORKDAYS(K5786+1,I5786,DiasNOLaborables))</f>
        <v/>
      </c>
      <c r="O5786" s="36"/>
      <c r="P5786" s="37"/>
      <c r="Q5786" s="38">
        <f>IFERROR(VLOOKUP(E5786,$Y$50:$Z$63,2),"")</f>
        <v>10</v>
      </c>
      <c r="R5786" s="37"/>
    </row>
    <row r="5787" spans="1:18" ht="90" x14ac:dyDescent="0.25">
      <c r="A5787" s="32">
        <f t="shared" si="90"/>
        <v>5776</v>
      </c>
      <c r="B5787" s="54">
        <v>20180522222935</v>
      </c>
      <c r="C5787" s="60">
        <v>43242</v>
      </c>
      <c r="D5787" s="61" t="s">
        <v>124</v>
      </c>
      <c r="E5787" s="61" t="s">
        <v>85</v>
      </c>
      <c r="F5787" s="61" t="s">
        <v>109</v>
      </c>
      <c r="G5787" s="33" t="s">
        <v>126</v>
      </c>
      <c r="H5787" s="61" t="s">
        <v>44</v>
      </c>
      <c r="I5787" s="60">
        <v>43257</v>
      </c>
      <c r="J5787" s="62" t="s">
        <v>120</v>
      </c>
      <c r="K5787" s="22">
        <f>IFERROR(WORKDAY(C5787,Q5787,DiasNOLaborables),"")</f>
        <v>43257</v>
      </c>
      <c r="L5787" s="34" t="str">
        <f>+IF(C5787="","",IF(I5787="","",(IF(I5787&lt;=K5787,"A TIEMPO","FUERA DE TIEMPO"))))</f>
        <v>A TIEMPO</v>
      </c>
      <c r="M5787" s="34">
        <f>IF(I5787="","",NETWORKDAYS(Hoja1!C5787+1,Hoja1!I5787,DiasNOLaborables))</f>
        <v>10</v>
      </c>
      <c r="N5787" s="35" t="str">
        <f>IF(NETWORKDAYS(K5787+1,I5787,DiasNOLaborables)&lt;=0,"",NETWORKDAYS(K5787+1,I5787,DiasNOLaborables))</f>
        <v/>
      </c>
      <c r="O5787" s="36"/>
      <c r="P5787" s="37"/>
      <c r="Q5787" s="38">
        <f>IFERROR(VLOOKUP(E5787,$Y$50:$Z$63,2),"")</f>
        <v>10</v>
      </c>
      <c r="R5787" s="37"/>
    </row>
    <row r="5788" spans="1:18" ht="90" x14ac:dyDescent="0.25">
      <c r="A5788" s="32">
        <f t="shared" si="90"/>
        <v>5777</v>
      </c>
      <c r="B5788" s="54">
        <v>20180522213441</v>
      </c>
      <c r="C5788" s="60">
        <v>43242</v>
      </c>
      <c r="D5788" s="61" t="s">
        <v>124</v>
      </c>
      <c r="E5788" s="61" t="s">
        <v>85</v>
      </c>
      <c r="F5788" s="61" t="s">
        <v>109</v>
      </c>
      <c r="G5788" s="33" t="s">
        <v>126</v>
      </c>
      <c r="H5788" s="61" t="s">
        <v>44</v>
      </c>
      <c r="I5788" s="60">
        <v>43257</v>
      </c>
      <c r="J5788" s="62" t="s">
        <v>120</v>
      </c>
      <c r="K5788" s="22">
        <f>IFERROR(WORKDAY(C5788,Q5788,DiasNOLaborables),"")</f>
        <v>43257</v>
      </c>
      <c r="L5788" s="34" t="str">
        <f>+IF(C5788="","",IF(I5788="","",(IF(I5788&lt;=K5788,"A TIEMPO","FUERA DE TIEMPO"))))</f>
        <v>A TIEMPO</v>
      </c>
      <c r="M5788" s="34">
        <f>IF(I5788="","",NETWORKDAYS(Hoja1!C5788+1,Hoja1!I5788,DiasNOLaborables))</f>
        <v>10</v>
      </c>
      <c r="N5788" s="35" t="str">
        <f>IF(NETWORKDAYS(K5788+1,I5788,DiasNOLaborables)&lt;=0,"",NETWORKDAYS(K5788+1,I5788,DiasNOLaborables))</f>
        <v/>
      </c>
      <c r="O5788" s="36"/>
      <c r="P5788" s="37"/>
      <c r="Q5788" s="38">
        <f>IFERROR(VLOOKUP(E5788,$Y$50:$Z$63,2),"")</f>
        <v>10</v>
      </c>
      <c r="R5788" s="37"/>
    </row>
    <row r="5789" spans="1:18" ht="90" x14ac:dyDescent="0.25">
      <c r="A5789" s="32">
        <f t="shared" si="90"/>
        <v>5778</v>
      </c>
      <c r="B5789" s="54">
        <v>20180522212959</v>
      </c>
      <c r="C5789" s="60">
        <v>43242</v>
      </c>
      <c r="D5789" s="61" t="s">
        <v>124</v>
      </c>
      <c r="E5789" s="61" t="s">
        <v>85</v>
      </c>
      <c r="F5789" s="61" t="s">
        <v>109</v>
      </c>
      <c r="G5789" s="33" t="s">
        <v>126</v>
      </c>
      <c r="H5789" s="61" t="s">
        <v>44</v>
      </c>
      <c r="I5789" s="60">
        <v>43257</v>
      </c>
      <c r="J5789" s="62" t="s">
        <v>120</v>
      </c>
      <c r="K5789" s="22">
        <f>IFERROR(WORKDAY(C5789,Q5789,DiasNOLaborables),"")</f>
        <v>43257</v>
      </c>
      <c r="L5789" s="34" t="str">
        <f>+IF(C5789="","",IF(I5789="","",(IF(I5789&lt;=K5789,"A TIEMPO","FUERA DE TIEMPO"))))</f>
        <v>A TIEMPO</v>
      </c>
      <c r="M5789" s="34">
        <f>IF(I5789="","",NETWORKDAYS(Hoja1!C5789+1,Hoja1!I5789,DiasNOLaborables))</f>
        <v>10</v>
      </c>
      <c r="N5789" s="35" t="str">
        <f>IF(NETWORKDAYS(K5789+1,I5789,DiasNOLaborables)&lt;=0,"",NETWORKDAYS(K5789+1,I5789,DiasNOLaborables))</f>
        <v/>
      </c>
      <c r="O5789" s="36"/>
      <c r="P5789" s="37"/>
      <c r="Q5789" s="38">
        <f>IFERROR(VLOOKUP(E5789,$Y$50:$Z$63,2),"")</f>
        <v>10</v>
      </c>
      <c r="R5789" s="37"/>
    </row>
    <row r="5790" spans="1:18" ht="90" x14ac:dyDescent="0.25">
      <c r="A5790" s="32">
        <f t="shared" si="90"/>
        <v>5779</v>
      </c>
      <c r="B5790" s="54">
        <v>20180522212841</v>
      </c>
      <c r="C5790" s="60">
        <v>43242</v>
      </c>
      <c r="D5790" s="61" t="s">
        <v>124</v>
      </c>
      <c r="E5790" s="61" t="s">
        <v>85</v>
      </c>
      <c r="F5790" s="61" t="s">
        <v>109</v>
      </c>
      <c r="G5790" s="33" t="s">
        <v>126</v>
      </c>
      <c r="H5790" s="61" t="s">
        <v>44</v>
      </c>
      <c r="I5790" s="60">
        <v>43257</v>
      </c>
      <c r="J5790" s="62" t="s">
        <v>120</v>
      </c>
      <c r="K5790" s="22">
        <f>IFERROR(WORKDAY(C5790,Q5790,DiasNOLaborables),"")</f>
        <v>43257</v>
      </c>
      <c r="L5790" s="34" t="str">
        <f>+IF(C5790="","",IF(I5790="","",(IF(I5790&lt;=K5790,"A TIEMPO","FUERA DE TIEMPO"))))</f>
        <v>A TIEMPO</v>
      </c>
      <c r="M5790" s="34">
        <f>IF(I5790="","",NETWORKDAYS(Hoja1!C5790+1,Hoja1!I5790,DiasNOLaborables))</f>
        <v>10</v>
      </c>
      <c r="N5790" s="35" t="str">
        <f>IF(NETWORKDAYS(K5790+1,I5790,DiasNOLaborables)&lt;=0,"",NETWORKDAYS(K5790+1,I5790,DiasNOLaborables))</f>
        <v/>
      </c>
      <c r="O5790" s="36"/>
      <c r="P5790" s="37"/>
      <c r="Q5790" s="38">
        <f>IFERROR(VLOOKUP(E5790,$Y$50:$Z$63,2),"")</f>
        <v>10</v>
      </c>
      <c r="R5790" s="37"/>
    </row>
    <row r="5791" spans="1:18" ht="90" x14ac:dyDescent="0.25">
      <c r="A5791" s="32">
        <f t="shared" si="90"/>
        <v>5780</v>
      </c>
      <c r="B5791" s="54">
        <v>20180522210814</v>
      </c>
      <c r="C5791" s="60">
        <v>43242</v>
      </c>
      <c r="D5791" s="61" t="s">
        <v>124</v>
      </c>
      <c r="E5791" s="61" t="s">
        <v>85</v>
      </c>
      <c r="F5791" s="61" t="s">
        <v>109</v>
      </c>
      <c r="G5791" s="33" t="s">
        <v>126</v>
      </c>
      <c r="H5791" s="61" t="s">
        <v>44</v>
      </c>
      <c r="I5791" s="60">
        <v>43257</v>
      </c>
      <c r="J5791" s="62" t="s">
        <v>120</v>
      </c>
      <c r="K5791" s="22">
        <f>IFERROR(WORKDAY(C5791,Q5791,DiasNOLaborables),"")</f>
        <v>43257</v>
      </c>
      <c r="L5791" s="34" t="str">
        <f>+IF(C5791="","",IF(I5791="","",(IF(I5791&lt;=K5791,"A TIEMPO","FUERA DE TIEMPO"))))</f>
        <v>A TIEMPO</v>
      </c>
      <c r="M5791" s="34">
        <f>IF(I5791="","",NETWORKDAYS(Hoja1!C5791+1,Hoja1!I5791,DiasNOLaborables))</f>
        <v>10</v>
      </c>
      <c r="N5791" s="35" t="str">
        <f>IF(NETWORKDAYS(K5791+1,I5791,DiasNOLaborables)&lt;=0,"",NETWORKDAYS(K5791+1,I5791,DiasNOLaborables))</f>
        <v/>
      </c>
      <c r="O5791" s="36"/>
      <c r="P5791" s="37"/>
      <c r="Q5791" s="38">
        <f>IFERROR(VLOOKUP(E5791,$Y$50:$Z$63,2),"")</f>
        <v>10</v>
      </c>
      <c r="R5791" s="37"/>
    </row>
    <row r="5792" spans="1:18" ht="90" x14ac:dyDescent="0.25">
      <c r="A5792" s="32">
        <f t="shared" si="90"/>
        <v>5781</v>
      </c>
      <c r="B5792" s="54">
        <v>20180522201027</v>
      </c>
      <c r="C5792" s="60">
        <v>43242</v>
      </c>
      <c r="D5792" s="61" t="s">
        <v>124</v>
      </c>
      <c r="E5792" s="61" t="s">
        <v>85</v>
      </c>
      <c r="F5792" s="61" t="s">
        <v>109</v>
      </c>
      <c r="G5792" s="33" t="s">
        <v>126</v>
      </c>
      <c r="H5792" s="61" t="s">
        <v>44</v>
      </c>
      <c r="I5792" s="60">
        <v>43257</v>
      </c>
      <c r="J5792" s="62" t="s">
        <v>120</v>
      </c>
      <c r="K5792" s="22">
        <f>IFERROR(WORKDAY(C5792,Q5792,DiasNOLaborables),"")</f>
        <v>43257</v>
      </c>
      <c r="L5792" s="34" t="str">
        <f>+IF(C5792="","",IF(I5792="","",(IF(I5792&lt;=K5792,"A TIEMPO","FUERA DE TIEMPO"))))</f>
        <v>A TIEMPO</v>
      </c>
      <c r="M5792" s="34">
        <f>IF(I5792="","",NETWORKDAYS(Hoja1!C5792+1,Hoja1!I5792,DiasNOLaborables))</f>
        <v>10</v>
      </c>
      <c r="N5792" s="35" t="str">
        <f>IF(NETWORKDAYS(K5792+1,I5792,DiasNOLaborables)&lt;=0,"",NETWORKDAYS(K5792+1,I5792,DiasNOLaborables))</f>
        <v/>
      </c>
      <c r="O5792" s="36"/>
      <c r="P5792" s="37"/>
      <c r="Q5792" s="38">
        <f>IFERROR(VLOOKUP(E5792,$Y$50:$Z$63,2),"")</f>
        <v>10</v>
      </c>
      <c r="R5792" s="37"/>
    </row>
    <row r="5793" spans="1:18" ht="90" x14ac:dyDescent="0.25">
      <c r="A5793" s="32">
        <f t="shared" si="90"/>
        <v>5782</v>
      </c>
      <c r="B5793" s="54">
        <v>20180522200716</v>
      </c>
      <c r="C5793" s="60">
        <v>43242</v>
      </c>
      <c r="D5793" s="61" t="s">
        <v>124</v>
      </c>
      <c r="E5793" s="61" t="s">
        <v>85</v>
      </c>
      <c r="F5793" s="61" t="s">
        <v>109</v>
      </c>
      <c r="G5793" s="33" t="s">
        <v>126</v>
      </c>
      <c r="H5793" s="61" t="s">
        <v>44</v>
      </c>
      <c r="I5793" s="60">
        <v>43257</v>
      </c>
      <c r="J5793" s="62" t="s">
        <v>120</v>
      </c>
      <c r="K5793" s="22">
        <f>IFERROR(WORKDAY(C5793,Q5793,DiasNOLaborables),"")</f>
        <v>43257</v>
      </c>
      <c r="L5793" s="34" t="str">
        <f>+IF(C5793="","",IF(I5793="","",(IF(I5793&lt;=K5793,"A TIEMPO","FUERA DE TIEMPO"))))</f>
        <v>A TIEMPO</v>
      </c>
      <c r="M5793" s="34">
        <f>IF(I5793="","",NETWORKDAYS(Hoja1!C5793+1,Hoja1!I5793,DiasNOLaborables))</f>
        <v>10</v>
      </c>
      <c r="N5793" s="35" t="str">
        <f>IF(NETWORKDAYS(K5793+1,I5793,DiasNOLaborables)&lt;=0,"",NETWORKDAYS(K5793+1,I5793,DiasNOLaborables))</f>
        <v/>
      </c>
      <c r="O5793" s="36"/>
      <c r="P5793" s="37"/>
      <c r="Q5793" s="38">
        <f>IFERROR(VLOOKUP(E5793,$Y$50:$Z$63,2),"")</f>
        <v>10</v>
      </c>
      <c r="R5793" s="37"/>
    </row>
    <row r="5794" spans="1:18" ht="90" x14ac:dyDescent="0.25">
      <c r="A5794" s="32">
        <f t="shared" si="90"/>
        <v>5783</v>
      </c>
      <c r="B5794" s="54">
        <v>20180522200010</v>
      </c>
      <c r="C5794" s="60">
        <v>43242</v>
      </c>
      <c r="D5794" s="61" t="s">
        <v>124</v>
      </c>
      <c r="E5794" s="61" t="s">
        <v>85</v>
      </c>
      <c r="F5794" s="61" t="s">
        <v>109</v>
      </c>
      <c r="G5794" s="33" t="s">
        <v>126</v>
      </c>
      <c r="H5794" s="61" t="s">
        <v>44</v>
      </c>
      <c r="I5794" s="60">
        <v>43257</v>
      </c>
      <c r="J5794" s="62" t="s">
        <v>120</v>
      </c>
      <c r="K5794" s="22">
        <f>IFERROR(WORKDAY(C5794,Q5794,DiasNOLaborables),"")</f>
        <v>43257</v>
      </c>
      <c r="L5794" s="34" t="str">
        <f>+IF(C5794="","",IF(I5794="","",(IF(I5794&lt;=K5794,"A TIEMPO","FUERA DE TIEMPO"))))</f>
        <v>A TIEMPO</v>
      </c>
      <c r="M5794" s="34">
        <f>IF(I5794="","",NETWORKDAYS(Hoja1!C5794+1,Hoja1!I5794,DiasNOLaborables))</f>
        <v>10</v>
      </c>
      <c r="N5794" s="35" t="str">
        <f>IF(NETWORKDAYS(K5794+1,I5794,DiasNOLaborables)&lt;=0,"",NETWORKDAYS(K5794+1,I5794,DiasNOLaborables))</f>
        <v/>
      </c>
      <c r="O5794" s="36"/>
      <c r="P5794" s="37"/>
      <c r="Q5794" s="38">
        <f>IFERROR(VLOOKUP(E5794,$Y$50:$Z$63,2),"")</f>
        <v>10</v>
      </c>
      <c r="R5794" s="37"/>
    </row>
    <row r="5795" spans="1:18" ht="90" x14ac:dyDescent="0.25">
      <c r="A5795" s="32">
        <f t="shared" si="90"/>
        <v>5784</v>
      </c>
      <c r="B5795" s="54">
        <v>20180522195443</v>
      </c>
      <c r="C5795" s="60">
        <v>43242</v>
      </c>
      <c r="D5795" s="61" t="s">
        <v>124</v>
      </c>
      <c r="E5795" s="61" t="s">
        <v>85</v>
      </c>
      <c r="F5795" s="61" t="s">
        <v>109</v>
      </c>
      <c r="G5795" s="33" t="s">
        <v>126</v>
      </c>
      <c r="H5795" s="61" t="s">
        <v>44</v>
      </c>
      <c r="I5795" s="60">
        <v>43257</v>
      </c>
      <c r="J5795" s="62" t="s">
        <v>120</v>
      </c>
      <c r="K5795" s="22">
        <f>IFERROR(WORKDAY(C5795,Q5795,DiasNOLaborables),"")</f>
        <v>43257</v>
      </c>
      <c r="L5795" s="34" t="str">
        <f>+IF(C5795="","",IF(I5795="","",(IF(I5795&lt;=K5795,"A TIEMPO","FUERA DE TIEMPO"))))</f>
        <v>A TIEMPO</v>
      </c>
      <c r="M5795" s="34">
        <f>IF(I5795="","",NETWORKDAYS(Hoja1!C5795+1,Hoja1!I5795,DiasNOLaborables))</f>
        <v>10</v>
      </c>
      <c r="N5795" s="35" t="str">
        <f>IF(NETWORKDAYS(K5795+1,I5795,DiasNOLaborables)&lt;=0,"",NETWORKDAYS(K5795+1,I5795,DiasNOLaborables))</f>
        <v/>
      </c>
      <c r="O5795" s="36"/>
      <c r="P5795" s="37"/>
      <c r="Q5795" s="38">
        <f>IFERROR(VLOOKUP(E5795,$Y$50:$Z$63,2),"")</f>
        <v>10</v>
      </c>
      <c r="R5795" s="37"/>
    </row>
    <row r="5796" spans="1:18" ht="90" x14ac:dyDescent="0.25">
      <c r="A5796" s="32">
        <f t="shared" si="90"/>
        <v>5785</v>
      </c>
      <c r="B5796" s="54">
        <v>20180522194455</v>
      </c>
      <c r="C5796" s="60">
        <v>43242</v>
      </c>
      <c r="D5796" s="61" t="s">
        <v>124</v>
      </c>
      <c r="E5796" s="61" t="s">
        <v>85</v>
      </c>
      <c r="F5796" s="61" t="s">
        <v>109</v>
      </c>
      <c r="G5796" s="33" t="s">
        <v>126</v>
      </c>
      <c r="H5796" s="61" t="s">
        <v>44</v>
      </c>
      <c r="I5796" s="60">
        <v>43257</v>
      </c>
      <c r="J5796" s="62" t="s">
        <v>120</v>
      </c>
      <c r="K5796" s="22">
        <f>IFERROR(WORKDAY(C5796,Q5796,DiasNOLaborables),"")</f>
        <v>43257</v>
      </c>
      <c r="L5796" s="34" t="str">
        <f>+IF(C5796="","",IF(I5796="","",(IF(I5796&lt;=K5796,"A TIEMPO","FUERA DE TIEMPO"))))</f>
        <v>A TIEMPO</v>
      </c>
      <c r="M5796" s="34">
        <f>IF(I5796="","",NETWORKDAYS(Hoja1!C5796+1,Hoja1!I5796,DiasNOLaborables))</f>
        <v>10</v>
      </c>
      <c r="N5796" s="35" t="str">
        <f>IF(NETWORKDAYS(K5796+1,I5796,DiasNOLaborables)&lt;=0,"",NETWORKDAYS(K5796+1,I5796,DiasNOLaborables))</f>
        <v/>
      </c>
      <c r="O5796" s="36"/>
      <c r="P5796" s="37"/>
      <c r="Q5796" s="38">
        <f>IFERROR(VLOOKUP(E5796,$Y$50:$Z$63,2),"")</f>
        <v>10</v>
      </c>
      <c r="R5796" s="37"/>
    </row>
    <row r="5797" spans="1:18" ht="90" x14ac:dyDescent="0.25">
      <c r="A5797" s="32">
        <f t="shared" si="90"/>
        <v>5786</v>
      </c>
      <c r="B5797" s="54">
        <v>20180522191515</v>
      </c>
      <c r="C5797" s="60">
        <v>43242</v>
      </c>
      <c r="D5797" s="61" t="s">
        <v>124</v>
      </c>
      <c r="E5797" s="61" t="s">
        <v>85</v>
      </c>
      <c r="F5797" s="61" t="s">
        <v>109</v>
      </c>
      <c r="G5797" s="33" t="s">
        <v>126</v>
      </c>
      <c r="H5797" s="61" t="s">
        <v>44</v>
      </c>
      <c r="I5797" s="60">
        <v>43257</v>
      </c>
      <c r="J5797" s="62" t="s">
        <v>120</v>
      </c>
      <c r="K5797" s="22">
        <f>IFERROR(WORKDAY(C5797,Q5797,DiasNOLaborables),"")</f>
        <v>43257</v>
      </c>
      <c r="L5797" s="34" t="str">
        <f>+IF(C5797="","",IF(I5797="","",(IF(I5797&lt;=K5797,"A TIEMPO","FUERA DE TIEMPO"))))</f>
        <v>A TIEMPO</v>
      </c>
      <c r="M5797" s="34">
        <f>IF(I5797="","",NETWORKDAYS(Hoja1!C5797+1,Hoja1!I5797,DiasNOLaborables))</f>
        <v>10</v>
      </c>
      <c r="N5797" s="35" t="str">
        <f>IF(NETWORKDAYS(K5797+1,I5797,DiasNOLaborables)&lt;=0,"",NETWORKDAYS(K5797+1,I5797,DiasNOLaborables))</f>
        <v/>
      </c>
      <c r="O5797" s="36"/>
      <c r="P5797" s="37"/>
      <c r="Q5797" s="38">
        <f>IFERROR(VLOOKUP(E5797,$Y$50:$Z$63,2),"")</f>
        <v>10</v>
      </c>
      <c r="R5797" s="37"/>
    </row>
    <row r="5798" spans="1:18" ht="90" x14ac:dyDescent="0.25">
      <c r="A5798" s="32">
        <f t="shared" si="90"/>
        <v>5787</v>
      </c>
      <c r="B5798" s="54">
        <v>20180522180420</v>
      </c>
      <c r="C5798" s="60">
        <v>43242</v>
      </c>
      <c r="D5798" s="61" t="s">
        <v>124</v>
      </c>
      <c r="E5798" s="61" t="s">
        <v>85</v>
      </c>
      <c r="F5798" s="61" t="s">
        <v>109</v>
      </c>
      <c r="G5798" s="33" t="s">
        <v>126</v>
      </c>
      <c r="H5798" s="61" t="s">
        <v>44</v>
      </c>
      <c r="I5798" s="60">
        <v>43257</v>
      </c>
      <c r="J5798" s="62" t="s">
        <v>120</v>
      </c>
      <c r="K5798" s="22">
        <f>IFERROR(WORKDAY(C5798,Q5798,DiasNOLaborables),"")</f>
        <v>43257</v>
      </c>
      <c r="L5798" s="34" t="str">
        <f>+IF(C5798="","",IF(I5798="","",(IF(I5798&lt;=K5798,"A TIEMPO","FUERA DE TIEMPO"))))</f>
        <v>A TIEMPO</v>
      </c>
      <c r="M5798" s="34">
        <f>IF(I5798="","",NETWORKDAYS(Hoja1!C5798+1,Hoja1!I5798,DiasNOLaborables))</f>
        <v>10</v>
      </c>
      <c r="N5798" s="35" t="str">
        <f>IF(NETWORKDAYS(K5798+1,I5798,DiasNOLaborables)&lt;=0,"",NETWORKDAYS(K5798+1,I5798,DiasNOLaborables))</f>
        <v/>
      </c>
      <c r="O5798" s="36"/>
      <c r="P5798" s="37"/>
      <c r="Q5798" s="38">
        <f>IFERROR(VLOOKUP(E5798,$Y$50:$Z$63,2),"")</f>
        <v>10</v>
      </c>
      <c r="R5798" s="37"/>
    </row>
    <row r="5799" spans="1:18" ht="90" x14ac:dyDescent="0.25">
      <c r="A5799" s="32">
        <f t="shared" si="90"/>
        <v>5788</v>
      </c>
      <c r="B5799" s="54">
        <v>20180524115129</v>
      </c>
      <c r="C5799" s="60">
        <v>43244</v>
      </c>
      <c r="D5799" s="61" t="s">
        <v>124</v>
      </c>
      <c r="E5799" s="61" t="s">
        <v>85</v>
      </c>
      <c r="F5799" s="61" t="s">
        <v>109</v>
      </c>
      <c r="G5799" s="33" t="s">
        <v>126</v>
      </c>
      <c r="H5799" s="61" t="s">
        <v>44</v>
      </c>
      <c r="I5799" s="60">
        <v>43257</v>
      </c>
      <c r="J5799" s="62" t="s">
        <v>120</v>
      </c>
      <c r="K5799" s="22">
        <f>IFERROR(WORKDAY(C5799,Q5799,DiasNOLaborables),"")</f>
        <v>43259</v>
      </c>
      <c r="L5799" s="34" t="str">
        <f>+IF(C5799="","",IF(I5799="","",(IF(I5799&lt;=K5799,"A TIEMPO","FUERA DE TIEMPO"))))</f>
        <v>A TIEMPO</v>
      </c>
      <c r="M5799" s="34">
        <f>IF(I5799="","",NETWORKDAYS(Hoja1!C5799+1,Hoja1!I5799,DiasNOLaborables))</f>
        <v>8</v>
      </c>
      <c r="N5799" s="35" t="str">
        <f>IF(NETWORKDAYS(K5799+1,I5799,DiasNOLaborables)&lt;=0,"",NETWORKDAYS(K5799+1,I5799,DiasNOLaborables))</f>
        <v/>
      </c>
      <c r="O5799" s="36"/>
      <c r="P5799" s="37"/>
      <c r="Q5799" s="38">
        <f>IFERROR(VLOOKUP(E5799,$Y$50:$Z$63,2),"")</f>
        <v>10</v>
      </c>
      <c r="R5799" s="37"/>
    </row>
    <row r="5800" spans="1:18" ht="90" x14ac:dyDescent="0.25">
      <c r="A5800" s="32">
        <f t="shared" si="90"/>
        <v>5789</v>
      </c>
      <c r="B5800" s="54">
        <v>20180524114832</v>
      </c>
      <c r="C5800" s="60">
        <v>43244</v>
      </c>
      <c r="D5800" s="61" t="s">
        <v>124</v>
      </c>
      <c r="E5800" s="61" t="s">
        <v>85</v>
      </c>
      <c r="F5800" s="61" t="s">
        <v>109</v>
      </c>
      <c r="G5800" s="33" t="s">
        <v>126</v>
      </c>
      <c r="H5800" s="61" t="s">
        <v>44</v>
      </c>
      <c r="I5800" s="60">
        <v>43257</v>
      </c>
      <c r="J5800" s="62" t="s">
        <v>120</v>
      </c>
      <c r="K5800" s="22">
        <f>IFERROR(WORKDAY(C5800,Q5800,DiasNOLaborables),"")</f>
        <v>43259</v>
      </c>
      <c r="L5800" s="34" t="str">
        <f>+IF(C5800="","",IF(I5800="","",(IF(I5800&lt;=K5800,"A TIEMPO","FUERA DE TIEMPO"))))</f>
        <v>A TIEMPO</v>
      </c>
      <c r="M5800" s="34">
        <f>IF(I5800="","",NETWORKDAYS(Hoja1!C5800+1,Hoja1!I5800,DiasNOLaborables))</f>
        <v>8</v>
      </c>
      <c r="N5800" s="35" t="str">
        <f>IF(NETWORKDAYS(K5800+1,I5800,DiasNOLaborables)&lt;=0,"",NETWORKDAYS(K5800+1,I5800,DiasNOLaborables))</f>
        <v/>
      </c>
      <c r="O5800" s="36"/>
      <c r="P5800" s="37"/>
      <c r="Q5800" s="38">
        <f>IFERROR(VLOOKUP(E5800,$Y$50:$Z$63,2),"")</f>
        <v>10</v>
      </c>
      <c r="R5800" s="37"/>
    </row>
    <row r="5801" spans="1:18" ht="90" x14ac:dyDescent="0.25">
      <c r="A5801" s="32">
        <f t="shared" si="90"/>
        <v>5790</v>
      </c>
      <c r="B5801" s="54">
        <v>20180524114203</v>
      </c>
      <c r="C5801" s="60">
        <v>43244</v>
      </c>
      <c r="D5801" s="61" t="s">
        <v>124</v>
      </c>
      <c r="E5801" s="61" t="s">
        <v>85</v>
      </c>
      <c r="F5801" s="61" t="s">
        <v>109</v>
      </c>
      <c r="G5801" s="33" t="s">
        <v>126</v>
      </c>
      <c r="H5801" s="61" t="s">
        <v>44</v>
      </c>
      <c r="I5801" s="60">
        <v>43257</v>
      </c>
      <c r="J5801" s="62" t="s">
        <v>120</v>
      </c>
      <c r="K5801" s="22">
        <f>IFERROR(WORKDAY(C5801,Q5801,DiasNOLaborables),"")</f>
        <v>43259</v>
      </c>
      <c r="L5801" s="34" t="str">
        <f>+IF(C5801="","",IF(I5801="","",(IF(I5801&lt;=K5801,"A TIEMPO","FUERA DE TIEMPO"))))</f>
        <v>A TIEMPO</v>
      </c>
      <c r="M5801" s="34">
        <f>IF(I5801="","",NETWORKDAYS(Hoja1!C5801+1,Hoja1!I5801,DiasNOLaborables))</f>
        <v>8</v>
      </c>
      <c r="N5801" s="35" t="str">
        <f>IF(NETWORKDAYS(K5801+1,I5801,DiasNOLaborables)&lt;=0,"",NETWORKDAYS(K5801+1,I5801,DiasNOLaborables))</f>
        <v/>
      </c>
      <c r="O5801" s="36"/>
      <c r="P5801" s="37"/>
      <c r="Q5801" s="38">
        <f>IFERROR(VLOOKUP(E5801,$Y$50:$Z$63,2),"")</f>
        <v>10</v>
      </c>
      <c r="R5801" s="37"/>
    </row>
    <row r="5802" spans="1:18" ht="90" x14ac:dyDescent="0.25">
      <c r="A5802" s="32">
        <f t="shared" si="90"/>
        <v>5791</v>
      </c>
      <c r="B5802" s="54">
        <v>20180524113031</v>
      </c>
      <c r="C5802" s="60">
        <v>43244</v>
      </c>
      <c r="D5802" s="61" t="s">
        <v>124</v>
      </c>
      <c r="E5802" s="61" t="s">
        <v>85</v>
      </c>
      <c r="F5802" s="61" t="s">
        <v>109</v>
      </c>
      <c r="G5802" s="33" t="s">
        <v>126</v>
      </c>
      <c r="H5802" s="61" t="s">
        <v>44</v>
      </c>
      <c r="I5802" s="60">
        <v>43257</v>
      </c>
      <c r="J5802" s="62" t="s">
        <v>120</v>
      </c>
      <c r="K5802" s="22">
        <f>IFERROR(WORKDAY(C5802,Q5802,DiasNOLaborables),"")</f>
        <v>43259</v>
      </c>
      <c r="L5802" s="34" t="str">
        <f>+IF(C5802="","",IF(I5802="","",(IF(I5802&lt;=K5802,"A TIEMPO","FUERA DE TIEMPO"))))</f>
        <v>A TIEMPO</v>
      </c>
      <c r="M5802" s="34">
        <f>IF(I5802="","",NETWORKDAYS(Hoja1!C5802+1,Hoja1!I5802,DiasNOLaborables))</f>
        <v>8</v>
      </c>
      <c r="N5802" s="35" t="str">
        <f>IF(NETWORKDAYS(K5802+1,I5802,DiasNOLaborables)&lt;=0,"",NETWORKDAYS(K5802+1,I5802,DiasNOLaborables))</f>
        <v/>
      </c>
      <c r="O5802" s="36"/>
      <c r="P5802" s="37"/>
      <c r="Q5802" s="38">
        <f>IFERROR(VLOOKUP(E5802,$Y$50:$Z$63,2),"")</f>
        <v>10</v>
      </c>
      <c r="R5802" s="37"/>
    </row>
    <row r="5803" spans="1:18" ht="90" x14ac:dyDescent="0.25">
      <c r="A5803" s="32">
        <f t="shared" si="90"/>
        <v>5792</v>
      </c>
      <c r="B5803" s="54">
        <v>20180524110905</v>
      </c>
      <c r="C5803" s="60">
        <v>43244</v>
      </c>
      <c r="D5803" s="61" t="s">
        <v>124</v>
      </c>
      <c r="E5803" s="61" t="s">
        <v>85</v>
      </c>
      <c r="F5803" s="61" t="s">
        <v>109</v>
      </c>
      <c r="G5803" s="33" t="s">
        <v>126</v>
      </c>
      <c r="H5803" s="61" t="s">
        <v>44</v>
      </c>
      <c r="I5803" s="60">
        <v>43257</v>
      </c>
      <c r="J5803" s="62" t="s">
        <v>120</v>
      </c>
      <c r="K5803" s="22">
        <f>IFERROR(WORKDAY(C5803,Q5803,DiasNOLaborables),"")</f>
        <v>43259</v>
      </c>
      <c r="L5803" s="34" t="str">
        <f>+IF(C5803="","",IF(I5803="","",(IF(I5803&lt;=K5803,"A TIEMPO","FUERA DE TIEMPO"))))</f>
        <v>A TIEMPO</v>
      </c>
      <c r="M5803" s="34">
        <f>IF(I5803="","",NETWORKDAYS(Hoja1!C5803+1,Hoja1!I5803,DiasNOLaborables))</f>
        <v>8</v>
      </c>
      <c r="N5803" s="35" t="str">
        <f>IF(NETWORKDAYS(K5803+1,I5803,DiasNOLaborables)&lt;=0,"",NETWORKDAYS(K5803+1,I5803,DiasNOLaborables))</f>
        <v/>
      </c>
      <c r="O5803" s="36"/>
      <c r="P5803" s="37"/>
      <c r="Q5803" s="38">
        <f>IFERROR(VLOOKUP(E5803,$Y$50:$Z$63,2),"")</f>
        <v>10</v>
      </c>
      <c r="R5803" s="37"/>
    </row>
    <row r="5804" spans="1:18" ht="90" x14ac:dyDescent="0.25">
      <c r="A5804" s="32">
        <f t="shared" si="90"/>
        <v>5793</v>
      </c>
      <c r="B5804" s="54">
        <v>20180524105929</v>
      </c>
      <c r="C5804" s="60">
        <v>43244</v>
      </c>
      <c r="D5804" s="61" t="s">
        <v>124</v>
      </c>
      <c r="E5804" s="61" t="s">
        <v>85</v>
      </c>
      <c r="F5804" s="61" t="s">
        <v>109</v>
      </c>
      <c r="G5804" s="33" t="s">
        <v>126</v>
      </c>
      <c r="H5804" s="61" t="s">
        <v>44</v>
      </c>
      <c r="I5804" s="60">
        <v>43257</v>
      </c>
      <c r="J5804" s="62" t="s">
        <v>120</v>
      </c>
      <c r="K5804" s="22">
        <f>IFERROR(WORKDAY(C5804,Q5804,DiasNOLaborables),"")</f>
        <v>43259</v>
      </c>
      <c r="L5804" s="34" t="str">
        <f>+IF(C5804="","",IF(I5804="","",(IF(I5804&lt;=K5804,"A TIEMPO","FUERA DE TIEMPO"))))</f>
        <v>A TIEMPO</v>
      </c>
      <c r="M5804" s="34">
        <f>IF(I5804="","",NETWORKDAYS(Hoja1!C5804+1,Hoja1!I5804,DiasNOLaborables))</f>
        <v>8</v>
      </c>
      <c r="N5804" s="35" t="str">
        <f>IF(NETWORKDAYS(K5804+1,I5804,DiasNOLaborables)&lt;=0,"",NETWORKDAYS(K5804+1,I5804,DiasNOLaborables))</f>
        <v/>
      </c>
      <c r="O5804" s="36"/>
      <c r="P5804" s="37"/>
      <c r="Q5804" s="38">
        <f>IFERROR(VLOOKUP(E5804,$Y$50:$Z$63,2),"")</f>
        <v>10</v>
      </c>
      <c r="R5804" s="37"/>
    </row>
    <row r="5805" spans="1:18" ht="90" x14ac:dyDescent="0.25">
      <c r="A5805" s="32">
        <f t="shared" si="90"/>
        <v>5794</v>
      </c>
      <c r="B5805" s="54">
        <v>20180524103324</v>
      </c>
      <c r="C5805" s="60">
        <v>43244</v>
      </c>
      <c r="D5805" s="61" t="s">
        <v>124</v>
      </c>
      <c r="E5805" s="61" t="s">
        <v>85</v>
      </c>
      <c r="F5805" s="61" t="s">
        <v>109</v>
      </c>
      <c r="G5805" s="33" t="s">
        <v>126</v>
      </c>
      <c r="H5805" s="61" t="s">
        <v>44</v>
      </c>
      <c r="I5805" s="60">
        <v>43257</v>
      </c>
      <c r="J5805" s="62" t="s">
        <v>120</v>
      </c>
      <c r="K5805" s="22">
        <f>IFERROR(WORKDAY(C5805,Q5805,DiasNOLaborables),"")</f>
        <v>43259</v>
      </c>
      <c r="L5805" s="34" t="str">
        <f>+IF(C5805="","",IF(I5805="","",(IF(I5805&lt;=K5805,"A TIEMPO","FUERA DE TIEMPO"))))</f>
        <v>A TIEMPO</v>
      </c>
      <c r="M5805" s="34">
        <f>IF(I5805="","",NETWORKDAYS(Hoja1!C5805+1,Hoja1!I5805,DiasNOLaborables))</f>
        <v>8</v>
      </c>
      <c r="N5805" s="35" t="str">
        <f>IF(NETWORKDAYS(K5805+1,I5805,DiasNOLaborables)&lt;=0,"",NETWORKDAYS(K5805+1,I5805,DiasNOLaborables))</f>
        <v/>
      </c>
      <c r="O5805" s="36"/>
      <c r="P5805" s="37"/>
      <c r="Q5805" s="38">
        <f>IFERROR(VLOOKUP(E5805,$Y$50:$Z$63,2),"")</f>
        <v>10</v>
      </c>
      <c r="R5805" s="37"/>
    </row>
    <row r="5806" spans="1:18" ht="90" x14ac:dyDescent="0.25">
      <c r="A5806" s="32">
        <f t="shared" si="90"/>
        <v>5795</v>
      </c>
      <c r="B5806" s="54">
        <v>20180524101511</v>
      </c>
      <c r="C5806" s="60">
        <v>43244</v>
      </c>
      <c r="D5806" s="61" t="s">
        <v>124</v>
      </c>
      <c r="E5806" s="61" t="s">
        <v>85</v>
      </c>
      <c r="F5806" s="61" t="s">
        <v>109</v>
      </c>
      <c r="G5806" s="33" t="s">
        <v>126</v>
      </c>
      <c r="H5806" s="61" t="s">
        <v>44</v>
      </c>
      <c r="I5806" s="60">
        <v>43257</v>
      </c>
      <c r="J5806" s="62" t="s">
        <v>120</v>
      </c>
      <c r="K5806" s="22">
        <f>IFERROR(WORKDAY(C5806,Q5806,DiasNOLaborables),"")</f>
        <v>43259</v>
      </c>
      <c r="L5806" s="34" t="str">
        <f>+IF(C5806="","",IF(I5806="","",(IF(I5806&lt;=K5806,"A TIEMPO","FUERA DE TIEMPO"))))</f>
        <v>A TIEMPO</v>
      </c>
      <c r="M5806" s="34">
        <f>IF(I5806="","",NETWORKDAYS(Hoja1!C5806+1,Hoja1!I5806,DiasNOLaborables))</f>
        <v>8</v>
      </c>
      <c r="N5806" s="35" t="str">
        <f>IF(NETWORKDAYS(K5806+1,I5806,DiasNOLaborables)&lt;=0,"",NETWORKDAYS(K5806+1,I5806,DiasNOLaborables))</f>
        <v/>
      </c>
      <c r="O5806" s="36"/>
      <c r="P5806" s="37"/>
      <c r="Q5806" s="38">
        <f>IFERROR(VLOOKUP(E5806,$Y$50:$Z$63,2),"")</f>
        <v>10</v>
      </c>
      <c r="R5806" s="37"/>
    </row>
    <row r="5807" spans="1:18" ht="90" x14ac:dyDescent="0.25">
      <c r="A5807" s="32">
        <f t="shared" si="90"/>
        <v>5796</v>
      </c>
      <c r="B5807" s="54">
        <v>20180524101344</v>
      </c>
      <c r="C5807" s="60">
        <v>43244</v>
      </c>
      <c r="D5807" s="61" t="s">
        <v>124</v>
      </c>
      <c r="E5807" s="61" t="s">
        <v>85</v>
      </c>
      <c r="F5807" s="61" t="s">
        <v>109</v>
      </c>
      <c r="G5807" s="33" t="s">
        <v>126</v>
      </c>
      <c r="H5807" s="61" t="s">
        <v>44</v>
      </c>
      <c r="I5807" s="60">
        <v>43257</v>
      </c>
      <c r="J5807" s="62" t="s">
        <v>120</v>
      </c>
      <c r="K5807" s="22">
        <f>IFERROR(WORKDAY(C5807,Q5807,DiasNOLaborables),"")</f>
        <v>43259</v>
      </c>
      <c r="L5807" s="34" t="str">
        <f>+IF(C5807="","",IF(I5807="","",(IF(I5807&lt;=K5807,"A TIEMPO","FUERA DE TIEMPO"))))</f>
        <v>A TIEMPO</v>
      </c>
      <c r="M5807" s="34">
        <f>IF(I5807="","",NETWORKDAYS(Hoja1!C5807+1,Hoja1!I5807,DiasNOLaborables))</f>
        <v>8</v>
      </c>
      <c r="N5807" s="35" t="str">
        <f>IF(NETWORKDAYS(K5807+1,I5807,DiasNOLaborables)&lt;=0,"",NETWORKDAYS(K5807+1,I5807,DiasNOLaborables))</f>
        <v/>
      </c>
      <c r="O5807" s="36"/>
      <c r="P5807" s="37"/>
      <c r="Q5807" s="38">
        <f>IFERROR(VLOOKUP(E5807,$Y$50:$Z$63,2),"")</f>
        <v>10</v>
      </c>
      <c r="R5807" s="37"/>
    </row>
    <row r="5808" spans="1:18" ht="90" x14ac:dyDescent="0.25">
      <c r="A5808" s="32">
        <f t="shared" si="90"/>
        <v>5797</v>
      </c>
      <c r="B5808" s="54">
        <v>20180524101230</v>
      </c>
      <c r="C5808" s="60">
        <v>43244</v>
      </c>
      <c r="D5808" s="61" t="s">
        <v>124</v>
      </c>
      <c r="E5808" s="61" t="s">
        <v>85</v>
      </c>
      <c r="F5808" s="61" t="s">
        <v>109</v>
      </c>
      <c r="G5808" s="33" t="s">
        <v>126</v>
      </c>
      <c r="H5808" s="61" t="s">
        <v>44</v>
      </c>
      <c r="I5808" s="60">
        <v>43257</v>
      </c>
      <c r="J5808" s="62" t="s">
        <v>120</v>
      </c>
      <c r="K5808" s="22">
        <f>IFERROR(WORKDAY(C5808,Q5808,DiasNOLaborables),"")</f>
        <v>43259</v>
      </c>
      <c r="L5808" s="34" t="str">
        <f>+IF(C5808="","",IF(I5808="","",(IF(I5808&lt;=K5808,"A TIEMPO","FUERA DE TIEMPO"))))</f>
        <v>A TIEMPO</v>
      </c>
      <c r="M5808" s="34">
        <f>IF(I5808="","",NETWORKDAYS(Hoja1!C5808+1,Hoja1!I5808,DiasNOLaborables))</f>
        <v>8</v>
      </c>
      <c r="N5808" s="35" t="str">
        <f>IF(NETWORKDAYS(K5808+1,I5808,DiasNOLaborables)&lt;=0,"",NETWORKDAYS(K5808+1,I5808,DiasNOLaborables))</f>
        <v/>
      </c>
      <c r="O5808" s="36"/>
      <c r="P5808" s="37"/>
      <c r="Q5808" s="38">
        <f>IFERROR(VLOOKUP(E5808,$Y$50:$Z$63,2),"")</f>
        <v>10</v>
      </c>
      <c r="R5808" s="37"/>
    </row>
    <row r="5809" spans="1:18" ht="90" x14ac:dyDescent="0.25">
      <c r="A5809" s="32">
        <f t="shared" si="90"/>
        <v>5798</v>
      </c>
      <c r="B5809" s="54">
        <v>20180524100527</v>
      </c>
      <c r="C5809" s="60">
        <v>43244</v>
      </c>
      <c r="D5809" s="61" t="s">
        <v>124</v>
      </c>
      <c r="E5809" s="61" t="s">
        <v>85</v>
      </c>
      <c r="F5809" s="61" t="s">
        <v>109</v>
      </c>
      <c r="G5809" s="33" t="s">
        <v>126</v>
      </c>
      <c r="H5809" s="61" t="s">
        <v>44</v>
      </c>
      <c r="I5809" s="60">
        <v>43257</v>
      </c>
      <c r="J5809" s="62" t="s">
        <v>120</v>
      </c>
      <c r="K5809" s="22">
        <f>IFERROR(WORKDAY(C5809,Q5809,DiasNOLaborables),"")</f>
        <v>43259</v>
      </c>
      <c r="L5809" s="34" t="str">
        <f>+IF(C5809="","",IF(I5809="","",(IF(I5809&lt;=K5809,"A TIEMPO","FUERA DE TIEMPO"))))</f>
        <v>A TIEMPO</v>
      </c>
      <c r="M5809" s="34">
        <f>IF(I5809="","",NETWORKDAYS(Hoja1!C5809+1,Hoja1!I5809,DiasNOLaborables))</f>
        <v>8</v>
      </c>
      <c r="N5809" s="35" t="str">
        <f>IF(NETWORKDAYS(K5809+1,I5809,DiasNOLaborables)&lt;=0,"",NETWORKDAYS(K5809+1,I5809,DiasNOLaborables))</f>
        <v/>
      </c>
      <c r="O5809" s="36"/>
      <c r="P5809" s="37"/>
      <c r="Q5809" s="38">
        <f>IFERROR(VLOOKUP(E5809,$Y$50:$Z$63,2),"")</f>
        <v>10</v>
      </c>
      <c r="R5809" s="37"/>
    </row>
    <row r="5810" spans="1:18" ht="90" x14ac:dyDescent="0.25">
      <c r="A5810" s="32">
        <f t="shared" si="90"/>
        <v>5799</v>
      </c>
      <c r="B5810" s="54">
        <v>20180524100504</v>
      </c>
      <c r="C5810" s="60">
        <v>43244</v>
      </c>
      <c r="D5810" s="61" t="s">
        <v>124</v>
      </c>
      <c r="E5810" s="61" t="s">
        <v>85</v>
      </c>
      <c r="F5810" s="61" t="s">
        <v>109</v>
      </c>
      <c r="G5810" s="33" t="s">
        <v>126</v>
      </c>
      <c r="H5810" s="61" t="s">
        <v>44</v>
      </c>
      <c r="I5810" s="60">
        <v>43257</v>
      </c>
      <c r="J5810" s="62" t="s">
        <v>120</v>
      </c>
      <c r="K5810" s="22">
        <f>IFERROR(WORKDAY(C5810,Q5810,DiasNOLaborables),"")</f>
        <v>43259</v>
      </c>
      <c r="L5810" s="34" t="str">
        <f>+IF(C5810="","",IF(I5810="","",(IF(I5810&lt;=K5810,"A TIEMPO","FUERA DE TIEMPO"))))</f>
        <v>A TIEMPO</v>
      </c>
      <c r="M5810" s="34">
        <f>IF(I5810="","",NETWORKDAYS(Hoja1!C5810+1,Hoja1!I5810,DiasNOLaborables))</f>
        <v>8</v>
      </c>
      <c r="N5810" s="35" t="str">
        <f>IF(NETWORKDAYS(K5810+1,I5810,DiasNOLaborables)&lt;=0,"",NETWORKDAYS(K5810+1,I5810,DiasNOLaborables))</f>
        <v/>
      </c>
      <c r="O5810" s="36"/>
      <c r="P5810" s="37"/>
      <c r="Q5810" s="38">
        <f>IFERROR(VLOOKUP(E5810,$Y$50:$Z$63,2),"")</f>
        <v>10</v>
      </c>
      <c r="R5810" s="37"/>
    </row>
    <row r="5811" spans="1:18" ht="90" x14ac:dyDescent="0.25">
      <c r="A5811" s="32">
        <f t="shared" si="90"/>
        <v>5800</v>
      </c>
      <c r="B5811" s="54">
        <v>20180524095503</v>
      </c>
      <c r="C5811" s="60">
        <v>43244</v>
      </c>
      <c r="D5811" s="61" t="s">
        <v>124</v>
      </c>
      <c r="E5811" s="61" t="s">
        <v>85</v>
      </c>
      <c r="F5811" s="61" t="s">
        <v>109</v>
      </c>
      <c r="G5811" s="33" t="s">
        <v>126</v>
      </c>
      <c r="H5811" s="61" t="s">
        <v>44</v>
      </c>
      <c r="I5811" s="60">
        <v>43257</v>
      </c>
      <c r="J5811" s="62" t="s">
        <v>120</v>
      </c>
      <c r="K5811" s="22">
        <f>IFERROR(WORKDAY(C5811,Q5811,DiasNOLaborables),"")</f>
        <v>43259</v>
      </c>
      <c r="L5811" s="34" t="str">
        <f>+IF(C5811="","",IF(I5811="","",(IF(I5811&lt;=K5811,"A TIEMPO","FUERA DE TIEMPO"))))</f>
        <v>A TIEMPO</v>
      </c>
      <c r="M5811" s="34">
        <f>IF(I5811="","",NETWORKDAYS(Hoja1!C5811+1,Hoja1!I5811,DiasNOLaborables))</f>
        <v>8</v>
      </c>
      <c r="N5811" s="35" t="str">
        <f>IF(NETWORKDAYS(K5811+1,I5811,DiasNOLaborables)&lt;=0,"",NETWORKDAYS(K5811+1,I5811,DiasNOLaborables))</f>
        <v/>
      </c>
      <c r="O5811" s="36"/>
      <c r="P5811" s="37"/>
      <c r="Q5811" s="38">
        <f>IFERROR(VLOOKUP(E5811,$Y$50:$Z$63,2),"")</f>
        <v>10</v>
      </c>
      <c r="R5811" s="37"/>
    </row>
    <row r="5812" spans="1:18" ht="90" x14ac:dyDescent="0.25">
      <c r="A5812" s="32">
        <f t="shared" si="90"/>
        <v>5801</v>
      </c>
      <c r="B5812" s="54">
        <v>20180524094558</v>
      </c>
      <c r="C5812" s="60">
        <v>43244</v>
      </c>
      <c r="D5812" s="61" t="s">
        <v>124</v>
      </c>
      <c r="E5812" s="61" t="s">
        <v>85</v>
      </c>
      <c r="F5812" s="61" t="s">
        <v>109</v>
      </c>
      <c r="G5812" s="33" t="s">
        <v>126</v>
      </c>
      <c r="H5812" s="61" t="s">
        <v>44</v>
      </c>
      <c r="I5812" s="60">
        <v>43257</v>
      </c>
      <c r="J5812" s="62" t="s">
        <v>120</v>
      </c>
      <c r="K5812" s="22">
        <f>IFERROR(WORKDAY(C5812,Q5812,DiasNOLaborables),"")</f>
        <v>43259</v>
      </c>
      <c r="L5812" s="34" t="str">
        <f>+IF(C5812="","",IF(I5812="","",(IF(I5812&lt;=K5812,"A TIEMPO","FUERA DE TIEMPO"))))</f>
        <v>A TIEMPO</v>
      </c>
      <c r="M5812" s="34">
        <f>IF(I5812="","",NETWORKDAYS(Hoja1!C5812+1,Hoja1!I5812,DiasNOLaborables))</f>
        <v>8</v>
      </c>
      <c r="N5812" s="35" t="str">
        <f>IF(NETWORKDAYS(K5812+1,I5812,DiasNOLaborables)&lt;=0,"",NETWORKDAYS(K5812+1,I5812,DiasNOLaborables))</f>
        <v/>
      </c>
      <c r="O5812" s="36"/>
      <c r="P5812" s="37"/>
      <c r="Q5812" s="38">
        <f>IFERROR(VLOOKUP(E5812,$Y$50:$Z$63,2),"")</f>
        <v>10</v>
      </c>
      <c r="R5812" s="37"/>
    </row>
    <row r="5813" spans="1:18" ht="90" x14ac:dyDescent="0.25">
      <c r="A5813" s="32">
        <f t="shared" si="90"/>
        <v>5802</v>
      </c>
      <c r="B5813" s="54">
        <v>20180524093927</v>
      </c>
      <c r="C5813" s="60">
        <v>43244</v>
      </c>
      <c r="D5813" s="61" t="s">
        <v>124</v>
      </c>
      <c r="E5813" s="61" t="s">
        <v>85</v>
      </c>
      <c r="F5813" s="61" t="s">
        <v>109</v>
      </c>
      <c r="G5813" s="33" t="s">
        <v>126</v>
      </c>
      <c r="H5813" s="61" t="s">
        <v>44</v>
      </c>
      <c r="I5813" s="60">
        <v>43257</v>
      </c>
      <c r="J5813" s="62" t="s">
        <v>120</v>
      </c>
      <c r="K5813" s="22">
        <f>IFERROR(WORKDAY(C5813,Q5813,DiasNOLaborables),"")</f>
        <v>43259</v>
      </c>
      <c r="L5813" s="34" t="str">
        <f>+IF(C5813="","",IF(I5813="","",(IF(I5813&lt;=K5813,"A TIEMPO","FUERA DE TIEMPO"))))</f>
        <v>A TIEMPO</v>
      </c>
      <c r="M5813" s="34">
        <f>IF(I5813="","",NETWORKDAYS(Hoja1!C5813+1,Hoja1!I5813,DiasNOLaborables))</f>
        <v>8</v>
      </c>
      <c r="N5813" s="35" t="str">
        <f>IF(NETWORKDAYS(K5813+1,I5813,DiasNOLaborables)&lt;=0,"",NETWORKDAYS(K5813+1,I5813,DiasNOLaborables))</f>
        <v/>
      </c>
      <c r="O5813" s="36"/>
      <c r="P5813" s="37"/>
      <c r="Q5813" s="38">
        <f>IFERROR(VLOOKUP(E5813,$Y$50:$Z$63,2),"")</f>
        <v>10</v>
      </c>
      <c r="R5813" s="37"/>
    </row>
    <row r="5814" spans="1:18" ht="90" x14ac:dyDescent="0.25">
      <c r="A5814" s="32">
        <f t="shared" si="90"/>
        <v>5803</v>
      </c>
      <c r="B5814" s="54">
        <v>20180524085752</v>
      </c>
      <c r="C5814" s="60">
        <v>43244</v>
      </c>
      <c r="D5814" s="61" t="s">
        <v>124</v>
      </c>
      <c r="E5814" s="61" t="s">
        <v>85</v>
      </c>
      <c r="F5814" s="61" t="s">
        <v>109</v>
      </c>
      <c r="G5814" s="33" t="s">
        <v>126</v>
      </c>
      <c r="H5814" s="61" t="s">
        <v>44</v>
      </c>
      <c r="I5814" s="60">
        <v>43257</v>
      </c>
      <c r="J5814" s="62" t="s">
        <v>120</v>
      </c>
      <c r="K5814" s="22">
        <f>IFERROR(WORKDAY(C5814,Q5814,DiasNOLaborables),"")</f>
        <v>43259</v>
      </c>
      <c r="L5814" s="34" t="str">
        <f>+IF(C5814="","",IF(I5814="","",(IF(I5814&lt;=K5814,"A TIEMPO","FUERA DE TIEMPO"))))</f>
        <v>A TIEMPO</v>
      </c>
      <c r="M5814" s="34">
        <f>IF(I5814="","",NETWORKDAYS(Hoja1!C5814+1,Hoja1!I5814,DiasNOLaborables))</f>
        <v>8</v>
      </c>
      <c r="N5814" s="35" t="str">
        <f>IF(NETWORKDAYS(K5814+1,I5814,DiasNOLaborables)&lt;=0,"",NETWORKDAYS(K5814+1,I5814,DiasNOLaborables))</f>
        <v/>
      </c>
      <c r="O5814" s="36"/>
      <c r="P5814" s="37"/>
      <c r="Q5814" s="38">
        <f>IFERROR(VLOOKUP(E5814,$Y$50:$Z$63,2),"")</f>
        <v>10</v>
      </c>
      <c r="R5814" s="37"/>
    </row>
    <row r="5815" spans="1:18" ht="90" x14ac:dyDescent="0.25">
      <c r="A5815" s="32">
        <f t="shared" si="90"/>
        <v>5804</v>
      </c>
      <c r="B5815" s="54">
        <v>20180524084834</v>
      </c>
      <c r="C5815" s="60">
        <v>43244</v>
      </c>
      <c r="D5815" s="61" t="s">
        <v>124</v>
      </c>
      <c r="E5815" s="61" t="s">
        <v>85</v>
      </c>
      <c r="F5815" s="61" t="s">
        <v>109</v>
      </c>
      <c r="G5815" s="33" t="s">
        <v>126</v>
      </c>
      <c r="H5815" s="61" t="s">
        <v>44</v>
      </c>
      <c r="I5815" s="60">
        <v>43257</v>
      </c>
      <c r="J5815" s="62" t="s">
        <v>120</v>
      </c>
      <c r="K5815" s="22">
        <f>IFERROR(WORKDAY(C5815,Q5815,DiasNOLaborables),"")</f>
        <v>43259</v>
      </c>
      <c r="L5815" s="34" t="str">
        <f>+IF(C5815="","",IF(I5815="","",(IF(I5815&lt;=K5815,"A TIEMPO","FUERA DE TIEMPO"))))</f>
        <v>A TIEMPO</v>
      </c>
      <c r="M5815" s="34">
        <f>IF(I5815="","",NETWORKDAYS(Hoja1!C5815+1,Hoja1!I5815,DiasNOLaborables))</f>
        <v>8</v>
      </c>
      <c r="N5815" s="35" t="str">
        <f>IF(NETWORKDAYS(K5815+1,I5815,DiasNOLaborables)&lt;=0,"",NETWORKDAYS(K5815+1,I5815,DiasNOLaborables))</f>
        <v/>
      </c>
      <c r="O5815" s="36"/>
      <c r="P5815" s="37"/>
      <c r="Q5815" s="38">
        <f>IFERROR(VLOOKUP(E5815,$Y$50:$Z$63,2),"")</f>
        <v>10</v>
      </c>
      <c r="R5815" s="37"/>
    </row>
    <row r="5816" spans="1:18" ht="90" x14ac:dyDescent="0.25">
      <c r="A5816" s="32">
        <f t="shared" si="90"/>
        <v>5805</v>
      </c>
      <c r="B5816" s="54">
        <v>20180524071039</v>
      </c>
      <c r="C5816" s="60">
        <v>43244</v>
      </c>
      <c r="D5816" s="61" t="s">
        <v>124</v>
      </c>
      <c r="E5816" s="61" t="s">
        <v>85</v>
      </c>
      <c r="F5816" s="61" t="s">
        <v>109</v>
      </c>
      <c r="G5816" s="33" t="s">
        <v>126</v>
      </c>
      <c r="H5816" s="61" t="s">
        <v>44</v>
      </c>
      <c r="I5816" s="60">
        <v>43257</v>
      </c>
      <c r="J5816" s="62" t="s">
        <v>120</v>
      </c>
      <c r="K5816" s="22">
        <f>IFERROR(WORKDAY(C5816,Q5816,DiasNOLaborables),"")</f>
        <v>43259</v>
      </c>
      <c r="L5816" s="34" t="str">
        <f>+IF(C5816="","",IF(I5816="","",(IF(I5816&lt;=K5816,"A TIEMPO","FUERA DE TIEMPO"))))</f>
        <v>A TIEMPO</v>
      </c>
      <c r="M5816" s="34">
        <f>IF(I5816="","",NETWORKDAYS(Hoja1!C5816+1,Hoja1!I5816,DiasNOLaborables))</f>
        <v>8</v>
      </c>
      <c r="N5816" s="35" t="str">
        <f>IF(NETWORKDAYS(K5816+1,I5816,DiasNOLaborables)&lt;=0,"",NETWORKDAYS(K5816+1,I5816,DiasNOLaborables))</f>
        <v/>
      </c>
      <c r="O5816" s="36"/>
      <c r="P5816" s="37"/>
      <c r="Q5816" s="38">
        <f>IFERROR(VLOOKUP(E5816,$Y$50:$Z$63,2),"")</f>
        <v>10</v>
      </c>
      <c r="R5816" s="37"/>
    </row>
    <row r="5817" spans="1:18" ht="90" x14ac:dyDescent="0.25">
      <c r="A5817" s="32">
        <f t="shared" si="90"/>
        <v>5806</v>
      </c>
      <c r="B5817" s="54">
        <v>20180523235932</v>
      </c>
      <c r="C5817" s="60">
        <v>43244</v>
      </c>
      <c r="D5817" s="61" t="s">
        <v>124</v>
      </c>
      <c r="E5817" s="61" t="s">
        <v>85</v>
      </c>
      <c r="F5817" s="61" t="s">
        <v>109</v>
      </c>
      <c r="G5817" s="33" t="s">
        <v>126</v>
      </c>
      <c r="H5817" s="61" t="s">
        <v>44</v>
      </c>
      <c r="I5817" s="60">
        <v>43257</v>
      </c>
      <c r="J5817" s="62" t="s">
        <v>120</v>
      </c>
      <c r="K5817" s="22">
        <f>IFERROR(WORKDAY(C5817,Q5817,DiasNOLaborables),"")</f>
        <v>43259</v>
      </c>
      <c r="L5817" s="34" t="str">
        <f>+IF(C5817="","",IF(I5817="","",(IF(I5817&lt;=K5817,"A TIEMPO","FUERA DE TIEMPO"))))</f>
        <v>A TIEMPO</v>
      </c>
      <c r="M5817" s="34">
        <f>IF(I5817="","",NETWORKDAYS(Hoja1!C5817+1,Hoja1!I5817,DiasNOLaborables))</f>
        <v>8</v>
      </c>
      <c r="N5817" s="35" t="str">
        <f>IF(NETWORKDAYS(K5817+1,I5817,DiasNOLaborables)&lt;=0,"",NETWORKDAYS(K5817+1,I5817,DiasNOLaborables))</f>
        <v/>
      </c>
      <c r="O5817" s="36"/>
      <c r="P5817" s="37"/>
      <c r="Q5817" s="38">
        <f>IFERROR(VLOOKUP(E5817,$Y$50:$Z$63,2),"")</f>
        <v>10</v>
      </c>
      <c r="R5817" s="37"/>
    </row>
    <row r="5818" spans="1:18" ht="90" x14ac:dyDescent="0.25">
      <c r="A5818" s="32">
        <f t="shared" si="90"/>
        <v>5807</v>
      </c>
      <c r="B5818" s="54">
        <v>20180524234624</v>
      </c>
      <c r="C5818" s="60">
        <v>43244</v>
      </c>
      <c r="D5818" s="61" t="s">
        <v>124</v>
      </c>
      <c r="E5818" s="61" t="s">
        <v>85</v>
      </c>
      <c r="F5818" s="61" t="s">
        <v>109</v>
      </c>
      <c r="G5818" s="33" t="s">
        <v>126</v>
      </c>
      <c r="H5818" s="61" t="s">
        <v>44</v>
      </c>
      <c r="I5818" s="60">
        <v>43258</v>
      </c>
      <c r="J5818" s="62" t="s">
        <v>120</v>
      </c>
      <c r="K5818" s="22">
        <f>IFERROR(WORKDAY(C5818,Q5818,DiasNOLaborables),"")</f>
        <v>43259</v>
      </c>
      <c r="L5818" s="34" t="str">
        <f>+IF(C5818="","",IF(I5818="","",(IF(I5818&lt;=K5818,"A TIEMPO","FUERA DE TIEMPO"))))</f>
        <v>A TIEMPO</v>
      </c>
      <c r="M5818" s="34">
        <f>IF(I5818="","",NETWORKDAYS(Hoja1!C5818+1,Hoja1!I5818,DiasNOLaborables))</f>
        <v>9</v>
      </c>
      <c r="N5818" s="35" t="str">
        <f>IF(NETWORKDAYS(K5818+1,I5818,DiasNOLaborables)&lt;=0,"",NETWORKDAYS(K5818+1,I5818,DiasNOLaborables))</f>
        <v/>
      </c>
      <c r="O5818" s="36"/>
      <c r="P5818" s="37"/>
      <c r="Q5818" s="38">
        <f>IFERROR(VLOOKUP(E5818,$Y$50:$Z$63,2),"")</f>
        <v>10</v>
      </c>
      <c r="R5818" s="37"/>
    </row>
    <row r="5819" spans="1:18" ht="90" x14ac:dyDescent="0.25">
      <c r="A5819" s="32">
        <f t="shared" si="90"/>
        <v>5808</v>
      </c>
      <c r="B5819" s="54">
        <v>20180524224328</v>
      </c>
      <c r="C5819" s="60">
        <v>43244</v>
      </c>
      <c r="D5819" s="61" t="s">
        <v>124</v>
      </c>
      <c r="E5819" s="61" t="s">
        <v>85</v>
      </c>
      <c r="F5819" s="61" t="s">
        <v>109</v>
      </c>
      <c r="G5819" s="33" t="s">
        <v>126</v>
      </c>
      <c r="H5819" s="61" t="s">
        <v>44</v>
      </c>
      <c r="I5819" s="60">
        <v>43258</v>
      </c>
      <c r="J5819" s="62" t="s">
        <v>120</v>
      </c>
      <c r="K5819" s="22">
        <f>IFERROR(WORKDAY(C5819,Q5819,DiasNOLaborables),"")</f>
        <v>43259</v>
      </c>
      <c r="L5819" s="34" t="str">
        <f>+IF(C5819="","",IF(I5819="","",(IF(I5819&lt;=K5819,"A TIEMPO","FUERA DE TIEMPO"))))</f>
        <v>A TIEMPO</v>
      </c>
      <c r="M5819" s="34">
        <f>IF(I5819="","",NETWORKDAYS(Hoja1!C5819+1,Hoja1!I5819,DiasNOLaborables))</f>
        <v>9</v>
      </c>
      <c r="N5819" s="35" t="str">
        <f>IF(NETWORKDAYS(K5819+1,I5819,DiasNOLaborables)&lt;=0,"",NETWORKDAYS(K5819+1,I5819,DiasNOLaborables))</f>
        <v/>
      </c>
      <c r="O5819" s="36"/>
      <c r="P5819" s="37"/>
      <c r="Q5819" s="38">
        <f>IFERROR(VLOOKUP(E5819,$Y$50:$Z$63,2),"")</f>
        <v>10</v>
      </c>
      <c r="R5819" s="37"/>
    </row>
    <row r="5820" spans="1:18" ht="90" x14ac:dyDescent="0.25">
      <c r="A5820" s="32">
        <f t="shared" si="90"/>
        <v>5809</v>
      </c>
      <c r="B5820" s="54">
        <v>20180524204142</v>
      </c>
      <c r="C5820" s="60">
        <v>43244</v>
      </c>
      <c r="D5820" s="61" t="s">
        <v>124</v>
      </c>
      <c r="E5820" s="61" t="s">
        <v>85</v>
      </c>
      <c r="F5820" s="61" t="s">
        <v>109</v>
      </c>
      <c r="G5820" s="33" t="s">
        <v>126</v>
      </c>
      <c r="H5820" s="61" t="s">
        <v>44</v>
      </c>
      <c r="I5820" s="60">
        <v>43258</v>
      </c>
      <c r="J5820" s="62" t="s">
        <v>120</v>
      </c>
      <c r="K5820" s="22">
        <f>IFERROR(WORKDAY(C5820,Q5820,DiasNOLaborables),"")</f>
        <v>43259</v>
      </c>
      <c r="L5820" s="34" t="str">
        <f>+IF(C5820="","",IF(I5820="","",(IF(I5820&lt;=K5820,"A TIEMPO","FUERA DE TIEMPO"))))</f>
        <v>A TIEMPO</v>
      </c>
      <c r="M5820" s="34">
        <f>IF(I5820="","",NETWORKDAYS(Hoja1!C5820+1,Hoja1!I5820,DiasNOLaborables))</f>
        <v>9</v>
      </c>
      <c r="N5820" s="35" t="str">
        <f>IF(NETWORKDAYS(K5820+1,I5820,DiasNOLaborables)&lt;=0,"",NETWORKDAYS(K5820+1,I5820,DiasNOLaborables))</f>
        <v/>
      </c>
      <c r="O5820" s="36"/>
      <c r="P5820" s="37"/>
      <c r="Q5820" s="38">
        <f>IFERROR(VLOOKUP(E5820,$Y$50:$Z$63,2),"")</f>
        <v>10</v>
      </c>
      <c r="R5820" s="37"/>
    </row>
    <row r="5821" spans="1:18" ht="90" x14ac:dyDescent="0.25">
      <c r="A5821" s="32">
        <f t="shared" si="90"/>
        <v>5810</v>
      </c>
      <c r="B5821" s="54">
        <v>20180524193957</v>
      </c>
      <c r="C5821" s="60">
        <v>43244</v>
      </c>
      <c r="D5821" s="61" t="s">
        <v>124</v>
      </c>
      <c r="E5821" s="61" t="s">
        <v>85</v>
      </c>
      <c r="F5821" s="61" t="s">
        <v>109</v>
      </c>
      <c r="G5821" s="33" t="s">
        <v>126</v>
      </c>
      <c r="H5821" s="61" t="s">
        <v>44</v>
      </c>
      <c r="I5821" s="60">
        <v>43258</v>
      </c>
      <c r="J5821" s="62" t="s">
        <v>120</v>
      </c>
      <c r="K5821" s="22">
        <f>IFERROR(WORKDAY(C5821,Q5821,DiasNOLaborables),"")</f>
        <v>43259</v>
      </c>
      <c r="L5821" s="34" t="str">
        <f>+IF(C5821="","",IF(I5821="","",(IF(I5821&lt;=K5821,"A TIEMPO","FUERA DE TIEMPO"))))</f>
        <v>A TIEMPO</v>
      </c>
      <c r="M5821" s="34">
        <f>IF(I5821="","",NETWORKDAYS(Hoja1!C5821+1,Hoja1!I5821,DiasNOLaborables))</f>
        <v>9</v>
      </c>
      <c r="N5821" s="35" t="str">
        <f>IF(NETWORKDAYS(K5821+1,I5821,DiasNOLaborables)&lt;=0,"",NETWORKDAYS(K5821+1,I5821,DiasNOLaborables))</f>
        <v/>
      </c>
      <c r="O5821" s="36"/>
      <c r="P5821" s="37"/>
      <c r="Q5821" s="38">
        <f>IFERROR(VLOOKUP(E5821,$Y$50:$Z$63,2),"")</f>
        <v>10</v>
      </c>
      <c r="R5821" s="37"/>
    </row>
    <row r="5822" spans="1:18" ht="90" x14ac:dyDescent="0.25">
      <c r="A5822" s="32">
        <f t="shared" si="90"/>
        <v>5811</v>
      </c>
      <c r="B5822" s="54">
        <v>20180524191049</v>
      </c>
      <c r="C5822" s="60">
        <v>43244</v>
      </c>
      <c r="D5822" s="61" t="s">
        <v>124</v>
      </c>
      <c r="E5822" s="61" t="s">
        <v>85</v>
      </c>
      <c r="F5822" s="61" t="s">
        <v>109</v>
      </c>
      <c r="G5822" s="33" t="s">
        <v>126</v>
      </c>
      <c r="H5822" s="61" t="s">
        <v>44</v>
      </c>
      <c r="I5822" s="60">
        <v>43258</v>
      </c>
      <c r="J5822" s="62" t="s">
        <v>120</v>
      </c>
      <c r="K5822" s="22">
        <f>IFERROR(WORKDAY(C5822,Q5822,DiasNOLaborables),"")</f>
        <v>43259</v>
      </c>
      <c r="L5822" s="34" t="str">
        <f>+IF(C5822="","",IF(I5822="","",(IF(I5822&lt;=K5822,"A TIEMPO","FUERA DE TIEMPO"))))</f>
        <v>A TIEMPO</v>
      </c>
      <c r="M5822" s="34">
        <f>IF(I5822="","",NETWORKDAYS(Hoja1!C5822+1,Hoja1!I5822,DiasNOLaborables))</f>
        <v>9</v>
      </c>
      <c r="N5822" s="35" t="str">
        <f>IF(NETWORKDAYS(K5822+1,I5822,DiasNOLaborables)&lt;=0,"",NETWORKDAYS(K5822+1,I5822,DiasNOLaborables))</f>
        <v/>
      </c>
      <c r="O5822" s="36"/>
      <c r="P5822" s="37"/>
      <c r="Q5822" s="38">
        <f>IFERROR(VLOOKUP(E5822,$Y$50:$Z$63,2),"")</f>
        <v>10</v>
      </c>
      <c r="R5822" s="37"/>
    </row>
    <row r="5823" spans="1:18" ht="90" x14ac:dyDescent="0.25">
      <c r="A5823" s="32">
        <f t="shared" si="90"/>
        <v>5812</v>
      </c>
      <c r="B5823" s="54">
        <v>20180524190720</v>
      </c>
      <c r="C5823" s="60">
        <v>43244</v>
      </c>
      <c r="D5823" s="61" t="s">
        <v>124</v>
      </c>
      <c r="E5823" s="61" t="s">
        <v>85</v>
      </c>
      <c r="F5823" s="61" t="s">
        <v>109</v>
      </c>
      <c r="G5823" s="33" t="s">
        <v>126</v>
      </c>
      <c r="H5823" s="61" t="s">
        <v>44</v>
      </c>
      <c r="I5823" s="60">
        <v>43258</v>
      </c>
      <c r="J5823" s="62" t="s">
        <v>120</v>
      </c>
      <c r="K5823" s="22">
        <f>IFERROR(WORKDAY(C5823,Q5823,DiasNOLaborables),"")</f>
        <v>43259</v>
      </c>
      <c r="L5823" s="34" t="str">
        <f>+IF(C5823="","",IF(I5823="","",(IF(I5823&lt;=K5823,"A TIEMPO","FUERA DE TIEMPO"))))</f>
        <v>A TIEMPO</v>
      </c>
      <c r="M5823" s="34">
        <f>IF(I5823="","",NETWORKDAYS(Hoja1!C5823+1,Hoja1!I5823,DiasNOLaborables))</f>
        <v>9</v>
      </c>
      <c r="N5823" s="35" t="str">
        <f>IF(NETWORKDAYS(K5823+1,I5823,DiasNOLaborables)&lt;=0,"",NETWORKDAYS(K5823+1,I5823,DiasNOLaborables))</f>
        <v/>
      </c>
      <c r="O5823" s="36"/>
      <c r="P5823" s="37"/>
      <c r="Q5823" s="38">
        <f>IFERROR(VLOOKUP(E5823,$Y$50:$Z$63,2),"")</f>
        <v>10</v>
      </c>
      <c r="R5823" s="37"/>
    </row>
    <row r="5824" spans="1:18" ht="90" x14ac:dyDescent="0.25">
      <c r="A5824" s="32">
        <f t="shared" si="90"/>
        <v>5813</v>
      </c>
      <c r="B5824" s="54">
        <v>20180524190552</v>
      </c>
      <c r="C5824" s="60">
        <v>43244</v>
      </c>
      <c r="D5824" s="61" t="s">
        <v>124</v>
      </c>
      <c r="E5824" s="61" t="s">
        <v>85</v>
      </c>
      <c r="F5824" s="61" t="s">
        <v>109</v>
      </c>
      <c r="G5824" s="33" t="s">
        <v>126</v>
      </c>
      <c r="H5824" s="61" t="s">
        <v>44</v>
      </c>
      <c r="I5824" s="60">
        <v>43258</v>
      </c>
      <c r="J5824" s="62" t="s">
        <v>120</v>
      </c>
      <c r="K5824" s="22">
        <f>IFERROR(WORKDAY(C5824,Q5824,DiasNOLaborables),"")</f>
        <v>43259</v>
      </c>
      <c r="L5824" s="34" t="str">
        <f>+IF(C5824="","",IF(I5824="","",(IF(I5824&lt;=K5824,"A TIEMPO","FUERA DE TIEMPO"))))</f>
        <v>A TIEMPO</v>
      </c>
      <c r="M5824" s="34">
        <f>IF(I5824="","",NETWORKDAYS(Hoja1!C5824+1,Hoja1!I5824,DiasNOLaborables))</f>
        <v>9</v>
      </c>
      <c r="N5824" s="35" t="str">
        <f>IF(NETWORKDAYS(K5824+1,I5824,DiasNOLaborables)&lt;=0,"",NETWORKDAYS(K5824+1,I5824,DiasNOLaborables))</f>
        <v/>
      </c>
      <c r="O5824" s="36"/>
      <c r="P5824" s="37"/>
      <c r="Q5824" s="38">
        <f>IFERROR(VLOOKUP(E5824,$Y$50:$Z$63,2),"")</f>
        <v>10</v>
      </c>
      <c r="R5824" s="37"/>
    </row>
    <row r="5825" spans="1:18" ht="90" x14ac:dyDescent="0.25">
      <c r="A5825" s="32">
        <f t="shared" si="90"/>
        <v>5814</v>
      </c>
      <c r="B5825" s="54">
        <v>20180524185647</v>
      </c>
      <c r="C5825" s="60">
        <v>43244</v>
      </c>
      <c r="D5825" s="61" t="s">
        <v>124</v>
      </c>
      <c r="E5825" s="61" t="s">
        <v>85</v>
      </c>
      <c r="F5825" s="61" t="s">
        <v>109</v>
      </c>
      <c r="G5825" s="33" t="s">
        <v>126</v>
      </c>
      <c r="H5825" s="61" t="s">
        <v>44</v>
      </c>
      <c r="I5825" s="60">
        <v>43258</v>
      </c>
      <c r="J5825" s="62" t="s">
        <v>120</v>
      </c>
      <c r="K5825" s="22">
        <f>IFERROR(WORKDAY(C5825,Q5825,DiasNOLaborables),"")</f>
        <v>43259</v>
      </c>
      <c r="L5825" s="34" t="str">
        <f>+IF(C5825="","",IF(I5825="","",(IF(I5825&lt;=K5825,"A TIEMPO","FUERA DE TIEMPO"))))</f>
        <v>A TIEMPO</v>
      </c>
      <c r="M5825" s="34">
        <f>IF(I5825="","",NETWORKDAYS(Hoja1!C5825+1,Hoja1!I5825,DiasNOLaborables))</f>
        <v>9</v>
      </c>
      <c r="N5825" s="35" t="str">
        <f>IF(NETWORKDAYS(K5825+1,I5825,DiasNOLaborables)&lt;=0,"",NETWORKDAYS(K5825+1,I5825,DiasNOLaborables))</f>
        <v/>
      </c>
      <c r="O5825" s="36"/>
      <c r="P5825" s="37"/>
      <c r="Q5825" s="38">
        <f>IFERROR(VLOOKUP(E5825,$Y$50:$Z$63,2),"")</f>
        <v>10</v>
      </c>
      <c r="R5825" s="37"/>
    </row>
    <row r="5826" spans="1:18" ht="90" x14ac:dyDescent="0.25">
      <c r="A5826" s="32">
        <f t="shared" si="90"/>
        <v>5815</v>
      </c>
      <c r="B5826" s="54">
        <v>20180524185258</v>
      </c>
      <c r="C5826" s="60">
        <v>43244</v>
      </c>
      <c r="D5826" s="61" t="s">
        <v>124</v>
      </c>
      <c r="E5826" s="61" t="s">
        <v>85</v>
      </c>
      <c r="F5826" s="61" t="s">
        <v>109</v>
      </c>
      <c r="G5826" s="33" t="s">
        <v>126</v>
      </c>
      <c r="H5826" s="61" t="s">
        <v>44</v>
      </c>
      <c r="I5826" s="60">
        <v>43258</v>
      </c>
      <c r="J5826" s="62" t="s">
        <v>120</v>
      </c>
      <c r="K5826" s="22">
        <f>IFERROR(WORKDAY(C5826,Q5826,DiasNOLaborables),"")</f>
        <v>43259</v>
      </c>
      <c r="L5826" s="34" t="str">
        <f>+IF(C5826="","",IF(I5826="","",(IF(I5826&lt;=K5826,"A TIEMPO","FUERA DE TIEMPO"))))</f>
        <v>A TIEMPO</v>
      </c>
      <c r="M5826" s="34">
        <f>IF(I5826="","",NETWORKDAYS(Hoja1!C5826+1,Hoja1!I5826,DiasNOLaborables))</f>
        <v>9</v>
      </c>
      <c r="N5826" s="35" t="str">
        <f>IF(NETWORKDAYS(K5826+1,I5826,DiasNOLaborables)&lt;=0,"",NETWORKDAYS(K5826+1,I5826,DiasNOLaborables))</f>
        <v/>
      </c>
      <c r="O5826" s="36"/>
      <c r="P5826" s="37"/>
      <c r="Q5826" s="38">
        <f>IFERROR(VLOOKUP(E5826,$Y$50:$Z$63,2),"")</f>
        <v>10</v>
      </c>
      <c r="R5826" s="37"/>
    </row>
    <row r="5827" spans="1:18" ht="90" x14ac:dyDescent="0.25">
      <c r="A5827" s="32">
        <f t="shared" si="90"/>
        <v>5816</v>
      </c>
      <c r="B5827" s="54">
        <v>20180524185009</v>
      </c>
      <c r="C5827" s="60">
        <v>43244</v>
      </c>
      <c r="D5827" s="61" t="s">
        <v>124</v>
      </c>
      <c r="E5827" s="61" t="s">
        <v>85</v>
      </c>
      <c r="F5827" s="61" t="s">
        <v>109</v>
      </c>
      <c r="G5827" s="33" t="s">
        <v>126</v>
      </c>
      <c r="H5827" s="61" t="s">
        <v>44</v>
      </c>
      <c r="I5827" s="60">
        <v>43258</v>
      </c>
      <c r="J5827" s="62" t="s">
        <v>120</v>
      </c>
      <c r="K5827" s="22">
        <f>IFERROR(WORKDAY(C5827,Q5827,DiasNOLaborables),"")</f>
        <v>43259</v>
      </c>
      <c r="L5827" s="34" t="str">
        <f>+IF(C5827="","",IF(I5827="","",(IF(I5827&lt;=K5827,"A TIEMPO","FUERA DE TIEMPO"))))</f>
        <v>A TIEMPO</v>
      </c>
      <c r="M5827" s="34">
        <f>IF(I5827="","",NETWORKDAYS(Hoja1!C5827+1,Hoja1!I5827,DiasNOLaborables))</f>
        <v>9</v>
      </c>
      <c r="N5827" s="35" t="str">
        <f>IF(NETWORKDAYS(K5827+1,I5827,DiasNOLaborables)&lt;=0,"",NETWORKDAYS(K5827+1,I5827,DiasNOLaborables))</f>
        <v/>
      </c>
      <c r="O5827" s="36"/>
      <c r="P5827" s="37"/>
      <c r="Q5827" s="38">
        <f>IFERROR(VLOOKUP(E5827,$Y$50:$Z$63,2),"")</f>
        <v>10</v>
      </c>
      <c r="R5827" s="37"/>
    </row>
    <row r="5828" spans="1:18" ht="90" x14ac:dyDescent="0.25">
      <c r="A5828" s="32">
        <f t="shared" si="90"/>
        <v>5817</v>
      </c>
      <c r="B5828" s="54">
        <v>20180524184357</v>
      </c>
      <c r="C5828" s="60">
        <v>43244</v>
      </c>
      <c r="D5828" s="61" t="s">
        <v>124</v>
      </c>
      <c r="E5828" s="61" t="s">
        <v>85</v>
      </c>
      <c r="F5828" s="61" t="s">
        <v>109</v>
      </c>
      <c r="G5828" s="33" t="s">
        <v>126</v>
      </c>
      <c r="H5828" s="61" t="s">
        <v>44</v>
      </c>
      <c r="I5828" s="60">
        <v>43258</v>
      </c>
      <c r="J5828" s="62" t="s">
        <v>120</v>
      </c>
      <c r="K5828" s="22">
        <f>IFERROR(WORKDAY(C5828,Q5828,DiasNOLaborables),"")</f>
        <v>43259</v>
      </c>
      <c r="L5828" s="34" t="str">
        <f>+IF(C5828="","",IF(I5828="","",(IF(I5828&lt;=K5828,"A TIEMPO","FUERA DE TIEMPO"))))</f>
        <v>A TIEMPO</v>
      </c>
      <c r="M5828" s="34">
        <f>IF(I5828="","",NETWORKDAYS(Hoja1!C5828+1,Hoja1!I5828,DiasNOLaborables))</f>
        <v>9</v>
      </c>
      <c r="N5828" s="35" t="str">
        <f>IF(NETWORKDAYS(K5828+1,I5828,DiasNOLaborables)&lt;=0,"",NETWORKDAYS(K5828+1,I5828,DiasNOLaborables))</f>
        <v/>
      </c>
      <c r="O5828" s="36"/>
      <c r="P5828" s="37"/>
      <c r="Q5828" s="38">
        <f>IFERROR(VLOOKUP(E5828,$Y$50:$Z$63,2),"")</f>
        <v>10</v>
      </c>
      <c r="R5828" s="37"/>
    </row>
    <row r="5829" spans="1:18" ht="90" x14ac:dyDescent="0.25">
      <c r="A5829" s="32">
        <f t="shared" si="90"/>
        <v>5818</v>
      </c>
      <c r="B5829" s="54">
        <v>20180524183418</v>
      </c>
      <c r="C5829" s="60">
        <v>43244</v>
      </c>
      <c r="D5829" s="61" t="s">
        <v>124</v>
      </c>
      <c r="E5829" s="61" t="s">
        <v>85</v>
      </c>
      <c r="F5829" s="61" t="s">
        <v>109</v>
      </c>
      <c r="G5829" s="33" t="s">
        <v>126</v>
      </c>
      <c r="H5829" s="61" t="s">
        <v>44</v>
      </c>
      <c r="I5829" s="60">
        <v>43258</v>
      </c>
      <c r="J5829" s="62" t="s">
        <v>120</v>
      </c>
      <c r="K5829" s="22">
        <f>IFERROR(WORKDAY(C5829,Q5829,DiasNOLaborables),"")</f>
        <v>43259</v>
      </c>
      <c r="L5829" s="34" t="str">
        <f>+IF(C5829="","",IF(I5829="","",(IF(I5829&lt;=K5829,"A TIEMPO","FUERA DE TIEMPO"))))</f>
        <v>A TIEMPO</v>
      </c>
      <c r="M5829" s="34">
        <f>IF(I5829="","",NETWORKDAYS(Hoja1!C5829+1,Hoja1!I5829,DiasNOLaborables))</f>
        <v>9</v>
      </c>
      <c r="N5829" s="35" t="str">
        <f>IF(NETWORKDAYS(K5829+1,I5829,DiasNOLaborables)&lt;=0,"",NETWORKDAYS(K5829+1,I5829,DiasNOLaborables))</f>
        <v/>
      </c>
      <c r="O5829" s="36"/>
      <c r="P5829" s="37"/>
      <c r="Q5829" s="38">
        <f>IFERROR(VLOOKUP(E5829,$Y$50:$Z$63,2),"")</f>
        <v>10</v>
      </c>
      <c r="R5829" s="37"/>
    </row>
    <row r="5830" spans="1:18" ht="90" x14ac:dyDescent="0.25">
      <c r="A5830" s="32">
        <f t="shared" si="90"/>
        <v>5819</v>
      </c>
      <c r="B5830" s="54">
        <v>20180524182932</v>
      </c>
      <c r="C5830" s="60">
        <v>43244</v>
      </c>
      <c r="D5830" s="61" t="s">
        <v>124</v>
      </c>
      <c r="E5830" s="61" t="s">
        <v>85</v>
      </c>
      <c r="F5830" s="61" t="s">
        <v>109</v>
      </c>
      <c r="G5830" s="33" t="s">
        <v>126</v>
      </c>
      <c r="H5830" s="61" t="s">
        <v>44</v>
      </c>
      <c r="I5830" s="60">
        <v>43258</v>
      </c>
      <c r="J5830" s="62" t="s">
        <v>120</v>
      </c>
      <c r="K5830" s="22">
        <f>IFERROR(WORKDAY(C5830,Q5830,DiasNOLaborables),"")</f>
        <v>43259</v>
      </c>
      <c r="L5830" s="34" t="str">
        <f>+IF(C5830="","",IF(I5830="","",(IF(I5830&lt;=K5830,"A TIEMPO","FUERA DE TIEMPO"))))</f>
        <v>A TIEMPO</v>
      </c>
      <c r="M5830" s="34">
        <f>IF(I5830="","",NETWORKDAYS(Hoja1!C5830+1,Hoja1!I5830,DiasNOLaborables))</f>
        <v>9</v>
      </c>
      <c r="N5830" s="35" t="str">
        <f>IF(NETWORKDAYS(K5830+1,I5830,DiasNOLaborables)&lt;=0,"",NETWORKDAYS(K5830+1,I5830,DiasNOLaborables))</f>
        <v/>
      </c>
      <c r="O5830" s="36"/>
      <c r="P5830" s="37"/>
      <c r="Q5830" s="38">
        <f>IFERROR(VLOOKUP(E5830,$Y$50:$Z$63,2),"")</f>
        <v>10</v>
      </c>
      <c r="R5830" s="37"/>
    </row>
    <row r="5831" spans="1:18" ht="90" x14ac:dyDescent="0.25">
      <c r="A5831" s="32">
        <f t="shared" si="90"/>
        <v>5820</v>
      </c>
      <c r="B5831" s="54">
        <v>20180524181616</v>
      </c>
      <c r="C5831" s="60">
        <v>43244</v>
      </c>
      <c r="D5831" s="61" t="s">
        <v>124</v>
      </c>
      <c r="E5831" s="61" t="s">
        <v>85</v>
      </c>
      <c r="F5831" s="61" t="s">
        <v>109</v>
      </c>
      <c r="G5831" s="33" t="s">
        <v>126</v>
      </c>
      <c r="H5831" s="61" t="s">
        <v>44</v>
      </c>
      <c r="I5831" s="60">
        <v>43258</v>
      </c>
      <c r="J5831" s="62" t="s">
        <v>120</v>
      </c>
      <c r="K5831" s="22">
        <f>IFERROR(WORKDAY(C5831,Q5831,DiasNOLaborables),"")</f>
        <v>43259</v>
      </c>
      <c r="L5831" s="34" t="str">
        <f>+IF(C5831="","",IF(I5831="","",(IF(I5831&lt;=K5831,"A TIEMPO","FUERA DE TIEMPO"))))</f>
        <v>A TIEMPO</v>
      </c>
      <c r="M5831" s="34">
        <f>IF(I5831="","",NETWORKDAYS(Hoja1!C5831+1,Hoja1!I5831,DiasNOLaborables))</f>
        <v>9</v>
      </c>
      <c r="N5831" s="35" t="str">
        <f>IF(NETWORKDAYS(K5831+1,I5831,DiasNOLaborables)&lt;=0,"",NETWORKDAYS(K5831+1,I5831,DiasNOLaborables))</f>
        <v/>
      </c>
      <c r="O5831" s="36"/>
      <c r="P5831" s="37"/>
      <c r="Q5831" s="38">
        <f>IFERROR(VLOOKUP(E5831,$Y$50:$Z$63,2),"")</f>
        <v>10</v>
      </c>
      <c r="R5831" s="37"/>
    </row>
    <row r="5832" spans="1:18" ht="90" x14ac:dyDescent="0.25">
      <c r="A5832" s="32">
        <f t="shared" si="90"/>
        <v>5821</v>
      </c>
      <c r="B5832" s="54">
        <v>20180524173146</v>
      </c>
      <c r="C5832" s="60">
        <v>43244</v>
      </c>
      <c r="D5832" s="61" t="s">
        <v>124</v>
      </c>
      <c r="E5832" s="61" t="s">
        <v>85</v>
      </c>
      <c r="F5832" s="61" t="s">
        <v>109</v>
      </c>
      <c r="G5832" s="33" t="s">
        <v>126</v>
      </c>
      <c r="H5832" s="61" t="s">
        <v>44</v>
      </c>
      <c r="I5832" s="60">
        <v>43258</v>
      </c>
      <c r="J5832" s="62" t="s">
        <v>120</v>
      </c>
      <c r="K5832" s="22">
        <f>IFERROR(WORKDAY(C5832,Q5832,DiasNOLaborables),"")</f>
        <v>43259</v>
      </c>
      <c r="L5832" s="34" t="str">
        <f>+IF(C5832="","",IF(I5832="","",(IF(I5832&lt;=K5832,"A TIEMPO","FUERA DE TIEMPO"))))</f>
        <v>A TIEMPO</v>
      </c>
      <c r="M5832" s="34">
        <f>IF(I5832="","",NETWORKDAYS(Hoja1!C5832+1,Hoja1!I5832,DiasNOLaborables))</f>
        <v>9</v>
      </c>
      <c r="N5832" s="35" t="str">
        <f>IF(NETWORKDAYS(K5832+1,I5832,DiasNOLaborables)&lt;=0,"",NETWORKDAYS(K5832+1,I5832,DiasNOLaborables))</f>
        <v/>
      </c>
      <c r="O5832" s="36"/>
      <c r="P5832" s="37"/>
      <c r="Q5832" s="38">
        <f>IFERROR(VLOOKUP(E5832,$Y$50:$Z$63,2),"")</f>
        <v>10</v>
      </c>
      <c r="R5832" s="37"/>
    </row>
    <row r="5833" spans="1:18" ht="90" x14ac:dyDescent="0.25">
      <c r="A5833" s="32">
        <f t="shared" si="90"/>
        <v>5822</v>
      </c>
      <c r="B5833" s="54">
        <v>20180524173111</v>
      </c>
      <c r="C5833" s="60">
        <v>43244</v>
      </c>
      <c r="D5833" s="61" t="s">
        <v>124</v>
      </c>
      <c r="E5833" s="61" t="s">
        <v>85</v>
      </c>
      <c r="F5833" s="61" t="s">
        <v>109</v>
      </c>
      <c r="G5833" s="33" t="s">
        <v>126</v>
      </c>
      <c r="H5833" s="61" t="s">
        <v>44</v>
      </c>
      <c r="I5833" s="60">
        <v>43258</v>
      </c>
      <c r="J5833" s="62" t="s">
        <v>120</v>
      </c>
      <c r="K5833" s="22">
        <f>IFERROR(WORKDAY(C5833,Q5833,DiasNOLaborables),"")</f>
        <v>43259</v>
      </c>
      <c r="L5833" s="34" t="str">
        <f>+IF(C5833="","",IF(I5833="","",(IF(I5833&lt;=K5833,"A TIEMPO","FUERA DE TIEMPO"))))</f>
        <v>A TIEMPO</v>
      </c>
      <c r="M5833" s="34">
        <f>IF(I5833="","",NETWORKDAYS(Hoja1!C5833+1,Hoja1!I5833,DiasNOLaborables))</f>
        <v>9</v>
      </c>
      <c r="N5833" s="35" t="str">
        <f>IF(NETWORKDAYS(K5833+1,I5833,DiasNOLaborables)&lt;=0,"",NETWORKDAYS(K5833+1,I5833,DiasNOLaborables))</f>
        <v/>
      </c>
      <c r="O5833" s="36"/>
      <c r="P5833" s="37"/>
      <c r="Q5833" s="38">
        <f>IFERROR(VLOOKUP(E5833,$Y$50:$Z$63,2),"")</f>
        <v>10</v>
      </c>
      <c r="R5833" s="37"/>
    </row>
    <row r="5834" spans="1:18" ht="90" x14ac:dyDescent="0.25">
      <c r="A5834" s="32">
        <f t="shared" si="90"/>
        <v>5823</v>
      </c>
      <c r="B5834" s="54">
        <v>20180524171804</v>
      </c>
      <c r="C5834" s="60">
        <v>43244</v>
      </c>
      <c r="D5834" s="61" t="s">
        <v>124</v>
      </c>
      <c r="E5834" s="61" t="s">
        <v>85</v>
      </c>
      <c r="F5834" s="61" t="s">
        <v>109</v>
      </c>
      <c r="G5834" s="33" t="s">
        <v>126</v>
      </c>
      <c r="H5834" s="61" t="s">
        <v>44</v>
      </c>
      <c r="I5834" s="60">
        <v>43258</v>
      </c>
      <c r="J5834" s="62" t="s">
        <v>120</v>
      </c>
      <c r="K5834" s="22">
        <f>IFERROR(WORKDAY(C5834,Q5834,DiasNOLaborables),"")</f>
        <v>43259</v>
      </c>
      <c r="L5834" s="34" t="str">
        <f>+IF(C5834="","",IF(I5834="","",(IF(I5834&lt;=K5834,"A TIEMPO","FUERA DE TIEMPO"))))</f>
        <v>A TIEMPO</v>
      </c>
      <c r="M5834" s="34">
        <f>IF(I5834="","",NETWORKDAYS(Hoja1!C5834+1,Hoja1!I5834,DiasNOLaborables))</f>
        <v>9</v>
      </c>
      <c r="N5834" s="35" t="str">
        <f>IF(NETWORKDAYS(K5834+1,I5834,DiasNOLaborables)&lt;=0,"",NETWORKDAYS(K5834+1,I5834,DiasNOLaborables))</f>
        <v/>
      </c>
      <c r="O5834" s="36"/>
      <c r="P5834" s="37"/>
      <c r="Q5834" s="38">
        <f>IFERROR(VLOOKUP(E5834,$Y$50:$Z$63,2),"")</f>
        <v>10</v>
      </c>
      <c r="R5834" s="37"/>
    </row>
    <row r="5835" spans="1:18" ht="90" x14ac:dyDescent="0.25">
      <c r="A5835" s="32">
        <f t="shared" si="90"/>
        <v>5824</v>
      </c>
      <c r="B5835" s="54">
        <v>20180524171532</v>
      </c>
      <c r="C5835" s="60">
        <v>43244</v>
      </c>
      <c r="D5835" s="61" t="s">
        <v>124</v>
      </c>
      <c r="E5835" s="61" t="s">
        <v>85</v>
      </c>
      <c r="F5835" s="61" t="s">
        <v>109</v>
      </c>
      <c r="G5835" s="33" t="s">
        <v>126</v>
      </c>
      <c r="H5835" s="61" t="s">
        <v>44</v>
      </c>
      <c r="I5835" s="60">
        <v>43258</v>
      </c>
      <c r="J5835" s="62" t="s">
        <v>120</v>
      </c>
      <c r="K5835" s="22">
        <f>IFERROR(WORKDAY(C5835,Q5835,DiasNOLaborables),"")</f>
        <v>43259</v>
      </c>
      <c r="L5835" s="34" t="str">
        <f>+IF(C5835="","",IF(I5835="","",(IF(I5835&lt;=K5835,"A TIEMPO","FUERA DE TIEMPO"))))</f>
        <v>A TIEMPO</v>
      </c>
      <c r="M5835" s="34">
        <f>IF(I5835="","",NETWORKDAYS(Hoja1!C5835+1,Hoja1!I5835,DiasNOLaborables))</f>
        <v>9</v>
      </c>
      <c r="N5835" s="35" t="str">
        <f>IF(NETWORKDAYS(K5835+1,I5835,DiasNOLaborables)&lt;=0,"",NETWORKDAYS(K5835+1,I5835,DiasNOLaborables))</f>
        <v/>
      </c>
      <c r="O5835" s="36"/>
      <c r="P5835" s="37"/>
      <c r="Q5835" s="38">
        <f>IFERROR(VLOOKUP(E5835,$Y$50:$Z$63,2),"")</f>
        <v>10</v>
      </c>
      <c r="R5835" s="37"/>
    </row>
    <row r="5836" spans="1:18" ht="90" x14ac:dyDescent="0.25">
      <c r="A5836" s="32">
        <f t="shared" si="90"/>
        <v>5825</v>
      </c>
      <c r="B5836" s="54">
        <v>20180524170611</v>
      </c>
      <c r="C5836" s="60">
        <v>43244</v>
      </c>
      <c r="D5836" s="61" t="s">
        <v>124</v>
      </c>
      <c r="E5836" s="61" t="s">
        <v>85</v>
      </c>
      <c r="F5836" s="61" t="s">
        <v>109</v>
      </c>
      <c r="G5836" s="33" t="s">
        <v>126</v>
      </c>
      <c r="H5836" s="61" t="s">
        <v>44</v>
      </c>
      <c r="I5836" s="60">
        <v>43258</v>
      </c>
      <c r="J5836" s="62" t="s">
        <v>120</v>
      </c>
      <c r="K5836" s="22">
        <f>IFERROR(WORKDAY(C5836,Q5836,DiasNOLaborables),"")</f>
        <v>43259</v>
      </c>
      <c r="L5836" s="34" t="str">
        <f>+IF(C5836="","",IF(I5836="","",(IF(I5836&lt;=K5836,"A TIEMPO","FUERA DE TIEMPO"))))</f>
        <v>A TIEMPO</v>
      </c>
      <c r="M5836" s="34">
        <f>IF(I5836="","",NETWORKDAYS(Hoja1!C5836+1,Hoja1!I5836,DiasNOLaborables))</f>
        <v>9</v>
      </c>
      <c r="N5836" s="35" t="str">
        <f>IF(NETWORKDAYS(K5836+1,I5836,DiasNOLaborables)&lt;=0,"",NETWORKDAYS(K5836+1,I5836,DiasNOLaborables))</f>
        <v/>
      </c>
      <c r="O5836" s="36"/>
      <c r="P5836" s="37"/>
      <c r="Q5836" s="38">
        <f>IFERROR(VLOOKUP(E5836,$Y$50:$Z$63,2),"")</f>
        <v>10</v>
      </c>
      <c r="R5836" s="37"/>
    </row>
    <row r="5837" spans="1:18" ht="90" x14ac:dyDescent="0.25">
      <c r="A5837" s="32">
        <f t="shared" si="90"/>
        <v>5826</v>
      </c>
      <c r="B5837" s="54">
        <v>20180524170049</v>
      </c>
      <c r="C5837" s="60">
        <v>43244</v>
      </c>
      <c r="D5837" s="61" t="s">
        <v>124</v>
      </c>
      <c r="E5837" s="61" t="s">
        <v>85</v>
      </c>
      <c r="F5837" s="61" t="s">
        <v>109</v>
      </c>
      <c r="G5837" s="33" t="s">
        <v>126</v>
      </c>
      <c r="H5837" s="61" t="s">
        <v>44</v>
      </c>
      <c r="I5837" s="60">
        <v>43258</v>
      </c>
      <c r="J5837" s="62" t="s">
        <v>120</v>
      </c>
      <c r="K5837" s="22">
        <f>IFERROR(WORKDAY(C5837,Q5837,DiasNOLaborables),"")</f>
        <v>43259</v>
      </c>
      <c r="L5837" s="34" t="str">
        <f>+IF(C5837="","",IF(I5837="","",(IF(I5837&lt;=K5837,"A TIEMPO","FUERA DE TIEMPO"))))</f>
        <v>A TIEMPO</v>
      </c>
      <c r="M5837" s="34">
        <f>IF(I5837="","",NETWORKDAYS(Hoja1!C5837+1,Hoja1!I5837,DiasNOLaborables))</f>
        <v>9</v>
      </c>
      <c r="N5837" s="35" t="str">
        <f>IF(NETWORKDAYS(K5837+1,I5837,DiasNOLaborables)&lt;=0,"",NETWORKDAYS(K5837+1,I5837,DiasNOLaborables))</f>
        <v/>
      </c>
      <c r="O5837" s="36"/>
      <c r="P5837" s="37"/>
      <c r="Q5837" s="38">
        <f>IFERROR(VLOOKUP(E5837,$Y$50:$Z$63,2),"")</f>
        <v>10</v>
      </c>
      <c r="R5837" s="37"/>
    </row>
    <row r="5838" spans="1:18" ht="90" x14ac:dyDescent="0.25">
      <c r="A5838" s="32">
        <f t="shared" ref="A5838:A5901" si="91">IF(B5838&lt;&gt;"",A5837+1,"")</f>
        <v>5827</v>
      </c>
      <c r="B5838" s="54">
        <v>20180524165949</v>
      </c>
      <c r="C5838" s="60">
        <v>43244</v>
      </c>
      <c r="D5838" s="61" t="s">
        <v>124</v>
      </c>
      <c r="E5838" s="61" t="s">
        <v>85</v>
      </c>
      <c r="F5838" s="61" t="s">
        <v>109</v>
      </c>
      <c r="G5838" s="33" t="s">
        <v>126</v>
      </c>
      <c r="H5838" s="61" t="s">
        <v>44</v>
      </c>
      <c r="I5838" s="60">
        <v>43258</v>
      </c>
      <c r="J5838" s="62" t="s">
        <v>120</v>
      </c>
      <c r="K5838" s="22">
        <f>IFERROR(WORKDAY(C5838,Q5838,DiasNOLaborables),"")</f>
        <v>43259</v>
      </c>
      <c r="L5838" s="34" t="str">
        <f>+IF(C5838="","",IF(I5838="","",(IF(I5838&lt;=K5838,"A TIEMPO","FUERA DE TIEMPO"))))</f>
        <v>A TIEMPO</v>
      </c>
      <c r="M5838" s="34">
        <f>IF(I5838="","",NETWORKDAYS(Hoja1!C5838+1,Hoja1!I5838,DiasNOLaborables))</f>
        <v>9</v>
      </c>
      <c r="N5838" s="35" t="str">
        <f>IF(NETWORKDAYS(K5838+1,I5838,DiasNOLaborables)&lt;=0,"",NETWORKDAYS(K5838+1,I5838,DiasNOLaborables))</f>
        <v/>
      </c>
      <c r="O5838" s="36"/>
      <c r="P5838" s="37"/>
      <c r="Q5838" s="38">
        <f>IFERROR(VLOOKUP(E5838,$Y$50:$Z$63,2),"")</f>
        <v>10</v>
      </c>
      <c r="R5838" s="37"/>
    </row>
    <row r="5839" spans="1:18" ht="90" x14ac:dyDescent="0.25">
      <c r="A5839" s="32">
        <f t="shared" si="91"/>
        <v>5828</v>
      </c>
      <c r="B5839" s="54">
        <v>20180524165838</v>
      </c>
      <c r="C5839" s="60">
        <v>43244</v>
      </c>
      <c r="D5839" s="61" t="s">
        <v>124</v>
      </c>
      <c r="E5839" s="61" t="s">
        <v>85</v>
      </c>
      <c r="F5839" s="61" t="s">
        <v>109</v>
      </c>
      <c r="G5839" s="33" t="s">
        <v>126</v>
      </c>
      <c r="H5839" s="61" t="s">
        <v>44</v>
      </c>
      <c r="I5839" s="60">
        <v>43258</v>
      </c>
      <c r="J5839" s="62" t="s">
        <v>120</v>
      </c>
      <c r="K5839" s="22">
        <f>IFERROR(WORKDAY(C5839,Q5839,DiasNOLaborables),"")</f>
        <v>43259</v>
      </c>
      <c r="L5839" s="34" t="str">
        <f>+IF(C5839="","",IF(I5839="","",(IF(I5839&lt;=K5839,"A TIEMPO","FUERA DE TIEMPO"))))</f>
        <v>A TIEMPO</v>
      </c>
      <c r="M5839" s="34">
        <f>IF(I5839="","",NETWORKDAYS(Hoja1!C5839+1,Hoja1!I5839,DiasNOLaborables))</f>
        <v>9</v>
      </c>
      <c r="N5839" s="35" t="str">
        <f>IF(NETWORKDAYS(K5839+1,I5839,DiasNOLaborables)&lt;=0,"",NETWORKDAYS(K5839+1,I5839,DiasNOLaborables))</f>
        <v/>
      </c>
      <c r="O5839" s="36"/>
      <c r="P5839" s="37"/>
      <c r="Q5839" s="38">
        <f>IFERROR(VLOOKUP(E5839,$Y$50:$Z$63,2),"")</f>
        <v>10</v>
      </c>
      <c r="R5839" s="37"/>
    </row>
    <row r="5840" spans="1:18" ht="90" x14ac:dyDescent="0.25">
      <c r="A5840" s="32">
        <f t="shared" si="91"/>
        <v>5829</v>
      </c>
      <c r="B5840" s="54">
        <v>20180524165510</v>
      </c>
      <c r="C5840" s="60">
        <v>43244</v>
      </c>
      <c r="D5840" s="61" t="s">
        <v>124</v>
      </c>
      <c r="E5840" s="61" t="s">
        <v>85</v>
      </c>
      <c r="F5840" s="61" t="s">
        <v>109</v>
      </c>
      <c r="G5840" s="33" t="s">
        <v>126</v>
      </c>
      <c r="H5840" s="61" t="s">
        <v>44</v>
      </c>
      <c r="I5840" s="60">
        <v>43258</v>
      </c>
      <c r="J5840" s="62" t="s">
        <v>120</v>
      </c>
      <c r="K5840" s="22">
        <f>IFERROR(WORKDAY(C5840,Q5840,DiasNOLaborables),"")</f>
        <v>43259</v>
      </c>
      <c r="L5840" s="34" t="str">
        <f>+IF(C5840="","",IF(I5840="","",(IF(I5840&lt;=K5840,"A TIEMPO","FUERA DE TIEMPO"))))</f>
        <v>A TIEMPO</v>
      </c>
      <c r="M5840" s="34">
        <f>IF(I5840="","",NETWORKDAYS(Hoja1!C5840+1,Hoja1!I5840,DiasNOLaborables))</f>
        <v>9</v>
      </c>
      <c r="N5840" s="35" t="str">
        <f>IF(NETWORKDAYS(K5840+1,I5840,DiasNOLaborables)&lt;=0,"",NETWORKDAYS(K5840+1,I5840,DiasNOLaborables))</f>
        <v/>
      </c>
      <c r="O5840" s="36"/>
      <c r="P5840" s="37"/>
      <c r="Q5840" s="38">
        <f>IFERROR(VLOOKUP(E5840,$Y$50:$Z$63,2),"")</f>
        <v>10</v>
      </c>
      <c r="R5840" s="37"/>
    </row>
    <row r="5841" spans="1:18" ht="90" x14ac:dyDescent="0.25">
      <c r="A5841" s="32">
        <f t="shared" si="91"/>
        <v>5830</v>
      </c>
      <c r="B5841" s="54">
        <v>20180524165238</v>
      </c>
      <c r="C5841" s="60">
        <v>43244</v>
      </c>
      <c r="D5841" s="61" t="s">
        <v>124</v>
      </c>
      <c r="E5841" s="61" t="s">
        <v>85</v>
      </c>
      <c r="F5841" s="61" t="s">
        <v>109</v>
      </c>
      <c r="G5841" s="33" t="s">
        <v>126</v>
      </c>
      <c r="H5841" s="61" t="s">
        <v>44</v>
      </c>
      <c r="I5841" s="60">
        <v>43258</v>
      </c>
      <c r="J5841" s="62" t="s">
        <v>120</v>
      </c>
      <c r="K5841" s="22">
        <f>IFERROR(WORKDAY(C5841,Q5841,DiasNOLaborables),"")</f>
        <v>43259</v>
      </c>
      <c r="L5841" s="34" t="str">
        <f>+IF(C5841="","",IF(I5841="","",(IF(I5841&lt;=K5841,"A TIEMPO","FUERA DE TIEMPO"))))</f>
        <v>A TIEMPO</v>
      </c>
      <c r="M5841" s="34">
        <f>IF(I5841="","",NETWORKDAYS(Hoja1!C5841+1,Hoja1!I5841,DiasNOLaborables))</f>
        <v>9</v>
      </c>
      <c r="N5841" s="35" t="str">
        <f>IF(NETWORKDAYS(K5841+1,I5841,DiasNOLaborables)&lt;=0,"",NETWORKDAYS(K5841+1,I5841,DiasNOLaborables))</f>
        <v/>
      </c>
      <c r="O5841" s="36"/>
      <c r="P5841" s="37"/>
      <c r="Q5841" s="38">
        <f>IFERROR(VLOOKUP(E5841,$Y$50:$Z$63,2),"")</f>
        <v>10</v>
      </c>
      <c r="R5841" s="37"/>
    </row>
    <row r="5842" spans="1:18" ht="90" x14ac:dyDescent="0.25">
      <c r="A5842" s="32">
        <f t="shared" si="91"/>
        <v>5831</v>
      </c>
      <c r="B5842" s="54">
        <v>20180524165220</v>
      </c>
      <c r="C5842" s="60">
        <v>43244</v>
      </c>
      <c r="D5842" s="61" t="s">
        <v>124</v>
      </c>
      <c r="E5842" s="61" t="s">
        <v>85</v>
      </c>
      <c r="F5842" s="61" t="s">
        <v>109</v>
      </c>
      <c r="G5842" s="33" t="s">
        <v>126</v>
      </c>
      <c r="H5842" s="61" t="s">
        <v>44</v>
      </c>
      <c r="I5842" s="60">
        <v>43258</v>
      </c>
      <c r="J5842" s="62" t="s">
        <v>120</v>
      </c>
      <c r="K5842" s="22">
        <f>IFERROR(WORKDAY(C5842,Q5842,DiasNOLaborables),"")</f>
        <v>43259</v>
      </c>
      <c r="L5842" s="34" t="str">
        <f>+IF(C5842="","",IF(I5842="","",(IF(I5842&lt;=K5842,"A TIEMPO","FUERA DE TIEMPO"))))</f>
        <v>A TIEMPO</v>
      </c>
      <c r="M5842" s="34">
        <f>IF(I5842="","",NETWORKDAYS(Hoja1!C5842+1,Hoja1!I5842,DiasNOLaborables))</f>
        <v>9</v>
      </c>
      <c r="N5842" s="35" t="str">
        <f>IF(NETWORKDAYS(K5842+1,I5842,DiasNOLaborables)&lt;=0,"",NETWORKDAYS(K5842+1,I5842,DiasNOLaborables))</f>
        <v/>
      </c>
      <c r="O5842" s="36"/>
      <c r="P5842" s="37"/>
      <c r="Q5842" s="38">
        <f>IFERROR(VLOOKUP(E5842,$Y$50:$Z$63,2),"")</f>
        <v>10</v>
      </c>
      <c r="R5842" s="37"/>
    </row>
    <row r="5843" spans="1:18" ht="90" x14ac:dyDescent="0.25">
      <c r="A5843" s="32">
        <f t="shared" si="91"/>
        <v>5832</v>
      </c>
      <c r="B5843" s="54">
        <v>20180524165118</v>
      </c>
      <c r="C5843" s="60">
        <v>43244</v>
      </c>
      <c r="D5843" s="61" t="s">
        <v>124</v>
      </c>
      <c r="E5843" s="61" t="s">
        <v>85</v>
      </c>
      <c r="F5843" s="61" t="s">
        <v>109</v>
      </c>
      <c r="G5843" s="33" t="s">
        <v>126</v>
      </c>
      <c r="H5843" s="61" t="s">
        <v>44</v>
      </c>
      <c r="I5843" s="60">
        <v>43258</v>
      </c>
      <c r="J5843" s="62" t="s">
        <v>120</v>
      </c>
      <c r="K5843" s="22">
        <f>IFERROR(WORKDAY(C5843,Q5843,DiasNOLaborables),"")</f>
        <v>43259</v>
      </c>
      <c r="L5843" s="34" t="str">
        <f>+IF(C5843="","",IF(I5843="","",(IF(I5843&lt;=K5843,"A TIEMPO","FUERA DE TIEMPO"))))</f>
        <v>A TIEMPO</v>
      </c>
      <c r="M5843" s="34">
        <f>IF(I5843="","",NETWORKDAYS(Hoja1!C5843+1,Hoja1!I5843,DiasNOLaborables))</f>
        <v>9</v>
      </c>
      <c r="N5843" s="35" t="str">
        <f>IF(NETWORKDAYS(K5843+1,I5843,DiasNOLaborables)&lt;=0,"",NETWORKDAYS(K5843+1,I5843,DiasNOLaborables))</f>
        <v/>
      </c>
      <c r="O5843" s="36"/>
      <c r="P5843" s="37"/>
      <c r="Q5843" s="38">
        <f>IFERROR(VLOOKUP(E5843,$Y$50:$Z$63,2),"")</f>
        <v>10</v>
      </c>
      <c r="R5843" s="37"/>
    </row>
    <row r="5844" spans="1:18" ht="90" x14ac:dyDescent="0.25">
      <c r="A5844" s="32">
        <f t="shared" si="91"/>
        <v>5833</v>
      </c>
      <c r="B5844" s="54">
        <v>20180524164919</v>
      </c>
      <c r="C5844" s="60">
        <v>43244</v>
      </c>
      <c r="D5844" s="61" t="s">
        <v>124</v>
      </c>
      <c r="E5844" s="61" t="s">
        <v>85</v>
      </c>
      <c r="F5844" s="61" t="s">
        <v>109</v>
      </c>
      <c r="G5844" s="33" t="s">
        <v>126</v>
      </c>
      <c r="H5844" s="61" t="s">
        <v>44</v>
      </c>
      <c r="I5844" s="60">
        <v>43258</v>
      </c>
      <c r="J5844" s="62" t="s">
        <v>120</v>
      </c>
      <c r="K5844" s="22">
        <f>IFERROR(WORKDAY(C5844,Q5844,DiasNOLaborables),"")</f>
        <v>43259</v>
      </c>
      <c r="L5844" s="34" t="str">
        <f>+IF(C5844="","",IF(I5844="","",(IF(I5844&lt;=K5844,"A TIEMPO","FUERA DE TIEMPO"))))</f>
        <v>A TIEMPO</v>
      </c>
      <c r="M5844" s="34">
        <f>IF(I5844="","",NETWORKDAYS(Hoja1!C5844+1,Hoja1!I5844,DiasNOLaborables))</f>
        <v>9</v>
      </c>
      <c r="N5844" s="35" t="str">
        <f>IF(NETWORKDAYS(K5844+1,I5844,DiasNOLaborables)&lt;=0,"",NETWORKDAYS(K5844+1,I5844,DiasNOLaborables))</f>
        <v/>
      </c>
      <c r="O5844" s="36"/>
      <c r="P5844" s="37"/>
      <c r="Q5844" s="38">
        <f>IFERROR(VLOOKUP(E5844,$Y$50:$Z$63,2),"")</f>
        <v>10</v>
      </c>
      <c r="R5844" s="37"/>
    </row>
    <row r="5845" spans="1:18" ht="90" x14ac:dyDescent="0.25">
      <c r="A5845" s="32">
        <f t="shared" si="91"/>
        <v>5834</v>
      </c>
      <c r="B5845" s="54">
        <v>20180524164731</v>
      </c>
      <c r="C5845" s="60">
        <v>43244</v>
      </c>
      <c r="D5845" s="61" t="s">
        <v>124</v>
      </c>
      <c r="E5845" s="61" t="s">
        <v>85</v>
      </c>
      <c r="F5845" s="61" t="s">
        <v>109</v>
      </c>
      <c r="G5845" s="33" t="s">
        <v>126</v>
      </c>
      <c r="H5845" s="61" t="s">
        <v>44</v>
      </c>
      <c r="I5845" s="60">
        <v>43258</v>
      </c>
      <c r="J5845" s="62" t="s">
        <v>120</v>
      </c>
      <c r="K5845" s="22">
        <f>IFERROR(WORKDAY(C5845,Q5845,DiasNOLaborables),"")</f>
        <v>43259</v>
      </c>
      <c r="L5845" s="34" t="str">
        <f>+IF(C5845="","",IF(I5845="","",(IF(I5845&lt;=K5845,"A TIEMPO","FUERA DE TIEMPO"))))</f>
        <v>A TIEMPO</v>
      </c>
      <c r="M5845" s="34">
        <f>IF(I5845="","",NETWORKDAYS(Hoja1!C5845+1,Hoja1!I5845,DiasNOLaborables))</f>
        <v>9</v>
      </c>
      <c r="N5845" s="35" t="str">
        <f>IF(NETWORKDAYS(K5845+1,I5845,DiasNOLaborables)&lt;=0,"",NETWORKDAYS(K5845+1,I5845,DiasNOLaborables))</f>
        <v/>
      </c>
      <c r="O5845" s="36"/>
      <c r="P5845" s="37"/>
      <c r="Q5845" s="38">
        <f>IFERROR(VLOOKUP(E5845,$Y$50:$Z$63,2),"")</f>
        <v>10</v>
      </c>
      <c r="R5845" s="37"/>
    </row>
    <row r="5846" spans="1:18" ht="90" x14ac:dyDescent="0.25">
      <c r="A5846" s="32">
        <f t="shared" si="91"/>
        <v>5835</v>
      </c>
      <c r="B5846" s="54">
        <v>20180524164452</v>
      </c>
      <c r="C5846" s="60">
        <v>43244</v>
      </c>
      <c r="D5846" s="61" t="s">
        <v>124</v>
      </c>
      <c r="E5846" s="61" t="s">
        <v>85</v>
      </c>
      <c r="F5846" s="61" t="s">
        <v>109</v>
      </c>
      <c r="G5846" s="33" t="s">
        <v>126</v>
      </c>
      <c r="H5846" s="61" t="s">
        <v>44</v>
      </c>
      <c r="I5846" s="60">
        <v>43258</v>
      </c>
      <c r="J5846" s="62" t="s">
        <v>120</v>
      </c>
      <c r="K5846" s="22">
        <f>IFERROR(WORKDAY(C5846,Q5846,DiasNOLaborables),"")</f>
        <v>43259</v>
      </c>
      <c r="L5846" s="34" t="str">
        <f>+IF(C5846="","",IF(I5846="","",(IF(I5846&lt;=K5846,"A TIEMPO","FUERA DE TIEMPO"))))</f>
        <v>A TIEMPO</v>
      </c>
      <c r="M5846" s="34">
        <f>IF(I5846="","",NETWORKDAYS(Hoja1!C5846+1,Hoja1!I5846,DiasNOLaborables))</f>
        <v>9</v>
      </c>
      <c r="N5846" s="35" t="str">
        <f>IF(NETWORKDAYS(K5846+1,I5846,DiasNOLaborables)&lt;=0,"",NETWORKDAYS(K5846+1,I5846,DiasNOLaborables))</f>
        <v/>
      </c>
      <c r="O5846" s="36"/>
      <c r="P5846" s="37"/>
      <c r="Q5846" s="38">
        <f>IFERROR(VLOOKUP(E5846,$Y$50:$Z$63,2),"")</f>
        <v>10</v>
      </c>
      <c r="R5846" s="37"/>
    </row>
    <row r="5847" spans="1:18" ht="90" x14ac:dyDescent="0.25">
      <c r="A5847" s="32">
        <f t="shared" si="91"/>
        <v>5836</v>
      </c>
      <c r="B5847" s="54">
        <v>20180524164437</v>
      </c>
      <c r="C5847" s="60">
        <v>43244</v>
      </c>
      <c r="D5847" s="61" t="s">
        <v>124</v>
      </c>
      <c r="E5847" s="61" t="s">
        <v>85</v>
      </c>
      <c r="F5847" s="61" t="s">
        <v>109</v>
      </c>
      <c r="G5847" s="33" t="s">
        <v>126</v>
      </c>
      <c r="H5847" s="61" t="s">
        <v>44</v>
      </c>
      <c r="I5847" s="60">
        <v>43258</v>
      </c>
      <c r="J5847" s="62" t="s">
        <v>120</v>
      </c>
      <c r="K5847" s="22">
        <f>IFERROR(WORKDAY(C5847,Q5847,DiasNOLaborables),"")</f>
        <v>43259</v>
      </c>
      <c r="L5847" s="34" t="str">
        <f>+IF(C5847="","",IF(I5847="","",(IF(I5847&lt;=K5847,"A TIEMPO","FUERA DE TIEMPO"))))</f>
        <v>A TIEMPO</v>
      </c>
      <c r="M5847" s="34">
        <f>IF(I5847="","",NETWORKDAYS(Hoja1!C5847+1,Hoja1!I5847,DiasNOLaborables))</f>
        <v>9</v>
      </c>
      <c r="N5847" s="35" t="str">
        <f>IF(NETWORKDAYS(K5847+1,I5847,DiasNOLaborables)&lt;=0,"",NETWORKDAYS(K5847+1,I5847,DiasNOLaborables))</f>
        <v/>
      </c>
      <c r="O5847" s="36"/>
      <c r="P5847" s="37"/>
      <c r="Q5847" s="38">
        <f>IFERROR(VLOOKUP(E5847,$Y$50:$Z$63,2),"")</f>
        <v>10</v>
      </c>
      <c r="R5847" s="37"/>
    </row>
    <row r="5848" spans="1:18" ht="90" x14ac:dyDescent="0.25">
      <c r="A5848" s="32">
        <f t="shared" si="91"/>
        <v>5837</v>
      </c>
      <c r="B5848" s="54">
        <v>20180524163839</v>
      </c>
      <c r="C5848" s="60">
        <v>43244</v>
      </c>
      <c r="D5848" s="61" t="s">
        <v>124</v>
      </c>
      <c r="E5848" s="61" t="s">
        <v>85</v>
      </c>
      <c r="F5848" s="61" t="s">
        <v>109</v>
      </c>
      <c r="G5848" s="33" t="s">
        <v>126</v>
      </c>
      <c r="H5848" s="61" t="s">
        <v>44</v>
      </c>
      <c r="I5848" s="60">
        <v>43258</v>
      </c>
      <c r="J5848" s="62" t="s">
        <v>120</v>
      </c>
      <c r="K5848" s="22">
        <f>IFERROR(WORKDAY(C5848,Q5848,DiasNOLaborables),"")</f>
        <v>43259</v>
      </c>
      <c r="L5848" s="34" t="str">
        <f>+IF(C5848="","",IF(I5848="","",(IF(I5848&lt;=K5848,"A TIEMPO","FUERA DE TIEMPO"))))</f>
        <v>A TIEMPO</v>
      </c>
      <c r="M5848" s="34">
        <f>IF(I5848="","",NETWORKDAYS(Hoja1!C5848+1,Hoja1!I5848,DiasNOLaborables))</f>
        <v>9</v>
      </c>
      <c r="N5848" s="35" t="str">
        <f>IF(NETWORKDAYS(K5848+1,I5848,DiasNOLaborables)&lt;=0,"",NETWORKDAYS(K5848+1,I5848,DiasNOLaborables))</f>
        <v/>
      </c>
      <c r="O5848" s="36"/>
      <c r="P5848" s="37"/>
      <c r="Q5848" s="38">
        <f>IFERROR(VLOOKUP(E5848,$Y$50:$Z$63,2),"")</f>
        <v>10</v>
      </c>
      <c r="R5848" s="37"/>
    </row>
    <row r="5849" spans="1:18" ht="90" x14ac:dyDescent="0.25">
      <c r="A5849" s="32">
        <f t="shared" si="91"/>
        <v>5838</v>
      </c>
      <c r="B5849" s="54">
        <v>20180524163757</v>
      </c>
      <c r="C5849" s="60">
        <v>43244</v>
      </c>
      <c r="D5849" s="61" t="s">
        <v>124</v>
      </c>
      <c r="E5849" s="61" t="s">
        <v>85</v>
      </c>
      <c r="F5849" s="61" t="s">
        <v>109</v>
      </c>
      <c r="G5849" s="33" t="s">
        <v>126</v>
      </c>
      <c r="H5849" s="61" t="s">
        <v>44</v>
      </c>
      <c r="I5849" s="60">
        <v>43258</v>
      </c>
      <c r="J5849" s="62" t="s">
        <v>120</v>
      </c>
      <c r="K5849" s="22">
        <f>IFERROR(WORKDAY(C5849,Q5849,DiasNOLaborables),"")</f>
        <v>43259</v>
      </c>
      <c r="L5849" s="34" t="str">
        <f>+IF(C5849="","",IF(I5849="","",(IF(I5849&lt;=K5849,"A TIEMPO","FUERA DE TIEMPO"))))</f>
        <v>A TIEMPO</v>
      </c>
      <c r="M5849" s="34">
        <f>IF(I5849="","",NETWORKDAYS(Hoja1!C5849+1,Hoja1!I5849,DiasNOLaborables))</f>
        <v>9</v>
      </c>
      <c r="N5849" s="35" t="str">
        <f>IF(NETWORKDAYS(K5849+1,I5849,DiasNOLaborables)&lt;=0,"",NETWORKDAYS(K5849+1,I5849,DiasNOLaborables))</f>
        <v/>
      </c>
      <c r="O5849" s="36"/>
      <c r="P5849" s="37"/>
      <c r="Q5849" s="38">
        <f>IFERROR(VLOOKUP(E5849,$Y$50:$Z$63,2),"")</f>
        <v>10</v>
      </c>
      <c r="R5849" s="37"/>
    </row>
    <row r="5850" spans="1:18" ht="90" x14ac:dyDescent="0.25">
      <c r="A5850" s="32">
        <f t="shared" si="91"/>
        <v>5839</v>
      </c>
      <c r="B5850" s="54">
        <v>20180524163456</v>
      </c>
      <c r="C5850" s="60">
        <v>43244</v>
      </c>
      <c r="D5850" s="61" t="s">
        <v>124</v>
      </c>
      <c r="E5850" s="61" t="s">
        <v>85</v>
      </c>
      <c r="F5850" s="61" t="s">
        <v>109</v>
      </c>
      <c r="G5850" s="33" t="s">
        <v>126</v>
      </c>
      <c r="H5850" s="61" t="s">
        <v>44</v>
      </c>
      <c r="I5850" s="60">
        <v>43258</v>
      </c>
      <c r="J5850" s="62" t="s">
        <v>120</v>
      </c>
      <c r="K5850" s="22">
        <f>IFERROR(WORKDAY(C5850,Q5850,DiasNOLaborables),"")</f>
        <v>43259</v>
      </c>
      <c r="L5850" s="34" t="str">
        <f>+IF(C5850="","",IF(I5850="","",(IF(I5850&lt;=K5850,"A TIEMPO","FUERA DE TIEMPO"))))</f>
        <v>A TIEMPO</v>
      </c>
      <c r="M5850" s="34">
        <f>IF(I5850="","",NETWORKDAYS(Hoja1!C5850+1,Hoja1!I5850,DiasNOLaborables))</f>
        <v>9</v>
      </c>
      <c r="N5850" s="35" t="str">
        <f>IF(NETWORKDAYS(K5850+1,I5850,DiasNOLaborables)&lt;=0,"",NETWORKDAYS(K5850+1,I5850,DiasNOLaborables))</f>
        <v/>
      </c>
      <c r="O5850" s="36"/>
      <c r="P5850" s="37"/>
      <c r="Q5850" s="38">
        <f>IFERROR(VLOOKUP(E5850,$Y$50:$Z$63,2),"")</f>
        <v>10</v>
      </c>
      <c r="R5850" s="37"/>
    </row>
    <row r="5851" spans="1:18" ht="90" x14ac:dyDescent="0.25">
      <c r="A5851" s="32">
        <f t="shared" si="91"/>
        <v>5840</v>
      </c>
      <c r="B5851" s="54">
        <v>20180524161655</v>
      </c>
      <c r="C5851" s="60">
        <v>43244</v>
      </c>
      <c r="D5851" s="61" t="s">
        <v>124</v>
      </c>
      <c r="E5851" s="61" t="s">
        <v>85</v>
      </c>
      <c r="F5851" s="61" t="s">
        <v>109</v>
      </c>
      <c r="G5851" s="33" t="s">
        <v>126</v>
      </c>
      <c r="H5851" s="61" t="s">
        <v>44</v>
      </c>
      <c r="I5851" s="60">
        <v>43258</v>
      </c>
      <c r="J5851" s="62" t="s">
        <v>120</v>
      </c>
      <c r="K5851" s="22">
        <f>IFERROR(WORKDAY(C5851,Q5851,DiasNOLaborables),"")</f>
        <v>43259</v>
      </c>
      <c r="L5851" s="34" t="str">
        <f>+IF(C5851="","",IF(I5851="","",(IF(I5851&lt;=K5851,"A TIEMPO","FUERA DE TIEMPO"))))</f>
        <v>A TIEMPO</v>
      </c>
      <c r="M5851" s="34">
        <f>IF(I5851="","",NETWORKDAYS(Hoja1!C5851+1,Hoja1!I5851,DiasNOLaborables))</f>
        <v>9</v>
      </c>
      <c r="N5851" s="35" t="str">
        <f>IF(NETWORKDAYS(K5851+1,I5851,DiasNOLaborables)&lt;=0,"",NETWORKDAYS(K5851+1,I5851,DiasNOLaborables))</f>
        <v/>
      </c>
      <c r="O5851" s="36"/>
      <c r="P5851" s="37"/>
      <c r="Q5851" s="38">
        <f>IFERROR(VLOOKUP(E5851,$Y$50:$Z$63,2),"")</f>
        <v>10</v>
      </c>
      <c r="R5851" s="37"/>
    </row>
    <row r="5852" spans="1:18" ht="90" x14ac:dyDescent="0.25">
      <c r="A5852" s="32">
        <f t="shared" si="91"/>
        <v>5841</v>
      </c>
      <c r="B5852" s="54">
        <v>20180524161121</v>
      </c>
      <c r="C5852" s="60">
        <v>43244</v>
      </c>
      <c r="D5852" s="61" t="s">
        <v>124</v>
      </c>
      <c r="E5852" s="61" t="s">
        <v>85</v>
      </c>
      <c r="F5852" s="61" t="s">
        <v>109</v>
      </c>
      <c r="G5852" s="33" t="s">
        <v>126</v>
      </c>
      <c r="H5852" s="61" t="s">
        <v>44</v>
      </c>
      <c r="I5852" s="60">
        <v>43258</v>
      </c>
      <c r="J5852" s="62" t="s">
        <v>120</v>
      </c>
      <c r="K5852" s="22">
        <f>IFERROR(WORKDAY(C5852,Q5852,DiasNOLaborables),"")</f>
        <v>43259</v>
      </c>
      <c r="L5852" s="34" t="str">
        <f>+IF(C5852="","",IF(I5852="","",(IF(I5852&lt;=K5852,"A TIEMPO","FUERA DE TIEMPO"))))</f>
        <v>A TIEMPO</v>
      </c>
      <c r="M5852" s="34">
        <f>IF(I5852="","",NETWORKDAYS(Hoja1!C5852+1,Hoja1!I5852,DiasNOLaborables))</f>
        <v>9</v>
      </c>
      <c r="N5852" s="35" t="str">
        <f>IF(NETWORKDAYS(K5852+1,I5852,DiasNOLaborables)&lt;=0,"",NETWORKDAYS(K5852+1,I5852,DiasNOLaborables))</f>
        <v/>
      </c>
      <c r="O5852" s="36"/>
      <c r="P5852" s="37"/>
      <c r="Q5852" s="38">
        <f>IFERROR(VLOOKUP(E5852,$Y$50:$Z$63,2),"")</f>
        <v>10</v>
      </c>
      <c r="R5852" s="37"/>
    </row>
    <row r="5853" spans="1:18" ht="90" x14ac:dyDescent="0.25">
      <c r="A5853" s="32">
        <f t="shared" si="91"/>
        <v>5842</v>
      </c>
      <c r="B5853" s="54">
        <v>20180524160821</v>
      </c>
      <c r="C5853" s="60">
        <v>43244</v>
      </c>
      <c r="D5853" s="61" t="s">
        <v>124</v>
      </c>
      <c r="E5853" s="61" t="s">
        <v>85</v>
      </c>
      <c r="F5853" s="61" t="s">
        <v>109</v>
      </c>
      <c r="G5853" s="33" t="s">
        <v>126</v>
      </c>
      <c r="H5853" s="61" t="s">
        <v>44</v>
      </c>
      <c r="I5853" s="60">
        <v>43258</v>
      </c>
      <c r="J5853" s="62" t="s">
        <v>120</v>
      </c>
      <c r="K5853" s="22">
        <f>IFERROR(WORKDAY(C5853,Q5853,DiasNOLaborables),"")</f>
        <v>43259</v>
      </c>
      <c r="L5853" s="34" t="str">
        <f>+IF(C5853="","",IF(I5853="","",(IF(I5853&lt;=K5853,"A TIEMPO","FUERA DE TIEMPO"))))</f>
        <v>A TIEMPO</v>
      </c>
      <c r="M5853" s="34">
        <f>IF(I5853="","",NETWORKDAYS(Hoja1!C5853+1,Hoja1!I5853,DiasNOLaborables))</f>
        <v>9</v>
      </c>
      <c r="N5853" s="35" t="str">
        <f>IF(NETWORKDAYS(K5853+1,I5853,DiasNOLaborables)&lt;=0,"",NETWORKDAYS(K5853+1,I5853,DiasNOLaborables))</f>
        <v/>
      </c>
      <c r="O5853" s="36"/>
      <c r="P5853" s="37"/>
      <c r="Q5853" s="38">
        <f>IFERROR(VLOOKUP(E5853,$Y$50:$Z$63,2),"")</f>
        <v>10</v>
      </c>
      <c r="R5853" s="37"/>
    </row>
    <row r="5854" spans="1:18" ht="90" x14ac:dyDescent="0.25">
      <c r="A5854" s="32">
        <f t="shared" si="91"/>
        <v>5843</v>
      </c>
      <c r="B5854" s="54">
        <v>20180524160355</v>
      </c>
      <c r="C5854" s="60">
        <v>43244</v>
      </c>
      <c r="D5854" s="61" t="s">
        <v>124</v>
      </c>
      <c r="E5854" s="61" t="s">
        <v>85</v>
      </c>
      <c r="F5854" s="61" t="s">
        <v>109</v>
      </c>
      <c r="G5854" s="33" t="s">
        <v>126</v>
      </c>
      <c r="H5854" s="61" t="s">
        <v>44</v>
      </c>
      <c r="I5854" s="60">
        <v>43258</v>
      </c>
      <c r="J5854" s="62" t="s">
        <v>120</v>
      </c>
      <c r="K5854" s="22">
        <f>IFERROR(WORKDAY(C5854,Q5854,DiasNOLaborables),"")</f>
        <v>43259</v>
      </c>
      <c r="L5854" s="34" t="str">
        <f>+IF(C5854="","",IF(I5854="","",(IF(I5854&lt;=K5854,"A TIEMPO","FUERA DE TIEMPO"))))</f>
        <v>A TIEMPO</v>
      </c>
      <c r="M5854" s="34">
        <f>IF(I5854="","",NETWORKDAYS(Hoja1!C5854+1,Hoja1!I5854,DiasNOLaborables))</f>
        <v>9</v>
      </c>
      <c r="N5854" s="35" t="str">
        <f>IF(NETWORKDAYS(K5854+1,I5854,DiasNOLaborables)&lt;=0,"",NETWORKDAYS(K5854+1,I5854,DiasNOLaborables))</f>
        <v/>
      </c>
      <c r="O5854" s="36"/>
      <c r="P5854" s="37"/>
      <c r="Q5854" s="38">
        <f>IFERROR(VLOOKUP(E5854,$Y$50:$Z$63,2),"")</f>
        <v>10</v>
      </c>
      <c r="R5854" s="37"/>
    </row>
    <row r="5855" spans="1:18" ht="90" x14ac:dyDescent="0.25">
      <c r="A5855" s="32">
        <f t="shared" si="91"/>
        <v>5844</v>
      </c>
      <c r="B5855" s="54">
        <v>20180524155655</v>
      </c>
      <c r="C5855" s="60">
        <v>43244</v>
      </c>
      <c r="D5855" s="61" t="s">
        <v>124</v>
      </c>
      <c r="E5855" s="61" t="s">
        <v>85</v>
      </c>
      <c r="F5855" s="61" t="s">
        <v>109</v>
      </c>
      <c r="G5855" s="33" t="s">
        <v>126</v>
      </c>
      <c r="H5855" s="61" t="s">
        <v>44</v>
      </c>
      <c r="I5855" s="60">
        <v>43258</v>
      </c>
      <c r="J5855" s="62" t="s">
        <v>120</v>
      </c>
      <c r="K5855" s="22">
        <f>IFERROR(WORKDAY(C5855,Q5855,DiasNOLaborables),"")</f>
        <v>43259</v>
      </c>
      <c r="L5855" s="34" t="str">
        <f>+IF(C5855="","",IF(I5855="","",(IF(I5855&lt;=K5855,"A TIEMPO","FUERA DE TIEMPO"))))</f>
        <v>A TIEMPO</v>
      </c>
      <c r="M5855" s="34">
        <f>IF(I5855="","",NETWORKDAYS(Hoja1!C5855+1,Hoja1!I5855,DiasNOLaborables))</f>
        <v>9</v>
      </c>
      <c r="N5855" s="35" t="str">
        <f>IF(NETWORKDAYS(K5855+1,I5855,DiasNOLaborables)&lt;=0,"",NETWORKDAYS(K5855+1,I5855,DiasNOLaborables))</f>
        <v/>
      </c>
      <c r="O5855" s="36"/>
      <c r="P5855" s="37"/>
      <c r="Q5855" s="38">
        <f>IFERROR(VLOOKUP(E5855,$Y$50:$Z$63,2),"")</f>
        <v>10</v>
      </c>
      <c r="R5855" s="37"/>
    </row>
    <row r="5856" spans="1:18" ht="90" x14ac:dyDescent="0.25">
      <c r="A5856" s="32">
        <f t="shared" si="91"/>
        <v>5845</v>
      </c>
      <c r="B5856" s="54">
        <v>20180524155145</v>
      </c>
      <c r="C5856" s="60">
        <v>43244</v>
      </c>
      <c r="D5856" s="61" t="s">
        <v>124</v>
      </c>
      <c r="E5856" s="61" t="s">
        <v>85</v>
      </c>
      <c r="F5856" s="61" t="s">
        <v>109</v>
      </c>
      <c r="G5856" s="33" t="s">
        <v>126</v>
      </c>
      <c r="H5856" s="61" t="s">
        <v>44</v>
      </c>
      <c r="I5856" s="60">
        <v>43258</v>
      </c>
      <c r="J5856" s="62" t="s">
        <v>120</v>
      </c>
      <c r="K5856" s="22">
        <f>IFERROR(WORKDAY(C5856,Q5856,DiasNOLaborables),"")</f>
        <v>43259</v>
      </c>
      <c r="L5856" s="34" t="str">
        <f>+IF(C5856="","",IF(I5856="","",(IF(I5856&lt;=K5856,"A TIEMPO","FUERA DE TIEMPO"))))</f>
        <v>A TIEMPO</v>
      </c>
      <c r="M5856" s="34">
        <f>IF(I5856="","",NETWORKDAYS(Hoja1!C5856+1,Hoja1!I5856,DiasNOLaborables))</f>
        <v>9</v>
      </c>
      <c r="N5856" s="35" t="str">
        <f>IF(NETWORKDAYS(K5856+1,I5856,DiasNOLaborables)&lt;=0,"",NETWORKDAYS(K5856+1,I5856,DiasNOLaborables))</f>
        <v/>
      </c>
      <c r="O5856" s="36"/>
      <c r="P5856" s="37"/>
      <c r="Q5856" s="38">
        <f>IFERROR(VLOOKUP(E5856,$Y$50:$Z$63,2),"")</f>
        <v>10</v>
      </c>
      <c r="R5856" s="37"/>
    </row>
    <row r="5857" spans="1:18" ht="90" x14ac:dyDescent="0.25">
      <c r="A5857" s="32">
        <f t="shared" si="91"/>
        <v>5846</v>
      </c>
      <c r="B5857" s="54">
        <v>20180524153531</v>
      </c>
      <c r="C5857" s="60">
        <v>43244</v>
      </c>
      <c r="D5857" s="61" t="s">
        <v>124</v>
      </c>
      <c r="E5857" s="61" t="s">
        <v>85</v>
      </c>
      <c r="F5857" s="61" t="s">
        <v>109</v>
      </c>
      <c r="G5857" s="33" t="s">
        <v>126</v>
      </c>
      <c r="H5857" s="61" t="s">
        <v>44</v>
      </c>
      <c r="I5857" s="60">
        <v>43258</v>
      </c>
      <c r="J5857" s="62" t="s">
        <v>120</v>
      </c>
      <c r="K5857" s="22">
        <f>IFERROR(WORKDAY(C5857,Q5857,DiasNOLaborables),"")</f>
        <v>43259</v>
      </c>
      <c r="L5857" s="34" t="str">
        <f>+IF(C5857="","",IF(I5857="","",(IF(I5857&lt;=K5857,"A TIEMPO","FUERA DE TIEMPO"))))</f>
        <v>A TIEMPO</v>
      </c>
      <c r="M5857" s="34">
        <f>IF(I5857="","",NETWORKDAYS(Hoja1!C5857+1,Hoja1!I5857,DiasNOLaborables))</f>
        <v>9</v>
      </c>
      <c r="N5857" s="35" t="str">
        <f>IF(NETWORKDAYS(K5857+1,I5857,DiasNOLaborables)&lt;=0,"",NETWORKDAYS(K5857+1,I5857,DiasNOLaborables))</f>
        <v/>
      </c>
      <c r="O5857" s="36"/>
      <c r="P5857" s="37"/>
      <c r="Q5857" s="38">
        <f>IFERROR(VLOOKUP(E5857,$Y$50:$Z$63,2),"")</f>
        <v>10</v>
      </c>
      <c r="R5857" s="37"/>
    </row>
    <row r="5858" spans="1:18" ht="90" x14ac:dyDescent="0.25">
      <c r="A5858" s="32">
        <f t="shared" si="91"/>
        <v>5847</v>
      </c>
      <c r="B5858" s="54">
        <v>20180524153417</v>
      </c>
      <c r="C5858" s="60">
        <v>43244</v>
      </c>
      <c r="D5858" s="61" t="s">
        <v>124</v>
      </c>
      <c r="E5858" s="61" t="s">
        <v>85</v>
      </c>
      <c r="F5858" s="61" t="s">
        <v>109</v>
      </c>
      <c r="G5858" s="33" t="s">
        <v>126</v>
      </c>
      <c r="H5858" s="61" t="s">
        <v>44</v>
      </c>
      <c r="I5858" s="60">
        <v>43258</v>
      </c>
      <c r="J5858" s="62" t="s">
        <v>120</v>
      </c>
      <c r="K5858" s="22">
        <f>IFERROR(WORKDAY(C5858,Q5858,DiasNOLaborables),"")</f>
        <v>43259</v>
      </c>
      <c r="L5858" s="34" t="str">
        <f>+IF(C5858="","",IF(I5858="","",(IF(I5858&lt;=K5858,"A TIEMPO","FUERA DE TIEMPO"))))</f>
        <v>A TIEMPO</v>
      </c>
      <c r="M5858" s="34">
        <f>IF(I5858="","",NETWORKDAYS(Hoja1!C5858+1,Hoja1!I5858,DiasNOLaborables))</f>
        <v>9</v>
      </c>
      <c r="N5858" s="35" t="str">
        <f>IF(NETWORKDAYS(K5858+1,I5858,DiasNOLaborables)&lt;=0,"",NETWORKDAYS(K5858+1,I5858,DiasNOLaborables))</f>
        <v/>
      </c>
      <c r="O5858" s="36"/>
      <c r="P5858" s="37"/>
      <c r="Q5858" s="38">
        <f>IFERROR(VLOOKUP(E5858,$Y$50:$Z$63,2),"")</f>
        <v>10</v>
      </c>
      <c r="R5858" s="37"/>
    </row>
    <row r="5859" spans="1:18" ht="90" x14ac:dyDescent="0.25">
      <c r="A5859" s="32">
        <f t="shared" si="91"/>
        <v>5848</v>
      </c>
      <c r="B5859" s="54">
        <v>20180524144650</v>
      </c>
      <c r="C5859" s="60">
        <v>43244</v>
      </c>
      <c r="D5859" s="61" t="s">
        <v>124</v>
      </c>
      <c r="E5859" s="61" t="s">
        <v>85</v>
      </c>
      <c r="F5859" s="61" t="s">
        <v>109</v>
      </c>
      <c r="G5859" s="33" t="s">
        <v>126</v>
      </c>
      <c r="H5859" s="61" t="s">
        <v>44</v>
      </c>
      <c r="I5859" s="60">
        <v>43258</v>
      </c>
      <c r="J5859" s="62" t="s">
        <v>120</v>
      </c>
      <c r="K5859" s="22">
        <f>IFERROR(WORKDAY(C5859,Q5859,DiasNOLaborables),"")</f>
        <v>43259</v>
      </c>
      <c r="L5859" s="34" t="str">
        <f>+IF(C5859="","",IF(I5859="","",(IF(I5859&lt;=K5859,"A TIEMPO","FUERA DE TIEMPO"))))</f>
        <v>A TIEMPO</v>
      </c>
      <c r="M5859" s="34">
        <f>IF(I5859="","",NETWORKDAYS(Hoja1!C5859+1,Hoja1!I5859,DiasNOLaborables))</f>
        <v>9</v>
      </c>
      <c r="N5859" s="35" t="str">
        <f>IF(NETWORKDAYS(K5859+1,I5859,DiasNOLaborables)&lt;=0,"",NETWORKDAYS(K5859+1,I5859,DiasNOLaborables))</f>
        <v/>
      </c>
      <c r="O5859" s="36"/>
      <c r="P5859" s="37"/>
      <c r="Q5859" s="38">
        <f>IFERROR(VLOOKUP(E5859,$Y$50:$Z$63,2),"")</f>
        <v>10</v>
      </c>
      <c r="R5859" s="37"/>
    </row>
    <row r="5860" spans="1:18" ht="90" x14ac:dyDescent="0.25">
      <c r="A5860" s="32">
        <f t="shared" si="91"/>
        <v>5849</v>
      </c>
      <c r="B5860" s="54">
        <v>20180524144533</v>
      </c>
      <c r="C5860" s="60">
        <v>43244</v>
      </c>
      <c r="D5860" s="61" t="s">
        <v>124</v>
      </c>
      <c r="E5860" s="61" t="s">
        <v>85</v>
      </c>
      <c r="F5860" s="61" t="s">
        <v>109</v>
      </c>
      <c r="G5860" s="33" t="s">
        <v>126</v>
      </c>
      <c r="H5860" s="61" t="s">
        <v>44</v>
      </c>
      <c r="I5860" s="60">
        <v>43258</v>
      </c>
      <c r="J5860" s="62" t="s">
        <v>120</v>
      </c>
      <c r="K5860" s="22">
        <f>IFERROR(WORKDAY(C5860,Q5860,DiasNOLaborables),"")</f>
        <v>43259</v>
      </c>
      <c r="L5860" s="34" t="str">
        <f>+IF(C5860="","",IF(I5860="","",(IF(I5860&lt;=K5860,"A TIEMPO","FUERA DE TIEMPO"))))</f>
        <v>A TIEMPO</v>
      </c>
      <c r="M5860" s="34">
        <f>IF(I5860="","",NETWORKDAYS(Hoja1!C5860+1,Hoja1!I5860,DiasNOLaborables))</f>
        <v>9</v>
      </c>
      <c r="N5860" s="35" t="str">
        <f>IF(NETWORKDAYS(K5860+1,I5860,DiasNOLaborables)&lt;=0,"",NETWORKDAYS(K5860+1,I5860,DiasNOLaborables))</f>
        <v/>
      </c>
      <c r="O5860" s="36"/>
      <c r="P5860" s="37"/>
      <c r="Q5860" s="38">
        <f>IFERROR(VLOOKUP(E5860,$Y$50:$Z$63,2),"")</f>
        <v>10</v>
      </c>
      <c r="R5860" s="37"/>
    </row>
    <row r="5861" spans="1:18" ht="90" x14ac:dyDescent="0.25">
      <c r="A5861" s="32">
        <f t="shared" si="91"/>
        <v>5850</v>
      </c>
      <c r="B5861" s="54">
        <v>20180524141819</v>
      </c>
      <c r="C5861" s="60">
        <v>43244</v>
      </c>
      <c r="D5861" s="61" t="s">
        <v>124</v>
      </c>
      <c r="E5861" s="61" t="s">
        <v>85</v>
      </c>
      <c r="F5861" s="61" t="s">
        <v>109</v>
      </c>
      <c r="G5861" s="33" t="s">
        <v>126</v>
      </c>
      <c r="H5861" s="61" t="s">
        <v>44</v>
      </c>
      <c r="I5861" s="60">
        <v>43258</v>
      </c>
      <c r="J5861" s="62" t="s">
        <v>120</v>
      </c>
      <c r="K5861" s="22">
        <f>IFERROR(WORKDAY(C5861,Q5861,DiasNOLaborables),"")</f>
        <v>43259</v>
      </c>
      <c r="L5861" s="34" t="str">
        <f>+IF(C5861="","",IF(I5861="","",(IF(I5861&lt;=K5861,"A TIEMPO","FUERA DE TIEMPO"))))</f>
        <v>A TIEMPO</v>
      </c>
      <c r="M5861" s="34">
        <f>IF(I5861="","",NETWORKDAYS(Hoja1!C5861+1,Hoja1!I5861,DiasNOLaborables))</f>
        <v>9</v>
      </c>
      <c r="N5861" s="35" t="str">
        <f>IF(NETWORKDAYS(K5861+1,I5861,DiasNOLaborables)&lt;=0,"",NETWORKDAYS(K5861+1,I5861,DiasNOLaborables))</f>
        <v/>
      </c>
      <c r="O5861" s="36"/>
      <c r="P5861" s="37"/>
      <c r="Q5861" s="38">
        <f>IFERROR(VLOOKUP(E5861,$Y$50:$Z$63,2),"")</f>
        <v>10</v>
      </c>
      <c r="R5861" s="37"/>
    </row>
    <row r="5862" spans="1:18" ht="90" x14ac:dyDescent="0.25">
      <c r="A5862" s="32">
        <f t="shared" si="91"/>
        <v>5851</v>
      </c>
      <c r="B5862" s="54">
        <v>20180524140622</v>
      </c>
      <c r="C5862" s="60">
        <v>43244</v>
      </c>
      <c r="D5862" s="61" t="s">
        <v>124</v>
      </c>
      <c r="E5862" s="61" t="s">
        <v>85</v>
      </c>
      <c r="F5862" s="61" t="s">
        <v>109</v>
      </c>
      <c r="G5862" s="33" t="s">
        <v>126</v>
      </c>
      <c r="H5862" s="61" t="s">
        <v>44</v>
      </c>
      <c r="I5862" s="60">
        <v>43258</v>
      </c>
      <c r="J5862" s="62" t="s">
        <v>120</v>
      </c>
      <c r="K5862" s="22">
        <f>IFERROR(WORKDAY(C5862,Q5862,DiasNOLaborables),"")</f>
        <v>43259</v>
      </c>
      <c r="L5862" s="34" t="str">
        <f>+IF(C5862="","",IF(I5862="","",(IF(I5862&lt;=K5862,"A TIEMPO","FUERA DE TIEMPO"))))</f>
        <v>A TIEMPO</v>
      </c>
      <c r="M5862" s="34">
        <f>IF(I5862="","",NETWORKDAYS(Hoja1!C5862+1,Hoja1!I5862,DiasNOLaborables))</f>
        <v>9</v>
      </c>
      <c r="N5862" s="35" t="str">
        <f>IF(NETWORKDAYS(K5862+1,I5862,DiasNOLaborables)&lt;=0,"",NETWORKDAYS(K5862+1,I5862,DiasNOLaborables))</f>
        <v/>
      </c>
      <c r="O5862" s="36"/>
      <c r="P5862" s="37"/>
      <c r="Q5862" s="38">
        <f>IFERROR(VLOOKUP(E5862,$Y$50:$Z$63,2),"")</f>
        <v>10</v>
      </c>
      <c r="R5862" s="37"/>
    </row>
    <row r="5863" spans="1:18" ht="90" x14ac:dyDescent="0.25">
      <c r="A5863" s="32">
        <f t="shared" si="91"/>
        <v>5852</v>
      </c>
      <c r="B5863" s="54">
        <v>20180524140340</v>
      </c>
      <c r="C5863" s="60">
        <v>43244</v>
      </c>
      <c r="D5863" s="61" t="s">
        <v>124</v>
      </c>
      <c r="E5863" s="61" t="s">
        <v>85</v>
      </c>
      <c r="F5863" s="61" t="s">
        <v>109</v>
      </c>
      <c r="G5863" s="33" t="s">
        <v>126</v>
      </c>
      <c r="H5863" s="61" t="s">
        <v>44</v>
      </c>
      <c r="I5863" s="60">
        <v>43258</v>
      </c>
      <c r="J5863" s="62" t="s">
        <v>120</v>
      </c>
      <c r="K5863" s="22">
        <f>IFERROR(WORKDAY(C5863,Q5863,DiasNOLaborables),"")</f>
        <v>43259</v>
      </c>
      <c r="L5863" s="34" t="str">
        <f>+IF(C5863="","",IF(I5863="","",(IF(I5863&lt;=K5863,"A TIEMPO","FUERA DE TIEMPO"))))</f>
        <v>A TIEMPO</v>
      </c>
      <c r="M5863" s="34">
        <f>IF(I5863="","",NETWORKDAYS(Hoja1!C5863+1,Hoja1!I5863,DiasNOLaborables))</f>
        <v>9</v>
      </c>
      <c r="N5863" s="35" t="str">
        <f>IF(NETWORKDAYS(K5863+1,I5863,DiasNOLaborables)&lt;=0,"",NETWORKDAYS(K5863+1,I5863,DiasNOLaborables))</f>
        <v/>
      </c>
      <c r="O5863" s="36"/>
      <c r="P5863" s="37"/>
      <c r="Q5863" s="38">
        <f>IFERROR(VLOOKUP(E5863,$Y$50:$Z$63,2),"")</f>
        <v>10</v>
      </c>
      <c r="R5863" s="37"/>
    </row>
    <row r="5864" spans="1:18" ht="90" x14ac:dyDescent="0.25">
      <c r="A5864" s="32">
        <f t="shared" si="91"/>
        <v>5853</v>
      </c>
      <c r="B5864" s="54">
        <v>20180525225729</v>
      </c>
      <c r="C5864" s="60">
        <v>43245</v>
      </c>
      <c r="D5864" s="61" t="s">
        <v>124</v>
      </c>
      <c r="E5864" s="61" t="s">
        <v>85</v>
      </c>
      <c r="F5864" s="61" t="s">
        <v>109</v>
      </c>
      <c r="G5864" s="33" t="s">
        <v>126</v>
      </c>
      <c r="H5864" s="61" t="s">
        <v>44</v>
      </c>
      <c r="I5864" s="60">
        <v>43259</v>
      </c>
      <c r="J5864" s="62" t="s">
        <v>120</v>
      </c>
      <c r="K5864" s="22">
        <f>IFERROR(WORKDAY(C5864,Q5864,DiasNOLaborables),"")</f>
        <v>43263</v>
      </c>
      <c r="L5864" s="34" t="str">
        <f>+IF(C5864="","",IF(I5864="","",(IF(I5864&lt;=K5864,"A TIEMPO","FUERA DE TIEMPO"))))</f>
        <v>A TIEMPO</v>
      </c>
      <c r="M5864" s="34">
        <f>IF(I5864="","",NETWORKDAYS(Hoja1!C5864+1,Hoja1!I5864,DiasNOLaborables))</f>
        <v>9</v>
      </c>
      <c r="N5864" s="35" t="str">
        <f>IF(NETWORKDAYS(K5864+1,I5864,DiasNOLaborables)&lt;=0,"",NETWORKDAYS(K5864+1,I5864,DiasNOLaborables))</f>
        <v/>
      </c>
      <c r="O5864" s="36"/>
      <c r="P5864" s="37"/>
      <c r="Q5864" s="38">
        <f>IFERROR(VLOOKUP(E5864,$Y$50:$Z$63,2),"")</f>
        <v>10</v>
      </c>
      <c r="R5864" s="37"/>
    </row>
    <row r="5865" spans="1:18" ht="90" x14ac:dyDescent="0.25">
      <c r="A5865" s="32">
        <f t="shared" si="91"/>
        <v>5854</v>
      </c>
      <c r="B5865" s="54">
        <v>20180525225154</v>
      </c>
      <c r="C5865" s="60">
        <v>43245</v>
      </c>
      <c r="D5865" s="61" t="s">
        <v>124</v>
      </c>
      <c r="E5865" s="61" t="s">
        <v>85</v>
      </c>
      <c r="F5865" s="61" t="s">
        <v>109</v>
      </c>
      <c r="G5865" s="33" t="s">
        <v>126</v>
      </c>
      <c r="H5865" s="61" t="s">
        <v>44</v>
      </c>
      <c r="I5865" s="60">
        <v>43259</v>
      </c>
      <c r="J5865" s="62" t="s">
        <v>120</v>
      </c>
      <c r="K5865" s="22">
        <f>IFERROR(WORKDAY(C5865,Q5865,DiasNOLaborables),"")</f>
        <v>43263</v>
      </c>
      <c r="L5865" s="34" t="str">
        <f>+IF(C5865="","",IF(I5865="","",(IF(I5865&lt;=K5865,"A TIEMPO","FUERA DE TIEMPO"))))</f>
        <v>A TIEMPO</v>
      </c>
      <c r="M5865" s="34">
        <f>IF(I5865="","",NETWORKDAYS(Hoja1!C5865+1,Hoja1!I5865,DiasNOLaborables))</f>
        <v>9</v>
      </c>
      <c r="N5865" s="35" t="str">
        <f>IF(NETWORKDAYS(K5865+1,I5865,DiasNOLaborables)&lt;=0,"",NETWORKDAYS(K5865+1,I5865,DiasNOLaborables))</f>
        <v/>
      </c>
      <c r="O5865" s="36"/>
      <c r="P5865" s="37"/>
      <c r="Q5865" s="38">
        <f>IFERROR(VLOOKUP(E5865,$Y$50:$Z$63,2),"")</f>
        <v>10</v>
      </c>
      <c r="R5865" s="37"/>
    </row>
    <row r="5866" spans="1:18" ht="90" x14ac:dyDescent="0.25">
      <c r="A5866" s="32">
        <f t="shared" si="91"/>
        <v>5855</v>
      </c>
      <c r="B5866" s="54">
        <v>20180525211745</v>
      </c>
      <c r="C5866" s="60">
        <v>43245</v>
      </c>
      <c r="D5866" s="61" t="s">
        <v>124</v>
      </c>
      <c r="E5866" s="61" t="s">
        <v>85</v>
      </c>
      <c r="F5866" s="61" t="s">
        <v>109</v>
      </c>
      <c r="G5866" s="33" t="s">
        <v>126</v>
      </c>
      <c r="H5866" s="61" t="s">
        <v>44</v>
      </c>
      <c r="I5866" s="60">
        <v>43259</v>
      </c>
      <c r="J5866" s="62" t="s">
        <v>120</v>
      </c>
      <c r="K5866" s="22">
        <f>IFERROR(WORKDAY(C5866,Q5866,DiasNOLaborables),"")</f>
        <v>43263</v>
      </c>
      <c r="L5866" s="34" t="str">
        <f>+IF(C5866="","",IF(I5866="","",(IF(I5866&lt;=K5866,"A TIEMPO","FUERA DE TIEMPO"))))</f>
        <v>A TIEMPO</v>
      </c>
      <c r="M5866" s="34">
        <f>IF(I5866="","",NETWORKDAYS(Hoja1!C5866+1,Hoja1!I5866,DiasNOLaborables))</f>
        <v>9</v>
      </c>
      <c r="N5866" s="35" t="str">
        <f>IF(NETWORKDAYS(K5866+1,I5866,DiasNOLaborables)&lt;=0,"",NETWORKDAYS(K5866+1,I5866,DiasNOLaborables))</f>
        <v/>
      </c>
      <c r="O5866" s="36"/>
      <c r="P5866" s="37"/>
      <c r="Q5866" s="38">
        <f>IFERROR(VLOOKUP(E5866,$Y$50:$Z$63,2),"")</f>
        <v>10</v>
      </c>
      <c r="R5866" s="37"/>
    </row>
    <row r="5867" spans="1:18" ht="90" x14ac:dyDescent="0.25">
      <c r="A5867" s="32">
        <f t="shared" si="91"/>
        <v>5856</v>
      </c>
      <c r="B5867" s="54">
        <v>20180525211431</v>
      </c>
      <c r="C5867" s="60">
        <v>43245</v>
      </c>
      <c r="D5867" s="61" t="s">
        <v>124</v>
      </c>
      <c r="E5867" s="61" t="s">
        <v>85</v>
      </c>
      <c r="F5867" s="61" t="s">
        <v>109</v>
      </c>
      <c r="G5867" s="33" t="s">
        <v>126</v>
      </c>
      <c r="H5867" s="61" t="s">
        <v>44</v>
      </c>
      <c r="I5867" s="60">
        <v>43259</v>
      </c>
      <c r="J5867" s="62" t="s">
        <v>120</v>
      </c>
      <c r="K5867" s="22">
        <f>IFERROR(WORKDAY(C5867,Q5867,DiasNOLaborables),"")</f>
        <v>43263</v>
      </c>
      <c r="L5867" s="34" t="str">
        <f>+IF(C5867="","",IF(I5867="","",(IF(I5867&lt;=K5867,"A TIEMPO","FUERA DE TIEMPO"))))</f>
        <v>A TIEMPO</v>
      </c>
      <c r="M5867" s="34">
        <f>IF(I5867="","",NETWORKDAYS(Hoja1!C5867+1,Hoja1!I5867,DiasNOLaborables))</f>
        <v>9</v>
      </c>
      <c r="N5867" s="35" t="str">
        <f>IF(NETWORKDAYS(K5867+1,I5867,DiasNOLaborables)&lt;=0,"",NETWORKDAYS(K5867+1,I5867,DiasNOLaborables))</f>
        <v/>
      </c>
      <c r="O5867" s="36"/>
      <c r="P5867" s="37"/>
      <c r="Q5867" s="38">
        <f>IFERROR(VLOOKUP(E5867,$Y$50:$Z$63,2),"")</f>
        <v>10</v>
      </c>
      <c r="R5867" s="37"/>
    </row>
    <row r="5868" spans="1:18" ht="90" x14ac:dyDescent="0.25">
      <c r="A5868" s="32">
        <f t="shared" si="91"/>
        <v>5857</v>
      </c>
      <c r="B5868" s="54">
        <v>20180525210948</v>
      </c>
      <c r="C5868" s="60">
        <v>43245</v>
      </c>
      <c r="D5868" s="61" t="s">
        <v>124</v>
      </c>
      <c r="E5868" s="61" t="s">
        <v>85</v>
      </c>
      <c r="F5868" s="61" t="s">
        <v>109</v>
      </c>
      <c r="G5868" s="33" t="s">
        <v>126</v>
      </c>
      <c r="H5868" s="61" t="s">
        <v>44</v>
      </c>
      <c r="I5868" s="60">
        <v>43259</v>
      </c>
      <c r="J5868" s="62" t="s">
        <v>120</v>
      </c>
      <c r="K5868" s="22">
        <f>IFERROR(WORKDAY(C5868,Q5868,DiasNOLaborables),"")</f>
        <v>43263</v>
      </c>
      <c r="L5868" s="34" t="str">
        <f>+IF(C5868="","",IF(I5868="","",(IF(I5868&lt;=K5868,"A TIEMPO","FUERA DE TIEMPO"))))</f>
        <v>A TIEMPO</v>
      </c>
      <c r="M5868" s="34">
        <f>IF(I5868="","",NETWORKDAYS(Hoja1!C5868+1,Hoja1!I5868,DiasNOLaborables))</f>
        <v>9</v>
      </c>
      <c r="N5868" s="35" t="str">
        <f>IF(NETWORKDAYS(K5868+1,I5868,DiasNOLaborables)&lt;=0,"",NETWORKDAYS(K5868+1,I5868,DiasNOLaborables))</f>
        <v/>
      </c>
      <c r="O5868" s="36"/>
      <c r="P5868" s="37"/>
      <c r="Q5868" s="38">
        <f>IFERROR(VLOOKUP(E5868,$Y$50:$Z$63,2),"")</f>
        <v>10</v>
      </c>
      <c r="R5868" s="37"/>
    </row>
    <row r="5869" spans="1:18" ht="90" x14ac:dyDescent="0.25">
      <c r="A5869" s="32">
        <f t="shared" si="91"/>
        <v>5858</v>
      </c>
      <c r="B5869" s="54">
        <v>20180525210625</v>
      </c>
      <c r="C5869" s="60">
        <v>43245</v>
      </c>
      <c r="D5869" s="61" t="s">
        <v>124</v>
      </c>
      <c r="E5869" s="61" t="s">
        <v>85</v>
      </c>
      <c r="F5869" s="61" t="s">
        <v>109</v>
      </c>
      <c r="G5869" s="33" t="s">
        <v>126</v>
      </c>
      <c r="H5869" s="61" t="s">
        <v>44</v>
      </c>
      <c r="I5869" s="60">
        <v>43259</v>
      </c>
      <c r="J5869" s="62" t="s">
        <v>120</v>
      </c>
      <c r="K5869" s="22">
        <f>IFERROR(WORKDAY(C5869,Q5869,DiasNOLaborables),"")</f>
        <v>43263</v>
      </c>
      <c r="L5869" s="34" t="str">
        <f>+IF(C5869="","",IF(I5869="","",(IF(I5869&lt;=K5869,"A TIEMPO","FUERA DE TIEMPO"))))</f>
        <v>A TIEMPO</v>
      </c>
      <c r="M5869" s="34">
        <f>IF(I5869="","",NETWORKDAYS(Hoja1!C5869+1,Hoja1!I5869,DiasNOLaborables))</f>
        <v>9</v>
      </c>
      <c r="N5869" s="35" t="str">
        <f>IF(NETWORKDAYS(K5869+1,I5869,DiasNOLaborables)&lt;=0,"",NETWORKDAYS(K5869+1,I5869,DiasNOLaborables))</f>
        <v/>
      </c>
      <c r="O5869" s="36"/>
      <c r="P5869" s="37"/>
      <c r="Q5869" s="38">
        <f>IFERROR(VLOOKUP(E5869,$Y$50:$Z$63,2),"")</f>
        <v>10</v>
      </c>
      <c r="R5869" s="37"/>
    </row>
    <row r="5870" spans="1:18" ht="90" x14ac:dyDescent="0.25">
      <c r="A5870" s="32">
        <f t="shared" si="91"/>
        <v>5859</v>
      </c>
      <c r="B5870" s="54">
        <v>20180525210332</v>
      </c>
      <c r="C5870" s="60">
        <v>43245</v>
      </c>
      <c r="D5870" s="61" t="s">
        <v>124</v>
      </c>
      <c r="E5870" s="61" t="s">
        <v>85</v>
      </c>
      <c r="F5870" s="61" t="s">
        <v>109</v>
      </c>
      <c r="G5870" s="33" t="s">
        <v>126</v>
      </c>
      <c r="H5870" s="61" t="s">
        <v>44</v>
      </c>
      <c r="I5870" s="60">
        <v>43259</v>
      </c>
      <c r="J5870" s="62" t="s">
        <v>120</v>
      </c>
      <c r="K5870" s="22">
        <f>IFERROR(WORKDAY(C5870,Q5870,DiasNOLaborables),"")</f>
        <v>43263</v>
      </c>
      <c r="L5870" s="34" t="str">
        <f>+IF(C5870="","",IF(I5870="","",(IF(I5870&lt;=K5870,"A TIEMPO","FUERA DE TIEMPO"))))</f>
        <v>A TIEMPO</v>
      </c>
      <c r="M5870" s="34">
        <f>IF(I5870="","",NETWORKDAYS(Hoja1!C5870+1,Hoja1!I5870,DiasNOLaborables))</f>
        <v>9</v>
      </c>
      <c r="N5870" s="35" t="str">
        <f>IF(NETWORKDAYS(K5870+1,I5870,DiasNOLaborables)&lt;=0,"",NETWORKDAYS(K5870+1,I5870,DiasNOLaborables))</f>
        <v/>
      </c>
      <c r="O5870" s="36"/>
      <c r="P5870" s="37"/>
      <c r="Q5870" s="38">
        <f>IFERROR(VLOOKUP(E5870,$Y$50:$Z$63,2),"")</f>
        <v>10</v>
      </c>
      <c r="R5870" s="37"/>
    </row>
    <row r="5871" spans="1:18" ht="90" x14ac:dyDescent="0.25">
      <c r="A5871" s="32">
        <f t="shared" si="91"/>
        <v>5860</v>
      </c>
      <c r="B5871" s="54">
        <v>20180525205802</v>
      </c>
      <c r="C5871" s="60">
        <v>43245</v>
      </c>
      <c r="D5871" s="61" t="s">
        <v>124</v>
      </c>
      <c r="E5871" s="61" t="s">
        <v>85</v>
      </c>
      <c r="F5871" s="61" t="s">
        <v>109</v>
      </c>
      <c r="G5871" s="33" t="s">
        <v>126</v>
      </c>
      <c r="H5871" s="61" t="s">
        <v>44</v>
      </c>
      <c r="I5871" s="60">
        <v>43259</v>
      </c>
      <c r="J5871" s="62" t="s">
        <v>120</v>
      </c>
      <c r="K5871" s="22">
        <f>IFERROR(WORKDAY(C5871,Q5871,DiasNOLaborables),"")</f>
        <v>43263</v>
      </c>
      <c r="L5871" s="34" t="str">
        <f>+IF(C5871="","",IF(I5871="","",(IF(I5871&lt;=K5871,"A TIEMPO","FUERA DE TIEMPO"))))</f>
        <v>A TIEMPO</v>
      </c>
      <c r="M5871" s="34">
        <f>IF(I5871="","",NETWORKDAYS(Hoja1!C5871+1,Hoja1!I5871,DiasNOLaborables))</f>
        <v>9</v>
      </c>
      <c r="N5871" s="35" t="str">
        <f>IF(NETWORKDAYS(K5871+1,I5871,DiasNOLaborables)&lt;=0,"",NETWORKDAYS(K5871+1,I5871,DiasNOLaborables))</f>
        <v/>
      </c>
      <c r="O5871" s="36"/>
      <c r="P5871" s="37"/>
      <c r="Q5871" s="38">
        <f>IFERROR(VLOOKUP(E5871,$Y$50:$Z$63,2),"")</f>
        <v>10</v>
      </c>
      <c r="R5871" s="37"/>
    </row>
    <row r="5872" spans="1:18" ht="90" x14ac:dyDescent="0.25">
      <c r="A5872" s="32">
        <f t="shared" si="91"/>
        <v>5861</v>
      </c>
      <c r="B5872" s="54">
        <v>20180525202656</v>
      </c>
      <c r="C5872" s="60">
        <v>43245</v>
      </c>
      <c r="D5872" s="61" t="s">
        <v>124</v>
      </c>
      <c r="E5872" s="61" t="s">
        <v>85</v>
      </c>
      <c r="F5872" s="61" t="s">
        <v>109</v>
      </c>
      <c r="G5872" s="33" t="s">
        <v>126</v>
      </c>
      <c r="H5872" s="61" t="s">
        <v>44</v>
      </c>
      <c r="I5872" s="60">
        <v>43259</v>
      </c>
      <c r="J5872" s="62" t="s">
        <v>120</v>
      </c>
      <c r="K5872" s="22">
        <f>IFERROR(WORKDAY(C5872,Q5872,DiasNOLaborables),"")</f>
        <v>43263</v>
      </c>
      <c r="L5872" s="34" t="str">
        <f>+IF(C5872="","",IF(I5872="","",(IF(I5872&lt;=K5872,"A TIEMPO","FUERA DE TIEMPO"))))</f>
        <v>A TIEMPO</v>
      </c>
      <c r="M5872" s="34">
        <f>IF(I5872="","",NETWORKDAYS(Hoja1!C5872+1,Hoja1!I5872,DiasNOLaborables))</f>
        <v>9</v>
      </c>
      <c r="N5872" s="35" t="str">
        <f>IF(NETWORKDAYS(K5872+1,I5872,DiasNOLaborables)&lt;=0,"",NETWORKDAYS(K5872+1,I5872,DiasNOLaborables))</f>
        <v/>
      </c>
      <c r="O5872" s="36"/>
      <c r="P5872" s="37"/>
      <c r="Q5872" s="38">
        <f>IFERROR(VLOOKUP(E5872,$Y$50:$Z$63,2),"")</f>
        <v>10</v>
      </c>
      <c r="R5872" s="37"/>
    </row>
    <row r="5873" spans="1:18" ht="90" x14ac:dyDescent="0.25">
      <c r="A5873" s="32">
        <f t="shared" si="91"/>
        <v>5862</v>
      </c>
      <c r="B5873" s="54">
        <v>20180525200723</v>
      </c>
      <c r="C5873" s="60">
        <v>43245</v>
      </c>
      <c r="D5873" s="61" t="s">
        <v>124</v>
      </c>
      <c r="E5873" s="61" t="s">
        <v>85</v>
      </c>
      <c r="F5873" s="61" t="s">
        <v>109</v>
      </c>
      <c r="G5873" s="33" t="s">
        <v>126</v>
      </c>
      <c r="H5873" s="61" t="s">
        <v>44</v>
      </c>
      <c r="I5873" s="60">
        <v>43259</v>
      </c>
      <c r="J5873" s="62" t="s">
        <v>120</v>
      </c>
      <c r="K5873" s="22">
        <f>IFERROR(WORKDAY(C5873,Q5873,DiasNOLaborables),"")</f>
        <v>43263</v>
      </c>
      <c r="L5873" s="34" t="str">
        <f>+IF(C5873="","",IF(I5873="","",(IF(I5873&lt;=K5873,"A TIEMPO","FUERA DE TIEMPO"))))</f>
        <v>A TIEMPO</v>
      </c>
      <c r="M5873" s="34">
        <f>IF(I5873="","",NETWORKDAYS(Hoja1!C5873+1,Hoja1!I5873,DiasNOLaborables))</f>
        <v>9</v>
      </c>
      <c r="N5873" s="35" t="str">
        <f>IF(NETWORKDAYS(K5873+1,I5873,DiasNOLaborables)&lt;=0,"",NETWORKDAYS(K5873+1,I5873,DiasNOLaborables))</f>
        <v/>
      </c>
      <c r="O5873" s="36"/>
      <c r="P5873" s="37"/>
      <c r="Q5873" s="38">
        <f>IFERROR(VLOOKUP(E5873,$Y$50:$Z$63,2),"")</f>
        <v>10</v>
      </c>
      <c r="R5873" s="37"/>
    </row>
    <row r="5874" spans="1:18" ht="90" x14ac:dyDescent="0.25">
      <c r="A5874" s="32">
        <f t="shared" si="91"/>
        <v>5863</v>
      </c>
      <c r="B5874" s="54">
        <v>20180525200546</v>
      </c>
      <c r="C5874" s="60">
        <v>43245</v>
      </c>
      <c r="D5874" s="61" t="s">
        <v>124</v>
      </c>
      <c r="E5874" s="61" t="s">
        <v>85</v>
      </c>
      <c r="F5874" s="61" t="s">
        <v>109</v>
      </c>
      <c r="G5874" s="33" t="s">
        <v>126</v>
      </c>
      <c r="H5874" s="61" t="s">
        <v>44</v>
      </c>
      <c r="I5874" s="60">
        <v>43259</v>
      </c>
      <c r="J5874" s="62" t="s">
        <v>120</v>
      </c>
      <c r="K5874" s="22">
        <f>IFERROR(WORKDAY(C5874,Q5874,DiasNOLaborables),"")</f>
        <v>43263</v>
      </c>
      <c r="L5874" s="34" t="str">
        <f>+IF(C5874="","",IF(I5874="","",(IF(I5874&lt;=K5874,"A TIEMPO","FUERA DE TIEMPO"))))</f>
        <v>A TIEMPO</v>
      </c>
      <c r="M5874" s="34">
        <f>IF(I5874="","",NETWORKDAYS(Hoja1!C5874+1,Hoja1!I5874,DiasNOLaborables))</f>
        <v>9</v>
      </c>
      <c r="N5874" s="35" t="str">
        <f>IF(NETWORKDAYS(K5874+1,I5874,DiasNOLaborables)&lt;=0,"",NETWORKDAYS(K5874+1,I5874,DiasNOLaborables))</f>
        <v/>
      </c>
      <c r="O5874" s="36"/>
      <c r="P5874" s="37"/>
      <c r="Q5874" s="38">
        <f>IFERROR(VLOOKUP(E5874,$Y$50:$Z$63,2),"")</f>
        <v>10</v>
      </c>
      <c r="R5874" s="37"/>
    </row>
    <row r="5875" spans="1:18" ht="90" x14ac:dyDescent="0.25">
      <c r="A5875" s="32">
        <f t="shared" si="91"/>
        <v>5864</v>
      </c>
      <c r="B5875" s="54">
        <v>20180525173303</v>
      </c>
      <c r="C5875" s="60">
        <v>43245</v>
      </c>
      <c r="D5875" s="61" t="s">
        <v>124</v>
      </c>
      <c r="E5875" s="61" t="s">
        <v>85</v>
      </c>
      <c r="F5875" s="61" t="s">
        <v>109</v>
      </c>
      <c r="G5875" s="33" t="s">
        <v>126</v>
      </c>
      <c r="H5875" s="61" t="s">
        <v>44</v>
      </c>
      <c r="I5875" s="60">
        <v>43259</v>
      </c>
      <c r="J5875" s="62" t="s">
        <v>120</v>
      </c>
      <c r="K5875" s="22">
        <f>IFERROR(WORKDAY(C5875,Q5875,DiasNOLaborables),"")</f>
        <v>43263</v>
      </c>
      <c r="L5875" s="34" t="str">
        <f>+IF(C5875="","",IF(I5875="","",(IF(I5875&lt;=K5875,"A TIEMPO","FUERA DE TIEMPO"))))</f>
        <v>A TIEMPO</v>
      </c>
      <c r="M5875" s="34">
        <f>IF(I5875="","",NETWORKDAYS(Hoja1!C5875+1,Hoja1!I5875,DiasNOLaborables))</f>
        <v>9</v>
      </c>
      <c r="N5875" s="35" t="str">
        <f>IF(NETWORKDAYS(K5875+1,I5875,DiasNOLaborables)&lt;=0,"",NETWORKDAYS(K5875+1,I5875,DiasNOLaborables))</f>
        <v/>
      </c>
      <c r="O5875" s="36"/>
      <c r="P5875" s="37"/>
      <c r="Q5875" s="38">
        <f>IFERROR(VLOOKUP(E5875,$Y$50:$Z$63,2),"")</f>
        <v>10</v>
      </c>
      <c r="R5875" s="37"/>
    </row>
    <row r="5876" spans="1:18" ht="90" x14ac:dyDescent="0.25">
      <c r="A5876" s="32">
        <f t="shared" si="91"/>
        <v>5865</v>
      </c>
      <c r="B5876" s="54">
        <v>20180525172623</v>
      </c>
      <c r="C5876" s="60">
        <v>43245</v>
      </c>
      <c r="D5876" s="61" t="s">
        <v>124</v>
      </c>
      <c r="E5876" s="61" t="s">
        <v>85</v>
      </c>
      <c r="F5876" s="61" t="s">
        <v>109</v>
      </c>
      <c r="G5876" s="33" t="s">
        <v>126</v>
      </c>
      <c r="H5876" s="61" t="s">
        <v>44</v>
      </c>
      <c r="I5876" s="60">
        <v>43259</v>
      </c>
      <c r="J5876" s="62" t="s">
        <v>120</v>
      </c>
      <c r="K5876" s="22">
        <f>IFERROR(WORKDAY(C5876,Q5876,DiasNOLaborables),"")</f>
        <v>43263</v>
      </c>
      <c r="L5876" s="34" t="str">
        <f>+IF(C5876="","",IF(I5876="","",(IF(I5876&lt;=K5876,"A TIEMPO","FUERA DE TIEMPO"))))</f>
        <v>A TIEMPO</v>
      </c>
      <c r="M5876" s="34">
        <f>IF(I5876="","",NETWORKDAYS(Hoja1!C5876+1,Hoja1!I5876,DiasNOLaborables))</f>
        <v>9</v>
      </c>
      <c r="N5876" s="35" t="str">
        <f>IF(NETWORKDAYS(K5876+1,I5876,DiasNOLaborables)&lt;=0,"",NETWORKDAYS(K5876+1,I5876,DiasNOLaborables))</f>
        <v/>
      </c>
      <c r="O5876" s="36"/>
      <c r="P5876" s="37"/>
      <c r="Q5876" s="38">
        <f>IFERROR(VLOOKUP(E5876,$Y$50:$Z$63,2),"")</f>
        <v>10</v>
      </c>
      <c r="R5876" s="37"/>
    </row>
    <row r="5877" spans="1:18" ht="90" x14ac:dyDescent="0.25">
      <c r="A5877" s="32">
        <f t="shared" si="91"/>
        <v>5866</v>
      </c>
      <c r="B5877" s="54">
        <v>20180525172611</v>
      </c>
      <c r="C5877" s="60">
        <v>43245</v>
      </c>
      <c r="D5877" s="61" t="s">
        <v>124</v>
      </c>
      <c r="E5877" s="61" t="s">
        <v>85</v>
      </c>
      <c r="F5877" s="61" t="s">
        <v>109</v>
      </c>
      <c r="G5877" s="33" t="s">
        <v>126</v>
      </c>
      <c r="H5877" s="61" t="s">
        <v>44</v>
      </c>
      <c r="I5877" s="60">
        <v>43259</v>
      </c>
      <c r="J5877" s="62" t="s">
        <v>120</v>
      </c>
      <c r="K5877" s="22">
        <f>IFERROR(WORKDAY(C5877,Q5877,DiasNOLaborables),"")</f>
        <v>43263</v>
      </c>
      <c r="L5877" s="34" t="str">
        <f>+IF(C5877="","",IF(I5877="","",(IF(I5877&lt;=K5877,"A TIEMPO","FUERA DE TIEMPO"))))</f>
        <v>A TIEMPO</v>
      </c>
      <c r="M5877" s="34">
        <f>IF(I5877="","",NETWORKDAYS(Hoja1!C5877+1,Hoja1!I5877,DiasNOLaborables))</f>
        <v>9</v>
      </c>
      <c r="N5877" s="35" t="str">
        <f>IF(NETWORKDAYS(K5877+1,I5877,DiasNOLaborables)&lt;=0,"",NETWORKDAYS(K5877+1,I5877,DiasNOLaborables))</f>
        <v/>
      </c>
      <c r="O5877" s="36"/>
      <c r="P5877" s="37"/>
      <c r="Q5877" s="38">
        <f>IFERROR(VLOOKUP(E5877,$Y$50:$Z$63,2),"")</f>
        <v>10</v>
      </c>
      <c r="R5877" s="37"/>
    </row>
    <row r="5878" spans="1:18" ht="90" x14ac:dyDescent="0.25">
      <c r="A5878" s="32">
        <f t="shared" si="91"/>
        <v>5867</v>
      </c>
      <c r="B5878" s="54">
        <v>20180525171253</v>
      </c>
      <c r="C5878" s="60">
        <v>43245</v>
      </c>
      <c r="D5878" s="61" t="s">
        <v>124</v>
      </c>
      <c r="E5878" s="61" t="s">
        <v>85</v>
      </c>
      <c r="F5878" s="61" t="s">
        <v>109</v>
      </c>
      <c r="G5878" s="33" t="s">
        <v>126</v>
      </c>
      <c r="H5878" s="61" t="s">
        <v>44</v>
      </c>
      <c r="I5878" s="60">
        <v>43259</v>
      </c>
      <c r="J5878" s="62" t="s">
        <v>120</v>
      </c>
      <c r="K5878" s="22">
        <f>IFERROR(WORKDAY(C5878,Q5878,DiasNOLaborables),"")</f>
        <v>43263</v>
      </c>
      <c r="L5878" s="34" t="str">
        <f>+IF(C5878="","",IF(I5878="","",(IF(I5878&lt;=K5878,"A TIEMPO","FUERA DE TIEMPO"))))</f>
        <v>A TIEMPO</v>
      </c>
      <c r="M5878" s="34">
        <f>IF(I5878="","",NETWORKDAYS(Hoja1!C5878+1,Hoja1!I5878,DiasNOLaborables))</f>
        <v>9</v>
      </c>
      <c r="N5878" s="35" t="str">
        <f>IF(NETWORKDAYS(K5878+1,I5878,DiasNOLaborables)&lt;=0,"",NETWORKDAYS(K5878+1,I5878,DiasNOLaborables))</f>
        <v/>
      </c>
      <c r="O5878" s="36"/>
      <c r="P5878" s="37"/>
      <c r="Q5878" s="38">
        <f>IFERROR(VLOOKUP(E5878,$Y$50:$Z$63,2),"")</f>
        <v>10</v>
      </c>
      <c r="R5878" s="37"/>
    </row>
    <row r="5879" spans="1:18" ht="90" x14ac:dyDescent="0.25">
      <c r="A5879" s="32">
        <f t="shared" si="91"/>
        <v>5868</v>
      </c>
      <c r="B5879" s="54">
        <v>20180525165859</v>
      </c>
      <c r="C5879" s="60">
        <v>43245</v>
      </c>
      <c r="D5879" s="61" t="s">
        <v>124</v>
      </c>
      <c r="E5879" s="61" t="s">
        <v>85</v>
      </c>
      <c r="F5879" s="61" t="s">
        <v>109</v>
      </c>
      <c r="G5879" s="33" t="s">
        <v>126</v>
      </c>
      <c r="H5879" s="61" t="s">
        <v>44</v>
      </c>
      <c r="I5879" s="60">
        <v>43259</v>
      </c>
      <c r="J5879" s="62" t="s">
        <v>120</v>
      </c>
      <c r="K5879" s="22">
        <f>IFERROR(WORKDAY(C5879,Q5879,DiasNOLaborables),"")</f>
        <v>43263</v>
      </c>
      <c r="L5879" s="34" t="str">
        <f>+IF(C5879="","",IF(I5879="","",(IF(I5879&lt;=K5879,"A TIEMPO","FUERA DE TIEMPO"))))</f>
        <v>A TIEMPO</v>
      </c>
      <c r="M5879" s="34">
        <f>IF(I5879="","",NETWORKDAYS(Hoja1!C5879+1,Hoja1!I5879,DiasNOLaborables))</f>
        <v>9</v>
      </c>
      <c r="N5879" s="35" t="str">
        <f>IF(NETWORKDAYS(K5879+1,I5879,DiasNOLaborables)&lt;=0,"",NETWORKDAYS(K5879+1,I5879,DiasNOLaborables))</f>
        <v/>
      </c>
      <c r="O5879" s="36"/>
      <c r="P5879" s="37"/>
      <c r="Q5879" s="38">
        <f>IFERROR(VLOOKUP(E5879,$Y$50:$Z$63,2),"")</f>
        <v>10</v>
      </c>
      <c r="R5879" s="37"/>
    </row>
    <row r="5880" spans="1:18" ht="90" x14ac:dyDescent="0.25">
      <c r="A5880" s="32">
        <f t="shared" si="91"/>
        <v>5869</v>
      </c>
      <c r="B5880" s="54">
        <v>20180525165605</v>
      </c>
      <c r="C5880" s="60">
        <v>43245</v>
      </c>
      <c r="D5880" s="61" t="s">
        <v>124</v>
      </c>
      <c r="E5880" s="61" t="s">
        <v>85</v>
      </c>
      <c r="F5880" s="61" t="s">
        <v>109</v>
      </c>
      <c r="G5880" s="33" t="s">
        <v>126</v>
      </c>
      <c r="H5880" s="61" t="s">
        <v>44</v>
      </c>
      <c r="I5880" s="60">
        <v>43259</v>
      </c>
      <c r="J5880" s="62" t="s">
        <v>120</v>
      </c>
      <c r="K5880" s="22">
        <f>IFERROR(WORKDAY(C5880,Q5880,DiasNOLaborables),"")</f>
        <v>43263</v>
      </c>
      <c r="L5880" s="34" t="str">
        <f>+IF(C5880="","",IF(I5880="","",(IF(I5880&lt;=K5880,"A TIEMPO","FUERA DE TIEMPO"))))</f>
        <v>A TIEMPO</v>
      </c>
      <c r="M5880" s="34">
        <f>IF(I5880="","",NETWORKDAYS(Hoja1!C5880+1,Hoja1!I5880,DiasNOLaborables))</f>
        <v>9</v>
      </c>
      <c r="N5880" s="35" t="str">
        <f>IF(NETWORKDAYS(K5880+1,I5880,DiasNOLaborables)&lt;=0,"",NETWORKDAYS(K5880+1,I5880,DiasNOLaborables))</f>
        <v/>
      </c>
      <c r="O5880" s="36"/>
      <c r="P5880" s="37"/>
      <c r="Q5880" s="38">
        <f>IFERROR(VLOOKUP(E5880,$Y$50:$Z$63,2),"")</f>
        <v>10</v>
      </c>
      <c r="R5880" s="37"/>
    </row>
    <row r="5881" spans="1:18" ht="90" x14ac:dyDescent="0.25">
      <c r="A5881" s="32">
        <f t="shared" si="91"/>
        <v>5870</v>
      </c>
      <c r="B5881" s="54">
        <v>20180525161245</v>
      </c>
      <c r="C5881" s="60">
        <v>43245</v>
      </c>
      <c r="D5881" s="61" t="s">
        <v>124</v>
      </c>
      <c r="E5881" s="61" t="s">
        <v>85</v>
      </c>
      <c r="F5881" s="61" t="s">
        <v>109</v>
      </c>
      <c r="G5881" s="33" t="s">
        <v>126</v>
      </c>
      <c r="H5881" s="61" t="s">
        <v>44</v>
      </c>
      <c r="I5881" s="60">
        <v>43259</v>
      </c>
      <c r="J5881" s="62" t="s">
        <v>120</v>
      </c>
      <c r="K5881" s="22">
        <f>IFERROR(WORKDAY(C5881,Q5881,DiasNOLaborables),"")</f>
        <v>43263</v>
      </c>
      <c r="L5881" s="34" t="str">
        <f>+IF(C5881="","",IF(I5881="","",(IF(I5881&lt;=K5881,"A TIEMPO","FUERA DE TIEMPO"))))</f>
        <v>A TIEMPO</v>
      </c>
      <c r="M5881" s="34">
        <f>IF(I5881="","",NETWORKDAYS(Hoja1!C5881+1,Hoja1!I5881,DiasNOLaborables))</f>
        <v>9</v>
      </c>
      <c r="N5881" s="35" t="str">
        <f>IF(NETWORKDAYS(K5881+1,I5881,DiasNOLaborables)&lt;=0,"",NETWORKDAYS(K5881+1,I5881,DiasNOLaborables))</f>
        <v/>
      </c>
      <c r="O5881" s="36"/>
      <c r="P5881" s="37"/>
      <c r="Q5881" s="38">
        <f>IFERROR(VLOOKUP(E5881,$Y$50:$Z$63,2),"")</f>
        <v>10</v>
      </c>
      <c r="R5881" s="37"/>
    </row>
    <row r="5882" spans="1:18" ht="90" x14ac:dyDescent="0.25">
      <c r="A5882" s="32">
        <f t="shared" si="91"/>
        <v>5871</v>
      </c>
      <c r="B5882" s="54">
        <v>20180525160128</v>
      </c>
      <c r="C5882" s="60">
        <v>43245</v>
      </c>
      <c r="D5882" s="61" t="s">
        <v>124</v>
      </c>
      <c r="E5882" s="61" t="s">
        <v>85</v>
      </c>
      <c r="F5882" s="61" t="s">
        <v>109</v>
      </c>
      <c r="G5882" s="33" t="s">
        <v>126</v>
      </c>
      <c r="H5882" s="61" t="s">
        <v>44</v>
      </c>
      <c r="I5882" s="60">
        <v>43259</v>
      </c>
      <c r="J5882" s="62" t="s">
        <v>120</v>
      </c>
      <c r="K5882" s="22">
        <f>IFERROR(WORKDAY(C5882,Q5882,DiasNOLaborables),"")</f>
        <v>43263</v>
      </c>
      <c r="L5882" s="34" t="str">
        <f>+IF(C5882="","",IF(I5882="","",(IF(I5882&lt;=K5882,"A TIEMPO","FUERA DE TIEMPO"))))</f>
        <v>A TIEMPO</v>
      </c>
      <c r="M5882" s="34">
        <f>IF(I5882="","",NETWORKDAYS(Hoja1!C5882+1,Hoja1!I5882,DiasNOLaborables))</f>
        <v>9</v>
      </c>
      <c r="N5882" s="35" t="str">
        <f>IF(NETWORKDAYS(K5882+1,I5882,DiasNOLaborables)&lt;=0,"",NETWORKDAYS(K5882+1,I5882,DiasNOLaborables))</f>
        <v/>
      </c>
      <c r="O5882" s="36"/>
      <c r="P5882" s="37"/>
      <c r="Q5882" s="38">
        <f>IFERROR(VLOOKUP(E5882,$Y$50:$Z$63,2),"")</f>
        <v>10</v>
      </c>
      <c r="R5882" s="37"/>
    </row>
    <row r="5883" spans="1:18" ht="90" x14ac:dyDescent="0.25">
      <c r="A5883" s="32">
        <f t="shared" si="91"/>
        <v>5872</v>
      </c>
      <c r="B5883" s="54">
        <v>20180525154936</v>
      </c>
      <c r="C5883" s="60">
        <v>43245</v>
      </c>
      <c r="D5883" s="61" t="s">
        <v>124</v>
      </c>
      <c r="E5883" s="61" t="s">
        <v>85</v>
      </c>
      <c r="F5883" s="61" t="s">
        <v>109</v>
      </c>
      <c r="G5883" s="33" t="s">
        <v>126</v>
      </c>
      <c r="H5883" s="61" t="s">
        <v>44</v>
      </c>
      <c r="I5883" s="60">
        <v>43259</v>
      </c>
      <c r="J5883" s="62" t="s">
        <v>120</v>
      </c>
      <c r="K5883" s="22">
        <f>IFERROR(WORKDAY(C5883,Q5883,DiasNOLaborables),"")</f>
        <v>43263</v>
      </c>
      <c r="L5883" s="34" t="str">
        <f>+IF(C5883="","",IF(I5883="","",(IF(I5883&lt;=K5883,"A TIEMPO","FUERA DE TIEMPO"))))</f>
        <v>A TIEMPO</v>
      </c>
      <c r="M5883" s="34">
        <f>IF(I5883="","",NETWORKDAYS(Hoja1!C5883+1,Hoja1!I5883,DiasNOLaborables))</f>
        <v>9</v>
      </c>
      <c r="N5883" s="35" t="str">
        <f>IF(NETWORKDAYS(K5883+1,I5883,DiasNOLaborables)&lt;=0,"",NETWORKDAYS(K5883+1,I5883,DiasNOLaborables))</f>
        <v/>
      </c>
      <c r="O5883" s="36"/>
      <c r="P5883" s="37"/>
      <c r="Q5883" s="38">
        <f>IFERROR(VLOOKUP(E5883,$Y$50:$Z$63,2),"")</f>
        <v>10</v>
      </c>
      <c r="R5883" s="37"/>
    </row>
    <row r="5884" spans="1:18" ht="90" x14ac:dyDescent="0.25">
      <c r="A5884" s="32">
        <f t="shared" si="91"/>
        <v>5873</v>
      </c>
      <c r="B5884" s="54">
        <v>20180525150218</v>
      </c>
      <c r="C5884" s="60">
        <v>43245</v>
      </c>
      <c r="D5884" s="61" t="s">
        <v>124</v>
      </c>
      <c r="E5884" s="61" t="s">
        <v>85</v>
      </c>
      <c r="F5884" s="61" t="s">
        <v>109</v>
      </c>
      <c r="G5884" s="33" t="s">
        <v>126</v>
      </c>
      <c r="H5884" s="61" t="s">
        <v>44</v>
      </c>
      <c r="I5884" s="60">
        <v>43259</v>
      </c>
      <c r="J5884" s="62" t="s">
        <v>120</v>
      </c>
      <c r="K5884" s="22">
        <f>IFERROR(WORKDAY(C5884,Q5884,DiasNOLaborables),"")</f>
        <v>43263</v>
      </c>
      <c r="L5884" s="34" t="str">
        <f>+IF(C5884="","",IF(I5884="","",(IF(I5884&lt;=K5884,"A TIEMPO","FUERA DE TIEMPO"))))</f>
        <v>A TIEMPO</v>
      </c>
      <c r="M5884" s="34">
        <f>IF(I5884="","",NETWORKDAYS(Hoja1!C5884+1,Hoja1!I5884,DiasNOLaborables))</f>
        <v>9</v>
      </c>
      <c r="N5884" s="35" t="str">
        <f>IF(NETWORKDAYS(K5884+1,I5884,DiasNOLaborables)&lt;=0,"",NETWORKDAYS(K5884+1,I5884,DiasNOLaborables))</f>
        <v/>
      </c>
      <c r="O5884" s="36"/>
      <c r="P5884" s="37"/>
      <c r="Q5884" s="38">
        <f>IFERROR(VLOOKUP(E5884,$Y$50:$Z$63,2),"")</f>
        <v>10</v>
      </c>
      <c r="R5884" s="37"/>
    </row>
    <row r="5885" spans="1:18" ht="90" x14ac:dyDescent="0.25">
      <c r="A5885" s="32">
        <f t="shared" si="91"/>
        <v>5874</v>
      </c>
      <c r="B5885" s="54">
        <v>20180525145226</v>
      </c>
      <c r="C5885" s="60">
        <v>43245</v>
      </c>
      <c r="D5885" s="61" t="s">
        <v>124</v>
      </c>
      <c r="E5885" s="61" t="s">
        <v>85</v>
      </c>
      <c r="F5885" s="61" t="s">
        <v>109</v>
      </c>
      <c r="G5885" s="33" t="s">
        <v>126</v>
      </c>
      <c r="H5885" s="61" t="s">
        <v>44</v>
      </c>
      <c r="I5885" s="60">
        <v>43259</v>
      </c>
      <c r="J5885" s="62" t="s">
        <v>120</v>
      </c>
      <c r="K5885" s="22">
        <f>IFERROR(WORKDAY(C5885,Q5885,DiasNOLaborables),"")</f>
        <v>43263</v>
      </c>
      <c r="L5885" s="34" t="str">
        <f>+IF(C5885="","",IF(I5885="","",(IF(I5885&lt;=K5885,"A TIEMPO","FUERA DE TIEMPO"))))</f>
        <v>A TIEMPO</v>
      </c>
      <c r="M5885" s="34">
        <f>IF(I5885="","",NETWORKDAYS(Hoja1!C5885+1,Hoja1!I5885,DiasNOLaborables))</f>
        <v>9</v>
      </c>
      <c r="N5885" s="35" t="str">
        <f>IF(NETWORKDAYS(K5885+1,I5885,DiasNOLaborables)&lt;=0,"",NETWORKDAYS(K5885+1,I5885,DiasNOLaborables))</f>
        <v/>
      </c>
      <c r="O5885" s="36"/>
      <c r="P5885" s="37"/>
      <c r="Q5885" s="38">
        <f>IFERROR(VLOOKUP(E5885,$Y$50:$Z$63,2),"")</f>
        <v>10</v>
      </c>
      <c r="R5885" s="37"/>
    </row>
    <row r="5886" spans="1:18" ht="90" x14ac:dyDescent="0.25">
      <c r="A5886" s="32">
        <f t="shared" si="91"/>
        <v>5875</v>
      </c>
      <c r="B5886" s="54">
        <v>20180525143815</v>
      </c>
      <c r="C5886" s="60">
        <v>43245</v>
      </c>
      <c r="D5886" s="61" t="s">
        <v>124</v>
      </c>
      <c r="E5886" s="61" t="s">
        <v>85</v>
      </c>
      <c r="F5886" s="61" t="s">
        <v>109</v>
      </c>
      <c r="G5886" s="33" t="s">
        <v>126</v>
      </c>
      <c r="H5886" s="61" t="s">
        <v>44</v>
      </c>
      <c r="I5886" s="60">
        <v>43259</v>
      </c>
      <c r="J5886" s="62" t="s">
        <v>120</v>
      </c>
      <c r="K5886" s="22">
        <f>IFERROR(WORKDAY(C5886,Q5886,DiasNOLaborables),"")</f>
        <v>43263</v>
      </c>
      <c r="L5886" s="34" t="str">
        <f>+IF(C5886="","",IF(I5886="","",(IF(I5886&lt;=K5886,"A TIEMPO","FUERA DE TIEMPO"))))</f>
        <v>A TIEMPO</v>
      </c>
      <c r="M5886" s="34">
        <f>IF(I5886="","",NETWORKDAYS(Hoja1!C5886+1,Hoja1!I5886,DiasNOLaborables))</f>
        <v>9</v>
      </c>
      <c r="N5886" s="35" t="str">
        <f>IF(NETWORKDAYS(K5886+1,I5886,DiasNOLaborables)&lt;=0,"",NETWORKDAYS(K5886+1,I5886,DiasNOLaborables))</f>
        <v/>
      </c>
      <c r="O5886" s="36"/>
      <c r="P5886" s="37"/>
      <c r="Q5886" s="38">
        <f>IFERROR(VLOOKUP(E5886,$Y$50:$Z$63,2),"")</f>
        <v>10</v>
      </c>
      <c r="R5886" s="37"/>
    </row>
    <row r="5887" spans="1:18" ht="90" x14ac:dyDescent="0.25">
      <c r="A5887" s="32">
        <f t="shared" si="91"/>
        <v>5876</v>
      </c>
      <c r="B5887" s="54">
        <v>20180525134111</v>
      </c>
      <c r="C5887" s="60">
        <v>43245</v>
      </c>
      <c r="D5887" s="61" t="s">
        <v>124</v>
      </c>
      <c r="E5887" s="61" t="s">
        <v>85</v>
      </c>
      <c r="F5887" s="61" t="s">
        <v>109</v>
      </c>
      <c r="G5887" s="33" t="s">
        <v>126</v>
      </c>
      <c r="H5887" s="61" t="s">
        <v>44</v>
      </c>
      <c r="I5887" s="60">
        <v>43259</v>
      </c>
      <c r="J5887" s="62" t="s">
        <v>120</v>
      </c>
      <c r="K5887" s="22">
        <f>IFERROR(WORKDAY(C5887,Q5887,DiasNOLaborables),"")</f>
        <v>43263</v>
      </c>
      <c r="L5887" s="34" t="str">
        <f>+IF(C5887="","",IF(I5887="","",(IF(I5887&lt;=K5887,"A TIEMPO","FUERA DE TIEMPO"))))</f>
        <v>A TIEMPO</v>
      </c>
      <c r="M5887" s="34">
        <f>IF(I5887="","",NETWORKDAYS(Hoja1!C5887+1,Hoja1!I5887,DiasNOLaborables))</f>
        <v>9</v>
      </c>
      <c r="N5887" s="35" t="str">
        <f>IF(NETWORKDAYS(K5887+1,I5887,DiasNOLaborables)&lt;=0,"",NETWORKDAYS(K5887+1,I5887,DiasNOLaborables))</f>
        <v/>
      </c>
      <c r="O5887" s="36"/>
      <c r="P5887" s="37"/>
      <c r="Q5887" s="38">
        <f>IFERROR(VLOOKUP(E5887,$Y$50:$Z$63,2),"")</f>
        <v>10</v>
      </c>
      <c r="R5887" s="37"/>
    </row>
    <row r="5888" spans="1:18" ht="90" x14ac:dyDescent="0.25">
      <c r="A5888" s="32">
        <f t="shared" si="91"/>
        <v>5877</v>
      </c>
      <c r="B5888" s="54">
        <v>20180525122224</v>
      </c>
      <c r="C5888" s="60">
        <v>43245</v>
      </c>
      <c r="D5888" s="61" t="s">
        <v>124</v>
      </c>
      <c r="E5888" s="61" t="s">
        <v>85</v>
      </c>
      <c r="F5888" s="61" t="s">
        <v>109</v>
      </c>
      <c r="G5888" s="33" t="s">
        <v>126</v>
      </c>
      <c r="H5888" s="61" t="s">
        <v>44</v>
      </c>
      <c r="I5888" s="60">
        <v>43259</v>
      </c>
      <c r="J5888" s="62" t="s">
        <v>120</v>
      </c>
      <c r="K5888" s="22">
        <f>IFERROR(WORKDAY(C5888,Q5888,DiasNOLaborables),"")</f>
        <v>43263</v>
      </c>
      <c r="L5888" s="34" t="str">
        <f>+IF(C5888="","",IF(I5888="","",(IF(I5888&lt;=K5888,"A TIEMPO","FUERA DE TIEMPO"))))</f>
        <v>A TIEMPO</v>
      </c>
      <c r="M5888" s="34">
        <f>IF(I5888="","",NETWORKDAYS(Hoja1!C5888+1,Hoja1!I5888,DiasNOLaborables))</f>
        <v>9</v>
      </c>
      <c r="N5888" s="35" t="str">
        <f>IF(NETWORKDAYS(K5888+1,I5888,DiasNOLaborables)&lt;=0,"",NETWORKDAYS(K5888+1,I5888,DiasNOLaborables))</f>
        <v/>
      </c>
      <c r="O5888" s="36"/>
      <c r="P5888" s="37"/>
      <c r="Q5888" s="38">
        <f>IFERROR(VLOOKUP(E5888,$Y$50:$Z$63,2),"")</f>
        <v>10</v>
      </c>
      <c r="R5888" s="37"/>
    </row>
    <row r="5889" spans="1:18" ht="90" x14ac:dyDescent="0.25">
      <c r="A5889" s="32">
        <f t="shared" si="91"/>
        <v>5878</v>
      </c>
      <c r="B5889" s="54">
        <v>20180525121840</v>
      </c>
      <c r="C5889" s="60">
        <v>43245</v>
      </c>
      <c r="D5889" s="61" t="s">
        <v>124</v>
      </c>
      <c r="E5889" s="61" t="s">
        <v>85</v>
      </c>
      <c r="F5889" s="61" t="s">
        <v>109</v>
      </c>
      <c r="G5889" s="33" t="s">
        <v>126</v>
      </c>
      <c r="H5889" s="61" t="s">
        <v>44</v>
      </c>
      <c r="I5889" s="60">
        <v>43259</v>
      </c>
      <c r="J5889" s="62" t="s">
        <v>120</v>
      </c>
      <c r="K5889" s="22">
        <f>IFERROR(WORKDAY(C5889,Q5889,DiasNOLaborables),"")</f>
        <v>43263</v>
      </c>
      <c r="L5889" s="34" t="str">
        <f>+IF(C5889="","",IF(I5889="","",(IF(I5889&lt;=K5889,"A TIEMPO","FUERA DE TIEMPO"))))</f>
        <v>A TIEMPO</v>
      </c>
      <c r="M5889" s="34">
        <f>IF(I5889="","",NETWORKDAYS(Hoja1!C5889+1,Hoja1!I5889,DiasNOLaborables))</f>
        <v>9</v>
      </c>
      <c r="N5889" s="35" t="str">
        <f>IF(NETWORKDAYS(K5889+1,I5889,DiasNOLaborables)&lt;=0,"",NETWORKDAYS(K5889+1,I5889,DiasNOLaborables))</f>
        <v/>
      </c>
      <c r="O5889" s="36"/>
      <c r="P5889" s="37"/>
      <c r="Q5889" s="38">
        <f>IFERROR(VLOOKUP(E5889,$Y$50:$Z$63,2),"")</f>
        <v>10</v>
      </c>
      <c r="R5889" s="37"/>
    </row>
    <row r="5890" spans="1:18" ht="90" x14ac:dyDescent="0.25">
      <c r="A5890" s="32">
        <f t="shared" si="91"/>
        <v>5879</v>
      </c>
      <c r="B5890" s="54">
        <v>20180525121559</v>
      </c>
      <c r="C5890" s="60">
        <v>43245</v>
      </c>
      <c r="D5890" s="61" t="s">
        <v>124</v>
      </c>
      <c r="E5890" s="61" t="s">
        <v>85</v>
      </c>
      <c r="F5890" s="61" t="s">
        <v>109</v>
      </c>
      <c r="G5890" s="33" t="s">
        <v>126</v>
      </c>
      <c r="H5890" s="61" t="s">
        <v>44</v>
      </c>
      <c r="I5890" s="60">
        <v>43259</v>
      </c>
      <c r="J5890" s="62" t="s">
        <v>120</v>
      </c>
      <c r="K5890" s="22">
        <f>IFERROR(WORKDAY(C5890,Q5890,DiasNOLaborables),"")</f>
        <v>43263</v>
      </c>
      <c r="L5890" s="34" t="str">
        <f>+IF(C5890="","",IF(I5890="","",(IF(I5890&lt;=K5890,"A TIEMPO","FUERA DE TIEMPO"))))</f>
        <v>A TIEMPO</v>
      </c>
      <c r="M5890" s="34">
        <f>IF(I5890="","",NETWORKDAYS(Hoja1!C5890+1,Hoja1!I5890,DiasNOLaborables))</f>
        <v>9</v>
      </c>
      <c r="N5890" s="35" t="str">
        <f>IF(NETWORKDAYS(K5890+1,I5890,DiasNOLaborables)&lt;=0,"",NETWORKDAYS(K5890+1,I5890,DiasNOLaborables))</f>
        <v/>
      </c>
      <c r="O5890" s="36"/>
      <c r="P5890" s="37"/>
      <c r="Q5890" s="38">
        <f>IFERROR(VLOOKUP(E5890,$Y$50:$Z$63,2),"")</f>
        <v>10</v>
      </c>
      <c r="R5890" s="37"/>
    </row>
    <row r="5891" spans="1:18" ht="90" x14ac:dyDescent="0.25">
      <c r="A5891" s="32">
        <f t="shared" si="91"/>
        <v>5880</v>
      </c>
      <c r="B5891" s="54">
        <v>20180525115939</v>
      </c>
      <c r="C5891" s="60">
        <v>43245</v>
      </c>
      <c r="D5891" s="61" t="s">
        <v>124</v>
      </c>
      <c r="E5891" s="61" t="s">
        <v>85</v>
      </c>
      <c r="F5891" s="61" t="s">
        <v>109</v>
      </c>
      <c r="G5891" s="33" t="s">
        <v>126</v>
      </c>
      <c r="H5891" s="61" t="s">
        <v>44</v>
      </c>
      <c r="I5891" s="60">
        <v>43259</v>
      </c>
      <c r="J5891" s="62" t="s">
        <v>120</v>
      </c>
      <c r="K5891" s="22">
        <f>IFERROR(WORKDAY(C5891,Q5891,DiasNOLaborables),"")</f>
        <v>43263</v>
      </c>
      <c r="L5891" s="34" t="str">
        <f>+IF(C5891="","",IF(I5891="","",(IF(I5891&lt;=K5891,"A TIEMPO","FUERA DE TIEMPO"))))</f>
        <v>A TIEMPO</v>
      </c>
      <c r="M5891" s="34">
        <f>IF(I5891="","",NETWORKDAYS(Hoja1!C5891+1,Hoja1!I5891,DiasNOLaborables))</f>
        <v>9</v>
      </c>
      <c r="N5891" s="35" t="str">
        <f>IF(NETWORKDAYS(K5891+1,I5891,DiasNOLaborables)&lt;=0,"",NETWORKDAYS(K5891+1,I5891,DiasNOLaborables))</f>
        <v/>
      </c>
      <c r="O5891" s="36"/>
      <c r="P5891" s="37"/>
      <c r="Q5891" s="38">
        <f>IFERROR(VLOOKUP(E5891,$Y$50:$Z$63,2),"")</f>
        <v>10</v>
      </c>
      <c r="R5891" s="37"/>
    </row>
    <row r="5892" spans="1:18" ht="90" x14ac:dyDescent="0.25">
      <c r="A5892" s="32">
        <f t="shared" si="91"/>
        <v>5881</v>
      </c>
      <c r="B5892" s="54">
        <v>20180525115108</v>
      </c>
      <c r="C5892" s="60">
        <v>43245</v>
      </c>
      <c r="D5892" s="61" t="s">
        <v>124</v>
      </c>
      <c r="E5892" s="61" t="s">
        <v>85</v>
      </c>
      <c r="F5892" s="61" t="s">
        <v>109</v>
      </c>
      <c r="G5892" s="33" t="s">
        <v>126</v>
      </c>
      <c r="H5892" s="61" t="s">
        <v>44</v>
      </c>
      <c r="I5892" s="60">
        <v>43259</v>
      </c>
      <c r="J5892" s="62" t="s">
        <v>120</v>
      </c>
      <c r="K5892" s="22">
        <f>IFERROR(WORKDAY(C5892,Q5892,DiasNOLaborables),"")</f>
        <v>43263</v>
      </c>
      <c r="L5892" s="34" t="str">
        <f>+IF(C5892="","",IF(I5892="","",(IF(I5892&lt;=K5892,"A TIEMPO","FUERA DE TIEMPO"))))</f>
        <v>A TIEMPO</v>
      </c>
      <c r="M5892" s="34">
        <f>IF(I5892="","",NETWORKDAYS(Hoja1!C5892+1,Hoja1!I5892,DiasNOLaborables))</f>
        <v>9</v>
      </c>
      <c r="N5892" s="35" t="str">
        <f>IF(NETWORKDAYS(K5892+1,I5892,DiasNOLaborables)&lt;=0,"",NETWORKDAYS(K5892+1,I5892,DiasNOLaborables))</f>
        <v/>
      </c>
      <c r="O5892" s="36"/>
      <c r="P5892" s="37"/>
      <c r="Q5892" s="38">
        <f>IFERROR(VLOOKUP(E5892,$Y$50:$Z$63,2),"")</f>
        <v>10</v>
      </c>
      <c r="R5892" s="37"/>
    </row>
    <row r="5893" spans="1:18" ht="90" x14ac:dyDescent="0.25">
      <c r="A5893" s="32">
        <f t="shared" si="91"/>
        <v>5882</v>
      </c>
      <c r="B5893" s="54">
        <v>20180525112729</v>
      </c>
      <c r="C5893" s="60">
        <v>43245</v>
      </c>
      <c r="D5893" s="61" t="s">
        <v>124</v>
      </c>
      <c r="E5893" s="61" t="s">
        <v>85</v>
      </c>
      <c r="F5893" s="61" t="s">
        <v>109</v>
      </c>
      <c r="G5893" s="33" t="s">
        <v>126</v>
      </c>
      <c r="H5893" s="61" t="s">
        <v>44</v>
      </c>
      <c r="I5893" s="60">
        <v>43259</v>
      </c>
      <c r="J5893" s="62" t="s">
        <v>120</v>
      </c>
      <c r="K5893" s="22">
        <f>IFERROR(WORKDAY(C5893,Q5893,DiasNOLaborables),"")</f>
        <v>43263</v>
      </c>
      <c r="L5893" s="34" t="str">
        <f>+IF(C5893="","",IF(I5893="","",(IF(I5893&lt;=K5893,"A TIEMPO","FUERA DE TIEMPO"))))</f>
        <v>A TIEMPO</v>
      </c>
      <c r="M5893" s="34">
        <f>IF(I5893="","",NETWORKDAYS(Hoja1!C5893+1,Hoja1!I5893,DiasNOLaborables))</f>
        <v>9</v>
      </c>
      <c r="N5893" s="35" t="str">
        <f>IF(NETWORKDAYS(K5893+1,I5893,DiasNOLaborables)&lt;=0,"",NETWORKDAYS(K5893+1,I5893,DiasNOLaborables))</f>
        <v/>
      </c>
      <c r="O5893" s="36"/>
      <c r="P5893" s="37"/>
      <c r="Q5893" s="38">
        <f>IFERROR(VLOOKUP(E5893,$Y$50:$Z$63,2),"")</f>
        <v>10</v>
      </c>
      <c r="R5893" s="37"/>
    </row>
    <row r="5894" spans="1:18" ht="90" x14ac:dyDescent="0.25">
      <c r="A5894" s="32">
        <f t="shared" si="91"/>
        <v>5883</v>
      </c>
      <c r="B5894" s="54">
        <v>20180525110536</v>
      </c>
      <c r="C5894" s="60">
        <v>43245</v>
      </c>
      <c r="D5894" s="61" t="s">
        <v>124</v>
      </c>
      <c r="E5894" s="61" t="s">
        <v>85</v>
      </c>
      <c r="F5894" s="61" t="s">
        <v>109</v>
      </c>
      <c r="G5894" s="33" t="s">
        <v>126</v>
      </c>
      <c r="H5894" s="61" t="s">
        <v>44</v>
      </c>
      <c r="I5894" s="60">
        <v>43259</v>
      </c>
      <c r="J5894" s="62" t="s">
        <v>120</v>
      </c>
      <c r="K5894" s="22">
        <f>IFERROR(WORKDAY(C5894,Q5894,DiasNOLaborables),"")</f>
        <v>43263</v>
      </c>
      <c r="L5894" s="34" t="str">
        <f>+IF(C5894="","",IF(I5894="","",(IF(I5894&lt;=K5894,"A TIEMPO","FUERA DE TIEMPO"))))</f>
        <v>A TIEMPO</v>
      </c>
      <c r="M5894" s="34">
        <f>IF(I5894="","",NETWORKDAYS(Hoja1!C5894+1,Hoja1!I5894,DiasNOLaborables))</f>
        <v>9</v>
      </c>
      <c r="N5894" s="35" t="str">
        <f>IF(NETWORKDAYS(K5894+1,I5894,DiasNOLaborables)&lt;=0,"",NETWORKDAYS(K5894+1,I5894,DiasNOLaborables))</f>
        <v/>
      </c>
      <c r="O5894" s="36"/>
      <c r="P5894" s="37"/>
      <c r="Q5894" s="38">
        <f>IFERROR(VLOOKUP(E5894,$Y$50:$Z$63,2),"")</f>
        <v>10</v>
      </c>
      <c r="R5894" s="37"/>
    </row>
    <row r="5895" spans="1:18" ht="90" x14ac:dyDescent="0.25">
      <c r="A5895" s="32">
        <f t="shared" si="91"/>
        <v>5884</v>
      </c>
      <c r="B5895" s="54">
        <v>20180525105511</v>
      </c>
      <c r="C5895" s="60">
        <v>43245</v>
      </c>
      <c r="D5895" s="61" t="s">
        <v>124</v>
      </c>
      <c r="E5895" s="61" t="s">
        <v>85</v>
      </c>
      <c r="F5895" s="61" t="s">
        <v>109</v>
      </c>
      <c r="G5895" s="33" t="s">
        <v>126</v>
      </c>
      <c r="H5895" s="61" t="s">
        <v>44</v>
      </c>
      <c r="I5895" s="60">
        <v>43259</v>
      </c>
      <c r="J5895" s="62" t="s">
        <v>120</v>
      </c>
      <c r="K5895" s="22">
        <f>IFERROR(WORKDAY(C5895,Q5895,DiasNOLaborables),"")</f>
        <v>43263</v>
      </c>
      <c r="L5895" s="34" t="str">
        <f>+IF(C5895="","",IF(I5895="","",(IF(I5895&lt;=K5895,"A TIEMPO","FUERA DE TIEMPO"))))</f>
        <v>A TIEMPO</v>
      </c>
      <c r="M5895" s="34">
        <f>IF(I5895="","",NETWORKDAYS(Hoja1!C5895+1,Hoja1!I5895,DiasNOLaborables))</f>
        <v>9</v>
      </c>
      <c r="N5895" s="35" t="str">
        <f>IF(NETWORKDAYS(K5895+1,I5895,DiasNOLaborables)&lt;=0,"",NETWORKDAYS(K5895+1,I5895,DiasNOLaborables))</f>
        <v/>
      </c>
      <c r="O5895" s="36"/>
      <c r="P5895" s="37"/>
      <c r="Q5895" s="38">
        <f>IFERROR(VLOOKUP(E5895,$Y$50:$Z$63,2),"")</f>
        <v>10</v>
      </c>
      <c r="R5895" s="37"/>
    </row>
    <row r="5896" spans="1:18" ht="90" x14ac:dyDescent="0.25">
      <c r="A5896" s="32">
        <f t="shared" si="91"/>
        <v>5885</v>
      </c>
      <c r="B5896" s="54">
        <v>20180525104433</v>
      </c>
      <c r="C5896" s="60">
        <v>43245</v>
      </c>
      <c r="D5896" s="61" t="s">
        <v>124</v>
      </c>
      <c r="E5896" s="61" t="s">
        <v>85</v>
      </c>
      <c r="F5896" s="61" t="s">
        <v>109</v>
      </c>
      <c r="G5896" s="33" t="s">
        <v>126</v>
      </c>
      <c r="H5896" s="61" t="s">
        <v>44</v>
      </c>
      <c r="I5896" s="60">
        <v>43259</v>
      </c>
      <c r="J5896" s="62" t="s">
        <v>120</v>
      </c>
      <c r="K5896" s="22">
        <f>IFERROR(WORKDAY(C5896,Q5896,DiasNOLaborables),"")</f>
        <v>43263</v>
      </c>
      <c r="L5896" s="34" t="str">
        <f>+IF(C5896="","",IF(I5896="","",(IF(I5896&lt;=K5896,"A TIEMPO","FUERA DE TIEMPO"))))</f>
        <v>A TIEMPO</v>
      </c>
      <c r="M5896" s="34">
        <f>IF(I5896="","",NETWORKDAYS(Hoja1!C5896+1,Hoja1!I5896,DiasNOLaborables))</f>
        <v>9</v>
      </c>
      <c r="N5896" s="35" t="str">
        <f>IF(NETWORKDAYS(K5896+1,I5896,DiasNOLaborables)&lt;=0,"",NETWORKDAYS(K5896+1,I5896,DiasNOLaborables))</f>
        <v/>
      </c>
      <c r="O5896" s="36"/>
      <c r="P5896" s="37"/>
      <c r="Q5896" s="38">
        <f>IFERROR(VLOOKUP(E5896,$Y$50:$Z$63,2),"")</f>
        <v>10</v>
      </c>
      <c r="R5896" s="37"/>
    </row>
    <row r="5897" spans="1:18" ht="90" x14ac:dyDescent="0.25">
      <c r="A5897" s="32">
        <f t="shared" si="91"/>
        <v>5886</v>
      </c>
      <c r="B5897" s="54">
        <v>20180525091304</v>
      </c>
      <c r="C5897" s="60">
        <v>43245</v>
      </c>
      <c r="D5897" s="61" t="s">
        <v>124</v>
      </c>
      <c r="E5897" s="61" t="s">
        <v>85</v>
      </c>
      <c r="F5897" s="61" t="s">
        <v>109</v>
      </c>
      <c r="G5897" s="33" t="s">
        <v>126</v>
      </c>
      <c r="H5897" s="61" t="s">
        <v>44</v>
      </c>
      <c r="I5897" s="60">
        <v>43259</v>
      </c>
      <c r="J5897" s="62" t="s">
        <v>120</v>
      </c>
      <c r="K5897" s="22">
        <f>IFERROR(WORKDAY(C5897,Q5897,DiasNOLaborables),"")</f>
        <v>43263</v>
      </c>
      <c r="L5897" s="34" t="str">
        <f>+IF(C5897="","",IF(I5897="","",(IF(I5897&lt;=K5897,"A TIEMPO","FUERA DE TIEMPO"))))</f>
        <v>A TIEMPO</v>
      </c>
      <c r="M5897" s="34">
        <f>IF(I5897="","",NETWORKDAYS(Hoja1!C5897+1,Hoja1!I5897,DiasNOLaborables))</f>
        <v>9</v>
      </c>
      <c r="N5897" s="35" t="str">
        <f>IF(NETWORKDAYS(K5897+1,I5897,DiasNOLaborables)&lt;=0,"",NETWORKDAYS(K5897+1,I5897,DiasNOLaborables))</f>
        <v/>
      </c>
      <c r="O5897" s="36"/>
      <c r="P5897" s="37"/>
      <c r="Q5897" s="38">
        <f>IFERROR(VLOOKUP(E5897,$Y$50:$Z$63,2),"")</f>
        <v>10</v>
      </c>
      <c r="R5897" s="37"/>
    </row>
    <row r="5898" spans="1:18" ht="90" x14ac:dyDescent="0.25">
      <c r="A5898" s="32">
        <f t="shared" si="91"/>
        <v>5887</v>
      </c>
      <c r="B5898" s="54">
        <v>20180525091047</v>
      </c>
      <c r="C5898" s="60">
        <v>43245</v>
      </c>
      <c r="D5898" s="61" t="s">
        <v>124</v>
      </c>
      <c r="E5898" s="61" t="s">
        <v>85</v>
      </c>
      <c r="F5898" s="61" t="s">
        <v>109</v>
      </c>
      <c r="G5898" s="33" t="s">
        <v>126</v>
      </c>
      <c r="H5898" s="61" t="s">
        <v>44</v>
      </c>
      <c r="I5898" s="60">
        <v>43259</v>
      </c>
      <c r="J5898" s="62" t="s">
        <v>120</v>
      </c>
      <c r="K5898" s="22">
        <f>IFERROR(WORKDAY(C5898,Q5898,DiasNOLaborables),"")</f>
        <v>43263</v>
      </c>
      <c r="L5898" s="34" t="str">
        <f>+IF(C5898="","",IF(I5898="","",(IF(I5898&lt;=K5898,"A TIEMPO","FUERA DE TIEMPO"))))</f>
        <v>A TIEMPO</v>
      </c>
      <c r="M5898" s="34">
        <f>IF(I5898="","",NETWORKDAYS(Hoja1!C5898+1,Hoja1!I5898,DiasNOLaborables))</f>
        <v>9</v>
      </c>
      <c r="N5898" s="35" t="str">
        <f>IF(NETWORKDAYS(K5898+1,I5898,DiasNOLaborables)&lt;=0,"",NETWORKDAYS(K5898+1,I5898,DiasNOLaborables))</f>
        <v/>
      </c>
      <c r="O5898" s="36"/>
      <c r="P5898" s="37"/>
      <c r="Q5898" s="38">
        <f>IFERROR(VLOOKUP(E5898,$Y$50:$Z$63,2),"")</f>
        <v>10</v>
      </c>
      <c r="R5898" s="37"/>
    </row>
    <row r="5899" spans="1:18" ht="90" x14ac:dyDescent="0.25">
      <c r="A5899" s="32">
        <f t="shared" si="91"/>
        <v>5888</v>
      </c>
      <c r="B5899" s="54">
        <v>20180525085802</v>
      </c>
      <c r="C5899" s="60">
        <v>43245</v>
      </c>
      <c r="D5899" s="61" t="s">
        <v>124</v>
      </c>
      <c r="E5899" s="61" t="s">
        <v>85</v>
      </c>
      <c r="F5899" s="61" t="s">
        <v>109</v>
      </c>
      <c r="G5899" s="33" t="s">
        <v>126</v>
      </c>
      <c r="H5899" s="61" t="s">
        <v>44</v>
      </c>
      <c r="I5899" s="60">
        <v>43259</v>
      </c>
      <c r="J5899" s="62" t="s">
        <v>120</v>
      </c>
      <c r="K5899" s="22">
        <f>IFERROR(WORKDAY(C5899,Q5899,DiasNOLaborables),"")</f>
        <v>43263</v>
      </c>
      <c r="L5899" s="34" t="str">
        <f>+IF(C5899="","",IF(I5899="","",(IF(I5899&lt;=K5899,"A TIEMPO","FUERA DE TIEMPO"))))</f>
        <v>A TIEMPO</v>
      </c>
      <c r="M5899" s="34">
        <f>IF(I5899="","",NETWORKDAYS(Hoja1!C5899+1,Hoja1!I5899,DiasNOLaborables))</f>
        <v>9</v>
      </c>
      <c r="N5899" s="35" t="str">
        <f>IF(NETWORKDAYS(K5899+1,I5899,DiasNOLaborables)&lt;=0,"",NETWORKDAYS(K5899+1,I5899,DiasNOLaborables))</f>
        <v/>
      </c>
      <c r="O5899" s="36"/>
      <c r="P5899" s="37"/>
      <c r="Q5899" s="38">
        <f>IFERROR(VLOOKUP(E5899,$Y$50:$Z$63,2),"")</f>
        <v>10</v>
      </c>
      <c r="R5899" s="37"/>
    </row>
    <row r="5900" spans="1:18" ht="90" x14ac:dyDescent="0.25">
      <c r="A5900" s="32">
        <f t="shared" si="91"/>
        <v>5889</v>
      </c>
      <c r="B5900" s="54">
        <v>20180525082748</v>
      </c>
      <c r="C5900" s="60">
        <v>43245</v>
      </c>
      <c r="D5900" s="61" t="s">
        <v>124</v>
      </c>
      <c r="E5900" s="61" t="s">
        <v>85</v>
      </c>
      <c r="F5900" s="61" t="s">
        <v>109</v>
      </c>
      <c r="G5900" s="33" t="s">
        <v>126</v>
      </c>
      <c r="H5900" s="61" t="s">
        <v>44</v>
      </c>
      <c r="I5900" s="60">
        <v>43259</v>
      </c>
      <c r="J5900" s="62" t="s">
        <v>120</v>
      </c>
      <c r="K5900" s="22">
        <f>IFERROR(WORKDAY(C5900,Q5900,DiasNOLaborables),"")</f>
        <v>43263</v>
      </c>
      <c r="L5900" s="34" t="str">
        <f>+IF(C5900="","",IF(I5900="","",(IF(I5900&lt;=K5900,"A TIEMPO","FUERA DE TIEMPO"))))</f>
        <v>A TIEMPO</v>
      </c>
      <c r="M5900" s="34">
        <f>IF(I5900="","",NETWORKDAYS(Hoja1!C5900+1,Hoja1!I5900,DiasNOLaborables))</f>
        <v>9</v>
      </c>
      <c r="N5900" s="35" t="str">
        <f>IF(NETWORKDAYS(K5900+1,I5900,DiasNOLaborables)&lt;=0,"",NETWORKDAYS(K5900+1,I5900,DiasNOLaborables))</f>
        <v/>
      </c>
      <c r="O5900" s="36"/>
      <c r="P5900" s="37"/>
      <c r="Q5900" s="38">
        <f>IFERROR(VLOOKUP(E5900,$Y$50:$Z$63,2),"")</f>
        <v>10</v>
      </c>
      <c r="R5900" s="37"/>
    </row>
    <row r="5901" spans="1:18" ht="90" x14ac:dyDescent="0.25">
      <c r="A5901" s="32">
        <f t="shared" si="91"/>
        <v>5890</v>
      </c>
      <c r="B5901" s="54">
        <v>20180526134948</v>
      </c>
      <c r="C5901" s="60">
        <v>43246</v>
      </c>
      <c r="D5901" s="61" t="s">
        <v>124</v>
      </c>
      <c r="E5901" s="61" t="s">
        <v>85</v>
      </c>
      <c r="F5901" s="61" t="s">
        <v>109</v>
      </c>
      <c r="G5901" s="33" t="s">
        <v>126</v>
      </c>
      <c r="H5901" s="61" t="s">
        <v>44</v>
      </c>
      <c r="I5901" s="60">
        <v>43259</v>
      </c>
      <c r="J5901" s="62" t="s">
        <v>120</v>
      </c>
      <c r="K5901" s="22">
        <f>IFERROR(WORKDAY(C5901,Q5901,DiasNOLaborables),"")</f>
        <v>43263</v>
      </c>
      <c r="L5901" s="34" t="str">
        <f>+IF(C5901="","",IF(I5901="","",(IF(I5901&lt;=K5901,"A TIEMPO","FUERA DE TIEMPO"))))</f>
        <v>A TIEMPO</v>
      </c>
      <c r="M5901" s="34">
        <f>IF(I5901="","",NETWORKDAYS(Hoja1!C5901+1,Hoja1!I5901,DiasNOLaborables))</f>
        <v>9</v>
      </c>
      <c r="N5901" s="35" t="str">
        <f>IF(NETWORKDAYS(K5901+1,I5901,DiasNOLaborables)&lt;=0,"",NETWORKDAYS(K5901+1,I5901,DiasNOLaborables))</f>
        <v/>
      </c>
      <c r="O5901" s="36"/>
      <c r="P5901" s="37"/>
      <c r="Q5901" s="38">
        <f>IFERROR(VLOOKUP(E5901,$Y$50:$Z$63,2),"")</f>
        <v>10</v>
      </c>
      <c r="R5901" s="37"/>
    </row>
    <row r="5902" spans="1:18" ht="90" x14ac:dyDescent="0.25">
      <c r="A5902" s="32">
        <f t="shared" ref="A5902:A5965" si="92">IF(B5902&lt;&gt;"",A5901+1,"")</f>
        <v>5891</v>
      </c>
      <c r="B5902" s="54">
        <v>20180526122436</v>
      </c>
      <c r="C5902" s="60">
        <v>43246</v>
      </c>
      <c r="D5902" s="61" t="s">
        <v>124</v>
      </c>
      <c r="E5902" s="61" t="s">
        <v>85</v>
      </c>
      <c r="F5902" s="61" t="s">
        <v>109</v>
      </c>
      <c r="G5902" s="33" t="s">
        <v>126</v>
      </c>
      <c r="H5902" s="61" t="s">
        <v>44</v>
      </c>
      <c r="I5902" s="60">
        <v>43259</v>
      </c>
      <c r="J5902" s="62" t="s">
        <v>120</v>
      </c>
      <c r="K5902" s="22">
        <f>IFERROR(WORKDAY(C5902,Q5902,DiasNOLaborables),"")</f>
        <v>43263</v>
      </c>
      <c r="L5902" s="34" t="str">
        <f>+IF(C5902="","",IF(I5902="","",(IF(I5902&lt;=K5902,"A TIEMPO","FUERA DE TIEMPO"))))</f>
        <v>A TIEMPO</v>
      </c>
      <c r="M5902" s="34">
        <f>IF(I5902="","",NETWORKDAYS(Hoja1!C5902+1,Hoja1!I5902,DiasNOLaborables))</f>
        <v>9</v>
      </c>
      <c r="N5902" s="35" t="str">
        <f>IF(NETWORKDAYS(K5902+1,I5902,DiasNOLaborables)&lt;=0,"",NETWORKDAYS(K5902+1,I5902,DiasNOLaborables))</f>
        <v/>
      </c>
      <c r="O5902" s="36"/>
      <c r="P5902" s="37"/>
      <c r="Q5902" s="38">
        <f>IFERROR(VLOOKUP(E5902,$Y$50:$Z$63,2),"")</f>
        <v>10</v>
      </c>
      <c r="R5902" s="37"/>
    </row>
    <row r="5903" spans="1:18" ht="90" x14ac:dyDescent="0.25">
      <c r="A5903" s="32">
        <f t="shared" si="92"/>
        <v>5892</v>
      </c>
      <c r="B5903" s="54">
        <v>20180526103334</v>
      </c>
      <c r="C5903" s="60">
        <v>43246</v>
      </c>
      <c r="D5903" s="61" t="s">
        <v>124</v>
      </c>
      <c r="E5903" s="61" t="s">
        <v>85</v>
      </c>
      <c r="F5903" s="61" t="s">
        <v>109</v>
      </c>
      <c r="G5903" s="33" t="s">
        <v>126</v>
      </c>
      <c r="H5903" s="61" t="s">
        <v>44</v>
      </c>
      <c r="I5903" s="60">
        <v>43259</v>
      </c>
      <c r="J5903" s="62" t="s">
        <v>120</v>
      </c>
      <c r="K5903" s="22">
        <f>IFERROR(WORKDAY(C5903,Q5903,DiasNOLaborables),"")</f>
        <v>43263</v>
      </c>
      <c r="L5903" s="34" t="str">
        <f>+IF(C5903="","",IF(I5903="","",(IF(I5903&lt;=K5903,"A TIEMPO","FUERA DE TIEMPO"))))</f>
        <v>A TIEMPO</v>
      </c>
      <c r="M5903" s="34">
        <f>IF(I5903="","",NETWORKDAYS(Hoja1!C5903+1,Hoja1!I5903,DiasNOLaborables))</f>
        <v>9</v>
      </c>
      <c r="N5903" s="35" t="str">
        <f>IF(NETWORKDAYS(K5903+1,I5903,DiasNOLaborables)&lt;=0,"",NETWORKDAYS(K5903+1,I5903,DiasNOLaborables))</f>
        <v/>
      </c>
      <c r="O5903" s="36"/>
      <c r="P5903" s="37"/>
      <c r="Q5903" s="38">
        <f>IFERROR(VLOOKUP(E5903,$Y$50:$Z$63,2),"")</f>
        <v>10</v>
      </c>
      <c r="R5903" s="37"/>
    </row>
    <row r="5904" spans="1:18" ht="90" x14ac:dyDescent="0.25">
      <c r="A5904" s="32">
        <f t="shared" si="92"/>
        <v>5893</v>
      </c>
      <c r="B5904" s="54">
        <v>20180526103244</v>
      </c>
      <c r="C5904" s="60">
        <v>43246</v>
      </c>
      <c r="D5904" s="61" t="s">
        <v>124</v>
      </c>
      <c r="E5904" s="61" t="s">
        <v>85</v>
      </c>
      <c r="F5904" s="61" t="s">
        <v>109</v>
      </c>
      <c r="G5904" s="33" t="s">
        <v>126</v>
      </c>
      <c r="H5904" s="61" t="s">
        <v>44</v>
      </c>
      <c r="I5904" s="60">
        <v>43259</v>
      </c>
      <c r="J5904" s="62" t="s">
        <v>120</v>
      </c>
      <c r="K5904" s="22">
        <f>IFERROR(WORKDAY(C5904,Q5904,DiasNOLaborables),"")</f>
        <v>43263</v>
      </c>
      <c r="L5904" s="34" t="str">
        <f>+IF(C5904="","",IF(I5904="","",(IF(I5904&lt;=K5904,"A TIEMPO","FUERA DE TIEMPO"))))</f>
        <v>A TIEMPO</v>
      </c>
      <c r="M5904" s="34">
        <f>IF(I5904="","",NETWORKDAYS(Hoja1!C5904+1,Hoja1!I5904,DiasNOLaborables))</f>
        <v>9</v>
      </c>
      <c r="N5904" s="35" t="str">
        <f>IF(NETWORKDAYS(K5904+1,I5904,DiasNOLaborables)&lt;=0,"",NETWORKDAYS(K5904+1,I5904,DiasNOLaborables))</f>
        <v/>
      </c>
      <c r="O5904" s="36"/>
      <c r="P5904" s="37"/>
      <c r="Q5904" s="38">
        <f>IFERROR(VLOOKUP(E5904,$Y$50:$Z$63,2),"")</f>
        <v>10</v>
      </c>
      <c r="R5904" s="37"/>
    </row>
    <row r="5905" spans="1:18" ht="90" x14ac:dyDescent="0.25">
      <c r="A5905" s="32">
        <f t="shared" si="92"/>
        <v>5894</v>
      </c>
      <c r="B5905" s="54">
        <v>20180526102831</v>
      </c>
      <c r="C5905" s="60">
        <v>43246</v>
      </c>
      <c r="D5905" s="61" t="s">
        <v>124</v>
      </c>
      <c r="E5905" s="61" t="s">
        <v>85</v>
      </c>
      <c r="F5905" s="61" t="s">
        <v>109</v>
      </c>
      <c r="G5905" s="33" t="s">
        <v>126</v>
      </c>
      <c r="H5905" s="61" t="s">
        <v>44</v>
      </c>
      <c r="I5905" s="60">
        <v>43259</v>
      </c>
      <c r="J5905" s="62" t="s">
        <v>120</v>
      </c>
      <c r="K5905" s="22">
        <f>IFERROR(WORKDAY(C5905,Q5905,DiasNOLaborables),"")</f>
        <v>43263</v>
      </c>
      <c r="L5905" s="34" t="str">
        <f>+IF(C5905="","",IF(I5905="","",(IF(I5905&lt;=K5905,"A TIEMPO","FUERA DE TIEMPO"))))</f>
        <v>A TIEMPO</v>
      </c>
      <c r="M5905" s="34">
        <f>IF(I5905="","",NETWORKDAYS(Hoja1!C5905+1,Hoja1!I5905,DiasNOLaborables))</f>
        <v>9</v>
      </c>
      <c r="N5905" s="35" t="str">
        <f>IF(NETWORKDAYS(K5905+1,I5905,DiasNOLaborables)&lt;=0,"",NETWORKDAYS(K5905+1,I5905,DiasNOLaborables))</f>
        <v/>
      </c>
      <c r="O5905" s="36"/>
      <c r="P5905" s="37"/>
      <c r="Q5905" s="38">
        <f>IFERROR(VLOOKUP(E5905,$Y$50:$Z$63,2),"")</f>
        <v>10</v>
      </c>
      <c r="R5905" s="37"/>
    </row>
    <row r="5906" spans="1:18" ht="90" x14ac:dyDescent="0.25">
      <c r="A5906" s="32">
        <f t="shared" si="92"/>
        <v>5895</v>
      </c>
      <c r="B5906" s="54">
        <v>20180526102109</v>
      </c>
      <c r="C5906" s="60">
        <v>43246</v>
      </c>
      <c r="D5906" s="61" t="s">
        <v>124</v>
      </c>
      <c r="E5906" s="61" t="s">
        <v>85</v>
      </c>
      <c r="F5906" s="61" t="s">
        <v>109</v>
      </c>
      <c r="G5906" s="33" t="s">
        <v>126</v>
      </c>
      <c r="H5906" s="61" t="s">
        <v>44</v>
      </c>
      <c r="I5906" s="60">
        <v>43259</v>
      </c>
      <c r="J5906" s="62" t="s">
        <v>120</v>
      </c>
      <c r="K5906" s="22">
        <f>IFERROR(WORKDAY(C5906,Q5906,DiasNOLaborables),"")</f>
        <v>43263</v>
      </c>
      <c r="L5906" s="34" t="str">
        <f>+IF(C5906="","",IF(I5906="","",(IF(I5906&lt;=K5906,"A TIEMPO","FUERA DE TIEMPO"))))</f>
        <v>A TIEMPO</v>
      </c>
      <c r="M5906" s="34">
        <f>IF(I5906="","",NETWORKDAYS(Hoja1!C5906+1,Hoja1!I5906,DiasNOLaborables))</f>
        <v>9</v>
      </c>
      <c r="N5906" s="35" t="str">
        <f>IF(NETWORKDAYS(K5906+1,I5906,DiasNOLaborables)&lt;=0,"",NETWORKDAYS(K5906+1,I5906,DiasNOLaborables))</f>
        <v/>
      </c>
      <c r="O5906" s="36"/>
      <c r="P5906" s="37"/>
      <c r="Q5906" s="38">
        <f>IFERROR(VLOOKUP(E5906,$Y$50:$Z$63,2),"")</f>
        <v>10</v>
      </c>
      <c r="R5906" s="37"/>
    </row>
    <row r="5907" spans="1:18" ht="90" x14ac:dyDescent="0.25">
      <c r="A5907" s="32">
        <f t="shared" si="92"/>
        <v>5896</v>
      </c>
      <c r="B5907" s="54">
        <v>20180526100054</v>
      </c>
      <c r="C5907" s="60">
        <v>43246</v>
      </c>
      <c r="D5907" s="61" t="s">
        <v>124</v>
      </c>
      <c r="E5907" s="61" t="s">
        <v>85</v>
      </c>
      <c r="F5907" s="61" t="s">
        <v>109</v>
      </c>
      <c r="G5907" s="33" t="s">
        <v>126</v>
      </c>
      <c r="H5907" s="61" t="s">
        <v>44</v>
      </c>
      <c r="I5907" s="60">
        <v>43259</v>
      </c>
      <c r="J5907" s="62" t="s">
        <v>120</v>
      </c>
      <c r="K5907" s="22">
        <f>IFERROR(WORKDAY(C5907,Q5907,DiasNOLaborables),"")</f>
        <v>43263</v>
      </c>
      <c r="L5907" s="34" t="str">
        <f>+IF(C5907="","",IF(I5907="","",(IF(I5907&lt;=K5907,"A TIEMPO","FUERA DE TIEMPO"))))</f>
        <v>A TIEMPO</v>
      </c>
      <c r="M5907" s="34">
        <f>IF(I5907="","",NETWORKDAYS(Hoja1!C5907+1,Hoja1!I5907,DiasNOLaborables))</f>
        <v>9</v>
      </c>
      <c r="N5907" s="35" t="str">
        <f>IF(NETWORKDAYS(K5907+1,I5907,DiasNOLaborables)&lt;=0,"",NETWORKDAYS(K5907+1,I5907,DiasNOLaborables))</f>
        <v/>
      </c>
      <c r="O5907" s="36"/>
      <c r="P5907" s="37"/>
      <c r="Q5907" s="38">
        <f>IFERROR(VLOOKUP(E5907,$Y$50:$Z$63,2),"")</f>
        <v>10</v>
      </c>
      <c r="R5907" s="37"/>
    </row>
    <row r="5908" spans="1:18" ht="90" x14ac:dyDescent="0.25">
      <c r="A5908" s="32">
        <f t="shared" si="92"/>
        <v>5897</v>
      </c>
      <c r="B5908" s="54">
        <v>20180531172149</v>
      </c>
      <c r="C5908" s="60">
        <v>43251</v>
      </c>
      <c r="D5908" s="61" t="s">
        <v>124</v>
      </c>
      <c r="E5908" s="61" t="s">
        <v>85</v>
      </c>
      <c r="F5908" s="61" t="s">
        <v>109</v>
      </c>
      <c r="G5908" s="33" t="s">
        <v>126</v>
      </c>
      <c r="H5908" s="61" t="s">
        <v>44</v>
      </c>
      <c r="I5908" s="60">
        <v>43259</v>
      </c>
      <c r="J5908" s="62" t="s">
        <v>120</v>
      </c>
      <c r="K5908" s="22">
        <f>IFERROR(WORKDAY(C5908,Q5908,DiasNOLaborables),"")</f>
        <v>43269</v>
      </c>
      <c r="L5908" s="34" t="str">
        <f>+IF(C5908="","",IF(I5908="","",(IF(I5908&lt;=K5908,"A TIEMPO","FUERA DE TIEMPO"))))</f>
        <v>A TIEMPO</v>
      </c>
      <c r="M5908" s="34">
        <f>IF(I5908="","",NETWORKDAYS(Hoja1!C5908+1,Hoja1!I5908,DiasNOLaborables))</f>
        <v>5</v>
      </c>
      <c r="N5908" s="35" t="str">
        <f>IF(NETWORKDAYS(K5908+1,I5908,DiasNOLaborables)&lt;=0,"",NETWORKDAYS(K5908+1,I5908,DiasNOLaborables))</f>
        <v/>
      </c>
      <c r="O5908" s="36"/>
      <c r="P5908" s="37"/>
      <c r="Q5908" s="38">
        <f>IFERROR(VLOOKUP(E5908,$Y$50:$Z$63,2),"")</f>
        <v>10</v>
      </c>
      <c r="R5908" s="37"/>
    </row>
    <row r="5909" spans="1:18" ht="90" x14ac:dyDescent="0.25">
      <c r="A5909" s="32">
        <f t="shared" si="92"/>
        <v>5898</v>
      </c>
      <c r="B5909" s="54">
        <v>20180530151203</v>
      </c>
      <c r="C5909" s="60">
        <v>43250</v>
      </c>
      <c r="D5909" s="61" t="s">
        <v>124</v>
      </c>
      <c r="E5909" s="61" t="s">
        <v>85</v>
      </c>
      <c r="F5909" s="61" t="s">
        <v>109</v>
      </c>
      <c r="G5909" s="33" t="s">
        <v>126</v>
      </c>
      <c r="H5909" s="61" t="s">
        <v>44</v>
      </c>
      <c r="I5909" s="60">
        <v>43263</v>
      </c>
      <c r="J5909" s="62" t="s">
        <v>120</v>
      </c>
      <c r="K5909" s="22">
        <f>IFERROR(WORKDAY(C5909,Q5909,DiasNOLaborables),"")</f>
        <v>43266</v>
      </c>
      <c r="L5909" s="34" t="str">
        <f>+IF(C5909="","",IF(I5909="","",(IF(I5909&lt;=K5909,"A TIEMPO","FUERA DE TIEMPO"))))</f>
        <v>A TIEMPO</v>
      </c>
      <c r="M5909" s="34">
        <f>IF(I5909="","",NETWORKDAYS(Hoja1!C5909+1,Hoja1!I5909,DiasNOLaborables))</f>
        <v>7</v>
      </c>
      <c r="N5909" s="35" t="str">
        <f>IF(NETWORKDAYS(K5909+1,I5909,DiasNOLaborables)&lt;=0,"",NETWORKDAYS(K5909+1,I5909,DiasNOLaborables))</f>
        <v/>
      </c>
      <c r="O5909" s="36"/>
      <c r="P5909" s="37"/>
      <c r="Q5909" s="38">
        <f>IFERROR(VLOOKUP(E5909,$Y$50:$Z$63,2),"")</f>
        <v>10</v>
      </c>
      <c r="R5909" s="37"/>
    </row>
    <row r="5910" spans="1:18" ht="90" x14ac:dyDescent="0.25">
      <c r="A5910" s="32">
        <f t="shared" si="92"/>
        <v>5899</v>
      </c>
      <c r="B5910" s="54">
        <v>20180530150934</v>
      </c>
      <c r="C5910" s="60">
        <v>43250</v>
      </c>
      <c r="D5910" s="61" t="s">
        <v>124</v>
      </c>
      <c r="E5910" s="61" t="s">
        <v>85</v>
      </c>
      <c r="F5910" s="61" t="s">
        <v>109</v>
      </c>
      <c r="G5910" s="33" t="s">
        <v>126</v>
      </c>
      <c r="H5910" s="61" t="s">
        <v>44</v>
      </c>
      <c r="I5910" s="60">
        <v>43263</v>
      </c>
      <c r="J5910" s="62" t="s">
        <v>120</v>
      </c>
      <c r="K5910" s="22">
        <f>IFERROR(WORKDAY(C5910,Q5910,DiasNOLaborables),"")</f>
        <v>43266</v>
      </c>
      <c r="L5910" s="34" t="str">
        <f>+IF(C5910="","",IF(I5910="","",(IF(I5910&lt;=K5910,"A TIEMPO","FUERA DE TIEMPO"))))</f>
        <v>A TIEMPO</v>
      </c>
      <c r="M5910" s="34">
        <f>IF(I5910="","",NETWORKDAYS(Hoja1!C5910+1,Hoja1!I5910,DiasNOLaborables))</f>
        <v>7</v>
      </c>
      <c r="N5910" s="35" t="str">
        <f>IF(NETWORKDAYS(K5910+1,I5910,DiasNOLaborables)&lt;=0,"",NETWORKDAYS(K5910+1,I5910,DiasNOLaborables))</f>
        <v/>
      </c>
      <c r="O5910" s="36"/>
      <c r="P5910" s="37"/>
      <c r="Q5910" s="38">
        <f>IFERROR(VLOOKUP(E5910,$Y$50:$Z$63,2),"")</f>
        <v>10</v>
      </c>
      <c r="R5910" s="37"/>
    </row>
    <row r="5911" spans="1:18" ht="90" x14ac:dyDescent="0.25">
      <c r="A5911" s="32">
        <f t="shared" si="92"/>
        <v>5900</v>
      </c>
      <c r="B5911" s="54">
        <v>20180530150240</v>
      </c>
      <c r="C5911" s="60">
        <v>43250</v>
      </c>
      <c r="D5911" s="61" t="s">
        <v>124</v>
      </c>
      <c r="E5911" s="61" t="s">
        <v>85</v>
      </c>
      <c r="F5911" s="61" t="s">
        <v>109</v>
      </c>
      <c r="G5911" s="33" t="s">
        <v>126</v>
      </c>
      <c r="H5911" s="61" t="s">
        <v>44</v>
      </c>
      <c r="I5911" s="60">
        <v>43263</v>
      </c>
      <c r="J5911" s="62" t="s">
        <v>120</v>
      </c>
      <c r="K5911" s="22">
        <f>IFERROR(WORKDAY(C5911,Q5911,DiasNOLaborables),"")</f>
        <v>43266</v>
      </c>
      <c r="L5911" s="34" t="str">
        <f>+IF(C5911="","",IF(I5911="","",(IF(I5911&lt;=K5911,"A TIEMPO","FUERA DE TIEMPO"))))</f>
        <v>A TIEMPO</v>
      </c>
      <c r="M5911" s="34">
        <f>IF(I5911="","",NETWORKDAYS(Hoja1!C5911+1,Hoja1!I5911,DiasNOLaborables))</f>
        <v>7</v>
      </c>
      <c r="N5911" s="35" t="str">
        <f>IF(NETWORKDAYS(K5911+1,I5911,DiasNOLaborables)&lt;=0,"",NETWORKDAYS(K5911+1,I5911,DiasNOLaborables))</f>
        <v/>
      </c>
      <c r="O5911" s="36"/>
      <c r="P5911" s="37"/>
      <c r="Q5911" s="38">
        <f>IFERROR(VLOOKUP(E5911,$Y$50:$Z$63,2),"")</f>
        <v>10</v>
      </c>
      <c r="R5911" s="37"/>
    </row>
    <row r="5912" spans="1:18" ht="90" x14ac:dyDescent="0.25">
      <c r="A5912" s="32">
        <f t="shared" si="92"/>
        <v>5901</v>
      </c>
      <c r="B5912" s="54">
        <v>20180530150026</v>
      </c>
      <c r="C5912" s="60">
        <v>43250</v>
      </c>
      <c r="D5912" s="61" t="s">
        <v>124</v>
      </c>
      <c r="E5912" s="61" t="s">
        <v>85</v>
      </c>
      <c r="F5912" s="61" t="s">
        <v>109</v>
      </c>
      <c r="G5912" s="33" t="s">
        <v>126</v>
      </c>
      <c r="H5912" s="61" t="s">
        <v>44</v>
      </c>
      <c r="I5912" s="60">
        <v>43263</v>
      </c>
      <c r="J5912" s="62" t="s">
        <v>120</v>
      </c>
      <c r="K5912" s="22">
        <f>IFERROR(WORKDAY(C5912,Q5912,DiasNOLaborables),"")</f>
        <v>43266</v>
      </c>
      <c r="L5912" s="34" t="str">
        <f>+IF(C5912="","",IF(I5912="","",(IF(I5912&lt;=K5912,"A TIEMPO","FUERA DE TIEMPO"))))</f>
        <v>A TIEMPO</v>
      </c>
      <c r="M5912" s="34">
        <f>IF(I5912="","",NETWORKDAYS(Hoja1!C5912+1,Hoja1!I5912,DiasNOLaborables))</f>
        <v>7</v>
      </c>
      <c r="N5912" s="35" t="str">
        <f>IF(NETWORKDAYS(K5912+1,I5912,DiasNOLaborables)&lt;=0,"",NETWORKDAYS(K5912+1,I5912,DiasNOLaborables))</f>
        <v/>
      </c>
      <c r="O5912" s="36"/>
      <c r="P5912" s="37"/>
      <c r="Q5912" s="38">
        <f>IFERROR(VLOOKUP(E5912,$Y$50:$Z$63,2),"")</f>
        <v>10</v>
      </c>
      <c r="R5912" s="37"/>
    </row>
    <row r="5913" spans="1:18" ht="90" x14ac:dyDescent="0.25">
      <c r="A5913" s="32">
        <f t="shared" si="92"/>
        <v>5902</v>
      </c>
      <c r="B5913" s="54">
        <v>20180530145746</v>
      </c>
      <c r="C5913" s="60">
        <v>43250</v>
      </c>
      <c r="D5913" s="61" t="s">
        <v>124</v>
      </c>
      <c r="E5913" s="61" t="s">
        <v>85</v>
      </c>
      <c r="F5913" s="61" t="s">
        <v>109</v>
      </c>
      <c r="G5913" s="33" t="s">
        <v>126</v>
      </c>
      <c r="H5913" s="61" t="s">
        <v>44</v>
      </c>
      <c r="I5913" s="60">
        <v>43263</v>
      </c>
      <c r="J5913" s="62" t="s">
        <v>120</v>
      </c>
      <c r="K5913" s="22">
        <f>IFERROR(WORKDAY(C5913,Q5913,DiasNOLaborables),"")</f>
        <v>43266</v>
      </c>
      <c r="L5913" s="34" t="str">
        <f>+IF(C5913="","",IF(I5913="","",(IF(I5913&lt;=K5913,"A TIEMPO","FUERA DE TIEMPO"))))</f>
        <v>A TIEMPO</v>
      </c>
      <c r="M5913" s="34">
        <f>IF(I5913="","",NETWORKDAYS(Hoja1!C5913+1,Hoja1!I5913,DiasNOLaborables))</f>
        <v>7</v>
      </c>
      <c r="N5913" s="35" t="str">
        <f>IF(NETWORKDAYS(K5913+1,I5913,DiasNOLaborables)&lt;=0,"",NETWORKDAYS(K5913+1,I5913,DiasNOLaborables))</f>
        <v/>
      </c>
      <c r="O5913" s="36"/>
      <c r="P5913" s="37"/>
      <c r="Q5913" s="38">
        <f>IFERROR(VLOOKUP(E5913,$Y$50:$Z$63,2),"")</f>
        <v>10</v>
      </c>
      <c r="R5913" s="37"/>
    </row>
    <row r="5914" spans="1:18" ht="90" x14ac:dyDescent="0.25">
      <c r="A5914" s="32">
        <f t="shared" si="92"/>
        <v>5903</v>
      </c>
      <c r="B5914" s="54">
        <v>20180530145648</v>
      </c>
      <c r="C5914" s="60">
        <v>43250</v>
      </c>
      <c r="D5914" s="61" t="s">
        <v>124</v>
      </c>
      <c r="E5914" s="61" t="s">
        <v>85</v>
      </c>
      <c r="F5914" s="61" t="s">
        <v>109</v>
      </c>
      <c r="G5914" s="33" t="s">
        <v>126</v>
      </c>
      <c r="H5914" s="61" t="s">
        <v>44</v>
      </c>
      <c r="I5914" s="60">
        <v>43263</v>
      </c>
      <c r="J5914" s="62" t="s">
        <v>120</v>
      </c>
      <c r="K5914" s="22">
        <f>IFERROR(WORKDAY(C5914,Q5914,DiasNOLaborables),"")</f>
        <v>43266</v>
      </c>
      <c r="L5914" s="34" t="str">
        <f>+IF(C5914="","",IF(I5914="","",(IF(I5914&lt;=K5914,"A TIEMPO","FUERA DE TIEMPO"))))</f>
        <v>A TIEMPO</v>
      </c>
      <c r="M5914" s="34">
        <f>IF(I5914="","",NETWORKDAYS(Hoja1!C5914+1,Hoja1!I5914,DiasNOLaborables))</f>
        <v>7</v>
      </c>
      <c r="N5914" s="35" t="str">
        <f>IF(NETWORKDAYS(K5914+1,I5914,DiasNOLaborables)&lt;=0,"",NETWORKDAYS(K5914+1,I5914,DiasNOLaborables))</f>
        <v/>
      </c>
      <c r="O5914" s="36"/>
      <c r="P5914" s="37"/>
      <c r="Q5914" s="38">
        <f>IFERROR(VLOOKUP(E5914,$Y$50:$Z$63,2),"")</f>
        <v>10</v>
      </c>
      <c r="R5914" s="37"/>
    </row>
    <row r="5915" spans="1:18" ht="90" x14ac:dyDescent="0.25">
      <c r="A5915" s="32">
        <f t="shared" si="92"/>
        <v>5904</v>
      </c>
      <c r="B5915" s="54">
        <v>20180530145532</v>
      </c>
      <c r="C5915" s="60">
        <v>43250</v>
      </c>
      <c r="D5915" s="61" t="s">
        <v>124</v>
      </c>
      <c r="E5915" s="61" t="s">
        <v>85</v>
      </c>
      <c r="F5915" s="61" t="s">
        <v>109</v>
      </c>
      <c r="G5915" s="33" t="s">
        <v>126</v>
      </c>
      <c r="H5915" s="61" t="s">
        <v>44</v>
      </c>
      <c r="I5915" s="60">
        <v>43263</v>
      </c>
      <c r="J5915" s="62" t="s">
        <v>120</v>
      </c>
      <c r="K5915" s="22">
        <f>IFERROR(WORKDAY(C5915,Q5915,DiasNOLaborables),"")</f>
        <v>43266</v>
      </c>
      <c r="L5915" s="34" t="str">
        <f>+IF(C5915="","",IF(I5915="","",(IF(I5915&lt;=K5915,"A TIEMPO","FUERA DE TIEMPO"))))</f>
        <v>A TIEMPO</v>
      </c>
      <c r="M5915" s="34">
        <f>IF(I5915="","",NETWORKDAYS(Hoja1!C5915+1,Hoja1!I5915,DiasNOLaborables))</f>
        <v>7</v>
      </c>
      <c r="N5915" s="35" t="str">
        <f>IF(NETWORKDAYS(K5915+1,I5915,DiasNOLaborables)&lt;=0,"",NETWORKDAYS(K5915+1,I5915,DiasNOLaborables))</f>
        <v/>
      </c>
      <c r="O5915" s="36"/>
      <c r="P5915" s="37"/>
      <c r="Q5915" s="38">
        <f>IFERROR(VLOOKUP(E5915,$Y$50:$Z$63,2),"")</f>
        <v>10</v>
      </c>
      <c r="R5915" s="37"/>
    </row>
    <row r="5916" spans="1:18" ht="90" x14ac:dyDescent="0.25">
      <c r="A5916" s="32">
        <f t="shared" si="92"/>
        <v>5905</v>
      </c>
      <c r="B5916" s="54">
        <v>20180530145434</v>
      </c>
      <c r="C5916" s="60">
        <v>43250</v>
      </c>
      <c r="D5916" s="61" t="s">
        <v>124</v>
      </c>
      <c r="E5916" s="61" t="s">
        <v>85</v>
      </c>
      <c r="F5916" s="61" t="s">
        <v>109</v>
      </c>
      <c r="G5916" s="33" t="s">
        <v>126</v>
      </c>
      <c r="H5916" s="61" t="s">
        <v>44</v>
      </c>
      <c r="I5916" s="60">
        <v>43263</v>
      </c>
      <c r="J5916" s="62" t="s">
        <v>120</v>
      </c>
      <c r="K5916" s="22">
        <f>IFERROR(WORKDAY(C5916,Q5916,DiasNOLaborables),"")</f>
        <v>43266</v>
      </c>
      <c r="L5916" s="34" t="str">
        <f>+IF(C5916="","",IF(I5916="","",(IF(I5916&lt;=K5916,"A TIEMPO","FUERA DE TIEMPO"))))</f>
        <v>A TIEMPO</v>
      </c>
      <c r="M5916" s="34">
        <f>IF(I5916="","",NETWORKDAYS(Hoja1!C5916+1,Hoja1!I5916,DiasNOLaborables))</f>
        <v>7</v>
      </c>
      <c r="N5916" s="35" t="str">
        <f>IF(NETWORKDAYS(K5916+1,I5916,DiasNOLaborables)&lt;=0,"",NETWORKDAYS(K5916+1,I5916,DiasNOLaborables))</f>
        <v/>
      </c>
      <c r="O5916" s="36"/>
      <c r="P5916" s="37"/>
      <c r="Q5916" s="38">
        <f>IFERROR(VLOOKUP(E5916,$Y$50:$Z$63,2),"")</f>
        <v>10</v>
      </c>
      <c r="R5916" s="37"/>
    </row>
    <row r="5917" spans="1:18" ht="90" x14ac:dyDescent="0.25">
      <c r="A5917" s="32">
        <f t="shared" si="92"/>
        <v>5906</v>
      </c>
      <c r="B5917" s="54">
        <v>20180530145318</v>
      </c>
      <c r="C5917" s="60">
        <v>43250</v>
      </c>
      <c r="D5917" s="61" t="s">
        <v>124</v>
      </c>
      <c r="E5917" s="61" t="s">
        <v>85</v>
      </c>
      <c r="F5917" s="61" t="s">
        <v>109</v>
      </c>
      <c r="G5917" s="33" t="s">
        <v>126</v>
      </c>
      <c r="H5917" s="61" t="s">
        <v>44</v>
      </c>
      <c r="I5917" s="60">
        <v>43263</v>
      </c>
      <c r="J5917" s="62" t="s">
        <v>120</v>
      </c>
      <c r="K5917" s="22">
        <f>IFERROR(WORKDAY(C5917,Q5917,DiasNOLaborables),"")</f>
        <v>43266</v>
      </c>
      <c r="L5917" s="34" t="str">
        <f>+IF(C5917="","",IF(I5917="","",(IF(I5917&lt;=K5917,"A TIEMPO","FUERA DE TIEMPO"))))</f>
        <v>A TIEMPO</v>
      </c>
      <c r="M5917" s="34">
        <f>IF(I5917="","",NETWORKDAYS(Hoja1!C5917+1,Hoja1!I5917,DiasNOLaborables))</f>
        <v>7</v>
      </c>
      <c r="N5917" s="35" t="str">
        <f>IF(NETWORKDAYS(K5917+1,I5917,DiasNOLaborables)&lt;=0,"",NETWORKDAYS(K5917+1,I5917,DiasNOLaborables))</f>
        <v/>
      </c>
      <c r="O5917" s="36"/>
      <c r="P5917" s="37"/>
      <c r="Q5917" s="38">
        <f>IFERROR(VLOOKUP(E5917,$Y$50:$Z$63,2),"")</f>
        <v>10</v>
      </c>
      <c r="R5917" s="37"/>
    </row>
    <row r="5918" spans="1:18" ht="90" x14ac:dyDescent="0.25">
      <c r="A5918" s="32">
        <f t="shared" si="92"/>
        <v>5907</v>
      </c>
      <c r="B5918" s="54">
        <v>20180530145222</v>
      </c>
      <c r="C5918" s="60">
        <v>43250</v>
      </c>
      <c r="D5918" s="61" t="s">
        <v>124</v>
      </c>
      <c r="E5918" s="61" t="s">
        <v>85</v>
      </c>
      <c r="F5918" s="61" t="s">
        <v>109</v>
      </c>
      <c r="G5918" s="33" t="s">
        <v>126</v>
      </c>
      <c r="H5918" s="61" t="s">
        <v>44</v>
      </c>
      <c r="I5918" s="60">
        <v>43263</v>
      </c>
      <c r="J5918" s="62" t="s">
        <v>120</v>
      </c>
      <c r="K5918" s="22">
        <f>IFERROR(WORKDAY(C5918,Q5918,DiasNOLaborables),"")</f>
        <v>43266</v>
      </c>
      <c r="L5918" s="34" t="str">
        <f>+IF(C5918="","",IF(I5918="","",(IF(I5918&lt;=K5918,"A TIEMPO","FUERA DE TIEMPO"))))</f>
        <v>A TIEMPO</v>
      </c>
      <c r="M5918" s="34">
        <f>IF(I5918="","",NETWORKDAYS(Hoja1!C5918+1,Hoja1!I5918,DiasNOLaborables))</f>
        <v>7</v>
      </c>
      <c r="N5918" s="35" t="str">
        <f>IF(NETWORKDAYS(K5918+1,I5918,DiasNOLaborables)&lt;=0,"",NETWORKDAYS(K5918+1,I5918,DiasNOLaborables))</f>
        <v/>
      </c>
      <c r="O5918" s="36"/>
      <c r="P5918" s="37"/>
      <c r="Q5918" s="38">
        <f>IFERROR(VLOOKUP(E5918,$Y$50:$Z$63,2),"")</f>
        <v>10</v>
      </c>
      <c r="R5918" s="37"/>
    </row>
    <row r="5919" spans="1:18" ht="90" x14ac:dyDescent="0.25">
      <c r="A5919" s="32">
        <f t="shared" si="92"/>
        <v>5908</v>
      </c>
      <c r="B5919" s="54">
        <v>20180530145112</v>
      </c>
      <c r="C5919" s="60">
        <v>43250</v>
      </c>
      <c r="D5919" s="61" t="s">
        <v>124</v>
      </c>
      <c r="E5919" s="61" t="s">
        <v>85</v>
      </c>
      <c r="F5919" s="61" t="s">
        <v>109</v>
      </c>
      <c r="G5919" s="33" t="s">
        <v>126</v>
      </c>
      <c r="H5919" s="61" t="s">
        <v>44</v>
      </c>
      <c r="I5919" s="60">
        <v>43263</v>
      </c>
      <c r="J5919" s="62" t="s">
        <v>120</v>
      </c>
      <c r="K5919" s="22">
        <f>IFERROR(WORKDAY(C5919,Q5919,DiasNOLaborables),"")</f>
        <v>43266</v>
      </c>
      <c r="L5919" s="34" t="str">
        <f>+IF(C5919="","",IF(I5919="","",(IF(I5919&lt;=K5919,"A TIEMPO","FUERA DE TIEMPO"))))</f>
        <v>A TIEMPO</v>
      </c>
      <c r="M5919" s="34">
        <f>IF(I5919="","",NETWORKDAYS(Hoja1!C5919+1,Hoja1!I5919,DiasNOLaborables))</f>
        <v>7</v>
      </c>
      <c r="N5919" s="35" t="str">
        <f>IF(NETWORKDAYS(K5919+1,I5919,DiasNOLaborables)&lt;=0,"",NETWORKDAYS(K5919+1,I5919,DiasNOLaborables))</f>
        <v/>
      </c>
      <c r="O5919" s="36"/>
      <c r="P5919" s="37"/>
      <c r="Q5919" s="38">
        <f>IFERROR(VLOOKUP(E5919,$Y$50:$Z$63,2),"")</f>
        <v>10</v>
      </c>
      <c r="R5919" s="37"/>
    </row>
    <row r="5920" spans="1:18" ht="90" x14ac:dyDescent="0.25">
      <c r="A5920" s="32">
        <f t="shared" si="92"/>
        <v>5909</v>
      </c>
      <c r="B5920" s="54">
        <v>20180530145007</v>
      </c>
      <c r="C5920" s="60">
        <v>43250</v>
      </c>
      <c r="D5920" s="61" t="s">
        <v>124</v>
      </c>
      <c r="E5920" s="61" t="s">
        <v>85</v>
      </c>
      <c r="F5920" s="61" t="s">
        <v>109</v>
      </c>
      <c r="G5920" s="33" t="s">
        <v>126</v>
      </c>
      <c r="H5920" s="61" t="s">
        <v>44</v>
      </c>
      <c r="I5920" s="60">
        <v>43263</v>
      </c>
      <c r="J5920" s="62" t="s">
        <v>120</v>
      </c>
      <c r="K5920" s="22">
        <f>IFERROR(WORKDAY(C5920,Q5920,DiasNOLaborables),"")</f>
        <v>43266</v>
      </c>
      <c r="L5920" s="34" t="str">
        <f>+IF(C5920="","",IF(I5920="","",(IF(I5920&lt;=K5920,"A TIEMPO","FUERA DE TIEMPO"))))</f>
        <v>A TIEMPO</v>
      </c>
      <c r="M5920" s="34">
        <f>IF(I5920="","",NETWORKDAYS(Hoja1!C5920+1,Hoja1!I5920,DiasNOLaborables))</f>
        <v>7</v>
      </c>
      <c r="N5920" s="35" t="str">
        <f>IF(NETWORKDAYS(K5920+1,I5920,DiasNOLaborables)&lt;=0,"",NETWORKDAYS(K5920+1,I5920,DiasNOLaborables))</f>
        <v/>
      </c>
      <c r="O5920" s="36"/>
      <c r="P5920" s="37"/>
      <c r="Q5920" s="38">
        <f>IFERROR(VLOOKUP(E5920,$Y$50:$Z$63,2),"")</f>
        <v>10</v>
      </c>
      <c r="R5920" s="37"/>
    </row>
    <row r="5921" spans="1:18" ht="90" x14ac:dyDescent="0.25">
      <c r="A5921" s="32">
        <f t="shared" si="92"/>
        <v>5910</v>
      </c>
      <c r="B5921" s="54">
        <v>20180530144304</v>
      </c>
      <c r="C5921" s="60">
        <v>43250</v>
      </c>
      <c r="D5921" s="61" t="s">
        <v>124</v>
      </c>
      <c r="E5921" s="61" t="s">
        <v>85</v>
      </c>
      <c r="F5921" s="61" t="s">
        <v>109</v>
      </c>
      <c r="G5921" s="33" t="s">
        <v>126</v>
      </c>
      <c r="H5921" s="61" t="s">
        <v>44</v>
      </c>
      <c r="I5921" s="60">
        <v>43263</v>
      </c>
      <c r="J5921" s="62" t="s">
        <v>120</v>
      </c>
      <c r="K5921" s="22">
        <f>IFERROR(WORKDAY(C5921,Q5921,DiasNOLaborables),"")</f>
        <v>43266</v>
      </c>
      <c r="L5921" s="34" t="str">
        <f>+IF(C5921="","",IF(I5921="","",(IF(I5921&lt;=K5921,"A TIEMPO","FUERA DE TIEMPO"))))</f>
        <v>A TIEMPO</v>
      </c>
      <c r="M5921" s="34">
        <f>IF(I5921="","",NETWORKDAYS(Hoja1!C5921+1,Hoja1!I5921,DiasNOLaborables))</f>
        <v>7</v>
      </c>
      <c r="N5921" s="35" t="str">
        <f>IF(NETWORKDAYS(K5921+1,I5921,DiasNOLaborables)&lt;=0,"",NETWORKDAYS(K5921+1,I5921,DiasNOLaborables))</f>
        <v/>
      </c>
      <c r="O5921" s="36"/>
      <c r="P5921" s="37"/>
      <c r="Q5921" s="38">
        <f>IFERROR(VLOOKUP(E5921,$Y$50:$Z$63,2),"")</f>
        <v>10</v>
      </c>
      <c r="R5921" s="37"/>
    </row>
    <row r="5922" spans="1:18" ht="90" x14ac:dyDescent="0.25">
      <c r="A5922" s="32">
        <f t="shared" si="92"/>
        <v>5911</v>
      </c>
      <c r="B5922" s="54">
        <v>20180530143504</v>
      </c>
      <c r="C5922" s="60">
        <v>43250</v>
      </c>
      <c r="D5922" s="61" t="s">
        <v>124</v>
      </c>
      <c r="E5922" s="61" t="s">
        <v>85</v>
      </c>
      <c r="F5922" s="61" t="s">
        <v>109</v>
      </c>
      <c r="G5922" s="33" t="s">
        <v>126</v>
      </c>
      <c r="H5922" s="61" t="s">
        <v>44</v>
      </c>
      <c r="I5922" s="60">
        <v>43263</v>
      </c>
      <c r="J5922" s="62" t="s">
        <v>120</v>
      </c>
      <c r="K5922" s="22">
        <f>IFERROR(WORKDAY(C5922,Q5922,DiasNOLaborables),"")</f>
        <v>43266</v>
      </c>
      <c r="L5922" s="34" t="str">
        <f>+IF(C5922="","",IF(I5922="","",(IF(I5922&lt;=K5922,"A TIEMPO","FUERA DE TIEMPO"))))</f>
        <v>A TIEMPO</v>
      </c>
      <c r="M5922" s="34">
        <f>IF(I5922="","",NETWORKDAYS(Hoja1!C5922+1,Hoja1!I5922,DiasNOLaborables))</f>
        <v>7</v>
      </c>
      <c r="N5922" s="35" t="str">
        <f>IF(NETWORKDAYS(K5922+1,I5922,DiasNOLaborables)&lt;=0,"",NETWORKDAYS(K5922+1,I5922,DiasNOLaborables))</f>
        <v/>
      </c>
      <c r="O5922" s="36"/>
      <c r="P5922" s="37"/>
      <c r="Q5922" s="38">
        <f>IFERROR(VLOOKUP(E5922,$Y$50:$Z$63,2),"")</f>
        <v>10</v>
      </c>
      <c r="R5922" s="37"/>
    </row>
    <row r="5923" spans="1:18" ht="90" x14ac:dyDescent="0.25">
      <c r="A5923" s="32">
        <f t="shared" si="92"/>
        <v>5912</v>
      </c>
      <c r="B5923" s="54">
        <v>20180530134255</v>
      </c>
      <c r="C5923" s="60">
        <v>43250</v>
      </c>
      <c r="D5923" s="61" t="s">
        <v>124</v>
      </c>
      <c r="E5923" s="61" t="s">
        <v>85</v>
      </c>
      <c r="F5923" s="61" t="s">
        <v>109</v>
      </c>
      <c r="G5923" s="33" t="s">
        <v>126</v>
      </c>
      <c r="H5923" s="61" t="s">
        <v>44</v>
      </c>
      <c r="I5923" s="60">
        <v>43263</v>
      </c>
      <c r="J5923" s="62" t="s">
        <v>120</v>
      </c>
      <c r="K5923" s="22">
        <f>IFERROR(WORKDAY(C5923,Q5923,DiasNOLaborables),"")</f>
        <v>43266</v>
      </c>
      <c r="L5923" s="34" t="str">
        <f>+IF(C5923="","",IF(I5923="","",(IF(I5923&lt;=K5923,"A TIEMPO","FUERA DE TIEMPO"))))</f>
        <v>A TIEMPO</v>
      </c>
      <c r="M5923" s="34">
        <f>IF(I5923="","",NETWORKDAYS(Hoja1!C5923+1,Hoja1!I5923,DiasNOLaborables))</f>
        <v>7</v>
      </c>
      <c r="N5923" s="35" t="str">
        <f>IF(NETWORKDAYS(K5923+1,I5923,DiasNOLaborables)&lt;=0,"",NETWORKDAYS(K5923+1,I5923,DiasNOLaborables))</f>
        <v/>
      </c>
      <c r="O5923" s="36"/>
      <c r="P5923" s="37"/>
      <c r="Q5923" s="38">
        <f>IFERROR(VLOOKUP(E5923,$Y$50:$Z$63,2),"")</f>
        <v>10</v>
      </c>
      <c r="R5923" s="37"/>
    </row>
    <row r="5924" spans="1:18" ht="90" x14ac:dyDescent="0.25">
      <c r="A5924" s="32">
        <f t="shared" si="92"/>
        <v>5913</v>
      </c>
      <c r="B5924" s="54">
        <v>20180530134218</v>
      </c>
      <c r="C5924" s="60">
        <v>43250</v>
      </c>
      <c r="D5924" s="61" t="s">
        <v>124</v>
      </c>
      <c r="E5924" s="61" t="s">
        <v>85</v>
      </c>
      <c r="F5924" s="61" t="s">
        <v>109</v>
      </c>
      <c r="G5924" s="33" t="s">
        <v>126</v>
      </c>
      <c r="H5924" s="61" t="s">
        <v>44</v>
      </c>
      <c r="I5924" s="60">
        <v>43263</v>
      </c>
      <c r="J5924" s="62" t="s">
        <v>120</v>
      </c>
      <c r="K5924" s="22">
        <f>IFERROR(WORKDAY(C5924,Q5924,DiasNOLaborables),"")</f>
        <v>43266</v>
      </c>
      <c r="L5924" s="34" t="str">
        <f>+IF(C5924="","",IF(I5924="","",(IF(I5924&lt;=K5924,"A TIEMPO","FUERA DE TIEMPO"))))</f>
        <v>A TIEMPO</v>
      </c>
      <c r="M5924" s="34">
        <f>IF(I5924="","",NETWORKDAYS(Hoja1!C5924+1,Hoja1!I5924,DiasNOLaborables))</f>
        <v>7</v>
      </c>
      <c r="N5924" s="35" t="str">
        <f>IF(NETWORKDAYS(K5924+1,I5924,DiasNOLaborables)&lt;=0,"",NETWORKDAYS(K5924+1,I5924,DiasNOLaborables))</f>
        <v/>
      </c>
      <c r="O5924" s="36"/>
      <c r="P5924" s="37"/>
      <c r="Q5924" s="38">
        <f>IFERROR(VLOOKUP(E5924,$Y$50:$Z$63,2),"")</f>
        <v>10</v>
      </c>
      <c r="R5924" s="37"/>
    </row>
    <row r="5925" spans="1:18" ht="90" x14ac:dyDescent="0.25">
      <c r="A5925" s="32">
        <f t="shared" si="92"/>
        <v>5914</v>
      </c>
      <c r="B5925" s="54">
        <v>20180530133059</v>
      </c>
      <c r="C5925" s="60">
        <v>43250</v>
      </c>
      <c r="D5925" s="61" t="s">
        <v>124</v>
      </c>
      <c r="E5925" s="61" t="s">
        <v>85</v>
      </c>
      <c r="F5925" s="61" t="s">
        <v>109</v>
      </c>
      <c r="G5925" s="33" t="s">
        <v>126</v>
      </c>
      <c r="H5925" s="61" t="s">
        <v>44</v>
      </c>
      <c r="I5925" s="60">
        <v>43263</v>
      </c>
      <c r="J5925" s="62" t="s">
        <v>120</v>
      </c>
      <c r="K5925" s="22">
        <f>IFERROR(WORKDAY(C5925,Q5925,DiasNOLaborables),"")</f>
        <v>43266</v>
      </c>
      <c r="L5925" s="34" t="str">
        <f>+IF(C5925="","",IF(I5925="","",(IF(I5925&lt;=K5925,"A TIEMPO","FUERA DE TIEMPO"))))</f>
        <v>A TIEMPO</v>
      </c>
      <c r="M5925" s="34">
        <f>IF(I5925="","",NETWORKDAYS(Hoja1!C5925+1,Hoja1!I5925,DiasNOLaborables))</f>
        <v>7</v>
      </c>
      <c r="N5925" s="35" t="str">
        <f>IF(NETWORKDAYS(K5925+1,I5925,DiasNOLaborables)&lt;=0,"",NETWORKDAYS(K5925+1,I5925,DiasNOLaborables))</f>
        <v/>
      </c>
      <c r="O5925" s="36"/>
      <c r="P5925" s="37"/>
      <c r="Q5925" s="38">
        <f>IFERROR(VLOOKUP(E5925,$Y$50:$Z$63,2),"")</f>
        <v>10</v>
      </c>
      <c r="R5925" s="37"/>
    </row>
    <row r="5926" spans="1:18" ht="90" x14ac:dyDescent="0.25">
      <c r="A5926" s="32">
        <f t="shared" si="92"/>
        <v>5915</v>
      </c>
      <c r="B5926" s="54">
        <v>20180530124112</v>
      </c>
      <c r="C5926" s="60">
        <v>43250</v>
      </c>
      <c r="D5926" s="61" t="s">
        <v>124</v>
      </c>
      <c r="E5926" s="61" t="s">
        <v>85</v>
      </c>
      <c r="F5926" s="61" t="s">
        <v>109</v>
      </c>
      <c r="G5926" s="33" t="s">
        <v>126</v>
      </c>
      <c r="H5926" s="61" t="s">
        <v>44</v>
      </c>
      <c r="I5926" s="60">
        <v>43263</v>
      </c>
      <c r="J5926" s="62" t="s">
        <v>120</v>
      </c>
      <c r="K5926" s="22">
        <f>IFERROR(WORKDAY(C5926,Q5926,DiasNOLaborables),"")</f>
        <v>43266</v>
      </c>
      <c r="L5926" s="34" t="str">
        <f>+IF(C5926="","",IF(I5926="","",(IF(I5926&lt;=K5926,"A TIEMPO","FUERA DE TIEMPO"))))</f>
        <v>A TIEMPO</v>
      </c>
      <c r="M5926" s="34">
        <f>IF(I5926="","",NETWORKDAYS(Hoja1!C5926+1,Hoja1!I5926,DiasNOLaborables))</f>
        <v>7</v>
      </c>
      <c r="N5926" s="35" t="str">
        <f>IF(NETWORKDAYS(K5926+1,I5926,DiasNOLaborables)&lt;=0,"",NETWORKDAYS(K5926+1,I5926,DiasNOLaborables))</f>
        <v/>
      </c>
      <c r="O5926" s="36"/>
      <c r="P5926" s="37"/>
      <c r="Q5926" s="38">
        <f>IFERROR(VLOOKUP(E5926,$Y$50:$Z$63,2),"")</f>
        <v>10</v>
      </c>
      <c r="R5926" s="37"/>
    </row>
    <row r="5927" spans="1:18" ht="90" x14ac:dyDescent="0.25">
      <c r="A5927" s="32">
        <f t="shared" si="92"/>
        <v>5916</v>
      </c>
      <c r="B5927" s="54">
        <v>20180530122905</v>
      </c>
      <c r="C5927" s="60">
        <v>43250</v>
      </c>
      <c r="D5927" s="61" t="s">
        <v>124</v>
      </c>
      <c r="E5927" s="61" t="s">
        <v>85</v>
      </c>
      <c r="F5927" s="61" t="s">
        <v>109</v>
      </c>
      <c r="G5927" s="33" t="s">
        <v>126</v>
      </c>
      <c r="H5927" s="61" t="s">
        <v>44</v>
      </c>
      <c r="I5927" s="60">
        <v>43263</v>
      </c>
      <c r="J5927" s="62" t="s">
        <v>120</v>
      </c>
      <c r="K5927" s="22">
        <f>IFERROR(WORKDAY(C5927,Q5927,DiasNOLaborables),"")</f>
        <v>43266</v>
      </c>
      <c r="L5927" s="34" t="str">
        <f>+IF(C5927="","",IF(I5927="","",(IF(I5927&lt;=K5927,"A TIEMPO","FUERA DE TIEMPO"))))</f>
        <v>A TIEMPO</v>
      </c>
      <c r="M5927" s="34">
        <f>IF(I5927="","",NETWORKDAYS(Hoja1!C5927+1,Hoja1!I5927,DiasNOLaborables))</f>
        <v>7</v>
      </c>
      <c r="N5927" s="35" t="str">
        <f>IF(NETWORKDAYS(K5927+1,I5927,DiasNOLaborables)&lt;=0,"",NETWORKDAYS(K5927+1,I5927,DiasNOLaborables))</f>
        <v/>
      </c>
      <c r="O5927" s="36"/>
      <c r="P5927" s="37"/>
      <c r="Q5927" s="38">
        <f>IFERROR(VLOOKUP(E5927,$Y$50:$Z$63,2),"")</f>
        <v>10</v>
      </c>
      <c r="R5927" s="37"/>
    </row>
    <row r="5928" spans="1:18" ht="90" x14ac:dyDescent="0.25">
      <c r="A5928" s="32">
        <f t="shared" si="92"/>
        <v>5917</v>
      </c>
      <c r="B5928" s="54">
        <v>20180530122048</v>
      </c>
      <c r="C5928" s="60">
        <v>43250</v>
      </c>
      <c r="D5928" s="61" t="s">
        <v>124</v>
      </c>
      <c r="E5928" s="61" t="s">
        <v>85</v>
      </c>
      <c r="F5928" s="61" t="s">
        <v>109</v>
      </c>
      <c r="G5928" s="33" t="s">
        <v>126</v>
      </c>
      <c r="H5928" s="61" t="s">
        <v>44</v>
      </c>
      <c r="I5928" s="60">
        <v>43263</v>
      </c>
      <c r="J5928" s="62" t="s">
        <v>120</v>
      </c>
      <c r="K5928" s="22">
        <f>IFERROR(WORKDAY(C5928,Q5928,DiasNOLaborables),"")</f>
        <v>43266</v>
      </c>
      <c r="L5928" s="34" t="str">
        <f>+IF(C5928="","",IF(I5928="","",(IF(I5928&lt;=K5928,"A TIEMPO","FUERA DE TIEMPO"))))</f>
        <v>A TIEMPO</v>
      </c>
      <c r="M5928" s="34">
        <f>IF(I5928="","",NETWORKDAYS(Hoja1!C5928+1,Hoja1!I5928,DiasNOLaborables))</f>
        <v>7</v>
      </c>
      <c r="N5928" s="35" t="str">
        <f>IF(NETWORKDAYS(K5928+1,I5928,DiasNOLaborables)&lt;=0,"",NETWORKDAYS(K5928+1,I5928,DiasNOLaborables))</f>
        <v/>
      </c>
      <c r="O5928" s="36"/>
      <c r="P5928" s="37"/>
      <c r="Q5928" s="38">
        <f>IFERROR(VLOOKUP(E5928,$Y$50:$Z$63,2),"")</f>
        <v>10</v>
      </c>
      <c r="R5928" s="37"/>
    </row>
    <row r="5929" spans="1:18" ht="90" x14ac:dyDescent="0.25">
      <c r="A5929" s="32">
        <f t="shared" si="92"/>
        <v>5918</v>
      </c>
      <c r="B5929" s="54">
        <v>20180530120421</v>
      </c>
      <c r="C5929" s="60">
        <v>43250</v>
      </c>
      <c r="D5929" s="61" t="s">
        <v>124</v>
      </c>
      <c r="E5929" s="61" t="s">
        <v>85</v>
      </c>
      <c r="F5929" s="61" t="s">
        <v>109</v>
      </c>
      <c r="G5929" s="33" t="s">
        <v>126</v>
      </c>
      <c r="H5929" s="61" t="s">
        <v>44</v>
      </c>
      <c r="I5929" s="60">
        <v>43263</v>
      </c>
      <c r="J5929" s="62" t="s">
        <v>120</v>
      </c>
      <c r="K5929" s="22">
        <f>IFERROR(WORKDAY(C5929,Q5929,DiasNOLaborables),"")</f>
        <v>43266</v>
      </c>
      <c r="L5929" s="34" t="str">
        <f>+IF(C5929="","",IF(I5929="","",(IF(I5929&lt;=K5929,"A TIEMPO","FUERA DE TIEMPO"))))</f>
        <v>A TIEMPO</v>
      </c>
      <c r="M5929" s="34">
        <f>IF(I5929="","",NETWORKDAYS(Hoja1!C5929+1,Hoja1!I5929,DiasNOLaborables))</f>
        <v>7</v>
      </c>
      <c r="N5929" s="35" t="str">
        <f>IF(NETWORKDAYS(K5929+1,I5929,DiasNOLaborables)&lt;=0,"",NETWORKDAYS(K5929+1,I5929,DiasNOLaborables))</f>
        <v/>
      </c>
      <c r="O5929" s="36"/>
      <c r="P5929" s="37"/>
      <c r="Q5929" s="38">
        <f>IFERROR(VLOOKUP(E5929,$Y$50:$Z$63,2),"")</f>
        <v>10</v>
      </c>
      <c r="R5929" s="37"/>
    </row>
    <row r="5930" spans="1:18" ht="90" x14ac:dyDescent="0.25">
      <c r="A5930" s="32">
        <f t="shared" si="92"/>
        <v>5919</v>
      </c>
      <c r="B5930" s="54">
        <v>20180530115658</v>
      </c>
      <c r="C5930" s="60">
        <v>43250</v>
      </c>
      <c r="D5930" s="61" t="s">
        <v>124</v>
      </c>
      <c r="E5930" s="61" t="s">
        <v>85</v>
      </c>
      <c r="F5930" s="61" t="s">
        <v>109</v>
      </c>
      <c r="G5930" s="33" t="s">
        <v>126</v>
      </c>
      <c r="H5930" s="61" t="s">
        <v>44</v>
      </c>
      <c r="I5930" s="60">
        <v>43263</v>
      </c>
      <c r="J5930" s="62" t="s">
        <v>120</v>
      </c>
      <c r="K5930" s="22">
        <f>IFERROR(WORKDAY(C5930,Q5930,DiasNOLaborables),"")</f>
        <v>43266</v>
      </c>
      <c r="L5930" s="34" t="str">
        <f>+IF(C5930="","",IF(I5930="","",(IF(I5930&lt;=K5930,"A TIEMPO","FUERA DE TIEMPO"))))</f>
        <v>A TIEMPO</v>
      </c>
      <c r="M5930" s="34">
        <f>IF(I5930="","",NETWORKDAYS(Hoja1!C5930+1,Hoja1!I5930,DiasNOLaborables))</f>
        <v>7</v>
      </c>
      <c r="N5930" s="35" t="str">
        <f>IF(NETWORKDAYS(K5930+1,I5930,DiasNOLaborables)&lt;=0,"",NETWORKDAYS(K5930+1,I5930,DiasNOLaborables))</f>
        <v/>
      </c>
      <c r="O5930" s="36"/>
      <c r="P5930" s="37"/>
      <c r="Q5930" s="38">
        <f>IFERROR(VLOOKUP(E5930,$Y$50:$Z$63,2),"")</f>
        <v>10</v>
      </c>
      <c r="R5930" s="37"/>
    </row>
    <row r="5931" spans="1:18" ht="90" x14ac:dyDescent="0.25">
      <c r="A5931" s="32">
        <f t="shared" si="92"/>
        <v>5920</v>
      </c>
      <c r="B5931" s="54">
        <v>20180530115250</v>
      </c>
      <c r="C5931" s="60">
        <v>43250</v>
      </c>
      <c r="D5931" s="61" t="s">
        <v>124</v>
      </c>
      <c r="E5931" s="61" t="s">
        <v>85</v>
      </c>
      <c r="F5931" s="61" t="s">
        <v>109</v>
      </c>
      <c r="G5931" s="33" t="s">
        <v>126</v>
      </c>
      <c r="H5931" s="61" t="s">
        <v>44</v>
      </c>
      <c r="I5931" s="60">
        <v>43263</v>
      </c>
      <c r="J5931" s="62" t="s">
        <v>120</v>
      </c>
      <c r="K5931" s="22">
        <f>IFERROR(WORKDAY(C5931,Q5931,DiasNOLaborables),"")</f>
        <v>43266</v>
      </c>
      <c r="L5931" s="34" t="str">
        <f>+IF(C5931="","",IF(I5931="","",(IF(I5931&lt;=K5931,"A TIEMPO","FUERA DE TIEMPO"))))</f>
        <v>A TIEMPO</v>
      </c>
      <c r="M5931" s="34">
        <f>IF(I5931="","",NETWORKDAYS(Hoja1!C5931+1,Hoja1!I5931,DiasNOLaborables))</f>
        <v>7</v>
      </c>
      <c r="N5931" s="35" t="str">
        <f>IF(NETWORKDAYS(K5931+1,I5931,DiasNOLaborables)&lt;=0,"",NETWORKDAYS(K5931+1,I5931,DiasNOLaborables))</f>
        <v/>
      </c>
      <c r="O5931" s="36"/>
      <c r="P5931" s="37"/>
      <c r="Q5931" s="38">
        <f>IFERROR(VLOOKUP(E5931,$Y$50:$Z$63,2),"")</f>
        <v>10</v>
      </c>
      <c r="R5931" s="37"/>
    </row>
    <row r="5932" spans="1:18" ht="90" x14ac:dyDescent="0.25">
      <c r="A5932" s="32">
        <f t="shared" si="92"/>
        <v>5921</v>
      </c>
      <c r="B5932" s="54">
        <v>20180530115135</v>
      </c>
      <c r="C5932" s="60">
        <v>43250</v>
      </c>
      <c r="D5932" s="61" t="s">
        <v>124</v>
      </c>
      <c r="E5932" s="61" t="s">
        <v>85</v>
      </c>
      <c r="F5932" s="61" t="s">
        <v>109</v>
      </c>
      <c r="G5932" s="33" t="s">
        <v>126</v>
      </c>
      <c r="H5932" s="61" t="s">
        <v>44</v>
      </c>
      <c r="I5932" s="60">
        <v>43263</v>
      </c>
      <c r="J5932" s="62" t="s">
        <v>120</v>
      </c>
      <c r="K5932" s="22">
        <f>IFERROR(WORKDAY(C5932,Q5932,DiasNOLaborables),"")</f>
        <v>43266</v>
      </c>
      <c r="L5932" s="34" t="str">
        <f>+IF(C5932="","",IF(I5932="","",(IF(I5932&lt;=K5932,"A TIEMPO","FUERA DE TIEMPO"))))</f>
        <v>A TIEMPO</v>
      </c>
      <c r="M5932" s="34">
        <f>IF(I5932="","",NETWORKDAYS(Hoja1!C5932+1,Hoja1!I5932,DiasNOLaborables))</f>
        <v>7</v>
      </c>
      <c r="N5932" s="35" t="str">
        <f>IF(NETWORKDAYS(K5932+1,I5932,DiasNOLaborables)&lt;=0,"",NETWORKDAYS(K5932+1,I5932,DiasNOLaborables))</f>
        <v/>
      </c>
      <c r="O5932" s="36"/>
      <c r="P5932" s="37"/>
      <c r="Q5932" s="38">
        <f>IFERROR(VLOOKUP(E5932,$Y$50:$Z$63,2),"")</f>
        <v>10</v>
      </c>
      <c r="R5932" s="37"/>
    </row>
    <row r="5933" spans="1:18" ht="90" x14ac:dyDescent="0.25">
      <c r="A5933" s="32">
        <f t="shared" si="92"/>
        <v>5922</v>
      </c>
      <c r="B5933" s="54">
        <v>20180530114840</v>
      </c>
      <c r="C5933" s="60">
        <v>43250</v>
      </c>
      <c r="D5933" s="61" t="s">
        <v>124</v>
      </c>
      <c r="E5933" s="61" t="s">
        <v>85</v>
      </c>
      <c r="F5933" s="61" t="s">
        <v>109</v>
      </c>
      <c r="G5933" s="33" t="s">
        <v>126</v>
      </c>
      <c r="H5933" s="61" t="s">
        <v>44</v>
      </c>
      <c r="I5933" s="60">
        <v>43263</v>
      </c>
      <c r="J5933" s="62" t="s">
        <v>120</v>
      </c>
      <c r="K5933" s="22">
        <f>IFERROR(WORKDAY(C5933,Q5933,DiasNOLaborables),"")</f>
        <v>43266</v>
      </c>
      <c r="L5933" s="34" t="str">
        <f>+IF(C5933="","",IF(I5933="","",(IF(I5933&lt;=K5933,"A TIEMPO","FUERA DE TIEMPO"))))</f>
        <v>A TIEMPO</v>
      </c>
      <c r="M5933" s="34">
        <f>IF(I5933="","",NETWORKDAYS(Hoja1!C5933+1,Hoja1!I5933,DiasNOLaborables))</f>
        <v>7</v>
      </c>
      <c r="N5933" s="35" t="str">
        <f>IF(NETWORKDAYS(K5933+1,I5933,DiasNOLaborables)&lt;=0,"",NETWORKDAYS(K5933+1,I5933,DiasNOLaborables))</f>
        <v/>
      </c>
      <c r="O5933" s="36"/>
      <c r="P5933" s="37"/>
      <c r="Q5933" s="38">
        <f>IFERROR(VLOOKUP(E5933,$Y$50:$Z$63,2),"")</f>
        <v>10</v>
      </c>
      <c r="R5933" s="37"/>
    </row>
    <row r="5934" spans="1:18" ht="90" x14ac:dyDescent="0.25">
      <c r="A5934" s="32">
        <f t="shared" si="92"/>
        <v>5923</v>
      </c>
      <c r="B5934" s="54">
        <v>20180530114633</v>
      </c>
      <c r="C5934" s="60">
        <v>43250</v>
      </c>
      <c r="D5934" s="61" t="s">
        <v>124</v>
      </c>
      <c r="E5934" s="61" t="s">
        <v>85</v>
      </c>
      <c r="F5934" s="61" t="s">
        <v>109</v>
      </c>
      <c r="G5934" s="33" t="s">
        <v>126</v>
      </c>
      <c r="H5934" s="61" t="s">
        <v>44</v>
      </c>
      <c r="I5934" s="60">
        <v>43263</v>
      </c>
      <c r="J5934" s="62" t="s">
        <v>120</v>
      </c>
      <c r="K5934" s="22">
        <f>IFERROR(WORKDAY(C5934,Q5934,DiasNOLaborables),"")</f>
        <v>43266</v>
      </c>
      <c r="L5934" s="34" t="str">
        <f>+IF(C5934="","",IF(I5934="","",(IF(I5934&lt;=K5934,"A TIEMPO","FUERA DE TIEMPO"))))</f>
        <v>A TIEMPO</v>
      </c>
      <c r="M5934" s="34">
        <f>IF(I5934="","",NETWORKDAYS(Hoja1!C5934+1,Hoja1!I5934,DiasNOLaborables))</f>
        <v>7</v>
      </c>
      <c r="N5934" s="35" t="str">
        <f>IF(NETWORKDAYS(K5934+1,I5934,DiasNOLaborables)&lt;=0,"",NETWORKDAYS(K5934+1,I5934,DiasNOLaborables))</f>
        <v/>
      </c>
      <c r="O5934" s="36"/>
      <c r="P5934" s="37"/>
      <c r="Q5934" s="38">
        <f>IFERROR(VLOOKUP(E5934,$Y$50:$Z$63,2),"")</f>
        <v>10</v>
      </c>
      <c r="R5934" s="37"/>
    </row>
    <row r="5935" spans="1:18" ht="90" x14ac:dyDescent="0.25">
      <c r="A5935" s="32">
        <f t="shared" si="92"/>
        <v>5924</v>
      </c>
      <c r="B5935" s="54">
        <v>20180530114501</v>
      </c>
      <c r="C5935" s="60">
        <v>43250</v>
      </c>
      <c r="D5935" s="61" t="s">
        <v>124</v>
      </c>
      <c r="E5935" s="61" t="s">
        <v>85</v>
      </c>
      <c r="F5935" s="61" t="s">
        <v>109</v>
      </c>
      <c r="G5935" s="33" t="s">
        <v>126</v>
      </c>
      <c r="H5935" s="61" t="s">
        <v>44</v>
      </c>
      <c r="I5935" s="60">
        <v>43263</v>
      </c>
      <c r="J5935" s="62" t="s">
        <v>120</v>
      </c>
      <c r="K5935" s="22">
        <f>IFERROR(WORKDAY(C5935,Q5935,DiasNOLaborables),"")</f>
        <v>43266</v>
      </c>
      <c r="L5935" s="34" t="str">
        <f>+IF(C5935="","",IF(I5935="","",(IF(I5935&lt;=K5935,"A TIEMPO","FUERA DE TIEMPO"))))</f>
        <v>A TIEMPO</v>
      </c>
      <c r="M5935" s="34">
        <f>IF(I5935="","",NETWORKDAYS(Hoja1!C5935+1,Hoja1!I5935,DiasNOLaborables))</f>
        <v>7</v>
      </c>
      <c r="N5935" s="35" t="str">
        <f>IF(NETWORKDAYS(K5935+1,I5935,DiasNOLaborables)&lt;=0,"",NETWORKDAYS(K5935+1,I5935,DiasNOLaborables))</f>
        <v/>
      </c>
      <c r="O5935" s="36"/>
      <c r="P5935" s="37"/>
      <c r="Q5935" s="38">
        <f>IFERROR(VLOOKUP(E5935,$Y$50:$Z$63,2),"")</f>
        <v>10</v>
      </c>
      <c r="R5935" s="37"/>
    </row>
    <row r="5936" spans="1:18" ht="90" x14ac:dyDescent="0.25">
      <c r="A5936" s="32">
        <f t="shared" si="92"/>
        <v>5925</v>
      </c>
      <c r="B5936" s="54">
        <v>20180530114157</v>
      </c>
      <c r="C5936" s="60">
        <v>43250</v>
      </c>
      <c r="D5936" s="61" t="s">
        <v>124</v>
      </c>
      <c r="E5936" s="61" t="s">
        <v>85</v>
      </c>
      <c r="F5936" s="61" t="s">
        <v>109</v>
      </c>
      <c r="G5936" s="33" t="s">
        <v>126</v>
      </c>
      <c r="H5936" s="61" t="s">
        <v>44</v>
      </c>
      <c r="I5936" s="60">
        <v>43263</v>
      </c>
      <c r="J5936" s="62" t="s">
        <v>120</v>
      </c>
      <c r="K5936" s="22">
        <f>IFERROR(WORKDAY(C5936,Q5936,DiasNOLaborables),"")</f>
        <v>43266</v>
      </c>
      <c r="L5936" s="34" t="str">
        <f>+IF(C5936="","",IF(I5936="","",(IF(I5936&lt;=K5936,"A TIEMPO","FUERA DE TIEMPO"))))</f>
        <v>A TIEMPO</v>
      </c>
      <c r="M5936" s="34">
        <f>IF(I5936="","",NETWORKDAYS(Hoja1!C5936+1,Hoja1!I5936,DiasNOLaborables))</f>
        <v>7</v>
      </c>
      <c r="N5936" s="35" t="str">
        <f>IF(NETWORKDAYS(K5936+1,I5936,DiasNOLaborables)&lt;=0,"",NETWORKDAYS(K5936+1,I5936,DiasNOLaborables))</f>
        <v/>
      </c>
      <c r="O5936" s="36"/>
      <c r="P5936" s="37"/>
      <c r="Q5936" s="38">
        <f>IFERROR(VLOOKUP(E5936,$Y$50:$Z$63,2),"")</f>
        <v>10</v>
      </c>
      <c r="R5936" s="37"/>
    </row>
    <row r="5937" spans="1:18" ht="90" x14ac:dyDescent="0.25">
      <c r="A5937" s="32">
        <f t="shared" si="92"/>
        <v>5926</v>
      </c>
      <c r="B5937" s="54">
        <v>20180530114107</v>
      </c>
      <c r="C5937" s="60">
        <v>43250</v>
      </c>
      <c r="D5937" s="61" t="s">
        <v>124</v>
      </c>
      <c r="E5937" s="61" t="s">
        <v>85</v>
      </c>
      <c r="F5937" s="61" t="s">
        <v>109</v>
      </c>
      <c r="G5937" s="33" t="s">
        <v>126</v>
      </c>
      <c r="H5937" s="61" t="s">
        <v>44</v>
      </c>
      <c r="I5937" s="60">
        <v>43263</v>
      </c>
      <c r="J5937" s="62" t="s">
        <v>120</v>
      </c>
      <c r="K5937" s="22">
        <f>IFERROR(WORKDAY(C5937,Q5937,DiasNOLaborables),"")</f>
        <v>43266</v>
      </c>
      <c r="L5937" s="34" t="str">
        <f>+IF(C5937="","",IF(I5937="","",(IF(I5937&lt;=K5937,"A TIEMPO","FUERA DE TIEMPO"))))</f>
        <v>A TIEMPO</v>
      </c>
      <c r="M5937" s="34">
        <f>IF(I5937="","",NETWORKDAYS(Hoja1!C5937+1,Hoja1!I5937,DiasNOLaborables))</f>
        <v>7</v>
      </c>
      <c r="N5937" s="35" t="str">
        <f>IF(NETWORKDAYS(K5937+1,I5937,DiasNOLaborables)&lt;=0,"",NETWORKDAYS(K5937+1,I5937,DiasNOLaborables))</f>
        <v/>
      </c>
      <c r="O5937" s="36"/>
      <c r="P5937" s="37"/>
      <c r="Q5937" s="38">
        <f>IFERROR(VLOOKUP(E5937,$Y$50:$Z$63,2),"")</f>
        <v>10</v>
      </c>
      <c r="R5937" s="37"/>
    </row>
    <row r="5938" spans="1:18" ht="90" x14ac:dyDescent="0.25">
      <c r="A5938" s="32">
        <f t="shared" si="92"/>
        <v>5927</v>
      </c>
      <c r="B5938" s="54">
        <v>20180530113958</v>
      </c>
      <c r="C5938" s="60">
        <v>43250</v>
      </c>
      <c r="D5938" s="61" t="s">
        <v>124</v>
      </c>
      <c r="E5938" s="61" t="s">
        <v>85</v>
      </c>
      <c r="F5938" s="61" t="s">
        <v>109</v>
      </c>
      <c r="G5938" s="33" t="s">
        <v>126</v>
      </c>
      <c r="H5938" s="61" t="s">
        <v>44</v>
      </c>
      <c r="I5938" s="60">
        <v>43263</v>
      </c>
      <c r="J5938" s="62" t="s">
        <v>120</v>
      </c>
      <c r="K5938" s="22">
        <f>IFERROR(WORKDAY(C5938,Q5938,DiasNOLaborables),"")</f>
        <v>43266</v>
      </c>
      <c r="L5938" s="34" t="str">
        <f>+IF(C5938="","",IF(I5938="","",(IF(I5938&lt;=K5938,"A TIEMPO","FUERA DE TIEMPO"))))</f>
        <v>A TIEMPO</v>
      </c>
      <c r="M5938" s="34">
        <f>IF(I5938="","",NETWORKDAYS(Hoja1!C5938+1,Hoja1!I5938,DiasNOLaborables))</f>
        <v>7</v>
      </c>
      <c r="N5938" s="35" t="str">
        <f>IF(NETWORKDAYS(K5938+1,I5938,DiasNOLaborables)&lt;=0,"",NETWORKDAYS(K5938+1,I5938,DiasNOLaborables))</f>
        <v/>
      </c>
      <c r="O5938" s="36"/>
      <c r="P5938" s="37"/>
      <c r="Q5938" s="38">
        <f>IFERROR(VLOOKUP(E5938,$Y$50:$Z$63,2),"")</f>
        <v>10</v>
      </c>
      <c r="R5938" s="37"/>
    </row>
    <row r="5939" spans="1:18" ht="90" x14ac:dyDescent="0.25">
      <c r="A5939" s="32">
        <f t="shared" si="92"/>
        <v>5928</v>
      </c>
      <c r="B5939" s="54">
        <v>20180530113716</v>
      </c>
      <c r="C5939" s="60">
        <v>43250</v>
      </c>
      <c r="D5939" s="61" t="s">
        <v>124</v>
      </c>
      <c r="E5939" s="61" t="s">
        <v>85</v>
      </c>
      <c r="F5939" s="61" t="s">
        <v>109</v>
      </c>
      <c r="G5939" s="33" t="s">
        <v>126</v>
      </c>
      <c r="H5939" s="61" t="s">
        <v>44</v>
      </c>
      <c r="I5939" s="60">
        <v>43263</v>
      </c>
      <c r="J5939" s="62" t="s">
        <v>120</v>
      </c>
      <c r="K5939" s="22">
        <f>IFERROR(WORKDAY(C5939,Q5939,DiasNOLaborables),"")</f>
        <v>43266</v>
      </c>
      <c r="L5939" s="34" t="str">
        <f>+IF(C5939="","",IF(I5939="","",(IF(I5939&lt;=K5939,"A TIEMPO","FUERA DE TIEMPO"))))</f>
        <v>A TIEMPO</v>
      </c>
      <c r="M5939" s="34">
        <f>IF(I5939="","",NETWORKDAYS(Hoja1!C5939+1,Hoja1!I5939,DiasNOLaborables))</f>
        <v>7</v>
      </c>
      <c r="N5939" s="35" t="str">
        <f>IF(NETWORKDAYS(K5939+1,I5939,DiasNOLaborables)&lt;=0,"",NETWORKDAYS(K5939+1,I5939,DiasNOLaborables))</f>
        <v/>
      </c>
      <c r="O5939" s="36"/>
      <c r="P5939" s="37"/>
      <c r="Q5939" s="38">
        <f>IFERROR(VLOOKUP(E5939,$Y$50:$Z$63,2),"")</f>
        <v>10</v>
      </c>
      <c r="R5939" s="37"/>
    </row>
    <row r="5940" spans="1:18" ht="90" x14ac:dyDescent="0.25">
      <c r="A5940" s="32">
        <f t="shared" si="92"/>
        <v>5929</v>
      </c>
      <c r="B5940" s="54">
        <v>20180530113550</v>
      </c>
      <c r="C5940" s="60">
        <v>43250</v>
      </c>
      <c r="D5940" s="61" t="s">
        <v>124</v>
      </c>
      <c r="E5940" s="61" t="s">
        <v>85</v>
      </c>
      <c r="F5940" s="61" t="s">
        <v>109</v>
      </c>
      <c r="G5940" s="33" t="s">
        <v>126</v>
      </c>
      <c r="H5940" s="61" t="s">
        <v>44</v>
      </c>
      <c r="I5940" s="60">
        <v>43263</v>
      </c>
      <c r="J5940" s="62" t="s">
        <v>120</v>
      </c>
      <c r="K5940" s="22">
        <f>IFERROR(WORKDAY(C5940,Q5940,DiasNOLaborables),"")</f>
        <v>43266</v>
      </c>
      <c r="L5940" s="34" t="str">
        <f>+IF(C5940="","",IF(I5940="","",(IF(I5940&lt;=K5940,"A TIEMPO","FUERA DE TIEMPO"))))</f>
        <v>A TIEMPO</v>
      </c>
      <c r="M5940" s="34">
        <f>IF(I5940="","",NETWORKDAYS(Hoja1!C5940+1,Hoja1!I5940,DiasNOLaborables))</f>
        <v>7</v>
      </c>
      <c r="N5940" s="35" t="str">
        <f>IF(NETWORKDAYS(K5940+1,I5940,DiasNOLaborables)&lt;=0,"",NETWORKDAYS(K5940+1,I5940,DiasNOLaborables))</f>
        <v/>
      </c>
      <c r="O5940" s="36"/>
      <c r="P5940" s="37"/>
      <c r="Q5940" s="38">
        <f>IFERROR(VLOOKUP(E5940,$Y$50:$Z$63,2),"")</f>
        <v>10</v>
      </c>
      <c r="R5940" s="37"/>
    </row>
    <row r="5941" spans="1:18" ht="90" x14ac:dyDescent="0.25">
      <c r="A5941" s="32">
        <f t="shared" si="92"/>
        <v>5930</v>
      </c>
      <c r="B5941" s="54">
        <v>20180530113318</v>
      </c>
      <c r="C5941" s="60">
        <v>43250</v>
      </c>
      <c r="D5941" s="61" t="s">
        <v>124</v>
      </c>
      <c r="E5941" s="61" t="s">
        <v>85</v>
      </c>
      <c r="F5941" s="61" t="s">
        <v>109</v>
      </c>
      <c r="G5941" s="33" t="s">
        <v>126</v>
      </c>
      <c r="H5941" s="61" t="s">
        <v>44</v>
      </c>
      <c r="I5941" s="60">
        <v>43263</v>
      </c>
      <c r="J5941" s="62" t="s">
        <v>120</v>
      </c>
      <c r="K5941" s="22">
        <f>IFERROR(WORKDAY(C5941,Q5941,DiasNOLaborables),"")</f>
        <v>43266</v>
      </c>
      <c r="L5941" s="34" t="str">
        <f>+IF(C5941="","",IF(I5941="","",(IF(I5941&lt;=K5941,"A TIEMPO","FUERA DE TIEMPO"))))</f>
        <v>A TIEMPO</v>
      </c>
      <c r="M5941" s="34">
        <f>IF(I5941="","",NETWORKDAYS(Hoja1!C5941+1,Hoja1!I5941,DiasNOLaborables))</f>
        <v>7</v>
      </c>
      <c r="N5941" s="35" t="str">
        <f>IF(NETWORKDAYS(K5941+1,I5941,DiasNOLaborables)&lt;=0,"",NETWORKDAYS(K5941+1,I5941,DiasNOLaborables))</f>
        <v/>
      </c>
      <c r="O5941" s="36"/>
      <c r="P5941" s="37"/>
      <c r="Q5941" s="38">
        <f>IFERROR(VLOOKUP(E5941,$Y$50:$Z$63,2),"")</f>
        <v>10</v>
      </c>
      <c r="R5941" s="37"/>
    </row>
    <row r="5942" spans="1:18" ht="90" x14ac:dyDescent="0.25">
      <c r="A5942" s="32">
        <f t="shared" si="92"/>
        <v>5931</v>
      </c>
      <c r="B5942" s="54">
        <v>20180530112904</v>
      </c>
      <c r="C5942" s="60">
        <v>43250</v>
      </c>
      <c r="D5942" s="61" t="s">
        <v>124</v>
      </c>
      <c r="E5942" s="61" t="s">
        <v>85</v>
      </c>
      <c r="F5942" s="61" t="s">
        <v>109</v>
      </c>
      <c r="G5942" s="33" t="s">
        <v>126</v>
      </c>
      <c r="H5942" s="61" t="s">
        <v>44</v>
      </c>
      <c r="I5942" s="60">
        <v>43263</v>
      </c>
      <c r="J5942" s="62" t="s">
        <v>120</v>
      </c>
      <c r="K5942" s="22">
        <f>IFERROR(WORKDAY(C5942,Q5942,DiasNOLaborables),"")</f>
        <v>43266</v>
      </c>
      <c r="L5942" s="34" t="str">
        <f>+IF(C5942="","",IF(I5942="","",(IF(I5942&lt;=K5942,"A TIEMPO","FUERA DE TIEMPO"))))</f>
        <v>A TIEMPO</v>
      </c>
      <c r="M5942" s="34">
        <f>IF(I5942="","",NETWORKDAYS(Hoja1!C5942+1,Hoja1!I5942,DiasNOLaborables))</f>
        <v>7</v>
      </c>
      <c r="N5942" s="35" t="str">
        <f>IF(NETWORKDAYS(K5942+1,I5942,DiasNOLaborables)&lt;=0,"",NETWORKDAYS(K5942+1,I5942,DiasNOLaborables))</f>
        <v/>
      </c>
      <c r="O5942" s="36"/>
      <c r="P5942" s="37"/>
      <c r="Q5942" s="38">
        <f>IFERROR(VLOOKUP(E5942,$Y$50:$Z$63,2),"")</f>
        <v>10</v>
      </c>
      <c r="R5942" s="37"/>
    </row>
    <row r="5943" spans="1:18" ht="90" x14ac:dyDescent="0.25">
      <c r="A5943" s="32">
        <f t="shared" si="92"/>
        <v>5932</v>
      </c>
      <c r="B5943" s="54">
        <v>20180530112318</v>
      </c>
      <c r="C5943" s="60">
        <v>43250</v>
      </c>
      <c r="D5943" s="61" t="s">
        <v>124</v>
      </c>
      <c r="E5943" s="61" t="s">
        <v>85</v>
      </c>
      <c r="F5943" s="61" t="s">
        <v>109</v>
      </c>
      <c r="G5943" s="33" t="s">
        <v>126</v>
      </c>
      <c r="H5943" s="61" t="s">
        <v>44</v>
      </c>
      <c r="I5943" s="60">
        <v>43263</v>
      </c>
      <c r="J5943" s="62" t="s">
        <v>120</v>
      </c>
      <c r="K5943" s="22">
        <f>IFERROR(WORKDAY(C5943,Q5943,DiasNOLaborables),"")</f>
        <v>43266</v>
      </c>
      <c r="L5943" s="34" t="str">
        <f>+IF(C5943="","",IF(I5943="","",(IF(I5943&lt;=K5943,"A TIEMPO","FUERA DE TIEMPO"))))</f>
        <v>A TIEMPO</v>
      </c>
      <c r="M5943" s="34">
        <f>IF(I5943="","",NETWORKDAYS(Hoja1!C5943+1,Hoja1!I5943,DiasNOLaborables))</f>
        <v>7</v>
      </c>
      <c r="N5943" s="35" t="str">
        <f>IF(NETWORKDAYS(K5943+1,I5943,DiasNOLaborables)&lt;=0,"",NETWORKDAYS(K5943+1,I5943,DiasNOLaborables))</f>
        <v/>
      </c>
      <c r="O5943" s="36"/>
      <c r="P5943" s="37"/>
      <c r="Q5943" s="38">
        <f>IFERROR(VLOOKUP(E5943,$Y$50:$Z$63,2),"")</f>
        <v>10</v>
      </c>
      <c r="R5943" s="37"/>
    </row>
    <row r="5944" spans="1:18" ht="90" x14ac:dyDescent="0.25">
      <c r="A5944" s="32">
        <f t="shared" si="92"/>
        <v>5933</v>
      </c>
      <c r="B5944" s="54">
        <v>20180530111948</v>
      </c>
      <c r="C5944" s="60">
        <v>43250</v>
      </c>
      <c r="D5944" s="61" t="s">
        <v>124</v>
      </c>
      <c r="E5944" s="61" t="s">
        <v>85</v>
      </c>
      <c r="F5944" s="61" t="s">
        <v>109</v>
      </c>
      <c r="G5944" s="33" t="s">
        <v>126</v>
      </c>
      <c r="H5944" s="61" t="s">
        <v>44</v>
      </c>
      <c r="I5944" s="60">
        <v>43263</v>
      </c>
      <c r="J5944" s="62" t="s">
        <v>120</v>
      </c>
      <c r="K5944" s="22">
        <f>IFERROR(WORKDAY(C5944,Q5944,DiasNOLaborables),"")</f>
        <v>43266</v>
      </c>
      <c r="L5944" s="34" t="str">
        <f>+IF(C5944="","",IF(I5944="","",(IF(I5944&lt;=K5944,"A TIEMPO","FUERA DE TIEMPO"))))</f>
        <v>A TIEMPO</v>
      </c>
      <c r="M5944" s="34">
        <f>IF(I5944="","",NETWORKDAYS(Hoja1!C5944+1,Hoja1!I5944,DiasNOLaborables))</f>
        <v>7</v>
      </c>
      <c r="N5944" s="35" t="str">
        <f>IF(NETWORKDAYS(K5944+1,I5944,DiasNOLaborables)&lt;=0,"",NETWORKDAYS(K5944+1,I5944,DiasNOLaborables))</f>
        <v/>
      </c>
      <c r="O5944" s="36"/>
      <c r="P5944" s="37"/>
      <c r="Q5944" s="38">
        <f>IFERROR(VLOOKUP(E5944,$Y$50:$Z$63,2),"")</f>
        <v>10</v>
      </c>
      <c r="R5944" s="37"/>
    </row>
    <row r="5945" spans="1:18" ht="90" x14ac:dyDescent="0.25">
      <c r="A5945" s="32">
        <f t="shared" si="92"/>
        <v>5934</v>
      </c>
      <c r="B5945" s="54">
        <v>20180530111855</v>
      </c>
      <c r="C5945" s="60">
        <v>43250</v>
      </c>
      <c r="D5945" s="61" t="s">
        <v>124</v>
      </c>
      <c r="E5945" s="61" t="s">
        <v>85</v>
      </c>
      <c r="F5945" s="61" t="s">
        <v>109</v>
      </c>
      <c r="G5945" s="33" t="s">
        <v>126</v>
      </c>
      <c r="H5945" s="61" t="s">
        <v>44</v>
      </c>
      <c r="I5945" s="60">
        <v>43263</v>
      </c>
      <c r="J5945" s="62" t="s">
        <v>120</v>
      </c>
      <c r="K5945" s="22">
        <f>IFERROR(WORKDAY(C5945,Q5945,DiasNOLaborables),"")</f>
        <v>43266</v>
      </c>
      <c r="L5945" s="34" t="str">
        <f>+IF(C5945="","",IF(I5945="","",(IF(I5945&lt;=K5945,"A TIEMPO","FUERA DE TIEMPO"))))</f>
        <v>A TIEMPO</v>
      </c>
      <c r="M5945" s="34">
        <f>IF(I5945="","",NETWORKDAYS(Hoja1!C5945+1,Hoja1!I5945,DiasNOLaborables))</f>
        <v>7</v>
      </c>
      <c r="N5945" s="35" t="str">
        <f>IF(NETWORKDAYS(K5945+1,I5945,DiasNOLaborables)&lt;=0,"",NETWORKDAYS(K5945+1,I5945,DiasNOLaborables))</f>
        <v/>
      </c>
      <c r="O5945" s="36"/>
      <c r="P5945" s="37"/>
      <c r="Q5945" s="38">
        <f>IFERROR(VLOOKUP(E5945,$Y$50:$Z$63,2),"")</f>
        <v>10</v>
      </c>
      <c r="R5945" s="37"/>
    </row>
    <row r="5946" spans="1:18" ht="90" x14ac:dyDescent="0.25">
      <c r="A5946" s="32">
        <f t="shared" si="92"/>
        <v>5935</v>
      </c>
      <c r="B5946" s="54">
        <v>20180530111759</v>
      </c>
      <c r="C5946" s="60">
        <v>43250</v>
      </c>
      <c r="D5946" s="61" t="s">
        <v>124</v>
      </c>
      <c r="E5946" s="61" t="s">
        <v>85</v>
      </c>
      <c r="F5946" s="61" t="s">
        <v>109</v>
      </c>
      <c r="G5946" s="33" t="s">
        <v>126</v>
      </c>
      <c r="H5946" s="61" t="s">
        <v>44</v>
      </c>
      <c r="I5946" s="60">
        <v>43263</v>
      </c>
      <c r="J5946" s="62" t="s">
        <v>120</v>
      </c>
      <c r="K5946" s="22">
        <f>IFERROR(WORKDAY(C5946,Q5946,DiasNOLaborables),"")</f>
        <v>43266</v>
      </c>
      <c r="L5946" s="34" t="str">
        <f>+IF(C5946="","",IF(I5946="","",(IF(I5946&lt;=K5946,"A TIEMPO","FUERA DE TIEMPO"))))</f>
        <v>A TIEMPO</v>
      </c>
      <c r="M5946" s="34">
        <f>IF(I5946="","",NETWORKDAYS(Hoja1!C5946+1,Hoja1!I5946,DiasNOLaborables))</f>
        <v>7</v>
      </c>
      <c r="N5946" s="35" t="str">
        <f>IF(NETWORKDAYS(K5946+1,I5946,DiasNOLaborables)&lt;=0,"",NETWORKDAYS(K5946+1,I5946,DiasNOLaborables))</f>
        <v/>
      </c>
      <c r="O5946" s="36"/>
      <c r="P5946" s="37"/>
      <c r="Q5946" s="38">
        <f>IFERROR(VLOOKUP(E5946,$Y$50:$Z$63,2),"")</f>
        <v>10</v>
      </c>
      <c r="R5946" s="37"/>
    </row>
    <row r="5947" spans="1:18" ht="90" x14ac:dyDescent="0.25">
      <c r="A5947" s="32">
        <f t="shared" si="92"/>
        <v>5936</v>
      </c>
      <c r="B5947" s="54">
        <v>20180530111655</v>
      </c>
      <c r="C5947" s="60">
        <v>43250</v>
      </c>
      <c r="D5947" s="61" t="s">
        <v>124</v>
      </c>
      <c r="E5947" s="61" t="s">
        <v>85</v>
      </c>
      <c r="F5947" s="61" t="s">
        <v>109</v>
      </c>
      <c r="G5947" s="33" t="s">
        <v>126</v>
      </c>
      <c r="H5947" s="61" t="s">
        <v>44</v>
      </c>
      <c r="I5947" s="60">
        <v>43263</v>
      </c>
      <c r="J5947" s="62" t="s">
        <v>120</v>
      </c>
      <c r="K5947" s="22">
        <f>IFERROR(WORKDAY(C5947,Q5947,DiasNOLaborables),"")</f>
        <v>43266</v>
      </c>
      <c r="L5947" s="34" t="str">
        <f>+IF(C5947="","",IF(I5947="","",(IF(I5947&lt;=K5947,"A TIEMPO","FUERA DE TIEMPO"))))</f>
        <v>A TIEMPO</v>
      </c>
      <c r="M5947" s="34">
        <f>IF(I5947="","",NETWORKDAYS(Hoja1!C5947+1,Hoja1!I5947,DiasNOLaborables))</f>
        <v>7</v>
      </c>
      <c r="N5947" s="35" t="str">
        <f>IF(NETWORKDAYS(K5947+1,I5947,DiasNOLaborables)&lt;=0,"",NETWORKDAYS(K5947+1,I5947,DiasNOLaborables))</f>
        <v/>
      </c>
      <c r="O5947" s="36"/>
      <c r="P5947" s="37"/>
      <c r="Q5947" s="38">
        <f>IFERROR(VLOOKUP(E5947,$Y$50:$Z$63,2),"")</f>
        <v>10</v>
      </c>
      <c r="R5947" s="37"/>
    </row>
    <row r="5948" spans="1:18" ht="90" x14ac:dyDescent="0.25">
      <c r="A5948" s="32">
        <f t="shared" si="92"/>
        <v>5937</v>
      </c>
      <c r="B5948" s="54">
        <v>20180530111549</v>
      </c>
      <c r="C5948" s="60">
        <v>43250</v>
      </c>
      <c r="D5948" s="61" t="s">
        <v>124</v>
      </c>
      <c r="E5948" s="61" t="s">
        <v>85</v>
      </c>
      <c r="F5948" s="61" t="s">
        <v>109</v>
      </c>
      <c r="G5948" s="33" t="s">
        <v>126</v>
      </c>
      <c r="H5948" s="61" t="s">
        <v>44</v>
      </c>
      <c r="I5948" s="60">
        <v>43263</v>
      </c>
      <c r="J5948" s="62" t="s">
        <v>120</v>
      </c>
      <c r="K5948" s="22">
        <f>IFERROR(WORKDAY(C5948,Q5948,DiasNOLaborables),"")</f>
        <v>43266</v>
      </c>
      <c r="L5948" s="34" t="str">
        <f>+IF(C5948="","",IF(I5948="","",(IF(I5948&lt;=K5948,"A TIEMPO","FUERA DE TIEMPO"))))</f>
        <v>A TIEMPO</v>
      </c>
      <c r="M5948" s="34">
        <f>IF(I5948="","",NETWORKDAYS(Hoja1!C5948+1,Hoja1!I5948,DiasNOLaborables))</f>
        <v>7</v>
      </c>
      <c r="N5948" s="35" t="str">
        <f>IF(NETWORKDAYS(K5948+1,I5948,DiasNOLaborables)&lt;=0,"",NETWORKDAYS(K5948+1,I5948,DiasNOLaborables))</f>
        <v/>
      </c>
      <c r="O5948" s="36"/>
      <c r="P5948" s="37"/>
      <c r="Q5948" s="38">
        <f>IFERROR(VLOOKUP(E5948,$Y$50:$Z$63,2),"")</f>
        <v>10</v>
      </c>
      <c r="R5948" s="37"/>
    </row>
    <row r="5949" spans="1:18" ht="90" x14ac:dyDescent="0.25">
      <c r="A5949" s="32">
        <f t="shared" si="92"/>
        <v>5938</v>
      </c>
      <c r="B5949" s="54">
        <v>20180530111442</v>
      </c>
      <c r="C5949" s="60">
        <v>43250</v>
      </c>
      <c r="D5949" s="61" t="s">
        <v>124</v>
      </c>
      <c r="E5949" s="61" t="s">
        <v>85</v>
      </c>
      <c r="F5949" s="61" t="s">
        <v>109</v>
      </c>
      <c r="G5949" s="33" t="s">
        <v>126</v>
      </c>
      <c r="H5949" s="61" t="s">
        <v>44</v>
      </c>
      <c r="I5949" s="60">
        <v>43263</v>
      </c>
      <c r="J5949" s="62" t="s">
        <v>120</v>
      </c>
      <c r="K5949" s="22">
        <f>IFERROR(WORKDAY(C5949,Q5949,DiasNOLaborables),"")</f>
        <v>43266</v>
      </c>
      <c r="L5949" s="34" t="str">
        <f>+IF(C5949="","",IF(I5949="","",(IF(I5949&lt;=K5949,"A TIEMPO","FUERA DE TIEMPO"))))</f>
        <v>A TIEMPO</v>
      </c>
      <c r="M5949" s="34">
        <f>IF(I5949="","",NETWORKDAYS(Hoja1!C5949+1,Hoja1!I5949,DiasNOLaborables))</f>
        <v>7</v>
      </c>
      <c r="N5949" s="35" t="str">
        <f>IF(NETWORKDAYS(K5949+1,I5949,DiasNOLaborables)&lt;=0,"",NETWORKDAYS(K5949+1,I5949,DiasNOLaborables))</f>
        <v/>
      </c>
      <c r="O5949" s="36"/>
      <c r="P5949" s="37"/>
      <c r="Q5949" s="38">
        <f>IFERROR(VLOOKUP(E5949,$Y$50:$Z$63,2),"")</f>
        <v>10</v>
      </c>
      <c r="R5949" s="37"/>
    </row>
    <row r="5950" spans="1:18" ht="90" x14ac:dyDescent="0.25">
      <c r="A5950" s="32">
        <f t="shared" si="92"/>
        <v>5939</v>
      </c>
      <c r="B5950" s="54">
        <v>20180530111337</v>
      </c>
      <c r="C5950" s="60">
        <v>43250</v>
      </c>
      <c r="D5950" s="61" t="s">
        <v>124</v>
      </c>
      <c r="E5950" s="61" t="s">
        <v>85</v>
      </c>
      <c r="F5950" s="61" t="s">
        <v>109</v>
      </c>
      <c r="G5950" s="33" t="s">
        <v>126</v>
      </c>
      <c r="H5950" s="61" t="s">
        <v>44</v>
      </c>
      <c r="I5950" s="60">
        <v>43263</v>
      </c>
      <c r="J5950" s="62" t="s">
        <v>120</v>
      </c>
      <c r="K5950" s="22">
        <f>IFERROR(WORKDAY(C5950,Q5950,DiasNOLaborables),"")</f>
        <v>43266</v>
      </c>
      <c r="L5950" s="34" t="str">
        <f>+IF(C5950="","",IF(I5950="","",(IF(I5950&lt;=K5950,"A TIEMPO","FUERA DE TIEMPO"))))</f>
        <v>A TIEMPO</v>
      </c>
      <c r="M5950" s="34">
        <f>IF(I5950="","",NETWORKDAYS(Hoja1!C5950+1,Hoja1!I5950,DiasNOLaborables))</f>
        <v>7</v>
      </c>
      <c r="N5950" s="35" t="str">
        <f>IF(NETWORKDAYS(K5950+1,I5950,DiasNOLaborables)&lt;=0,"",NETWORKDAYS(K5950+1,I5950,DiasNOLaborables))</f>
        <v/>
      </c>
      <c r="O5950" s="36"/>
      <c r="P5950" s="37"/>
      <c r="Q5950" s="38">
        <f>IFERROR(VLOOKUP(E5950,$Y$50:$Z$63,2),"")</f>
        <v>10</v>
      </c>
      <c r="R5950" s="37"/>
    </row>
    <row r="5951" spans="1:18" ht="90" x14ac:dyDescent="0.25">
      <c r="A5951" s="32">
        <f t="shared" si="92"/>
        <v>5940</v>
      </c>
      <c r="B5951" s="54">
        <v>20180530111243</v>
      </c>
      <c r="C5951" s="60">
        <v>43250</v>
      </c>
      <c r="D5951" s="61" t="s">
        <v>124</v>
      </c>
      <c r="E5951" s="61" t="s">
        <v>85</v>
      </c>
      <c r="F5951" s="61" t="s">
        <v>109</v>
      </c>
      <c r="G5951" s="33" t="s">
        <v>126</v>
      </c>
      <c r="H5951" s="61" t="s">
        <v>44</v>
      </c>
      <c r="I5951" s="60">
        <v>43263</v>
      </c>
      <c r="J5951" s="62" t="s">
        <v>120</v>
      </c>
      <c r="K5951" s="22">
        <f>IFERROR(WORKDAY(C5951,Q5951,DiasNOLaborables),"")</f>
        <v>43266</v>
      </c>
      <c r="L5951" s="34" t="str">
        <f>+IF(C5951="","",IF(I5951="","",(IF(I5951&lt;=K5951,"A TIEMPO","FUERA DE TIEMPO"))))</f>
        <v>A TIEMPO</v>
      </c>
      <c r="M5951" s="34">
        <f>IF(I5951="","",NETWORKDAYS(Hoja1!C5951+1,Hoja1!I5951,DiasNOLaborables))</f>
        <v>7</v>
      </c>
      <c r="N5951" s="35" t="str">
        <f>IF(NETWORKDAYS(K5951+1,I5951,DiasNOLaborables)&lt;=0,"",NETWORKDAYS(K5951+1,I5951,DiasNOLaborables))</f>
        <v/>
      </c>
      <c r="O5951" s="36"/>
      <c r="P5951" s="37"/>
      <c r="Q5951" s="38">
        <f>IFERROR(VLOOKUP(E5951,$Y$50:$Z$63,2),"")</f>
        <v>10</v>
      </c>
      <c r="R5951" s="37"/>
    </row>
    <row r="5952" spans="1:18" ht="90" x14ac:dyDescent="0.25">
      <c r="A5952" s="32">
        <f t="shared" si="92"/>
        <v>5941</v>
      </c>
      <c r="B5952" s="54">
        <v>20180530111156</v>
      </c>
      <c r="C5952" s="60">
        <v>43250</v>
      </c>
      <c r="D5952" s="61" t="s">
        <v>124</v>
      </c>
      <c r="E5952" s="61" t="s">
        <v>85</v>
      </c>
      <c r="F5952" s="61" t="s">
        <v>109</v>
      </c>
      <c r="G5952" s="33" t="s">
        <v>126</v>
      </c>
      <c r="H5952" s="61" t="s">
        <v>44</v>
      </c>
      <c r="I5952" s="60">
        <v>43263</v>
      </c>
      <c r="J5952" s="62" t="s">
        <v>120</v>
      </c>
      <c r="K5952" s="22">
        <f>IFERROR(WORKDAY(C5952,Q5952,DiasNOLaborables),"")</f>
        <v>43266</v>
      </c>
      <c r="L5952" s="34" t="str">
        <f>+IF(C5952="","",IF(I5952="","",(IF(I5952&lt;=K5952,"A TIEMPO","FUERA DE TIEMPO"))))</f>
        <v>A TIEMPO</v>
      </c>
      <c r="M5952" s="34">
        <f>IF(I5952="","",NETWORKDAYS(Hoja1!C5952+1,Hoja1!I5952,DiasNOLaborables))</f>
        <v>7</v>
      </c>
      <c r="N5952" s="35" t="str">
        <f>IF(NETWORKDAYS(K5952+1,I5952,DiasNOLaborables)&lt;=0,"",NETWORKDAYS(K5952+1,I5952,DiasNOLaborables))</f>
        <v/>
      </c>
      <c r="O5952" s="36"/>
      <c r="P5952" s="37"/>
      <c r="Q5952" s="38">
        <f>IFERROR(VLOOKUP(E5952,$Y$50:$Z$63,2),"")</f>
        <v>10</v>
      </c>
      <c r="R5952" s="37"/>
    </row>
    <row r="5953" spans="1:18" ht="90" x14ac:dyDescent="0.25">
      <c r="A5953" s="32">
        <f t="shared" si="92"/>
        <v>5942</v>
      </c>
      <c r="B5953" s="54">
        <v>20180530111129</v>
      </c>
      <c r="C5953" s="60">
        <v>43250</v>
      </c>
      <c r="D5953" s="61" t="s">
        <v>124</v>
      </c>
      <c r="E5953" s="61" t="s">
        <v>85</v>
      </c>
      <c r="F5953" s="61" t="s">
        <v>109</v>
      </c>
      <c r="G5953" s="33" t="s">
        <v>126</v>
      </c>
      <c r="H5953" s="61" t="s">
        <v>44</v>
      </c>
      <c r="I5953" s="60">
        <v>43263</v>
      </c>
      <c r="J5953" s="62" t="s">
        <v>120</v>
      </c>
      <c r="K5953" s="22">
        <f>IFERROR(WORKDAY(C5953,Q5953,DiasNOLaborables),"")</f>
        <v>43266</v>
      </c>
      <c r="L5953" s="34" t="str">
        <f>+IF(C5953="","",IF(I5953="","",(IF(I5953&lt;=K5953,"A TIEMPO","FUERA DE TIEMPO"))))</f>
        <v>A TIEMPO</v>
      </c>
      <c r="M5953" s="34">
        <f>IF(I5953="","",NETWORKDAYS(Hoja1!C5953+1,Hoja1!I5953,DiasNOLaborables))</f>
        <v>7</v>
      </c>
      <c r="N5953" s="35" t="str">
        <f>IF(NETWORKDAYS(K5953+1,I5953,DiasNOLaborables)&lt;=0,"",NETWORKDAYS(K5953+1,I5953,DiasNOLaborables))</f>
        <v/>
      </c>
      <c r="O5953" s="36"/>
      <c r="P5953" s="37"/>
      <c r="Q5953" s="38">
        <f>IFERROR(VLOOKUP(E5953,$Y$50:$Z$63,2),"")</f>
        <v>10</v>
      </c>
      <c r="R5953" s="37"/>
    </row>
    <row r="5954" spans="1:18" ht="90" x14ac:dyDescent="0.25">
      <c r="A5954" s="32">
        <f t="shared" si="92"/>
        <v>5943</v>
      </c>
      <c r="B5954" s="54">
        <v>20180530111007</v>
      </c>
      <c r="C5954" s="60">
        <v>43250</v>
      </c>
      <c r="D5954" s="61" t="s">
        <v>124</v>
      </c>
      <c r="E5954" s="61" t="s">
        <v>85</v>
      </c>
      <c r="F5954" s="61" t="s">
        <v>109</v>
      </c>
      <c r="G5954" s="33" t="s">
        <v>126</v>
      </c>
      <c r="H5954" s="61" t="s">
        <v>44</v>
      </c>
      <c r="I5954" s="60">
        <v>43263</v>
      </c>
      <c r="J5954" s="62" t="s">
        <v>120</v>
      </c>
      <c r="K5954" s="22">
        <f>IFERROR(WORKDAY(C5954,Q5954,DiasNOLaborables),"")</f>
        <v>43266</v>
      </c>
      <c r="L5954" s="34" t="str">
        <f>+IF(C5954="","",IF(I5954="","",(IF(I5954&lt;=K5954,"A TIEMPO","FUERA DE TIEMPO"))))</f>
        <v>A TIEMPO</v>
      </c>
      <c r="M5954" s="34">
        <f>IF(I5954="","",NETWORKDAYS(Hoja1!C5954+1,Hoja1!I5954,DiasNOLaborables))</f>
        <v>7</v>
      </c>
      <c r="N5954" s="35" t="str">
        <f>IF(NETWORKDAYS(K5954+1,I5954,DiasNOLaborables)&lt;=0,"",NETWORKDAYS(K5954+1,I5954,DiasNOLaborables))</f>
        <v/>
      </c>
      <c r="O5954" s="36"/>
      <c r="P5954" s="37"/>
      <c r="Q5954" s="38">
        <f>IFERROR(VLOOKUP(E5954,$Y$50:$Z$63,2),"")</f>
        <v>10</v>
      </c>
      <c r="R5954" s="37"/>
    </row>
    <row r="5955" spans="1:18" ht="90" x14ac:dyDescent="0.25">
      <c r="A5955" s="32">
        <f t="shared" si="92"/>
        <v>5944</v>
      </c>
      <c r="B5955" s="54">
        <v>20180530110431</v>
      </c>
      <c r="C5955" s="60">
        <v>43250</v>
      </c>
      <c r="D5955" s="61" t="s">
        <v>124</v>
      </c>
      <c r="E5955" s="61" t="s">
        <v>85</v>
      </c>
      <c r="F5955" s="61" t="s">
        <v>109</v>
      </c>
      <c r="G5955" s="33" t="s">
        <v>126</v>
      </c>
      <c r="H5955" s="61" t="s">
        <v>44</v>
      </c>
      <c r="I5955" s="60">
        <v>43263</v>
      </c>
      <c r="J5955" s="62" t="s">
        <v>120</v>
      </c>
      <c r="K5955" s="22">
        <f>IFERROR(WORKDAY(C5955,Q5955,DiasNOLaborables),"")</f>
        <v>43266</v>
      </c>
      <c r="L5955" s="34" t="str">
        <f>+IF(C5955="","",IF(I5955="","",(IF(I5955&lt;=K5955,"A TIEMPO","FUERA DE TIEMPO"))))</f>
        <v>A TIEMPO</v>
      </c>
      <c r="M5955" s="34">
        <f>IF(I5955="","",NETWORKDAYS(Hoja1!C5955+1,Hoja1!I5955,DiasNOLaborables))</f>
        <v>7</v>
      </c>
      <c r="N5955" s="35" t="str">
        <f>IF(NETWORKDAYS(K5955+1,I5955,DiasNOLaborables)&lt;=0,"",NETWORKDAYS(K5955+1,I5955,DiasNOLaborables))</f>
        <v/>
      </c>
      <c r="O5955" s="36"/>
      <c r="P5955" s="37"/>
      <c r="Q5955" s="38">
        <f>IFERROR(VLOOKUP(E5955,$Y$50:$Z$63,2),"")</f>
        <v>10</v>
      </c>
      <c r="R5955" s="37"/>
    </row>
    <row r="5956" spans="1:18" ht="90" x14ac:dyDescent="0.25">
      <c r="A5956" s="32">
        <f t="shared" si="92"/>
        <v>5945</v>
      </c>
      <c r="B5956" s="54">
        <v>20180530110418</v>
      </c>
      <c r="C5956" s="60">
        <v>43250</v>
      </c>
      <c r="D5956" s="61" t="s">
        <v>124</v>
      </c>
      <c r="E5956" s="61" t="s">
        <v>85</v>
      </c>
      <c r="F5956" s="61" t="s">
        <v>109</v>
      </c>
      <c r="G5956" s="33" t="s">
        <v>126</v>
      </c>
      <c r="H5956" s="61" t="s">
        <v>44</v>
      </c>
      <c r="I5956" s="60">
        <v>43263</v>
      </c>
      <c r="J5956" s="62" t="s">
        <v>120</v>
      </c>
      <c r="K5956" s="22">
        <f>IFERROR(WORKDAY(C5956,Q5956,DiasNOLaborables),"")</f>
        <v>43266</v>
      </c>
      <c r="L5956" s="34" t="str">
        <f>+IF(C5956="","",IF(I5956="","",(IF(I5956&lt;=K5956,"A TIEMPO","FUERA DE TIEMPO"))))</f>
        <v>A TIEMPO</v>
      </c>
      <c r="M5956" s="34">
        <f>IF(I5956="","",NETWORKDAYS(Hoja1!C5956+1,Hoja1!I5956,DiasNOLaborables))</f>
        <v>7</v>
      </c>
      <c r="N5956" s="35" t="str">
        <f>IF(NETWORKDAYS(K5956+1,I5956,DiasNOLaborables)&lt;=0,"",NETWORKDAYS(K5956+1,I5956,DiasNOLaborables))</f>
        <v/>
      </c>
      <c r="O5956" s="36"/>
      <c r="P5956" s="37"/>
      <c r="Q5956" s="38">
        <f>IFERROR(VLOOKUP(E5956,$Y$50:$Z$63,2),"")</f>
        <v>10</v>
      </c>
      <c r="R5956" s="37"/>
    </row>
    <row r="5957" spans="1:18" ht="90" x14ac:dyDescent="0.25">
      <c r="A5957" s="32">
        <f t="shared" si="92"/>
        <v>5946</v>
      </c>
      <c r="B5957" s="54">
        <v>20180530105932</v>
      </c>
      <c r="C5957" s="60">
        <v>43250</v>
      </c>
      <c r="D5957" s="61" t="s">
        <v>124</v>
      </c>
      <c r="E5957" s="61" t="s">
        <v>85</v>
      </c>
      <c r="F5957" s="61" t="s">
        <v>109</v>
      </c>
      <c r="G5957" s="33" t="s">
        <v>126</v>
      </c>
      <c r="H5957" s="61" t="s">
        <v>44</v>
      </c>
      <c r="I5957" s="60">
        <v>43263</v>
      </c>
      <c r="J5957" s="62" t="s">
        <v>120</v>
      </c>
      <c r="K5957" s="22">
        <f>IFERROR(WORKDAY(C5957,Q5957,DiasNOLaborables),"")</f>
        <v>43266</v>
      </c>
      <c r="L5957" s="34" t="str">
        <f>+IF(C5957="","",IF(I5957="","",(IF(I5957&lt;=K5957,"A TIEMPO","FUERA DE TIEMPO"))))</f>
        <v>A TIEMPO</v>
      </c>
      <c r="M5957" s="34">
        <f>IF(I5957="","",NETWORKDAYS(Hoja1!C5957+1,Hoja1!I5957,DiasNOLaborables))</f>
        <v>7</v>
      </c>
      <c r="N5957" s="35" t="str">
        <f>IF(NETWORKDAYS(K5957+1,I5957,DiasNOLaborables)&lt;=0,"",NETWORKDAYS(K5957+1,I5957,DiasNOLaborables))</f>
        <v/>
      </c>
      <c r="O5957" s="36"/>
      <c r="P5957" s="37"/>
      <c r="Q5957" s="38">
        <f>IFERROR(VLOOKUP(E5957,$Y$50:$Z$63,2),"")</f>
        <v>10</v>
      </c>
      <c r="R5957" s="37"/>
    </row>
    <row r="5958" spans="1:18" ht="90" x14ac:dyDescent="0.25">
      <c r="A5958" s="32">
        <f t="shared" si="92"/>
        <v>5947</v>
      </c>
      <c r="B5958" s="54">
        <v>20180530105728</v>
      </c>
      <c r="C5958" s="60">
        <v>43250</v>
      </c>
      <c r="D5958" s="61" t="s">
        <v>124</v>
      </c>
      <c r="E5958" s="61" t="s">
        <v>85</v>
      </c>
      <c r="F5958" s="61" t="s">
        <v>109</v>
      </c>
      <c r="G5958" s="33" t="s">
        <v>126</v>
      </c>
      <c r="H5958" s="61" t="s">
        <v>44</v>
      </c>
      <c r="I5958" s="60">
        <v>43263</v>
      </c>
      <c r="J5958" s="62" t="s">
        <v>120</v>
      </c>
      <c r="K5958" s="22">
        <f>IFERROR(WORKDAY(C5958,Q5958,DiasNOLaborables),"")</f>
        <v>43266</v>
      </c>
      <c r="L5958" s="34" t="str">
        <f>+IF(C5958="","",IF(I5958="","",(IF(I5958&lt;=K5958,"A TIEMPO","FUERA DE TIEMPO"))))</f>
        <v>A TIEMPO</v>
      </c>
      <c r="M5958" s="34">
        <f>IF(I5958="","",NETWORKDAYS(Hoja1!C5958+1,Hoja1!I5958,DiasNOLaborables))</f>
        <v>7</v>
      </c>
      <c r="N5958" s="35" t="str">
        <f>IF(NETWORKDAYS(K5958+1,I5958,DiasNOLaborables)&lt;=0,"",NETWORKDAYS(K5958+1,I5958,DiasNOLaborables))</f>
        <v/>
      </c>
      <c r="O5958" s="36"/>
      <c r="P5958" s="37"/>
      <c r="Q5958" s="38">
        <f>IFERROR(VLOOKUP(E5958,$Y$50:$Z$63,2),"")</f>
        <v>10</v>
      </c>
      <c r="R5958" s="37"/>
    </row>
    <row r="5959" spans="1:18" ht="90" x14ac:dyDescent="0.25">
      <c r="A5959" s="32">
        <f t="shared" si="92"/>
        <v>5948</v>
      </c>
      <c r="B5959" s="54">
        <v>20180530105423</v>
      </c>
      <c r="C5959" s="60">
        <v>43250</v>
      </c>
      <c r="D5959" s="61" t="s">
        <v>124</v>
      </c>
      <c r="E5959" s="61" t="s">
        <v>85</v>
      </c>
      <c r="F5959" s="61" t="s">
        <v>109</v>
      </c>
      <c r="G5959" s="33" t="s">
        <v>126</v>
      </c>
      <c r="H5959" s="61" t="s">
        <v>44</v>
      </c>
      <c r="I5959" s="60">
        <v>43263</v>
      </c>
      <c r="J5959" s="62" t="s">
        <v>120</v>
      </c>
      <c r="K5959" s="22">
        <f>IFERROR(WORKDAY(C5959,Q5959,DiasNOLaborables),"")</f>
        <v>43266</v>
      </c>
      <c r="L5959" s="34" t="str">
        <f>+IF(C5959="","",IF(I5959="","",(IF(I5959&lt;=K5959,"A TIEMPO","FUERA DE TIEMPO"))))</f>
        <v>A TIEMPO</v>
      </c>
      <c r="M5959" s="34">
        <f>IF(I5959="","",NETWORKDAYS(Hoja1!C5959+1,Hoja1!I5959,DiasNOLaborables))</f>
        <v>7</v>
      </c>
      <c r="N5959" s="35" t="str">
        <f>IF(NETWORKDAYS(K5959+1,I5959,DiasNOLaborables)&lt;=0,"",NETWORKDAYS(K5959+1,I5959,DiasNOLaborables))</f>
        <v/>
      </c>
      <c r="O5959" s="36"/>
      <c r="P5959" s="37"/>
      <c r="Q5959" s="38">
        <f>IFERROR(VLOOKUP(E5959,$Y$50:$Z$63,2),"")</f>
        <v>10</v>
      </c>
      <c r="R5959" s="37"/>
    </row>
    <row r="5960" spans="1:18" ht="90" x14ac:dyDescent="0.25">
      <c r="A5960" s="32">
        <f t="shared" si="92"/>
        <v>5949</v>
      </c>
      <c r="B5960" s="54">
        <v>20180530104927</v>
      </c>
      <c r="C5960" s="60">
        <v>43250</v>
      </c>
      <c r="D5960" s="61" t="s">
        <v>124</v>
      </c>
      <c r="E5960" s="61" t="s">
        <v>85</v>
      </c>
      <c r="F5960" s="61" t="s">
        <v>109</v>
      </c>
      <c r="G5960" s="33" t="s">
        <v>126</v>
      </c>
      <c r="H5960" s="61" t="s">
        <v>44</v>
      </c>
      <c r="I5960" s="60">
        <v>43263</v>
      </c>
      <c r="J5960" s="62" t="s">
        <v>120</v>
      </c>
      <c r="K5960" s="22">
        <f>IFERROR(WORKDAY(C5960,Q5960,DiasNOLaborables),"")</f>
        <v>43266</v>
      </c>
      <c r="L5960" s="34" t="str">
        <f>+IF(C5960="","",IF(I5960="","",(IF(I5960&lt;=K5960,"A TIEMPO","FUERA DE TIEMPO"))))</f>
        <v>A TIEMPO</v>
      </c>
      <c r="M5960" s="34">
        <f>IF(I5960="","",NETWORKDAYS(Hoja1!C5960+1,Hoja1!I5960,DiasNOLaborables))</f>
        <v>7</v>
      </c>
      <c r="N5960" s="35" t="str">
        <f>IF(NETWORKDAYS(K5960+1,I5960,DiasNOLaborables)&lt;=0,"",NETWORKDAYS(K5960+1,I5960,DiasNOLaborables))</f>
        <v/>
      </c>
      <c r="O5960" s="36"/>
      <c r="P5960" s="37"/>
      <c r="Q5960" s="38">
        <f>IFERROR(VLOOKUP(E5960,$Y$50:$Z$63,2),"")</f>
        <v>10</v>
      </c>
      <c r="R5960" s="37"/>
    </row>
    <row r="5961" spans="1:18" ht="90" x14ac:dyDescent="0.25">
      <c r="A5961" s="32">
        <f t="shared" si="92"/>
        <v>5950</v>
      </c>
      <c r="B5961" s="54">
        <v>20180530104554</v>
      </c>
      <c r="C5961" s="60">
        <v>43250</v>
      </c>
      <c r="D5961" s="61" t="s">
        <v>124</v>
      </c>
      <c r="E5961" s="61" t="s">
        <v>85</v>
      </c>
      <c r="F5961" s="61" t="s">
        <v>109</v>
      </c>
      <c r="G5961" s="33" t="s">
        <v>126</v>
      </c>
      <c r="H5961" s="61" t="s">
        <v>44</v>
      </c>
      <c r="I5961" s="60">
        <v>43263</v>
      </c>
      <c r="J5961" s="62" t="s">
        <v>120</v>
      </c>
      <c r="K5961" s="22">
        <f>IFERROR(WORKDAY(C5961,Q5961,DiasNOLaborables),"")</f>
        <v>43266</v>
      </c>
      <c r="L5961" s="34" t="str">
        <f>+IF(C5961="","",IF(I5961="","",(IF(I5961&lt;=K5961,"A TIEMPO","FUERA DE TIEMPO"))))</f>
        <v>A TIEMPO</v>
      </c>
      <c r="M5961" s="34">
        <f>IF(I5961="","",NETWORKDAYS(Hoja1!C5961+1,Hoja1!I5961,DiasNOLaborables))</f>
        <v>7</v>
      </c>
      <c r="N5961" s="35" t="str">
        <f>IF(NETWORKDAYS(K5961+1,I5961,DiasNOLaborables)&lt;=0,"",NETWORKDAYS(K5961+1,I5961,DiasNOLaborables))</f>
        <v/>
      </c>
      <c r="O5961" s="36"/>
      <c r="P5961" s="37"/>
      <c r="Q5961" s="38">
        <f>IFERROR(VLOOKUP(E5961,$Y$50:$Z$63,2),"")</f>
        <v>10</v>
      </c>
      <c r="R5961" s="37"/>
    </row>
    <row r="5962" spans="1:18" ht="90" x14ac:dyDescent="0.25">
      <c r="A5962" s="32">
        <f t="shared" si="92"/>
        <v>5951</v>
      </c>
      <c r="B5962" s="54">
        <v>20180530104117</v>
      </c>
      <c r="C5962" s="60">
        <v>43250</v>
      </c>
      <c r="D5962" s="61" t="s">
        <v>124</v>
      </c>
      <c r="E5962" s="61" t="s">
        <v>85</v>
      </c>
      <c r="F5962" s="61" t="s">
        <v>109</v>
      </c>
      <c r="G5962" s="33" t="s">
        <v>126</v>
      </c>
      <c r="H5962" s="61" t="s">
        <v>44</v>
      </c>
      <c r="I5962" s="60">
        <v>43263</v>
      </c>
      <c r="J5962" s="62" t="s">
        <v>120</v>
      </c>
      <c r="K5962" s="22">
        <f>IFERROR(WORKDAY(C5962,Q5962,DiasNOLaborables),"")</f>
        <v>43266</v>
      </c>
      <c r="L5962" s="34" t="str">
        <f>+IF(C5962="","",IF(I5962="","",(IF(I5962&lt;=K5962,"A TIEMPO","FUERA DE TIEMPO"))))</f>
        <v>A TIEMPO</v>
      </c>
      <c r="M5962" s="34">
        <f>IF(I5962="","",NETWORKDAYS(Hoja1!C5962+1,Hoja1!I5962,DiasNOLaborables))</f>
        <v>7</v>
      </c>
      <c r="N5962" s="35" t="str">
        <f>IF(NETWORKDAYS(K5962+1,I5962,DiasNOLaborables)&lt;=0,"",NETWORKDAYS(K5962+1,I5962,DiasNOLaborables))</f>
        <v/>
      </c>
      <c r="O5962" s="36"/>
      <c r="P5962" s="37"/>
      <c r="Q5962" s="38">
        <f>IFERROR(VLOOKUP(E5962,$Y$50:$Z$63,2),"")</f>
        <v>10</v>
      </c>
      <c r="R5962" s="37"/>
    </row>
    <row r="5963" spans="1:18" ht="90" x14ac:dyDescent="0.25">
      <c r="A5963" s="32">
        <f t="shared" si="92"/>
        <v>5952</v>
      </c>
      <c r="B5963" s="54">
        <v>20180530103835</v>
      </c>
      <c r="C5963" s="60">
        <v>43250</v>
      </c>
      <c r="D5963" s="61" t="s">
        <v>124</v>
      </c>
      <c r="E5963" s="61" t="s">
        <v>85</v>
      </c>
      <c r="F5963" s="61" t="s">
        <v>109</v>
      </c>
      <c r="G5963" s="33" t="s">
        <v>126</v>
      </c>
      <c r="H5963" s="61" t="s">
        <v>44</v>
      </c>
      <c r="I5963" s="60">
        <v>43263</v>
      </c>
      <c r="J5963" s="62" t="s">
        <v>120</v>
      </c>
      <c r="K5963" s="22">
        <f>IFERROR(WORKDAY(C5963,Q5963,DiasNOLaborables),"")</f>
        <v>43266</v>
      </c>
      <c r="L5963" s="34" t="str">
        <f>+IF(C5963="","",IF(I5963="","",(IF(I5963&lt;=K5963,"A TIEMPO","FUERA DE TIEMPO"))))</f>
        <v>A TIEMPO</v>
      </c>
      <c r="M5963" s="34">
        <f>IF(I5963="","",NETWORKDAYS(Hoja1!C5963+1,Hoja1!I5963,DiasNOLaborables))</f>
        <v>7</v>
      </c>
      <c r="N5963" s="35" t="str">
        <f>IF(NETWORKDAYS(K5963+1,I5963,DiasNOLaborables)&lt;=0,"",NETWORKDAYS(K5963+1,I5963,DiasNOLaborables))</f>
        <v/>
      </c>
      <c r="O5963" s="36"/>
      <c r="P5963" s="37"/>
      <c r="Q5963" s="38">
        <f>IFERROR(VLOOKUP(E5963,$Y$50:$Z$63,2),"")</f>
        <v>10</v>
      </c>
      <c r="R5963" s="37"/>
    </row>
    <row r="5964" spans="1:18" ht="90" x14ac:dyDescent="0.25">
      <c r="A5964" s="32">
        <f t="shared" si="92"/>
        <v>5953</v>
      </c>
      <c r="B5964" s="54">
        <v>20180530100212</v>
      </c>
      <c r="C5964" s="60">
        <v>43250</v>
      </c>
      <c r="D5964" s="61" t="s">
        <v>124</v>
      </c>
      <c r="E5964" s="61" t="s">
        <v>85</v>
      </c>
      <c r="F5964" s="61" t="s">
        <v>109</v>
      </c>
      <c r="G5964" s="33" t="s">
        <v>126</v>
      </c>
      <c r="H5964" s="61" t="s">
        <v>44</v>
      </c>
      <c r="I5964" s="60">
        <v>43263</v>
      </c>
      <c r="J5964" s="62" t="s">
        <v>120</v>
      </c>
      <c r="K5964" s="22">
        <f>IFERROR(WORKDAY(C5964,Q5964,DiasNOLaborables),"")</f>
        <v>43266</v>
      </c>
      <c r="L5964" s="34" t="str">
        <f>+IF(C5964="","",IF(I5964="","",(IF(I5964&lt;=K5964,"A TIEMPO","FUERA DE TIEMPO"))))</f>
        <v>A TIEMPO</v>
      </c>
      <c r="M5964" s="34">
        <f>IF(I5964="","",NETWORKDAYS(Hoja1!C5964+1,Hoja1!I5964,DiasNOLaborables))</f>
        <v>7</v>
      </c>
      <c r="N5964" s="35" t="str">
        <f>IF(NETWORKDAYS(K5964+1,I5964,DiasNOLaborables)&lt;=0,"",NETWORKDAYS(K5964+1,I5964,DiasNOLaborables))</f>
        <v/>
      </c>
      <c r="O5964" s="36"/>
      <c r="P5964" s="37"/>
      <c r="Q5964" s="38">
        <f>IFERROR(VLOOKUP(E5964,$Y$50:$Z$63,2),"")</f>
        <v>10</v>
      </c>
      <c r="R5964" s="37"/>
    </row>
    <row r="5965" spans="1:18" ht="90" x14ac:dyDescent="0.25">
      <c r="A5965" s="32">
        <f t="shared" si="92"/>
        <v>5954</v>
      </c>
      <c r="B5965" s="54">
        <v>20180530095846</v>
      </c>
      <c r="C5965" s="60">
        <v>43250</v>
      </c>
      <c r="D5965" s="61" t="s">
        <v>124</v>
      </c>
      <c r="E5965" s="61" t="s">
        <v>85</v>
      </c>
      <c r="F5965" s="61" t="s">
        <v>109</v>
      </c>
      <c r="G5965" s="33" t="s">
        <v>126</v>
      </c>
      <c r="H5965" s="61" t="s">
        <v>44</v>
      </c>
      <c r="I5965" s="60">
        <v>43263</v>
      </c>
      <c r="J5965" s="62" t="s">
        <v>120</v>
      </c>
      <c r="K5965" s="22">
        <f>IFERROR(WORKDAY(C5965,Q5965,DiasNOLaborables),"")</f>
        <v>43266</v>
      </c>
      <c r="L5965" s="34" t="str">
        <f>+IF(C5965="","",IF(I5965="","",(IF(I5965&lt;=K5965,"A TIEMPO","FUERA DE TIEMPO"))))</f>
        <v>A TIEMPO</v>
      </c>
      <c r="M5965" s="34">
        <f>IF(I5965="","",NETWORKDAYS(Hoja1!C5965+1,Hoja1!I5965,DiasNOLaborables))</f>
        <v>7</v>
      </c>
      <c r="N5965" s="35" t="str">
        <f>IF(NETWORKDAYS(K5965+1,I5965,DiasNOLaborables)&lt;=0,"",NETWORKDAYS(K5965+1,I5965,DiasNOLaborables))</f>
        <v/>
      </c>
      <c r="O5965" s="36"/>
      <c r="P5965" s="37"/>
      <c r="Q5965" s="38">
        <f>IFERROR(VLOOKUP(E5965,$Y$50:$Z$63,2),"")</f>
        <v>10</v>
      </c>
      <c r="R5965" s="37"/>
    </row>
    <row r="5966" spans="1:18" ht="90" x14ac:dyDescent="0.25">
      <c r="A5966" s="32">
        <f t="shared" ref="A5966:A6029" si="93">IF(B5966&lt;&gt;"",A5965+1,"")</f>
        <v>5955</v>
      </c>
      <c r="B5966" s="54">
        <v>20180530094201</v>
      </c>
      <c r="C5966" s="60">
        <v>43250</v>
      </c>
      <c r="D5966" s="61" t="s">
        <v>124</v>
      </c>
      <c r="E5966" s="61" t="s">
        <v>85</v>
      </c>
      <c r="F5966" s="61" t="s">
        <v>109</v>
      </c>
      <c r="G5966" s="33" t="s">
        <v>126</v>
      </c>
      <c r="H5966" s="61" t="s">
        <v>44</v>
      </c>
      <c r="I5966" s="60">
        <v>43263</v>
      </c>
      <c r="J5966" s="62" t="s">
        <v>120</v>
      </c>
      <c r="K5966" s="22">
        <f>IFERROR(WORKDAY(C5966,Q5966,DiasNOLaborables),"")</f>
        <v>43266</v>
      </c>
      <c r="L5966" s="34" t="str">
        <f>+IF(C5966="","",IF(I5966="","",(IF(I5966&lt;=K5966,"A TIEMPO","FUERA DE TIEMPO"))))</f>
        <v>A TIEMPO</v>
      </c>
      <c r="M5966" s="34">
        <f>IF(I5966="","",NETWORKDAYS(Hoja1!C5966+1,Hoja1!I5966,DiasNOLaborables))</f>
        <v>7</v>
      </c>
      <c r="N5966" s="35" t="str">
        <f>IF(NETWORKDAYS(K5966+1,I5966,DiasNOLaborables)&lt;=0,"",NETWORKDAYS(K5966+1,I5966,DiasNOLaborables))</f>
        <v/>
      </c>
      <c r="O5966" s="36"/>
      <c r="P5966" s="37"/>
      <c r="Q5966" s="38">
        <f>IFERROR(VLOOKUP(E5966,$Y$50:$Z$63,2),"")</f>
        <v>10</v>
      </c>
      <c r="R5966" s="37"/>
    </row>
    <row r="5967" spans="1:18" ht="90" x14ac:dyDescent="0.25">
      <c r="A5967" s="32">
        <f t="shared" si="93"/>
        <v>5956</v>
      </c>
      <c r="B5967" s="54">
        <v>20180530093726</v>
      </c>
      <c r="C5967" s="60">
        <v>43250</v>
      </c>
      <c r="D5967" s="61" t="s">
        <v>124</v>
      </c>
      <c r="E5967" s="61" t="s">
        <v>85</v>
      </c>
      <c r="F5967" s="61" t="s">
        <v>109</v>
      </c>
      <c r="G5967" s="33" t="s">
        <v>126</v>
      </c>
      <c r="H5967" s="61" t="s">
        <v>44</v>
      </c>
      <c r="I5967" s="60">
        <v>43263</v>
      </c>
      <c r="J5967" s="62" t="s">
        <v>120</v>
      </c>
      <c r="K5967" s="22">
        <f>IFERROR(WORKDAY(C5967,Q5967,DiasNOLaborables),"")</f>
        <v>43266</v>
      </c>
      <c r="L5967" s="34" t="str">
        <f>+IF(C5967="","",IF(I5967="","",(IF(I5967&lt;=K5967,"A TIEMPO","FUERA DE TIEMPO"))))</f>
        <v>A TIEMPO</v>
      </c>
      <c r="M5967" s="34">
        <f>IF(I5967="","",NETWORKDAYS(Hoja1!C5967+1,Hoja1!I5967,DiasNOLaborables))</f>
        <v>7</v>
      </c>
      <c r="N5967" s="35" t="str">
        <f>IF(NETWORKDAYS(K5967+1,I5967,DiasNOLaborables)&lt;=0,"",NETWORKDAYS(K5967+1,I5967,DiasNOLaborables))</f>
        <v/>
      </c>
      <c r="O5967" s="36"/>
      <c r="P5967" s="37"/>
      <c r="Q5967" s="38">
        <f>IFERROR(VLOOKUP(E5967,$Y$50:$Z$63,2),"")</f>
        <v>10</v>
      </c>
      <c r="R5967" s="37"/>
    </row>
    <row r="5968" spans="1:18" ht="90" x14ac:dyDescent="0.25">
      <c r="A5968" s="32">
        <f t="shared" si="93"/>
        <v>5957</v>
      </c>
      <c r="B5968" s="54">
        <v>20180530093206</v>
      </c>
      <c r="C5968" s="60">
        <v>43250</v>
      </c>
      <c r="D5968" s="61" t="s">
        <v>124</v>
      </c>
      <c r="E5968" s="61" t="s">
        <v>85</v>
      </c>
      <c r="F5968" s="61" t="s">
        <v>109</v>
      </c>
      <c r="G5968" s="33" t="s">
        <v>126</v>
      </c>
      <c r="H5968" s="61" t="s">
        <v>44</v>
      </c>
      <c r="I5968" s="60">
        <v>43263</v>
      </c>
      <c r="J5968" s="62" t="s">
        <v>120</v>
      </c>
      <c r="K5968" s="22">
        <f>IFERROR(WORKDAY(C5968,Q5968,DiasNOLaborables),"")</f>
        <v>43266</v>
      </c>
      <c r="L5968" s="34" t="str">
        <f>+IF(C5968="","",IF(I5968="","",(IF(I5968&lt;=K5968,"A TIEMPO","FUERA DE TIEMPO"))))</f>
        <v>A TIEMPO</v>
      </c>
      <c r="M5968" s="34">
        <f>IF(I5968="","",NETWORKDAYS(Hoja1!C5968+1,Hoja1!I5968,DiasNOLaborables))</f>
        <v>7</v>
      </c>
      <c r="N5968" s="35" t="str">
        <f>IF(NETWORKDAYS(K5968+1,I5968,DiasNOLaborables)&lt;=0,"",NETWORKDAYS(K5968+1,I5968,DiasNOLaborables))</f>
        <v/>
      </c>
      <c r="O5968" s="36"/>
      <c r="P5968" s="37"/>
      <c r="Q5968" s="38">
        <f>IFERROR(VLOOKUP(E5968,$Y$50:$Z$63,2),"")</f>
        <v>10</v>
      </c>
      <c r="R5968" s="37"/>
    </row>
    <row r="5969" spans="1:18" ht="90" x14ac:dyDescent="0.25">
      <c r="A5969" s="32">
        <f t="shared" si="93"/>
        <v>5958</v>
      </c>
      <c r="B5969" s="54">
        <v>20180530093159</v>
      </c>
      <c r="C5969" s="60">
        <v>43250</v>
      </c>
      <c r="D5969" s="61" t="s">
        <v>124</v>
      </c>
      <c r="E5969" s="61" t="s">
        <v>85</v>
      </c>
      <c r="F5969" s="61" t="s">
        <v>109</v>
      </c>
      <c r="G5969" s="33" t="s">
        <v>126</v>
      </c>
      <c r="H5969" s="61" t="s">
        <v>44</v>
      </c>
      <c r="I5969" s="60">
        <v>43263</v>
      </c>
      <c r="J5969" s="62" t="s">
        <v>120</v>
      </c>
      <c r="K5969" s="22">
        <f>IFERROR(WORKDAY(C5969,Q5969,DiasNOLaborables),"")</f>
        <v>43266</v>
      </c>
      <c r="L5969" s="34" t="str">
        <f>+IF(C5969="","",IF(I5969="","",(IF(I5969&lt;=K5969,"A TIEMPO","FUERA DE TIEMPO"))))</f>
        <v>A TIEMPO</v>
      </c>
      <c r="M5969" s="34">
        <f>IF(I5969="","",NETWORKDAYS(Hoja1!C5969+1,Hoja1!I5969,DiasNOLaborables))</f>
        <v>7</v>
      </c>
      <c r="N5969" s="35" t="str">
        <f>IF(NETWORKDAYS(K5969+1,I5969,DiasNOLaborables)&lt;=0,"",NETWORKDAYS(K5969+1,I5969,DiasNOLaborables))</f>
        <v/>
      </c>
      <c r="O5969" s="36"/>
      <c r="P5969" s="37"/>
      <c r="Q5969" s="38">
        <f>IFERROR(VLOOKUP(E5969,$Y$50:$Z$63,2),"")</f>
        <v>10</v>
      </c>
      <c r="R5969" s="37"/>
    </row>
    <row r="5970" spans="1:18" ht="90" x14ac:dyDescent="0.25">
      <c r="A5970" s="32">
        <f t="shared" si="93"/>
        <v>5959</v>
      </c>
      <c r="B5970" s="54">
        <v>20180530092951</v>
      </c>
      <c r="C5970" s="60">
        <v>43250</v>
      </c>
      <c r="D5970" s="61" t="s">
        <v>124</v>
      </c>
      <c r="E5970" s="61" t="s">
        <v>85</v>
      </c>
      <c r="F5970" s="61" t="s">
        <v>109</v>
      </c>
      <c r="G5970" s="33" t="s">
        <v>126</v>
      </c>
      <c r="H5970" s="61" t="s">
        <v>44</v>
      </c>
      <c r="I5970" s="60">
        <v>43263</v>
      </c>
      <c r="J5970" s="62" t="s">
        <v>120</v>
      </c>
      <c r="K5970" s="22">
        <f>IFERROR(WORKDAY(C5970,Q5970,DiasNOLaborables),"")</f>
        <v>43266</v>
      </c>
      <c r="L5970" s="34" t="str">
        <f>+IF(C5970="","",IF(I5970="","",(IF(I5970&lt;=K5970,"A TIEMPO","FUERA DE TIEMPO"))))</f>
        <v>A TIEMPO</v>
      </c>
      <c r="M5970" s="34">
        <f>IF(I5970="","",NETWORKDAYS(Hoja1!C5970+1,Hoja1!I5970,DiasNOLaborables))</f>
        <v>7</v>
      </c>
      <c r="N5970" s="35" t="str">
        <f>IF(NETWORKDAYS(K5970+1,I5970,DiasNOLaborables)&lt;=0,"",NETWORKDAYS(K5970+1,I5970,DiasNOLaborables))</f>
        <v/>
      </c>
      <c r="O5970" s="36"/>
      <c r="P5970" s="37"/>
      <c r="Q5970" s="38">
        <f>IFERROR(VLOOKUP(E5970,$Y$50:$Z$63,2),"")</f>
        <v>10</v>
      </c>
      <c r="R5970" s="37"/>
    </row>
    <row r="5971" spans="1:18" ht="90" x14ac:dyDescent="0.25">
      <c r="A5971" s="32">
        <f t="shared" si="93"/>
        <v>5960</v>
      </c>
      <c r="B5971" s="54">
        <v>20180530092652</v>
      </c>
      <c r="C5971" s="60">
        <v>43250</v>
      </c>
      <c r="D5971" s="61" t="s">
        <v>124</v>
      </c>
      <c r="E5971" s="61" t="s">
        <v>85</v>
      </c>
      <c r="F5971" s="61" t="s">
        <v>109</v>
      </c>
      <c r="G5971" s="33" t="s">
        <v>126</v>
      </c>
      <c r="H5971" s="61" t="s">
        <v>44</v>
      </c>
      <c r="I5971" s="60">
        <v>43263</v>
      </c>
      <c r="J5971" s="62" t="s">
        <v>120</v>
      </c>
      <c r="K5971" s="22">
        <f>IFERROR(WORKDAY(C5971,Q5971,DiasNOLaborables),"")</f>
        <v>43266</v>
      </c>
      <c r="L5971" s="34" t="str">
        <f>+IF(C5971="","",IF(I5971="","",(IF(I5971&lt;=K5971,"A TIEMPO","FUERA DE TIEMPO"))))</f>
        <v>A TIEMPO</v>
      </c>
      <c r="M5971" s="34">
        <f>IF(I5971="","",NETWORKDAYS(Hoja1!C5971+1,Hoja1!I5971,DiasNOLaborables))</f>
        <v>7</v>
      </c>
      <c r="N5971" s="35" t="str">
        <f>IF(NETWORKDAYS(K5971+1,I5971,DiasNOLaborables)&lt;=0,"",NETWORKDAYS(K5971+1,I5971,DiasNOLaborables))</f>
        <v/>
      </c>
      <c r="O5971" s="36"/>
      <c r="P5971" s="37"/>
      <c r="Q5971" s="38">
        <f>IFERROR(VLOOKUP(E5971,$Y$50:$Z$63,2),"")</f>
        <v>10</v>
      </c>
      <c r="R5971" s="37"/>
    </row>
    <row r="5972" spans="1:18" ht="90" x14ac:dyDescent="0.25">
      <c r="A5972" s="32">
        <f t="shared" si="93"/>
        <v>5961</v>
      </c>
      <c r="B5972" s="54">
        <v>20180530092318</v>
      </c>
      <c r="C5972" s="60">
        <v>43250</v>
      </c>
      <c r="D5972" s="61" t="s">
        <v>124</v>
      </c>
      <c r="E5972" s="61" t="s">
        <v>85</v>
      </c>
      <c r="F5972" s="61" t="s">
        <v>109</v>
      </c>
      <c r="G5972" s="33" t="s">
        <v>126</v>
      </c>
      <c r="H5972" s="61" t="s">
        <v>44</v>
      </c>
      <c r="I5972" s="60">
        <v>43263</v>
      </c>
      <c r="J5972" s="62" t="s">
        <v>120</v>
      </c>
      <c r="K5972" s="22">
        <f>IFERROR(WORKDAY(C5972,Q5972,DiasNOLaborables),"")</f>
        <v>43266</v>
      </c>
      <c r="L5972" s="34" t="str">
        <f>+IF(C5972="","",IF(I5972="","",(IF(I5972&lt;=K5972,"A TIEMPO","FUERA DE TIEMPO"))))</f>
        <v>A TIEMPO</v>
      </c>
      <c r="M5972" s="34">
        <f>IF(I5972="","",NETWORKDAYS(Hoja1!C5972+1,Hoja1!I5972,DiasNOLaborables))</f>
        <v>7</v>
      </c>
      <c r="N5972" s="35" t="str">
        <f>IF(NETWORKDAYS(K5972+1,I5972,DiasNOLaborables)&lt;=0,"",NETWORKDAYS(K5972+1,I5972,DiasNOLaborables))</f>
        <v/>
      </c>
      <c r="O5972" s="36"/>
      <c r="P5972" s="37"/>
      <c r="Q5972" s="38">
        <f>IFERROR(VLOOKUP(E5972,$Y$50:$Z$63,2),"")</f>
        <v>10</v>
      </c>
      <c r="R5972" s="37"/>
    </row>
    <row r="5973" spans="1:18" ht="90" x14ac:dyDescent="0.25">
      <c r="A5973" s="32">
        <f t="shared" si="93"/>
        <v>5962</v>
      </c>
      <c r="B5973" s="54">
        <v>20180530090513</v>
      </c>
      <c r="C5973" s="60">
        <v>43250</v>
      </c>
      <c r="D5973" s="61" t="s">
        <v>124</v>
      </c>
      <c r="E5973" s="61" t="s">
        <v>85</v>
      </c>
      <c r="F5973" s="61" t="s">
        <v>109</v>
      </c>
      <c r="G5973" s="33" t="s">
        <v>126</v>
      </c>
      <c r="H5973" s="61" t="s">
        <v>44</v>
      </c>
      <c r="I5973" s="60">
        <v>43263</v>
      </c>
      <c r="J5973" s="62" t="s">
        <v>120</v>
      </c>
      <c r="K5973" s="22">
        <f>IFERROR(WORKDAY(C5973,Q5973,DiasNOLaborables),"")</f>
        <v>43266</v>
      </c>
      <c r="L5973" s="34" t="str">
        <f>+IF(C5973="","",IF(I5973="","",(IF(I5973&lt;=K5973,"A TIEMPO","FUERA DE TIEMPO"))))</f>
        <v>A TIEMPO</v>
      </c>
      <c r="M5973" s="34">
        <f>IF(I5973="","",NETWORKDAYS(Hoja1!C5973+1,Hoja1!I5973,DiasNOLaborables))</f>
        <v>7</v>
      </c>
      <c r="N5973" s="35" t="str">
        <f>IF(NETWORKDAYS(K5973+1,I5973,DiasNOLaborables)&lt;=0,"",NETWORKDAYS(K5973+1,I5973,DiasNOLaborables))</f>
        <v/>
      </c>
      <c r="O5973" s="36"/>
      <c r="P5973" s="37"/>
      <c r="Q5973" s="38">
        <f>IFERROR(VLOOKUP(E5973,$Y$50:$Z$63,2),"")</f>
        <v>10</v>
      </c>
      <c r="R5973" s="37"/>
    </row>
    <row r="5974" spans="1:18" ht="90" x14ac:dyDescent="0.25">
      <c r="A5974" s="32">
        <f t="shared" si="93"/>
        <v>5963</v>
      </c>
      <c r="B5974" s="54">
        <v>20180530090239</v>
      </c>
      <c r="C5974" s="60">
        <v>43250</v>
      </c>
      <c r="D5974" s="61" t="s">
        <v>124</v>
      </c>
      <c r="E5974" s="61" t="s">
        <v>85</v>
      </c>
      <c r="F5974" s="61" t="s">
        <v>109</v>
      </c>
      <c r="G5974" s="33" t="s">
        <v>126</v>
      </c>
      <c r="H5974" s="61" t="s">
        <v>44</v>
      </c>
      <c r="I5974" s="60">
        <v>43263</v>
      </c>
      <c r="J5974" s="62" t="s">
        <v>120</v>
      </c>
      <c r="K5974" s="22">
        <f>IFERROR(WORKDAY(C5974,Q5974,DiasNOLaborables),"")</f>
        <v>43266</v>
      </c>
      <c r="L5974" s="34" t="str">
        <f>+IF(C5974="","",IF(I5974="","",(IF(I5974&lt;=K5974,"A TIEMPO","FUERA DE TIEMPO"))))</f>
        <v>A TIEMPO</v>
      </c>
      <c r="M5974" s="34">
        <f>IF(I5974="","",NETWORKDAYS(Hoja1!C5974+1,Hoja1!I5974,DiasNOLaborables))</f>
        <v>7</v>
      </c>
      <c r="N5974" s="35" t="str">
        <f>IF(NETWORKDAYS(K5974+1,I5974,DiasNOLaborables)&lt;=0,"",NETWORKDAYS(K5974+1,I5974,DiasNOLaborables))</f>
        <v/>
      </c>
      <c r="O5974" s="36"/>
      <c r="P5974" s="37"/>
      <c r="Q5974" s="38">
        <f>IFERROR(VLOOKUP(E5974,$Y$50:$Z$63,2),"")</f>
        <v>10</v>
      </c>
      <c r="R5974" s="37"/>
    </row>
    <row r="5975" spans="1:18" ht="90" x14ac:dyDescent="0.25">
      <c r="A5975" s="32">
        <f t="shared" si="93"/>
        <v>5964</v>
      </c>
      <c r="B5975" s="54">
        <v>20180530084629</v>
      </c>
      <c r="C5975" s="60">
        <v>43250</v>
      </c>
      <c r="D5975" s="61" t="s">
        <v>124</v>
      </c>
      <c r="E5975" s="61" t="s">
        <v>85</v>
      </c>
      <c r="F5975" s="61" t="s">
        <v>109</v>
      </c>
      <c r="G5975" s="33" t="s">
        <v>126</v>
      </c>
      <c r="H5975" s="61" t="s">
        <v>44</v>
      </c>
      <c r="I5975" s="60">
        <v>43263</v>
      </c>
      <c r="J5975" s="62" t="s">
        <v>120</v>
      </c>
      <c r="K5975" s="22">
        <f>IFERROR(WORKDAY(C5975,Q5975,DiasNOLaborables),"")</f>
        <v>43266</v>
      </c>
      <c r="L5975" s="34" t="str">
        <f>+IF(C5975="","",IF(I5975="","",(IF(I5975&lt;=K5975,"A TIEMPO","FUERA DE TIEMPO"))))</f>
        <v>A TIEMPO</v>
      </c>
      <c r="M5975" s="34">
        <f>IF(I5975="","",NETWORKDAYS(Hoja1!C5975+1,Hoja1!I5975,DiasNOLaborables))</f>
        <v>7</v>
      </c>
      <c r="N5975" s="35" t="str">
        <f>IF(NETWORKDAYS(K5975+1,I5975,DiasNOLaborables)&lt;=0,"",NETWORKDAYS(K5975+1,I5975,DiasNOLaborables))</f>
        <v/>
      </c>
      <c r="O5975" s="36"/>
      <c r="P5975" s="37"/>
      <c r="Q5975" s="38">
        <f>IFERROR(VLOOKUP(E5975,$Y$50:$Z$63,2),"")</f>
        <v>10</v>
      </c>
      <c r="R5975" s="37"/>
    </row>
    <row r="5976" spans="1:18" ht="90" x14ac:dyDescent="0.25">
      <c r="A5976" s="32">
        <f t="shared" si="93"/>
        <v>5965</v>
      </c>
      <c r="B5976" s="54">
        <v>20180530081909</v>
      </c>
      <c r="C5976" s="60">
        <v>43250</v>
      </c>
      <c r="D5976" s="61" t="s">
        <v>124</v>
      </c>
      <c r="E5976" s="61" t="s">
        <v>85</v>
      </c>
      <c r="F5976" s="61" t="s">
        <v>109</v>
      </c>
      <c r="G5976" s="33" t="s">
        <v>126</v>
      </c>
      <c r="H5976" s="61" t="s">
        <v>44</v>
      </c>
      <c r="I5976" s="60">
        <v>43263</v>
      </c>
      <c r="J5976" s="62" t="s">
        <v>120</v>
      </c>
      <c r="K5976" s="22">
        <f>IFERROR(WORKDAY(C5976,Q5976,DiasNOLaborables),"")</f>
        <v>43266</v>
      </c>
      <c r="L5976" s="34" t="str">
        <f>+IF(C5976="","",IF(I5976="","",(IF(I5976&lt;=K5976,"A TIEMPO","FUERA DE TIEMPO"))))</f>
        <v>A TIEMPO</v>
      </c>
      <c r="M5976" s="34">
        <f>IF(I5976="","",NETWORKDAYS(Hoja1!C5976+1,Hoja1!I5976,DiasNOLaborables))</f>
        <v>7</v>
      </c>
      <c r="N5976" s="35" t="str">
        <f>IF(NETWORKDAYS(K5976+1,I5976,DiasNOLaborables)&lt;=0,"",NETWORKDAYS(K5976+1,I5976,DiasNOLaborables))</f>
        <v/>
      </c>
      <c r="O5976" s="36"/>
      <c r="P5976" s="37"/>
      <c r="Q5976" s="38">
        <f>IFERROR(VLOOKUP(E5976,$Y$50:$Z$63,2),"")</f>
        <v>10</v>
      </c>
      <c r="R5976" s="37"/>
    </row>
    <row r="5977" spans="1:18" ht="90" x14ac:dyDescent="0.25">
      <c r="A5977" s="32">
        <f t="shared" si="93"/>
        <v>5966</v>
      </c>
      <c r="B5977" s="54">
        <v>20180530074953</v>
      </c>
      <c r="C5977" s="60">
        <v>43250</v>
      </c>
      <c r="D5977" s="61" t="s">
        <v>124</v>
      </c>
      <c r="E5977" s="61" t="s">
        <v>85</v>
      </c>
      <c r="F5977" s="61" t="s">
        <v>109</v>
      </c>
      <c r="G5977" s="33" t="s">
        <v>126</v>
      </c>
      <c r="H5977" s="61" t="s">
        <v>44</v>
      </c>
      <c r="I5977" s="60">
        <v>43263</v>
      </c>
      <c r="J5977" s="62" t="s">
        <v>120</v>
      </c>
      <c r="K5977" s="22">
        <f>IFERROR(WORKDAY(C5977,Q5977,DiasNOLaborables),"")</f>
        <v>43266</v>
      </c>
      <c r="L5977" s="34" t="str">
        <f>+IF(C5977="","",IF(I5977="","",(IF(I5977&lt;=K5977,"A TIEMPO","FUERA DE TIEMPO"))))</f>
        <v>A TIEMPO</v>
      </c>
      <c r="M5977" s="34">
        <f>IF(I5977="","",NETWORKDAYS(Hoja1!C5977+1,Hoja1!I5977,DiasNOLaborables))</f>
        <v>7</v>
      </c>
      <c r="N5977" s="35" t="str">
        <f>IF(NETWORKDAYS(K5977+1,I5977,DiasNOLaborables)&lt;=0,"",NETWORKDAYS(K5977+1,I5977,DiasNOLaborables))</f>
        <v/>
      </c>
      <c r="O5977" s="36"/>
      <c r="P5977" s="37"/>
      <c r="Q5977" s="38">
        <f>IFERROR(VLOOKUP(E5977,$Y$50:$Z$63,2),"")</f>
        <v>10</v>
      </c>
      <c r="R5977" s="37"/>
    </row>
    <row r="5978" spans="1:18" ht="90" x14ac:dyDescent="0.25">
      <c r="A5978" s="32">
        <f t="shared" si="93"/>
        <v>5967</v>
      </c>
      <c r="B5978" s="54">
        <v>20180530225727</v>
      </c>
      <c r="C5978" s="60">
        <v>43250</v>
      </c>
      <c r="D5978" s="61" t="s">
        <v>124</v>
      </c>
      <c r="E5978" s="61" t="s">
        <v>85</v>
      </c>
      <c r="F5978" s="61" t="s">
        <v>109</v>
      </c>
      <c r="G5978" s="33" t="s">
        <v>126</v>
      </c>
      <c r="H5978" s="61" t="s">
        <v>44</v>
      </c>
      <c r="I5978" s="60">
        <v>43264</v>
      </c>
      <c r="J5978" s="62" t="s">
        <v>120</v>
      </c>
      <c r="K5978" s="22">
        <f>IFERROR(WORKDAY(C5978,Q5978,DiasNOLaborables),"")</f>
        <v>43266</v>
      </c>
      <c r="L5978" s="34" t="str">
        <f>+IF(C5978="","",IF(I5978="","",(IF(I5978&lt;=K5978,"A TIEMPO","FUERA DE TIEMPO"))))</f>
        <v>A TIEMPO</v>
      </c>
      <c r="M5978" s="34">
        <f>IF(I5978="","",NETWORKDAYS(Hoja1!C5978+1,Hoja1!I5978,DiasNOLaborables))</f>
        <v>8</v>
      </c>
      <c r="N5978" s="35" t="str">
        <f>IF(NETWORKDAYS(K5978+1,I5978,DiasNOLaborables)&lt;=0,"",NETWORKDAYS(K5978+1,I5978,DiasNOLaborables))</f>
        <v/>
      </c>
      <c r="O5978" s="36"/>
      <c r="P5978" s="37"/>
      <c r="Q5978" s="38">
        <f>IFERROR(VLOOKUP(E5978,$Y$50:$Z$63,2),"")</f>
        <v>10</v>
      </c>
      <c r="R5978" s="37"/>
    </row>
    <row r="5979" spans="1:18" ht="90" x14ac:dyDescent="0.25">
      <c r="A5979" s="32">
        <f t="shared" si="93"/>
        <v>5968</v>
      </c>
      <c r="B5979" s="54">
        <v>20180530225557</v>
      </c>
      <c r="C5979" s="60">
        <v>43250</v>
      </c>
      <c r="D5979" s="61" t="s">
        <v>124</v>
      </c>
      <c r="E5979" s="61" t="s">
        <v>85</v>
      </c>
      <c r="F5979" s="61" t="s">
        <v>109</v>
      </c>
      <c r="G5979" s="33" t="s">
        <v>126</v>
      </c>
      <c r="H5979" s="61" t="s">
        <v>44</v>
      </c>
      <c r="I5979" s="60">
        <v>43264</v>
      </c>
      <c r="J5979" s="62" t="s">
        <v>120</v>
      </c>
      <c r="K5979" s="22">
        <f>IFERROR(WORKDAY(C5979,Q5979,DiasNOLaborables),"")</f>
        <v>43266</v>
      </c>
      <c r="L5979" s="34" t="str">
        <f>+IF(C5979="","",IF(I5979="","",(IF(I5979&lt;=K5979,"A TIEMPO","FUERA DE TIEMPO"))))</f>
        <v>A TIEMPO</v>
      </c>
      <c r="M5979" s="34">
        <f>IF(I5979="","",NETWORKDAYS(Hoja1!C5979+1,Hoja1!I5979,DiasNOLaborables))</f>
        <v>8</v>
      </c>
      <c r="N5979" s="35" t="str">
        <f>IF(NETWORKDAYS(K5979+1,I5979,DiasNOLaborables)&lt;=0,"",NETWORKDAYS(K5979+1,I5979,DiasNOLaborables))</f>
        <v/>
      </c>
      <c r="O5979" s="36"/>
      <c r="P5979" s="37"/>
      <c r="Q5979" s="38">
        <f>IFERROR(VLOOKUP(E5979,$Y$50:$Z$63,2),"")</f>
        <v>10</v>
      </c>
      <c r="R5979" s="37"/>
    </row>
    <row r="5980" spans="1:18" ht="90" x14ac:dyDescent="0.25">
      <c r="A5980" s="32">
        <f t="shared" si="93"/>
        <v>5969</v>
      </c>
      <c r="B5980" s="54">
        <v>20180530224339</v>
      </c>
      <c r="C5980" s="60">
        <v>43250</v>
      </c>
      <c r="D5980" s="61" t="s">
        <v>124</v>
      </c>
      <c r="E5980" s="61" t="s">
        <v>85</v>
      </c>
      <c r="F5980" s="61" t="s">
        <v>109</v>
      </c>
      <c r="G5980" s="33" t="s">
        <v>126</v>
      </c>
      <c r="H5980" s="61" t="s">
        <v>44</v>
      </c>
      <c r="I5980" s="60">
        <v>43264</v>
      </c>
      <c r="J5980" s="62" t="s">
        <v>120</v>
      </c>
      <c r="K5980" s="22">
        <f>IFERROR(WORKDAY(C5980,Q5980,DiasNOLaborables),"")</f>
        <v>43266</v>
      </c>
      <c r="L5980" s="34" t="str">
        <f>+IF(C5980="","",IF(I5980="","",(IF(I5980&lt;=K5980,"A TIEMPO","FUERA DE TIEMPO"))))</f>
        <v>A TIEMPO</v>
      </c>
      <c r="M5980" s="34">
        <f>IF(I5980="","",NETWORKDAYS(Hoja1!C5980+1,Hoja1!I5980,DiasNOLaborables))</f>
        <v>8</v>
      </c>
      <c r="N5980" s="35" t="str">
        <f>IF(NETWORKDAYS(K5980+1,I5980,DiasNOLaborables)&lt;=0,"",NETWORKDAYS(K5980+1,I5980,DiasNOLaborables))</f>
        <v/>
      </c>
      <c r="O5980" s="36"/>
      <c r="P5980" s="37"/>
      <c r="Q5980" s="38">
        <f>IFERROR(VLOOKUP(E5980,$Y$50:$Z$63,2),"")</f>
        <v>10</v>
      </c>
      <c r="R5980" s="37"/>
    </row>
    <row r="5981" spans="1:18" ht="90" x14ac:dyDescent="0.25">
      <c r="A5981" s="32">
        <f t="shared" si="93"/>
        <v>5970</v>
      </c>
      <c r="B5981" s="54">
        <v>20180530184315</v>
      </c>
      <c r="C5981" s="60">
        <v>43250</v>
      </c>
      <c r="D5981" s="61" t="s">
        <v>124</v>
      </c>
      <c r="E5981" s="61" t="s">
        <v>85</v>
      </c>
      <c r="F5981" s="61" t="s">
        <v>109</v>
      </c>
      <c r="G5981" s="33" t="s">
        <v>126</v>
      </c>
      <c r="H5981" s="61" t="s">
        <v>44</v>
      </c>
      <c r="I5981" s="60">
        <v>43264</v>
      </c>
      <c r="J5981" s="62" t="s">
        <v>120</v>
      </c>
      <c r="K5981" s="22">
        <f>IFERROR(WORKDAY(C5981,Q5981,DiasNOLaborables),"")</f>
        <v>43266</v>
      </c>
      <c r="L5981" s="34" t="str">
        <f>+IF(C5981="","",IF(I5981="","",(IF(I5981&lt;=K5981,"A TIEMPO","FUERA DE TIEMPO"))))</f>
        <v>A TIEMPO</v>
      </c>
      <c r="M5981" s="34">
        <f>IF(I5981="","",NETWORKDAYS(Hoja1!C5981+1,Hoja1!I5981,DiasNOLaborables))</f>
        <v>8</v>
      </c>
      <c r="N5981" s="35" t="str">
        <f>IF(NETWORKDAYS(K5981+1,I5981,DiasNOLaborables)&lt;=0,"",NETWORKDAYS(K5981+1,I5981,DiasNOLaborables))</f>
        <v/>
      </c>
      <c r="O5981" s="36"/>
      <c r="P5981" s="37"/>
      <c r="Q5981" s="38">
        <f>IFERROR(VLOOKUP(E5981,$Y$50:$Z$63,2),"")</f>
        <v>10</v>
      </c>
      <c r="R5981" s="37"/>
    </row>
    <row r="5982" spans="1:18" ht="90" x14ac:dyDescent="0.25">
      <c r="A5982" s="32">
        <f t="shared" si="93"/>
        <v>5971</v>
      </c>
      <c r="B5982" s="54">
        <v>20180530183606</v>
      </c>
      <c r="C5982" s="60">
        <v>43250</v>
      </c>
      <c r="D5982" s="61" t="s">
        <v>124</v>
      </c>
      <c r="E5982" s="61" t="s">
        <v>85</v>
      </c>
      <c r="F5982" s="61" t="s">
        <v>109</v>
      </c>
      <c r="G5982" s="33" t="s">
        <v>126</v>
      </c>
      <c r="H5982" s="61" t="s">
        <v>44</v>
      </c>
      <c r="I5982" s="60">
        <v>43264</v>
      </c>
      <c r="J5982" s="62" t="s">
        <v>120</v>
      </c>
      <c r="K5982" s="22">
        <f>IFERROR(WORKDAY(C5982,Q5982,DiasNOLaborables),"")</f>
        <v>43266</v>
      </c>
      <c r="L5982" s="34" t="str">
        <f>+IF(C5982="","",IF(I5982="","",(IF(I5982&lt;=K5982,"A TIEMPO","FUERA DE TIEMPO"))))</f>
        <v>A TIEMPO</v>
      </c>
      <c r="M5982" s="34">
        <f>IF(I5982="","",NETWORKDAYS(Hoja1!C5982+1,Hoja1!I5982,DiasNOLaborables))</f>
        <v>8</v>
      </c>
      <c r="N5982" s="35" t="str">
        <f>IF(NETWORKDAYS(K5982+1,I5982,DiasNOLaborables)&lt;=0,"",NETWORKDAYS(K5982+1,I5982,DiasNOLaborables))</f>
        <v/>
      </c>
      <c r="O5982" s="36"/>
      <c r="P5982" s="37"/>
      <c r="Q5982" s="38">
        <f>IFERROR(VLOOKUP(E5982,$Y$50:$Z$63,2),"")</f>
        <v>10</v>
      </c>
      <c r="R5982" s="37"/>
    </row>
    <row r="5983" spans="1:18" ht="90" x14ac:dyDescent="0.25">
      <c r="A5983" s="32">
        <f t="shared" si="93"/>
        <v>5972</v>
      </c>
      <c r="B5983" s="54">
        <v>20180530182910</v>
      </c>
      <c r="C5983" s="60">
        <v>43250</v>
      </c>
      <c r="D5983" s="61" t="s">
        <v>124</v>
      </c>
      <c r="E5983" s="61" t="s">
        <v>85</v>
      </c>
      <c r="F5983" s="61" t="s">
        <v>109</v>
      </c>
      <c r="G5983" s="33" t="s">
        <v>126</v>
      </c>
      <c r="H5983" s="61" t="s">
        <v>44</v>
      </c>
      <c r="I5983" s="60">
        <v>43264</v>
      </c>
      <c r="J5983" s="62" t="s">
        <v>120</v>
      </c>
      <c r="K5983" s="22">
        <f>IFERROR(WORKDAY(C5983,Q5983,DiasNOLaborables),"")</f>
        <v>43266</v>
      </c>
      <c r="L5983" s="34" t="str">
        <f>+IF(C5983="","",IF(I5983="","",(IF(I5983&lt;=K5983,"A TIEMPO","FUERA DE TIEMPO"))))</f>
        <v>A TIEMPO</v>
      </c>
      <c r="M5983" s="34">
        <f>IF(I5983="","",NETWORKDAYS(Hoja1!C5983+1,Hoja1!I5983,DiasNOLaborables))</f>
        <v>8</v>
      </c>
      <c r="N5983" s="35" t="str">
        <f>IF(NETWORKDAYS(K5983+1,I5983,DiasNOLaborables)&lt;=0,"",NETWORKDAYS(K5983+1,I5983,DiasNOLaborables))</f>
        <v/>
      </c>
      <c r="O5983" s="36"/>
      <c r="P5983" s="37"/>
      <c r="Q5983" s="38">
        <f>IFERROR(VLOOKUP(E5983,$Y$50:$Z$63,2),"")</f>
        <v>10</v>
      </c>
      <c r="R5983" s="37"/>
    </row>
    <row r="5984" spans="1:18" ht="90" x14ac:dyDescent="0.25">
      <c r="A5984" s="32">
        <f t="shared" si="93"/>
        <v>5973</v>
      </c>
      <c r="B5984" s="54">
        <v>20180530182451</v>
      </c>
      <c r="C5984" s="60">
        <v>43250</v>
      </c>
      <c r="D5984" s="61" t="s">
        <v>124</v>
      </c>
      <c r="E5984" s="61" t="s">
        <v>85</v>
      </c>
      <c r="F5984" s="61" t="s">
        <v>109</v>
      </c>
      <c r="G5984" s="33" t="s">
        <v>126</v>
      </c>
      <c r="H5984" s="61" t="s">
        <v>44</v>
      </c>
      <c r="I5984" s="60">
        <v>43264</v>
      </c>
      <c r="J5984" s="62" t="s">
        <v>120</v>
      </c>
      <c r="K5984" s="22">
        <f>IFERROR(WORKDAY(C5984,Q5984,DiasNOLaborables),"")</f>
        <v>43266</v>
      </c>
      <c r="L5984" s="34" t="str">
        <f>+IF(C5984="","",IF(I5984="","",(IF(I5984&lt;=K5984,"A TIEMPO","FUERA DE TIEMPO"))))</f>
        <v>A TIEMPO</v>
      </c>
      <c r="M5984" s="34">
        <f>IF(I5984="","",NETWORKDAYS(Hoja1!C5984+1,Hoja1!I5984,DiasNOLaborables))</f>
        <v>8</v>
      </c>
      <c r="N5984" s="35" t="str">
        <f>IF(NETWORKDAYS(K5984+1,I5984,DiasNOLaborables)&lt;=0,"",NETWORKDAYS(K5984+1,I5984,DiasNOLaborables))</f>
        <v/>
      </c>
      <c r="O5984" s="36"/>
      <c r="P5984" s="37"/>
      <c r="Q5984" s="38">
        <f>IFERROR(VLOOKUP(E5984,$Y$50:$Z$63,2),"")</f>
        <v>10</v>
      </c>
      <c r="R5984" s="37"/>
    </row>
    <row r="5985" spans="1:18" ht="90" x14ac:dyDescent="0.25">
      <c r="A5985" s="32">
        <f t="shared" si="93"/>
        <v>5974</v>
      </c>
      <c r="B5985" s="54">
        <v>20180530181307</v>
      </c>
      <c r="C5985" s="60">
        <v>43250</v>
      </c>
      <c r="D5985" s="61" t="s">
        <v>124</v>
      </c>
      <c r="E5985" s="61" t="s">
        <v>85</v>
      </c>
      <c r="F5985" s="61" t="s">
        <v>109</v>
      </c>
      <c r="G5985" s="33" t="s">
        <v>126</v>
      </c>
      <c r="H5985" s="61" t="s">
        <v>44</v>
      </c>
      <c r="I5985" s="60">
        <v>43264</v>
      </c>
      <c r="J5985" s="62" t="s">
        <v>120</v>
      </c>
      <c r="K5985" s="22">
        <f>IFERROR(WORKDAY(C5985,Q5985,DiasNOLaborables),"")</f>
        <v>43266</v>
      </c>
      <c r="L5985" s="34" t="str">
        <f>+IF(C5985="","",IF(I5985="","",(IF(I5985&lt;=K5985,"A TIEMPO","FUERA DE TIEMPO"))))</f>
        <v>A TIEMPO</v>
      </c>
      <c r="M5985" s="34">
        <f>IF(I5985="","",NETWORKDAYS(Hoja1!C5985+1,Hoja1!I5985,DiasNOLaborables))</f>
        <v>8</v>
      </c>
      <c r="N5985" s="35" t="str">
        <f>IF(NETWORKDAYS(K5985+1,I5985,DiasNOLaborables)&lt;=0,"",NETWORKDAYS(K5985+1,I5985,DiasNOLaborables))</f>
        <v/>
      </c>
      <c r="O5985" s="36"/>
      <c r="P5985" s="37"/>
      <c r="Q5985" s="38">
        <f>IFERROR(VLOOKUP(E5985,$Y$50:$Z$63,2),"")</f>
        <v>10</v>
      </c>
      <c r="R5985" s="37"/>
    </row>
    <row r="5986" spans="1:18" ht="90" x14ac:dyDescent="0.25">
      <c r="A5986" s="32">
        <f t="shared" si="93"/>
        <v>5975</v>
      </c>
      <c r="B5986" s="54">
        <v>20180530180422</v>
      </c>
      <c r="C5986" s="60">
        <v>43250</v>
      </c>
      <c r="D5986" s="61" t="s">
        <v>124</v>
      </c>
      <c r="E5986" s="61" t="s">
        <v>85</v>
      </c>
      <c r="F5986" s="61" t="s">
        <v>109</v>
      </c>
      <c r="G5986" s="33" t="s">
        <v>126</v>
      </c>
      <c r="H5986" s="61" t="s">
        <v>44</v>
      </c>
      <c r="I5986" s="60">
        <v>43264</v>
      </c>
      <c r="J5986" s="62" t="s">
        <v>120</v>
      </c>
      <c r="K5986" s="22">
        <f>IFERROR(WORKDAY(C5986,Q5986,DiasNOLaborables),"")</f>
        <v>43266</v>
      </c>
      <c r="L5986" s="34" t="str">
        <f>+IF(C5986="","",IF(I5986="","",(IF(I5986&lt;=K5986,"A TIEMPO","FUERA DE TIEMPO"))))</f>
        <v>A TIEMPO</v>
      </c>
      <c r="M5986" s="34">
        <f>IF(I5986="","",NETWORKDAYS(Hoja1!C5986+1,Hoja1!I5986,DiasNOLaborables))</f>
        <v>8</v>
      </c>
      <c r="N5986" s="35" t="str">
        <f>IF(NETWORKDAYS(K5986+1,I5986,DiasNOLaborables)&lt;=0,"",NETWORKDAYS(K5986+1,I5986,DiasNOLaborables))</f>
        <v/>
      </c>
      <c r="O5986" s="36"/>
      <c r="P5986" s="37"/>
      <c r="Q5986" s="38">
        <f>IFERROR(VLOOKUP(E5986,$Y$50:$Z$63,2),"")</f>
        <v>10</v>
      </c>
      <c r="R5986" s="37"/>
    </row>
    <row r="5987" spans="1:18" ht="90" x14ac:dyDescent="0.25">
      <c r="A5987" s="32">
        <f t="shared" si="93"/>
        <v>5976</v>
      </c>
      <c r="B5987" s="54">
        <v>20180530171640</v>
      </c>
      <c r="C5987" s="60">
        <v>43250</v>
      </c>
      <c r="D5987" s="61" t="s">
        <v>124</v>
      </c>
      <c r="E5987" s="61" t="s">
        <v>85</v>
      </c>
      <c r="F5987" s="61" t="s">
        <v>109</v>
      </c>
      <c r="G5987" s="33" t="s">
        <v>126</v>
      </c>
      <c r="H5987" s="61" t="s">
        <v>44</v>
      </c>
      <c r="I5987" s="60">
        <v>43264</v>
      </c>
      <c r="J5987" s="62" t="s">
        <v>120</v>
      </c>
      <c r="K5987" s="22">
        <f>IFERROR(WORKDAY(C5987,Q5987,DiasNOLaborables),"")</f>
        <v>43266</v>
      </c>
      <c r="L5987" s="34" t="str">
        <f>+IF(C5987="","",IF(I5987="","",(IF(I5987&lt;=K5987,"A TIEMPO","FUERA DE TIEMPO"))))</f>
        <v>A TIEMPO</v>
      </c>
      <c r="M5987" s="34">
        <f>IF(I5987="","",NETWORKDAYS(Hoja1!C5987+1,Hoja1!I5987,DiasNOLaborables))</f>
        <v>8</v>
      </c>
      <c r="N5987" s="35" t="str">
        <f>IF(NETWORKDAYS(K5987+1,I5987,DiasNOLaborables)&lt;=0,"",NETWORKDAYS(K5987+1,I5987,DiasNOLaborables))</f>
        <v/>
      </c>
      <c r="O5987" s="36"/>
      <c r="P5987" s="37"/>
      <c r="Q5987" s="38">
        <f>IFERROR(VLOOKUP(E5987,$Y$50:$Z$63,2),"")</f>
        <v>10</v>
      </c>
      <c r="R5987" s="37"/>
    </row>
    <row r="5988" spans="1:18" ht="90" x14ac:dyDescent="0.25">
      <c r="A5988" s="32">
        <f t="shared" si="93"/>
        <v>5977</v>
      </c>
      <c r="B5988" s="54">
        <v>20180530170109</v>
      </c>
      <c r="C5988" s="60">
        <v>43250</v>
      </c>
      <c r="D5988" s="61" t="s">
        <v>124</v>
      </c>
      <c r="E5988" s="61" t="s">
        <v>85</v>
      </c>
      <c r="F5988" s="61" t="s">
        <v>109</v>
      </c>
      <c r="G5988" s="33" t="s">
        <v>126</v>
      </c>
      <c r="H5988" s="61" t="s">
        <v>44</v>
      </c>
      <c r="I5988" s="60">
        <v>43264</v>
      </c>
      <c r="J5988" s="62" t="s">
        <v>120</v>
      </c>
      <c r="K5988" s="22">
        <f>IFERROR(WORKDAY(C5988,Q5988,DiasNOLaborables),"")</f>
        <v>43266</v>
      </c>
      <c r="L5988" s="34" t="str">
        <f>+IF(C5988="","",IF(I5988="","",(IF(I5988&lt;=K5988,"A TIEMPO","FUERA DE TIEMPO"))))</f>
        <v>A TIEMPO</v>
      </c>
      <c r="M5988" s="34">
        <f>IF(I5988="","",NETWORKDAYS(Hoja1!C5988+1,Hoja1!I5988,DiasNOLaborables))</f>
        <v>8</v>
      </c>
      <c r="N5988" s="35" t="str">
        <f>IF(NETWORKDAYS(K5988+1,I5988,DiasNOLaborables)&lt;=0,"",NETWORKDAYS(K5988+1,I5988,DiasNOLaborables))</f>
        <v/>
      </c>
      <c r="O5988" s="36"/>
      <c r="P5988" s="37"/>
      <c r="Q5988" s="38">
        <f>IFERROR(VLOOKUP(E5988,$Y$50:$Z$63,2),"")</f>
        <v>10</v>
      </c>
      <c r="R5988" s="37"/>
    </row>
    <row r="5989" spans="1:18" ht="90" x14ac:dyDescent="0.25">
      <c r="A5989" s="32">
        <f t="shared" si="93"/>
        <v>5978</v>
      </c>
      <c r="B5989" s="54">
        <v>20180530155643</v>
      </c>
      <c r="C5989" s="60">
        <v>43250</v>
      </c>
      <c r="D5989" s="61" t="s">
        <v>124</v>
      </c>
      <c r="E5989" s="61" t="s">
        <v>85</v>
      </c>
      <c r="F5989" s="61" t="s">
        <v>109</v>
      </c>
      <c r="G5989" s="33" t="s">
        <v>126</v>
      </c>
      <c r="H5989" s="61" t="s">
        <v>44</v>
      </c>
      <c r="I5989" s="60">
        <v>43264</v>
      </c>
      <c r="J5989" s="62" t="s">
        <v>120</v>
      </c>
      <c r="K5989" s="22">
        <f>IFERROR(WORKDAY(C5989,Q5989,DiasNOLaborables),"")</f>
        <v>43266</v>
      </c>
      <c r="L5989" s="34" t="str">
        <f>+IF(C5989="","",IF(I5989="","",(IF(I5989&lt;=K5989,"A TIEMPO","FUERA DE TIEMPO"))))</f>
        <v>A TIEMPO</v>
      </c>
      <c r="M5989" s="34">
        <f>IF(I5989="","",NETWORKDAYS(Hoja1!C5989+1,Hoja1!I5989,DiasNOLaborables))</f>
        <v>8</v>
      </c>
      <c r="N5989" s="35" t="str">
        <f>IF(NETWORKDAYS(K5989+1,I5989,DiasNOLaborables)&lt;=0,"",NETWORKDAYS(K5989+1,I5989,DiasNOLaborables))</f>
        <v/>
      </c>
      <c r="O5989" s="36"/>
      <c r="P5989" s="37"/>
      <c r="Q5989" s="38">
        <f>IFERROR(VLOOKUP(E5989,$Y$50:$Z$63,2),"")</f>
        <v>10</v>
      </c>
      <c r="R5989" s="37"/>
    </row>
    <row r="5990" spans="1:18" ht="90" x14ac:dyDescent="0.25">
      <c r="A5990" s="32">
        <f t="shared" si="93"/>
        <v>5979</v>
      </c>
      <c r="B5990" s="54">
        <v>20180530154425</v>
      </c>
      <c r="C5990" s="60">
        <v>43250</v>
      </c>
      <c r="D5990" s="61" t="s">
        <v>124</v>
      </c>
      <c r="E5990" s="61" t="s">
        <v>85</v>
      </c>
      <c r="F5990" s="61" t="s">
        <v>109</v>
      </c>
      <c r="G5990" s="33" t="s">
        <v>126</v>
      </c>
      <c r="H5990" s="61" t="s">
        <v>44</v>
      </c>
      <c r="I5990" s="60">
        <v>43264</v>
      </c>
      <c r="J5990" s="62" t="s">
        <v>120</v>
      </c>
      <c r="K5990" s="22">
        <f>IFERROR(WORKDAY(C5990,Q5990,DiasNOLaborables),"")</f>
        <v>43266</v>
      </c>
      <c r="L5990" s="34" t="str">
        <f>+IF(C5990="","",IF(I5990="","",(IF(I5990&lt;=K5990,"A TIEMPO","FUERA DE TIEMPO"))))</f>
        <v>A TIEMPO</v>
      </c>
      <c r="M5990" s="34">
        <f>IF(I5990="","",NETWORKDAYS(Hoja1!C5990+1,Hoja1!I5990,DiasNOLaborables))</f>
        <v>8</v>
      </c>
      <c r="N5990" s="35" t="str">
        <f>IF(NETWORKDAYS(K5990+1,I5990,DiasNOLaborables)&lt;=0,"",NETWORKDAYS(K5990+1,I5990,DiasNOLaborables))</f>
        <v/>
      </c>
      <c r="O5990" s="36"/>
      <c r="P5990" s="37"/>
      <c r="Q5990" s="38">
        <f>IFERROR(VLOOKUP(E5990,$Y$50:$Z$63,2),"")</f>
        <v>10</v>
      </c>
      <c r="R5990" s="37"/>
    </row>
    <row r="5991" spans="1:18" ht="90" x14ac:dyDescent="0.25">
      <c r="A5991" s="32">
        <f t="shared" si="93"/>
        <v>5980</v>
      </c>
      <c r="B5991" s="54">
        <v>20180530154350</v>
      </c>
      <c r="C5991" s="60">
        <v>43250</v>
      </c>
      <c r="D5991" s="61" t="s">
        <v>124</v>
      </c>
      <c r="E5991" s="61" t="s">
        <v>85</v>
      </c>
      <c r="F5991" s="61" t="s">
        <v>109</v>
      </c>
      <c r="G5991" s="33" t="s">
        <v>126</v>
      </c>
      <c r="H5991" s="61" t="s">
        <v>44</v>
      </c>
      <c r="I5991" s="60">
        <v>43264</v>
      </c>
      <c r="J5991" s="62" t="s">
        <v>120</v>
      </c>
      <c r="K5991" s="22">
        <f>IFERROR(WORKDAY(C5991,Q5991,DiasNOLaborables),"")</f>
        <v>43266</v>
      </c>
      <c r="L5991" s="34" t="str">
        <f>+IF(C5991="","",IF(I5991="","",(IF(I5991&lt;=K5991,"A TIEMPO","FUERA DE TIEMPO"))))</f>
        <v>A TIEMPO</v>
      </c>
      <c r="M5991" s="34">
        <f>IF(I5991="","",NETWORKDAYS(Hoja1!C5991+1,Hoja1!I5991,DiasNOLaborables))</f>
        <v>8</v>
      </c>
      <c r="N5991" s="35" t="str">
        <f>IF(NETWORKDAYS(K5991+1,I5991,DiasNOLaborables)&lt;=0,"",NETWORKDAYS(K5991+1,I5991,DiasNOLaborables))</f>
        <v/>
      </c>
      <c r="O5991" s="36"/>
      <c r="P5991" s="37"/>
      <c r="Q5991" s="38">
        <f>IFERROR(VLOOKUP(E5991,$Y$50:$Z$63,2),"")</f>
        <v>10</v>
      </c>
      <c r="R5991" s="37"/>
    </row>
    <row r="5992" spans="1:18" ht="90" x14ac:dyDescent="0.25">
      <c r="A5992" s="32">
        <f t="shared" si="93"/>
        <v>5981</v>
      </c>
      <c r="B5992" s="54">
        <v>20180530154124</v>
      </c>
      <c r="C5992" s="60">
        <v>43250</v>
      </c>
      <c r="D5992" s="61" t="s">
        <v>124</v>
      </c>
      <c r="E5992" s="61" t="s">
        <v>85</v>
      </c>
      <c r="F5992" s="61" t="s">
        <v>109</v>
      </c>
      <c r="G5992" s="33" t="s">
        <v>126</v>
      </c>
      <c r="H5992" s="61" t="s">
        <v>44</v>
      </c>
      <c r="I5992" s="60">
        <v>43264</v>
      </c>
      <c r="J5992" s="62" t="s">
        <v>120</v>
      </c>
      <c r="K5992" s="22">
        <f>IFERROR(WORKDAY(C5992,Q5992,DiasNOLaborables),"")</f>
        <v>43266</v>
      </c>
      <c r="L5992" s="34" t="str">
        <f>+IF(C5992="","",IF(I5992="","",(IF(I5992&lt;=K5992,"A TIEMPO","FUERA DE TIEMPO"))))</f>
        <v>A TIEMPO</v>
      </c>
      <c r="M5992" s="34">
        <f>IF(I5992="","",NETWORKDAYS(Hoja1!C5992+1,Hoja1!I5992,DiasNOLaborables))</f>
        <v>8</v>
      </c>
      <c r="N5992" s="35" t="str">
        <f>IF(NETWORKDAYS(K5992+1,I5992,DiasNOLaborables)&lt;=0,"",NETWORKDAYS(K5992+1,I5992,DiasNOLaborables))</f>
        <v/>
      </c>
      <c r="O5992" s="36"/>
      <c r="P5992" s="37"/>
      <c r="Q5992" s="38">
        <f>IFERROR(VLOOKUP(E5992,$Y$50:$Z$63,2),"")</f>
        <v>10</v>
      </c>
      <c r="R5992" s="37"/>
    </row>
    <row r="5993" spans="1:18" ht="90" x14ac:dyDescent="0.25">
      <c r="A5993" s="32">
        <f t="shared" si="93"/>
        <v>5982</v>
      </c>
      <c r="B5993" s="54">
        <v>20180530153606</v>
      </c>
      <c r="C5993" s="60">
        <v>43250</v>
      </c>
      <c r="D5993" s="61" t="s">
        <v>124</v>
      </c>
      <c r="E5993" s="61" t="s">
        <v>85</v>
      </c>
      <c r="F5993" s="61" t="s">
        <v>109</v>
      </c>
      <c r="G5993" s="33" t="s">
        <v>126</v>
      </c>
      <c r="H5993" s="61" t="s">
        <v>44</v>
      </c>
      <c r="I5993" s="60">
        <v>43264</v>
      </c>
      <c r="J5993" s="62" t="s">
        <v>120</v>
      </c>
      <c r="K5993" s="22">
        <f>IFERROR(WORKDAY(C5993,Q5993,DiasNOLaborables),"")</f>
        <v>43266</v>
      </c>
      <c r="L5993" s="34" t="str">
        <f>+IF(C5993="","",IF(I5993="","",(IF(I5993&lt;=K5993,"A TIEMPO","FUERA DE TIEMPO"))))</f>
        <v>A TIEMPO</v>
      </c>
      <c r="M5993" s="34">
        <f>IF(I5993="","",NETWORKDAYS(Hoja1!C5993+1,Hoja1!I5993,DiasNOLaborables))</f>
        <v>8</v>
      </c>
      <c r="N5993" s="35" t="str">
        <f>IF(NETWORKDAYS(K5993+1,I5993,DiasNOLaborables)&lt;=0,"",NETWORKDAYS(K5993+1,I5993,DiasNOLaborables))</f>
        <v/>
      </c>
      <c r="O5993" s="36"/>
      <c r="P5993" s="37"/>
      <c r="Q5993" s="38">
        <f>IFERROR(VLOOKUP(E5993,$Y$50:$Z$63,2),"")</f>
        <v>10</v>
      </c>
      <c r="R5993" s="37"/>
    </row>
    <row r="5994" spans="1:18" ht="90" x14ac:dyDescent="0.25">
      <c r="A5994" s="32">
        <f t="shared" si="93"/>
        <v>5983</v>
      </c>
      <c r="B5994" s="54">
        <v>20180531102935</v>
      </c>
      <c r="C5994" s="60">
        <v>43251</v>
      </c>
      <c r="D5994" s="61" t="s">
        <v>124</v>
      </c>
      <c r="E5994" s="61" t="s">
        <v>85</v>
      </c>
      <c r="F5994" s="61" t="s">
        <v>109</v>
      </c>
      <c r="G5994" s="33" t="s">
        <v>126</v>
      </c>
      <c r="H5994" s="61" t="s">
        <v>44</v>
      </c>
      <c r="I5994" s="60">
        <v>43264</v>
      </c>
      <c r="J5994" s="62" t="s">
        <v>120</v>
      </c>
      <c r="K5994" s="22">
        <f>IFERROR(WORKDAY(C5994,Q5994,DiasNOLaborables),"")</f>
        <v>43269</v>
      </c>
      <c r="L5994" s="34" t="str">
        <f>+IF(C5994="","",IF(I5994="","",(IF(I5994&lt;=K5994,"A TIEMPO","FUERA DE TIEMPO"))))</f>
        <v>A TIEMPO</v>
      </c>
      <c r="M5994" s="34">
        <f>IF(I5994="","",NETWORKDAYS(Hoja1!C5994+1,Hoja1!I5994,DiasNOLaborables))</f>
        <v>7</v>
      </c>
      <c r="N5994" s="35" t="str">
        <f>IF(NETWORKDAYS(K5994+1,I5994,DiasNOLaborables)&lt;=0,"",NETWORKDAYS(K5994+1,I5994,DiasNOLaborables))</f>
        <v/>
      </c>
      <c r="O5994" s="36"/>
      <c r="P5994" s="37"/>
      <c r="Q5994" s="38">
        <f>IFERROR(VLOOKUP(E5994,$Y$50:$Z$63,2),"")</f>
        <v>10</v>
      </c>
      <c r="R5994" s="37"/>
    </row>
    <row r="5995" spans="1:18" ht="90" x14ac:dyDescent="0.25">
      <c r="A5995" s="32">
        <f t="shared" si="93"/>
        <v>5984</v>
      </c>
      <c r="B5995" s="54">
        <v>20180531100546</v>
      </c>
      <c r="C5995" s="60">
        <v>43251</v>
      </c>
      <c r="D5995" s="61" t="s">
        <v>124</v>
      </c>
      <c r="E5995" s="61" t="s">
        <v>85</v>
      </c>
      <c r="F5995" s="61" t="s">
        <v>109</v>
      </c>
      <c r="G5995" s="33" t="s">
        <v>126</v>
      </c>
      <c r="H5995" s="61" t="s">
        <v>44</v>
      </c>
      <c r="I5995" s="60">
        <v>43264</v>
      </c>
      <c r="J5995" s="62" t="s">
        <v>120</v>
      </c>
      <c r="K5995" s="22">
        <f>IFERROR(WORKDAY(C5995,Q5995,DiasNOLaborables),"")</f>
        <v>43269</v>
      </c>
      <c r="L5995" s="34" t="str">
        <f>+IF(C5995="","",IF(I5995="","",(IF(I5995&lt;=K5995,"A TIEMPO","FUERA DE TIEMPO"))))</f>
        <v>A TIEMPO</v>
      </c>
      <c r="M5995" s="34">
        <f>IF(I5995="","",NETWORKDAYS(Hoja1!C5995+1,Hoja1!I5995,DiasNOLaborables))</f>
        <v>7</v>
      </c>
      <c r="N5995" s="35" t="str">
        <f>IF(NETWORKDAYS(K5995+1,I5995,DiasNOLaborables)&lt;=0,"",NETWORKDAYS(K5995+1,I5995,DiasNOLaborables))</f>
        <v/>
      </c>
      <c r="O5995" s="36"/>
      <c r="P5995" s="37"/>
      <c r="Q5995" s="38">
        <f>IFERROR(VLOOKUP(E5995,$Y$50:$Z$63,2),"")</f>
        <v>10</v>
      </c>
      <c r="R5995" s="37"/>
    </row>
    <row r="5996" spans="1:18" ht="90" x14ac:dyDescent="0.25">
      <c r="A5996" s="32">
        <f t="shared" si="93"/>
        <v>5985</v>
      </c>
      <c r="B5996" s="54">
        <v>20180531095020</v>
      </c>
      <c r="C5996" s="60">
        <v>43251</v>
      </c>
      <c r="D5996" s="61" t="s">
        <v>124</v>
      </c>
      <c r="E5996" s="61" t="s">
        <v>85</v>
      </c>
      <c r="F5996" s="61" t="s">
        <v>109</v>
      </c>
      <c r="G5996" s="33" t="s">
        <v>126</v>
      </c>
      <c r="H5996" s="61" t="s">
        <v>44</v>
      </c>
      <c r="I5996" s="60">
        <v>43264</v>
      </c>
      <c r="J5996" s="62" t="s">
        <v>120</v>
      </c>
      <c r="K5996" s="22">
        <f>IFERROR(WORKDAY(C5996,Q5996,DiasNOLaborables),"")</f>
        <v>43269</v>
      </c>
      <c r="L5996" s="34" t="str">
        <f>+IF(C5996="","",IF(I5996="","",(IF(I5996&lt;=K5996,"A TIEMPO","FUERA DE TIEMPO"))))</f>
        <v>A TIEMPO</v>
      </c>
      <c r="M5996" s="34">
        <f>IF(I5996="","",NETWORKDAYS(Hoja1!C5996+1,Hoja1!I5996,DiasNOLaborables))</f>
        <v>7</v>
      </c>
      <c r="N5996" s="35" t="str">
        <f>IF(NETWORKDAYS(K5996+1,I5996,DiasNOLaborables)&lt;=0,"",NETWORKDAYS(K5996+1,I5996,DiasNOLaborables))</f>
        <v/>
      </c>
      <c r="O5996" s="36"/>
      <c r="P5996" s="37"/>
      <c r="Q5996" s="38">
        <f>IFERROR(VLOOKUP(E5996,$Y$50:$Z$63,2),"")</f>
        <v>10</v>
      </c>
      <c r="R5996" s="37"/>
    </row>
    <row r="5997" spans="1:18" ht="90" x14ac:dyDescent="0.25">
      <c r="A5997" s="32">
        <f t="shared" si="93"/>
        <v>5986</v>
      </c>
      <c r="B5997" s="54">
        <v>20180531093629</v>
      </c>
      <c r="C5997" s="60">
        <v>43251</v>
      </c>
      <c r="D5997" s="61" t="s">
        <v>124</v>
      </c>
      <c r="E5997" s="61" t="s">
        <v>85</v>
      </c>
      <c r="F5997" s="61" t="s">
        <v>109</v>
      </c>
      <c r="G5997" s="33" t="s">
        <v>126</v>
      </c>
      <c r="H5997" s="61" t="s">
        <v>44</v>
      </c>
      <c r="I5997" s="60">
        <v>43264</v>
      </c>
      <c r="J5997" s="62" t="s">
        <v>120</v>
      </c>
      <c r="K5997" s="22">
        <f>IFERROR(WORKDAY(C5997,Q5997,DiasNOLaborables),"")</f>
        <v>43269</v>
      </c>
      <c r="L5997" s="34" t="str">
        <f>+IF(C5997="","",IF(I5997="","",(IF(I5997&lt;=K5997,"A TIEMPO","FUERA DE TIEMPO"))))</f>
        <v>A TIEMPO</v>
      </c>
      <c r="M5997" s="34">
        <f>IF(I5997="","",NETWORKDAYS(Hoja1!C5997+1,Hoja1!I5997,DiasNOLaborables))</f>
        <v>7</v>
      </c>
      <c r="N5997" s="35" t="str">
        <f>IF(NETWORKDAYS(K5997+1,I5997,DiasNOLaborables)&lt;=0,"",NETWORKDAYS(K5997+1,I5997,DiasNOLaborables))</f>
        <v/>
      </c>
      <c r="O5997" s="36"/>
      <c r="P5997" s="37"/>
      <c r="Q5997" s="38">
        <f>IFERROR(VLOOKUP(E5997,$Y$50:$Z$63,2),"")</f>
        <v>10</v>
      </c>
      <c r="R5997" s="37"/>
    </row>
    <row r="5998" spans="1:18" ht="90" x14ac:dyDescent="0.25">
      <c r="A5998" s="32">
        <f t="shared" si="93"/>
        <v>5987</v>
      </c>
      <c r="B5998" s="54">
        <v>20180531092857</v>
      </c>
      <c r="C5998" s="60">
        <v>43251</v>
      </c>
      <c r="D5998" s="61" t="s">
        <v>124</v>
      </c>
      <c r="E5998" s="61" t="s">
        <v>85</v>
      </c>
      <c r="F5998" s="61" t="s">
        <v>109</v>
      </c>
      <c r="G5998" s="33" t="s">
        <v>126</v>
      </c>
      <c r="H5998" s="61" t="s">
        <v>44</v>
      </c>
      <c r="I5998" s="60">
        <v>43264</v>
      </c>
      <c r="J5998" s="62" t="s">
        <v>120</v>
      </c>
      <c r="K5998" s="22">
        <f>IFERROR(WORKDAY(C5998,Q5998,DiasNOLaborables),"")</f>
        <v>43269</v>
      </c>
      <c r="L5998" s="34" t="str">
        <f>+IF(C5998="","",IF(I5998="","",(IF(I5998&lt;=K5998,"A TIEMPO","FUERA DE TIEMPO"))))</f>
        <v>A TIEMPO</v>
      </c>
      <c r="M5998" s="34">
        <f>IF(I5998="","",NETWORKDAYS(Hoja1!C5998+1,Hoja1!I5998,DiasNOLaborables))</f>
        <v>7</v>
      </c>
      <c r="N5998" s="35" t="str">
        <f>IF(NETWORKDAYS(K5998+1,I5998,DiasNOLaborables)&lt;=0,"",NETWORKDAYS(K5998+1,I5998,DiasNOLaborables))</f>
        <v/>
      </c>
      <c r="O5998" s="36"/>
      <c r="P5998" s="37"/>
      <c r="Q5998" s="38">
        <f>IFERROR(VLOOKUP(E5998,$Y$50:$Z$63,2),"")</f>
        <v>10</v>
      </c>
      <c r="R5998" s="37"/>
    </row>
    <row r="5999" spans="1:18" ht="90" x14ac:dyDescent="0.25">
      <c r="A5999" s="32">
        <f t="shared" si="93"/>
        <v>5988</v>
      </c>
      <c r="B5999" s="54">
        <v>20180531090834</v>
      </c>
      <c r="C5999" s="60">
        <v>43251</v>
      </c>
      <c r="D5999" s="61" t="s">
        <v>124</v>
      </c>
      <c r="E5999" s="61" t="s">
        <v>85</v>
      </c>
      <c r="F5999" s="61" t="s">
        <v>109</v>
      </c>
      <c r="G5999" s="33" t="s">
        <v>126</v>
      </c>
      <c r="H5999" s="61" t="s">
        <v>44</v>
      </c>
      <c r="I5999" s="60">
        <v>43264</v>
      </c>
      <c r="J5999" s="62" t="s">
        <v>120</v>
      </c>
      <c r="K5999" s="22">
        <f>IFERROR(WORKDAY(C5999,Q5999,DiasNOLaborables),"")</f>
        <v>43269</v>
      </c>
      <c r="L5999" s="34" t="str">
        <f>+IF(C5999="","",IF(I5999="","",(IF(I5999&lt;=K5999,"A TIEMPO","FUERA DE TIEMPO"))))</f>
        <v>A TIEMPO</v>
      </c>
      <c r="M5999" s="34">
        <f>IF(I5999="","",NETWORKDAYS(Hoja1!C5999+1,Hoja1!I5999,DiasNOLaborables))</f>
        <v>7</v>
      </c>
      <c r="N5999" s="35" t="str">
        <f>IF(NETWORKDAYS(K5999+1,I5999,DiasNOLaborables)&lt;=0,"",NETWORKDAYS(K5999+1,I5999,DiasNOLaborables))</f>
        <v/>
      </c>
      <c r="O5999" s="36"/>
      <c r="P5999" s="37"/>
      <c r="Q5999" s="38">
        <f>IFERROR(VLOOKUP(E5999,$Y$50:$Z$63,2),"")</f>
        <v>10</v>
      </c>
      <c r="R5999" s="37"/>
    </row>
    <row r="6000" spans="1:18" ht="90" x14ac:dyDescent="0.25">
      <c r="A6000" s="32">
        <f t="shared" si="93"/>
        <v>5989</v>
      </c>
      <c r="B6000" s="54">
        <v>20180531090213</v>
      </c>
      <c r="C6000" s="60">
        <v>43251</v>
      </c>
      <c r="D6000" s="61" t="s">
        <v>124</v>
      </c>
      <c r="E6000" s="61" t="s">
        <v>85</v>
      </c>
      <c r="F6000" s="61" t="s">
        <v>109</v>
      </c>
      <c r="G6000" s="33" t="s">
        <v>126</v>
      </c>
      <c r="H6000" s="61" t="s">
        <v>44</v>
      </c>
      <c r="I6000" s="60">
        <v>43264</v>
      </c>
      <c r="J6000" s="62" t="s">
        <v>120</v>
      </c>
      <c r="K6000" s="22">
        <f>IFERROR(WORKDAY(C6000,Q6000,DiasNOLaborables),"")</f>
        <v>43269</v>
      </c>
      <c r="L6000" s="34" t="str">
        <f>+IF(C6000="","",IF(I6000="","",(IF(I6000&lt;=K6000,"A TIEMPO","FUERA DE TIEMPO"))))</f>
        <v>A TIEMPO</v>
      </c>
      <c r="M6000" s="34">
        <f>IF(I6000="","",NETWORKDAYS(Hoja1!C6000+1,Hoja1!I6000,DiasNOLaborables))</f>
        <v>7</v>
      </c>
      <c r="N6000" s="35" t="str">
        <f>IF(NETWORKDAYS(K6000+1,I6000,DiasNOLaborables)&lt;=0,"",NETWORKDAYS(K6000+1,I6000,DiasNOLaborables))</f>
        <v/>
      </c>
      <c r="O6000" s="36"/>
      <c r="P6000" s="37"/>
      <c r="Q6000" s="38">
        <f>IFERROR(VLOOKUP(E6000,$Y$50:$Z$63,2),"")</f>
        <v>10</v>
      </c>
      <c r="R6000" s="37"/>
    </row>
    <row r="6001" spans="1:18" ht="90" x14ac:dyDescent="0.25">
      <c r="A6001" s="32">
        <f t="shared" si="93"/>
        <v>5990</v>
      </c>
      <c r="B6001" s="54">
        <v>20180531085741</v>
      </c>
      <c r="C6001" s="60">
        <v>43251</v>
      </c>
      <c r="D6001" s="61" t="s">
        <v>124</v>
      </c>
      <c r="E6001" s="61" t="s">
        <v>85</v>
      </c>
      <c r="F6001" s="61" t="s">
        <v>109</v>
      </c>
      <c r="G6001" s="33" t="s">
        <v>126</v>
      </c>
      <c r="H6001" s="61" t="s">
        <v>44</v>
      </c>
      <c r="I6001" s="60">
        <v>43264</v>
      </c>
      <c r="J6001" s="62" t="s">
        <v>120</v>
      </c>
      <c r="K6001" s="22">
        <f>IFERROR(WORKDAY(C6001,Q6001,DiasNOLaborables),"")</f>
        <v>43269</v>
      </c>
      <c r="L6001" s="34" t="str">
        <f>+IF(C6001="","",IF(I6001="","",(IF(I6001&lt;=K6001,"A TIEMPO","FUERA DE TIEMPO"))))</f>
        <v>A TIEMPO</v>
      </c>
      <c r="M6001" s="34">
        <f>IF(I6001="","",NETWORKDAYS(Hoja1!C6001+1,Hoja1!I6001,DiasNOLaborables))</f>
        <v>7</v>
      </c>
      <c r="N6001" s="35" t="str">
        <f>IF(NETWORKDAYS(K6001+1,I6001,DiasNOLaborables)&lt;=0,"",NETWORKDAYS(K6001+1,I6001,DiasNOLaborables))</f>
        <v/>
      </c>
      <c r="O6001" s="36"/>
      <c r="P6001" s="37"/>
      <c r="Q6001" s="38">
        <f>IFERROR(VLOOKUP(E6001,$Y$50:$Z$63,2),"")</f>
        <v>10</v>
      </c>
      <c r="R6001" s="37"/>
    </row>
    <row r="6002" spans="1:18" ht="90" x14ac:dyDescent="0.25">
      <c r="A6002" s="32">
        <f t="shared" si="93"/>
        <v>5991</v>
      </c>
      <c r="B6002" s="54">
        <v>20180531085404</v>
      </c>
      <c r="C6002" s="60">
        <v>43251</v>
      </c>
      <c r="D6002" s="61" t="s">
        <v>124</v>
      </c>
      <c r="E6002" s="61" t="s">
        <v>85</v>
      </c>
      <c r="F6002" s="61" t="s">
        <v>109</v>
      </c>
      <c r="G6002" s="33" t="s">
        <v>126</v>
      </c>
      <c r="H6002" s="61" t="s">
        <v>44</v>
      </c>
      <c r="I6002" s="60">
        <v>43264</v>
      </c>
      <c r="J6002" s="62" t="s">
        <v>120</v>
      </c>
      <c r="K6002" s="22">
        <f>IFERROR(WORKDAY(C6002,Q6002,DiasNOLaborables),"")</f>
        <v>43269</v>
      </c>
      <c r="L6002" s="34" t="str">
        <f>+IF(C6002="","",IF(I6002="","",(IF(I6002&lt;=K6002,"A TIEMPO","FUERA DE TIEMPO"))))</f>
        <v>A TIEMPO</v>
      </c>
      <c r="M6002" s="34">
        <f>IF(I6002="","",NETWORKDAYS(Hoja1!C6002+1,Hoja1!I6002,DiasNOLaborables))</f>
        <v>7</v>
      </c>
      <c r="N6002" s="35" t="str">
        <f>IF(NETWORKDAYS(K6002+1,I6002,DiasNOLaborables)&lt;=0,"",NETWORKDAYS(K6002+1,I6002,DiasNOLaborables))</f>
        <v/>
      </c>
      <c r="O6002" s="36"/>
      <c r="P6002" s="37"/>
      <c r="Q6002" s="38">
        <f>IFERROR(VLOOKUP(E6002,$Y$50:$Z$63,2),"")</f>
        <v>10</v>
      </c>
      <c r="R6002" s="37"/>
    </row>
    <row r="6003" spans="1:18" ht="90" x14ac:dyDescent="0.25">
      <c r="A6003" s="32">
        <f t="shared" si="93"/>
        <v>5992</v>
      </c>
      <c r="B6003" s="54">
        <v>20180531084147</v>
      </c>
      <c r="C6003" s="60">
        <v>43251</v>
      </c>
      <c r="D6003" s="61" t="s">
        <v>124</v>
      </c>
      <c r="E6003" s="61" t="s">
        <v>85</v>
      </c>
      <c r="F6003" s="61" t="s">
        <v>109</v>
      </c>
      <c r="G6003" s="33" t="s">
        <v>126</v>
      </c>
      <c r="H6003" s="61" t="s">
        <v>44</v>
      </c>
      <c r="I6003" s="60">
        <v>43264</v>
      </c>
      <c r="J6003" s="62" t="s">
        <v>120</v>
      </c>
      <c r="K6003" s="22">
        <f>IFERROR(WORKDAY(C6003,Q6003,DiasNOLaborables),"")</f>
        <v>43269</v>
      </c>
      <c r="L6003" s="34" t="str">
        <f>+IF(C6003="","",IF(I6003="","",(IF(I6003&lt;=K6003,"A TIEMPO","FUERA DE TIEMPO"))))</f>
        <v>A TIEMPO</v>
      </c>
      <c r="M6003" s="34">
        <f>IF(I6003="","",NETWORKDAYS(Hoja1!C6003+1,Hoja1!I6003,DiasNOLaborables))</f>
        <v>7</v>
      </c>
      <c r="N6003" s="35" t="str">
        <f>IF(NETWORKDAYS(K6003+1,I6003,DiasNOLaborables)&lt;=0,"",NETWORKDAYS(K6003+1,I6003,DiasNOLaborables))</f>
        <v/>
      </c>
      <c r="O6003" s="36"/>
      <c r="P6003" s="37"/>
      <c r="Q6003" s="38">
        <f>IFERROR(VLOOKUP(E6003,$Y$50:$Z$63,2),"")</f>
        <v>10</v>
      </c>
      <c r="R6003" s="37"/>
    </row>
    <row r="6004" spans="1:18" ht="90" x14ac:dyDescent="0.25">
      <c r="A6004" s="32">
        <f t="shared" si="93"/>
        <v>5993</v>
      </c>
      <c r="B6004" s="54">
        <v>20180531083906</v>
      </c>
      <c r="C6004" s="60">
        <v>43251</v>
      </c>
      <c r="D6004" s="61" t="s">
        <v>124</v>
      </c>
      <c r="E6004" s="61" t="s">
        <v>85</v>
      </c>
      <c r="F6004" s="61" t="s">
        <v>109</v>
      </c>
      <c r="G6004" s="33" t="s">
        <v>126</v>
      </c>
      <c r="H6004" s="61" t="s">
        <v>44</v>
      </c>
      <c r="I6004" s="60">
        <v>43264</v>
      </c>
      <c r="J6004" s="62" t="s">
        <v>120</v>
      </c>
      <c r="K6004" s="22">
        <f>IFERROR(WORKDAY(C6004,Q6004,DiasNOLaborables),"")</f>
        <v>43269</v>
      </c>
      <c r="L6004" s="34" t="str">
        <f>+IF(C6004="","",IF(I6004="","",(IF(I6004&lt;=K6004,"A TIEMPO","FUERA DE TIEMPO"))))</f>
        <v>A TIEMPO</v>
      </c>
      <c r="M6004" s="34">
        <f>IF(I6004="","",NETWORKDAYS(Hoja1!C6004+1,Hoja1!I6004,DiasNOLaborables))</f>
        <v>7</v>
      </c>
      <c r="N6004" s="35" t="str">
        <f>IF(NETWORKDAYS(K6004+1,I6004,DiasNOLaborables)&lt;=0,"",NETWORKDAYS(K6004+1,I6004,DiasNOLaborables))</f>
        <v/>
      </c>
      <c r="O6004" s="36"/>
      <c r="P6004" s="37"/>
      <c r="Q6004" s="38">
        <f>IFERROR(VLOOKUP(E6004,$Y$50:$Z$63,2),"")</f>
        <v>10</v>
      </c>
      <c r="R6004" s="37"/>
    </row>
    <row r="6005" spans="1:18" ht="90" x14ac:dyDescent="0.25">
      <c r="A6005" s="32">
        <f t="shared" si="93"/>
        <v>5994</v>
      </c>
      <c r="B6005" s="54">
        <v>20180531083728</v>
      </c>
      <c r="C6005" s="60">
        <v>43251</v>
      </c>
      <c r="D6005" s="61" t="s">
        <v>124</v>
      </c>
      <c r="E6005" s="61" t="s">
        <v>85</v>
      </c>
      <c r="F6005" s="61" t="s">
        <v>109</v>
      </c>
      <c r="G6005" s="33" t="s">
        <v>126</v>
      </c>
      <c r="H6005" s="61" t="s">
        <v>44</v>
      </c>
      <c r="I6005" s="60">
        <v>43264</v>
      </c>
      <c r="J6005" s="62" t="s">
        <v>120</v>
      </c>
      <c r="K6005" s="22">
        <f>IFERROR(WORKDAY(C6005,Q6005,DiasNOLaborables),"")</f>
        <v>43269</v>
      </c>
      <c r="L6005" s="34" t="str">
        <f>+IF(C6005="","",IF(I6005="","",(IF(I6005&lt;=K6005,"A TIEMPO","FUERA DE TIEMPO"))))</f>
        <v>A TIEMPO</v>
      </c>
      <c r="M6005" s="34">
        <f>IF(I6005="","",NETWORKDAYS(Hoja1!C6005+1,Hoja1!I6005,DiasNOLaborables))</f>
        <v>7</v>
      </c>
      <c r="N6005" s="35" t="str">
        <f>IF(NETWORKDAYS(K6005+1,I6005,DiasNOLaborables)&lt;=0,"",NETWORKDAYS(K6005+1,I6005,DiasNOLaborables))</f>
        <v/>
      </c>
      <c r="O6005" s="36"/>
      <c r="P6005" s="37"/>
      <c r="Q6005" s="38">
        <f>IFERROR(VLOOKUP(E6005,$Y$50:$Z$63,2),"")</f>
        <v>10</v>
      </c>
      <c r="R6005" s="37"/>
    </row>
    <row r="6006" spans="1:18" ht="90" x14ac:dyDescent="0.25">
      <c r="A6006" s="32">
        <f t="shared" si="93"/>
        <v>5995</v>
      </c>
      <c r="B6006" s="54">
        <v>20180531083544</v>
      </c>
      <c r="C6006" s="60">
        <v>43251</v>
      </c>
      <c r="D6006" s="61" t="s">
        <v>124</v>
      </c>
      <c r="E6006" s="61" t="s">
        <v>85</v>
      </c>
      <c r="F6006" s="61" t="s">
        <v>109</v>
      </c>
      <c r="G6006" s="33" t="s">
        <v>126</v>
      </c>
      <c r="H6006" s="61" t="s">
        <v>44</v>
      </c>
      <c r="I6006" s="60">
        <v>43264</v>
      </c>
      <c r="J6006" s="62" t="s">
        <v>120</v>
      </c>
      <c r="K6006" s="22">
        <f>IFERROR(WORKDAY(C6006,Q6006,DiasNOLaborables),"")</f>
        <v>43269</v>
      </c>
      <c r="L6006" s="34" t="str">
        <f>+IF(C6006="","",IF(I6006="","",(IF(I6006&lt;=K6006,"A TIEMPO","FUERA DE TIEMPO"))))</f>
        <v>A TIEMPO</v>
      </c>
      <c r="M6006" s="34">
        <f>IF(I6006="","",NETWORKDAYS(Hoja1!C6006+1,Hoja1!I6006,DiasNOLaborables))</f>
        <v>7</v>
      </c>
      <c r="N6006" s="35" t="str">
        <f>IF(NETWORKDAYS(K6006+1,I6006,DiasNOLaborables)&lt;=0,"",NETWORKDAYS(K6006+1,I6006,DiasNOLaborables))</f>
        <v/>
      </c>
      <c r="O6006" s="36"/>
      <c r="P6006" s="37"/>
      <c r="Q6006" s="38">
        <f>IFERROR(VLOOKUP(E6006,$Y$50:$Z$63,2),"")</f>
        <v>10</v>
      </c>
      <c r="R6006" s="37"/>
    </row>
    <row r="6007" spans="1:18" ht="90" x14ac:dyDescent="0.25">
      <c r="A6007" s="32">
        <f t="shared" si="93"/>
        <v>5996</v>
      </c>
      <c r="B6007" s="54">
        <v>20180531083309</v>
      </c>
      <c r="C6007" s="60">
        <v>43251</v>
      </c>
      <c r="D6007" s="61" t="s">
        <v>124</v>
      </c>
      <c r="E6007" s="61" t="s">
        <v>85</v>
      </c>
      <c r="F6007" s="61" t="s">
        <v>109</v>
      </c>
      <c r="G6007" s="33" t="s">
        <v>126</v>
      </c>
      <c r="H6007" s="61" t="s">
        <v>44</v>
      </c>
      <c r="I6007" s="60">
        <v>43264</v>
      </c>
      <c r="J6007" s="62" t="s">
        <v>120</v>
      </c>
      <c r="K6007" s="22">
        <f>IFERROR(WORKDAY(C6007,Q6007,DiasNOLaborables),"")</f>
        <v>43269</v>
      </c>
      <c r="L6007" s="34" t="str">
        <f>+IF(C6007="","",IF(I6007="","",(IF(I6007&lt;=K6007,"A TIEMPO","FUERA DE TIEMPO"))))</f>
        <v>A TIEMPO</v>
      </c>
      <c r="M6007" s="34">
        <f>IF(I6007="","",NETWORKDAYS(Hoja1!C6007+1,Hoja1!I6007,DiasNOLaborables))</f>
        <v>7</v>
      </c>
      <c r="N6007" s="35" t="str">
        <f>IF(NETWORKDAYS(K6007+1,I6007,DiasNOLaborables)&lt;=0,"",NETWORKDAYS(K6007+1,I6007,DiasNOLaborables))</f>
        <v/>
      </c>
      <c r="O6007" s="36"/>
      <c r="P6007" s="37"/>
      <c r="Q6007" s="38">
        <f>IFERROR(VLOOKUP(E6007,$Y$50:$Z$63,2),"")</f>
        <v>10</v>
      </c>
      <c r="R6007" s="37"/>
    </row>
    <row r="6008" spans="1:18" ht="90" x14ac:dyDescent="0.25">
      <c r="A6008" s="32">
        <f t="shared" si="93"/>
        <v>5997</v>
      </c>
      <c r="B6008" s="54">
        <v>20180531082617</v>
      </c>
      <c r="C6008" s="60">
        <v>43251</v>
      </c>
      <c r="D6008" s="61" t="s">
        <v>124</v>
      </c>
      <c r="E6008" s="61" t="s">
        <v>85</v>
      </c>
      <c r="F6008" s="61" t="s">
        <v>109</v>
      </c>
      <c r="G6008" s="33" t="s">
        <v>126</v>
      </c>
      <c r="H6008" s="61" t="s">
        <v>44</v>
      </c>
      <c r="I6008" s="60">
        <v>43264</v>
      </c>
      <c r="J6008" s="62" t="s">
        <v>120</v>
      </c>
      <c r="K6008" s="22">
        <f>IFERROR(WORKDAY(C6008,Q6008,DiasNOLaborables),"")</f>
        <v>43269</v>
      </c>
      <c r="L6008" s="34" t="str">
        <f>+IF(C6008="","",IF(I6008="","",(IF(I6008&lt;=K6008,"A TIEMPO","FUERA DE TIEMPO"))))</f>
        <v>A TIEMPO</v>
      </c>
      <c r="M6008" s="34">
        <f>IF(I6008="","",NETWORKDAYS(Hoja1!C6008+1,Hoja1!I6008,DiasNOLaborables))</f>
        <v>7</v>
      </c>
      <c r="N6008" s="35" t="str">
        <f>IF(NETWORKDAYS(K6008+1,I6008,DiasNOLaborables)&lt;=0,"",NETWORKDAYS(K6008+1,I6008,DiasNOLaborables))</f>
        <v/>
      </c>
      <c r="O6008" s="36"/>
      <c r="P6008" s="37"/>
      <c r="Q6008" s="38">
        <f>IFERROR(VLOOKUP(E6008,$Y$50:$Z$63,2),"")</f>
        <v>10</v>
      </c>
      <c r="R6008" s="37"/>
    </row>
    <row r="6009" spans="1:18" ht="90" x14ac:dyDescent="0.25">
      <c r="A6009" s="32">
        <f t="shared" si="93"/>
        <v>5998</v>
      </c>
      <c r="B6009" s="54">
        <v>20180531073811</v>
      </c>
      <c r="C6009" s="60">
        <v>43251</v>
      </c>
      <c r="D6009" s="61" t="s">
        <v>124</v>
      </c>
      <c r="E6009" s="61" t="s">
        <v>85</v>
      </c>
      <c r="F6009" s="61" t="s">
        <v>109</v>
      </c>
      <c r="G6009" s="33" t="s">
        <v>126</v>
      </c>
      <c r="H6009" s="61" t="s">
        <v>44</v>
      </c>
      <c r="I6009" s="60">
        <v>43264</v>
      </c>
      <c r="J6009" s="62" t="s">
        <v>120</v>
      </c>
      <c r="K6009" s="22">
        <f>IFERROR(WORKDAY(C6009,Q6009,DiasNOLaborables),"")</f>
        <v>43269</v>
      </c>
      <c r="L6009" s="34" t="str">
        <f>+IF(C6009="","",IF(I6009="","",(IF(I6009&lt;=K6009,"A TIEMPO","FUERA DE TIEMPO"))))</f>
        <v>A TIEMPO</v>
      </c>
      <c r="M6009" s="34">
        <f>IF(I6009="","",NETWORKDAYS(Hoja1!C6009+1,Hoja1!I6009,DiasNOLaborables))</f>
        <v>7</v>
      </c>
      <c r="N6009" s="35" t="str">
        <f>IF(NETWORKDAYS(K6009+1,I6009,DiasNOLaborables)&lt;=0,"",NETWORKDAYS(K6009+1,I6009,DiasNOLaborables))</f>
        <v/>
      </c>
      <c r="O6009" s="36"/>
      <c r="P6009" s="37"/>
      <c r="Q6009" s="38">
        <f>IFERROR(VLOOKUP(E6009,$Y$50:$Z$63,2),"")</f>
        <v>10</v>
      </c>
      <c r="R6009" s="37"/>
    </row>
    <row r="6010" spans="1:18" ht="90" x14ac:dyDescent="0.25">
      <c r="A6010" s="32">
        <f t="shared" si="93"/>
        <v>5999</v>
      </c>
      <c r="B6010" s="54">
        <v>20180531005300</v>
      </c>
      <c r="C6010" s="60">
        <v>43251</v>
      </c>
      <c r="D6010" s="61" t="s">
        <v>124</v>
      </c>
      <c r="E6010" s="61" t="s">
        <v>85</v>
      </c>
      <c r="F6010" s="61" t="s">
        <v>109</v>
      </c>
      <c r="G6010" s="33" t="s">
        <v>126</v>
      </c>
      <c r="H6010" s="61" t="s">
        <v>44</v>
      </c>
      <c r="I6010" s="60">
        <v>43264</v>
      </c>
      <c r="J6010" s="62" t="s">
        <v>120</v>
      </c>
      <c r="K6010" s="22">
        <f>IFERROR(WORKDAY(C6010,Q6010,DiasNOLaborables),"")</f>
        <v>43269</v>
      </c>
      <c r="L6010" s="34" t="str">
        <f>+IF(C6010="","",IF(I6010="","",(IF(I6010&lt;=K6010,"A TIEMPO","FUERA DE TIEMPO"))))</f>
        <v>A TIEMPO</v>
      </c>
      <c r="M6010" s="34">
        <f>IF(I6010="","",NETWORKDAYS(Hoja1!C6010+1,Hoja1!I6010,DiasNOLaborables))</f>
        <v>7</v>
      </c>
      <c r="N6010" s="35" t="str">
        <f>IF(NETWORKDAYS(K6010+1,I6010,DiasNOLaborables)&lt;=0,"",NETWORKDAYS(K6010+1,I6010,DiasNOLaborables))</f>
        <v/>
      </c>
      <c r="O6010" s="36"/>
      <c r="P6010" s="37"/>
      <c r="Q6010" s="38">
        <f>IFERROR(VLOOKUP(E6010,$Y$50:$Z$63,2),"")</f>
        <v>10</v>
      </c>
      <c r="R6010" s="37"/>
    </row>
    <row r="6011" spans="1:18" ht="90" x14ac:dyDescent="0.25">
      <c r="A6011" s="32">
        <f t="shared" si="93"/>
        <v>6000</v>
      </c>
      <c r="B6011" s="54">
        <v>20180531171350</v>
      </c>
      <c r="C6011" s="60">
        <v>43251</v>
      </c>
      <c r="D6011" s="61" t="s">
        <v>124</v>
      </c>
      <c r="E6011" s="61" t="s">
        <v>85</v>
      </c>
      <c r="F6011" s="61" t="s">
        <v>109</v>
      </c>
      <c r="G6011" s="33" t="s">
        <v>126</v>
      </c>
      <c r="H6011" s="61" t="s">
        <v>44</v>
      </c>
      <c r="I6011" s="60">
        <v>43265</v>
      </c>
      <c r="J6011" s="62" t="s">
        <v>120</v>
      </c>
      <c r="K6011" s="22">
        <f>IFERROR(WORKDAY(C6011,Q6011,DiasNOLaborables),"")</f>
        <v>43269</v>
      </c>
      <c r="L6011" s="34" t="str">
        <f>+IF(C6011="","",IF(I6011="","",(IF(I6011&lt;=K6011,"A TIEMPO","FUERA DE TIEMPO"))))</f>
        <v>A TIEMPO</v>
      </c>
      <c r="M6011" s="34">
        <f>IF(I6011="","",NETWORKDAYS(Hoja1!C6011+1,Hoja1!I6011,DiasNOLaborables))</f>
        <v>8</v>
      </c>
      <c r="N6011" s="35" t="str">
        <f>IF(NETWORKDAYS(K6011+1,I6011,DiasNOLaborables)&lt;=0,"",NETWORKDAYS(K6011+1,I6011,DiasNOLaborables))</f>
        <v/>
      </c>
      <c r="O6011" s="36"/>
      <c r="P6011" s="37"/>
      <c r="Q6011" s="38">
        <f>IFERROR(VLOOKUP(E6011,$Y$50:$Z$63,2),"")</f>
        <v>10</v>
      </c>
      <c r="R6011" s="37"/>
    </row>
    <row r="6012" spans="1:18" ht="90" x14ac:dyDescent="0.25">
      <c r="A6012" s="32">
        <f t="shared" si="93"/>
        <v>6001</v>
      </c>
      <c r="B6012" s="54">
        <v>20180531170650</v>
      </c>
      <c r="C6012" s="60">
        <v>43251</v>
      </c>
      <c r="D6012" s="61" t="s">
        <v>124</v>
      </c>
      <c r="E6012" s="61" t="s">
        <v>85</v>
      </c>
      <c r="F6012" s="61" t="s">
        <v>109</v>
      </c>
      <c r="G6012" s="33" t="s">
        <v>126</v>
      </c>
      <c r="H6012" s="61" t="s">
        <v>44</v>
      </c>
      <c r="I6012" s="60">
        <v>43265</v>
      </c>
      <c r="J6012" s="62" t="s">
        <v>120</v>
      </c>
      <c r="K6012" s="22">
        <f>IFERROR(WORKDAY(C6012,Q6012,DiasNOLaborables),"")</f>
        <v>43269</v>
      </c>
      <c r="L6012" s="34" t="str">
        <f>+IF(C6012="","",IF(I6012="","",(IF(I6012&lt;=K6012,"A TIEMPO","FUERA DE TIEMPO"))))</f>
        <v>A TIEMPO</v>
      </c>
      <c r="M6012" s="34">
        <f>IF(I6012="","",NETWORKDAYS(Hoja1!C6012+1,Hoja1!I6012,DiasNOLaborables))</f>
        <v>8</v>
      </c>
      <c r="N6012" s="35" t="str">
        <f>IF(NETWORKDAYS(K6012+1,I6012,DiasNOLaborables)&lt;=0,"",NETWORKDAYS(K6012+1,I6012,DiasNOLaborables))</f>
        <v/>
      </c>
      <c r="O6012" s="36"/>
      <c r="P6012" s="37"/>
      <c r="Q6012" s="38">
        <f>IFERROR(VLOOKUP(E6012,$Y$50:$Z$63,2),"")</f>
        <v>10</v>
      </c>
      <c r="R6012" s="37"/>
    </row>
    <row r="6013" spans="1:18" ht="90" x14ac:dyDescent="0.25">
      <c r="A6013" s="32">
        <f t="shared" si="93"/>
        <v>6002</v>
      </c>
      <c r="B6013" s="54">
        <v>20180531164545</v>
      </c>
      <c r="C6013" s="60">
        <v>43251</v>
      </c>
      <c r="D6013" s="61" t="s">
        <v>124</v>
      </c>
      <c r="E6013" s="61" t="s">
        <v>85</v>
      </c>
      <c r="F6013" s="61" t="s">
        <v>109</v>
      </c>
      <c r="G6013" s="33" t="s">
        <v>126</v>
      </c>
      <c r="H6013" s="61" t="s">
        <v>44</v>
      </c>
      <c r="I6013" s="60">
        <v>43265</v>
      </c>
      <c r="J6013" s="62" t="s">
        <v>120</v>
      </c>
      <c r="K6013" s="22">
        <f>IFERROR(WORKDAY(C6013,Q6013,DiasNOLaborables),"")</f>
        <v>43269</v>
      </c>
      <c r="L6013" s="34" t="str">
        <f>+IF(C6013="","",IF(I6013="","",(IF(I6013&lt;=K6013,"A TIEMPO","FUERA DE TIEMPO"))))</f>
        <v>A TIEMPO</v>
      </c>
      <c r="M6013" s="34">
        <f>IF(I6013="","",NETWORKDAYS(Hoja1!C6013+1,Hoja1!I6013,DiasNOLaborables))</f>
        <v>8</v>
      </c>
      <c r="N6013" s="35" t="str">
        <f>IF(NETWORKDAYS(K6013+1,I6013,DiasNOLaborables)&lt;=0,"",NETWORKDAYS(K6013+1,I6013,DiasNOLaborables))</f>
        <v/>
      </c>
      <c r="O6013" s="36"/>
      <c r="P6013" s="37"/>
      <c r="Q6013" s="38">
        <f>IFERROR(VLOOKUP(E6013,$Y$50:$Z$63,2),"")</f>
        <v>10</v>
      </c>
      <c r="R6013" s="37"/>
    </row>
    <row r="6014" spans="1:18" ht="90" x14ac:dyDescent="0.25">
      <c r="A6014" s="32">
        <f t="shared" si="93"/>
        <v>6003</v>
      </c>
      <c r="B6014" s="54">
        <v>20180531163734</v>
      </c>
      <c r="C6014" s="60">
        <v>43251</v>
      </c>
      <c r="D6014" s="61" t="s">
        <v>124</v>
      </c>
      <c r="E6014" s="61" t="s">
        <v>85</v>
      </c>
      <c r="F6014" s="61" t="s">
        <v>109</v>
      </c>
      <c r="G6014" s="33" t="s">
        <v>126</v>
      </c>
      <c r="H6014" s="61" t="s">
        <v>44</v>
      </c>
      <c r="I6014" s="60">
        <v>43265</v>
      </c>
      <c r="J6014" s="62" t="s">
        <v>120</v>
      </c>
      <c r="K6014" s="22">
        <f>IFERROR(WORKDAY(C6014,Q6014,DiasNOLaborables),"")</f>
        <v>43269</v>
      </c>
      <c r="L6014" s="34" t="str">
        <f>+IF(C6014="","",IF(I6014="","",(IF(I6014&lt;=K6014,"A TIEMPO","FUERA DE TIEMPO"))))</f>
        <v>A TIEMPO</v>
      </c>
      <c r="M6014" s="34">
        <f>IF(I6014="","",NETWORKDAYS(Hoja1!C6014+1,Hoja1!I6014,DiasNOLaborables))</f>
        <v>8</v>
      </c>
      <c r="N6014" s="35" t="str">
        <f>IF(NETWORKDAYS(K6014+1,I6014,DiasNOLaborables)&lt;=0,"",NETWORKDAYS(K6014+1,I6014,DiasNOLaborables))</f>
        <v/>
      </c>
      <c r="O6014" s="36"/>
      <c r="P6014" s="37"/>
      <c r="Q6014" s="38">
        <f>IFERROR(VLOOKUP(E6014,$Y$50:$Z$63,2),"")</f>
        <v>10</v>
      </c>
      <c r="R6014" s="37"/>
    </row>
    <row r="6015" spans="1:18" ht="90" x14ac:dyDescent="0.25">
      <c r="A6015" s="32">
        <f t="shared" si="93"/>
        <v>6004</v>
      </c>
      <c r="B6015" s="54">
        <v>20180531162829</v>
      </c>
      <c r="C6015" s="60">
        <v>43251</v>
      </c>
      <c r="D6015" s="61" t="s">
        <v>124</v>
      </c>
      <c r="E6015" s="61" t="s">
        <v>85</v>
      </c>
      <c r="F6015" s="61" t="s">
        <v>109</v>
      </c>
      <c r="G6015" s="33" t="s">
        <v>126</v>
      </c>
      <c r="H6015" s="61" t="s">
        <v>44</v>
      </c>
      <c r="I6015" s="60">
        <v>43265</v>
      </c>
      <c r="J6015" s="62" t="s">
        <v>120</v>
      </c>
      <c r="K6015" s="22">
        <f>IFERROR(WORKDAY(C6015,Q6015,DiasNOLaborables),"")</f>
        <v>43269</v>
      </c>
      <c r="L6015" s="34" t="str">
        <f>+IF(C6015="","",IF(I6015="","",(IF(I6015&lt;=K6015,"A TIEMPO","FUERA DE TIEMPO"))))</f>
        <v>A TIEMPO</v>
      </c>
      <c r="M6015" s="34">
        <f>IF(I6015="","",NETWORKDAYS(Hoja1!C6015+1,Hoja1!I6015,DiasNOLaborables))</f>
        <v>8</v>
      </c>
      <c r="N6015" s="35" t="str">
        <f>IF(NETWORKDAYS(K6015+1,I6015,DiasNOLaborables)&lt;=0,"",NETWORKDAYS(K6015+1,I6015,DiasNOLaborables))</f>
        <v/>
      </c>
      <c r="O6015" s="36"/>
      <c r="P6015" s="37"/>
      <c r="Q6015" s="38">
        <f>IFERROR(VLOOKUP(E6015,$Y$50:$Z$63,2),"")</f>
        <v>10</v>
      </c>
      <c r="R6015" s="37"/>
    </row>
    <row r="6016" spans="1:18" ht="90" x14ac:dyDescent="0.25">
      <c r="A6016" s="32">
        <f t="shared" si="93"/>
        <v>6005</v>
      </c>
      <c r="B6016" s="54">
        <v>20180531162609</v>
      </c>
      <c r="C6016" s="60">
        <v>43251</v>
      </c>
      <c r="D6016" s="61" t="s">
        <v>124</v>
      </c>
      <c r="E6016" s="61" t="s">
        <v>85</v>
      </c>
      <c r="F6016" s="61" t="s">
        <v>109</v>
      </c>
      <c r="G6016" s="33" t="s">
        <v>126</v>
      </c>
      <c r="H6016" s="61" t="s">
        <v>44</v>
      </c>
      <c r="I6016" s="60">
        <v>43265</v>
      </c>
      <c r="J6016" s="62" t="s">
        <v>120</v>
      </c>
      <c r="K6016" s="22">
        <f>IFERROR(WORKDAY(C6016,Q6016,DiasNOLaborables),"")</f>
        <v>43269</v>
      </c>
      <c r="L6016" s="34" t="str">
        <f>+IF(C6016="","",IF(I6016="","",(IF(I6016&lt;=K6016,"A TIEMPO","FUERA DE TIEMPO"))))</f>
        <v>A TIEMPO</v>
      </c>
      <c r="M6016" s="34">
        <f>IF(I6016="","",NETWORKDAYS(Hoja1!C6016+1,Hoja1!I6016,DiasNOLaborables))</f>
        <v>8</v>
      </c>
      <c r="N6016" s="35" t="str">
        <f>IF(NETWORKDAYS(K6016+1,I6016,DiasNOLaborables)&lt;=0,"",NETWORKDAYS(K6016+1,I6016,DiasNOLaborables))</f>
        <v/>
      </c>
      <c r="O6016" s="36"/>
      <c r="P6016" s="37"/>
      <c r="Q6016" s="38">
        <f>IFERROR(VLOOKUP(E6016,$Y$50:$Z$63,2),"")</f>
        <v>10</v>
      </c>
      <c r="R6016" s="37"/>
    </row>
    <row r="6017" spans="1:18" ht="90" x14ac:dyDescent="0.25">
      <c r="A6017" s="32">
        <f t="shared" si="93"/>
        <v>6006</v>
      </c>
      <c r="B6017" s="54">
        <v>20180531162506</v>
      </c>
      <c r="C6017" s="60">
        <v>43251</v>
      </c>
      <c r="D6017" s="61" t="s">
        <v>124</v>
      </c>
      <c r="E6017" s="61" t="s">
        <v>85</v>
      </c>
      <c r="F6017" s="61" t="s">
        <v>109</v>
      </c>
      <c r="G6017" s="33" t="s">
        <v>126</v>
      </c>
      <c r="H6017" s="61" t="s">
        <v>44</v>
      </c>
      <c r="I6017" s="60">
        <v>43265</v>
      </c>
      <c r="J6017" s="62" t="s">
        <v>120</v>
      </c>
      <c r="K6017" s="22">
        <f>IFERROR(WORKDAY(C6017,Q6017,DiasNOLaborables),"")</f>
        <v>43269</v>
      </c>
      <c r="L6017" s="34" t="str">
        <f>+IF(C6017="","",IF(I6017="","",(IF(I6017&lt;=K6017,"A TIEMPO","FUERA DE TIEMPO"))))</f>
        <v>A TIEMPO</v>
      </c>
      <c r="M6017" s="34">
        <f>IF(I6017="","",NETWORKDAYS(Hoja1!C6017+1,Hoja1!I6017,DiasNOLaborables))</f>
        <v>8</v>
      </c>
      <c r="N6017" s="35" t="str">
        <f>IF(NETWORKDAYS(K6017+1,I6017,DiasNOLaborables)&lt;=0,"",NETWORKDAYS(K6017+1,I6017,DiasNOLaborables))</f>
        <v/>
      </c>
      <c r="O6017" s="36"/>
      <c r="P6017" s="37"/>
      <c r="Q6017" s="38">
        <f>IFERROR(VLOOKUP(E6017,$Y$50:$Z$63,2),"")</f>
        <v>10</v>
      </c>
      <c r="R6017" s="37"/>
    </row>
    <row r="6018" spans="1:18" ht="90" x14ac:dyDescent="0.25">
      <c r="A6018" s="32">
        <f t="shared" si="93"/>
        <v>6007</v>
      </c>
      <c r="B6018" s="54">
        <v>20180531161017</v>
      </c>
      <c r="C6018" s="60">
        <v>43251</v>
      </c>
      <c r="D6018" s="61" t="s">
        <v>124</v>
      </c>
      <c r="E6018" s="61" t="s">
        <v>85</v>
      </c>
      <c r="F6018" s="61" t="s">
        <v>109</v>
      </c>
      <c r="G6018" s="33" t="s">
        <v>126</v>
      </c>
      <c r="H6018" s="61" t="s">
        <v>44</v>
      </c>
      <c r="I6018" s="60">
        <v>43265</v>
      </c>
      <c r="J6018" s="62" t="s">
        <v>120</v>
      </c>
      <c r="K6018" s="22">
        <f>IFERROR(WORKDAY(C6018,Q6018,DiasNOLaborables),"")</f>
        <v>43269</v>
      </c>
      <c r="L6018" s="34" t="str">
        <f>+IF(C6018="","",IF(I6018="","",(IF(I6018&lt;=K6018,"A TIEMPO","FUERA DE TIEMPO"))))</f>
        <v>A TIEMPO</v>
      </c>
      <c r="M6018" s="34">
        <f>IF(I6018="","",NETWORKDAYS(Hoja1!C6018+1,Hoja1!I6018,DiasNOLaborables))</f>
        <v>8</v>
      </c>
      <c r="N6018" s="35" t="str">
        <f>IF(NETWORKDAYS(K6018+1,I6018,DiasNOLaborables)&lt;=0,"",NETWORKDAYS(K6018+1,I6018,DiasNOLaborables))</f>
        <v/>
      </c>
      <c r="O6018" s="36"/>
      <c r="P6018" s="37"/>
      <c r="Q6018" s="38">
        <f>IFERROR(VLOOKUP(E6018,$Y$50:$Z$63,2),"")</f>
        <v>10</v>
      </c>
      <c r="R6018" s="37"/>
    </row>
    <row r="6019" spans="1:18" ht="90" x14ac:dyDescent="0.25">
      <c r="A6019" s="32">
        <f t="shared" si="93"/>
        <v>6008</v>
      </c>
      <c r="B6019" s="54">
        <v>20180531154953</v>
      </c>
      <c r="C6019" s="60">
        <v>43251</v>
      </c>
      <c r="D6019" s="61" t="s">
        <v>124</v>
      </c>
      <c r="E6019" s="61" t="s">
        <v>85</v>
      </c>
      <c r="F6019" s="61" t="s">
        <v>109</v>
      </c>
      <c r="G6019" s="33" t="s">
        <v>126</v>
      </c>
      <c r="H6019" s="61" t="s">
        <v>44</v>
      </c>
      <c r="I6019" s="60">
        <v>43265</v>
      </c>
      <c r="J6019" s="62" t="s">
        <v>120</v>
      </c>
      <c r="K6019" s="22">
        <f>IFERROR(WORKDAY(C6019,Q6019,DiasNOLaborables),"")</f>
        <v>43269</v>
      </c>
      <c r="L6019" s="34" t="str">
        <f>+IF(C6019="","",IF(I6019="","",(IF(I6019&lt;=K6019,"A TIEMPO","FUERA DE TIEMPO"))))</f>
        <v>A TIEMPO</v>
      </c>
      <c r="M6019" s="34">
        <f>IF(I6019="","",NETWORKDAYS(Hoja1!C6019+1,Hoja1!I6019,DiasNOLaborables))</f>
        <v>8</v>
      </c>
      <c r="N6019" s="35" t="str">
        <f>IF(NETWORKDAYS(K6019+1,I6019,DiasNOLaborables)&lt;=0,"",NETWORKDAYS(K6019+1,I6019,DiasNOLaborables))</f>
        <v/>
      </c>
      <c r="O6019" s="36"/>
      <c r="P6019" s="37"/>
      <c r="Q6019" s="38">
        <f>IFERROR(VLOOKUP(E6019,$Y$50:$Z$63,2),"")</f>
        <v>10</v>
      </c>
      <c r="R6019" s="37"/>
    </row>
    <row r="6020" spans="1:18" ht="90" x14ac:dyDescent="0.25">
      <c r="A6020" s="32">
        <f t="shared" si="93"/>
        <v>6009</v>
      </c>
      <c r="B6020" s="54">
        <v>20180531154257</v>
      </c>
      <c r="C6020" s="60">
        <v>43251</v>
      </c>
      <c r="D6020" s="61" t="s">
        <v>124</v>
      </c>
      <c r="E6020" s="61" t="s">
        <v>85</v>
      </c>
      <c r="F6020" s="61" t="s">
        <v>109</v>
      </c>
      <c r="G6020" s="33" t="s">
        <v>126</v>
      </c>
      <c r="H6020" s="61" t="s">
        <v>44</v>
      </c>
      <c r="I6020" s="60">
        <v>43265</v>
      </c>
      <c r="J6020" s="62" t="s">
        <v>120</v>
      </c>
      <c r="K6020" s="22">
        <f>IFERROR(WORKDAY(C6020,Q6020,DiasNOLaborables),"")</f>
        <v>43269</v>
      </c>
      <c r="L6020" s="34" t="str">
        <f>+IF(C6020="","",IF(I6020="","",(IF(I6020&lt;=K6020,"A TIEMPO","FUERA DE TIEMPO"))))</f>
        <v>A TIEMPO</v>
      </c>
      <c r="M6020" s="34">
        <f>IF(I6020="","",NETWORKDAYS(Hoja1!C6020+1,Hoja1!I6020,DiasNOLaborables))</f>
        <v>8</v>
      </c>
      <c r="N6020" s="35" t="str">
        <f>IF(NETWORKDAYS(K6020+1,I6020,DiasNOLaborables)&lt;=0,"",NETWORKDAYS(K6020+1,I6020,DiasNOLaborables))</f>
        <v/>
      </c>
      <c r="O6020" s="36"/>
      <c r="P6020" s="37"/>
      <c r="Q6020" s="38">
        <f>IFERROR(VLOOKUP(E6020,$Y$50:$Z$63,2),"")</f>
        <v>10</v>
      </c>
      <c r="R6020" s="37"/>
    </row>
    <row r="6021" spans="1:18" ht="90" x14ac:dyDescent="0.25">
      <c r="A6021" s="32">
        <f t="shared" si="93"/>
        <v>6010</v>
      </c>
      <c r="B6021" s="54">
        <v>20180531153351</v>
      </c>
      <c r="C6021" s="60">
        <v>43251</v>
      </c>
      <c r="D6021" s="61" t="s">
        <v>124</v>
      </c>
      <c r="E6021" s="61" t="s">
        <v>85</v>
      </c>
      <c r="F6021" s="61" t="s">
        <v>109</v>
      </c>
      <c r="G6021" s="33" t="s">
        <v>126</v>
      </c>
      <c r="H6021" s="61" t="s">
        <v>44</v>
      </c>
      <c r="I6021" s="60">
        <v>43265</v>
      </c>
      <c r="J6021" s="62" t="s">
        <v>120</v>
      </c>
      <c r="K6021" s="22">
        <f>IFERROR(WORKDAY(C6021,Q6021,DiasNOLaborables),"")</f>
        <v>43269</v>
      </c>
      <c r="L6021" s="34" t="str">
        <f>+IF(C6021="","",IF(I6021="","",(IF(I6021&lt;=K6021,"A TIEMPO","FUERA DE TIEMPO"))))</f>
        <v>A TIEMPO</v>
      </c>
      <c r="M6021" s="34">
        <f>IF(I6021="","",NETWORKDAYS(Hoja1!C6021+1,Hoja1!I6021,DiasNOLaborables))</f>
        <v>8</v>
      </c>
      <c r="N6021" s="35" t="str">
        <f>IF(NETWORKDAYS(K6021+1,I6021,DiasNOLaborables)&lt;=0,"",NETWORKDAYS(K6021+1,I6021,DiasNOLaborables))</f>
        <v/>
      </c>
      <c r="O6021" s="36"/>
      <c r="P6021" s="37"/>
      <c r="Q6021" s="38">
        <f>IFERROR(VLOOKUP(E6021,$Y$50:$Z$63,2),"")</f>
        <v>10</v>
      </c>
      <c r="R6021" s="37"/>
    </row>
    <row r="6022" spans="1:18" ht="90" x14ac:dyDescent="0.25">
      <c r="A6022" s="32">
        <f t="shared" si="93"/>
        <v>6011</v>
      </c>
      <c r="B6022" s="54">
        <v>20180531153023</v>
      </c>
      <c r="C6022" s="60">
        <v>43251</v>
      </c>
      <c r="D6022" s="61" t="s">
        <v>124</v>
      </c>
      <c r="E6022" s="61" t="s">
        <v>85</v>
      </c>
      <c r="F6022" s="61" t="s">
        <v>109</v>
      </c>
      <c r="G6022" s="33" t="s">
        <v>126</v>
      </c>
      <c r="H6022" s="61" t="s">
        <v>44</v>
      </c>
      <c r="I6022" s="60">
        <v>43265</v>
      </c>
      <c r="J6022" s="62" t="s">
        <v>120</v>
      </c>
      <c r="K6022" s="22">
        <f>IFERROR(WORKDAY(C6022,Q6022,DiasNOLaborables),"")</f>
        <v>43269</v>
      </c>
      <c r="L6022" s="34" t="str">
        <f>+IF(C6022="","",IF(I6022="","",(IF(I6022&lt;=K6022,"A TIEMPO","FUERA DE TIEMPO"))))</f>
        <v>A TIEMPO</v>
      </c>
      <c r="M6022" s="34">
        <f>IF(I6022="","",NETWORKDAYS(Hoja1!C6022+1,Hoja1!I6022,DiasNOLaborables))</f>
        <v>8</v>
      </c>
      <c r="N6022" s="35" t="str">
        <f>IF(NETWORKDAYS(K6022+1,I6022,DiasNOLaborables)&lt;=0,"",NETWORKDAYS(K6022+1,I6022,DiasNOLaborables))</f>
        <v/>
      </c>
      <c r="O6022" s="36"/>
      <c r="P6022" s="37"/>
      <c r="Q6022" s="38">
        <f>IFERROR(VLOOKUP(E6022,$Y$50:$Z$63,2),"")</f>
        <v>10</v>
      </c>
      <c r="R6022" s="37"/>
    </row>
    <row r="6023" spans="1:18" ht="90" x14ac:dyDescent="0.25">
      <c r="A6023" s="32">
        <f t="shared" si="93"/>
        <v>6012</v>
      </c>
      <c r="B6023" s="54">
        <v>20180531151154</v>
      </c>
      <c r="C6023" s="60">
        <v>43251</v>
      </c>
      <c r="D6023" s="61" t="s">
        <v>124</v>
      </c>
      <c r="E6023" s="61" t="s">
        <v>85</v>
      </c>
      <c r="F6023" s="61" t="s">
        <v>109</v>
      </c>
      <c r="G6023" s="33" t="s">
        <v>126</v>
      </c>
      <c r="H6023" s="61" t="s">
        <v>44</v>
      </c>
      <c r="I6023" s="60">
        <v>43265</v>
      </c>
      <c r="J6023" s="62" t="s">
        <v>120</v>
      </c>
      <c r="K6023" s="22">
        <f>IFERROR(WORKDAY(C6023,Q6023,DiasNOLaborables),"")</f>
        <v>43269</v>
      </c>
      <c r="L6023" s="34" t="str">
        <f>+IF(C6023="","",IF(I6023="","",(IF(I6023&lt;=K6023,"A TIEMPO","FUERA DE TIEMPO"))))</f>
        <v>A TIEMPO</v>
      </c>
      <c r="M6023" s="34">
        <f>IF(I6023="","",NETWORKDAYS(Hoja1!C6023+1,Hoja1!I6023,DiasNOLaborables))</f>
        <v>8</v>
      </c>
      <c r="N6023" s="35" t="str">
        <f>IF(NETWORKDAYS(K6023+1,I6023,DiasNOLaborables)&lt;=0,"",NETWORKDAYS(K6023+1,I6023,DiasNOLaborables))</f>
        <v/>
      </c>
      <c r="O6023" s="36"/>
      <c r="P6023" s="37"/>
      <c r="Q6023" s="38">
        <f>IFERROR(VLOOKUP(E6023,$Y$50:$Z$63,2),"")</f>
        <v>10</v>
      </c>
      <c r="R6023" s="37"/>
    </row>
    <row r="6024" spans="1:18" ht="90" x14ac:dyDescent="0.25">
      <c r="A6024" s="32">
        <f t="shared" si="93"/>
        <v>6013</v>
      </c>
      <c r="B6024" s="54">
        <v>20180531150451</v>
      </c>
      <c r="C6024" s="60">
        <v>43251</v>
      </c>
      <c r="D6024" s="61" t="s">
        <v>124</v>
      </c>
      <c r="E6024" s="61" t="s">
        <v>85</v>
      </c>
      <c r="F6024" s="61" t="s">
        <v>109</v>
      </c>
      <c r="G6024" s="33" t="s">
        <v>126</v>
      </c>
      <c r="H6024" s="61" t="s">
        <v>44</v>
      </c>
      <c r="I6024" s="60">
        <v>43265</v>
      </c>
      <c r="J6024" s="62" t="s">
        <v>120</v>
      </c>
      <c r="K6024" s="22">
        <f>IFERROR(WORKDAY(C6024,Q6024,DiasNOLaborables),"")</f>
        <v>43269</v>
      </c>
      <c r="L6024" s="34" t="str">
        <f>+IF(C6024="","",IF(I6024="","",(IF(I6024&lt;=K6024,"A TIEMPO","FUERA DE TIEMPO"))))</f>
        <v>A TIEMPO</v>
      </c>
      <c r="M6024" s="34">
        <f>IF(I6024="","",NETWORKDAYS(Hoja1!C6024+1,Hoja1!I6024,DiasNOLaborables))</f>
        <v>8</v>
      </c>
      <c r="N6024" s="35" t="str">
        <f>IF(NETWORKDAYS(K6024+1,I6024,DiasNOLaborables)&lt;=0,"",NETWORKDAYS(K6024+1,I6024,DiasNOLaborables))</f>
        <v/>
      </c>
      <c r="O6024" s="36"/>
      <c r="P6024" s="37"/>
      <c r="Q6024" s="38">
        <f>IFERROR(VLOOKUP(E6024,$Y$50:$Z$63,2),"")</f>
        <v>10</v>
      </c>
      <c r="R6024" s="37"/>
    </row>
    <row r="6025" spans="1:18" ht="90" x14ac:dyDescent="0.25">
      <c r="A6025" s="32">
        <f t="shared" si="93"/>
        <v>6014</v>
      </c>
      <c r="B6025" s="54">
        <v>20180531143503</v>
      </c>
      <c r="C6025" s="60">
        <v>43251</v>
      </c>
      <c r="D6025" s="61" t="s">
        <v>124</v>
      </c>
      <c r="E6025" s="61" t="s">
        <v>85</v>
      </c>
      <c r="F6025" s="61" t="s">
        <v>109</v>
      </c>
      <c r="G6025" s="33" t="s">
        <v>126</v>
      </c>
      <c r="H6025" s="61" t="s">
        <v>44</v>
      </c>
      <c r="I6025" s="60">
        <v>43265</v>
      </c>
      <c r="J6025" s="62" t="s">
        <v>120</v>
      </c>
      <c r="K6025" s="22">
        <f>IFERROR(WORKDAY(C6025,Q6025,DiasNOLaborables),"")</f>
        <v>43269</v>
      </c>
      <c r="L6025" s="34" t="str">
        <f>+IF(C6025="","",IF(I6025="","",(IF(I6025&lt;=K6025,"A TIEMPO","FUERA DE TIEMPO"))))</f>
        <v>A TIEMPO</v>
      </c>
      <c r="M6025" s="34">
        <f>IF(I6025="","",NETWORKDAYS(Hoja1!C6025+1,Hoja1!I6025,DiasNOLaborables))</f>
        <v>8</v>
      </c>
      <c r="N6025" s="35" t="str">
        <f>IF(NETWORKDAYS(K6025+1,I6025,DiasNOLaborables)&lt;=0,"",NETWORKDAYS(K6025+1,I6025,DiasNOLaborables))</f>
        <v/>
      </c>
      <c r="O6025" s="36"/>
      <c r="P6025" s="37"/>
      <c r="Q6025" s="38">
        <f>IFERROR(VLOOKUP(E6025,$Y$50:$Z$63,2),"")</f>
        <v>10</v>
      </c>
      <c r="R6025" s="37"/>
    </row>
    <row r="6026" spans="1:18" ht="90" x14ac:dyDescent="0.25">
      <c r="A6026" s="32">
        <f t="shared" si="93"/>
        <v>6015</v>
      </c>
      <c r="B6026" s="54">
        <v>20180531143039</v>
      </c>
      <c r="C6026" s="60">
        <v>43251</v>
      </c>
      <c r="D6026" s="61" t="s">
        <v>124</v>
      </c>
      <c r="E6026" s="61" t="s">
        <v>85</v>
      </c>
      <c r="F6026" s="61" t="s">
        <v>109</v>
      </c>
      <c r="G6026" s="33" t="s">
        <v>126</v>
      </c>
      <c r="H6026" s="61" t="s">
        <v>44</v>
      </c>
      <c r="I6026" s="60">
        <v>43265</v>
      </c>
      <c r="J6026" s="62" t="s">
        <v>120</v>
      </c>
      <c r="K6026" s="22">
        <f>IFERROR(WORKDAY(C6026,Q6026,DiasNOLaborables),"")</f>
        <v>43269</v>
      </c>
      <c r="L6026" s="34" t="str">
        <f>+IF(C6026="","",IF(I6026="","",(IF(I6026&lt;=K6026,"A TIEMPO","FUERA DE TIEMPO"))))</f>
        <v>A TIEMPO</v>
      </c>
      <c r="M6026" s="34">
        <f>IF(I6026="","",NETWORKDAYS(Hoja1!C6026+1,Hoja1!I6026,DiasNOLaborables))</f>
        <v>8</v>
      </c>
      <c r="N6026" s="35" t="str">
        <f>IF(NETWORKDAYS(K6026+1,I6026,DiasNOLaborables)&lt;=0,"",NETWORKDAYS(K6026+1,I6026,DiasNOLaborables))</f>
        <v/>
      </c>
      <c r="O6026" s="36"/>
      <c r="P6026" s="37"/>
      <c r="Q6026" s="38">
        <f>IFERROR(VLOOKUP(E6026,$Y$50:$Z$63,2),"")</f>
        <v>10</v>
      </c>
      <c r="R6026" s="37"/>
    </row>
    <row r="6027" spans="1:18" ht="90" x14ac:dyDescent="0.25">
      <c r="A6027" s="32">
        <f t="shared" si="93"/>
        <v>6016</v>
      </c>
      <c r="B6027" s="54">
        <v>20180531142206</v>
      </c>
      <c r="C6027" s="60">
        <v>43251</v>
      </c>
      <c r="D6027" s="61" t="s">
        <v>124</v>
      </c>
      <c r="E6027" s="61" t="s">
        <v>85</v>
      </c>
      <c r="F6027" s="61" t="s">
        <v>109</v>
      </c>
      <c r="G6027" s="33" t="s">
        <v>126</v>
      </c>
      <c r="H6027" s="61" t="s">
        <v>44</v>
      </c>
      <c r="I6027" s="60">
        <v>43265</v>
      </c>
      <c r="J6027" s="62" t="s">
        <v>120</v>
      </c>
      <c r="K6027" s="22">
        <f>IFERROR(WORKDAY(C6027,Q6027,DiasNOLaborables),"")</f>
        <v>43269</v>
      </c>
      <c r="L6027" s="34" t="str">
        <f>+IF(C6027="","",IF(I6027="","",(IF(I6027&lt;=K6027,"A TIEMPO","FUERA DE TIEMPO"))))</f>
        <v>A TIEMPO</v>
      </c>
      <c r="M6027" s="34">
        <f>IF(I6027="","",NETWORKDAYS(Hoja1!C6027+1,Hoja1!I6027,DiasNOLaborables))</f>
        <v>8</v>
      </c>
      <c r="N6027" s="35" t="str">
        <f>IF(NETWORKDAYS(K6027+1,I6027,DiasNOLaborables)&lt;=0,"",NETWORKDAYS(K6027+1,I6027,DiasNOLaborables))</f>
        <v/>
      </c>
      <c r="O6027" s="36"/>
      <c r="P6027" s="37"/>
      <c r="Q6027" s="38">
        <f>IFERROR(VLOOKUP(E6027,$Y$50:$Z$63,2),"")</f>
        <v>10</v>
      </c>
      <c r="R6027" s="37"/>
    </row>
    <row r="6028" spans="1:18" ht="90" x14ac:dyDescent="0.25">
      <c r="A6028" s="32">
        <f t="shared" si="93"/>
        <v>6017</v>
      </c>
      <c r="B6028" s="54">
        <v>20180531141652</v>
      </c>
      <c r="C6028" s="60">
        <v>43251</v>
      </c>
      <c r="D6028" s="61" t="s">
        <v>124</v>
      </c>
      <c r="E6028" s="61" t="s">
        <v>85</v>
      </c>
      <c r="F6028" s="61" t="s">
        <v>109</v>
      </c>
      <c r="G6028" s="33" t="s">
        <v>126</v>
      </c>
      <c r="H6028" s="61" t="s">
        <v>44</v>
      </c>
      <c r="I6028" s="60">
        <v>43265</v>
      </c>
      <c r="J6028" s="62" t="s">
        <v>120</v>
      </c>
      <c r="K6028" s="22">
        <f>IFERROR(WORKDAY(C6028,Q6028,DiasNOLaborables),"")</f>
        <v>43269</v>
      </c>
      <c r="L6028" s="34" t="str">
        <f>+IF(C6028="","",IF(I6028="","",(IF(I6028&lt;=K6028,"A TIEMPO","FUERA DE TIEMPO"))))</f>
        <v>A TIEMPO</v>
      </c>
      <c r="M6028" s="34">
        <f>IF(I6028="","",NETWORKDAYS(Hoja1!C6028+1,Hoja1!I6028,DiasNOLaborables))</f>
        <v>8</v>
      </c>
      <c r="N6028" s="35" t="str">
        <f>IF(NETWORKDAYS(K6028+1,I6028,DiasNOLaborables)&lt;=0,"",NETWORKDAYS(K6028+1,I6028,DiasNOLaborables))</f>
        <v/>
      </c>
      <c r="O6028" s="36"/>
      <c r="P6028" s="37"/>
      <c r="Q6028" s="38">
        <f>IFERROR(VLOOKUP(E6028,$Y$50:$Z$63,2),"")</f>
        <v>10</v>
      </c>
      <c r="R6028" s="37"/>
    </row>
    <row r="6029" spans="1:18" ht="90" x14ac:dyDescent="0.25">
      <c r="A6029" s="32">
        <f t="shared" si="93"/>
        <v>6018</v>
      </c>
      <c r="B6029" s="54">
        <v>20180531141134</v>
      </c>
      <c r="C6029" s="60">
        <v>43251</v>
      </c>
      <c r="D6029" s="61" t="s">
        <v>124</v>
      </c>
      <c r="E6029" s="61" t="s">
        <v>85</v>
      </c>
      <c r="F6029" s="61" t="s">
        <v>109</v>
      </c>
      <c r="G6029" s="33" t="s">
        <v>126</v>
      </c>
      <c r="H6029" s="61" t="s">
        <v>44</v>
      </c>
      <c r="I6029" s="60">
        <v>43265</v>
      </c>
      <c r="J6029" s="62" t="s">
        <v>120</v>
      </c>
      <c r="K6029" s="22">
        <f>IFERROR(WORKDAY(C6029,Q6029,DiasNOLaborables),"")</f>
        <v>43269</v>
      </c>
      <c r="L6029" s="34" t="str">
        <f>+IF(C6029="","",IF(I6029="","",(IF(I6029&lt;=K6029,"A TIEMPO","FUERA DE TIEMPO"))))</f>
        <v>A TIEMPO</v>
      </c>
      <c r="M6029" s="34">
        <f>IF(I6029="","",NETWORKDAYS(Hoja1!C6029+1,Hoja1!I6029,DiasNOLaborables))</f>
        <v>8</v>
      </c>
      <c r="N6029" s="35" t="str">
        <f>IF(NETWORKDAYS(K6029+1,I6029,DiasNOLaborables)&lt;=0,"",NETWORKDAYS(K6029+1,I6029,DiasNOLaborables))</f>
        <v/>
      </c>
      <c r="O6029" s="36"/>
      <c r="P6029" s="37"/>
      <c r="Q6029" s="38">
        <f>IFERROR(VLOOKUP(E6029,$Y$50:$Z$63,2),"")</f>
        <v>10</v>
      </c>
      <c r="R6029" s="37"/>
    </row>
    <row r="6030" spans="1:18" ht="90" x14ac:dyDescent="0.25">
      <c r="A6030" s="32">
        <f t="shared" ref="A6030:A6093" si="94">IF(B6030&lt;&gt;"",A6029+1,"")</f>
        <v>6019</v>
      </c>
      <c r="B6030" s="54">
        <v>20180531140257</v>
      </c>
      <c r="C6030" s="60">
        <v>43251</v>
      </c>
      <c r="D6030" s="61" t="s">
        <v>124</v>
      </c>
      <c r="E6030" s="61" t="s">
        <v>85</v>
      </c>
      <c r="F6030" s="61" t="s">
        <v>109</v>
      </c>
      <c r="G6030" s="33" t="s">
        <v>126</v>
      </c>
      <c r="H6030" s="61" t="s">
        <v>44</v>
      </c>
      <c r="I6030" s="60">
        <v>43265</v>
      </c>
      <c r="J6030" s="62" t="s">
        <v>120</v>
      </c>
      <c r="K6030" s="22">
        <f>IFERROR(WORKDAY(C6030,Q6030,DiasNOLaborables),"")</f>
        <v>43269</v>
      </c>
      <c r="L6030" s="34" t="str">
        <f>+IF(C6030="","",IF(I6030="","",(IF(I6030&lt;=K6030,"A TIEMPO","FUERA DE TIEMPO"))))</f>
        <v>A TIEMPO</v>
      </c>
      <c r="M6030" s="34">
        <f>IF(I6030="","",NETWORKDAYS(Hoja1!C6030+1,Hoja1!I6030,DiasNOLaborables))</f>
        <v>8</v>
      </c>
      <c r="N6030" s="35" t="str">
        <f>IF(NETWORKDAYS(K6030+1,I6030,DiasNOLaborables)&lt;=0,"",NETWORKDAYS(K6030+1,I6030,DiasNOLaborables))</f>
        <v/>
      </c>
      <c r="O6030" s="36"/>
      <c r="P6030" s="37"/>
      <c r="Q6030" s="38">
        <f>IFERROR(VLOOKUP(E6030,$Y$50:$Z$63,2),"")</f>
        <v>10</v>
      </c>
      <c r="R6030" s="37"/>
    </row>
    <row r="6031" spans="1:18" ht="90" x14ac:dyDescent="0.25">
      <c r="A6031" s="32">
        <f t="shared" si="94"/>
        <v>6020</v>
      </c>
      <c r="B6031" s="54">
        <v>20180531131144</v>
      </c>
      <c r="C6031" s="60">
        <v>43251</v>
      </c>
      <c r="D6031" s="61" t="s">
        <v>124</v>
      </c>
      <c r="E6031" s="61" t="s">
        <v>85</v>
      </c>
      <c r="F6031" s="61" t="s">
        <v>109</v>
      </c>
      <c r="G6031" s="33" t="s">
        <v>126</v>
      </c>
      <c r="H6031" s="61" t="s">
        <v>44</v>
      </c>
      <c r="I6031" s="60">
        <v>43265</v>
      </c>
      <c r="J6031" s="62" t="s">
        <v>120</v>
      </c>
      <c r="K6031" s="22">
        <f>IFERROR(WORKDAY(C6031,Q6031,DiasNOLaborables),"")</f>
        <v>43269</v>
      </c>
      <c r="L6031" s="34" t="str">
        <f>+IF(C6031="","",IF(I6031="","",(IF(I6031&lt;=K6031,"A TIEMPO","FUERA DE TIEMPO"))))</f>
        <v>A TIEMPO</v>
      </c>
      <c r="M6031" s="34">
        <f>IF(I6031="","",NETWORKDAYS(Hoja1!C6031+1,Hoja1!I6031,DiasNOLaborables))</f>
        <v>8</v>
      </c>
      <c r="N6031" s="35" t="str">
        <f>IF(NETWORKDAYS(K6031+1,I6031,DiasNOLaborables)&lt;=0,"",NETWORKDAYS(K6031+1,I6031,DiasNOLaborables))</f>
        <v/>
      </c>
      <c r="O6031" s="36"/>
      <c r="P6031" s="37"/>
      <c r="Q6031" s="38">
        <f>IFERROR(VLOOKUP(E6031,$Y$50:$Z$63,2),"")</f>
        <v>10</v>
      </c>
      <c r="R6031" s="37"/>
    </row>
    <row r="6032" spans="1:18" ht="90" x14ac:dyDescent="0.25">
      <c r="A6032" s="32">
        <f t="shared" si="94"/>
        <v>6021</v>
      </c>
      <c r="B6032" s="54">
        <v>20180531122329</v>
      </c>
      <c r="C6032" s="60">
        <v>43251</v>
      </c>
      <c r="D6032" s="61" t="s">
        <v>124</v>
      </c>
      <c r="E6032" s="61" t="s">
        <v>85</v>
      </c>
      <c r="F6032" s="61" t="s">
        <v>109</v>
      </c>
      <c r="G6032" s="33" t="s">
        <v>126</v>
      </c>
      <c r="H6032" s="61" t="s">
        <v>44</v>
      </c>
      <c r="I6032" s="60">
        <v>43265</v>
      </c>
      <c r="J6032" s="62" t="s">
        <v>120</v>
      </c>
      <c r="K6032" s="22">
        <f>IFERROR(WORKDAY(C6032,Q6032,DiasNOLaborables),"")</f>
        <v>43269</v>
      </c>
      <c r="L6032" s="34" t="str">
        <f>+IF(C6032="","",IF(I6032="","",(IF(I6032&lt;=K6032,"A TIEMPO","FUERA DE TIEMPO"))))</f>
        <v>A TIEMPO</v>
      </c>
      <c r="M6032" s="34">
        <f>IF(I6032="","",NETWORKDAYS(Hoja1!C6032+1,Hoja1!I6032,DiasNOLaborables))</f>
        <v>8</v>
      </c>
      <c r="N6032" s="35" t="str">
        <f>IF(NETWORKDAYS(K6032+1,I6032,DiasNOLaborables)&lt;=0,"",NETWORKDAYS(K6032+1,I6032,DiasNOLaborables))</f>
        <v/>
      </c>
      <c r="O6032" s="36"/>
      <c r="P6032" s="37"/>
      <c r="Q6032" s="38">
        <f>IFERROR(VLOOKUP(E6032,$Y$50:$Z$63,2),"")</f>
        <v>10</v>
      </c>
      <c r="R6032" s="37"/>
    </row>
    <row r="6033" spans="1:18" ht="90" x14ac:dyDescent="0.25">
      <c r="A6033" s="32">
        <f t="shared" si="94"/>
        <v>6022</v>
      </c>
      <c r="B6033" s="54">
        <v>20180531120324</v>
      </c>
      <c r="C6033" s="60">
        <v>43251</v>
      </c>
      <c r="D6033" s="61" t="s">
        <v>124</v>
      </c>
      <c r="E6033" s="61" t="s">
        <v>85</v>
      </c>
      <c r="F6033" s="61" t="s">
        <v>109</v>
      </c>
      <c r="G6033" s="33" t="s">
        <v>126</v>
      </c>
      <c r="H6033" s="61" t="s">
        <v>44</v>
      </c>
      <c r="I6033" s="60">
        <v>43265</v>
      </c>
      <c r="J6033" s="62" t="s">
        <v>120</v>
      </c>
      <c r="K6033" s="22">
        <f>IFERROR(WORKDAY(C6033,Q6033,DiasNOLaborables),"")</f>
        <v>43269</v>
      </c>
      <c r="L6033" s="34" t="str">
        <f>+IF(C6033="","",IF(I6033="","",(IF(I6033&lt;=K6033,"A TIEMPO","FUERA DE TIEMPO"))))</f>
        <v>A TIEMPO</v>
      </c>
      <c r="M6033" s="34">
        <f>IF(I6033="","",NETWORKDAYS(Hoja1!C6033+1,Hoja1!I6033,DiasNOLaborables))</f>
        <v>8</v>
      </c>
      <c r="N6033" s="35" t="str">
        <f>IF(NETWORKDAYS(K6033+1,I6033,DiasNOLaborables)&lt;=0,"",NETWORKDAYS(K6033+1,I6033,DiasNOLaborables))</f>
        <v/>
      </c>
      <c r="O6033" s="36"/>
      <c r="P6033" s="37"/>
      <c r="Q6033" s="38">
        <f>IFERROR(VLOOKUP(E6033,$Y$50:$Z$63,2),"")</f>
        <v>10</v>
      </c>
      <c r="R6033" s="37"/>
    </row>
    <row r="6034" spans="1:18" ht="90" x14ac:dyDescent="0.25">
      <c r="A6034" s="32">
        <f t="shared" si="94"/>
        <v>6023</v>
      </c>
      <c r="B6034" s="54">
        <v>20180531115815</v>
      </c>
      <c r="C6034" s="60">
        <v>43251</v>
      </c>
      <c r="D6034" s="61" t="s">
        <v>124</v>
      </c>
      <c r="E6034" s="61" t="s">
        <v>85</v>
      </c>
      <c r="F6034" s="61" t="s">
        <v>109</v>
      </c>
      <c r="G6034" s="33" t="s">
        <v>126</v>
      </c>
      <c r="H6034" s="61" t="s">
        <v>44</v>
      </c>
      <c r="I6034" s="60">
        <v>43265</v>
      </c>
      <c r="J6034" s="62" t="s">
        <v>120</v>
      </c>
      <c r="K6034" s="22">
        <f>IFERROR(WORKDAY(C6034,Q6034,DiasNOLaborables),"")</f>
        <v>43269</v>
      </c>
      <c r="L6034" s="34" t="str">
        <f>+IF(C6034="","",IF(I6034="","",(IF(I6034&lt;=K6034,"A TIEMPO","FUERA DE TIEMPO"))))</f>
        <v>A TIEMPO</v>
      </c>
      <c r="M6034" s="34">
        <f>IF(I6034="","",NETWORKDAYS(Hoja1!C6034+1,Hoja1!I6034,DiasNOLaborables))</f>
        <v>8</v>
      </c>
      <c r="N6034" s="35" t="str">
        <f>IF(NETWORKDAYS(K6034+1,I6034,DiasNOLaborables)&lt;=0,"",NETWORKDAYS(K6034+1,I6034,DiasNOLaborables))</f>
        <v/>
      </c>
      <c r="O6034" s="36"/>
      <c r="P6034" s="37"/>
      <c r="Q6034" s="38">
        <f>IFERROR(VLOOKUP(E6034,$Y$50:$Z$63,2),"")</f>
        <v>10</v>
      </c>
      <c r="R6034" s="37"/>
    </row>
    <row r="6035" spans="1:18" ht="90" x14ac:dyDescent="0.25">
      <c r="A6035" s="32">
        <f t="shared" si="94"/>
        <v>6024</v>
      </c>
      <c r="B6035" s="54">
        <v>20180531114719</v>
      </c>
      <c r="C6035" s="60">
        <v>43251</v>
      </c>
      <c r="D6035" s="61" t="s">
        <v>124</v>
      </c>
      <c r="E6035" s="61" t="s">
        <v>85</v>
      </c>
      <c r="F6035" s="61" t="s">
        <v>109</v>
      </c>
      <c r="G6035" s="33" t="s">
        <v>126</v>
      </c>
      <c r="H6035" s="61" t="s">
        <v>44</v>
      </c>
      <c r="I6035" s="60">
        <v>43265</v>
      </c>
      <c r="J6035" s="62" t="s">
        <v>120</v>
      </c>
      <c r="K6035" s="22">
        <f>IFERROR(WORKDAY(C6035,Q6035,DiasNOLaborables),"")</f>
        <v>43269</v>
      </c>
      <c r="L6035" s="34" t="str">
        <f>+IF(C6035="","",IF(I6035="","",(IF(I6035&lt;=K6035,"A TIEMPO","FUERA DE TIEMPO"))))</f>
        <v>A TIEMPO</v>
      </c>
      <c r="M6035" s="34">
        <f>IF(I6035="","",NETWORKDAYS(Hoja1!C6035+1,Hoja1!I6035,DiasNOLaborables))</f>
        <v>8</v>
      </c>
      <c r="N6035" s="35" t="str">
        <f>IF(NETWORKDAYS(K6035+1,I6035,DiasNOLaborables)&lt;=0,"",NETWORKDAYS(K6035+1,I6035,DiasNOLaborables))</f>
        <v/>
      </c>
      <c r="O6035" s="36"/>
      <c r="P6035" s="37"/>
      <c r="Q6035" s="38">
        <f>IFERROR(VLOOKUP(E6035,$Y$50:$Z$63,2),"")</f>
        <v>10</v>
      </c>
      <c r="R6035" s="37"/>
    </row>
    <row r="6036" spans="1:18" ht="90" x14ac:dyDescent="0.25">
      <c r="A6036" s="32">
        <f t="shared" si="94"/>
        <v>6025</v>
      </c>
      <c r="B6036" s="54">
        <v>20180531112709</v>
      </c>
      <c r="C6036" s="60">
        <v>43251</v>
      </c>
      <c r="D6036" s="61" t="s">
        <v>124</v>
      </c>
      <c r="E6036" s="61" t="s">
        <v>85</v>
      </c>
      <c r="F6036" s="61" t="s">
        <v>109</v>
      </c>
      <c r="G6036" s="33" t="s">
        <v>126</v>
      </c>
      <c r="H6036" s="61" t="s">
        <v>44</v>
      </c>
      <c r="I6036" s="60">
        <v>43265</v>
      </c>
      <c r="J6036" s="62" t="s">
        <v>120</v>
      </c>
      <c r="K6036" s="22">
        <f>IFERROR(WORKDAY(C6036,Q6036,DiasNOLaborables),"")</f>
        <v>43269</v>
      </c>
      <c r="L6036" s="34" t="str">
        <f>+IF(C6036="","",IF(I6036="","",(IF(I6036&lt;=K6036,"A TIEMPO","FUERA DE TIEMPO"))))</f>
        <v>A TIEMPO</v>
      </c>
      <c r="M6036" s="34">
        <f>IF(I6036="","",NETWORKDAYS(Hoja1!C6036+1,Hoja1!I6036,DiasNOLaborables))</f>
        <v>8</v>
      </c>
      <c r="N6036" s="35" t="str">
        <f>IF(NETWORKDAYS(K6036+1,I6036,DiasNOLaborables)&lt;=0,"",NETWORKDAYS(K6036+1,I6036,DiasNOLaborables))</f>
        <v/>
      </c>
      <c r="O6036" s="36"/>
      <c r="P6036" s="37"/>
      <c r="Q6036" s="38">
        <f>IFERROR(VLOOKUP(E6036,$Y$50:$Z$63,2),"")</f>
        <v>10</v>
      </c>
      <c r="R6036" s="37"/>
    </row>
    <row r="6037" spans="1:18" ht="90" x14ac:dyDescent="0.25">
      <c r="A6037" s="32">
        <f t="shared" si="94"/>
        <v>6026</v>
      </c>
      <c r="B6037" s="54">
        <v>20180531111204</v>
      </c>
      <c r="C6037" s="60">
        <v>43251</v>
      </c>
      <c r="D6037" s="61" t="s">
        <v>124</v>
      </c>
      <c r="E6037" s="61" t="s">
        <v>85</v>
      </c>
      <c r="F6037" s="61" t="s">
        <v>109</v>
      </c>
      <c r="G6037" s="33" t="s">
        <v>126</v>
      </c>
      <c r="H6037" s="61" t="s">
        <v>44</v>
      </c>
      <c r="I6037" s="60">
        <v>43265</v>
      </c>
      <c r="J6037" s="62" t="s">
        <v>120</v>
      </c>
      <c r="K6037" s="22">
        <f>IFERROR(WORKDAY(C6037,Q6037,DiasNOLaborables),"")</f>
        <v>43269</v>
      </c>
      <c r="L6037" s="34" t="str">
        <f>+IF(C6037="","",IF(I6037="","",(IF(I6037&lt;=K6037,"A TIEMPO","FUERA DE TIEMPO"))))</f>
        <v>A TIEMPO</v>
      </c>
      <c r="M6037" s="34">
        <f>IF(I6037="","",NETWORKDAYS(Hoja1!C6037+1,Hoja1!I6037,DiasNOLaborables))</f>
        <v>8</v>
      </c>
      <c r="N6037" s="35" t="str">
        <f>IF(NETWORKDAYS(K6037+1,I6037,DiasNOLaborables)&lt;=0,"",NETWORKDAYS(K6037+1,I6037,DiasNOLaborables))</f>
        <v/>
      </c>
      <c r="O6037" s="36"/>
      <c r="P6037" s="37"/>
      <c r="Q6037" s="38">
        <f>IFERROR(VLOOKUP(E6037,$Y$50:$Z$63,2),"")</f>
        <v>10</v>
      </c>
      <c r="R6037" s="37"/>
    </row>
    <row r="6038" spans="1:18" ht="90" x14ac:dyDescent="0.25">
      <c r="A6038" s="32">
        <f t="shared" si="94"/>
        <v>6027</v>
      </c>
      <c r="B6038" s="54">
        <v>20180531104304</v>
      </c>
      <c r="C6038" s="60">
        <v>43251</v>
      </c>
      <c r="D6038" s="61" t="s">
        <v>124</v>
      </c>
      <c r="E6038" s="61" t="s">
        <v>85</v>
      </c>
      <c r="F6038" s="61" t="s">
        <v>109</v>
      </c>
      <c r="G6038" s="33" t="s">
        <v>126</v>
      </c>
      <c r="H6038" s="61" t="s">
        <v>44</v>
      </c>
      <c r="I6038" s="60">
        <v>43265</v>
      </c>
      <c r="J6038" s="62" t="s">
        <v>120</v>
      </c>
      <c r="K6038" s="22">
        <f>IFERROR(WORKDAY(C6038,Q6038,DiasNOLaborables),"")</f>
        <v>43269</v>
      </c>
      <c r="L6038" s="34" t="str">
        <f>+IF(C6038="","",IF(I6038="","",(IF(I6038&lt;=K6038,"A TIEMPO","FUERA DE TIEMPO"))))</f>
        <v>A TIEMPO</v>
      </c>
      <c r="M6038" s="34">
        <f>IF(I6038="","",NETWORKDAYS(Hoja1!C6038+1,Hoja1!I6038,DiasNOLaborables))</f>
        <v>8</v>
      </c>
      <c r="N6038" s="35" t="str">
        <f>IF(NETWORKDAYS(K6038+1,I6038,DiasNOLaborables)&lt;=0,"",NETWORKDAYS(K6038+1,I6038,DiasNOLaborables))</f>
        <v/>
      </c>
      <c r="O6038" s="36"/>
      <c r="P6038" s="37"/>
      <c r="Q6038" s="38">
        <f>IFERROR(VLOOKUP(E6038,$Y$50:$Z$63,2),"")</f>
        <v>10</v>
      </c>
      <c r="R6038" s="37"/>
    </row>
    <row r="6039" spans="1:18" ht="90" x14ac:dyDescent="0.25">
      <c r="A6039" s="32">
        <f t="shared" si="94"/>
        <v>6028</v>
      </c>
      <c r="B6039" s="54">
        <v>20180531102940</v>
      </c>
      <c r="C6039" s="60">
        <v>43251</v>
      </c>
      <c r="D6039" s="61" t="s">
        <v>124</v>
      </c>
      <c r="E6039" s="61" t="s">
        <v>85</v>
      </c>
      <c r="F6039" s="61" t="s">
        <v>109</v>
      </c>
      <c r="G6039" s="33" t="s">
        <v>126</v>
      </c>
      <c r="H6039" s="61" t="s">
        <v>44</v>
      </c>
      <c r="I6039" s="60">
        <v>43265</v>
      </c>
      <c r="J6039" s="62" t="s">
        <v>120</v>
      </c>
      <c r="K6039" s="22">
        <f>IFERROR(WORKDAY(C6039,Q6039,DiasNOLaborables),"")</f>
        <v>43269</v>
      </c>
      <c r="L6039" s="34" t="str">
        <f>+IF(C6039="","",IF(I6039="","",(IF(I6039&lt;=K6039,"A TIEMPO","FUERA DE TIEMPO"))))</f>
        <v>A TIEMPO</v>
      </c>
      <c r="M6039" s="34">
        <f>IF(I6039="","",NETWORKDAYS(Hoja1!C6039+1,Hoja1!I6039,DiasNOLaborables))</f>
        <v>8</v>
      </c>
      <c r="N6039" s="35" t="str">
        <f>IF(NETWORKDAYS(K6039+1,I6039,DiasNOLaborables)&lt;=0,"",NETWORKDAYS(K6039+1,I6039,DiasNOLaborables))</f>
        <v/>
      </c>
      <c r="O6039" s="36"/>
      <c r="P6039" s="37"/>
      <c r="Q6039" s="38">
        <f>IFERROR(VLOOKUP(E6039,$Y$50:$Z$63,2),"")</f>
        <v>10</v>
      </c>
      <c r="R6039" s="37"/>
    </row>
    <row r="6040" spans="1:18" ht="90" x14ac:dyDescent="0.25">
      <c r="A6040" s="32">
        <f t="shared" si="94"/>
        <v>6029</v>
      </c>
      <c r="B6040" s="54">
        <v>20180531175439</v>
      </c>
      <c r="C6040" s="60">
        <v>43251</v>
      </c>
      <c r="D6040" s="61" t="s">
        <v>124</v>
      </c>
      <c r="E6040" s="61" t="s">
        <v>85</v>
      </c>
      <c r="F6040" s="61" t="s">
        <v>109</v>
      </c>
      <c r="G6040" s="33" t="s">
        <v>126</v>
      </c>
      <c r="H6040" s="61" t="s">
        <v>44</v>
      </c>
      <c r="I6040" s="60">
        <v>43265</v>
      </c>
      <c r="J6040" s="62" t="s">
        <v>120</v>
      </c>
      <c r="K6040" s="22">
        <f>IFERROR(WORKDAY(C6040,Q6040,DiasNOLaborables),"")</f>
        <v>43269</v>
      </c>
      <c r="L6040" s="34" t="str">
        <f>+IF(C6040="","",IF(I6040="","",(IF(I6040&lt;=K6040,"A TIEMPO","FUERA DE TIEMPO"))))</f>
        <v>A TIEMPO</v>
      </c>
      <c r="M6040" s="34">
        <f>IF(I6040="","",NETWORKDAYS(Hoja1!C6040+1,Hoja1!I6040,DiasNOLaborables))</f>
        <v>8</v>
      </c>
      <c r="N6040" s="35" t="str">
        <f>IF(NETWORKDAYS(K6040+1,I6040,DiasNOLaborables)&lt;=0,"",NETWORKDAYS(K6040+1,I6040,DiasNOLaborables))</f>
        <v/>
      </c>
      <c r="O6040" s="36"/>
      <c r="P6040" s="37"/>
      <c r="Q6040" s="38">
        <f>IFERROR(VLOOKUP(E6040,$Y$50:$Z$63,2),"")</f>
        <v>10</v>
      </c>
      <c r="R6040" s="37"/>
    </row>
    <row r="6041" spans="1:18" ht="90" x14ac:dyDescent="0.25">
      <c r="A6041" s="32">
        <f t="shared" si="94"/>
        <v>6030</v>
      </c>
      <c r="B6041" s="54">
        <v>20180531222716</v>
      </c>
      <c r="C6041" s="60">
        <v>43251</v>
      </c>
      <c r="D6041" s="61" t="s">
        <v>124</v>
      </c>
      <c r="E6041" s="61" t="s">
        <v>85</v>
      </c>
      <c r="F6041" s="61" t="s">
        <v>109</v>
      </c>
      <c r="G6041" s="33" t="s">
        <v>126</v>
      </c>
      <c r="H6041" s="61" t="s">
        <v>44</v>
      </c>
      <c r="I6041" s="60">
        <v>43266</v>
      </c>
      <c r="J6041" s="62" t="s">
        <v>120</v>
      </c>
      <c r="K6041" s="22">
        <f>IFERROR(WORKDAY(C6041,Q6041,DiasNOLaborables),"")</f>
        <v>43269</v>
      </c>
      <c r="L6041" s="34" t="str">
        <f>+IF(C6041="","",IF(I6041="","",(IF(I6041&lt;=K6041,"A TIEMPO","FUERA DE TIEMPO"))))</f>
        <v>A TIEMPO</v>
      </c>
      <c r="M6041" s="34">
        <f>IF(I6041="","",NETWORKDAYS(Hoja1!C6041+1,Hoja1!I6041,DiasNOLaborables))</f>
        <v>9</v>
      </c>
      <c r="N6041" s="35" t="str">
        <f>IF(NETWORKDAYS(K6041+1,I6041,DiasNOLaborables)&lt;=0,"",NETWORKDAYS(K6041+1,I6041,DiasNOLaborables))</f>
        <v/>
      </c>
      <c r="O6041" s="36"/>
      <c r="P6041" s="37"/>
      <c r="Q6041" s="38">
        <f>IFERROR(VLOOKUP(E6041,$Y$50:$Z$63,2),"")</f>
        <v>10</v>
      </c>
      <c r="R6041" s="37"/>
    </row>
    <row r="6042" spans="1:18" ht="90" x14ac:dyDescent="0.25">
      <c r="A6042" s="32">
        <f t="shared" si="94"/>
        <v>6031</v>
      </c>
      <c r="B6042" s="54">
        <v>20180531220509</v>
      </c>
      <c r="C6042" s="60">
        <v>43251</v>
      </c>
      <c r="D6042" s="61" t="s">
        <v>124</v>
      </c>
      <c r="E6042" s="61" t="s">
        <v>85</v>
      </c>
      <c r="F6042" s="61" t="s">
        <v>109</v>
      </c>
      <c r="G6042" s="33" t="s">
        <v>126</v>
      </c>
      <c r="H6042" s="61" t="s">
        <v>44</v>
      </c>
      <c r="I6042" s="60">
        <v>43266</v>
      </c>
      <c r="J6042" s="62" t="s">
        <v>120</v>
      </c>
      <c r="K6042" s="22">
        <f>IFERROR(WORKDAY(C6042,Q6042,DiasNOLaborables),"")</f>
        <v>43269</v>
      </c>
      <c r="L6042" s="34" t="str">
        <f>+IF(C6042="","",IF(I6042="","",(IF(I6042&lt;=K6042,"A TIEMPO","FUERA DE TIEMPO"))))</f>
        <v>A TIEMPO</v>
      </c>
      <c r="M6042" s="34">
        <f>IF(I6042="","",NETWORKDAYS(Hoja1!C6042+1,Hoja1!I6042,DiasNOLaborables))</f>
        <v>9</v>
      </c>
      <c r="N6042" s="35" t="str">
        <f>IF(NETWORKDAYS(K6042+1,I6042,DiasNOLaborables)&lt;=0,"",NETWORKDAYS(K6042+1,I6042,DiasNOLaborables))</f>
        <v/>
      </c>
      <c r="O6042" s="36"/>
      <c r="P6042" s="37"/>
      <c r="Q6042" s="38">
        <f>IFERROR(VLOOKUP(E6042,$Y$50:$Z$63,2),"")</f>
        <v>10</v>
      </c>
      <c r="R6042" s="37"/>
    </row>
    <row r="6043" spans="1:18" ht="90" x14ac:dyDescent="0.25">
      <c r="A6043" s="32">
        <f t="shared" si="94"/>
        <v>6032</v>
      </c>
      <c r="B6043" s="54">
        <v>20180531201221</v>
      </c>
      <c r="C6043" s="60">
        <v>43251</v>
      </c>
      <c r="D6043" s="61" t="s">
        <v>124</v>
      </c>
      <c r="E6043" s="61" t="s">
        <v>85</v>
      </c>
      <c r="F6043" s="61" t="s">
        <v>109</v>
      </c>
      <c r="G6043" s="33" t="s">
        <v>126</v>
      </c>
      <c r="H6043" s="61" t="s">
        <v>44</v>
      </c>
      <c r="I6043" s="60">
        <v>43266</v>
      </c>
      <c r="J6043" s="62" t="s">
        <v>120</v>
      </c>
      <c r="K6043" s="22">
        <f>IFERROR(WORKDAY(C6043,Q6043,DiasNOLaborables),"")</f>
        <v>43269</v>
      </c>
      <c r="L6043" s="34" t="str">
        <f>+IF(C6043="","",IF(I6043="","",(IF(I6043&lt;=K6043,"A TIEMPO","FUERA DE TIEMPO"))))</f>
        <v>A TIEMPO</v>
      </c>
      <c r="M6043" s="34">
        <f>IF(I6043="","",NETWORKDAYS(Hoja1!C6043+1,Hoja1!I6043,DiasNOLaborables))</f>
        <v>9</v>
      </c>
      <c r="N6043" s="35" t="str">
        <f>IF(NETWORKDAYS(K6043+1,I6043,DiasNOLaborables)&lt;=0,"",NETWORKDAYS(K6043+1,I6043,DiasNOLaborables))</f>
        <v/>
      </c>
      <c r="O6043" s="36"/>
      <c r="P6043" s="37"/>
      <c r="Q6043" s="38">
        <f>IFERROR(VLOOKUP(E6043,$Y$50:$Z$63,2),"")</f>
        <v>10</v>
      </c>
      <c r="R6043" s="37"/>
    </row>
    <row r="6044" spans="1:18" ht="90" x14ac:dyDescent="0.25">
      <c r="A6044" s="32">
        <f t="shared" si="94"/>
        <v>6033</v>
      </c>
      <c r="B6044" s="54">
        <v>20180531190801</v>
      </c>
      <c r="C6044" s="60">
        <v>43251</v>
      </c>
      <c r="D6044" s="61" t="s">
        <v>124</v>
      </c>
      <c r="E6044" s="61" t="s">
        <v>85</v>
      </c>
      <c r="F6044" s="61" t="s">
        <v>109</v>
      </c>
      <c r="G6044" s="33" t="s">
        <v>126</v>
      </c>
      <c r="H6044" s="61" t="s">
        <v>44</v>
      </c>
      <c r="I6044" s="60">
        <v>43266</v>
      </c>
      <c r="J6044" s="62" t="s">
        <v>120</v>
      </c>
      <c r="K6044" s="22">
        <f>IFERROR(WORKDAY(C6044,Q6044,DiasNOLaborables),"")</f>
        <v>43269</v>
      </c>
      <c r="L6044" s="34" t="str">
        <f>+IF(C6044="","",IF(I6044="","",(IF(I6044&lt;=K6044,"A TIEMPO","FUERA DE TIEMPO"))))</f>
        <v>A TIEMPO</v>
      </c>
      <c r="M6044" s="34">
        <f>IF(I6044="","",NETWORKDAYS(Hoja1!C6044+1,Hoja1!I6044,DiasNOLaborables))</f>
        <v>9</v>
      </c>
      <c r="N6044" s="35" t="str">
        <f>IF(NETWORKDAYS(K6044+1,I6044,DiasNOLaborables)&lt;=0,"",NETWORKDAYS(K6044+1,I6044,DiasNOLaborables))</f>
        <v/>
      </c>
      <c r="O6044" s="36"/>
      <c r="P6044" s="37"/>
      <c r="Q6044" s="38">
        <f>IFERROR(VLOOKUP(E6044,$Y$50:$Z$63,2),"")</f>
        <v>10</v>
      </c>
      <c r="R6044" s="37"/>
    </row>
    <row r="6045" spans="1:18" ht="90" x14ac:dyDescent="0.25">
      <c r="A6045" s="32">
        <f t="shared" si="94"/>
        <v>6034</v>
      </c>
      <c r="B6045" s="54">
        <v>20180531190313</v>
      </c>
      <c r="C6045" s="60">
        <v>43251</v>
      </c>
      <c r="D6045" s="61" t="s">
        <v>124</v>
      </c>
      <c r="E6045" s="61" t="s">
        <v>85</v>
      </c>
      <c r="F6045" s="61" t="s">
        <v>109</v>
      </c>
      <c r="G6045" s="33" t="s">
        <v>126</v>
      </c>
      <c r="H6045" s="61" t="s">
        <v>44</v>
      </c>
      <c r="I6045" s="60">
        <v>43266</v>
      </c>
      <c r="J6045" s="62" t="s">
        <v>120</v>
      </c>
      <c r="K6045" s="22">
        <f>IFERROR(WORKDAY(C6045,Q6045,DiasNOLaborables),"")</f>
        <v>43269</v>
      </c>
      <c r="L6045" s="34" t="str">
        <f>+IF(C6045="","",IF(I6045="","",(IF(I6045&lt;=K6045,"A TIEMPO","FUERA DE TIEMPO"))))</f>
        <v>A TIEMPO</v>
      </c>
      <c r="M6045" s="34">
        <f>IF(I6045="","",NETWORKDAYS(Hoja1!C6045+1,Hoja1!I6045,DiasNOLaborables))</f>
        <v>9</v>
      </c>
      <c r="N6045" s="35" t="str">
        <f>IF(NETWORKDAYS(K6045+1,I6045,DiasNOLaborables)&lt;=0,"",NETWORKDAYS(K6045+1,I6045,DiasNOLaborables))</f>
        <v/>
      </c>
      <c r="O6045" s="36"/>
      <c r="P6045" s="37"/>
      <c r="Q6045" s="38">
        <f>IFERROR(VLOOKUP(E6045,$Y$50:$Z$63,2),"")</f>
        <v>10</v>
      </c>
      <c r="R6045" s="37"/>
    </row>
    <row r="6046" spans="1:18" ht="90" x14ac:dyDescent="0.25">
      <c r="A6046" s="32">
        <f t="shared" si="94"/>
        <v>6035</v>
      </c>
      <c r="B6046" s="54">
        <v>20180531183312</v>
      </c>
      <c r="C6046" s="60">
        <v>43251</v>
      </c>
      <c r="D6046" s="61" t="s">
        <v>124</v>
      </c>
      <c r="E6046" s="61" t="s">
        <v>85</v>
      </c>
      <c r="F6046" s="61" t="s">
        <v>109</v>
      </c>
      <c r="G6046" s="33" t="s">
        <v>126</v>
      </c>
      <c r="H6046" s="61" t="s">
        <v>44</v>
      </c>
      <c r="I6046" s="60">
        <v>43266</v>
      </c>
      <c r="J6046" s="62" t="s">
        <v>120</v>
      </c>
      <c r="K6046" s="22">
        <f>IFERROR(WORKDAY(C6046,Q6046,DiasNOLaborables),"")</f>
        <v>43269</v>
      </c>
      <c r="L6046" s="34" t="str">
        <f>+IF(C6046="","",IF(I6046="","",(IF(I6046&lt;=K6046,"A TIEMPO","FUERA DE TIEMPO"))))</f>
        <v>A TIEMPO</v>
      </c>
      <c r="M6046" s="34">
        <f>IF(I6046="","",NETWORKDAYS(Hoja1!C6046+1,Hoja1!I6046,DiasNOLaborables))</f>
        <v>9</v>
      </c>
      <c r="N6046" s="35" t="str">
        <f>IF(NETWORKDAYS(K6046+1,I6046,DiasNOLaborables)&lt;=0,"",NETWORKDAYS(K6046+1,I6046,DiasNOLaborables))</f>
        <v/>
      </c>
      <c r="O6046" s="36"/>
      <c r="P6046" s="37"/>
      <c r="Q6046" s="38">
        <f>IFERROR(VLOOKUP(E6046,$Y$50:$Z$63,2),"")</f>
        <v>10</v>
      </c>
      <c r="R6046" s="37"/>
    </row>
    <row r="6047" spans="1:18" ht="90" x14ac:dyDescent="0.25">
      <c r="A6047" s="32">
        <f t="shared" si="94"/>
        <v>6036</v>
      </c>
      <c r="B6047" s="54">
        <v>20180531182814</v>
      </c>
      <c r="C6047" s="60">
        <v>43251</v>
      </c>
      <c r="D6047" s="61" t="s">
        <v>124</v>
      </c>
      <c r="E6047" s="61" t="s">
        <v>85</v>
      </c>
      <c r="F6047" s="61" t="s">
        <v>109</v>
      </c>
      <c r="G6047" s="33" t="s">
        <v>126</v>
      </c>
      <c r="H6047" s="61" t="s">
        <v>44</v>
      </c>
      <c r="I6047" s="60">
        <v>43266</v>
      </c>
      <c r="J6047" s="62" t="s">
        <v>120</v>
      </c>
      <c r="K6047" s="22">
        <f>IFERROR(WORKDAY(C6047,Q6047,DiasNOLaborables),"")</f>
        <v>43269</v>
      </c>
      <c r="L6047" s="34" t="str">
        <f>+IF(C6047="","",IF(I6047="","",(IF(I6047&lt;=K6047,"A TIEMPO","FUERA DE TIEMPO"))))</f>
        <v>A TIEMPO</v>
      </c>
      <c r="M6047" s="34">
        <f>IF(I6047="","",NETWORKDAYS(Hoja1!C6047+1,Hoja1!I6047,DiasNOLaborables))</f>
        <v>9</v>
      </c>
      <c r="N6047" s="35" t="str">
        <f>IF(NETWORKDAYS(K6047+1,I6047,DiasNOLaborables)&lt;=0,"",NETWORKDAYS(K6047+1,I6047,DiasNOLaborables))</f>
        <v/>
      </c>
      <c r="O6047" s="36"/>
      <c r="P6047" s="37"/>
      <c r="Q6047" s="38">
        <f>IFERROR(VLOOKUP(E6047,$Y$50:$Z$63,2),"")</f>
        <v>10</v>
      </c>
      <c r="R6047" s="37"/>
    </row>
    <row r="6048" spans="1:18" ht="90" x14ac:dyDescent="0.25">
      <c r="A6048" s="32">
        <f t="shared" si="94"/>
        <v>6037</v>
      </c>
      <c r="B6048" s="54">
        <v>20180531182517</v>
      </c>
      <c r="C6048" s="60">
        <v>43251</v>
      </c>
      <c r="D6048" s="61" t="s">
        <v>124</v>
      </c>
      <c r="E6048" s="61" t="s">
        <v>85</v>
      </c>
      <c r="F6048" s="61" t="s">
        <v>109</v>
      </c>
      <c r="G6048" s="33" t="s">
        <v>126</v>
      </c>
      <c r="H6048" s="61" t="s">
        <v>44</v>
      </c>
      <c r="I6048" s="60">
        <v>43266</v>
      </c>
      <c r="J6048" s="62" t="s">
        <v>120</v>
      </c>
      <c r="K6048" s="22">
        <f>IFERROR(WORKDAY(C6048,Q6048,DiasNOLaborables),"")</f>
        <v>43269</v>
      </c>
      <c r="L6048" s="34" t="str">
        <f>+IF(C6048="","",IF(I6048="","",(IF(I6048&lt;=K6048,"A TIEMPO","FUERA DE TIEMPO"))))</f>
        <v>A TIEMPO</v>
      </c>
      <c r="M6048" s="34">
        <f>IF(I6048="","",NETWORKDAYS(Hoja1!C6048+1,Hoja1!I6048,DiasNOLaborables))</f>
        <v>9</v>
      </c>
      <c r="N6048" s="35" t="str">
        <f>IF(NETWORKDAYS(K6048+1,I6048,DiasNOLaborables)&lt;=0,"",NETWORKDAYS(K6048+1,I6048,DiasNOLaborables))</f>
        <v/>
      </c>
      <c r="O6048" s="36"/>
      <c r="P6048" s="37"/>
      <c r="Q6048" s="38">
        <f>IFERROR(VLOOKUP(E6048,$Y$50:$Z$63,2),"")</f>
        <v>10</v>
      </c>
      <c r="R6048" s="37"/>
    </row>
    <row r="6049" spans="1:18" ht="90" x14ac:dyDescent="0.25">
      <c r="A6049" s="32">
        <f t="shared" si="94"/>
        <v>6038</v>
      </c>
      <c r="B6049" s="54">
        <v>20180531181620</v>
      </c>
      <c r="C6049" s="60">
        <v>43251</v>
      </c>
      <c r="D6049" s="61" t="s">
        <v>124</v>
      </c>
      <c r="E6049" s="61" t="s">
        <v>85</v>
      </c>
      <c r="F6049" s="61" t="s">
        <v>109</v>
      </c>
      <c r="G6049" s="33" t="s">
        <v>126</v>
      </c>
      <c r="H6049" s="61" t="s">
        <v>44</v>
      </c>
      <c r="I6049" s="60">
        <v>43266</v>
      </c>
      <c r="J6049" s="62" t="s">
        <v>120</v>
      </c>
      <c r="K6049" s="22">
        <f>IFERROR(WORKDAY(C6049,Q6049,DiasNOLaborables),"")</f>
        <v>43269</v>
      </c>
      <c r="L6049" s="34" t="str">
        <f>+IF(C6049="","",IF(I6049="","",(IF(I6049&lt;=K6049,"A TIEMPO","FUERA DE TIEMPO"))))</f>
        <v>A TIEMPO</v>
      </c>
      <c r="M6049" s="34">
        <f>IF(I6049="","",NETWORKDAYS(Hoja1!C6049+1,Hoja1!I6049,DiasNOLaborables))</f>
        <v>9</v>
      </c>
      <c r="N6049" s="35" t="str">
        <f>IF(NETWORKDAYS(K6049+1,I6049,DiasNOLaborables)&lt;=0,"",NETWORKDAYS(K6049+1,I6049,DiasNOLaborables))</f>
        <v/>
      </c>
      <c r="O6049" s="36"/>
      <c r="P6049" s="37"/>
      <c r="Q6049" s="38">
        <f>IFERROR(VLOOKUP(E6049,$Y$50:$Z$63,2),"")</f>
        <v>10</v>
      </c>
      <c r="R6049" s="37"/>
    </row>
    <row r="6050" spans="1:18" ht="90" x14ac:dyDescent="0.25">
      <c r="A6050" s="32">
        <f t="shared" si="94"/>
        <v>6039</v>
      </c>
      <c r="B6050" s="54">
        <v>20180531181251</v>
      </c>
      <c r="C6050" s="60">
        <v>43251</v>
      </c>
      <c r="D6050" s="61" t="s">
        <v>124</v>
      </c>
      <c r="E6050" s="61" t="s">
        <v>85</v>
      </c>
      <c r="F6050" s="61" t="s">
        <v>109</v>
      </c>
      <c r="G6050" s="33" t="s">
        <v>126</v>
      </c>
      <c r="H6050" s="61" t="s">
        <v>44</v>
      </c>
      <c r="I6050" s="60">
        <v>43266</v>
      </c>
      <c r="J6050" s="62" t="s">
        <v>120</v>
      </c>
      <c r="K6050" s="22">
        <f>IFERROR(WORKDAY(C6050,Q6050,DiasNOLaborables),"")</f>
        <v>43269</v>
      </c>
      <c r="L6050" s="34" t="str">
        <f>+IF(C6050="","",IF(I6050="","",(IF(I6050&lt;=K6050,"A TIEMPO","FUERA DE TIEMPO"))))</f>
        <v>A TIEMPO</v>
      </c>
      <c r="M6050" s="34">
        <f>IF(I6050="","",NETWORKDAYS(Hoja1!C6050+1,Hoja1!I6050,DiasNOLaborables))</f>
        <v>9</v>
      </c>
      <c r="N6050" s="35" t="str">
        <f>IF(NETWORKDAYS(K6050+1,I6050,DiasNOLaborables)&lt;=0,"",NETWORKDAYS(K6050+1,I6050,DiasNOLaborables))</f>
        <v/>
      </c>
      <c r="O6050" s="36"/>
      <c r="P6050" s="37"/>
      <c r="Q6050" s="38">
        <f>IFERROR(VLOOKUP(E6050,$Y$50:$Z$63,2),"")</f>
        <v>10</v>
      </c>
      <c r="R6050" s="37"/>
    </row>
    <row r="6051" spans="1:18" ht="90" x14ac:dyDescent="0.25">
      <c r="A6051" s="32">
        <f t="shared" si="94"/>
        <v>6040</v>
      </c>
      <c r="B6051" s="54">
        <v>20180531175857</v>
      </c>
      <c r="C6051" s="60">
        <v>43251</v>
      </c>
      <c r="D6051" s="61" t="s">
        <v>124</v>
      </c>
      <c r="E6051" s="61" t="s">
        <v>85</v>
      </c>
      <c r="F6051" s="61" t="s">
        <v>109</v>
      </c>
      <c r="G6051" s="33" t="s">
        <v>126</v>
      </c>
      <c r="H6051" s="61" t="s">
        <v>44</v>
      </c>
      <c r="I6051" s="60">
        <v>43266</v>
      </c>
      <c r="J6051" s="62" t="s">
        <v>120</v>
      </c>
      <c r="K6051" s="22">
        <f>IFERROR(WORKDAY(C6051,Q6051,DiasNOLaborables),"")</f>
        <v>43269</v>
      </c>
      <c r="L6051" s="34" t="str">
        <f>+IF(C6051="","",IF(I6051="","",(IF(I6051&lt;=K6051,"A TIEMPO","FUERA DE TIEMPO"))))</f>
        <v>A TIEMPO</v>
      </c>
      <c r="M6051" s="34">
        <f>IF(I6051="","",NETWORKDAYS(Hoja1!C6051+1,Hoja1!I6051,DiasNOLaborables))</f>
        <v>9</v>
      </c>
      <c r="N6051" s="35" t="str">
        <f>IF(NETWORKDAYS(K6051+1,I6051,DiasNOLaborables)&lt;=0,"",NETWORKDAYS(K6051+1,I6051,DiasNOLaborables))</f>
        <v/>
      </c>
      <c r="O6051" s="36"/>
      <c r="P6051" s="37"/>
      <c r="Q6051" s="38">
        <f>IFERROR(VLOOKUP(E6051,$Y$50:$Z$63,2),"")</f>
        <v>10</v>
      </c>
      <c r="R6051" s="37"/>
    </row>
    <row r="6052" spans="1:18" ht="90" x14ac:dyDescent="0.25">
      <c r="A6052" s="32">
        <f t="shared" si="94"/>
        <v>6041</v>
      </c>
      <c r="B6052" s="54">
        <v>20180531173700</v>
      </c>
      <c r="C6052" s="60">
        <v>43251</v>
      </c>
      <c r="D6052" s="61" t="s">
        <v>124</v>
      </c>
      <c r="E6052" s="61" t="s">
        <v>85</v>
      </c>
      <c r="F6052" s="61" t="s">
        <v>109</v>
      </c>
      <c r="G6052" s="33" t="s">
        <v>126</v>
      </c>
      <c r="H6052" s="61" t="s">
        <v>44</v>
      </c>
      <c r="I6052" s="60">
        <v>43266</v>
      </c>
      <c r="J6052" s="62" t="s">
        <v>120</v>
      </c>
      <c r="K6052" s="22">
        <f>IFERROR(WORKDAY(C6052,Q6052,DiasNOLaborables),"")</f>
        <v>43269</v>
      </c>
      <c r="L6052" s="34" t="str">
        <f>+IF(C6052="","",IF(I6052="","",(IF(I6052&lt;=K6052,"A TIEMPO","FUERA DE TIEMPO"))))</f>
        <v>A TIEMPO</v>
      </c>
      <c r="M6052" s="34">
        <f>IF(I6052="","",NETWORKDAYS(Hoja1!C6052+1,Hoja1!I6052,DiasNOLaborables))</f>
        <v>9</v>
      </c>
      <c r="N6052" s="35" t="str">
        <f>IF(NETWORKDAYS(K6052+1,I6052,DiasNOLaborables)&lt;=0,"",NETWORKDAYS(K6052+1,I6052,DiasNOLaborables))</f>
        <v/>
      </c>
      <c r="O6052" s="36"/>
      <c r="P6052" s="37"/>
      <c r="Q6052" s="38">
        <f>IFERROR(VLOOKUP(E6052,$Y$50:$Z$63,2),"")</f>
        <v>10</v>
      </c>
      <c r="R6052" s="37"/>
    </row>
    <row r="6053" spans="1:18" ht="90" x14ac:dyDescent="0.25">
      <c r="A6053" s="32">
        <f t="shared" si="94"/>
        <v>6042</v>
      </c>
      <c r="B6053" s="54">
        <v>20180531172542</v>
      </c>
      <c r="C6053" s="60">
        <v>43251</v>
      </c>
      <c r="D6053" s="61" t="s">
        <v>124</v>
      </c>
      <c r="E6053" s="61" t="s">
        <v>85</v>
      </c>
      <c r="F6053" s="61" t="s">
        <v>109</v>
      </c>
      <c r="G6053" s="33" t="s">
        <v>126</v>
      </c>
      <c r="H6053" s="61" t="s">
        <v>44</v>
      </c>
      <c r="I6053" s="60">
        <v>43266</v>
      </c>
      <c r="J6053" s="62" t="s">
        <v>120</v>
      </c>
      <c r="K6053" s="22">
        <f>IFERROR(WORKDAY(C6053,Q6053,DiasNOLaborables),"")</f>
        <v>43269</v>
      </c>
      <c r="L6053" s="34" t="str">
        <f>+IF(C6053="","",IF(I6053="","",(IF(I6053&lt;=K6053,"A TIEMPO","FUERA DE TIEMPO"))))</f>
        <v>A TIEMPO</v>
      </c>
      <c r="M6053" s="34">
        <f>IF(I6053="","",NETWORKDAYS(Hoja1!C6053+1,Hoja1!I6053,DiasNOLaborables))</f>
        <v>9</v>
      </c>
      <c r="N6053" s="35" t="str">
        <f>IF(NETWORKDAYS(K6053+1,I6053,DiasNOLaborables)&lt;=0,"",NETWORKDAYS(K6053+1,I6053,DiasNOLaborables))</f>
        <v/>
      </c>
      <c r="O6053" s="36"/>
      <c r="P6053" s="37"/>
      <c r="Q6053" s="38">
        <f>IFERROR(VLOOKUP(E6053,$Y$50:$Z$63,2),"")</f>
        <v>10</v>
      </c>
      <c r="R6053" s="37"/>
    </row>
    <row r="6054" spans="1:18" ht="90" x14ac:dyDescent="0.25">
      <c r="A6054" s="32">
        <f t="shared" si="94"/>
        <v>6043</v>
      </c>
      <c r="B6054" s="54">
        <v>20180531171728</v>
      </c>
      <c r="C6054" s="60">
        <v>43251</v>
      </c>
      <c r="D6054" s="61" t="s">
        <v>124</v>
      </c>
      <c r="E6054" s="61" t="s">
        <v>85</v>
      </c>
      <c r="F6054" s="61" t="s">
        <v>109</v>
      </c>
      <c r="G6054" s="33" t="s">
        <v>126</v>
      </c>
      <c r="H6054" s="61" t="s">
        <v>44</v>
      </c>
      <c r="I6054" s="60">
        <v>43266</v>
      </c>
      <c r="J6054" s="62" t="s">
        <v>120</v>
      </c>
      <c r="K6054" s="22">
        <f>IFERROR(WORKDAY(C6054,Q6054,DiasNOLaborables),"")</f>
        <v>43269</v>
      </c>
      <c r="L6054" s="34" t="str">
        <f>+IF(C6054="","",IF(I6054="","",(IF(I6054&lt;=K6054,"A TIEMPO","FUERA DE TIEMPO"))))</f>
        <v>A TIEMPO</v>
      </c>
      <c r="M6054" s="34">
        <f>IF(I6054="","",NETWORKDAYS(Hoja1!C6054+1,Hoja1!I6054,DiasNOLaborables))</f>
        <v>9</v>
      </c>
      <c r="N6054" s="35" t="str">
        <f>IF(NETWORKDAYS(K6054+1,I6054,DiasNOLaborables)&lt;=0,"",NETWORKDAYS(K6054+1,I6054,DiasNOLaborables))</f>
        <v/>
      </c>
      <c r="O6054" s="36"/>
      <c r="P6054" s="37"/>
      <c r="Q6054" s="38">
        <f>IFERROR(VLOOKUP(E6054,$Y$50:$Z$63,2),"")</f>
        <v>10</v>
      </c>
      <c r="R6054" s="37"/>
    </row>
    <row r="6055" spans="1:18" ht="45" x14ac:dyDescent="0.25">
      <c r="A6055" s="32">
        <f t="shared" si="94"/>
        <v>6044</v>
      </c>
      <c r="B6055" s="54">
        <v>20189050036222</v>
      </c>
      <c r="C6055" s="60">
        <v>43221</v>
      </c>
      <c r="D6055" s="61" t="s">
        <v>123</v>
      </c>
      <c r="E6055" s="61" t="s">
        <v>85</v>
      </c>
      <c r="F6055" s="61" t="s">
        <v>89</v>
      </c>
      <c r="G6055" s="33" t="s">
        <v>125</v>
      </c>
      <c r="H6055" s="61" t="s">
        <v>45</v>
      </c>
      <c r="I6055" s="60">
        <v>43228</v>
      </c>
      <c r="J6055" s="62" t="s">
        <v>120</v>
      </c>
      <c r="K6055" s="22">
        <f>IFERROR(WORKDAY(C6055,Q6055,DiasNOLaborables),"")</f>
        <v>43236</v>
      </c>
      <c r="L6055" s="34" t="str">
        <f>+IF(C6055="","",IF(I6055="","",(IF(I6055&lt;=K6055,"A TIEMPO","FUERA DE TIEMPO"))))</f>
        <v>A TIEMPO</v>
      </c>
      <c r="M6055" s="34">
        <f>IF(I6055="","",NETWORKDAYS(Hoja1!C6055+1,Hoja1!I6055,DiasNOLaborables))</f>
        <v>5</v>
      </c>
      <c r="N6055" s="35" t="str">
        <f>IF(NETWORKDAYS(K6055+1,I6055,DiasNOLaborables)&lt;=0,"",NETWORKDAYS(K6055+1,I6055,DiasNOLaborables))</f>
        <v/>
      </c>
      <c r="O6055" s="36"/>
      <c r="P6055" s="37"/>
      <c r="Q6055" s="38">
        <f>IFERROR(VLOOKUP(E6055,$Y$50:$Z$63,2),"")</f>
        <v>10</v>
      </c>
      <c r="R6055" s="37"/>
    </row>
    <row r="6056" spans="1:18" ht="30" x14ac:dyDescent="0.25">
      <c r="A6056" s="32">
        <f t="shared" si="94"/>
        <v>6045</v>
      </c>
      <c r="B6056" s="54">
        <v>20189050036242</v>
      </c>
      <c r="C6056" s="60">
        <v>43222</v>
      </c>
      <c r="D6056" s="61" t="s">
        <v>123</v>
      </c>
      <c r="E6056" s="61" t="s">
        <v>85</v>
      </c>
      <c r="F6056" s="61" t="s">
        <v>96</v>
      </c>
      <c r="G6056" s="33" t="s">
        <v>125</v>
      </c>
      <c r="H6056" s="61" t="s">
        <v>42</v>
      </c>
      <c r="I6056" s="60">
        <v>43227</v>
      </c>
      <c r="J6056" s="62" t="s">
        <v>120</v>
      </c>
      <c r="K6056" s="22">
        <f>IFERROR(WORKDAY(C6056,Q6056,DiasNOLaborables),"")</f>
        <v>43237</v>
      </c>
      <c r="L6056" s="34" t="str">
        <f>+IF(C6056="","",IF(I6056="","",(IF(I6056&lt;=K6056,"A TIEMPO","FUERA DE TIEMPO"))))</f>
        <v>A TIEMPO</v>
      </c>
      <c r="M6056" s="34">
        <f>IF(I6056="","",NETWORKDAYS(Hoja1!C6056+1,Hoja1!I6056,DiasNOLaborables))</f>
        <v>3</v>
      </c>
      <c r="N6056" s="35" t="str">
        <f>IF(NETWORKDAYS(K6056+1,I6056,DiasNOLaborables)&lt;=0,"",NETWORKDAYS(K6056+1,I6056,DiasNOLaborables))</f>
        <v/>
      </c>
      <c r="O6056" s="36"/>
      <c r="P6056" s="37"/>
      <c r="Q6056" s="38">
        <f>IFERROR(VLOOKUP(E6056,$Y$50:$Z$63,2),"")</f>
        <v>10</v>
      </c>
      <c r="R6056" s="37"/>
    </row>
    <row r="6057" spans="1:18" ht="30" x14ac:dyDescent="0.25">
      <c r="A6057" s="32">
        <f t="shared" si="94"/>
        <v>6046</v>
      </c>
      <c r="B6057" s="54">
        <v>20189050036272</v>
      </c>
      <c r="C6057" s="60">
        <v>43222</v>
      </c>
      <c r="D6057" s="61" t="s">
        <v>123</v>
      </c>
      <c r="E6057" s="61" t="s">
        <v>75</v>
      </c>
      <c r="F6057" s="68" t="s">
        <v>94</v>
      </c>
      <c r="G6057" s="33" t="s">
        <v>125</v>
      </c>
      <c r="H6057" s="61" t="s">
        <v>42</v>
      </c>
      <c r="I6057" s="60">
        <v>43231</v>
      </c>
      <c r="J6057" s="62" t="s">
        <v>120</v>
      </c>
      <c r="K6057" s="22">
        <f>IFERROR(WORKDAY(C6057,Q6057,DiasNOLaborables),"")</f>
        <v>43269</v>
      </c>
      <c r="L6057" s="34" t="str">
        <f>+IF(C6057="","",IF(I6057="","",(IF(I6057&lt;=K6057,"A TIEMPO","FUERA DE TIEMPO"))))</f>
        <v>A TIEMPO</v>
      </c>
      <c r="M6057" s="34">
        <f>IF(I6057="","",NETWORKDAYS(Hoja1!C6057+1,Hoja1!I6057,DiasNOLaborables))</f>
        <v>7</v>
      </c>
      <c r="N6057" s="35" t="str">
        <f>IF(NETWORKDAYS(K6057+1,I6057,DiasNOLaborables)&lt;=0,"",NETWORKDAYS(K6057+1,I6057,DiasNOLaborables))</f>
        <v/>
      </c>
      <c r="O6057" s="36"/>
      <c r="P6057" s="37"/>
      <c r="Q6057" s="38">
        <f>IFERROR(VLOOKUP(E6057,$Y$50:$Z$63,2),"")</f>
        <v>30</v>
      </c>
      <c r="R6057" s="37"/>
    </row>
    <row r="6058" spans="1:18" ht="30" x14ac:dyDescent="0.25">
      <c r="A6058" s="32">
        <f t="shared" si="94"/>
        <v>6047</v>
      </c>
      <c r="B6058" s="54">
        <v>20189050036292</v>
      </c>
      <c r="C6058" s="60">
        <v>43222</v>
      </c>
      <c r="D6058" s="61" t="s">
        <v>123</v>
      </c>
      <c r="E6058" s="61" t="s">
        <v>75</v>
      </c>
      <c r="F6058" s="68" t="s">
        <v>94</v>
      </c>
      <c r="G6058" s="33" t="s">
        <v>125</v>
      </c>
      <c r="H6058" s="61" t="s">
        <v>42</v>
      </c>
      <c r="I6058" s="60">
        <v>43237</v>
      </c>
      <c r="J6058" s="62" t="s">
        <v>120</v>
      </c>
      <c r="K6058" s="22">
        <f>IFERROR(WORKDAY(C6058,Q6058,DiasNOLaborables),"")</f>
        <v>43269</v>
      </c>
      <c r="L6058" s="34" t="str">
        <f>+IF(C6058="","",IF(I6058="","",(IF(I6058&lt;=K6058,"A TIEMPO","FUERA DE TIEMPO"))))</f>
        <v>A TIEMPO</v>
      </c>
      <c r="M6058" s="34">
        <f>IF(I6058="","",NETWORKDAYS(Hoja1!C6058+1,Hoja1!I6058,DiasNOLaborables))</f>
        <v>10</v>
      </c>
      <c r="N6058" s="35" t="str">
        <f>IF(NETWORKDAYS(K6058+1,I6058,DiasNOLaborables)&lt;=0,"",NETWORKDAYS(K6058+1,I6058,DiasNOLaborables))</f>
        <v/>
      </c>
      <c r="O6058" s="36"/>
      <c r="P6058" s="37"/>
      <c r="Q6058" s="38">
        <f>IFERROR(VLOOKUP(E6058,$Y$50:$Z$63,2),"")</f>
        <v>30</v>
      </c>
      <c r="R6058" s="37"/>
    </row>
    <row r="6059" spans="1:18" ht="30" x14ac:dyDescent="0.25">
      <c r="A6059" s="32">
        <f t="shared" si="94"/>
        <v>6048</v>
      </c>
      <c r="B6059" s="54">
        <v>20189050036312</v>
      </c>
      <c r="C6059" s="60">
        <v>43222</v>
      </c>
      <c r="D6059" s="61" t="s">
        <v>123</v>
      </c>
      <c r="E6059" s="61" t="s">
        <v>85</v>
      </c>
      <c r="F6059" s="61" t="s">
        <v>89</v>
      </c>
      <c r="G6059" s="33" t="s">
        <v>125</v>
      </c>
      <c r="H6059" s="61" t="s">
        <v>51</v>
      </c>
      <c r="I6059" s="60">
        <v>43223</v>
      </c>
      <c r="J6059" s="62" t="s">
        <v>119</v>
      </c>
      <c r="K6059" s="22">
        <f>IFERROR(WORKDAY(C6059,Q6059,DiasNOLaborables),"")</f>
        <v>43237</v>
      </c>
      <c r="L6059" s="34" t="str">
        <f>+IF(C6059="","",IF(I6059="","",(IF(I6059&lt;=K6059,"A TIEMPO","FUERA DE TIEMPO"))))</f>
        <v>A TIEMPO</v>
      </c>
      <c r="M6059" s="34">
        <f>IF(I6059="","",NETWORKDAYS(Hoja1!C6059+1,Hoja1!I6059,DiasNOLaborables))</f>
        <v>1</v>
      </c>
      <c r="N6059" s="35" t="str">
        <f>IF(NETWORKDAYS(K6059+1,I6059,DiasNOLaborables)&lt;=0,"",NETWORKDAYS(K6059+1,I6059,DiasNOLaborables))</f>
        <v/>
      </c>
      <c r="O6059" s="36"/>
      <c r="P6059" s="37"/>
      <c r="Q6059" s="38">
        <f>IFERROR(VLOOKUP(E6059,$Y$50:$Z$63,2),"")</f>
        <v>10</v>
      </c>
      <c r="R6059" s="37"/>
    </row>
    <row r="6060" spans="1:18" ht="45" x14ac:dyDescent="0.25">
      <c r="A6060" s="32">
        <f t="shared" si="94"/>
        <v>6049</v>
      </c>
      <c r="B6060" s="54">
        <v>20189050036462</v>
      </c>
      <c r="C6060" s="60">
        <v>43222</v>
      </c>
      <c r="D6060" s="61" t="s">
        <v>120</v>
      </c>
      <c r="E6060" s="61" t="s">
        <v>85</v>
      </c>
      <c r="F6060" s="61" t="s">
        <v>92</v>
      </c>
      <c r="G6060" s="33" t="s">
        <v>125</v>
      </c>
      <c r="H6060" s="61" t="s">
        <v>54</v>
      </c>
      <c r="I6060" s="60">
        <v>43229</v>
      </c>
      <c r="J6060" s="62" t="s">
        <v>120</v>
      </c>
      <c r="K6060" s="22">
        <f>IFERROR(WORKDAY(C6060,Q6060,DiasNOLaborables),"")</f>
        <v>43237</v>
      </c>
      <c r="L6060" s="34" t="str">
        <f>+IF(C6060="","",IF(I6060="","",(IF(I6060&lt;=K6060,"A TIEMPO","FUERA DE TIEMPO"))))</f>
        <v>A TIEMPO</v>
      </c>
      <c r="M6060" s="34">
        <f>IF(I6060="","",NETWORKDAYS(Hoja1!C6060+1,Hoja1!I6060,DiasNOLaborables))</f>
        <v>5</v>
      </c>
      <c r="N6060" s="35" t="str">
        <f>IF(NETWORKDAYS(K6060+1,I6060,DiasNOLaborables)&lt;=0,"",NETWORKDAYS(K6060+1,I6060,DiasNOLaborables))</f>
        <v/>
      </c>
      <c r="O6060" s="36"/>
      <c r="P6060" s="37"/>
      <c r="Q6060" s="38">
        <f>IFERROR(VLOOKUP(E6060,$Y$50:$Z$63,2),"")</f>
        <v>10</v>
      </c>
      <c r="R6060" s="37"/>
    </row>
    <row r="6061" spans="1:18" ht="30" x14ac:dyDescent="0.25">
      <c r="A6061" s="32">
        <f t="shared" si="94"/>
        <v>6050</v>
      </c>
      <c r="B6061" s="54">
        <v>20189050036512</v>
      </c>
      <c r="C6061" s="60">
        <v>43222</v>
      </c>
      <c r="D6061" s="61" t="s">
        <v>120</v>
      </c>
      <c r="E6061" s="61" t="s">
        <v>85</v>
      </c>
      <c r="F6061" s="61" t="s">
        <v>96</v>
      </c>
      <c r="G6061" s="33" t="s">
        <v>125</v>
      </c>
      <c r="H6061" s="61" t="s">
        <v>42</v>
      </c>
      <c r="I6061" s="60">
        <v>43237</v>
      </c>
      <c r="J6061" s="62" t="s">
        <v>120</v>
      </c>
      <c r="K6061" s="22">
        <f>IFERROR(WORKDAY(C6061,Q6061,DiasNOLaborables),"")</f>
        <v>43237</v>
      </c>
      <c r="L6061" s="34" t="str">
        <f>+IF(C6061="","",IF(I6061="","",(IF(I6061&lt;=K6061,"A TIEMPO","FUERA DE TIEMPO"))))</f>
        <v>A TIEMPO</v>
      </c>
      <c r="M6061" s="34">
        <f>IF(I6061="","",NETWORKDAYS(Hoja1!C6061+1,Hoja1!I6061,DiasNOLaborables))</f>
        <v>10</v>
      </c>
      <c r="N6061" s="35" t="str">
        <f>IF(NETWORKDAYS(K6061+1,I6061,DiasNOLaborables)&lt;=0,"",NETWORKDAYS(K6061+1,I6061,DiasNOLaborables))</f>
        <v/>
      </c>
      <c r="O6061" s="36"/>
      <c r="P6061" s="37"/>
      <c r="Q6061" s="38">
        <f>IFERROR(VLOOKUP(E6061,$Y$50:$Z$63,2),"")</f>
        <v>10</v>
      </c>
      <c r="R6061" s="37"/>
    </row>
    <row r="6062" spans="1:18" ht="30" x14ac:dyDescent="0.25">
      <c r="A6062" s="32">
        <f t="shared" si="94"/>
        <v>6051</v>
      </c>
      <c r="B6062" s="54">
        <v>20189050036642</v>
      </c>
      <c r="C6062" s="60">
        <v>43222</v>
      </c>
      <c r="D6062" s="61" t="s">
        <v>120</v>
      </c>
      <c r="E6062" s="61" t="s">
        <v>85</v>
      </c>
      <c r="F6062" s="61" t="s">
        <v>107</v>
      </c>
      <c r="G6062" s="33" t="s">
        <v>125</v>
      </c>
      <c r="H6062" s="61" t="s">
        <v>43</v>
      </c>
      <c r="I6062" s="60">
        <v>43224</v>
      </c>
      <c r="J6062" s="62" t="s">
        <v>120</v>
      </c>
      <c r="K6062" s="22">
        <f>IFERROR(WORKDAY(C6062,Q6062,DiasNOLaborables),"")</f>
        <v>43237</v>
      </c>
      <c r="L6062" s="34" t="str">
        <f>+IF(C6062="","",IF(I6062="","",(IF(I6062&lt;=K6062,"A TIEMPO","FUERA DE TIEMPO"))))</f>
        <v>A TIEMPO</v>
      </c>
      <c r="M6062" s="34">
        <f>IF(I6062="","",NETWORKDAYS(Hoja1!C6062+1,Hoja1!I6062,DiasNOLaborables))</f>
        <v>2</v>
      </c>
      <c r="N6062" s="35" t="str">
        <f>IF(NETWORKDAYS(K6062+1,I6062,DiasNOLaborables)&lt;=0,"",NETWORKDAYS(K6062+1,I6062,DiasNOLaborables))</f>
        <v/>
      </c>
      <c r="O6062" s="36"/>
      <c r="P6062" s="37"/>
      <c r="Q6062" s="38">
        <f>IFERROR(VLOOKUP(E6062,$Y$50:$Z$63,2),"")</f>
        <v>10</v>
      </c>
      <c r="R6062" s="37"/>
    </row>
    <row r="6063" spans="1:18" ht="45" x14ac:dyDescent="0.25">
      <c r="A6063" s="32">
        <f t="shared" si="94"/>
        <v>6052</v>
      </c>
      <c r="B6063" s="54">
        <v>20189050036652</v>
      </c>
      <c r="C6063" s="60">
        <v>43222</v>
      </c>
      <c r="D6063" s="61" t="s">
        <v>120</v>
      </c>
      <c r="E6063" s="61" t="s">
        <v>78</v>
      </c>
      <c r="F6063" s="61" t="s">
        <v>39</v>
      </c>
      <c r="G6063" s="33" t="s">
        <v>125</v>
      </c>
      <c r="H6063" s="61" t="s">
        <v>54</v>
      </c>
      <c r="I6063" s="60">
        <v>43241</v>
      </c>
      <c r="J6063" s="62" t="s">
        <v>120</v>
      </c>
      <c r="K6063" s="22">
        <f>IFERROR(WORKDAY(C6063,Q6063,DiasNOLaborables),"")</f>
        <v>43244</v>
      </c>
      <c r="L6063" s="34" t="str">
        <f>+IF(C6063="","",IF(I6063="","",(IF(I6063&lt;=K6063,"A TIEMPO","FUERA DE TIEMPO"))))</f>
        <v>A TIEMPO</v>
      </c>
      <c r="M6063" s="34">
        <f>IF(I6063="","",NETWORKDAYS(Hoja1!C6063+1,Hoja1!I6063,DiasNOLaborables))</f>
        <v>12</v>
      </c>
      <c r="N6063" s="35" t="str">
        <f>IF(NETWORKDAYS(K6063+1,I6063,DiasNOLaborables)&lt;=0,"",NETWORKDAYS(K6063+1,I6063,DiasNOLaborables))</f>
        <v/>
      </c>
      <c r="O6063" s="36"/>
      <c r="P6063" s="37"/>
      <c r="Q6063" s="38">
        <f>IFERROR(VLOOKUP(E6063,$Y$50:$Z$63,2),"")</f>
        <v>15</v>
      </c>
      <c r="R6063" s="37"/>
    </row>
    <row r="6064" spans="1:18" ht="30" x14ac:dyDescent="0.25">
      <c r="A6064" s="32">
        <f t="shared" si="94"/>
        <v>6053</v>
      </c>
      <c r="B6064" s="54">
        <v>20189050036662</v>
      </c>
      <c r="C6064" s="60">
        <v>43222</v>
      </c>
      <c r="D6064" s="61" t="s">
        <v>120</v>
      </c>
      <c r="E6064" s="61" t="s">
        <v>85</v>
      </c>
      <c r="F6064" s="61" t="s">
        <v>107</v>
      </c>
      <c r="G6064" s="33" t="s">
        <v>125</v>
      </c>
      <c r="H6064" s="61" t="s">
        <v>43</v>
      </c>
      <c r="I6064" s="60">
        <v>43230</v>
      </c>
      <c r="J6064" s="62" t="s">
        <v>120</v>
      </c>
      <c r="K6064" s="22">
        <f>IFERROR(WORKDAY(C6064,Q6064,DiasNOLaborables),"")</f>
        <v>43237</v>
      </c>
      <c r="L6064" s="34" t="str">
        <f>+IF(C6064="","",IF(I6064="","",(IF(I6064&lt;=K6064,"A TIEMPO","FUERA DE TIEMPO"))))</f>
        <v>A TIEMPO</v>
      </c>
      <c r="M6064" s="34">
        <f>IF(I6064="","",NETWORKDAYS(Hoja1!C6064+1,Hoja1!I6064,DiasNOLaborables))</f>
        <v>6</v>
      </c>
      <c r="N6064" s="35" t="str">
        <f>IF(NETWORKDAYS(K6064+1,I6064,DiasNOLaborables)&lt;=0,"",NETWORKDAYS(K6064+1,I6064,DiasNOLaborables))</f>
        <v/>
      </c>
      <c r="O6064" s="36"/>
      <c r="P6064" s="37"/>
      <c r="Q6064" s="38">
        <f>IFERROR(VLOOKUP(E6064,$Y$50:$Z$63,2),"")</f>
        <v>10</v>
      </c>
      <c r="R6064" s="37"/>
    </row>
    <row r="6065" spans="1:18" ht="30" x14ac:dyDescent="0.25">
      <c r="A6065" s="32">
        <f t="shared" si="94"/>
        <v>6054</v>
      </c>
      <c r="B6065" s="54">
        <v>20189050036692</v>
      </c>
      <c r="C6065" s="60">
        <v>43222</v>
      </c>
      <c r="D6065" s="61" t="s">
        <v>120</v>
      </c>
      <c r="E6065" s="61" t="s">
        <v>86</v>
      </c>
      <c r="F6065" s="57" t="s">
        <v>94</v>
      </c>
      <c r="G6065" s="33" t="s">
        <v>125</v>
      </c>
      <c r="H6065" s="61" t="s">
        <v>42</v>
      </c>
      <c r="I6065" s="60">
        <v>43236</v>
      </c>
      <c r="J6065" s="62" t="s">
        <v>119</v>
      </c>
      <c r="K6065" s="22">
        <f>IFERROR(WORKDAY(C6065,Q6065,DiasNOLaborables),"")</f>
        <v>43229</v>
      </c>
      <c r="L6065" s="34" t="str">
        <f>+IF(C6065="","",IF(I6065="","",(IF(I6065&lt;=K6065,"A TIEMPO","FUERA DE TIEMPO"))))</f>
        <v>FUERA DE TIEMPO</v>
      </c>
      <c r="M6065" s="34">
        <f>IF(I6065="","",NETWORKDAYS(Hoja1!C6065+1,Hoja1!I6065,DiasNOLaborables))</f>
        <v>9</v>
      </c>
      <c r="N6065" s="35">
        <f>IF(NETWORKDAYS(K6065+1,I6065,DiasNOLaborables)&lt;=0,"",NETWORKDAYS(K6065+1,I6065,DiasNOLaborables))</f>
        <v>4</v>
      </c>
      <c r="O6065" s="36"/>
      <c r="P6065" s="37"/>
      <c r="Q6065" s="38">
        <f>IFERROR(VLOOKUP(E6065,$Y$50:$Z$63,2),"")</f>
        <v>5</v>
      </c>
      <c r="R6065" s="37"/>
    </row>
    <row r="6066" spans="1:18" ht="30" x14ac:dyDescent="0.25">
      <c r="A6066" s="32">
        <f t="shared" si="94"/>
        <v>6055</v>
      </c>
      <c r="B6066" s="54">
        <v>20189050036742</v>
      </c>
      <c r="C6066" s="60">
        <v>43222</v>
      </c>
      <c r="D6066" s="61" t="s">
        <v>120</v>
      </c>
      <c r="E6066" s="61" t="s">
        <v>75</v>
      </c>
      <c r="F6066" s="57" t="s">
        <v>94</v>
      </c>
      <c r="G6066" s="33" t="s">
        <v>125</v>
      </c>
      <c r="H6066" s="61" t="s">
        <v>42</v>
      </c>
      <c r="I6066" s="60">
        <v>43235</v>
      </c>
      <c r="J6066" s="62" t="s">
        <v>120</v>
      </c>
      <c r="K6066" s="22">
        <f>IFERROR(WORKDAY(C6066,Q6066,DiasNOLaborables),"")</f>
        <v>43269</v>
      </c>
      <c r="L6066" s="34" t="str">
        <f>+IF(C6066="","",IF(I6066="","",(IF(I6066&lt;=K6066,"A TIEMPO","FUERA DE TIEMPO"))))</f>
        <v>A TIEMPO</v>
      </c>
      <c r="M6066" s="34">
        <f>IF(I6066="","",NETWORKDAYS(Hoja1!C6066+1,Hoja1!I6066,DiasNOLaborables))</f>
        <v>8</v>
      </c>
      <c r="N6066" s="35" t="str">
        <f>IF(NETWORKDAYS(K6066+1,I6066,DiasNOLaborables)&lt;=0,"",NETWORKDAYS(K6066+1,I6066,DiasNOLaborables))</f>
        <v/>
      </c>
      <c r="O6066" s="36"/>
      <c r="P6066" s="37"/>
      <c r="Q6066" s="38">
        <f>IFERROR(VLOOKUP(E6066,$Y$50:$Z$63,2),"")</f>
        <v>30</v>
      </c>
      <c r="R6066" s="37"/>
    </row>
    <row r="6067" spans="1:18" ht="30" x14ac:dyDescent="0.25">
      <c r="A6067" s="32">
        <f t="shared" si="94"/>
        <v>6056</v>
      </c>
      <c r="B6067" s="54">
        <v>20189050036762</v>
      </c>
      <c r="C6067" s="60">
        <v>43222</v>
      </c>
      <c r="D6067" s="61" t="s">
        <v>120</v>
      </c>
      <c r="E6067" s="61" t="s">
        <v>75</v>
      </c>
      <c r="F6067" s="57" t="s">
        <v>94</v>
      </c>
      <c r="G6067" s="33" t="s">
        <v>125</v>
      </c>
      <c r="H6067" s="61" t="s">
        <v>42</v>
      </c>
      <c r="I6067" s="60">
        <v>43235</v>
      </c>
      <c r="J6067" s="62" t="s">
        <v>120</v>
      </c>
      <c r="K6067" s="22">
        <f>IFERROR(WORKDAY(C6067,Q6067,DiasNOLaborables),"")</f>
        <v>43269</v>
      </c>
      <c r="L6067" s="34" t="str">
        <f>+IF(C6067="","",IF(I6067="","",(IF(I6067&lt;=K6067,"A TIEMPO","FUERA DE TIEMPO"))))</f>
        <v>A TIEMPO</v>
      </c>
      <c r="M6067" s="34">
        <f>IF(I6067="","",NETWORKDAYS(Hoja1!C6067+1,Hoja1!I6067,DiasNOLaborables))</f>
        <v>8</v>
      </c>
      <c r="N6067" s="35" t="str">
        <f>IF(NETWORKDAYS(K6067+1,I6067,DiasNOLaborables)&lt;=0,"",NETWORKDAYS(K6067+1,I6067,DiasNOLaborables))</f>
        <v/>
      </c>
      <c r="O6067" s="36"/>
      <c r="P6067" s="37"/>
      <c r="Q6067" s="38">
        <f>IFERROR(VLOOKUP(E6067,$Y$50:$Z$63,2),"")</f>
        <v>30</v>
      </c>
      <c r="R6067" s="37"/>
    </row>
    <row r="6068" spans="1:18" ht="45" x14ac:dyDescent="0.25">
      <c r="A6068" s="32">
        <f t="shared" si="94"/>
        <v>6057</v>
      </c>
      <c r="B6068" s="54">
        <v>20189050036262</v>
      </c>
      <c r="C6068" s="60">
        <v>43222</v>
      </c>
      <c r="D6068" s="61" t="s">
        <v>123</v>
      </c>
      <c r="E6068" s="61" t="s">
        <v>85</v>
      </c>
      <c r="F6068" s="61" t="s">
        <v>109</v>
      </c>
      <c r="G6068" s="33" t="s">
        <v>126</v>
      </c>
      <c r="H6068" s="61" t="s">
        <v>44</v>
      </c>
      <c r="I6068" s="60">
        <v>43229</v>
      </c>
      <c r="J6068" s="62" t="s">
        <v>120</v>
      </c>
      <c r="K6068" s="22">
        <f>IFERROR(WORKDAY(C6068,Q6068,DiasNOLaborables),"")</f>
        <v>43237</v>
      </c>
      <c r="L6068" s="34" t="str">
        <f>+IF(C6068="","",IF(I6068="","",(IF(I6068&lt;=K6068,"A TIEMPO","FUERA DE TIEMPO"))))</f>
        <v>A TIEMPO</v>
      </c>
      <c r="M6068" s="34">
        <f>IF(I6068="","",NETWORKDAYS(Hoja1!C6068+1,Hoja1!I6068,DiasNOLaborables))</f>
        <v>5</v>
      </c>
      <c r="N6068" s="35" t="str">
        <f>IF(NETWORKDAYS(K6068+1,I6068,DiasNOLaborables)&lt;=0,"",NETWORKDAYS(K6068+1,I6068,DiasNOLaborables))</f>
        <v/>
      </c>
      <c r="O6068" s="36"/>
      <c r="P6068" s="37"/>
      <c r="Q6068" s="38">
        <f>IFERROR(VLOOKUP(E6068,$Y$50:$Z$63,2),"")</f>
        <v>10</v>
      </c>
      <c r="R6068" s="37"/>
    </row>
    <row r="6069" spans="1:18" ht="45" x14ac:dyDescent="0.25">
      <c r="A6069" s="32">
        <f t="shared" si="94"/>
        <v>6058</v>
      </c>
      <c r="B6069" s="54">
        <v>20189050036282</v>
      </c>
      <c r="C6069" s="60">
        <v>43222</v>
      </c>
      <c r="D6069" s="61" t="s">
        <v>123</v>
      </c>
      <c r="E6069" s="61" t="s">
        <v>85</v>
      </c>
      <c r="F6069" s="61" t="s">
        <v>109</v>
      </c>
      <c r="G6069" s="33" t="s">
        <v>126</v>
      </c>
      <c r="H6069" s="61" t="s">
        <v>44</v>
      </c>
      <c r="I6069" s="60">
        <v>43229</v>
      </c>
      <c r="J6069" s="62" t="s">
        <v>120</v>
      </c>
      <c r="K6069" s="22">
        <f>IFERROR(WORKDAY(C6069,Q6069,DiasNOLaborables),"")</f>
        <v>43237</v>
      </c>
      <c r="L6069" s="34" t="str">
        <f>+IF(C6069="","",IF(I6069="","",(IF(I6069&lt;=K6069,"A TIEMPO","FUERA DE TIEMPO"))))</f>
        <v>A TIEMPO</v>
      </c>
      <c r="M6069" s="34">
        <f>IF(I6069="","",NETWORKDAYS(Hoja1!C6069+1,Hoja1!I6069,DiasNOLaborables))</f>
        <v>5</v>
      </c>
      <c r="N6069" s="35" t="str">
        <f>IF(NETWORKDAYS(K6069+1,I6069,DiasNOLaborables)&lt;=0,"",NETWORKDAYS(K6069+1,I6069,DiasNOLaborables))</f>
        <v/>
      </c>
      <c r="O6069" s="36"/>
      <c r="P6069" s="37"/>
      <c r="Q6069" s="38">
        <f>IFERROR(VLOOKUP(E6069,$Y$50:$Z$63,2),"")</f>
        <v>10</v>
      </c>
      <c r="R6069" s="37"/>
    </row>
    <row r="6070" spans="1:18" ht="45" x14ac:dyDescent="0.25">
      <c r="A6070" s="32">
        <f t="shared" si="94"/>
        <v>6059</v>
      </c>
      <c r="B6070" s="54">
        <v>20189050036302</v>
      </c>
      <c r="C6070" s="60">
        <v>43222</v>
      </c>
      <c r="D6070" s="61" t="s">
        <v>123</v>
      </c>
      <c r="E6070" s="61" t="s">
        <v>85</v>
      </c>
      <c r="F6070" s="61" t="s">
        <v>109</v>
      </c>
      <c r="G6070" s="33" t="s">
        <v>126</v>
      </c>
      <c r="H6070" s="61" t="s">
        <v>44</v>
      </c>
      <c r="I6070" s="60">
        <v>43229</v>
      </c>
      <c r="J6070" s="62" t="s">
        <v>120</v>
      </c>
      <c r="K6070" s="22">
        <f>IFERROR(WORKDAY(C6070,Q6070,DiasNOLaborables),"")</f>
        <v>43237</v>
      </c>
      <c r="L6070" s="34" t="str">
        <f>+IF(C6070="","",IF(I6070="","",(IF(I6070&lt;=K6070,"A TIEMPO","FUERA DE TIEMPO"))))</f>
        <v>A TIEMPO</v>
      </c>
      <c r="M6070" s="34">
        <f>IF(I6070="","",NETWORKDAYS(Hoja1!C6070+1,Hoja1!I6070,DiasNOLaborables))</f>
        <v>5</v>
      </c>
      <c r="N6070" s="35" t="str">
        <f>IF(NETWORKDAYS(K6070+1,I6070,DiasNOLaborables)&lt;=0,"",NETWORKDAYS(K6070+1,I6070,DiasNOLaborables))</f>
        <v/>
      </c>
      <c r="O6070" s="36"/>
      <c r="P6070" s="37"/>
      <c r="Q6070" s="38">
        <f>IFERROR(VLOOKUP(E6070,$Y$50:$Z$63,2),"")</f>
        <v>10</v>
      </c>
      <c r="R6070" s="37"/>
    </row>
    <row r="6071" spans="1:18" ht="45" x14ac:dyDescent="0.25">
      <c r="A6071" s="32">
        <f t="shared" si="94"/>
        <v>6060</v>
      </c>
      <c r="B6071" s="54">
        <v>20189050036322</v>
      </c>
      <c r="C6071" s="60">
        <v>43222</v>
      </c>
      <c r="D6071" s="61" t="s">
        <v>123</v>
      </c>
      <c r="E6071" s="61" t="s">
        <v>85</v>
      </c>
      <c r="F6071" s="61" t="s">
        <v>109</v>
      </c>
      <c r="G6071" s="33" t="s">
        <v>126</v>
      </c>
      <c r="H6071" s="61" t="s">
        <v>44</v>
      </c>
      <c r="I6071" s="60">
        <v>43229</v>
      </c>
      <c r="J6071" s="62" t="s">
        <v>120</v>
      </c>
      <c r="K6071" s="22">
        <f>IFERROR(WORKDAY(C6071,Q6071,DiasNOLaborables),"")</f>
        <v>43237</v>
      </c>
      <c r="L6071" s="34" t="str">
        <f>+IF(C6071="","",IF(I6071="","",(IF(I6071&lt;=K6071,"A TIEMPO","FUERA DE TIEMPO"))))</f>
        <v>A TIEMPO</v>
      </c>
      <c r="M6071" s="34">
        <f>IF(I6071="","",NETWORKDAYS(Hoja1!C6071+1,Hoja1!I6071,DiasNOLaborables))</f>
        <v>5</v>
      </c>
      <c r="N6071" s="35" t="str">
        <f>IF(NETWORKDAYS(K6071+1,I6071,DiasNOLaborables)&lt;=0,"",NETWORKDAYS(K6071+1,I6071,DiasNOLaborables))</f>
        <v/>
      </c>
      <c r="O6071" s="36"/>
      <c r="P6071" s="37"/>
      <c r="Q6071" s="38">
        <f>IFERROR(VLOOKUP(E6071,$Y$50:$Z$63,2),"")</f>
        <v>10</v>
      </c>
      <c r="R6071" s="37"/>
    </row>
    <row r="6072" spans="1:18" ht="45" x14ac:dyDescent="0.25">
      <c r="A6072" s="32">
        <f t="shared" si="94"/>
        <v>6061</v>
      </c>
      <c r="B6072" s="54">
        <v>20189050036332</v>
      </c>
      <c r="C6072" s="60">
        <v>43222</v>
      </c>
      <c r="D6072" s="61" t="s">
        <v>123</v>
      </c>
      <c r="E6072" s="61" t="s">
        <v>85</v>
      </c>
      <c r="F6072" s="61" t="s">
        <v>109</v>
      </c>
      <c r="G6072" s="33" t="s">
        <v>126</v>
      </c>
      <c r="H6072" s="61" t="s">
        <v>44</v>
      </c>
      <c r="I6072" s="60">
        <v>43229</v>
      </c>
      <c r="J6072" s="62" t="s">
        <v>120</v>
      </c>
      <c r="K6072" s="22">
        <f>IFERROR(WORKDAY(C6072,Q6072,DiasNOLaborables),"")</f>
        <v>43237</v>
      </c>
      <c r="L6072" s="34" t="str">
        <f>+IF(C6072="","",IF(I6072="","",(IF(I6072&lt;=K6072,"A TIEMPO","FUERA DE TIEMPO"))))</f>
        <v>A TIEMPO</v>
      </c>
      <c r="M6072" s="34">
        <f>IF(I6072="","",NETWORKDAYS(Hoja1!C6072+1,Hoja1!I6072,DiasNOLaborables))</f>
        <v>5</v>
      </c>
      <c r="N6072" s="35" t="str">
        <f>IF(NETWORKDAYS(K6072+1,I6072,DiasNOLaborables)&lt;=0,"",NETWORKDAYS(K6072+1,I6072,DiasNOLaborables))</f>
        <v/>
      </c>
      <c r="O6072" s="36"/>
      <c r="P6072" s="37"/>
      <c r="Q6072" s="38">
        <f>IFERROR(VLOOKUP(E6072,$Y$50:$Z$63,2),"")</f>
        <v>10</v>
      </c>
      <c r="R6072" s="37"/>
    </row>
    <row r="6073" spans="1:18" ht="45" x14ac:dyDescent="0.25">
      <c r="A6073" s="32">
        <f t="shared" si="94"/>
        <v>6062</v>
      </c>
      <c r="B6073" s="54">
        <v>20189050036342</v>
      </c>
      <c r="C6073" s="60">
        <v>43222</v>
      </c>
      <c r="D6073" s="61" t="s">
        <v>123</v>
      </c>
      <c r="E6073" s="61" t="s">
        <v>85</v>
      </c>
      <c r="F6073" s="61" t="s">
        <v>109</v>
      </c>
      <c r="G6073" s="33" t="s">
        <v>126</v>
      </c>
      <c r="H6073" s="61" t="s">
        <v>44</v>
      </c>
      <c r="I6073" s="60">
        <v>43229</v>
      </c>
      <c r="J6073" s="62" t="s">
        <v>120</v>
      </c>
      <c r="K6073" s="22">
        <f>IFERROR(WORKDAY(C6073,Q6073,DiasNOLaborables),"")</f>
        <v>43237</v>
      </c>
      <c r="L6073" s="34" t="str">
        <f>+IF(C6073="","",IF(I6073="","",(IF(I6073&lt;=K6073,"A TIEMPO","FUERA DE TIEMPO"))))</f>
        <v>A TIEMPO</v>
      </c>
      <c r="M6073" s="34">
        <f>IF(I6073="","",NETWORKDAYS(Hoja1!C6073+1,Hoja1!I6073,DiasNOLaborables))</f>
        <v>5</v>
      </c>
      <c r="N6073" s="35" t="str">
        <f>IF(NETWORKDAYS(K6073+1,I6073,DiasNOLaborables)&lt;=0,"",NETWORKDAYS(K6073+1,I6073,DiasNOLaborables))</f>
        <v/>
      </c>
      <c r="O6073" s="36"/>
      <c r="P6073" s="37"/>
      <c r="Q6073" s="38">
        <f>IFERROR(VLOOKUP(E6073,$Y$50:$Z$63,2),"")</f>
        <v>10</v>
      </c>
      <c r="R6073" s="37"/>
    </row>
    <row r="6074" spans="1:18" ht="45" x14ac:dyDescent="0.25">
      <c r="A6074" s="32">
        <f t="shared" si="94"/>
        <v>6063</v>
      </c>
      <c r="B6074" s="54">
        <v>20189050036382</v>
      </c>
      <c r="C6074" s="60">
        <v>43222</v>
      </c>
      <c r="D6074" s="61" t="s">
        <v>123</v>
      </c>
      <c r="E6074" s="61" t="s">
        <v>85</v>
      </c>
      <c r="F6074" s="61" t="s">
        <v>109</v>
      </c>
      <c r="G6074" s="33" t="s">
        <v>126</v>
      </c>
      <c r="H6074" s="61" t="s">
        <v>44</v>
      </c>
      <c r="I6074" s="60">
        <v>43229</v>
      </c>
      <c r="J6074" s="62" t="s">
        <v>120</v>
      </c>
      <c r="K6074" s="22">
        <f>IFERROR(WORKDAY(C6074,Q6074,DiasNOLaborables),"")</f>
        <v>43237</v>
      </c>
      <c r="L6074" s="34" t="str">
        <f>+IF(C6074="","",IF(I6074="","",(IF(I6074&lt;=K6074,"A TIEMPO","FUERA DE TIEMPO"))))</f>
        <v>A TIEMPO</v>
      </c>
      <c r="M6074" s="34">
        <f>IF(I6074="","",NETWORKDAYS(Hoja1!C6074+1,Hoja1!I6074,DiasNOLaborables))</f>
        <v>5</v>
      </c>
      <c r="N6074" s="35" t="str">
        <f>IF(NETWORKDAYS(K6074+1,I6074,DiasNOLaborables)&lt;=0,"",NETWORKDAYS(K6074+1,I6074,DiasNOLaborables))</f>
        <v/>
      </c>
      <c r="O6074" s="36"/>
      <c r="P6074" s="37"/>
      <c r="Q6074" s="38">
        <f>IFERROR(VLOOKUP(E6074,$Y$50:$Z$63,2),"")</f>
        <v>10</v>
      </c>
      <c r="R6074" s="37"/>
    </row>
    <row r="6075" spans="1:18" ht="45" x14ac:dyDescent="0.25">
      <c r="A6075" s="32">
        <f t="shared" si="94"/>
        <v>6064</v>
      </c>
      <c r="B6075" s="54">
        <v>20189910059302</v>
      </c>
      <c r="C6075" s="60">
        <v>43222</v>
      </c>
      <c r="D6075" s="61" t="s">
        <v>115</v>
      </c>
      <c r="E6075" s="61" t="s">
        <v>85</v>
      </c>
      <c r="F6075" s="61" t="s">
        <v>109</v>
      </c>
      <c r="G6075" s="33" t="s">
        <v>126</v>
      </c>
      <c r="H6075" s="61" t="s">
        <v>44</v>
      </c>
      <c r="I6075" s="60">
        <v>43230</v>
      </c>
      <c r="J6075" s="62" t="s">
        <v>120</v>
      </c>
      <c r="K6075" s="22">
        <f>IFERROR(WORKDAY(C6075,Q6075,DiasNOLaborables),"")</f>
        <v>43237</v>
      </c>
      <c r="L6075" s="34" t="str">
        <f>+IF(C6075="","",IF(I6075="","",(IF(I6075&lt;=K6075,"A TIEMPO","FUERA DE TIEMPO"))))</f>
        <v>A TIEMPO</v>
      </c>
      <c r="M6075" s="34">
        <f>IF(I6075="","",NETWORKDAYS(Hoja1!C6075+1,Hoja1!I6075,DiasNOLaborables))</f>
        <v>6</v>
      </c>
      <c r="N6075" s="35" t="str">
        <f>IF(NETWORKDAYS(K6075+1,I6075,DiasNOLaborables)&lt;=0,"",NETWORKDAYS(K6075+1,I6075,DiasNOLaborables))</f>
        <v/>
      </c>
      <c r="O6075" s="36"/>
      <c r="P6075" s="37"/>
      <c r="Q6075" s="38">
        <f>IFERROR(VLOOKUP(E6075,$Y$50:$Z$63,2),"")</f>
        <v>10</v>
      </c>
      <c r="R6075" s="37"/>
    </row>
    <row r="6076" spans="1:18" ht="45" x14ac:dyDescent="0.25">
      <c r="A6076" s="32">
        <f t="shared" si="94"/>
        <v>6065</v>
      </c>
      <c r="B6076" s="54">
        <v>20189050036432</v>
      </c>
      <c r="C6076" s="60">
        <v>43222</v>
      </c>
      <c r="D6076" s="57" t="s">
        <v>120</v>
      </c>
      <c r="E6076" s="61" t="s">
        <v>85</v>
      </c>
      <c r="F6076" s="61" t="s">
        <v>109</v>
      </c>
      <c r="G6076" s="33" t="s">
        <v>126</v>
      </c>
      <c r="H6076" s="61" t="s">
        <v>44</v>
      </c>
      <c r="I6076" s="60">
        <v>43230</v>
      </c>
      <c r="J6076" s="62" t="s">
        <v>120</v>
      </c>
      <c r="K6076" s="22">
        <f>IFERROR(WORKDAY(C6076,Q6076,DiasNOLaborables),"")</f>
        <v>43237</v>
      </c>
      <c r="L6076" s="34" t="str">
        <f>+IF(C6076="","",IF(I6076="","",(IF(I6076&lt;=K6076,"A TIEMPO","FUERA DE TIEMPO"))))</f>
        <v>A TIEMPO</v>
      </c>
      <c r="M6076" s="34">
        <f>IF(I6076="","",NETWORKDAYS(Hoja1!C6076+1,Hoja1!I6076,DiasNOLaborables))</f>
        <v>6</v>
      </c>
      <c r="N6076" s="35" t="str">
        <f>IF(NETWORKDAYS(K6076+1,I6076,DiasNOLaborables)&lt;=0,"",NETWORKDAYS(K6076+1,I6076,DiasNOLaborables))</f>
        <v/>
      </c>
      <c r="O6076" s="36"/>
      <c r="P6076" s="37"/>
      <c r="Q6076" s="38">
        <f>IFERROR(VLOOKUP(E6076,$Y$50:$Z$63,2),"")</f>
        <v>10</v>
      </c>
      <c r="R6076" s="37"/>
    </row>
    <row r="6077" spans="1:18" ht="45" x14ac:dyDescent="0.25">
      <c r="A6077" s="32">
        <f t="shared" si="94"/>
        <v>6066</v>
      </c>
      <c r="B6077" s="54">
        <v>20189050036442</v>
      </c>
      <c r="C6077" s="60">
        <v>43222</v>
      </c>
      <c r="D6077" s="57" t="s">
        <v>120</v>
      </c>
      <c r="E6077" s="61" t="s">
        <v>85</v>
      </c>
      <c r="F6077" s="61" t="s">
        <v>109</v>
      </c>
      <c r="G6077" s="33" t="s">
        <v>126</v>
      </c>
      <c r="H6077" s="61" t="s">
        <v>44</v>
      </c>
      <c r="I6077" s="60">
        <v>43230</v>
      </c>
      <c r="J6077" s="62" t="s">
        <v>120</v>
      </c>
      <c r="K6077" s="22">
        <f>IFERROR(WORKDAY(C6077,Q6077,DiasNOLaborables),"")</f>
        <v>43237</v>
      </c>
      <c r="L6077" s="34" t="str">
        <f>+IF(C6077="","",IF(I6077="","",(IF(I6077&lt;=K6077,"A TIEMPO","FUERA DE TIEMPO"))))</f>
        <v>A TIEMPO</v>
      </c>
      <c r="M6077" s="34">
        <f>IF(I6077="","",NETWORKDAYS(Hoja1!C6077+1,Hoja1!I6077,DiasNOLaborables))</f>
        <v>6</v>
      </c>
      <c r="N6077" s="35" t="str">
        <f>IF(NETWORKDAYS(K6077+1,I6077,DiasNOLaborables)&lt;=0,"",NETWORKDAYS(K6077+1,I6077,DiasNOLaborables))</f>
        <v/>
      </c>
      <c r="O6077" s="36"/>
      <c r="P6077" s="37"/>
      <c r="Q6077" s="38">
        <f>IFERROR(VLOOKUP(E6077,$Y$50:$Z$63,2),"")</f>
        <v>10</v>
      </c>
      <c r="R6077" s="37"/>
    </row>
    <row r="6078" spans="1:18" ht="45" x14ac:dyDescent="0.25">
      <c r="A6078" s="32">
        <f t="shared" si="94"/>
        <v>6067</v>
      </c>
      <c r="B6078" s="54">
        <v>20189050036452</v>
      </c>
      <c r="C6078" s="60">
        <v>43222</v>
      </c>
      <c r="D6078" s="57" t="s">
        <v>120</v>
      </c>
      <c r="E6078" s="61" t="s">
        <v>85</v>
      </c>
      <c r="F6078" s="61" t="s">
        <v>109</v>
      </c>
      <c r="G6078" s="33" t="s">
        <v>125</v>
      </c>
      <c r="H6078" s="61" t="s">
        <v>42</v>
      </c>
      <c r="I6078" s="60">
        <v>43237</v>
      </c>
      <c r="J6078" s="62" t="s">
        <v>120</v>
      </c>
      <c r="K6078" s="22">
        <f>IFERROR(WORKDAY(C6078,Q6078,DiasNOLaborables),"")</f>
        <v>43237</v>
      </c>
      <c r="L6078" s="34" t="str">
        <f>+IF(C6078="","",IF(I6078="","",(IF(I6078&lt;=K6078,"A TIEMPO","FUERA DE TIEMPO"))))</f>
        <v>A TIEMPO</v>
      </c>
      <c r="M6078" s="34">
        <f>IF(I6078="","",NETWORKDAYS(Hoja1!C6078+1,Hoja1!I6078,DiasNOLaborables))</f>
        <v>10</v>
      </c>
      <c r="N6078" s="35" t="str">
        <f>IF(NETWORKDAYS(K6078+1,I6078,DiasNOLaborables)&lt;=0,"",NETWORKDAYS(K6078+1,I6078,DiasNOLaborables))</f>
        <v/>
      </c>
      <c r="O6078" s="36"/>
      <c r="P6078" s="37"/>
      <c r="Q6078" s="38">
        <f>IFERROR(VLOOKUP(E6078,$Y$50:$Z$63,2),"")</f>
        <v>10</v>
      </c>
      <c r="R6078" s="37"/>
    </row>
    <row r="6079" spans="1:18" ht="45" x14ac:dyDescent="0.25">
      <c r="A6079" s="32">
        <f t="shared" si="94"/>
        <v>6068</v>
      </c>
      <c r="B6079" s="54">
        <v>20189050036482</v>
      </c>
      <c r="C6079" s="60">
        <v>43222</v>
      </c>
      <c r="D6079" s="57" t="s">
        <v>120</v>
      </c>
      <c r="E6079" s="61" t="s">
        <v>85</v>
      </c>
      <c r="F6079" s="61" t="s">
        <v>109</v>
      </c>
      <c r="G6079" s="33" t="s">
        <v>126</v>
      </c>
      <c r="H6079" s="61" t="s">
        <v>44</v>
      </c>
      <c r="I6079" s="60">
        <v>43230</v>
      </c>
      <c r="J6079" s="62" t="s">
        <v>120</v>
      </c>
      <c r="K6079" s="22">
        <f>IFERROR(WORKDAY(C6079,Q6079,DiasNOLaborables),"")</f>
        <v>43237</v>
      </c>
      <c r="L6079" s="34" t="str">
        <f>+IF(C6079="","",IF(I6079="","",(IF(I6079&lt;=K6079,"A TIEMPO","FUERA DE TIEMPO"))))</f>
        <v>A TIEMPO</v>
      </c>
      <c r="M6079" s="34">
        <f>IF(I6079="","",NETWORKDAYS(Hoja1!C6079+1,Hoja1!I6079,DiasNOLaborables))</f>
        <v>6</v>
      </c>
      <c r="N6079" s="35" t="str">
        <f>IF(NETWORKDAYS(K6079+1,I6079,DiasNOLaborables)&lt;=0,"",NETWORKDAYS(K6079+1,I6079,DiasNOLaborables))</f>
        <v/>
      </c>
      <c r="O6079" s="36"/>
      <c r="P6079" s="37"/>
      <c r="Q6079" s="38">
        <f>IFERROR(VLOOKUP(E6079,$Y$50:$Z$63,2),"")</f>
        <v>10</v>
      </c>
      <c r="R6079" s="37"/>
    </row>
    <row r="6080" spans="1:18" ht="45" x14ac:dyDescent="0.25">
      <c r="A6080" s="32">
        <f t="shared" si="94"/>
        <v>6069</v>
      </c>
      <c r="B6080" s="54">
        <v>20189050036492</v>
      </c>
      <c r="C6080" s="60">
        <v>43222</v>
      </c>
      <c r="D6080" s="57" t="s">
        <v>120</v>
      </c>
      <c r="E6080" s="61" t="s">
        <v>85</v>
      </c>
      <c r="F6080" s="61" t="s">
        <v>109</v>
      </c>
      <c r="G6080" s="33" t="s">
        <v>126</v>
      </c>
      <c r="H6080" s="61" t="s">
        <v>44</v>
      </c>
      <c r="I6080" s="60">
        <v>43230</v>
      </c>
      <c r="J6080" s="62" t="s">
        <v>120</v>
      </c>
      <c r="K6080" s="22">
        <f>IFERROR(WORKDAY(C6080,Q6080,DiasNOLaborables),"")</f>
        <v>43237</v>
      </c>
      <c r="L6080" s="34" t="str">
        <f>+IF(C6080="","",IF(I6080="","",(IF(I6080&lt;=K6080,"A TIEMPO","FUERA DE TIEMPO"))))</f>
        <v>A TIEMPO</v>
      </c>
      <c r="M6080" s="34">
        <f>IF(I6080="","",NETWORKDAYS(Hoja1!C6080+1,Hoja1!I6080,DiasNOLaborables))</f>
        <v>6</v>
      </c>
      <c r="N6080" s="35" t="str">
        <f>IF(NETWORKDAYS(K6080+1,I6080,DiasNOLaborables)&lt;=0,"",NETWORKDAYS(K6080+1,I6080,DiasNOLaborables))</f>
        <v/>
      </c>
      <c r="O6080" s="36"/>
      <c r="P6080" s="37"/>
      <c r="Q6080" s="38">
        <f>IFERROR(VLOOKUP(E6080,$Y$50:$Z$63,2),"")</f>
        <v>10</v>
      </c>
      <c r="R6080" s="37"/>
    </row>
    <row r="6081" spans="1:18" ht="45" x14ac:dyDescent="0.25">
      <c r="A6081" s="32">
        <f t="shared" si="94"/>
        <v>6070</v>
      </c>
      <c r="B6081" s="54">
        <v>20189050036472</v>
      </c>
      <c r="C6081" s="60">
        <v>43222</v>
      </c>
      <c r="D6081" s="61" t="s">
        <v>123</v>
      </c>
      <c r="E6081" s="61" t="s">
        <v>85</v>
      </c>
      <c r="F6081" s="61" t="s">
        <v>109</v>
      </c>
      <c r="G6081" s="33" t="s">
        <v>126</v>
      </c>
      <c r="H6081" s="61" t="s">
        <v>44</v>
      </c>
      <c r="I6081" s="60">
        <v>43230</v>
      </c>
      <c r="J6081" s="62" t="s">
        <v>120</v>
      </c>
      <c r="K6081" s="22">
        <f>IFERROR(WORKDAY(C6081,Q6081,DiasNOLaborables),"")</f>
        <v>43237</v>
      </c>
      <c r="L6081" s="34" t="str">
        <f>+IF(C6081="","",IF(I6081="","",(IF(I6081&lt;=K6081,"A TIEMPO","FUERA DE TIEMPO"))))</f>
        <v>A TIEMPO</v>
      </c>
      <c r="M6081" s="34">
        <f>IF(I6081="","",NETWORKDAYS(Hoja1!C6081+1,Hoja1!I6081,DiasNOLaborables))</f>
        <v>6</v>
      </c>
      <c r="N6081" s="35" t="str">
        <f>IF(NETWORKDAYS(K6081+1,I6081,DiasNOLaborables)&lt;=0,"",NETWORKDAYS(K6081+1,I6081,DiasNOLaborables))</f>
        <v/>
      </c>
      <c r="O6081" s="36"/>
      <c r="P6081" s="37"/>
      <c r="Q6081" s="38">
        <f>IFERROR(VLOOKUP(E6081,$Y$50:$Z$63,2),"")</f>
        <v>10</v>
      </c>
      <c r="R6081" s="37"/>
    </row>
    <row r="6082" spans="1:18" ht="45" x14ac:dyDescent="0.25">
      <c r="A6082" s="32">
        <f t="shared" si="94"/>
        <v>6071</v>
      </c>
      <c r="B6082" s="54">
        <v>20189050036522</v>
      </c>
      <c r="C6082" s="60">
        <v>43222</v>
      </c>
      <c r="D6082" s="61" t="s">
        <v>123</v>
      </c>
      <c r="E6082" s="61" t="s">
        <v>85</v>
      </c>
      <c r="F6082" s="61" t="s">
        <v>109</v>
      </c>
      <c r="G6082" s="33" t="s">
        <v>126</v>
      </c>
      <c r="H6082" s="61" t="s">
        <v>44</v>
      </c>
      <c r="I6082" s="60">
        <v>43230</v>
      </c>
      <c r="J6082" s="62" t="s">
        <v>120</v>
      </c>
      <c r="K6082" s="22">
        <f>IFERROR(WORKDAY(C6082,Q6082,DiasNOLaborables),"")</f>
        <v>43237</v>
      </c>
      <c r="L6082" s="34" t="str">
        <f>+IF(C6082="","",IF(I6082="","",(IF(I6082&lt;=K6082,"A TIEMPO","FUERA DE TIEMPO"))))</f>
        <v>A TIEMPO</v>
      </c>
      <c r="M6082" s="34">
        <f>IF(I6082="","",NETWORKDAYS(Hoja1!C6082+1,Hoja1!I6082,DiasNOLaborables))</f>
        <v>6</v>
      </c>
      <c r="N6082" s="35" t="str">
        <f>IF(NETWORKDAYS(K6082+1,I6082,DiasNOLaborables)&lt;=0,"",NETWORKDAYS(K6082+1,I6082,DiasNOLaborables))</f>
        <v/>
      </c>
      <c r="O6082" s="36"/>
      <c r="P6082" s="37"/>
      <c r="Q6082" s="38">
        <f>IFERROR(VLOOKUP(E6082,$Y$50:$Z$63,2),"")</f>
        <v>10</v>
      </c>
      <c r="R6082" s="37"/>
    </row>
    <row r="6083" spans="1:18" ht="45" x14ac:dyDescent="0.25">
      <c r="A6083" s="32">
        <f t="shared" si="94"/>
        <v>6072</v>
      </c>
      <c r="B6083" s="54">
        <v>20189050036672</v>
      </c>
      <c r="C6083" s="60">
        <v>43222</v>
      </c>
      <c r="D6083" s="61" t="s">
        <v>123</v>
      </c>
      <c r="E6083" s="61" t="s">
        <v>85</v>
      </c>
      <c r="F6083" s="61" t="s">
        <v>109</v>
      </c>
      <c r="G6083" s="33" t="s">
        <v>126</v>
      </c>
      <c r="H6083" s="61" t="s">
        <v>44</v>
      </c>
      <c r="I6083" s="60">
        <v>43230</v>
      </c>
      <c r="J6083" s="62" t="s">
        <v>120</v>
      </c>
      <c r="K6083" s="22">
        <f>IFERROR(WORKDAY(C6083,Q6083,DiasNOLaborables),"")</f>
        <v>43237</v>
      </c>
      <c r="L6083" s="34" t="str">
        <f>+IF(C6083="","",IF(I6083="","",(IF(I6083&lt;=K6083,"A TIEMPO","FUERA DE TIEMPO"))))</f>
        <v>A TIEMPO</v>
      </c>
      <c r="M6083" s="34">
        <f>IF(I6083="","",NETWORKDAYS(Hoja1!C6083+1,Hoja1!I6083,DiasNOLaborables))</f>
        <v>6</v>
      </c>
      <c r="N6083" s="35" t="str">
        <f>IF(NETWORKDAYS(K6083+1,I6083,DiasNOLaborables)&lt;=0,"",NETWORKDAYS(K6083+1,I6083,DiasNOLaborables))</f>
        <v/>
      </c>
      <c r="O6083" s="36"/>
      <c r="P6083" s="37"/>
      <c r="Q6083" s="38">
        <f>IFERROR(VLOOKUP(E6083,$Y$50:$Z$63,2),"")</f>
        <v>10</v>
      </c>
      <c r="R6083" s="37"/>
    </row>
    <row r="6084" spans="1:18" ht="45" x14ac:dyDescent="0.25">
      <c r="A6084" s="32">
        <f t="shared" si="94"/>
        <v>6073</v>
      </c>
      <c r="B6084" s="54">
        <v>20189050036682</v>
      </c>
      <c r="C6084" s="60">
        <v>43222</v>
      </c>
      <c r="D6084" s="57" t="s">
        <v>120</v>
      </c>
      <c r="E6084" s="61" t="s">
        <v>85</v>
      </c>
      <c r="F6084" s="61" t="s">
        <v>109</v>
      </c>
      <c r="G6084" s="33" t="s">
        <v>126</v>
      </c>
      <c r="H6084" s="61" t="s">
        <v>44</v>
      </c>
      <c r="I6084" s="60">
        <v>43230</v>
      </c>
      <c r="J6084" s="62" t="s">
        <v>120</v>
      </c>
      <c r="K6084" s="22">
        <f>IFERROR(WORKDAY(C6084,Q6084,DiasNOLaborables),"")</f>
        <v>43237</v>
      </c>
      <c r="L6084" s="34" t="str">
        <f>+IF(C6084="","",IF(I6084="","",(IF(I6084&lt;=K6084,"A TIEMPO","FUERA DE TIEMPO"))))</f>
        <v>A TIEMPO</v>
      </c>
      <c r="M6084" s="34">
        <f>IF(I6084="","",NETWORKDAYS(Hoja1!C6084+1,Hoja1!I6084,DiasNOLaborables))</f>
        <v>6</v>
      </c>
      <c r="N6084" s="35" t="str">
        <f>IF(NETWORKDAYS(K6084+1,I6084,DiasNOLaborables)&lt;=0,"",NETWORKDAYS(K6084+1,I6084,DiasNOLaborables))</f>
        <v/>
      </c>
      <c r="O6084" s="36"/>
      <c r="P6084" s="37"/>
      <c r="Q6084" s="38">
        <f>IFERROR(VLOOKUP(E6084,$Y$50:$Z$63,2),"")</f>
        <v>10</v>
      </c>
      <c r="R6084" s="37"/>
    </row>
    <row r="6085" spans="1:18" ht="45" x14ac:dyDescent="0.25">
      <c r="A6085" s="32">
        <f t="shared" si="94"/>
        <v>6074</v>
      </c>
      <c r="B6085" s="54">
        <v>20189050036702</v>
      </c>
      <c r="C6085" s="60">
        <v>43222</v>
      </c>
      <c r="D6085" s="61" t="s">
        <v>123</v>
      </c>
      <c r="E6085" s="61" t="s">
        <v>85</v>
      </c>
      <c r="F6085" s="61" t="s">
        <v>109</v>
      </c>
      <c r="G6085" s="33" t="s">
        <v>126</v>
      </c>
      <c r="H6085" s="61" t="s">
        <v>44</v>
      </c>
      <c r="I6085" s="60">
        <v>43230</v>
      </c>
      <c r="J6085" s="62" t="s">
        <v>120</v>
      </c>
      <c r="K6085" s="22">
        <f>IFERROR(WORKDAY(C6085,Q6085,DiasNOLaborables),"")</f>
        <v>43237</v>
      </c>
      <c r="L6085" s="34" t="str">
        <f>+IF(C6085="","",IF(I6085="","",(IF(I6085&lt;=K6085,"A TIEMPO","FUERA DE TIEMPO"))))</f>
        <v>A TIEMPO</v>
      </c>
      <c r="M6085" s="34">
        <f>IF(I6085="","",NETWORKDAYS(Hoja1!C6085+1,Hoja1!I6085,DiasNOLaborables))</f>
        <v>6</v>
      </c>
      <c r="N6085" s="35" t="str">
        <f>IF(NETWORKDAYS(K6085+1,I6085,DiasNOLaborables)&lt;=0,"",NETWORKDAYS(K6085+1,I6085,DiasNOLaborables))</f>
        <v/>
      </c>
      <c r="O6085" s="36"/>
      <c r="P6085" s="37"/>
      <c r="Q6085" s="38">
        <f>IFERROR(VLOOKUP(E6085,$Y$50:$Z$63,2),"")</f>
        <v>10</v>
      </c>
      <c r="R6085" s="37"/>
    </row>
    <row r="6086" spans="1:18" ht="45" x14ac:dyDescent="0.25">
      <c r="A6086" s="32">
        <f t="shared" si="94"/>
        <v>6075</v>
      </c>
      <c r="B6086" s="54">
        <v>20189050037342</v>
      </c>
      <c r="C6086" s="60">
        <v>43222</v>
      </c>
      <c r="D6086" s="61" t="s">
        <v>123</v>
      </c>
      <c r="E6086" s="61" t="s">
        <v>85</v>
      </c>
      <c r="F6086" s="61" t="s">
        <v>109</v>
      </c>
      <c r="G6086" s="33" t="s">
        <v>126</v>
      </c>
      <c r="H6086" s="61" t="s">
        <v>44</v>
      </c>
      <c r="I6086" s="60">
        <v>43230</v>
      </c>
      <c r="J6086" s="62" t="s">
        <v>120</v>
      </c>
      <c r="K6086" s="22">
        <f>IFERROR(WORKDAY(C6086,Q6086,DiasNOLaborables),"")</f>
        <v>43237</v>
      </c>
      <c r="L6086" s="34" t="str">
        <f>+IF(C6086="","",IF(I6086="","",(IF(I6086&lt;=K6086,"A TIEMPO","FUERA DE TIEMPO"))))</f>
        <v>A TIEMPO</v>
      </c>
      <c r="M6086" s="34">
        <f>IF(I6086="","",NETWORKDAYS(Hoja1!C6086+1,Hoja1!I6086,DiasNOLaborables))</f>
        <v>6</v>
      </c>
      <c r="N6086" s="35" t="str">
        <f>IF(NETWORKDAYS(K6086+1,I6086,DiasNOLaborables)&lt;=0,"",NETWORKDAYS(K6086+1,I6086,DiasNOLaborables))</f>
        <v/>
      </c>
      <c r="O6086" s="36"/>
      <c r="P6086" s="37"/>
      <c r="Q6086" s="38">
        <f>IFERROR(VLOOKUP(E6086,$Y$50:$Z$63,2),"")</f>
        <v>10</v>
      </c>
      <c r="R6086" s="37"/>
    </row>
    <row r="6087" spans="1:18" ht="45" x14ac:dyDescent="0.25">
      <c r="A6087" s="32">
        <f t="shared" si="94"/>
        <v>6076</v>
      </c>
      <c r="B6087" s="54">
        <v>20189050037352</v>
      </c>
      <c r="C6087" s="60">
        <v>43222</v>
      </c>
      <c r="D6087" s="61" t="s">
        <v>123</v>
      </c>
      <c r="E6087" s="61" t="s">
        <v>85</v>
      </c>
      <c r="F6087" s="61" t="s">
        <v>109</v>
      </c>
      <c r="G6087" s="33" t="s">
        <v>126</v>
      </c>
      <c r="H6087" s="61" t="s">
        <v>44</v>
      </c>
      <c r="I6087" s="60">
        <v>43230</v>
      </c>
      <c r="J6087" s="62" t="s">
        <v>120</v>
      </c>
      <c r="K6087" s="22">
        <f>IFERROR(WORKDAY(C6087,Q6087,DiasNOLaborables),"")</f>
        <v>43237</v>
      </c>
      <c r="L6087" s="34" t="str">
        <f>+IF(C6087="","",IF(I6087="","",(IF(I6087&lt;=K6087,"A TIEMPO","FUERA DE TIEMPO"))))</f>
        <v>A TIEMPO</v>
      </c>
      <c r="M6087" s="34">
        <f>IF(I6087="","",NETWORKDAYS(Hoja1!C6087+1,Hoja1!I6087,DiasNOLaborables))</f>
        <v>6</v>
      </c>
      <c r="N6087" s="35" t="str">
        <f>IF(NETWORKDAYS(K6087+1,I6087,DiasNOLaborables)&lt;=0,"",NETWORKDAYS(K6087+1,I6087,DiasNOLaborables))</f>
        <v/>
      </c>
      <c r="O6087" s="36"/>
      <c r="P6087" s="37"/>
      <c r="Q6087" s="38">
        <f>IFERROR(VLOOKUP(E6087,$Y$50:$Z$63,2),"")</f>
        <v>10</v>
      </c>
      <c r="R6087" s="37"/>
    </row>
    <row r="6088" spans="1:18" ht="45" x14ac:dyDescent="0.25">
      <c r="A6088" s="32">
        <f t="shared" si="94"/>
        <v>6077</v>
      </c>
      <c r="B6088" s="54">
        <v>20189050037382</v>
      </c>
      <c r="C6088" s="60">
        <v>43222</v>
      </c>
      <c r="D6088" s="57" t="s">
        <v>120</v>
      </c>
      <c r="E6088" s="61" t="s">
        <v>85</v>
      </c>
      <c r="F6088" s="61" t="s">
        <v>109</v>
      </c>
      <c r="G6088" s="33" t="s">
        <v>126</v>
      </c>
      <c r="H6088" s="61" t="s">
        <v>44</v>
      </c>
      <c r="I6088" s="60">
        <v>43230</v>
      </c>
      <c r="J6088" s="62" t="s">
        <v>120</v>
      </c>
      <c r="K6088" s="22">
        <f>IFERROR(WORKDAY(C6088,Q6088,DiasNOLaborables),"")</f>
        <v>43237</v>
      </c>
      <c r="L6088" s="34" t="str">
        <f>+IF(C6088="","",IF(I6088="","",(IF(I6088&lt;=K6088,"A TIEMPO","FUERA DE TIEMPO"))))</f>
        <v>A TIEMPO</v>
      </c>
      <c r="M6088" s="34">
        <f>IF(I6088="","",NETWORKDAYS(Hoja1!C6088+1,Hoja1!I6088,DiasNOLaborables))</f>
        <v>6</v>
      </c>
      <c r="N6088" s="35" t="str">
        <f>IF(NETWORKDAYS(K6088+1,I6088,DiasNOLaborables)&lt;=0,"",NETWORKDAYS(K6088+1,I6088,DiasNOLaborables))</f>
        <v/>
      </c>
      <c r="O6088" s="36"/>
      <c r="P6088" s="37"/>
      <c r="Q6088" s="38">
        <f>IFERROR(VLOOKUP(E6088,$Y$50:$Z$63,2),"")</f>
        <v>10</v>
      </c>
      <c r="R6088" s="37"/>
    </row>
    <row r="6089" spans="1:18" ht="45" x14ac:dyDescent="0.25">
      <c r="A6089" s="32">
        <f t="shared" si="94"/>
        <v>6078</v>
      </c>
      <c r="B6089" s="54">
        <v>20189050036722</v>
      </c>
      <c r="C6089" s="60">
        <v>43222</v>
      </c>
      <c r="D6089" s="57" t="s">
        <v>120</v>
      </c>
      <c r="E6089" s="61" t="s">
        <v>85</v>
      </c>
      <c r="F6089" s="61" t="s">
        <v>109</v>
      </c>
      <c r="G6089" s="33" t="s">
        <v>126</v>
      </c>
      <c r="H6089" s="61" t="s">
        <v>44</v>
      </c>
      <c r="I6089" s="60">
        <v>43230</v>
      </c>
      <c r="J6089" s="62" t="s">
        <v>120</v>
      </c>
      <c r="K6089" s="22">
        <f>IFERROR(WORKDAY(C6089,Q6089,DiasNOLaborables),"")</f>
        <v>43237</v>
      </c>
      <c r="L6089" s="34" t="str">
        <f>+IF(C6089="","",IF(I6089="","",(IF(I6089&lt;=K6089,"A TIEMPO","FUERA DE TIEMPO"))))</f>
        <v>A TIEMPO</v>
      </c>
      <c r="M6089" s="34">
        <f>IF(I6089="","",NETWORKDAYS(Hoja1!C6089+1,Hoja1!I6089,DiasNOLaborables))</f>
        <v>6</v>
      </c>
      <c r="N6089" s="35" t="str">
        <f>IF(NETWORKDAYS(K6089+1,I6089,DiasNOLaborables)&lt;=0,"",NETWORKDAYS(K6089+1,I6089,DiasNOLaborables))</f>
        <v/>
      </c>
      <c r="O6089" s="36"/>
      <c r="P6089" s="37"/>
      <c r="Q6089" s="38">
        <f>IFERROR(VLOOKUP(E6089,$Y$50:$Z$63,2),"")</f>
        <v>10</v>
      </c>
      <c r="R6089" s="37"/>
    </row>
    <row r="6090" spans="1:18" ht="30" x14ac:dyDescent="0.25">
      <c r="A6090" s="32">
        <f t="shared" si="94"/>
        <v>6079</v>
      </c>
      <c r="B6090" s="54">
        <v>20189050036772</v>
      </c>
      <c r="C6090" s="60">
        <v>43222</v>
      </c>
      <c r="D6090" s="61" t="s">
        <v>120</v>
      </c>
      <c r="E6090" s="61" t="s">
        <v>85</v>
      </c>
      <c r="F6090" s="61" t="s">
        <v>107</v>
      </c>
      <c r="G6090" s="33" t="s">
        <v>125</v>
      </c>
      <c r="H6090" s="61" t="s">
        <v>43</v>
      </c>
      <c r="I6090" s="60">
        <v>43228</v>
      </c>
      <c r="J6090" s="62" t="s">
        <v>120</v>
      </c>
      <c r="K6090" s="22">
        <f>IFERROR(WORKDAY(C6090,Q6090,DiasNOLaborables),"")</f>
        <v>43237</v>
      </c>
      <c r="L6090" s="34" t="str">
        <f>+IF(C6090="","",IF(I6090="","",(IF(I6090&lt;=K6090,"A TIEMPO","FUERA DE TIEMPO"))))</f>
        <v>A TIEMPO</v>
      </c>
      <c r="M6090" s="34">
        <f>IF(I6090="","",NETWORKDAYS(Hoja1!C6090+1,Hoja1!I6090,DiasNOLaborables))</f>
        <v>4</v>
      </c>
      <c r="N6090" s="35" t="str">
        <f>IF(NETWORKDAYS(K6090+1,I6090,DiasNOLaborables)&lt;=0,"",NETWORKDAYS(K6090+1,I6090,DiasNOLaborables))</f>
        <v/>
      </c>
      <c r="O6090" s="36"/>
      <c r="P6090" s="37"/>
      <c r="Q6090" s="38">
        <f>IFERROR(VLOOKUP(E6090,$Y$50:$Z$63,2),"")</f>
        <v>10</v>
      </c>
      <c r="R6090" s="37"/>
    </row>
    <row r="6091" spans="1:18" ht="30" x14ac:dyDescent="0.25">
      <c r="A6091" s="32">
        <f t="shared" si="94"/>
        <v>6080</v>
      </c>
      <c r="B6091" s="54">
        <v>20189050036782</v>
      </c>
      <c r="C6091" s="60">
        <v>43222</v>
      </c>
      <c r="D6091" s="61" t="s">
        <v>120</v>
      </c>
      <c r="E6091" s="61" t="s">
        <v>85</v>
      </c>
      <c r="F6091" s="61" t="s">
        <v>107</v>
      </c>
      <c r="G6091" s="33" t="s">
        <v>125</v>
      </c>
      <c r="H6091" s="61" t="s">
        <v>43</v>
      </c>
      <c r="I6091" s="60">
        <v>43224</v>
      </c>
      <c r="J6091" s="62" t="s">
        <v>120</v>
      </c>
      <c r="K6091" s="22">
        <f>IFERROR(WORKDAY(C6091,Q6091,DiasNOLaborables),"")</f>
        <v>43237</v>
      </c>
      <c r="L6091" s="34" t="str">
        <f>+IF(C6091="","",IF(I6091="","",(IF(I6091&lt;=K6091,"A TIEMPO","FUERA DE TIEMPO"))))</f>
        <v>A TIEMPO</v>
      </c>
      <c r="M6091" s="34">
        <f>IF(I6091="","",NETWORKDAYS(Hoja1!C6091+1,Hoja1!I6091,DiasNOLaborables))</f>
        <v>2</v>
      </c>
      <c r="N6091" s="35" t="str">
        <f>IF(NETWORKDAYS(K6091+1,I6091,DiasNOLaborables)&lt;=0,"",NETWORKDAYS(K6091+1,I6091,DiasNOLaborables))</f>
        <v/>
      </c>
      <c r="O6091" s="36"/>
      <c r="P6091" s="37"/>
      <c r="Q6091" s="38">
        <f>IFERROR(VLOOKUP(E6091,$Y$50:$Z$63,2),"")</f>
        <v>10</v>
      </c>
      <c r="R6091" s="37"/>
    </row>
    <row r="6092" spans="1:18" ht="45" x14ac:dyDescent="0.25">
      <c r="A6092" s="32">
        <f t="shared" si="94"/>
        <v>6081</v>
      </c>
      <c r="B6092" s="54">
        <v>20189050036792</v>
      </c>
      <c r="C6092" s="60">
        <v>43222</v>
      </c>
      <c r="D6092" s="61" t="s">
        <v>120</v>
      </c>
      <c r="E6092" s="61" t="s">
        <v>85</v>
      </c>
      <c r="F6092" s="61" t="s">
        <v>89</v>
      </c>
      <c r="G6092" s="33" t="s">
        <v>125</v>
      </c>
      <c r="H6092" s="61" t="s">
        <v>47</v>
      </c>
      <c r="I6092" s="60">
        <v>43223</v>
      </c>
      <c r="J6092" s="62" t="s">
        <v>120</v>
      </c>
      <c r="K6092" s="22">
        <f>IFERROR(WORKDAY(C6092,Q6092,DiasNOLaborables),"")</f>
        <v>43237</v>
      </c>
      <c r="L6092" s="34" t="str">
        <f>+IF(C6092="","",IF(I6092="","",(IF(I6092&lt;=K6092,"A TIEMPO","FUERA DE TIEMPO"))))</f>
        <v>A TIEMPO</v>
      </c>
      <c r="M6092" s="34">
        <f>IF(I6092="","",NETWORKDAYS(Hoja1!C6092+1,Hoja1!I6092,DiasNOLaborables))</f>
        <v>1</v>
      </c>
      <c r="N6092" s="35" t="str">
        <f>IF(NETWORKDAYS(K6092+1,I6092,DiasNOLaborables)&lt;=0,"",NETWORKDAYS(K6092+1,I6092,DiasNOLaborables))</f>
        <v/>
      </c>
      <c r="O6092" s="36"/>
      <c r="P6092" s="37"/>
      <c r="Q6092" s="38">
        <f>IFERROR(VLOOKUP(E6092,$Y$50:$Z$63,2),"")</f>
        <v>10</v>
      </c>
      <c r="R6092" s="37"/>
    </row>
    <row r="6093" spans="1:18" ht="30" x14ac:dyDescent="0.25">
      <c r="A6093" s="32">
        <f t="shared" si="94"/>
        <v>6082</v>
      </c>
      <c r="B6093" s="54">
        <v>20189050036812</v>
      </c>
      <c r="C6093" s="60">
        <v>43222</v>
      </c>
      <c r="D6093" s="61" t="s">
        <v>120</v>
      </c>
      <c r="E6093" s="61" t="s">
        <v>85</v>
      </c>
      <c r="F6093" s="61" t="s">
        <v>107</v>
      </c>
      <c r="G6093" s="33" t="s">
        <v>125</v>
      </c>
      <c r="H6093" s="61" t="s">
        <v>43</v>
      </c>
      <c r="I6093" s="60">
        <v>43224</v>
      </c>
      <c r="J6093" s="62" t="s">
        <v>120</v>
      </c>
      <c r="K6093" s="22">
        <f>IFERROR(WORKDAY(C6093,Q6093,DiasNOLaborables),"")</f>
        <v>43237</v>
      </c>
      <c r="L6093" s="34" t="str">
        <f>+IF(C6093="","",IF(I6093="","",(IF(I6093&lt;=K6093,"A TIEMPO","FUERA DE TIEMPO"))))</f>
        <v>A TIEMPO</v>
      </c>
      <c r="M6093" s="34">
        <f>IF(I6093="","",NETWORKDAYS(Hoja1!C6093+1,Hoja1!I6093,DiasNOLaborables))</f>
        <v>2</v>
      </c>
      <c r="N6093" s="35" t="str">
        <f>IF(NETWORKDAYS(K6093+1,I6093,DiasNOLaborables)&lt;=0,"",NETWORKDAYS(K6093+1,I6093,DiasNOLaborables))</f>
        <v/>
      </c>
      <c r="O6093" s="36"/>
      <c r="P6093" s="37"/>
      <c r="Q6093" s="38">
        <f>IFERROR(VLOOKUP(E6093,$Y$50:$Z$63,2),"")</f>
        <v>10</v>
      </c>
      <c r="R6093" s="37"/>
    </row>
    <row r="6094" spans="1:18" ht="30" x14ac:dyDescent="0.25">
      <c r="A6094" s="32">
        <f t="shared" ref="A6094:A6157" si="95">IF(B6094&lt;&gt;"",A6093+1,"")</f>
        <v>6083</v>
      </c>
      <c r="B6094" s="54">
        <v>20189050036832</v>
      </c>
      <c r="C6094" s="60">
        <v>43222</v>
      </c>
      <c r="D6094" s="61" t="s">
        <v>120</v>
      </c>
      <c r="E6094" s="61" t="s">
        <v>85</v>
      </c>
      <c r="F6094" s="61" t="s">
        <v>107</v>
      </c>
      <c r="G6094" s="33" t="s">
        <v>125</v>
      </c>
      <c r="H6094" s="61" t="s">
        <v>43</v>
      </c>
      <c r="I6094" s="60">
        <v>43224</v>
      </c>
      <c r="J6094" s="62" t="s">
        <v>120</v>
      </c>
      <c r="K6094" s="22">
        <f>IFERROR(WORKDAY(C6094,Q6094,DiasNOLaborables),"")</f>
        <v>43237</v>
      </c>
      <c r="L6094" s="34" t="str">
        <f>+IF(C6094="","",IF(I6094="","",(IF(I6094&lt;=K6094,"A TIEMPO","FUERA DE TIEMPO"))))</f>
        <v>A TIEMPO</v>
      </c>
      <c r="M6094" s="34">
        <f>IF(I6094="","",NETWORKDAYS(Hoja1!C6094+1,Hoja1!I6094,DiasNOLaborables))</f>
        <v>2</v>
      </c>
      <c r="N6094" s="35" t="str">
        <f>IF(NETWORKDAYS(K6094+1,I6094,DiasNOLaborables)&lt;=0,"",NETWORKDAYS(K6094+1,I6094,DiasNOLaborables))</f>
        <v/>
      </c>
      <c r="O6094" s="36"/>
      <c r="P6094" s="37"/>
      <c r="Q6094" s="38">
        <f>IFERROR(VLOOKUP(E6094,$Y$50:$Z$63,2),"")</f>
        <v>10</v>
      </c>
      <c r="R6094" s="37"/>
    </row>
    <row r="6095" spans="1:18" ht="30" x14ac:dyDescent="0.25">
      <c r="A6095" s="32">
        <f t="shared" si="95"/>
        <v>6084</v>
      </c>
      <c r="B6095" s="54">
        <v>20189050036862</v>
      </c>
      <c r="C6095" s="60">
        <v>43222</v>
      </c>
      <c r="D6095" s="61" t="s">
        <v>120</v>
      </c>
      <c r="E6095" s="61" t="s">
        <v>85</v>
      </c>
      <c r="F6095" s="61" t="s">
        <v>96</v>
      </c>
      <c r="G6095" s="33" t="s">
        <v>125</v>
      </c>
      <c r="H6095" s="61" t="s">
        <v>42</v>
      </c>
      <c r="I6095" s="60">
        <v>43227</v>
      </c>
      <c r="J6095" s="62" t="s">
        <v>120</v>
      </c>
      <c r="K6095" s="22">
        <f>IFERROR(WORKDAY(C6095,Q6095,DiasNOLaborables),"")</f>
        <v>43237</v>
      </c>
      <c r="L6095" s="34" t="str">
        <f>+IF(C6095="","",IF(I6095="","",(IF(I6095&lt;=K6095,"A TIEMPO","FUERA DE TIEMPO"))))</f>
        <v>A TIEMPO</v>
      </c>
      <c r="M6095" s="34">
        <f>IF(I6095="","",NETWORKDAYS(Hoja1!C6095+1,Hoja1!I6095,DiasNOLaborables))</f>
        <v>3</v>
      </c>
      <c r="N6095" s="35" t="str">
        <f>IF(NETWORKDAYS(K6095+1,I6095,DiasNOLaborables)&lt;=0,"",NETWORKDAYS(K6095+1,I6095,DiasNOLaborables))</f>
        <v/>
      </c>
      <c r="O6095" s="36"/>
      <c r="P6095" s="37"/>
      <c r="Q6095" s="38">
        <f>IFERROR(VLOOKUP(E6095,$Y$50:$Z$63,2),"")</f>
        <v>10</v>
      </c>
      <c r="R6095" s="37"/>
    </row>
    <row r="6096" spans="1:18" ht="30" x14ac:dyDescent="0.25">
      <c r="A6096" s="32">
        <f t="shared" si="95"/>
        <v>6085</v>
      </c>
      <c r="B6096" s="54">
        <v>20189050036932</v>
      </c>
      <c r="C6096" s="60">
        <v>43222</v>
      </c>
      <c r="D6096" s="61" t="s">
        <v>120</v>
      </c>
      <c r="E6096" s="61" t="s">
        <v>85</v>
      </c>
      <c r="F6096" s="61" t="s">
        <v>96</v>
      </c>
      <c r="G6096" s="33" t="s">
        <v>125</v>
      </c>
      <c r="H6096" s="61" t="s">
        <v>42</v>
      </c>
      <c r="I6096" s="60">
        <v>43224</v>
      </c>
      <c r="J6096" s="62" t="s">
        <v>120</v>
      </c>
      <c r="K6096" s="22">
        <f>IFERROR(WORKDAY(C6096,Q6096,DiasNOLaborables),"")</f>
        <v>43237</v>
      </c>
      <c r="L6096" s="34" t="str">
        <f>+IF(C6096="","",IF(I6096="","",(IF(I6096&lt;=K6096,"A TIEMPO","FUERA DE TIEMPO"))))</f>
        <v>A TIEMPO</v>
      </c>
      <c r="M6096" s="34">
        <f>IF(I6096="","",NETWORKDAYS(Hoja1!C6096+1,Hoja1!I6096,DiasNOLaborables))</f>
        <v>2</v>
      </c>
      <c r="N6096" s="35" t="str">
        <f>IF(NETWORKDAYS(K6096+1,I6096,DiasNOLaborables)&lt;=0,"",NETWORKDAYS(K6096+1,I6096,DiasNOLaborables))</f>
        <v/>
      </c>
      <c r="O6096" s="36"/>
      <c r="P6096" s="37"/>
      <c r="Q6096" s="38">
        <f>IFERROR(VLOOKUP(E6096,$Y$50:$Z$63,2),"")</f>
        <v>10</v>
      </c>
      <c r="R6096" s="37"/>
    </row>
    <row r="6097" spans="1:18" ht="30" x14ac:dyDescent="0.25">
      <c r="A6097" s="32">
        <f t="shared" si="95"/>
        <v>6086</v>
      </c>
      <c r="B6097" s="54">
        <v>20189050036942</v>
      </c>
      <c r="C6097" s="60">
        <v>43222</v>
      </c>
      <c r="D6097" s="61" t="s">
        <v>120</v>
      </c>
      <c r="E6097" s="61" t="s">
        <v>75</v>
      </c>
      <c r="F6097" s="57" t="s">
        <v>94</v>
      </c>
      <c r="G6097" s="33" t="s">
        <v>125</v>
      </c>
      <c r="H6097" s="61" t="s">
        <v>42</v>
      </c>
      <c r="I6097" s="60">
        <v>43238</v>
      </c>
      <c r="J6097" s="62" t="s">
        <v>120</v>
      </c>
      <c r="K6097" s="22">
        <f>IFERROR(WORKDAY(C6097,Q6097,DiasNOLaborables),"")</f>
        <v>43269</v>
      </c>
      <c r="L6097" s="34" t="str">
        <f>+IF(C6097="","",IF(I6097="","",(IF(I6097&lt;=K6097,"A TIEMPO","FUERA DE TIEMPO"))))</f>
        <v>A TIEMPO</v>
      </c>
      <c r="M6097" s="34">
        <f>IF(I6097="","",NETWORKDAYS(Hoja1!C6097+1,Hoja1!I6097,DiasNOLaborables))</f>
        <v>11</v>
      </c>
      <c r="N6097" s="35" t="str">
        <f>IF(NETWORKDAYS(K6097+1,I6097,DiasNOLaborables)&lt;=0,"",NETWORKDAYS(K6097+1,I6097,DiasNOLaborables))</f>
        <v/>
      </c>
      <c r="O6097" s="36"/>
      <c r="P6097" s="37"/>
      <c r="Q6097" s="38">
        <f>IFERROR(VLOOKUP(E6097,$Y$50:$Z$63,2),"")</f>
        <v>30</v>
      </c>
      <c r="R6097" s="37"/>
    </row>
    <row r="6098" spans="1:18" ht="45" x14ac:dyDescent="0.25">
      <c r="A6098" s="32">
        <f t="shared" si="95"/>
        <v>6087</v>
      </c>
      <c r="B6098" s="54">
        <v>20189050036972</v>
      </c>
      <c r="C6098" s="60">
        <v>43222</v>
      </c>
      <c r="D6098" s="61" t="s">
        <v>120</v>
      </c>
      <c r="E6098" s="61" t="s">
        <v>85</v>
      </c>
      <c r="F6098" s="61" t="s">
        <v>96</v>
      </c>
      <c r="G6098" s="33" t="s">
        <v>125</v>
      </c>
      <c r="H6098" s="61" t="s">
        <v>54</v>
      </c>
      <c r="I6098" s="60">
        <v>43230</v>
      </c>
      <c r="J6098" s="62" t="s">
        <v>120</v>
      </c>
      <c r="K6098" s="22">
        <f>IFERROR(WORKDAY(C6098,Q6098,DiasNOLaborables),"")</f>
        <v>43237</v>
      </c>
      <c r="L6098" s="34" t="str">
        <f>+IF(C6098="","",IF(I6098="","",(IF(I6098&lt;=K6098,"A TIEMPO","FUERA DE TIEMPO"))))</f>
        <v>A TIEMPO</v>
      </c>
      <c r="M6098" s="34">
        <f>IF(I6098="","",NETWORKDAYS(Hoja1!C6098+1,Hoja1!I6098,DiasNOLaborables))</f>
        <v>6</v>
      </c>
      <c r="N6098" s="35" t="str">
        <f>IF(NETWORKDAYS(K6098+1,I6098,DiasNOLaborables)&lt;=0,"",NETWORKDAYS(K6098+1,I6098,DiasNOLaborables))</f>
        <v/>
      </c>
      <c r="O6098" s="36"/>
      <c r="P6098" s="37"/>
      <c r="Q6098" s="38">
        <f>IFERROR(VLOOKUP(E6098,$Y$50:$Z$63,2),"")</f>
        <v>10</v>
      </c>
      <c r="R6098" s="37"/>
    </row>
    <row r="6099" spans="1:18" ht="30" x14ac:dyDescent="0.25">
      <c r="A6099" s="32">
        <f t="shared" si="95"/>
        <v>6088</v>
      </c>
      <c r="B6099" s="54">
        <v>20189050036982</v>
      </c>
      <c r="C6099" s="60">
        <v>43222</v>
      </c>
      <c r="D6099" s="61" t="s">
        <v>120</v>
      </c>
      <c r="E6099" s="61" t="s">
        <v>85</v>
      </c>
      <c r="F6099" s="61" t="s">
        <v>107</v>
      </c>
      <c r="G6099" s="33" t="s">
        <v>125</v>
      </c>
      <c r="H6099" s="61" t="s">
        <v>43</v>
      </c>
      <c r="I6099" s="60">
        <v>43224</v>
      </c>
      <c r="J6099" s="62" t="s">
        <v>120</v>
      </c>
      <c r="K6099" s="22">
        <f>IFERROR(WORKDAY(C6099,Q6099,DiasNOLaborables),"")</f>
        <v>43237</v>
      </c>
      <c r="L6099" s="34" t="str">
        <f>+IF(C6099="","",IF(I6099="","",(IF(I6099&lt;=K6099,"A TIEMPO","FUERA DE TIEMPO"))))</f>
        <v>A TIEMPO</v>
      </c>
      <c r="M6099" s="34">
        <f>IF(I6099="","",NETWORKDAYS(Hoja1!C6099+1,Hoja1!I6099,DiasNOLaborables))</f>
        <v>2</v>
      </c>
      <c r="N6099" s="35" t="str">
        <f>IF(NETWORKDAYS(K6099+1,I6099,DiasNOLaborables)&lt;=0,"",NETWORKDAYS(K6099+1,I6099,DiasNOLaborables))</f>
        <v/>
      </c>
      <c r="O6099" s="36"/>
      <c r="P6099" s="37"/>
      <c r="Q6099" s="38">
        <f>IFERROR(VLOOKUP(E6099,$Y$50:$Z$63,2),"")</f>
        <v>10</v>
      </c>
      <c r="R6099" s="37"/>
    </row>
    <row r="6100" spans="1:18" ht="30" x14ac:dyDescent="0.25">
      <c r="A6100" s="32">
        <f t="shared" si="95"/>
        <v>6089</v>
      </c>
      <c r="B6100" s="54">
        <v>20189050037022</v>
      </c>
      <c r="C6100" s="60">
        <v>43222</v>
      </c>
      <c r="D6100" s="61" t="s">
        <v>120</v>
      </c>
      <c r="E6100" s="61" t="s">
        <v>75</v>
      </c>
      <c r="F6100" s="57" t="s">
        <v>94</v>
      </c>
      <c r="G6100" s="33" t="s">
        <v>125</v>
      </c>
      <c r="H6100" s="61" t="s">
        <v>42</v>
      </c>
      <c r="I6100" s="60">
        <v>43241</v>
      </c>
      <c r="J6100" s="62" t="s">
        <v>120</v>
      </c>
      <c r="K6100" s="22">
        <f>IFERROR(WORKDAY(C6100,Q6100,DiasNOLaborables),"")</f>
        <v>43269</v>
      </c>
      <c r="L6100" s="34" t="str">
        <f>+IF(C6100="","",IF(I6100="","",(IF(I6100&lt;=K6100,"A TIEMPO","FUERA DE TIEMPO"))))</f>
        <v>A TIEMPO</v>
      </c>
      <c r="M6100" s="34">
        <f>IF(I6100="","",NETWORKDAYS(Hoja1!C6100+1,Hoja1!I6100,DiasNOLaborables))</f>
        <v>12</v>
      </c>
      <c r="N6100" s="35" t="str">
        <f>IF(NETWORKDAYS(K6100+1,I6100,DiasNOLaborables)&lt;=0,"",NETWORKDAYS(K6100+1,I6100,DiasNOLaborables))</f>
        <v/>
      </c>
      <c r="O6100" s="36"/>
      <c r="P6100" s="37"/>
      <c r="Q6100" s="38">
        <f>IFERROR(VLOOKUP(E6100,$Y$50:$Z$63,2),"")</f>
        <v>30</v>
      </c>
      <c r="R6100" s="37"/>
    </row>
    <row r="6101" spans="1:18" ht="30" x14ac:dyDescent="0.25">
      <c r="A6101" s="32">
        <f t="shared" si="95"/>
        <v>6090</v>
      </c>
      <c r="B6101" s="54">
        <v>20189050037032</v>
      </c>
      <c r="C6101" s="60">
        <v>43222</v>
      </c>
      <c r="D6101" s="61" t="s">
        <v>120</v>
      </c>
      <c r="E6101" s="61" t="s">
        <v>85</v>
      </c>
      <c r="F6101" s="61" t="s">
        <v>107</v>
      </c>
      <c r="G6101" s="33" t="s">
        <v>125</v>
      </c>
      <c r="H6101" s="61" t="s">
        <v>43</v>
      </c>
      <c r="I6101" s="60">
        <v>43231</v>
      </c>
      <c r="J6101" s="62" t="s">
        <v>120</v>
      </c>
      <c r="K6101" s="22">
        <f>IFERROR(WORKDAY(C6101,Q6101,DiasNOLaborables),"")</f>
        <v>43237</v>
      </c>
      <c r="L6101" s="34" t="str">
        <f>+IF(C6101="","",IF(I6101="","",(IF(I6101&lt;=K6101,"A TIEMPO","FUERA DE TIEMPO"))))</f>
        <v>A TIEMPO</v>
      </c>
      <c r="M6101" s="34">
        <f>IF(I6101="","",NETWORKDAYS(Hoja1!C6101+1,Hoja1!I6101,DiasNOLaborables))</f>
        <v>7</v>
      </c>
      <c r="N6101" s="35" t="str">
        <f>IF(NETWORKDAYS(K6101+1,I6101,DiasNOLaborables)&lt;=0,"",NETWORKDAYS(K6101+1,I6101,DiasNOLaborables))</f>
        <v/>
      </c>
      <c r="O6101" s="36"/>
      <c r="P6101" s="37"/>
      <c r="Q6101" s="38">
        <f>IFERROR(VLOOKUP(E6101,$Y$50:$Z$63,2),"")</f>
        <v>10</v>
      </c>
      <c r="R6101" s="37"/>
    </row>
    <row r="6102" spans="1:18" ht="45" x14ac:dyDescent="0.25">
      <c r="A6102" s="32">
        <f t="shared" si="95"/>
        <v>6091</v>
      </c>
      <c r="B6102" s="54">
        <v>20189050036372</v>
      </c>
      <c r="C6102" s="60">
        <v>43222</v>
      </c>
      <c r="D6102" s="61" t="s">
        <v>123</v>
      </c>
      <c r="E6102" s="61" t="s">
        <v>85</v>
      </c>
      <c r="F6102" s="61" t="s">
        <v>89</v>
      </c>
      <c r="G6102" s="33" t="s">
        <v>125</v>
      </c>
      <c r="H6102" s="61" t="s">
        <v>45</v>
      </c>
      <c r="I6102" s="60">
        <v>43224</v>
      </c>
      <c r="J6102" s="62" t="s">
        <v>120</v>
      </c>
      <c r="K6102" s="22">
        <f>IFERROR(WORKDAY(C6102,Q6102,DiasNOLaborables),"")</f>
        <v>43237</v>
      </c>
      <c r="L6102" s="34" t="str">
        <f>+IF(C6102="","",IF(I6102="","",(IF(I6102&lt;=K6102,"A TIEMPO","FUERA DE TIEMPO"))))</f>
        <v>A TIEMPO</v>
      </c>
      <c r="M6102" s="34">
        <f>IF(I6102="","",NETWORKDAYS(Hoja1!C6102+1,Hoja1!I6102,DiasNOLaborables))</f>
        <v>2</v>
      </c>
      <c r="N6102" s="35" t="str">
        <f>IF(NETWORKDAYS(K6102+1,I6102,DiasNOLaborables)&lt;=0,"",NETWORKDAYS(K6102+1,I6102,DiasNOLaborables))</f>
        <v/>
      </c>
      <c r="O6102" s="36"/>
      <c r="P6102" s="37"/>
      <c r="Q6102" s="38">
        <f>IFERROR(VLOOKUP(E6102,$Y$50:$Z$63,2),"")</f>
        <v>10</v>
      </c>
      <c r="R6102" s="37"/>
    </row>
    <row r="6103" spans="1:18" ht="30" x14ac:dyDescent="0.25">
      <c r="A6103" s="32">
        <f t="shared" si="95"/>
        <v>6092</v>
      </c>
      <c r="B6103" s="54">
        <v>20189050036712</v>
      </c>
      <c r="C6103" s="60">
        <v>43222</v>
      </c>
      <c r="D6103" s="61" t="s">
        <v>123</v>
      </c>
      <c r="E6103" s="61" t="s">
        <v>85</v>
      </c>
      <c r="F6103" s="61" t="s">
        <v>89</v>
      </c>
      <c r="G6103" s="33" t="s">
        <v>125</v>
      </c>
      <c r="H6103" s="61" t="s">
        <v>46</v>
      </c>
      <c r="I6103" s="60">
        <v>43223</v>
      </c>
      <c r="J6103" s="62" t="s">
        <v>120</v>
      </c>
      <c r="K6103" s="22">
        <f>IFERROR(WORKDAY(C6103,Q6103,DiasNOLaborables),"")</f>
        <v>43237</v>
      </c>
      <c r="L6103" s="34" t="str">
        <f>+IF(C6103="","",IF(I6103="","",(IF(I6103&lt;=K6103,"A TIEMPO","FUERA DE TIEMPO"))))</f>
        <v>A TIEMPO</v>
      </c>
      <c r="M6103" s="34">
        <f>IF(I6103="","",NETWORKDAYS(Hoja1!C6103+1,Hoja1!I6103,DiasNOLaborables))</f>
        <v>1</v>
      </c>
      <c r="N6103" s="35" t="str">
        <f>IF(NETWORKDAYS(K6103+1,I6103,DiasNOLaborables)&lt;=0,"",NETWORKDAYS(K6103+1,I6103,DiasNOLaborables))</f>
        <v/>
      </c>
      <c r="O6103" s="36"/>
      <c r="P6103" s="37"/>
      <c r="Q6103" s="38">
        <f>IFERROR(VLOOKUP(E6103,$Y$50:$Z$63,2),"")</f>
        <v>10</v>
      </c>
      <c r="R6103" s="37"/>
    </row>
    <row r="6104" spans="1:18" ht="30" x14ac:dyDescent="0.25">
      <c r="A6104" s="32">
        <f t="shared" si="95"/>
        <v>6093</v>
      </c>
      <c r="B6104" s="54">
        <v>20189050036732</v>
      </c>
      <c r="C6104" s="60">
        <v>43222</v>
      </c>
      <c r="D6104" s="61" t="s">
        <v>123</v>
      </c>
      <c r="E6104" s="61" t="s">
        <v>75</v>
      </c>
      <c r="F6104" s="57" t="s">
        <v>94</v>
      </c>
      <c r="G6104" s="33" t="s">
        <v>125</v>
      </c>
      <c r="H6104" s="61" t="s">
        <v>42</v>
      </c>
      <c r="I6104" s="60">
        <v>43235</v>
      </c>
      <c r="J6104" s="62" t="s">
        <v>120</v>
      </c>
      <c r="K6104" s="22">
        <f>IFERROR(WORKDAY(C6104,Q6104,DiasNOLaborables),"")</f>
        <v>43269</v>
      </c>
      <c r="L6104" s="34" t="str">
        <f>+IF(C6104="","",IF(I6104="","",(IF(I6104&lt;=K6104,"A TIEMPO","FUERA DE TIEMPO"))))</f>
        <v>A TIEMPO</v>
      </c>
      <c r="M6104" s="34">
        <f>IF(I6104="","",NETWORKDAYS(Hoja1!C6104+1,Hoja1!I6104,DiasNOLaborables))</f>
        <v>8</v>
      </c>
      <c r="N6104" s="35" t="str">
        <f>IF(NETWORKDAYS(K6104+1,I6104,DiasNOLaborables)&lt;=0,"",NETWORKDAYS(K6104+1,I6104,DiasNOLaborables))</f>
        <v/>
      </c>
      <c r="O6104" s="36"/>
      <c r="P6104" s="37"/>
      <c r="Q6104" s="38">
        <f>IFERROR(VLOOKUP(E6104,$Y$50:$Z$63,2),"")</f>
        <v>30</v>
      </c>
      <c r="R6104" s="37"/>
    </row>
    <row r="6105" spans="1:18" ht="30" x14ac:dyDescent="0.25">
      <c r="A6105" s="32">
        <f t="shared" si="95"/>
        <v>6094</v>
      </c>
      <c r="B6105" s="54">
        <v>20189050037052</v>
      </c>
      <c r="C6105" s="60">
        <v>43222</v>
      </c>
      <c r="D6105" s="61" t="s">
        <v>123</v>
      </c>
      <c r="E6105" s="61" t="s">
        <v>85</v>
      </c>
      <c r="F6105" s="61" t="s">
        <v>89</v>
      </c>
      <c r="G6105" s="33" t="s">
        <v>125</v>
      </c>
      <c r="H6105" s="61" t="s">
        <v>46</v>
      </c>
      <c r="I6105" s="60">
        <v>43223</v>
      </c>
      <c r="J6105" s="62" t="s">
        <v>120</v>
      </c>
      <c r="K6105" s="22">
        <f>IFERROR(WORKDAY(C6105,Q6105,DiasNOLaborables),"")</f>
        <v>43237</v>
      </c>
      <c r="L6105" s="34" t="str">
        <f>+IF(C6105="","",IF(I6105="","",(IF(I6105&lt;=K6105,"A TIEMPO","FUERA DE TIEMPO"))))</f>
        <v>A TIEMPO</v>
      </c>
      <c r="M6105" s="34">
        <f>IF(I6105="","",NETWORKDAYS(Hoja1!C6105+1,Hoja1!I6105,DiasNOLaborables))</f>
        <v>1</v>
      </c>
      <c r="N6105" s="35" t="str">
        <f>IF(NETWORKDAYS(K6105+1,I6105,DiasNOLaborables)&lt;=0,"",NETWORKDAYS(K6105+1,I6105,DiasNOLaborables))</f>
        <v/>
      </c>
      <c r="O6105" s="36"/>
      <c r="P6105" s="37"/>
      <c r="Q6105" s="38">
        <f>IFERROR(VLOOKUP(E6105,$Y$50:$Z$63,2),"")</f>
        <v>10</v>
      </c>
      <c r="R6105" s="37"/>
    </row>
    <row r="6106" spans="1:18" ht="30" x14ac:dyDescent="0.25">
      <c r="A6106" s="32">
        <f t="shared" si="95"/>
        <v>6095</v>
      </c>
      <c r="B6106" s="54">
        <v>20189050037102</v>
      </c>
      <c r="C6106" s="60">
        <v>43223</v>
      </c>
      <c r="D6106" s="61" t="s">
        <v>123</v>
      </c>
      <c r="E6106" s="61" t="s">
        <v>75</v>
      </c>
      <c r="F6106" s="57" t="s">
        <v>94</v>
      </c>
      <c r="G6106" s="33" t="s">
        <v>125</v>
      </c>
      <c r="H6106" s="61" t="s">
        <v>42</v>
      </c>
      <c r="I6106" s="60">
        <v>43228</v>
      </c>
      <c r="J6106" s="62" t="s">
        <v>120</v>
      </c>
      <c r="K6106" s="22">
        <f>IFERROR(WORKDAY(C6106,Q6106,DiasNOLaborables),"")</f>
        <v>43270</v>
      </c>
      <c r="L6106" s="34" t="str">
        <f>+IF(C6106="","",IF(I6106="","",(IF(I6106&lt;=K6106,"A TIEMPO","FUERA DE TIEMPO"))))</f>
        <v>A TIEMPO</v>
      </c>
      <c r="M6106" s="34">
        <f>IF(I6106="","",NETWORKDAYS(Hoja1!C6106+1,Hoja1!I6106,DiasNOLaborables))</f>
        <v>3</v>
      </c>
      <c r="N6106" s="35" t="str">
        <f>IF(NETWORKDAYS(K6106+1,I6106,DiasNOLaborables)&lt;=0,"",NETWORKDAYS(K6106+1,I6106,DiasNOLaborables))</f>
        <v/>
      </c>
      <c r="O6106" s="36"/>
      <c r="P6106" s="37"/>
      <c r="Q6106" s="38">
        <f>IFERROR(VLOOKUP(E6106,$Y$50:$Z$63,2),"")</f>
        <v>30</v>
      </c>
      <c r="R6106" s="37"/>
    </row>
    <row r="6107" spans="1:18" ht="45" x14ac:dyDescent="0.25">
      <c r="A6107" s="32">
        <f t="shared" si="95"/>
        <v>6096</v>
      </c>
      <c r="B6107" s="54">
        <v>20189050037142</v>
      </c>
      <c r="C6107" s="60">
        <v>43223</v>
      </c>
      <c r="D6107" s="61" t="s">
        <v>123</v>
      </c>
      <c r="E6107" s="61" t="s">
        <v>85</v>
      </c>
      <c r="F6107" s="61" t="s">
        <v>89</v>
      </c>
      <c r="G6107" s="33" t="s">
        <v>125</v>
      </c>
      <c r="H6107" s="61" t="s">
        <v>45</v>
      </c>
      <c r="I6107" s="60">
        <v>43227</v>
      </c>
      <c r="J6107" s="62" t="s">
        <v>120</v>
      </c>
      <c r="K6107" s="22">
        <f>IFERROR(WORKDAY(C6107,Q6107,DiasNOLaborables),"")</f>
        <v>43238</v>
      </c>
      <c r="L6107" s="34" t="str">
        <f>+IF(C6107="","",IF(I6107="","",(IF(I6107&lt;=K6107,"A TIEMPO","FUERA DE TIEMPO"))))</f>
        <v>A TIEMPO</v>
      </c>
      <c r="M6107" s="34">
        <f>IF(I6107="","",NETWORKDAYS(Hoja1!C6107+1,Hoja1!I6107,DiasNOLaborables))</f>
        <v>2</v>
      </c>
      <c r="N6107" s="35" t="str">
        <f>IF(NETWORKDAYS(K6107+1,I6107,DiasNOLaborables)&lt;=0,"",NETWORKDAYS(K6107+1,I6107,DiasNOLaborables))</f>
        <v/>
      </c>
      <c r="O6107" s="36"/>
      <c r="P6107" s="37"/>
      <c r="Q6107" s="38">
        <f>IFERROR(VLOOKUP(E6107,$Y$50:$Z$63,2),"")</f>
        <v>10</v>
      </c>
      <c r="R6107" s="37"/>
    </row>
    <row r="6108" spans="1:18" ht="45" x14ac:dyDescent="0.25">
      <c r="A6108" s="32">
        <f t="shared" si="95"/>
        <v>6097</v>
      </c>
      <c r="B6108" s="54">
        <v>20189050037152</v>
      </c>
      <c r="C6108" s="60">
        <v>43223</v>
      </c>
      <c r="D6108" s="61" t="s">
        <v>123</v>
      </c>
      <c r="E6108" s="61" t="s">
        <v>78</v>
      </c>
      <c r="F6108" s="61" t="s">
        <v>39</v>
      </c>
      <c r="G6108" s="33" t="s">
        <v>125</v>
      </c>
      <c r="H6108" s="61" t="s">
        <v>54</v>
      </c>
      <c r="I6108" s="60">
        <v>43248</v>
      </c>
      <c r="J6108" s="62" t="s">
        <v>119</v>
      </c>
      <c r="K6108" s="22">
        <f>IFERROR(WORKDAY(C6108,Q6108,DiasNOLaborables),"")</f>
        <v>43245</v>
      </c>
      <c r="L6108" s="34" t="str">
        <f>+IF(C6108="","",IF(I6108="","",(IF(I6108&lt;=K6108,"A TIEMPO","FUERA DE TIEMPO"))))</f>
        <v>FUERA DE TIEMPO</v>
      </c>
      <c r="M6108" s="34">
        <f>IF(I6108="","",NETWORKDAYS(Hoja1!C6108+1,Hoja1!I6108,DiasNOLaborables))</f>
        <v>16</v>
      </c>
      <c r="N6108" s="35">
        <f>IF(NETWORKDAYS(K6108+1,I6108,DiasNOLaborables)&lt;=0,"",NETWORKDAYS(K6108+1,I6108,DiasNOLaborables))</f>
        <v>1</v>
      </c>
      <c r="O6108" s="36"/>
      <c r="P6108" s="37"/>
      <c r="Q6108" s="38">
        <f>IFERROR(VLOOKUP(E6108,$Y$50:$Z$63,2),"")</f>
        <v>15</v>
      </c>
      <c r="R6108" s="37"/>
    </row>
    <row r="6109" spans="1:18" ht="45" x14ac:dyDescent="0.25">
      <c r="A6109" s="32">
        <f t="shared" si="95"/>
        <v>6098</v>
      </c>
      <c r="B6109" s="54">
        <v>20189050037172</v>
      </c>
      <c r="C6109" s="60">
        <v>43223</v>
      </c>
      <c r="D6109" s="61" t="s">
        <v>123</v>
      </c>
      <c r="E6109" s="61" t="s">
        <v>85</v>
      </c>
      <c r="F6109" s="61" t="s">
        <v>39</v>
      </c>
      <c r="G6109" s="33" t="s">
        <v>125</v>
      </c>
      <c r="H6109" s="61" t="s">
        <v>54</v>
      </c>
      <c r="I6109" s="60">
        <v>43236</v>
      </c>
      <c r="J6109" s="62" t="s">
        <v>119</v>
      </c>
      <c r="K6109" s="22">
        <f>IFERROR(WORKDAY(C6109,Q6109,DiasNOLaborables),"")</f>
        <v>43238</v>
      </c>
      <c r="L6109" s="34" t="str">
        <f>+IF(C6109="","",IF(I6109="","",(IF(I6109&lt;=K6109,"A TIEMPO","FUERA DE TIEMPO"))))</f>
        <v>A TIEMPO</v>
      </c>
      <c r="M6109" s="34">
        <f>IF(I6109="","",NETWORKDAYS(Hoja1!C6109+1,Hoja1!I6109,DiasNOLaborables))</f>
        <v>8</v>
      </c>
      <c r="N6109" s="35" t="str">
        <f>IF(NETWORKDAYS(K6109+1,I6109,DiasNOLaborables)&lt;=0,"",NETWORKDAYS(K6109+1,I6109,DiasNOLaborables))</f>
        <v/>
      </c>
      <c r="O6109" s="36"/>
      <c r="P6109" s="37"/>
      <c r="Q6109" s="38">
        <f>IFERROR(VLOOKUP(E6109,$Y$50:$Z$63,2),"")</f>
        <v>10</v>
      </c>
      <c r="R6109" s="37"/>
    </row>
    <row r="6110" spans="1:18" ht="30" x14ac:dyDescent="0.25">
      <c r="A6110" s="32">
        <f t="shared" si="95"/>
        <v>6099</v>
      </c>
      <c r="B6110" s="54">
        <v>20189050037182</v>
      </c>
      <c r="C6110" s="60">
        <v>43223</v>
      </c>
      <c r="D6110" s="61" t="s">
        <v>120</v>
      </c>
      <c r="E6110" s="61" t="s">
        <v>85</v>
      </c>
      <c r="F6110" s="61" t="s">
        <v>107</v>
      </c>
      <c r="G6110" s="33" t="s">
        <v>125</v>
      </c>
      <c r="H6110" s="61" t="s">
        <v>43</v>
      </c>
      <c r="I6110" s="60">
        <v>43223</v>
      </c>
      <c r="J6110" s="62" t="s">
        <v>120</v>
      </c>
      <c r="K6110" s="22">
        <f>IFERROR(WORKDAY(C6110,Q6110,DiasNOLaborables),"")</f>
        <v>43238</v>
      </c>
      <c r="L6110" s="34" t="str">
        <f>+IF(C6110="","",IF(I6110="","",(IF(I6110&lt;=K6110,"A TIEMPO","FUERA DE TIEMPO"))))</f>
        <v>A TIEMPO</v>
      </c>
      <c r="M6110" s="34">
        <f>IF(I6110="","",NETWORKDAYS(Hoja1!C6110+1,Hoja1!I6110,DiasNOLaborables))</f>
        <v>-2</v>
      </c>
      <c r="N6110" s="35" t="str">
        <f>IF(NETWORKDAYS(K6110+1,I6110,DiasNOLaborables)&lt;=0,"",NETWORKDAYS(K6110+1,I6110,DiasNOLaborables))</f>
        <v/>
      </c>
      <c r="O6110" s="36"/>
      <c r="P6110" s="37"/>
      <c r="Q6110" s="38">
        <f>IFERROR(VLOOKUP(E6110,$Y$50:$Z$63,2),"")</f>
        <v>10</v>
      </c>
      <c r="R6110" s="37"/>
    </row>
    <row r="6111" spans="1:18" ht="30" x14ac:dyDescent="0.25">
      <c r="A6111" s="32">
        <f t="shared" si="95"/>
        <v>6100</v>
      </c>
      <c r="B6111" s="54">
        <v>20189050037192</v>
      </c>
      <c r="C6111" s="60">
        <v>43223</v>
      </c>
      <c r="D6111" s="61" t="s">
        <v>120</v>
      </c>
      <c r="E6111" s="61" t="s">
        <v>85</v>
      </c>
      <c r="F6111" s="61" t="s">
        <v>96</v>
      </c>
      <c r="G6111" s="33" t="s">
        <v>125</v>
      </c>
      <c r="H6111" s="61" t="s">
        <v>42</v>
      </c>
      <c r="I6111" s="60">
        <v>43235</v>
      </c>
      <c r="J6111" s="62" t="s">
        <v>120</v>
      </c>
      <c r="K6111" s="22">
        <f>IFERROR(WORKDAY(C6111,Q6111,DiasNOLaborables),"")</f>
        <v>43238</v>
      </c>
      <c r="L6111" s="34" t="str">
        <f>+IF(C6111="","",IF(I6111="","",(IF(I6111&lt;=K6111,"A TIEMPO","FUERA DE TIEMPO"))))</f>
        <v>A TIEMPO</v>
      </c>
      <c r="M6111" s="34">
        <f>IF(I6111="","",NETWORKDAYS(Hoja1!C6111+1,Hoja1!I6111,DiasNOLaborables))</f>
        <v>7</v>
      </c>
      <c r="N6111" s="35" t="str">
        <f>IF(NETWORKDAYS(K6111+1,I6111,DiasNOLaborables)&lt;=0,"",NETWORKDAYS(K6111+1,I6111,DiasNOLaborables))</f>
        <v/>
      </c>
      <c r="O6111" s="36"/>
      <c r="P6111" s="37"/>
      <c r="Q6111" s="38">
        <f>IFERROR(VLOOKUP(E6111,$Y$50:$Z$63,2),"")</f>
        <v>10</v>
      </c>
      <c r="R6111" s="37"/>
    </row>
    <row r="6112" spans="1:18" ht="30" x14ac:dyDescent="0.25">
      <c r="A6112" s="32">
        <f t="shared" si="95"/>
        <v>6101</v>
      </c>
      <c r="B6112" s="54">
        <v>20189050037212</v>
      </c>
      <c r="C6112" s="60">
        <v>43223</v>
      </c>
      <c r="D6112" s="61" t="s">
        <v>120</v>
      </c>
      <c r="E6112" s="61" t="s">
        <v>85</v>
      </c>
      <c r="F6112" s="61" t="s">
        <v>57</v>
      </c>
      <c r="G6112" s="33" t="s">
        <v>125</v>
      </c>
      <c r="H6112" s="61" t="s">
        <v>41</v>
      </c>
      <c r="I6112" s="60">
        <v>43235</v>
      </c>
      <c r="J6112" s="62" t="s">
        <v>120</v>
      </c>
      <c r="K6112" s="22">
        <f>IFERROR(WORKDAY(C6112,Q6112,DiasNOLaborables),"")</f>
        <v>43238</v>
      </c>
      <c r="L6112" s="34" t="str">
        <f>+IF(C6112="","",IF(I6112="","",(IF(I6112&lt;=K6112,"A TIEMPO","FUERA DE TIEMPO"))))</f>
        <v>A TIEMPO</v>
      </c>
      <c r="M6112" s="34">
        <f>IF(I6112="","",NETWORKDAYS(Hoja1!C6112+1,Hoja1!I6112,DiasNOLaborables))</f>
        <v>7</v>
      </c>
      <c r="N6112" s="35" t="str">
        <f>IF(NETWORKDAYS(K6112+1,I6112,DiasNOLaborables)&lt;=0,"",NETWORKDAYS(K6112+1,I6112,DiasNOLaborables))</f>
        <v/>
      </c>
      <c r="O6112" s="36"/>
      <c r="P6112" s="37"/>
      <c r="Q6112" s="38">
        <f>IFERROR(VLOOKUP(E6112,$Y$50:$Z$63,2),"")</f>
        <v>10</v>
      </c>
      <c r="R6112" s="37"/>
    </row>
    <row r="6113" spans="1:18" ht="30" x14ac:dyDescent="0.25">
      <c r="A6113" s="32">
        <f t="shared" si="95"/>
        <v>6102</v>
      </c>
      <c r="B6113" s="54">
        <v>20189050037232</v>
      </c>
      <c r="C6113" s="60">
        <v>43223</v>
      </c>
      <c r="D6113" s="61" t="s">
        <v>120</v>
      </c>
      <c r="E6113" s="61" t="s">
        <v>85</v>
      </c>
      <c r="F6113" s="61" t="s">
        <v>107</v>
      </c>
      <c r="G6113" s="33" t="s">
        <v>125</v>
      </c>
      <c r="H6113" s="61" t="s">
        <v>42</v>
      </c>
      <c r="I6113" s="60">
        <v>43223</v>
      </c>
      <c r="J6113" s="62" t="s">
        <v>120</v>
      </c>
      <c r="K6113" s="22">
        <f>IFERROR(WORKDAY(C6113,Q6113,DiasNOLaborables),"")</f>
        <v>43238</v>
      </c>
      <c r="L6113" s="34" t="str">
        <f>+IF(C6113="","",IF(I6113="","",(IF(I6113&lt;=K6113,"A TIEMPO","FUERA DE TIEMPO"))))</f>
        <v>A TIEMPO</v>
      </c>
      <c r="M6113" s="34">
        <f>IF(I6113="","",NETWORKDAYS(Hoja1!C6113+1,Hoja1!I6113,DiasNOLaborables))</f>
        <v>-2</v>
      </c>
      <c r="N6113" s="35" t="str">
        <f>IF(NETWORKDAYS(K6113+1,I6113,DiasNOLaborables)&lt;=0,"",NETWORKDAYS(K6113+1,I6113,DiasNOLaborables))</f>
        <v/>
      </c>
      <c r="O6113" s="36"/>
      <c r="P6113" s="37"/>
      <c r="Q6113" s="38">
        <f>IFERROR(VLOOKUP(E6113,$Y$50:$Z$63,2),"")</f>
        <v>10</v>
      </c>
      <c r="R6113" s="37"/>
    </row>
    <row r="6114" spans="1:18" ht="30" x14ac:dyDescent="0.25">
      <c r="A6114" s="32">
        <f t="shared" si="95"/>
        <v>6103</v>
      </c>
      <c r="B6114" s="54">
        <v>20189050037242</v>
      </c>
      <c r="C6114" s="60">
        <v>43223</v>
      </c>
      <c r="D6114" s="61" t="s">
        <v>120</v>
      </c>
      <c r="E6114" s="61" t="s">
        <v>85</v>
      </c>
      <c r="F6114" s="61" t="s">
        <v>107</v>
      </c>
      <c r="G6114" s="33" t="s">
        <v>125</v>
      </c>
      <c r="H6114" s="61" t="s">
        <v>43</v>
      </c>
      <c r="I6114" s="60">
        <v>43223</v>
      </c>
      <c r="J6114" s="62" t="s">
        <v>120</v>
      </c>
      <c r="K6114" s="22">
        <f>IFERROR(WORKDAY(C6114,Q6114,DiasNOLaborables),"")</f>
        <v>43238</v>
      </c>
      <c r="L6114" s="34" t="str">
        <f>+IF(C6114="","",IF(I6114="","",(IF(I6114&lt;=K6114,"A TIEMPO","FUERA DE TIEMPO"))))</f>
        <v>A TIEMPO</v>
      </c>
      <c r="M6114" s="34">
        <f>IF(I6114="","",NETWORKDAYS(Hoja1!C6114+1,Hoja1!I6114,DiasNOLaborables))</f>
        <v>-2</v>
      </c>
      <c r="N6114" s="35" t="str">
        <f>IF(NETWORKDAYS(K6114+1,I6114,DiasNOLaborables)&lt;=0,"",NETWORKDAYS(K6114+1,I6114,DiasNOLaborables))</f>
        <v/>
      </c>
      <c r="O6114" s="36"/>
      <c r="P6114" s="37"/>
      <c r="Q6114" s="38">
        <f>IFERROR(VLOOKUP(E6114,$Y$50:$Z$63,2),"")</f>
        <v>10</v>
      </c>
      <c r="R6114" s="37"/>
    </row>
    <row r="6115" spans="1:18" ht="45" x14ac:dyDescent="0.25">
      <c r="A6115" s="32">
        <f t="shared" si="95"/>
        <v>6104</v>
      </c>
      <c r="B6115" s="54">
        <v>20189050037252</v>
      </c>
      <c r="C6115" s="60">
        <v>43223</v>
      </c>
      <c r="D6115" s="61" t="s">
        <v>120</v>
      </c>
      <c r="E6115" s="61" t="s">
        <v>85</v>
      </c>
      <c r="F6115" s="61" t="s">
        <v>96</v>
      </c>
      <c r="G6115" s="33" t="s">
        <v>125</v>
      </c>
      <c r="H6115" s="61" t="s">
        <v>54</v>
      </c>
      <c r="I6115" s="60">
        <v>43230</v>
      </c>
      <c r="J6115" s="62" t="s">
        <v>120</v>
      </c>
      <c r="K6115" s="22">
        <f>IFERROR(WORKDAY(C6115,Q6115,DiasNOLaborables),"")</f>
        <v>43238</v>
      </c>
      <c r="L6115" s="34" t="str">
        <f>+IF(C6115="","",IF(I6115="","",(IF(I6115&lt;=K6115,"A TIEMPO","FUERA DE TIEMPO"))))</f>
        <v>A TIEMPO</v>
      </c>
      <c r="M6115" s="34">
        <f>IF(I6115="","",NETWORKDAYS(Hoja1!C6115+1,Hoja1!I6115,DiasNOLaborables))</f>
        <v>5</v>
      </c>
      <c r="N6115" s="35" t="str">
        <f>IF(NETWORKDAYS(K6115+1,I6115,DiasNOLaborables)&lt;=0,"",NETWORKDAYS(K6115+1,I6115,DiasNOLaborables))</f>
        <v/>
      </c>
      <c r="O6115" s="36"/>
      <c r="P6115" s="37"/>
      <c r="Q6115" s="38">
        <f>IFERROR(VLOOKUP(E6115,$Y$50:$Z$63,2),"")</f>
        <v>10</v>
      </c>
      <c r="R6115" s="37"/>
    </row>
    <row r="6116" spans="1:18" ht="30" x14ac:dyDescent="0.25">
      <c r="A6116" s="32">
        <f t="shared" si="95"/>
        <v>6105</v>
      </c>
      <c r="B6116" s="54">
        <v>20189050037202</v>
      </c>
      <c r="C6116" s="60">
        <v>43223</v>
      </c>
      <c r="D6116" s="61" t="s">
        <v>120</v>
      </c>
      <c r="E6116" s="61" t="s">
        <v>75</v>
      </c>
      <c r="F6116" s="57" t="s">
        <v>94</v>
      </c>
      <c r="G6116" s="33" t="s">
        <v>125</v>
      </c>
      <c r="H6116" s="61" t="s">
        <v>42</v>
      </c>
      <c r="I6116" s="60">
        <v>43236</v>
      </c>
      <c r="J6116" s="62" t="s">
        <v>127</v>
      </c>
      <c r="K6116" s="22">
        <f>IFERROR(WORKDAY(C6116,Q6116,DiasNOLaborables),"")</f>
        <v>43270</v>
      </c>
      <c r="L6116" s="34" t="str">
        <f>+IF(C6116="","",IF(I6116="","",(IF(I6116&lt;=K6116,"A TIEMPO","FUERA DE TIEMPO"))))</f>
        <v>A TIEMPO</v>
      </c>
      <c r="M6116" s="34">
        <f>IF(I6116="","",NETWORKDAYS(Hoja1!C6116+1,Hoja1!I6116,DiasNOLaborables))</f>
        <v>8</v>
      </c>
      <c r="N6116" s="35" t="str">
        <f>IF(NETWORKDAYS(K6116+1,I6116,DiasNOLaborables)&lt;=0,"",NETWORKDAYS(K6116+1,I6116,DiasNOLaborables))</f>
        <v/>
      </c>
      <c r="O6116" s="36"/>
      <c r="P6116" s="37"/>
      <c r="Q6116" s="38">
        <f>IFERROR(VLOOKUP(E6116,$Y$50:$Z$63,2),"")</f>
        <v>30</v>
      </c>
      <c r="R6116" s="37"/>
    </row>
    <row r="6117" spans="1:18" ht="30" x14ac:dyDescent="0.25">
      <c r="A6117" s="32">
        <f t="shared" si="95"/>
        <v>6106</v>
      </c>
      <c r="B6117" s="54">
        <v>20189910059752</v>
      </c>
      <c r="C6117" s="60">
        <v>43223</v>
      </c>
      <c r="D6117" s="61" t="s">
        <v>119</v>
      </c>
      <c r="E6117" s="61" t="s">
        <v>75</v>
      </c>
      <c r="F6117" s="57" t="s">
        <v>94</v>
      </c>
      <c r="G6117" s="33" t="s">
        <v>125</v>
      </c>
      <c r="H6117" s="61" t="s">
        <v>42</v>
      </c>
      <c r="I6117" s="60">
        <v>43241</v>
      </c>
      <c r="J6117" s="62" t="s">
        <v>119</v>
      </c>
      <c r="K6117" s="22">
        <f>IFERROR(WORKDAY(C6117,Q6117,DiasNOLaborables),"")</f>
        <v>43270</v>
      </c>
      <c r="L6117" s="34" t="str">
        <f>+IF(C6117="","",IF(I6117="","",(IF(I6117&lt;=K6117,"A TIEMPO","FUERA DE TIEMPO"))))</f>
        <v>A TIEMPO</v>
      </c>
      <c r="M6117" s="34">
        <f>IF(I6117="","",NETWORKDAYS(Hoja1!C6117+1,Hoja1!I6117,DiasNOLaborables))</f>
        <v>11</v>
      </c>
      <c r="N6117" s="35" t="str">
        <f>IF(NETWORKDAYS(K6117+1,I6117,DiasNOLaborables)&lt;=0,"",NETWORKDAYS(K6117+1,I6117,DiasNOLaborables))</f>
        <v/>
      </c>
      <c r="O6117" s="36"/>
      <c r="P6117" s="37"/>
      <c r="Q6117" s="38">
        <f>IFERROR(VLOOKUP(E6117,$Y$50:$Z$63,2),"")</f>
        <v>30</v>
      </c>
      <c r="R6117" s="37"/>
    </row>
    <row r="6118" spans="1:18" ht="45" x14ac:dyDescent="0.25">
      <c r="A6118" s="32">
        <f t="shared" si="95"/>
        <v>6107</v>
      </c>
      <c r="B6118" s="54">
        <v>20189910060132</v>
      </c>
      <c r="C6118" s="60">
        <v>43223</v>
      </c>
      <c r="D6118" s="61" t="s">
        <v>119</v>
      </c>
      <c r="E6118" s="61" t="s">
        <v>85</v>
      </c>
      <c r="F6118" s="61" t="s">
        <v>109</v>
      </c>
      <c r="G6118" s="33" t="s">
        <v>125</v>
      </c>
      <c r="H6118" s="61" t="s">
        <v>44</v>
      </c>
      <c r="I6118" s="60">
        <v>43237</v>
      </c>
      <c r="J6118" s="62" t="s">
        <v>120</v>
      </c>
      <c r="K6118" s="22">
        <f>IFERROR(WORKDAY(C6118,Q6118,DiasNOLaborables),"")</f>
        <v>43238</v>
      </c>
      <c r="L6118" s="34" t="str">
        <f>+IF(C6118="","",IF(I6118="","",(IF(I6118&lt;=K6118,"A TIEMPO","FUERA DE TIEMPO"))))</f>
        <v>A TIEMPO</v>
      </c>
      <c r="M6118" s="34">
        <f>IF(I6118="","",NETWORKDAYS(Hoja1!C6118+1,Hoja1!I6118,DiasNOLaborables))</f>
        <v>9</v>
      </c>
      <c r="N6118" s="35" t="str">
        <f>IF(NETWORKDAYS(K6118+1,I6118,DiasNOLaborables)&lt;=0,"",NETWORKDAYS(K6118+1,I6118,DiasNOLaborables))</f>
        <v/>
      </c>
      <c r="O6118" s="36"/>
      <c r="P6118" s="37"/>
      <c r="Q6118" s="38">
        <f>IFERROR(VLOOKUP(E6118,$Y$50:$Z$63,2),"")</f>
        <v>10</v>
      </c>
      <c r="R6118" s="37"/>
    </row>
    <row r="6119" spans="1:18" ht="30" x14ac:dyDescent="0.25">
      <c r="A6119" s="32">
        <f t="shared" si="95"/>
        <v>6108</v>
      </c>
      <c r="B6119" s="54">
        <v>20189910060312</v>
      </c>
      <c r="C6119" s="60">
        <v>43223</v>
      </c>
      <c r="D6119" s="61" t="s">
        <v>119</v>
      </c>
      <c r="E6119" s="61" t="s">
        <v>78</v>
      </c>
      <c r="F6119" s="61" t="s">
        <v>57</v>
      </c>
      <c r="G6119" s="33" t="s">
        <v>125</v>
      </c>
      <c r="H6119" s="61" t="s">
        <v>41</v>
      </c>
      <c r="I6119" s="60">
        <v>43249</v>
      </c>
      <c r="J6119" s="62" t="s">
        <v>120</v>
      </c>
      <c r="K6119" s="22">
        <f>IFERROR(WORKDAY(C6119,Q6119,DiasNOLaborables),"")</f>
        <v>43245</v>
      </c>
      <c r="L6119" s="34" t="str">
        <f>+IF(C6119="","",IF(I6119="","",(IF(I6119&lt;=K6119,"A TIEMPO","FUERA DE TIEMPO"))))</f>
        <v>FUERA DE TIEMPO</v>
      </c>
      <c r="M6119" s="34">
        <f>IF(I6119="","",NETWORKDAYS(Hoja1!C6119+1,Hoja1!I6119,DiasNOLaborables))</f>
        <v>17</v>
      </c>
      <c r="N6119" s="35">
        <f>IF(NETWORKDAYS(K6119+1,I6119,DiasNOLaborables)&lt;=0,"",NETWORKDAYS(K6119+1,I6119,DiasNOLaborables))</f>
        <v>2</v>
      </c>
      <c r="O6119" s="36"/>
      <c r="P6119" s="37"/>
      <c r="Q6119" s="38">
        <f>IFERROR(VLOOKUP(E6119,$Y$50:$Z$63,2),"")</f>
        <v>15</v>
      </c>
      <c r="R6119" s="37"/>
    </row>
    <row r="6120" spans="1:18" ht="45" x14ac:dyDescent="0.25">
      <c r="A6120" s="32">
        <f t="shared" si="95"/>
        <v>6109</v>
      </c>
      <c r="B6120" s="54">
        <v>20189910060542</v>
      </c>
      <c r="C6120" s="60">
        <v>43223</v>
      </c>
      <c r="D6120" s="61" t="s">
        <v>119</v>
      </c>
      <c r="E6120" s="61" t="s">
        <v>85</v>
      </c>
      <c r="F6120" s="61" t="s">
        <v>39</v>
      </c>
      <c r="G6120" s="33" t="s">
        <v>125</v>
      </c>
      <c r="H6120" s="61" t="s">
        <v>54</v>
      </c>
      <c r="I6120" s="60">
        <v>43231</v>
      </c>
      <c r="J6120" s="62" t="s">
        <v>119</v>
      </c>
      <c r="K6120" s="22">
        <f>IFERROR(WORKDAY(C6120,Q6120,DiasNOLaborables),"")</f>
        <v>43238</v>
      </c>
      <c r="L6120" s="34" t="str">
        <f>+IF(C6120="","",IF(I6120="","",(IF(I6120&lt;=K6120,"A TIEMPO","FUERA DE TIEMPO"))))</f>
        <v>A TIEMPO</v>
      </c>
      <c r="M6120" s="34">
        <f>IF(I6120="","",NETWORKDAYS(Hoja1!C6120+1,Hoja1!I6120,DiasNOLaborables))</f>
        <v>6</v>
      </c>
      <c r="N6120" s="35" t="str">
        <f>IF(NETWORKDAYS(K6120+1,I6120,DiasNOLaborables)&lt;=0,"",NETWORKDAYS(K6120+1,I6120,DiasNOLaborables))</f>
        <v/>
      </c>
      <c r="O6120" s="36"/>
      <c r="P6120" s="37"/>
      <c r="Q6120" s="38">
        <f>IFERROR(VLOOKUP(E6120,$Y$50:$Z$63,2),"")</f>
        <v>10</v>
      </c>
      <c r="R6120" s="37"/>
    </row>
    <row r="6121" spans="1:18" ht="30" x14ac:dyDescent="0.25">
      <c r="A6121" s="32">
        <f t="shared" si="95"/>
        <v>6110</v>
      </c>
      <c r="B6121" s="54">
        <v>20189050037272</v>
      </c>
      <c r="C6121" s="60">
        <v>43223</v>
      </c>
      <c r="D6121" s="61" t="s">
        <v>123</v>
      </c>
      <c r="E6121" s="61" t="s">
        <v>75</v>
      </c>
      <c r="F6121" s="57" t="s">
        <v>94</v>
      </c>
      <c r="G6121" s="33" t="s">
        <v>125</v>
      </c>
      <c r="H6121" s="61" t="s">
        <v>42</v>
      </c>
      <c r="I6121" s="60">
        <v>43235</v>
      </c>
      <c r="J6121" s="62" t="s">
        <v>120</v>
      </c>
      <c r="K6121" s="22">
        <f>IFERROR(WORKDAY(C6121,Q6121,DiasNOLaborables),"")</f>
        <v>43270</v>
      </c>
      <c r="L6121" s="34" t="str">
        <f>+IF(C6121="","",IF(I6121="","",(IF(I6121&lt;=K6121,"A TIEMPO","FUERA DE TIEMPO"))))</f>
        <v>A TIEMPO</v>
      </c>
      <c r="M6121" s="34">
        <f>IF(I6121="","",NETWORKDAYS(Hoja1!C6121+1,Hoja1!I6121,DiasNOLaborables))</f>
        <v>7</v>
      </c>
      <c r="N6121" s="35" t="str">
        <f>IF(NETWORKDAYS(K6121+1,I6121,DiasNOLaborables)&lt;=0,"",NETWORKDAYS(K6121+1,I6121,DiasNOLaborables))</f>
        <v/>
      </c>
      <c r="O6121" s="36"/>
      <c r="P6121" s="37"/>
      <c r="Q6121" s="38">
        <f>IFERROR(VLOOKUP(E6121,$Y$50:$Z$63,2),"")</f>
        <v>30</v>
      </c>
      <c r="R6121" s="37"/>
    </row>
    <row r="6122" spans="1:18" ht="30" x14ac:dyDescent="0.25">
      <c r="A6122" s="32">
        <f t="shared" si="95"/>
        <v>6111</v>
      </c>
      <c r="B6122" s="54">
        <v>20189050037292</v>
      </c>
      <c r="C6122" s="60">
        <v>43223</v>
      </c>
      <c r="D6122" s="61" t="s">
        <v>120</v>
      </c>
      <c r="E6122" s="61" t="s">
        <v>85</v>
      </c>
      <c r="F6122" s="61" t="s">
        <v>93</v>
      </c>
      <c r="G6122" s="33" t="s">
        <v>125</v>
      </c>
      <c r="H6122" s="61" t="s">
        <v>43</v>
      </c>
      <c r="I6122" s="60">
        <v>43228</v>
      </c>
      <c r="J6122" s="62" t="s">
        <v>120</v>
      </c>
      <c r="K6122" s="22">
        <f>IFERROR(WORKDAY(C6122,Q6122,DiasNOLaborables),"")</f>
        <v>43238</v>
      </c>
      <c r="L6122" s="34" t="str">
        <f>+IF(C6122="","",IF(I6122="","",(IF(I6122&lt;=K6122,"A TIEMPO","FUERA DE TIEMPO"))))</f>
        <v>A TIEMPO</v>
      </c>
      <c r="M6122" s="34">
        <f>IF(I6122="","",NETWORKDAYS(Hoja1!C6122+1,Hoja1!I6122,DiasNOLaborables))</f>
        <v>3</v>
      </c>
      <c r="N6122" s="35" t="str">
        <f>IF(NETWORKDAYS(K6122+1,I6122,DiasNOLaborables)&lt;=0,"",NETWORKDAYS(K6122+1,I6122,DiasNOLaborables))</f>
        <v/>
      </c>
      <c r="O6122" s="36"/>
      <c r="P6122" s="37"/>
      <c r="Q6122" s="38">
        <f>IFERROR(VLOOKUP(E6122,$Y$50:$Z$63,2),"")</f>
        <v>10</v>
      </c>
      <c r="R6122" s="37"/>
    </row>
    <row r="6123" spans="1:18" ht="30" x14ac:dyDescent="0.25">
      <c r="A6123" s="32">
        <f t="shared" si="95"/>
        <v>6112</v>
      </c>
      <c r="B6123" s="54">
        <v>20189050037302</v>
      </c>
      <c r="C6123" s="60">
        <v>43223</v>
      </c>
      <c r="D6123" s="61" t="s">
        <v>120</v>
      </c>
      <c r="E6123" s="61" t="s">
        <v>85</v>
      </c>
      <c r="F6123" s="61" t="s">
        <v>98</v>
      </c>
      <c r="G6123" s="33" t="s">
        <v>125</v>
      </c>
      <c r="H6123" s="61" t="s">
        <v>43</v>
      </c>
      <c r="I6123" s="60">
        <v>43228</v>
      </c>
      <c r="J6123" s="62" t="s">
        <v>120</v>
      </c>
      <c r="K6123" s="22">
        <f>IFERROR(WORKDAY(C6123,Q6123,DiasNOLaborables),"")</f>
        <v>43238</v>
      </c>
      <c r="L6123" s="34" t="str">
        <f>+IF(C6123="","",IF(I6123="","",(IF(I6123&lt;=K6123,"A TIEMPO","FUERA DE TIEMPO"))))</f>
        <v>A TIEMPO</v>
      </c>
      <c r="M6123" s="34">
        <f>IF(I6123="","",NETWORKDAYS(Hoja1!C6123+1,Hoja1!I6123,DiasNOLaborables))</f>
        <v>3</v>
      </c>
      <c r="N6123" s="35" t="str">
        <f>IF(NETWORKDAYS(K6123+1,I6123,DiasNOLaborables)&lt;=0,"",NETWORKDAYS(K6123+1,I6123,DiasNOLaborables))</f>
        <v/>
      </c>
      <c r="O6123" s="36"/>
      <c r="P6123" s="37"/>
      <c r="Q6123" s="38">
        <f>IFERROR(VLOOKUP(E6123,$Y$50:$Z$63,2),"")</f>
        <v>10</v>
      </c>
      <c r="R6123" s="37"/>
    </row>
    <row r="6124" spans="1:18" ht="30" x14ac:dyDescent="0.25">
      <c r="A6124" s="32">
        <f t="shared" si="95"/>
        <v>6113</v>
      </c>
      <c r="B6124" s="54">
        <v>20189050037312</v>
      </c>
      <c r="C6124" s="60">
        <v>43223</v>
      </c>
      <c r="D6124" s="61" t="s">
        <v>120</v>
      </c>
      <c r="E6124" s="61" t="s">
        <v>85</v>
      </c>
      <c r="F6124" s="61" t="s">
        <v>111</v>
      </c>
      <c r="G6124" s="33" t="s">
        <v>125</v>
      </c>
      <c r="H6124" s="61" t="s">
        <v>16</v>
      </c>
      <c r="I6124" s="60">
        <v>43238</v>
      </c>
      <c r="J6124" s="62" t="s">
        <v>120</v>
      </c>
      <c r="K6124" s="22">
        <f>IFERROR(WORKDAY(C6124,Q6124,DiasNOLaborables),"")</f>
        <v>43238</v>
      </c>
      <c r="L6124" s="34" t="str">
        <f>+IF(C6124="","",IF(I6124="","",(IF(I6124&lt;=K6124,"A TIEMPO","FUERA DE TIEMPO"))))</f>
        <v>A TIEMPO</v>
      </c>
      <c r="M6124" s="34">
        <f>IF(I6124="","",NETWORKDAYS(Hoja1!C6124+1,Hoja1!I6124,DiasNOLaborables))</f>
        <v>10</v>
      </c>
      <c r="N6124" s="35" t="str">
        <f>IF(NETWORKDAYS(K6124+1,I6124,DiasNOLaborables)&lt;=0,"",NETWORKDAYS(K6124+1,I6124,DiasNOLaborables))</f>
        <v/>
      </c>
      <c r="O6124" s="36"/>
      <c r="P6124" s="37"/>
      <c r="Q6124" s="38">
        <f>IFERROR(VLOOKUP(E6124,$Y$50:$Z$63,2),"")</f>
        <v>10</v>
      </c>
      <c r="R6124" s="37"/>
    </row>
    <row r="6125" spans="1:18" ht="30" x14ac:dyDescent="0.25">
      <c r="A6125" s="32">
        <f t="shared" si="95"/>
        <v>6114</v>
      </c>
      <c r="B6125" s="54">
        <v>20189050037322</v>
      </c>
      <c r="C6125" s="60">
        <v>43223</v>
      </c>
      <c r="D6125" s="61" t="s">
        <v>120</v>
      </c>
      <c r="E6125" s="61" t="s">
        <v>85</v>
      </c>
      <c r="F6125" s="61" t="s">
        <v>110</v>
      </c>
      <c r="G6125" s="33" t="s">
        <v>125</v>
      </c>
      <c r="H6125" s="61" t="s">
        <v>53</v>
      </c>
      <c r="I6125" s="60">
        <v>43231</v>
      </c>
      <c r="J6125" s="62" t="s">
        <v>120</v>
      </c>
      <c r="K6125" s="22">
        <f>IFERROR(WORKDAY(C6125,Q6125,DiasNOLaborables),"")</f>
        <v>43238</v>
      </c>
      <c r="L6125" s="34" t="str">
        <f>+IF(C6125="","",IF(I6125="","",(IF(I6125&lt;=K6125,"A TIEMPO","FUERA DE TIEMPO"))))</f>
        <v>A TIEMPO</v>
      </c>
      <c r="M6125" s="34">
        <f>IF(I6125="","",NETWORKDAYS(Hoja1!C6125+1,Hoja1!I6125,DiasNOLaborables))</f>
        <v>6</v>
      </c>
      <c r="N6125" s="35" t="str">
        <f>IF(NETWORKDAYS(K6125+1,I6125,DiasNOLaborables)&lt;=0,"",NETWORKDAYS(K6125+1,I6125,DiasNOLaborables))</f>
        <v/>
      </c>
      <c r="O6125" s="36"/>
      <c r="P6125" s="37"/>
      <c r="Q6125" s="38">
        <f>IFERROR(VLOOKUP(E6125,$Y$50:$Z$63,2),"")</f>
        <v>10</v>
      </c>
      <c r="R6125" s="37"/>
    </row>
    <row r="6126" spans="1:18" ht="30" x14ac:dyDescent="0.25">
      <c r="A6126" s="32">
        <f t="shared" si="95"/>
        <v>6115</v>
      </c>
      <c r="B6126" s="54">
        <v>20189050037392</v>
      </c>
      <c r="C6126" s="60">
        <v>43224</v>
      </c>
      <c r="D6126" s="61" t="s">
        <v>123</v>
      </c>
      <c r="E6126" s="61" t="s">
        <v>78</v>
      </c>
      <c r="F6126" s="57" t="s">
        <v>94</v>
      </c>
      <c r="G6126" s="33" t="s">
        <v>125</v>
      </c>
      <c r="H6126" s="61" t="s">
        <v>42</v>
      </c>
      <c r="I6126" s="60">
        <v>43242</v>
      </c>
      <c r="J6126" s="62" t="s">
        <v>120</v>
      </c>
      <c r="K6126" s="22">
        <f>IFERROR(WORKDAY(C6126,Q6126,DiasNOLaborables),"")</f>
        <v>43248</v>
      </c>
      <c r="L6126" s="34" t="str">
        <f>+IF(C6126="","",IF(I6126="","",(IF(I6126&lt;=K6126,"A TIEMPO","FUERA DE TIEMPO"))))</f>
        <v>A TIEMPO</v>
      </c>
      <c r="M6126" s="34">
        <f>IF(I6126="","",NETWORKDAYS(Hoja1!C6126+1,Hoja1!I6126,DiasNOLaborables))</f>
        <v>11</v>
      </c>
      <c r="N6126" s="35" t="str">
        <f>IF(NETWORKDAYS(K6126+1,I6126,DiasNOLaborables)&lt;=0,"",NETWORKDAYS(K6126+1,I6126,DiasNOLaborables))</f>
        <v/>
      </c>
      <c r="O6126" s="36"/>
      <c r="P6126" s="37"/>
      <c r="Q6126" s="38">
        <f>IFERROR(VLOOKUP(E6126,$Y$50:$Z$63,2),"")</f>
        <v>15</v>
      </c>
      <c r="R6126" s="37"/>
    </row>
    <row r="6127" spans="1:18" ht="30" x14ac:dyDescent="0.25">
      <c r="A6127" s="32">
        <f t="shared" si="95"/>
        <v>6116</v>
      </c>
      <c r="B6127" s="54">
        <v>20189050037412</v>
      </c>
      <c r="C6127" s="60">
        <v>43224</v>
      </c>
      <c r="D6127" s="61" t="s">
        <v>123</v>
      </c>
      <c r="E6127" s="61" t="s">
        <v>85</v>
      </c>
      <c r="F6127" s="61" t="s">
        <v>89</v>
      </c>
      <c r="G6127" s="33" t="s">
        <v>125</v>
      </c>
      <c r="H6127" s="61" t="s">
        <v>46</v>
      </c>
      <c r="I6127" s="60">
        <v>43224</v>
      </c>
      <c r="J6127" s="62" t="s">
        <v>120</v>
      </c>
      <c r="K6127" s="22">
        <f>IFERROR(WORKDAY(C6127,Q6127,DiasNOLaborables),"")</f>
        <v>43241</v>
      </c>
      <c r="L6127" s="34" t="str">
        <f>+IF(C6127="","",IF(I6127="","",(IF(I6127&lt;=K6127,"A TIEMPO","FUERA DE TIEMPO"))))</f>
        <v>A TIEMPO</v>
      </c>
      <c r="M6127" s="34">
        <f>IF(I6127="","",NETWORKDAYS(Hoja1!C6127+1,Hoja1!I6127,DiasNOLaborables))</f>
        <v>-1</v>
      </c>
      <c r="N6127" s="35" t="str">
        <f>IF(NETWORKDAYS(K6127+1,I6127,DiasNOLaborables)&lt;=0,"",NETWORKDAYS(K6127+1,I6127,DiasNOLaborables))</f>
        <v/>
      </c>
      <c r="O6127" s="36"/>
      <c r="P6127" s="37"/>
      <c r="Q6127" s="38">
        <f>IFERROR(VLOOKUP(E6127,$Y$50:$Z$63,2),"")</f>
        <v>10</v>
      </c>
      <c r="R6127" s="37"/>
    </row>
    <row r="6128" spans="1:18" ht="45" x14ac:dyDescent="0.25">
      <c r="A6128" s="32">
        <f t="shared" si="95"/>
        <v>6117</v>
      </c>
      <c r="B6128" s="54">
        <v>20189910060972</v>
      </c>
      <c r="C6128" s="60">
        <v>43224</v>
      </c>
      <c r="D6128" s="61" t="s">
        <v>115</v>
      </c>
      <c r="E6128" s="61" t="s">
        <v>85</v>
      </c>
      <c r="F6128" s="61" t="s">
        <v>109</v>
      </c>
      <c r="G6128" s="33" t="s">
        <v>125</v>
      </c>
      <c r="H6128" s="61" t="s">
        <v>53</v>
      </c>
      <c r="I6128" s="60">
        <v>43231</v>
      </c>
      <c r="J6128" s="62" t="s">
        <v>120</v>
      </c>
      <c r="K6128" s="22">
        <f>IFERROR(WORKDAY(C6128,Q6128,DiasNOLaborables),"")</f>
        <v>43241</v>
      </c>
      <c r="L6128" s="34" t="str">
        <f>+IF(C6128="","",IF(I6128="","",(IF(I6128&lt;=K6128,"A TIEMPO","FUERA DE TIEMPO"))))</f>
        <v>A TIEMPO</v>
      </c>
      <c r="M6128" s="34">
        <f>IF(I6128="","",NETWORKDAYS(Hoja1!C6128+1,Hoja1!I6128,DiasNOLaborables))</f>
        <v>5</v>
      </c>
      <c r="N6128" s="35" t="str">
        <f>IF(NETWORKDAYS(K6128+1,I6128,DiasNOLaborables)&lt;=0,"",NETWORKDAYS(K6128+1,I6128,DiasNOLaborables))</f>
        <v/>
      </c>
      <c r="O6128" s="36"/>
      <c r="P6128" s="37"/>
      <c r="Q6128" s="38">
        <f>IFERROR(VLOOKUP(E6128,$Y$50:$Z$63,2),"")</f>
        <v>10</v>
      </c>
      <c r="R6128" s="37"/>
    </row>
    <row r="6129" spans="1:18" ht="45" x14ac:dyDescent="0.25">
      <c r="A6129" s="32">
        <f t="shared" si="95"/>
        <v>6118</v>
      </c>
      <c r="B6129" s="54">
        <v>20189050037402</v>
      </c>
      <c r="C6129" s="60">
        <v>43224</v>
      </c>
      <c r="D6129" s="61" t="s">
        <v>123</v>
      </c>
      <c r="E6129" s="61" t="s">
        <v>85</v>
      </c>
      <c r="F6129" s="61" t="s">
        <v>109</v>
      </c>
      <c r="G6129" s="33" t="s">
        <v>126</v>
      </c>
      <c r="H6129" s="61" t="s">
        <v>44</v>
      </c>
      <c r="I6129" s="60">
        <v>43230</v>
      </c>
      <c r="J6129" s="62" t="s">
        <v>120</v>
      </c>
      <c r="K6129" s="22">
        <f>IFERROR(WORKDAY(C6129,Q6129,DiasNOLaborables),"")</f>
        <v>43241</v>
      </c>
      <c r="L6129" s="34" t="str">
        <f>+IF(C6129="","",IF(I6129="","",(IF(I6129&lt;=K6129,"A TIEMPO","FUERA DE TIEMPO"))))</f>
        <v>A TIEMPO</v>
      </c>
      <c r="M6129" s="34">
        <f>IF(I6129="","",NETWORKDAYS(Hoja1!C6129+1,Hoja1!I6129,DiasNOLaborables))</f>
        <v>4</v>
      </c>
      <c r="N6129" s="35" t="str">
        <f>IF(NETWORKDAYS(K6129+1,I6129,DiasNOLaborables)&lt;=0,"",NETWORKDAYS(K6129+1,I6129,DiasNOLaborables))</f>
        <v/>
      </c>
      <c r="O6129" s="36"/>
      <c r="P6129" s="37"/>
      <c r="Q6129" s="38">
        <f>IFERROR(VLOOKUP(E6129,$Y$50:$Z$63,2),"")</f>
        <v>10</v>
      </c>
      <c r="R6129" s="37"/>
    </row>
    <row r="6130" spans="1:18" ht="45" x14ac:dyDescent="0.25">
      <c r="A6130" s="32">
        <f t="shared" si="95"/>
        <v>6119</v>
      </c>
      <c r="B6130" s="54">
        <v>20189050037452</v>
      </c>
      <c r="C6130" s="60">
        <v>43224</v>
      </c>
      <c r="D6130" s="61" t="s">
        <v>123</v>
      </c>
      <c r="E6130" s="61" t="s">
        <v>85</v>
      </c>
      <c r="F6130" s="61" t="s">
        <v>109</v>
      </c>
      <c r="G6130" s="33" t="s">
        <v>126</v>
      </c>
      <c r="H6130" s="61" t="s">
        <v>44</v>
      </c>
      <c r="I6130" s="60">
        <v>43230</v>
      </c>
      <c r="J6130" s="62" t="s">
        <v>120</v>
      </c>
      <c r="K6130" s="22">
        <f>IFERROR(WORKDAY(C6130,Q6130,DiasNOLaborables),"")</f>
        <v>43241</v>
      </c>
      <c r="L6130" s="34" t="str">
        <f>+IF(C6130="","",IF(I6130="","",(IF(I6130&lt;=K6130,"A TIEMPO","FUERA DE TIEMPO"))))</f>
        <v>A TIEMPO</v>
      </c>
      <c r="M6130" s="34">
        <f>IF(I6130="","",NETWORKDAYS(Hoja1!C6130+1,Hoja1!I6130,DiasNOLaborables))</f>
        <v>4</v>
      </c>
      <c r="N6130" s="35" t="str">
        <f>IF(NETWORKDAYS(K6130+1,I6130,DiasNOLaborables)&lt;=0,"",NETWORKDAYS(K6130+1,I6130,DiasNOLaborables))</f>
        <v/>
      </c>
      <c r="O6130" s="36"/>
      <c r="P6130" s="37"/>
      <c r="Q6130" s="38">
        <f>IFERROR(VLOOKUP(E6130,$Y$50:$Z$63,2),"")</f>
        <v>10</v>
      </c>
      <c r="R6130" s="37"/>
    </row>
    <row r="6131" spans="1:18" ht="45" x14ac:dyDescent="0.25">
      <c r="A6131" s="32">
        <f t="shared" si="95"/>
        <v>6120</v>
      </c>
      <c r="B6131" s="54">
        <v>20189050037462</v>
      </c>
      <c r="C6131" s="60">
        <v>43224</v>
      </c>
      <c r="D6131" s="57" t="s">
        <v>120</v>
      </c>
      <c r="E6131" s="61" t="s">
        <v>85</v>
      </c>
      <c r="F6131" s="61" t="s">
        <v>109</v>
      </c>
      <c r="G6131" s="33" t="s">
        <v>126</v>
      </c>
      <c r="H6131" s="61" t="s">
        <v>44</v>
      </c>
      <c r="I6131" s="60">
        <v>43230</v>
      </c>
      <c r="J6131" s="62" t="s">
        <v>120</v>
      </c>
      <c r="K6131" s="22">
        <f>IFERROR(WORKDAY(C6131,Q6131,DiasNOLaborables),"")</f>
        <v>43241</v>
      </c>
      <c r="L6131" s="34" t="str">
        <f>+IF(C6131="","",IF(I6131="","",(IF(I6131&lt;=K6131,"A TIEMPO","FUERA DE TIEMPO"))))</f>
        <v>A TIEMPO</v>
      </c>
      <c r="M6131" s="34">
        <f>IF(I6131="","",NETWORKDAYS(Hoja1!C6131+1,Hoja1!I6131,DiasNOLaborables))</f>
        <v>4</v>
      </c>
      <c r="N6131" s="35" t="str">
        <f>IF(NETWORKDAYS(K6131+1,I6131,DiasNOLaborables)&lt;=0,"",NETWORKDAYS(K6131+1,I6131,DiasNOLaborables))</f>
        <v/>
      </c>
      <c r="O6131" s="36"/>
      <c r="P6131" s="37"/>
      <c r="Q6131" s="38">
        <f>IFERROR(VLOOKUP(E6131,$Y$50:$Z$63,2),"")</f>
        <v>10</v>
      </c>
      <c r="R6131" s="37"/>
    </row>
    <row r="6132" spans="1:18" ht="45" x14ac:dyDescent="0.25">
      <c r="A6132" s="32">
        <f t="shared" si="95"/>
        <v>6121</v>
      </c>
      <c r="B6132" s="54">
        <v>20189050037482</v>
      </c>
      <c r="C6132" s="60">
        <v>43224</v>
      </c>
      <c r="D6132" s="61" t="s">
        <v>123</v>
      </c>
      <c r="E6132" s="61" t="s">
        <v>85</v>
      </c>
      <c r="F6132" s="61" t="s">
        <v>109</v>
      </c>
      <c r="G6132" s="33" t="s">
        <v>126</v>
      </c>
      <c r="H6132" s="61" t="s">
        <v>44</v>
      </c>
      <c r="I6132" s="60">
        <v>43230</v>
      </c>
      <c r="J6132" s="62" t="s">
        <v>120</v>
      </c>
      <c r="K6132" s="22">
        <f>IFERROR(WORKDAY(C6132,Q6132,DiasNOLaborables),"")</f>
        <v>43241</v>
      </c>
      <c r="L6132" s="34" t="str">
        <f>+IF(C6132="","",IF(I6132="","",(IF(I6132&lt;=K6132,"A TIEMPO","FUERA DE TIEMPO"))))</f>
        <v>A TIEMPO</v>
      </c>
      <c r="M6132" s="34">
        <f>IF(I6132="","",NETWORKDAYS(Hoja1!C6132+1,Hoja1!I6132,DiasNOLaborables))</f>
        <v>4</v>
      </c>
      <c r="N6132" s="35" t="str">
        <f>IF(NETWORKDAYS(K6132+1,I6132,DiasNOLaborables)&lt;=0,"",NETWORKDAYS(K6132+1,I6132,DiasNOLaborables))</f>
        <v/>
      </c>
      <c r="O6132" s="36"/>
      <c r="P6132" s="37"/>
      <c r="Q6132" s="38">
        <f>IFERROR(VLOOKUP(E6132,$Y$50:$Z$63,2),"")</f>
        <v>10</v>
      </c>
      <c r="R6132" s="37"/>
    </row>
    <row r="6133" spans="1:18" ht="45" x14ac:dyDescent="0.25">
      <c r="A6133" s="32">
        <f t="shared" si="95"/>
        <v>6122</v>
      </c>
      <c r="B6133" s="54">
        <v>20189050037492</v>
      </c>
      <c r="C6133" s="60">
        <v>43224</v>
      </c>
      <c r="D6133" s="61" t="s">
        <v>123</v>
      </c>
      <c r="E6133" s="61" t="s">
        <v>85</v>
      </c>
      <c r="F6133" s="61" t="s">
        <v>109</v>
      </c>
      <c r="G6133" s="33" t="s">
        <v>126</v>
      </c>
      <c r="H6133" s="61" t="s">
        <v>44</v>
      </c>
      <c r="I6133" s="60">
        <v>43230</v>
      </c>
      <c r="J6133" s="62" t="s">
        <v>120</v>
      </c>
      <c r="K6133" s="22">
        <f>IFERROR(WORKDAY(C6133,Q6133,DiasNOLaborables),"")</f>
        <v>43241</v>
      </c>
      <c r="L6133" s="34" t="str">
        <f>+IF(C6133="","",IF(I6133="","",(IF(I6133&lt;=K6133,"A TIEMPO","FUERA DE TIEMPO"))))</f>
        <v>A TIEMPO</v>
      </c>
      <c r="M6133" s="34">
        <f>IF(I6133="","",NETWORKDAYS(Hoja1!C6133+1,Hoja1!I6133,DiasNOLaborables))</f>
        <v>4</v>
      </c>
      <c r="N6133" s="35" t="str">
        <f>IF(NETWORKDAYS(K6133+1,I6133,DiasNOLaborables)&lt;=0,"",NETWORKDAYS(K6133+1,I6133,DiasNOLaborables))</f>
        <v/>
      </c>
      <c r="O6133" s="36"/>
      <c r="P6133" s="37"/>
      <c r="Q6133" s="38">
        <f>IFERROR(VLOOKUP(E6133,$Y$50:$Z$63,2),"")</f>
        <v>10</v>
      </c>
      <c r="R6133" s="37"/>
    </row>
    <row r="6134" spans="1:18" ht="45" x14ac:dyDescent="0.25">
      <c r="A6134" s="32">
        <f t="shared" si="95"/>
        <v>6123</v>
      </c>
      <c r="B6134" s="54">
        <v>20189050037532</v>
      </c>
      <c r="C6134" s="60">
        <v>43224</v>
      </c>
      <c r="D6134" s="61" t="s">
        <v>123</v>
      </c>
      <c r="E6134" s="61" t="s">
        <v>85</v>
      </c>
      <c r="F6134" s="61" t="s">
        <v>109</v>
      </c>
      <c r="G6134" s="33" t="s">
        <v>126</v>
      </c>
      <c r="H6134" s="61" t="s">
        <v>44</v>
      </c>
      <c r="I6134" s="60">
        <v>43230</v>
      </c>
      <c r="J6134" s="62" t="s">
        <v>120</v>
      </c>
      <c r="K6134" s="22">
        <f>IFERROR(WORKDAY(C6134,Q6134,DiasNOLaborables),"")</f>
        <v>43241</v>
      </c>
      <c r="L6134" s="34" t="str">
        <f>+IF(C6134="","",IF(I6134="","",(IF(I6134&lt;=K6134,"A TIEMPO","FUERA DE TIEMPO"))))</f>
        <v>A TIEMPO</v>
      </c>
      <c r="M6134" s="34">
        <f>IF(I6134="","",NETWORKDAYS(Hoja1!C6134+1,Hoja1!I6134,DiasNOLaborables))</f>
        <v>4</v>
      </c>
      <c r="N6134" s="35" t="str">
        <f>IF(NETWORKDAYS(K6134+1,I6134,DiasNOLaborables)&lt;=0,"",NETWORKDAYS(K6134+1,I6134,DiasNOLaborables))</f>
        <v/>
      </c>
      <c r="O6134" s="36"/>
      <c r="P6134" s="37"/>
      <c r="Q6134" s="38">
        <f>IFERROR(VLOOKUP(E6134,$Y$50:$Z$63,2),"")</f>
        <v>10</v>
      </c>
      <c r="R6134" s="37"/>
    </row>
    <row r="6135" spans="1:18" ht="45" x14ac:dyDescent="0.25">
      <c r="A6135" s="32">
        <f t="shared" si="95"/>
        <v>6124</v>
      </c>
      <c r="B6135" s="54">
        <v>20189050037542</v>
      </c>
      <c r="C6135" s="60">
        <v>43224</v>
      </c>
      <c r="D6135" s="61" t="s">
        <v>123</v>
      </c>
      <c r="E6135" s="61" t="s">
        <v>85</v>
      </c>
      <c r="F6135" s="61" t="s">
        <v>109</v>
      </c>
      <c r="G6135" s="33" t="s">
        <v>126</v>
      </c>
      <c r="H6135" s="61" t="s">
        <v>44</v>
      </c>
      <c r="I6135" s="60">
        <v>43230</v>
      </c>
      <c r="J6135" s="62" t="s">
        <v>120</v>
      </c>
      <c r="K6135" s="22">
        <f>IFERROR(WORKDAY(C6135,Q6135,DiasNOLaborables),"")</f>
        <v>43241</v>
      </c>
      <c r="L6135" s="34" t="str">
        <f>+IF(C6135="","",IF(I6135="","",(IF(I6135&lt;=K6135,"A TIEMPO","FUERA DE TIEMPO"))))</f>
        <v>A TIEMPO</v>
      </c>
      <c r="M6135" s="34">
        <f>IF(I6135="","",NETWORKDAYS(Hoja1!C6135+1,Hoja1!I6135,DiasNOLaborables))</f>
        <v>4</v>
      </c>
      <c r="N6135" s="35" t="str">
        <f>IF(NETWORKDAYS(K6135+1,I6135,DiasNOLaborables)&lt;=0,"",NETWORKDAYS(K6135+1,I6135,DiasNOLaborables))</f>
        <v/>
      </c>
      <c r="O6135" s="36"/>
      <c r="P6135" s="37"/>
      <c r="Q6135" s="38">
        <f>IFERROR(VLOOKUP(E6135,$Y$50:$Z$63,2),"")</f>
        <v>10</v>
      </c>
      <c r="R6135" s="37"/>
    </row>
    <row r="6136" spans="1:18" ht="45" x14ac:dyDescent="0.25">
      <c r="A6136" s="32">
        <f t="shared" si="95"/>
        <v>6125</v>
      </c>
      <c r="B6136" s="54">
        <v>20189050037572</v>
      </c>
      <c r="C6136" s="60">
        <v>43224</v>
      </c>
      <c r="D6136" s="61" t="s">
        <v>123</v>
      </c>
      <c r="E6136" s="61" t="s">
        <v>85</v>
      </c>
      <c r="F6136" s="61" t="s">
        <v>109</v>
      </c>
      <c r="G6136" s="33" t="s">
        <v>126</v>
      </c>
      <c r="H6136" s="61" t="s">
        <v>44</v>
      </c>
      <c r="I6136" s="60">
        <v>43230</v>
      </c>
      <c r="J6136" s="62" t="s">
        <v>120</v>
      </c>
      <c r="K6136" s="22">
        <f>IFERROR(WORKDAY(C6136,Q6136,DiasNOLaborables),"")</f>
        <v>43241</v>
      </c>
      <c r="L6136" s="34" t="str">
        <f>+IF(C6136="","",IF(I6136="","",(IF(I6136&lt;=K6136,"A TIEMPO","FUERA DE TIEMPO"))))</f>
        <v>A TIEMPO</v>
      </c>
      <c r="M6136" s="34">
        <f>IF(I6136="","",NETWORKDAYS(Hoja1!C6136+1,Hoja1!I6136,DiasNOLaborables))</f>
        <v>4</v>
      </c>
      <c r="N6136" s="35" t="str">
        <f>IF(NETWORKDAYS(K6136+1,I6136,DiasNOLaborables)&lt;=0,"",NETWORKDAYS(K6136+1,I6136,DiasNOLaborables))</f>
        <v/>
      </c>
      <c r="O6136" s="36"/>
      <c r="P6136" s="37"/>
      <c r="Q6136" s="38">
        <f>IFERROR(VLOOKUP(E6136,$Y$50:$Z$63,2),"")</f>
        <v>10</v>
      </c>
      <c r="R6136" s="37"/>
    </row>
    <row r="6137" spans="1:18" ht="45" x14ac:dyDescent="0.25">
      <c r="A6137" s="32">
        <f t="shared" si="95"/>
        <v>6126</v>
      </c>
      <c r="B6137" s="54">
        <v>20189050037592</v>
      </c>
      <c r="C6137" s="60">
        <v>43224</v>
      </c>
      <c r="D6137" s="61" t="s">
        <v>123</v>
      </c>
      <c r="E6137" s="61" t="s">
        <v>85</v>
      </c>
      <c r="F6137" s="61" t="s">
        <v>109</v>
      </c>
      <c r="G6137" s="33" t="s">
        <v>126</v>
      </c>
      <c r="H6137" s="61" t="s">
        <v>44</v>
      </c>
      <c r="I6137" s="60">
        <v>43231</v>
      </c>
      <c r="J6137" s="62" t="s">
        <v>120</v>
      </c>
      <c r="K6137" s="22">
        <f>IFERROR(WORKDAY(C6137,Q6137,DiasNOLaborables),"")</f>
        <v>43241</v>
      </c>
      <c r="L6137" s="34" t="str">
        <f>+IF(C6137="","",IF(I6137="","",(IF(I6137&lt;=K6137,"A TIEMPO","FUERA DE TIEMPO"))))</f>
        <v>A TIEMPO</v>
      </c>
      <c r="M6137" s="34">
        <f>IF(I6137="","",NETWORKDAYS(Hoja1!C6137+1,Hoja1!I6137,DiasNOLaborables))</f>
        <v>5</v>
      </c>
      <c r="N6137" s="35" t="str">
        <f>IF(NETWORKDAYS(K6137+1,I6137,DiasNOLaborables)&lt;=0,"",NETWORKDAYS(K6137+1,I6137,DiasNOLaborables))</f>
        <v/>
      </c>
      <c r="O6137" s="36"/>
      <c r="P6137" s="37"/>
      <c r="Q6137" s="38">
        <f>IFERROR(VLOOKUP(E6137,$Y$50:$Z$63,2),"")</f>
        <v>10</v>
      </c>
      <c r="R6137" s="37"/>
    </row>
    <row r="6138" spans="1:18" ht="45" x14ac:dyDescent="0.25">
      <c r="A6138" s="32">
        <f t="shared" si="95"/>
        <v>6127</v>
      </c>
      <c r="B6138" s="54">
        <v>20189050037622</v>
      </c>
      <c r="C6138" s="60">
        <v>43224</v>
      </c>
      <c r="D6138" s="61" t="s">
        <v>123</v>
      </c>
      <c r="E6138" s="61" t="s">
        <v>85</v>
      </c>
      <c r="F6138" s="61" t="s">
        <v>109</v>
      </c>
      <c r="G6138" s="33" t="s">
        <v>126</v>
      </c>
      <c r="H6138" s="61" t="s">
        <v>44</v>
      </c>
      <c r="I6138" s="60">
        <v>43231</v>
      </c>
      <c r="J6138" s="62" t="s">
        <v>120</v>
      </c>
      <c r="K6138" s="22">
        <f>IFERROR(WORKDAY(C6138,Q6138,DiasNOLaborables),"")</f>
        <v>43241</v>
      </c>
      <c r="L6138" s="34" t="str">
        <f>+IF(C6138="","",IF(I6138="","",(IF(I6138&lt;=K6138,"A TIEMPO","FUERA DE TIEMPO"))))</f>
        <v>A TIEMPO</v>
      </c>
      <c r="M6138" s="34">
        <f>IF(I6138="","",NETWORKDAYS(Hoja1!C6138+1,Hoja1!I6138,DiasNOLaborables))</f>
        <v>5</v>
      </c>
      <c r="N6138" s="35" t="str">
        <f>IF(NETWORKDAYS(K6138+1,I6138,DiasNOLaborables)&lt;=0,"",NETWORKDAYS(K6138+1,I6138,DiasNOLaborables))</f>
        <v/>
      </c>
      <c r="O6138" s="36"/>
      <c r="P6138" s="37"/>
      <c r="Q6138" s="38">
        <f>IFERROR(VLOOKUP(E6138,$Y$50:$Z$63,2),"")</f>
        <v>10</v>
      </c>
      <c r="R6138" s="37"/>
    </row>
    <row r="6139" spans="1:18" ht="45" x14ac:dyDescent="0.25">
      <c r="A6139" s="32">
        <f t="shared" si="95"/>
        <v>6128</v>
      </c>
      <c r="B6139" s="54">
        <v>20189050037672</v>
      </c>
      <c r="C6139" s="60">
        <v>43224</v>
      </c>
      <c r="D6139" s="57" t="s">
        <v>120</v>
      </c>
      <c r="E6139" s="61" t="s">
        <v>85</v>
      </c>
      <c r="F6139" s="61" t="s">
        <v>109</v>
      </c>
      <c r="G6139" s="33" t="s">
        <v>125</v>
      </c>
      <c r="H6139" s="61" t="s">
        <v>52</v>
      </c>
      <c r="I6139" s="60">
        <v>43236</v>
      </c>
      <c r="J6139" s="62" t="s">
        <v>120</v>
      </c>
      <c r="K6139" s="22">
        <f>IFERROR(WORKDAY(C6139,Q6139,DiasNOLaborables),"")</f>
        <v>43241</v>
      </c>
      <c r="L6139" s="34" t="str">
        <f>+IF(C6139="","",IF(I6139="","",(IF(I6139&lt;=K6139,"A TIEMPO","FUERA DE TIEMPO"))))</f>
        <v>A TIEMPO</v>
      </c>
      <c r="M6139" s="34">
        <f>IF(I6139="","",NETWORKDAYS(Hoja1!C6139+1,Hoja1!I6139,DiasNOLaborables))</f>
        <v>7</v>
      </c>
      <c r="N6139" s="35" t="str">
        <f>IF(NETWORKDAYS(K6139+1,I6139,DiasNOLaborables)&lt;=0,"",NETWORKDAYS(K6139+1,I6139,DiasNOLaborables))</f>
        <v/>
      </c>
      <c r="O6139" s="36"/>
      <c r="P6139" s="37"/>
      <c r="Q6139" s="38">
        <f>IFERROR(VLOOKUP(E6139,$Y$50:$Z$63,2),"")</f>
        <v>10</v>
      </c>
      <c r="R6139" s="37"/>
    </row>
    <row r="6140" spans="1:18" ht="45" x14ac:dyDescent="0.25">
      <c r="A6140" s="32">
        <f t="shared" si="95"/>
        <v>6129</v>
      </c>
      <c r="B6140" s="54">
        <v>20189050037682</v>
      </c>
      <c r="C6140" s="60">
        <v>43224</v>
      </c>
      <c r="D6140" s="61" t="s">
        <v>123</v>
      </c>
      <c r="E6140" s="61" t="s">
        <v>85</v>
      </c>
      <c r="F6140" s="61" t="s">
        <v>109</v>
      </c>
      <c r="G6140" s="33" t="s">
        <v>126</v>
      </c>
      <c r="H6140" s="61" t="s">
        <v>44</v>
      </c>
      <c r="I6140" s="60">
        <v>43231</v>
      </c>
      <c r="J6140" s="62" t="s">
        <v>120</v>
      </c>
      <c r="K6140" s="22">
        <f>IFERROR(WORKDAY(C6140,Q6140,DiasNOLaborables),"")</f>
        <v>43241</v>
      </c>
      <c r="L6140" s="34" t="str">
        <f>+IF(C6140="","",IF(I6140="","",(IF(I6140&lt;=K6140,"A TIEMPO","FUERA DE TIEMPO"))))</f>
        <v>A TIEMPO</v>
      </c>
      <c r="M6140" s="34">
        <f>IF(I6140="","",NETWORKDAYS(Hoja1!C6140+1,Hoja1!I6140,DiasNOLaborables))</f>
        <v>5</v>
      </c>
      <c r="N6140" s="35" t="str">
        <f>IF(NETWORKDAYS(K6140+1,I6140,DiasNOLaborables)&lt;=0,"",NETWORKDAYS(K6140+1,I6140,DiasNOLaborables))</f>
        <v/>
      </c>
      <c r="O6140" s="36"/>
      <c r="P6140" s="37"/>
      <c r="Q6140" s="38">
        <f>IFERROR(VLOOKUP(E6140,$Y$50:$Z$63,2),"")</f>
        <v>10</v>
      </c>
      <c r="R6140" s="37"/>
    </row>
    <row r="6141" spans="1:18" ht="45" x14ac:dyDescent="0.25">
      <c r="A6141" s="32">
        <f t="shared" si="95"/>
        <v>6130</v>
      </c>
      <c r="B6141" s="54">
        <v>20189050037722</v>
      </c>
      <c r="C6141" s="60">
        <v>43224</v>
      </c>
      <c r="D6141" s="61" t="s">
        <v>123</v>
      </c>
      <c r="E6141" s="61" t="s">
        <v>85</v>
      </c>
      <c r="F6141" s="61" t="s">
        <v>109</v>
      </c>
      <c r="G6141" s="33" t="s">
        <v>126</v>
      </c>
      <c r="H6141" s="61" t="s">
        <v>44</v>
      </c>
      <c r="I6141" s="60">
        <v>43231</v>
      </c>
      <c r="J6141" s="62" t="s">
        <v>120</v>
      </c>
      <c r="K6141" s="22">
        <f>IFERROR(WORKDAY(C6141,Q6141,DiasNOLaborables),"")</f>
        <v>43241</v>
      </c>
      <c r="L6141" s="34" t="str">
        <f>+IF(C6141="","",IF(I6141="","",(IF(I6141&lt;=K6141,"A TIEMPO","FUERA DE TIEMPO"))))</f>
        <v>A TIEMPO</v>
      </c>
      <c r="M6141" s="34">
        <f>IF(I6141="","",NETWORKDAYS(Hoja1!C6141+1,Hoja1!I6141,DiasNOLaborables))</f>
        <v>5</v>
      </c>
      <c r="N6141" s="35" t="str">
        <f>IF(NETWORKDAYS(K6141+1,I6141,DiasNOLaborables)&lt;=0,"",NETWORKDAYS(K6141+1,I6141,DiasNOLaborables))</f>
        <v/>
      </c>
      <c r="O6141" s="36"/>
      <c r="P6141" s="37"/>
      <c r="Q6141" s="38">
        <f>IFERROR(VLOOKUP(E6141,$Y$50:$Z$63,2),"")</f>
        <v>10</v>
      </c>
      <c r="R6141" s="37"/>
    </row>
    <row r="6142" spans="1:18" ht="45" x14ac:dyDescent="0.25">
      <c r="A6142" s="32">
        <f t="shared" si="95"/>
        <v>6131</v>
      </c>
      <c r="B6142" s="54">
        <v>20189050037712</v>
      </c>
      <c r="C6142" s="60">
        <v>43224</v>
      </c>
      <c r="D6142" s="61" t="s">
        <v>123</v>
      </c>
      <c r="E6142" s="61" t="s">
        <v>85</v>
      </c>
      <c r="F6142" s="61" t="s">
        <v>109</v>
      </c>
      <c r="G6142" s="33" t="s">
        <v>126</v>
      </c>
      <c r="H6142" s="61" t="s">
        <v>44</v>
      </c>
      <c r="I6142" s="60">
        <v>43231</v>
      </c>
      <c r="J6142" s="62" t="s">
        <v>120</v>
      </c>
      <c r="K6142" s="22">
        <f>IFERROR(WORKDAY(C6142,Q6142,DiasNOLaborables),"")</f>
        <v>43241</v>
      </c>
      <c r="L6142" s="34" t="str">
        <f>+IF(C6142="","",IF(I6142="","",(IF(I6142&lt;=K6142,"A TIEMPO","FUERA DE TIEMPO"))))</f>
        <v>A TIEMPO</v>
      </c>
      <c r="M6142" s="34">
        <f>IF(I6142="","",NETWORKDAYS(Hoja1!C6142+1,Hoja1!I6142,DiasNOLaborables))</f>
        <v>5</v>
      </c>
      <c r="N6142" s="35" t="str">
        <f>IF(NETWORKDAYS(K6142+1,I6142,DiasNOLaborables)&lt;=0,"",NETWORKDAYS(K6142+1,I6142,DiasNOLaborables))</f>
        <v/>
      </c>
      <c r="O6142" s="36"/>
      <c r="P6142" s="37"/>
      <c r="Q6142" s="38">
        <f>IFERROR(VLOOKUP(E6142,$Y$50:$Z$63,2),"")</f>
        <v>10</v>
      </c>
      <c r="R6142" s="37"/>
    </row>
    <row r="6143" spans="1:18" ht="30" x14ac:dyDescent="0.25">
      <c r="A6143" s="32">
        <f t="shared" si="95"/>
        <v>6132</v>
      </c>
      <c r="B6143" s="54">
        <v>20189050037422</v>
      </c>
      <c r="C6143" s="60">
        <v>43224</v>
      </c>
      <c r="D6143" s="61" t="s">
        <v>123</v>
      </c>
      <c r="E6143" s="61" t="s">
        <v>85</v>
      </c>
      <c r="F6143" s="61" t="s">
        <v>96</v>
      </c>
      <c r="G6143" s="33" t="s">
        <v>125</v>
      </c>
      <c r="H6143" s="61" t="s">
        <v>42</v>
      </c>
      <c r="I6143" s="60">
        <v>43234</v>
      </c>
      <c r="J6143" s="62" t="s">
        <v>120</v>
      </c>
      <c r="K6143" s="22">
        <f>IFERROR(WORKDAY(C6143,Q6143,DiasNOLaborables),"")</f>
        <v>43241</v>
      </c>
      <c r="L6143" s="34" t="str">
        <f>+IF(C6143="","",IF(I6143="","",(IF(I6143&lt;=K6143,"A TIEMPO","FUERA DE TIEMPO"))))</f>
        <v>A TIEMPO</v>
      </c>
      <c r="M6143" s="34">
        <f>IF(I6143="","",NETWORKDAYS(Hoja1!C6143+1,Hoja1!I6143,DiasNOLaborables))</f>
        <v>5</v>
      </c>
      <c r="N6143" s="35" t="str">
        <f>IF(NETWORKDAYS(K6143+1,I6143,DiasNOLaborables)&lt;=0,"",NETWORKDAYS(K6143+1,I6143,DiasNOLaborables))</f>
        <v/>
      </c>
      <c r="O6143" s="36"/>
      <c r="P6143" s="37"/>
      <c r="Q6143" s="38">
        <f>IFERROR(VLOOKUP(E6143,$Y$50:$Z$63,2),"")</f>
        <v>10</v>
      </c>
      <c r="R6143" s="37"/>
    </row>
    <row r="6144" spans="1:18" ht="45" x14ac:dyDescent="0.25">
      <c r="A6144" s="32">
        <f t="shared" si="95"/>
        <v>6133</v>
      </c>
      <c r="B6144" s="54">
        <v>20189050037472</v>
      </c>
      <c r="C6144" s="60">
        <v>43224</v>
      </c>
      <c r="D6144" s="61" t="s">
        <v>123</v>
      </c>
      <c r="E6144" s="61" t="s">
        <v>85</v>
      </c>
      <c r="F6144" s="61" t="s">
        <v>89</v>
      </c>
      <c r="G6144" s="33" t="s">
        <v>125</v>
      </c>
      <c r="H6144" s="61" t="s">
        <v>45</v>
      </c>
      <c r="I6144" s="60">
        <v>43228</v>
      </c>
      <c r="J6144" s="62" t="s">
        <v>120</v>
      </c>
      <c r="K6144" s="22">
        <f>IFERROR(WORKDAY(C6144,Q6144,DiasNOLaborables),"")</f>
        <v>43241</v>
      </c>
      <c r="L6144" s="34" t="str">
        <f>+IF(C6144="","",IF(I6144="","",(IF(I6144&lt;=K6144,"A TIEMPO","FUERA DE TIEMPO"))))</f>
        <v>A TIEMPO</v>
      </c>
      <c r="M6144" s="34">
        <f>IF(I6144="","",NETWORKDAYS(Hoja1!C6144+1,Hoja1!I6144,DiasNOLaborables))</f>
        <v>2</v>
      </c>
      <c r="N6144" s="35" t="str">
        <f>IF(NETWORKDAYS(K6144+1,I6144,DiasNOLaborables)&lt;=0,"",NETWORKDAYS(K6144+1,I6144,DiasNOLaborables))</f>
        <v/>
      </c>
      <c r="O6144" s="36"/>
      <c r="P6144" s="37"/>
      <c r="Q6144" s="38">
        <f>IFERROR(VLOOKUP(E6144,$Y$50:$Z$63,2),"")</f>
        <v>10</v>
      </c>
      <c r="R6144" s="37"/>
    </row>
    <row r="6145" spans="1:18" ht="30" x14ac:dyDescent="0.25">
      <c r="A6145" s="32">
        <f t="shared" si="95"/>
        <v>6134</v>
      </c>
      <c r="B6145" s="54">
        <v>20189050037502</v>
      </c>
      <c r="C6145" s="60">
        <v>43225</v>
      </c>
      <c r="D6145" s="61" t="s">
        <v>123</v>
      </c>
      <c r="E6145" s="61" t="s">
        <v>75</v>
      </c>
      <c r="F6145" s="57" t="s">
        <v>94</v>
      </c>
      <c r="G6145" s="33" t="s">
        <v>125</v>
      </c>
      <c r="H6145" s="61" t="s">
        <v>42</v>
      </c>
      <c r="I6145" s="60">
        <v>43244</v>
      </c>
      <c r="J6145" s="62" t="s">
        <v>120</v>
      </c>
      <c r="K6145" s="22">
        <f>IFERROR(WORKDAY(C6145,Q6145,DiasNOLaborables),"")</f>
        <v>43271</v>
      </c>
      <c r="L6145" s="34" t="str">
        <f>+IF(C6145="","",IF(I6145="","",(IF(I6145&lt;=K6145,"A TIEMPO","FUERA DE TIEMPO"))))</f>
        <v>A TIEMPO</v>
      </c>
      <c r="M6145" s="34">
        <f>IF(I6145="","",NETWORKDAYS(Hoja1!C6145+1,Hoja1!I6145,DiasNOLaborables))</f>
        <v>13</v>
      </c>
      <c r="N6145" s="35" t="str">
        <f>IF(NETWORKDAYS(K6145+1,I6145,DiasNOLaborables)&lt;=0,"",NETWORKDAYS(K6145+1,I6145,DiasNOLaborables))</f>
        <v/>
      </c>
      <c r="O6145" s="36"/>
      <c r="P6145" s="37"/>
      <c r="Q6145" s="38">
        <f>IFERROR(VLOOKUP(E6145,$Y$50:$Z$63,2),"")</f>
        <v>30</v>
      </c>
      <c r="R6145" s="37"/>
    </row>
    <row r="6146" spans="1:18" ht="45" x14ac:dyDescent="0.25">
      <c r="A6146" s="32">
        <f t="shared" si="95"/>
        <v>6135</v>
      </c>
      <c r="B6146" s="54">
        <v>20189050036752</v>
      </c>
      <c r="C6146" s="60">
        <v>43222</v>
      </c>
      <c r="D6146" s="61" t="s">
        <v>120</v>
      </c>
      <c r="E6146" s="61" t="s">
        <v>85</v>
      </c>
      <c r="F6146" s="61" t="s">
        <v>109</v>
      </c>
      <c r="G6146" s="33" t="s">
        <v>126</v>
      </c>
      <c r="H6146" s="61" t="s">
        <v>44</v>
      </c>
      <c r="I6146" s="60">
        <v>43230</v>
      </c>
      <c r="J6146" s="62" t="s">
        <v>120</v>
      </c>
      <c r="K6146" s="22">
        <f>IFERROR(WORKDAY(C6146,Q6146,DiasNOLaborables),"")</f>
        <v>43237</v>
      </c>
      <c r="L6146" s="34" t="str">
        <f>+IF(C6146="","",IF(I6146="","",(IF(I6146&lt;=K6146,"A TIEMPO","FUERA DE TIEMPO"))))</f>
        <v>A TIEMPO</v>
      </c>
      <c r="M6146" s="34">
        <f>IF(I6146="","",NETWORKDAYS(Hoja1!C6146+1,Hoja1!I6146,DiasNOLaborables))</f>
        <v>6</v>
      </c>
      <c r="N6146" s="35" t="str">
        <f>IF(NETWORKDAYS(K6146+1,I6146,DiasNOLaborables)&lt;=0,"",NETWORKDAYS(K6146+1,I6146,DiasNOLaborables))</f>
        <v/>
      </c>
      <c r="O6146" s="36"/>
      <c r="P6146" s="37"/>
      <c r="Q6146" s="38">
        <f>IFERROR(VLOOKUP(E6146,$Y$50:$Z$63,2),"")</f>
        <v>10</v>
      </c>
      <c r="R6146" s="37"/>
    </row>
    <row r="6147" spans="1:18" ht="45" x14ac:dyDescent="0.25">
      <c r="A6147" s="32">
        <f t="shared" si="95"/>
        <v>6136</v>
      </c>
      <c r="B6147" s="54">
        <v>20189050036802</v>
      </c>
      <c r="C6147" s="60">
        <v>43222</v>
      </c>
      <c r="D6147" s="61" t="s">
        <v>120</v>
      </c>
      <c r="E6147" s="61" t="s">
        <v>85</v>
      </c>
      <c r="F6147" s="61" t="s">
        <v>109</v>
      </c>
      <c r="G6147" s="33" t="s">
        <v>126</v>
      </c>
      <c r="H6147" s="61" t="s">
        <v>44</v>
      </c>
      <c r="I6147" s="60">
        <v>43230</v>
      </c>
      <c r="J6147" s="62" t="s">
        <v>120</v>
      </c>
      <c r="K6147" s="22">
        <f>IFERROR(WORKDAY(C6147,Q6147,DiasNOLaborables),"")</f>
        <v>43237</v>
      </c>
      <c r="L6147" s="34" t="str">
        <f>+IF(C6147="","",IF(I6147="","",(IF(I6147&lt;=K6147,"A TIEMPO","FUERA DE TIEMPO"))))</f>
        <v>A TIEMPO</v>
      </c>
      <c r="M6147" s="34">
        <f>IF(I6147="","",NETWORKDAYS(Hoja1!C6147+1,Hoja1!I6147,DiasNOLaborables))</f>
        <v>6</v>
      </c>
      <c r="N6147" s="35" t="str">
        <f>IF(NETWORKDAYS(K6147+1,I6147,DiasNOLaborables)&lt;=0,"",NETWORKDAYS(K6147+1,I6147,DiasNOLaborables))</f>
        <v/>
      </c>
      <c r="O6147" s="36"/>
      <c r="P6147" s="37"/>
      <c r="Q6147" s="38">
        <f>IFERROR(VLOOKUP(E6147,$Y$50:$Z$63,2),"")</f>
        <v>10</v>
      </c>
      <c r="R6147" s="37"/>
    </row>
    <row r="6148" spans="1:18" ht="45" x14ac:dyDescent="0.25">
      <c r="A6148" s="32">
        <f t="shared" si="95"/>
        <v>6137</v>
      </c>
      <c r="B6148" s="54">
        <v>20189050036822</v>
      </c>
      <c r="C6148" s="60">
        <v>43222</v>
      </c>
      <c r="D6148" s="61" t="s">
        <v>120</v>
      </c>
      <c r="E6148" s="61" t="s">
        <v>85</v>
      </c>
      <c r="F6148" s="61" t="s">
        <v>109</v>
      </c>
      <c r="G6148" s="33" t="s">
        <v>125</v>
      </c>
      <c r="H6148" s="61" t="s">
        <v>42</v>
      </c>
      <c r="I6148" s="60">
        <v>43231</v>
      </c>
      <c r="J6148" s="62" t="s">
        <v>119</v>
      </c>
      <c r="K6148" s="22">
        <f>IFERROR(WORKDAY(C6148,Q6148,DiasNOLaborables),"")</f>
        <v>43237</v>
      </c>
      <c r="L6148" s="34" t="str">
        <f>+IF(C6148="","",IF(I6148="","",(IF(I6148&lt;=K6148,"A TIEMPO","FUERA DE TIEMPO"))))</f>
        <v>A TIEMPO</v>
      </c>
      <c r="M6148" s="34">
        <f>IF(I6148="","",NETWORKDAYS(Hoja1!C6148+1,Hoja1!I6148,DiasNOLaborables))</f>
        <v>7</v>
      </c>
      <c r="N6148" s="35" t="str">
        <f>IF(NETWORKDAYS(K6148+1,I6148,DiasNOLaborables)&lt;=0,"",NETWORKDAYS(K6148+1,I6148,DiasNOLaborables))</f>
        <v/>
      </c>
      <c r="O6148" s="36"/>
      <c r="P6148" s="37"/>
      <c r="Q6148" s="38">
        <f>IFERROR(VLOOKUP(E6148,$Y$50:$Z$63,2),"")</f>
        <v>10</v>
      </c>
      <c r="R6148" s="37"/>
    </row>
    <row r="6149" spans="1:18" ht="45" x14ac:dyDescent="0.25">
      <c r="A6149" s="32">
        <f t="shared" si="95"/>
        <v>6138</v>
      </c>
      <c r="B6149" s="54">
        <v>20189050036922</v>
      </c>
      <c r="C6149" s="60">
        <v>43222</v>
      </c>
      <c r="D6149" s="61" t="s">
        <v>120</v>
      </c>
      <c r="E6149" s="61" t="s">
        <v>85</v>
      </c>
      <c r="F6149" s="61" t="s">
        <v>109</v>
      </c>
      <c r="G6149" s="33" t="s">
        <v>126</v>
      </c>
      <c r="H6149" s="61" t="s">
        <v>44</v>
      </c>
      <c r="I6149" s="60">
        <v>43231</v>
      </c>
      <c r="J6149" s="62" t="s">
        <v>120</v>
      </c>
      <c r="K6149" s="22">
        <f>IFERROR(WORKDAY(C6149,Q6149,DiasNOLaborables),"")</f>
        <v>43237</v>
      </c>
      <c r="L6149" s="34" t="str">
        <f>+IF(C6149="","",IF(I6149="","",(IF(I6149&lt;=K6149,"A TIEMPO","FUERA DE TIEMPO"))))</f>
        <v>A TIEMPO</v>
      </c>
      <c r="M6149" s="34">
        <f>IF(I6149="","",NETWORKDAYS(Hoja1!C6149+1,Hoja1!I6149,DiasNOLaborables))</f>
        <v>7</v>
      </c>
      <c r="N6149" s="35" t="str">
        <f>IF(NETWORKDAYS(K6149+1,I6149,DiasNOLaborables)&lt;=0,"",NETWORKDAYS(K6149+1,I6149,DiasNOLaborables))</f>
        <v/>
      </c>
      <c r="O6149" s="36"/>
      <c r="P6149" s="37"/>
      <c r="Q6149" s="38">
        <f>IFERROR(VLOOKUP(E6149,$Y$50:$Z$63,2),"")</f>
        <v>10</v>
      </c>
      <c r="R6149" s="37"/>
    </row>
    <row r="6150" spans="1:18" ht="45" x14ac:dyDescent="0.25">
      <c r="A6150" s="32">
        <f t="shared" si="95"/>
        <v>6139</v>
      </c>
      <c r="B6150" s="54">
        <v>20189050036912</v>
      </c>
      <c r="C6150" s="60">
        <v>43222</v>
      </c>
      <c r="D6150" s="61" t="s">
        <v>123</v>
      </c>
      <c r="E6150" s="61" t="s">
        <v>85</v>
      </c>
      <c r="F6150" s="61" t="s">
        <v>109</v>
      </c>
      <c r="G6150" s="33" t="s">
        <v>126</v>
      </c>
      <c r="H6150" s="61" t="s">
        <v>44</v>
      </c>
      <c r="I6150" s="60">
        <v>43231</v>
      </c>
      <c r="J6150" s="62" t="s">
        <v>120</v>
      </c>
      <c r="K6150" s="22">
        <f>IFERROR(WORKDAY(C6150,Q6150,DiasNOLaborables),"")</f>
        <v>43237</v>
      </c>
      <c r="L6150" s="34" t="str">
        <f>+IF(C6150="","",IF(I6150="","",(IF(I6150&lt;=K6150,"A TIEMPO","FUERA DE TIEMPO"))))</f>
        <v>A TIEMPO</v>
      </c>
      <c r="M6150" s="34">
        <f>IF(I6150="","",NETWORKDAYS(Hoja1!C6150+1,Hoja1!I6150,DiasNOLaborables))</f>
        <v>7</v>
      </c>
      <c r="N6150" s="35" t="str">
        <f>IF(NETWORKDAYS(K6150+1,I6150,DiasNOLaborables)&lt;=0,"",NETWORKDAYS(K6150+1,I6150,DiasNOLaborables))</f>
        <v/>
      </c>
      <c r="O6150" s="36"/>
      <c r="P6150" s="37"/>
      <c r="Q6150" s="38">
        <f>IFERROR(VLOOKUP(E6150,$Y$50:$Z$63,2),"")</f>
        <v>10</v>
      </c>
      <c r="R6150" s="37"/>
    </row>
    <row r="6151" spans="1:18" ht="45" x14ac:dyDescent="0.25">
      <c r="A6151" s="32">
        <f t="shared" si="95"/>
        <v>6140</v>
      </c>
      <c r="B6151" s="54">
        <v>20189050036952</v>
      </c>
      <c r="C6151" s="60">
        <v>43222</v>
      </c>
      <c r="D6151" s="61" t="s">
        <v>123</v>
      </c>
      <c r="E6151" s="61" t="s">
        <v>85</v>
      </c>
      <c r="F6151" s="61" t="s">
        <v>109</v>
      </c>
      <c r="G6151" s="33" t="s">
        <v>126</v>
      </c>
      <c r="H6151" s="61" t="s">
        <v>44</v>
      </c>
      <c r="I6151" s="60">
        <v>43231</v>
      </c>
      <c r="J6151" s="62" t="s">
        <v>120</v>
      </c>
      <c r="K6151" s="22">
        <f>IFERROR(WORKDAY(C6151,Q6151,DiasNOLaborables),"")</f>
        <v>43237</v>
      </c>
      <c r="L6151" s="34" t="str">
        <f>+IF(C6151="","",IF(I6151="","",(IF(I6151&lt;=K6151,"A TIEMPO","FUERA DE TIEMPO"))))</f>
        <v>A TIEMPO</v>
      </c>
      <c r="M6151" s="34">
        <f>IF(I6151="","",NETWORKDAYS(Hoja1!C6151+1,Hoja1!I6151,DiasNOLaborables))</f>
        <v>7</v>
      </c>
      <c r="N6151" s="35" t="str">
        <f>IF(NETWORKDAYS(K6151+1,I6151,DiasNOLaborables)&lt;=0,"",NETWORKDAYS(K6151+1,I6151,DiasNOLaborables))</f>
        <v/>
      </c>
      <c r="O6151" s="36"/>
      <c r="P6151" s="37"/>
      <c r="Q6151" s="38">
        <f>IFERROR(VLOOKUP(E6151,$Y$50:$Z$63,2),"")</f>
        <v>10</v>
      </c>
      <c r="R6151" s="37"/>
    </row>
    <row r="6152" spans="1:18" ht="45" x14ac:dyDescent="0.25">
      <c r="A6152" s="32">
        <f t="shared" si="95"/>
        <v>6141</v>
      </c>
      <c r="B6152" s="54">
        <v>20189050036962</v>
      </c>
      <c r="C6152" s="60">
        <v>43222</v>
      </c>
      <c r="D6152" s="61" t="s">
        <v>120</v>
      </c>
      <c r="E6152" s="61" t="s">
        <v>85</v>
      </c>
      <c r="F6152" s="61" t="s">
        <v>109</v>
      </c>
      <c r="G6152" s="33" t="s">
        <v>126</v>
      </c>
      <c r="H6152" s="61" t="s">
        <v>44</v>
      </c>
      <c r="I6152" s="60">
        <v>43231</v>
      </c>
      <c r="J6152" s="62" t="s">
        <v>120</v>
      </c>
      <c r="K6152" s="22">
        <f>IFERROR(WORKDAY(C6152,Q6152,DiasNOLaborables),"")</f>
        <v>43237</v>
      </c>
      <c r="L6152" s="34" t="str">
        <f>+IF(C6152="","",IF(I6152="","",(IF(I6152&lt;=K6152,"A TIEMPO","FUERA DE TIEMPO"))))</f>
        <v>A TIEMPO</v>
      </c>
      <c r="M6152" s="34">
        <f>IF(I6152="","",NETWORKDAYS(Hoja1!C6152+1,Hoja1!I6152,DiasNOLaborables))</f>
        <v>7</v>
      </c>
      <c r="N6152" s="35" t="str">
        <f>IF(NETWORKDAYS(K6152+1,I6152,DiasNOLaborables)&lt;=0,"",NETWORKDAYS(K6152+1,I6152,DiasNOLaborables))</f>
        <v/>
      </c>
      <c r="O6152" s="36"/>
      <c r="P6152" s="37"/>
      <c r="Q6152" s="38">
        <f>IFERROR(VLOOKUP(E6152,$Y$50:$Z$63,2),"")</f>
        <v>10</v>
      </c>
      <c r="R6152" s="37"/>
    </row>
    <row r="6153" spans="1:18" ht="45" x14ac:dyDescent="0.25">
      <c r="A6153" s="32">
        <f t="shared" si="95"/>
        <v>6142</v>
      </c>
      <c r="B6153" s="54">
        <v>20189050036992</v>
      </c>
      <c r="C6153" s="60">
        <v>43222</v>
      </c>
      <c r="D6153" s="61" t="s">
        <v>120</v>
      </c>
      <c r="E6153" s="61" t="s">
        <v>85</v>
      </c>
      <c r="F6153" s="61" t="s">
        <v>109</v>
      </c>
      <c r="G6153" s="33" t="s">
        <v>126</v>
      </c>
      <c r="H6153" s="61" t="s">
        <v>44</v>
      </c>
      <c r="I6153" s="60">
        <v>43231</v>
      </c>
      <c r="J6153" s="62" t="s">
        <v>120</v>
      </c>
      <c r="K6153" s="22">
        <f>IFERROR(WORKDAY(C6153,Q6153,DiasNOLaborables),"")</f>
        <v>43237</v>
      </c>
      <c r="L6153" s="34" t="str">
        <f>+IF(C6153="","",IF(I6153="","",(IF(I6153&lt;=K6153,"A TIEMPO","FUERA DE TIEMPO"))))</f>
        <v>A TIEMPO</v>
      </c>
      <c r="M6153" s="34">
        <f>IF(I6153="","",NETWORKDAYS(Hoja1!C6153+1,Hoja1!I6153,DiasNOLaborables))</f>
        <v>7</v>
      </c>
      <c r="N6153" s="35" t="str">
        <f>IF(NETWORKDAYS(K6153+1,I6153,DiasNOLaborables)&lt;=0,"",NETWORKDAYS(K6153+1,I6153,DiasNOLaborables))</f>
        <v/>
      </c>
      <c r="O6153" s="36"/>
      <c r="P6153" s="37"/>
      <c r="Q6153" s="38">
        <f>IFERROR(VLOOKUP(E6153,$Y$50:$Z$63,2),"")</f>
        <v>10</v>
      </c>
      <c r="R6153" s="37"/>
    </row>
    <row r="6154" spans="1:18" ht="45" x14ac:dyDescent="0.25">
      <c r="A6154" s="32">
        <f t="shared" si="95"/>
        <v>6143</v>
      </c>
      <c r="B6154" s="54">
        <v>20189050037002</v>
      </c>
      <c r="C6154" s="60">
        <v>43222</v>
      </c>
      <c r="D6154" s="61" t="s">
        <v>120</v>
      </c>
      <c r="E6154" s="61" t="s">
        <v>85</v>
      </c>
      <c r="F6154" s="61" t="s">
        <v>109</v>
      </c>
      <c r="G6154" s="33" t="s">
        <v>126</v>
      </c>
      <c r="H6154" s="61" t="s">
        <v>44</v>
      </c>
      <c r="I6154" s="60">
        <v>43231</v>
      </c>
      <c r="J6154" s="62" t="s">
        <v>120</v>
      </c>
      <c r="K6154" s="22">
        <f>IFERROR(WORKDAY(C6154,Q6154,DiasNOLaborables),"")</f>
        <v>43237</v>
      </c>
      <c r="L6154" s="34" t="str">
        <f>+IF(C6154="","",IF(I6154="","",(IF(I6154&lt;=K6154,"A TIEMPO","FUERA DE TIEMPO"))))</f>
        <v>A TIEMPO</v>
      </c>
      <c r="M6154" s="34">
        <f>IF(I6154="","",NETWORKDAYS(Hoja1!C6154+1,Hoja1!I6154,DiasNOLaborables))</f>
        <v>7</v>
      </c>
      <c r="N6154" s="35" t="str">
        <f>IF(NETWORKDAYS(K6154+1,I6154,DiasNOLaborables)&lt;=0,"",NETWORKDAYS(K6154+1,I6154,DiasNOLaborables))</f>
        <v/>
      </c>
      <c r="O6154" s="36"/>
      <c r="P6154" s="37"/>
      <c r="Q6154" s="38">
        <f>IFERROR(VLOOKUP(E6154,$Y$50:$Z$63,2),"")</f>
        <v>10</v>
      </c>
      <c r="R6154" s="37"/>
    </row>
    <row r="6155" spans="1:18" ht="45" x14ac:dyDescent="0.25">
      <c r="A6155" s="32">
        <f t="shared" si="95"/>
        <v>6144</v>
      </c>
      <c r="B6155" s="54">
        <v>20189050037012</v>
      </c>
      <c r="C6155" s="60">
        <v>43222</v>
      </c>
      <c r="D6155" s="61" t="s">
        <v>120</v>
      </c>
      <c r="E6155" s="61" t="s">
        <v>85</v>
      </c>
      <c r="F6155" s="61" t="s">
        <v>109</v>
      </c>
      <c r="G6155" s="33" t="s">
        <v>126</v>
      </c>
      <c r="H6155" s="61" t="s">
        <v>44</v>
      </c>
      <c r="I6155" s="60">
        <v>43231</v>
      </c>
      <c r="J6155" s="62" t="s">
        <v>120</v>
      </c>
      <c r="K6155" s="22">
        <f>IFERROR(WORKDAY(C6155,Q6155,DiasNOLaborables),"")</f>
        <v>43237</v>
      </c>
      <c r="L6155" s="34" t="str">
        <f>+IF(C6155="","",IF(I6155="","",(IF(I6155&lt;=K6155,"A TIEMPO","FUERA DE TIEMPO"))))</f>
        <v>A TIEMPO</v>
      </c>
      <c r="M6155" s="34">
        <f>IF(I6155="","",NETWORKDAYS(Hoja1!C6155+1,Hoja1!I6155,DiasNOLaborables))</f>
        <v>7</v>
      </c>
      <c r="N6155" s="35" t="str">
        <f>IF(NETWORKDAYS(K6155+1,I6155,DiasNOLaborables)&lt;=0,"",NETWORKDAYS(K6155+1,I6155,DiasNOLaborables))</f>
        <v/>
      </c>
      <c r="O6155" s="36"/>
      <c r="P6155" s="37"/>
      <c r="Q6155" s="38">
        <f>IFERROR(VLOOKUP(E6155,$Y$50:$Z$63,2),"")</f>
        <v>10</v>
      </c>
      <c r="R6155" s="37"/>
    </row>
    <row r="6156" spans="1:18" ht="45" x14ac:dyDescent="0.25">
      <c r="A6156" s="32">
        <f t="shared" si="95"/>
        <v>6145</v>
      </c>
      <c r="B6156" s="54">
        <v>20189050037042</v>
      </c>
      <c r="C6156" s="60">
        <v>43222</v>
      </c>
      <c r="D6156" s="61" t="s">
        <v>120</v>
      </c>
      <c r="E6156" s="61" t="s">
        <v>85</v>
      </c>
      <c r="F6156" s="61" t="s">
        <v>109</v>
      </c>
      <c r="G6156" s="33" t="s">
        <v>126</v>
      </c>
      <c r="H6156" s="61" t="s">
        <v>44</v>
      </c>
      <c r="I6156" s="60">
        <v>43231</v>
      </c>
      <c r="J6156" s="62" t="s">
        <v>120</v>
      </c>
      <c r="K6156" s="22">
        <f>IFERROR(WORKDAY(C6156,Q6156,DiasNOLaborables),"")</f>
        <v>43237</v>
      </c>
      <c r="L6156" s="34" t="str">
        <f>+IF(C6156="","",IF(I6156="","",(IF(I6156&lt;=K6156,"A TIEMPO","FUERA DE TIEMPO"))))</f>
        <v>A TIEMPO</v>
      </c>
      <c r="M6156" s="34">
        <f>IF(I6156="","",NETWORKDAYS(Hoja1!C6156+1,Hoja1!I6156,DiasNOLaborables))</f>
        <v>7</v>
      </c>
      <c r="N6156" s="35" t="str">
        <f>IF(NETWORKDAYS(K6156+1,I6156,DiasNOLaborables)&lt;=0,"",NETWORKDAYS(K6156+1,I6156,DiasNOLaborables))</f>
        <v/>
      </c>
      <c r="O6156" s="36"/>
      <c r="P6156" s="37"/>
      <c r="Q6156" s="38">
        <f>IFERROR(VLOOKUP(E6156,$Y$50:$Z$63,2),"")</f>
        <v>10</v>
      </c>
      <c r="R6156" s="37"/>
    </row>
    <row r="6157" spans="1:18" ht="45" x14ac:dyDescent="0.25">
      <c r="A6157" s="32">
        <f t="shared" si="95"/>
        <v>6146</v>
      </c>
      <c r="B6157" s="54">
        <v>20189050037072</v>
      </c>
      <c r="C6157" s="60">
        <v>43222</v>
      </c>
      <c r="D6157" s="61" t="s">
        <v>123</v>
      </c>
      <c r="E6157" s="61" t="s">
        <v>85</v>
      </c>
      <c r="F6157" s="61" t="s">
        <v>109</v>
      </c>
      <c r="G6157" s="33" t="s">
        <v>126</v>
      </c>
      <c r="H6157" s="61" t="s">
        <v>44</v>
      </c>
      <c r="I6157" s="60">
        <v>43231</v>
      </c>
      <c r="J6157" s="62" t="s">
        <v>120</v>
      </c>
      <c r="K6157" s="22">
        <f>IFERROR(WORKDAY(C6157,Q6157,DiasNOLaborables),"")</f>
        <v>43237</v>
      </c>
      <c r="L6157" s="34" t="str">
        <f>+IF(C6157="","",IF(I6157="","",(IF(I6157&lt;=K6157,"A TIEMPO","FUERA DE TIEMPO"))))</f>
        <v>A TIEMPO</v>
      </c>
      <c r="M6157" s="34">
        <f>IF(I6157="","",NETWORKDAYS(Hoja1!C6157+1,Hoja1!I6157,DiasNOLaborables))</f>
        <v>7</v>
      </c>
      <c r="N6157" s="35" t="str">
        <f>IF(NETWORKDAYS(K6157+1,I6157,DiasNOLaborables)&lt;=0,"",NETWORKDAYS(K6157+1,I6157,DiasNOLaborables))</f>
        <v/>
      </c>
      <c r="O6157" s="36"/>
      <c r="P6157" s="37"/>
      <c r="Q6157" s="38">
        <f>IFERROR(VLOOKUP(E6157,$Y$50:$Z$63,2),"")</f>
        <v>10</v>
      </c>
      <c r="R6157" s="37"/>
    </row>
    <row r="6158" spans="1:18" ht="45" x14ac:dyDescent="0.25">
      <c r="A6158" s="32">
        <f t="shared" ref="A6158:A6221" si="96">IF(B6158&lt;&gt;"",A6157+1,"")</f>
        <v>6147</v>
      </c>
      <c r="B6158" s="54">
        <v>20189050037082</v>
      </c>
      <c r="C6158" s="60">
        <v>43222</v>
      </c>
      <c r="D6158" s="61" t="s">
        <v>123</v>
      </c>
      <c r="E6158" s="61" t="s">
        <v>85</v>
      </c>
      <c r="F6158" s="61" t="s">
        <v>109</v>
      </c>
      <c r="G6158" s="33" t="s">
        <v>126</v>
      </c>
      <c r="H6158" s="61" t="s">
        <v>44</v>
      </c>
      <c r="I6158" s="60">
        <v>43231</v>
      </c>
      <c r="J6158" s="62" t="s">
        <v>120</v>
      </c>
      <c r="K6158" s="22">
        <f>IFERROR(WORKDAY(C6158,Q6158,DiasNOLaborables),"")</f>
        <v>43237</v>
      </c>
      <c r="L6158" s="34" t="str">
        <f>+IF(C6158="","",IF(I6158="","",(IF(I6158&lt;=K6158,"A TIEMPO","FUERA DE TIEMPO"))))</f>
        <v>A TIEMPO</v>
      </c>
      <c r="M6158" s="34">
        <f>IF(I6158="","",NETWORKDAYS(Hoja1!C6158+1,Hoja1!I6158,DiasNOLaborables))</f>
        <v>7</v>
      </c>
      <c r="N6158" s="35" t="str">
        <f>IF(NETWORKDAYS(K6158+1,I6158,DiasNOLaborables)&lt;=0,"",NETWORKDAYS(K6158+1,I6158,DiasNOLaborables))</f>
        <v/>
      </c>
      <c r="O6158" s="36"/>
      <c r="P6158" s="37"/>
      <c r="Q6158" s="38">
        <f>IFERROR(VLOOKUP(E6158,$Y$50:$Z$63,2),"")</f>
        <v>10</v>
      </c>
      <c r="R6158" s="37"/>
    </row>
    <row r="6159" spans="1:18" ht="45" x14ac:dyDescent="0.25">
      <c r="A6159" s="32">
        <f t="shared" si="96"/>
        <v>6148</v>
      </c>
      <c r="B6159" s="54">
        <v>20189050037122</v>
      </c>
      <c r="C6159" s="60">
        <v>43222</v>
      </c>
      <c r="D6159" s="61" t="s">
        <v>120</v>
      </c>
      <c r="E6159" s="61" t="s">
        <v>85</v>
      </c>
      <c r="F6159" s="61" t="s">
        <v>109</v>
      </c>
      <c r="G6159" s="33" t="s">
        <v>126</v>
      </c>
      <c r="H6159" s="61" t="s">
        <v>44</v>
      </c>
      <c r="I6159" s="60">
        <v>43231</v>
      </c>
      <c r="J6159" s="62" t="s">
        <v>120</v>
      </c>
      <c r="K6159" s="22">
        <f>IFERROR(WORKDAY(C6159,Q6159,DiasNOLaborables),"")</f>
        <v>43237</v>
      </c>
      <c r="L6159" s="34" t="str">
        <f>+IF(C6159="","",IF(I6159="","",(IF(I6159&lt;=K6159,"A TIEMPO","FUERA DE TIEMPO"))))</f>
        <v>A TIEMPO</v>
      </c>
      <c r="M6159" s="34">
        <f>IF(I6159="","",NETWORKDAYS(Hoja1!C6159+1,Hoja1!I6159,DiasNOLaborables))</f>
        <v>7</v>
      </c>
      <c r="N6159" s="35" t="str">
        <f>IF(NETWORKDAYS(K6159+1,I6159,DiasNOLaborables)&lt;=0,"",NETWORKDAYS(K6159+1,I6159,DiasNOLaborables))</f>
        <v/>
      </c>
      <c r="O6159" s="36"/>
      <c r="P6159" s="37"/>
      <c r="Q6159" s="38">
        <f>IFERROR(VLOOKUP(E6159,$Y$50:$Z$63,2),"")</f>
        <v>10</v>
      </c>
      <c r="R6159" s="37"/>
    </row>
    <row r="6160" spans="1:18" ht="45" x14ac:dyDescent="0.25">
      <c r="A6160" s="32">
        <f t="shared" si="96"/>
        <v>6149</v>
      </c>
      <c r="B6160" s="54">
        <v>20189050037132</v>
      </c>
      <c r="C6160" s="60">
        <v>43223</v>
      </c>
      <c r="D6160" s="61" t="s">
        <v>123</v>
      </c>
      <c r="E6160" s="61" t="s">
        <v>85</v>
      </c>
      <c r="F6160" s="61" t="s">
        <v>109</v>
      </c>
      <c r="G6160" s="33" t="s">
        <v>126</v>
      </c>
      <c r="H6160" s="61" t="s">
        <v>44</v>
      </c>
      <c r="I6160" s="60">
        <v>43235</v>
      </c>
      <c r="J6160" s="62" t="s">
        <v>120</v>
      </c>
      <c r="K6160" s="22">
        <f>IFERROR(WORKDAY(C6160,Q6160,DiasNOLaborables),"")</f>
        <v>43238</v>
      </c>
      <c r="L6160" s="34" t="str">
        <f>+IF(C6160="","",IF(I6160="","",(IF(I6160&lt;=K6160,"A TIEMPO","FUERA DE TIEMPO"))))</f>
        <v>A TIEMPO</v>
      </c>
      <c r="M6160" s="34">
        <f>IF(I6160="","",NETWORKDAYS(Hoja1!C6160+1,Hoja1!I6160,DiasNOLaborables))</f>
        <v>7</v>
      </c>
      <c r="N6160" s="35" t="str">
        <f>IF(NETWORKDAYS(K6160+1,I6160,DiasNOLaborables)&lt;=0,"",NETWORKDAYS(K6160+1,I6160,DiasNOLaborables))</f>
        <v/>
      </c>
      <c r="O6160" s="36"/>
      <c r="P6160" s="37"/>
      <c r="Q6160" s="38">
        <f>IFERROR(VLOOKUP(E6160,$Y$50:$Z$63,2),"")</f>
        <v>10</v>
      </c>
      <c r="R6160" s="37"/>
    </row>
    <row r="6161" spans="1:18" ht="45" x14ac:dyDescent="0.25">
      <c r="A6161" s="32">
        <f t="shared" si="96"/>
        <v>6150</v>
      </c>
      <c r="B6161" s="54">
        <v>20189050037162</v>
      </c>
      <c r="C6161" s="60">
        <v>43223</v>
      </c>
      <c r="D6161" s="61" t="s">
        <v>123</v>
      </c>
      <c r="E6161" s="61" t="s">
        <v>85</v>
      </c>
      <c r="F6161" s="61" t="s">
        <v>109</v>
      </c>
      <c r="G6161" s="33" t="s">
        <v>126</v>
      </c>
      <c r="H6161" s="61" t="s">
        <v>44</v>
      </c>
      <c r="I6161" s="60">
        <v>43235</v>
      </c>
      <c r="J6161" s="62" t="s">
        <v>120</v>
      </c>
      <c r="K6161" s="22">
        <f>IFERROR(WORKDAY(C6161,Q6161,DiasNOLaborables),"")</f>
        <v>43238</v>
      </c>
      <c r="L6161" s="34" t="str">
        <f>+IF(C6161="","",IF(I6161="","",(IF(I6161&lt;=K6161,"A TIEMPO","FUERA DE TIEMPO"))))</f>
        <v>A TIEMPO</v>
      </c>
      <c r="M6161" s="34">
        <f>IF(I6161="","",NETWORKDAYS(Hoja1!C6161+1,Hoja1!I6161,DiasNOLaborables))</f>
        <v>7</v>
      </c>
      <c r="N6161" s="35" t="str">
        <f>IF(NETWORKDAYS(K6161+1,I6161,DiasNOLaborables)&lt;=0,"",NETWORKDAYS(K6161+1,I6161,DiasNOLaborables))</f>
        <v/>
      </c>
      <c r="O6161" s="36"/>
      <c r="P6161" s="37"/>
      <c r="Q6161" s="38">
        <f>IFERROR(VLOOKUP(E6161,$Y$50:$Z$63,2),"")</f>
        <v>10</v>
      </c>
      <c r="R6161" s="37"/>
    </row>
    <row r="6162" spans="1:18" ht="45" x14ac:dyDescent="0.25">
      <c r="A6162" s="32">
        <f t="shared" si="96"/>
        <v>6151</v>
      </c>
      <c r="B6162" s="54">
        <v>20189050037222</v>
      </c>
      <c r="C6162" s="60">
        <v>43223</v>
      </c>
      <c r="D6162" s="61" t="s">
        <v>123</v>
      </c>
      <c r="E6162" s="61" t="s">
        <v>85</v>
      </c>
      <c r="F6162" s="61" t="s">
        <v>109</v>
      </c>
      <c r="G6162" s="33" t="s">
        <v>126</v>
      </c>
      <c r="H6162" s="61" t="s">
        <v>44</v>
      </c>
      <c r="I6162" s="60">
        <v>43235</v>
      </c>
      <c r="J6162" s="62" t="s">
        <v>120</v>
      </c>
      <c r="K6162" s="22">
        <f>IFERROR(WORKDAY(C6162,Q6162,DiasNOLaborables),"")</f>
        <v>43238</v>
      </c>
      <c r="L6162" s="34" t="str">
        <f>+IF(C6162="","",IF(I6162="","",(IF(I6162&lt;=K6162,"A TIEMPO","FUERA DE TIEMPO"))))</f>
        <v>A TIEMPO</v>
      </c>
      <c r="M6162" s="34">
        <f>IF(I6162="","",NETWORKDAYS(Hoja1!C6162+1,Hoja1!I6162,DiasNOLaborables))</f>
        <v>7</v>
      </c>
      <c r="N6162" s="35" t="str">
        <f>IF(NETWORKDAYS(K6162+1,I6162,DiasNOLaborables)&lt;=0,"",NETWORKDAYS(K6162+1,I6162,DiasNOLaborables))</f>
        <v/>
      </c>
      <c r="O6162" s="36"/>
      <c r="P6162" s="37"/>
      <c r="Q6162" s="38">
        <f>IFERROR(VLOOKUP(E6162,$Y$50:$Z$63,2),"")</f>
        <v>10</v>
      </c>
      <c r="R6162" s="37"/>
    </row>
    <row r="6163" spans="1:18" ht="45" x14ac:dyDescent="0.25">
      <c r="A6163" s="32">
        <f t="shared" si="96"/>
        <v>6152</v>
      </c>
      <c r="B6163" s="54">
        <v>20189050037262</v>
      </c>
      <c r="C6163" s="60">
        <v>43223</v>
      </c>
      <c r="D6163" s="61" t="s">
        <v>123</v>
      </c>
      <c r="E6163" s="61" t="s">
        <v>85</v>
      </c>
      <c r="F6163" s="61" t="s">
        <v>109</v>
      </c>
      <c r="G6163" s="33" t="s">
        <v>126</v>
      </c>
      <c r="H6163" s="61" t="s">
        <v>44</v>
      </c>
      <c r="I6163" s="60">
        <v>43235</v>
      </c>
      <c r="J6163" s="62" t="s">
        <v>120</v>
      </c>
      <c r="K6163" s="22">
        <f>IFERROR(WORKDAY(C6163,Q6163,DiasNOLaborables),"")</f>
        <v>43238</v>
      </c>
      <c r="L6163" s="34" t="str">
        <f>+IF(C6163="","",IF(I6163="","",(IF(I6163&lt;=K6163,"A TIEMPO","FUERA DE TIEMPO"))))</f>
        <v>A TIEMPO</v>
      </c>
      <c r="M6163" s="34">
        <f>IF(I6163="","",NETWORKDAYS(Hoja1!C6163+1,Hoja1!I6163,DiasNOLaborables))</f>
        <v>7</v>
      </c>
      <c r="N6163" s="35" t="str">
        <f>IF(NETWORKDAYS(K6163+1,I6163,DiasNOLaborables)&lt;=0,"",NETWORKDAYS(K6163+1,I6163,DiasNOLaborables))</f>
        <v/>
      </c>
      <c r="O6163" s="36"/>
      <c r="P6163" s="37"/>
      <c r="Q6163" s="38">
        <f>IFERROR(VLOOKUP(E6163,$Y$50:$Z$63,2),"")</f>
        <v>10</v>
      </c>
      <c r="R6163" s="37"/>
    </row>
    <row r="6164" spans="1:18" ht="45" x14ac:dyDescent="0.25">
      <c r="A6164" s="32">
        <f t="shared" si="96"/>
        <v>6153</v>
      </c>
      <c r="B6164" s="54">
        <v>20189050037282</v>
      </c>
      <c r="C6164" s="60">
        <v>43223</v>
      </c>
      <c r="D6164" s="61" t="s">
        <v>123</v>
      </c>
      <c r="E6164" s="61" t="s">
        <v>85</v>
      </c>
      <c r="F6164" s="61" t="s">
        <v>109</v>
      </c>
      <c r="G6164" s="33" t="s">
        <v>126</v>
      </c>
      <c r="H6164" s="61" t="s">
        <v>44</v>
      </c>
      <c r="I6164" s="60">
        <v>43235</v>
      </c>
      <c r="J6164" s="62" t="s">
        <v>120</v>
      </c>
      <c r="K6164" s="22">
        <f>IFERROR(WORKDAY(C6164,Q6164,DiasNOLaborables),"")</f>
        <v>43238</v>
      </c>
      <c r="L6164" s="34" t="str">
        <f>+IF(C6164="","",IF(I6164="","",(IF(I6164&lt;=K6164,"A TIEMPO","FUERA DE TIEMPO"))))</f>
        <v>A TIEMPO</v>
      </c>
      <c r="M6164" s="34">
        <f>IF(I6164="","",NETWORKDAYS(Hoja1!C6164+1,Hoja1!I6164,DiasNOLaborables))</f>
        <v>7</v>
      </c>
      <c r="N6164" s="35" t="str">
        <f>IF(NETWORKDAYS(K6164+1,I6164,DiasNOLaborables)&lt;=0,"",NETWORKDAYS(K6164+1,I6164,DiasNOLaborables))</f>
        <v/>
      </c>
      <c r="O6164" s="36"/>
      <c r="P6164" s="37"/>
      <c r="Q6164" s="38">
        <f>IFERROR(VLOOKUP(E6164,$Y$50:$Z$63,2),"")</f>
        <v>10</v>
      </c>
      <c r="R6164" s="37"/>
    </row>
    <row r="6165" spans="1:18" ht="45" x14ac:dyDescent="0.25">
      <c r="A6165" s="32">
        <f t="shared" si="96"/>
        <v>6154</v>
      </c>
      <c r="B6165" s="54">
        <v>20189050037332</v>
      </c>
      <c r="C6165" s="60">
        <v>43223</v>
      </c>
      <c r="D6165" s="61" t="s">
        <v>120</v>
      </c>
      <c r="E6165" s="61" t="s">
        <v>85</v>
      </c>
      <c r="F6165" s="61" t="s">
        <v>109</v>
      </c>
      <c r="G6165" s="33" t="s">
        <v>126</v>
      </c>
      <c r="H6165" s="61" t="s">
        <v>44</v>
      </c>
      <c r="I6165" s="60">
        <v>43235</v>
      </c>
      <c r="J6165" s="62" t="s">
        <v>120</v>
      </c>
      <c r="K6165" s="22">
        <f>IFERROR(WORKDAY(C6165,Q6165,DiasNOLaborables),"")</f>
        <v>43238</v>
      </c>
      <c r="L6165" s="34" t="str">
        <f>+IF(C6165="","",IF(I6165="","",(IF(I6165&lt;=K6165,"A TIEMPO","FUERA DE TIEMPO"))))</f>
        <v>A TIEMPO</v>
      </c>
      <c r="M6165" s="34">
        <f>IF(I6165="","",NETWORKDAYS(Hoja1!C6165+1,Hoja1!I6165,DiasNOLaborables))</f>
        <v>7</v>
      </c>
      <c r="N6165" s="35" t="str">
        <f>IF(NETWORKDAYS(K6165+1,I6165,DiasNOLaborables)&lt;=0,"",NETWORKDAYS(K6165+1,I6165,DiasNOLaborables))</f>
        <v/>
      </c>
      <c r="O6165" s="36"/>
      <c r="P6165" s="37"/>
      <c r="Q6165" s="38">
        <f>IFERROR(VLOOKUP(E6165,$Y$50:$Z$63,2),"")</f>
        <v>10</v>
      </c>
      <c r="R6165" s="37"/>
    </row>
    <row r="6166" spans="1:18" ht="30" x14ac:dyDescent="0.25">
      <c r="A6166" s="32">
        <f t="shared" si="96"/>
        <v>6155</v>
      </c>
      <c r="B6166" s="54">
        <v>20189050037522</v>
      </c>
      <c r="C6166" s="60">
        <v>43225</v>
      </c>
      <c r="D6166" s="61" t="s">
        <v>123</v>
      </c>
      <c r="E6166" s="61" t="s">
        <v>85</v>
      </c>
      <c r="F6166" s="61" t="s">
        <v>96</v>
      </c>
      <c r="G6166" s="33" t="s">
        <v>125</v>
      </c>
      <c r="H6166" s="61" t="s">
        <v>42</v>
      </c>
      <c r="I6166" s="60">
        <v>43229</v>
      </c>
      <c r="J6166" s="62" t="s">
        <v>120</v>
      </c>
      <c r="K6166" s="22">
        <f>IFERROR(WORKDAY(C6166,Q6166,DiasNOLaborables),"")</f>
        <v>43241</v>
      </c>
      <c r="L6166" s="34" t="str">
        <f>+IF(C6166="","",IF(I6166="","",(IF(I6166&lt;=K6166,"A TIEMPO","FUERA DE TIEMPO"))))</f>
        <v>A TIEMPO</v>
      </c>
      <c r="M6166" s="34">
        <f>IF(I6166="","",NETWORKDAYS(Hoja1!C6166+1,Hoja1!I6166,DiasNOLaborables))</f>
        <v>3</v>
      </c>
      <c r="N6166" s="35" t="str">
        <f>IF(NETWORKDAYS(K6166+1,I6166,DiasNOLaborables)&lt;=0,"",NETWORKDAYS(K6166+1,I6166,DiasNOLaborables))</f>
        <v/>
      </c>
      <c r="O6166" s="36"/>
      <c r="P6166" s="37"/>
      <c r="Q6166" s="38">
        <f>IFERROR(VLOOKUP(E6166,$Y$50:$Z$63,2),"")</f>
        <v>10</v>
      </c>
      <c r="R6166" s="37"/>
    </row>
    <row r="6167" spans="1:18" ht="30" x14ac:dyDescent="0.25">
      <c r="A6167" s="32">
        <f t="shared" si="96"/>
        <v>6156</v>
      </c>
      <c r="B6167" s="54">
        <v>20189050037612</v>
      </c>
      <c r="C6167" s="60">
        <v>43225</v>
      </c>
      <c r="D6167" s="61" t="s">
        <v>123</v>
      </c>
      <c r="E6167" s="61" t="s">
        <v>75</v>
      </c>
      <c r="F6167" s="57" t="s">
        <v>94</v>
      </c>
      <c r="G6167" s="33" t="s">
        <v>125</v>
      </c>
      <c r="H6167" s="61" t="s">
        <v>42</v>
      </c>
      <c r="I6167" s="60">
        <v>43228</v>
      </c>
      <c r="J6167" s="62" t="s">
        <v>120</v>
      </c>
      <c r="K6167" s="22">
        <f>IFERROR(WORKDAY(C6167,Q6167,DiasNOLaborables),"")</f>
        <v>43271</v>
      </c>
      <c r="L6167" s="34" t="str">
        <f>+IF(C6167="","",IF(I6167="","",(IF(I6167&lt;=K6167,"A TIEMPO","FUERA DE TIEMPO"))))</f>
        <v>A TIEMPO</v>
      </c>
      <c r="M6167" s="34">
        <f>IF(I6167="","",NETWORKDAYS(Hoja1!C6167+1,Hoja1!I6167,DiasNOLaborables))</f>
        <v>2</v>
      </c>
      <c r="N6167" s="35" t="str">
        <f>IF(NETWORKDAYS(K6167+1,I6167,DiasNOLaborables)&lt;=0,"",NETWORKDAYS(K6167+1,I6167,DiasNOLaborables))</f>
        <v/>
      </c>
      <c r="O6167" s="36"/>
      <c r="P6167" s="37"/>
      <c r="Q6167" s="38">
        <f>IFERROR(VLOOKUP(E6167,$Y$50:$Z$63,2),"")</f>
        <v>30</v>
      </c>
      <c r="R6167" s="37"/>
    </row>
    <row r="6168" spans="1:18" ht="30" x14ac:dyDescent="0.25">
      <c r="A6168" s="32">
        <f t="shared" si="96"/>
        <v>6157</v>
      </c>
      <c r="B6168" s="54">
        <v>20189050037632</v>
      </c>
      <c r="C6168" s="60">
        <v>43227</v>
      </c>
      <c r="D6168" s="61" t="s">
        <v>120</v>
      </c>
      <c r="E6168" s="61" t="s">
        <v>85</v>
      </c>
      <c r="F6168" s="61" t="s">
        <v>89</v>
      </c>
      <c r="G6168" s="33" t="s">
        <v>125</v>
      </c>
      <c r="H6168" s="61" t="s">
        <v>46</v>
      </c>
      <c r="I6168" s="60">
        <v>43228</v>
      </c>
      <c r="J6168" s="62" t="s">
        <v>120</v>
      </c>
      <c r="K6168" s="22">
        <f>IFERROR(WORKDAY(C6168,Q6168,DiasNOLaborables),"")</f>
        <v>43242</v>
      </c>
      <c r="L6168" s="34" t="str">
        <f>+IF(C6168="","",IF(I6168="","",(IF(I6168&lt;=K6168,"A TIEMPO","FUERA DE TIEMPO"))))</f>
        <v>A TIEMPO</v>
      </c>
      <c r="M6168" s="34">
        <f>IF(I6168="","",NETWORKDAYS(Hoja1!C6168+1,Hoja1!I6168,DiasNOLaborables))</f>
        <v>1</v>
      </c>
      <c r="N6168" s="35" t="str">
        <f>IF(NETWORKDAYS(K6168+1,I6168,DiasNOLaborables)&lt;=0,"",NETWORKDAYS(K6168+1,I6168,DiasNOLaborables))</f>
        <v/>
      </c>
      <c r="O6168" s="36"/>
      <c r="P6168" s="37"/>
      <c r="Q6168" s="38">
        <f>IFERROR(VLOOKUP(E6168,$Y$50:$Z$63,2),"")</f>
        <v>10</v>
      </c>
      <c r="R6168" s="37"/>
    </row>
    <row r="6169" spans="1:18" ht="30" x14ac:dyDescent="0.25">
      <c r="A6169" s="32">
        <f t="shared" si="96"/>
        <v>6158</v>
      </c>
      <c r="B6169" s="54">
        <v>20189050037642</v>
      </c>
      <c r="C6169" s="60">
        <v>43227</v>
      </c>
      <c r="D6169" s="61" t="s">
        <v>120</v>
      </c>
      <c r="E6169" s="61" t="s">
        <v>75</v>
      </c>
      <c r="F6169" s="57" t="s">
        <v>94</v>
      </c>
      <c r="G6169" s="33" t="s">
        <v>125</v>
      </c>
      <c r="H6169" s="61" t="s">
        <v>42</v>
      </c>
      <c r="I6169" s="60">
        <v>43241</v>
      </c>
      <c r="J6169" s="62" t="s">
        <v>120</v>
      </c>
      <c r="K6169" s="22">
        <f>IFERROR(WORKDAY(C6169,Q6169,DiasNOLaborables),"")</f>
        <v>43272</v>
      </c>
      <c r="L6169" s="34" t="str">
        <f>+IF(C6169="","",IF(I6169="","",(IF(I6169&lt;=K6169,"A TIEMPO","FUERA DE TIEMPO"))))</f>
        <v>A TIEMPO</v>
      </c>
      <c r="M6169" s="34">
        <f>IF(I6169="","",NETWORKDAYS(Hoja1!C6169+1,Hoja1!I6169,DiasNOLaborables))</f>
        <v>9</v>
      </c>
      <c r="N6169" s="35" t="str">
        <f>IF(NETWORKDAYS(K6169+1,I6169,DiasNOLaborables)&lt;=0,"",NETWORKDAYS(K6169+1,I6169,DiasNOLaborables))</f>
        <v/>
      </c>
      <c r="O6169" s="36"/>
      <c r="P6169" s="37"/>
      <c r="Q6169" s="38">
        <f>IFERROR(VLOOKUP(E6169,$Y$50:$Z$63,2),"")</f>
        <v>30</v>
      </c>
      <c r="R6169" s="37"/>
    </row>
    <row r="6170" spans="1:18" ht="30" x14ac:dyDescent="0.25">
      <c r="A6170" s="32">
        <f t="shared" si="96"/>
        <v>6159</v>
      </c>
      <c r="B6170" s="54">
        <v>20189050037652</v>
      </c>
      <c r="C6170" s="60">
        <v>43227</v>
      </c>
      <c r="D6170" s="61" t="s">
        <v>120</v>
      </c>
      <c r="E6170" s="61" t="s">
        <v>75</v>
      </c>
      <c r="F6170" s="57" t="s">
        <v>94</v>
      </c>
      <c r="G6170" s="33" t="s">
        <v>125</v>
      </c>
      <c r="H6170" s="61" t="s">
        <v>42</v>
      </c>
      <c r="I6170" s="60">
        <v>43235</v>
      </c>
      <c r="J6170" s="62" t="s">
        <v>120</v>
      </c>
      <c r="K6170" s="22">
        <f>IFERROR(WORKDAY(C6170,Q6170,DiasNOLaborables),"")</f>
        <v>43272</v>
      </c>
      <c r="L6170" s="34" t="str">
        <f>+IF(C6170="","",IF(I6170="","",(IF(I6170&lt;=K6170,"A TIEMPO","FUERA DE TIEMPO"))))</f>
        <v>A TIEMPO</v>
      </c>
      <c r="M6170" s="34">
        <f>IF(I6170="","",NETWORKDAYS(Hoja1!C6170+1,Hoja1!I6170,DiasNOLaborables))</f>
        <v>5</v>
      </c>
      <c r="N6170" s="35" t="str">
        <f>IF(NETWORKDAYS(K6170+1,I6170,DiasNOLaborables)&lt;=0,"",NETWORKDAYS(K6170+1,I6170,DiasNOLaborables))</f>
        <v/>
      </c>
      <c r="O6170" s="36"/>
      <c r="P6170" s="37"/>
      <c r="Q6170" s="38">
        <f>IFERROR(VLOOKUP(E6170,$Y$50:$Z$63,2),"")</f>
        <v>30</v>
      </c>
      <c r="R6170" s="37"/>
    </row>
    <row r="6171" spans="1:18" ht="45" x14ac:dyDescent="0.25">
      <c r="A6171" s="32">
        <f t="shared" si="96"/>
        <v>6160</v>
      </c>
      <c r="B6171" s="54">
        <v>20189050037662</v>
      </c>
      <c r="C6171" s="60">
        <v>43227</v>
      </c>
      <c r="D6171" s="61" t="s">
        <v>120</v>
      </c>
      <c r="E6171" s="61" t="s">
        <v>85</v>
      </c>
      <c r="F6171" s="61" t="s">
        <v>89</v>
      </c>
      <c r="G6171" s="33" t="s">
        <v>125</v>
      </c>
      <c r="H6171" s="61" t="s">
        <v>45</v>
      </c>
      <c r="I6171" s="60">
        <v>43228</v>
      </c>
      <c r="J6171" s="62" t="s">
        <v>120</v>
      </c>
      <c r="K6171" s="22">
        <f>IFERROR(WORKDAY(C6171,Q6171,DiasNOLaborables),"")</f>
        <v>43242</v>
      </c>
      <c r="L6171" s="34" t="str">
        <f>+IF(C6171="","",IF(I6171="","",(IF(I6171&lt;=K6171,"A TIEMPO","FUERA DE TIEMPO"))))</f>
        <v>A TIEMPO</v>
      </c>
      <c r="M6171" s="34">
        <f>IF(I6171="","",NETWORKDAYS(Hoja1!C6171+1,Hoja1!I6171,DiasNOLaborables))</f>
        <v>1</v>
      </c>
      <c r="N6171" s="35" t="str">
        <f>IF(NETWORKDAYS(K6171+1,I6171,DiasNOLaborables)&lt;=0,"",NETWORKDAYS(K6171+1,I6171,DiasNOLaborables))</f>
        <v/>
      </c>
      <c r="O6171" s="36"/>
      <c r="P6171" s="37"/>
      <c r="Q6171" s="38">
        <f>IFERROR(VLOOKUP(E6171,$Y$50:$Z$63,2),"")</f>
        <v>10</v>
      </c>
      <c r="R6171" s="37"/>
    </row>
    <row r="6172" spans="1:18" ht="30" x14ac:dyDescent="0.25">
      <c r="A6172" s="32">
        <f t="shared" si="96"/>
        <v>6161</v>
      </c>
      <c r="B6172" s="54">
        <v>20189050037692</v>
      </c>
      <c r="C6172" s="60">
        <v>43227</v>
      </c>
      <c r="D6172" s="61" t="s">
        <v>120</v>
      </c>
      <c r="E6172" s="61" t="s">
        <v>85</v>
      </c>
      <c r="F6172" s="61" t="s">
        <v>96</v>
      </c>
      <c r="G6172" s="33" t="s">
        <v>125</v>
      </c>
      <c r="H6172" s="61" t="s">
        <v>44</v>
      </c>
      <c r="I6172" s="60">
        <v>43238</v>
      </c>
      <c r="J6172" s="62" t="s">
        <v>120</v>
      </c>
      <c r="K6172" s="22">
        <f>IFERROR(WORKDAY(C6172,Q6172,DiasNOLaborables),"")</f>
        <v>43242</v>
      </c>
      <c r="L6172" s="34" t="str">
        <f>+IF(C6172="","",IF(I6172="","",(IF(I6172&lt;=K6172,"A TIEMPO","FUERA DE TIEMPO"))))</f>
        <v>A TIEMPO</v>
      </c>
      <c r="M6172" s="34">
        <f>IF(I6172="","",NETWORKDAYS(Hoja1!C6172+1,Hoja1!I6172,DiasNOLaborables))</f>
        <v>8</v>
      </c>
      <c r="N6172" s="35" t="str">
        <f>IF(NETWORKDAYS(K6172+1,I6172,DiasNOLaborables)&lt;=0,"",NETWORKDAYS(K6172+1,I6172,DiasNOLaborables))</f>
        <v/>
      </c>
      <c r="O6172" s="36"/>
      <c r="P6172" s="37"/>
      <c r="Q6172" s="38">
        <f>IFERROR(VLOOKUP(E6172,$Y$50:$Z$63,2),"")</f>
        <v>10</v>
      </c>
      <c r="R6172" s="37"/>
    </row>
    <row r="6173" spans="1:18" ht="45" x14ac:dyDescent="0.25">
      <c r="A6173" s="32">
        <f t="shared" si="96"/>
        <v>6162</v>
      </c>
      <c r="B6173" s="54">
        <v>20189050037702</v>
      </c>
      <c r="C6173" s="60">
        <v>43227</v>
      </c>
      <c r="D6173" s="61" t="s">
        <v>120</v>
      </c>
      <c r="E6173" s="61" t="s">
        <v>85</v>
      </c>
      <c r="F6173" s="61" t="s">
        <v>92</v>
      </c>
      <c r="G6173" s="33" t="s">
        <v>125</v>
      </c>
      <c r="H6173" s="61" t="s">
        <v>54</v>
      </c>
      <c r="I6173" s="60">
        <v>43229</v>
      </c>
      <c r="J6173" s="62" t="s">
        <v>120</v>
      </c>
      <c r="K6173" s="22">
        <f>IFERROR(WORKDAY(C6173,Q6173,DiasNOLaborables),"")</f>
        <v>43242</v>
      </c>
      <c r="L6173" s="34" t="str">
        <f>+IF(C6173="","",IF(I6173="","",(IF(I6173&lt;=K6173,"A TIEMPO","FUERA DE TIEMPO"))))</f>
        <v>A TIEMPO</v>
      </c>
      <c r="M6173" s="34">
        <f>IF(I6173="","",NETWORKDAYS(Hoja1!C6173+1,Hoja1!I6173,DiasNOLaborables))</f>
        <v>2</v>
      </c>
      <c r="N6173" s="35" t="str">
        <f>IF(NETWORKDAYS(K6173+1,I6173,DiasNOLaborables)&lt;=0,"",NETWORKDAYS(K6173+1,I6173,DiasNOLaborables))</f>
        <v/>
      </c>
      <c r="O6173" s="36"/>
      <c r="P6173" s="37"/>
      <c r="Q6173" s="38">
        <f>IFERROR(VLOOKUP(E6173,$Y$50:$Z$63,2),"")</f>
        <v>10</v>
      </c>
      <c r="R6173" s="37"/>
    </row>
    <row r="6174" spans="1:18" ht="30" x14ac:dyDescent="0.25">
      <c r="A6174" s="32">
        <f t="shared" si="96"/>
        <v>6163</v>
      </c>
      <c r="B6174" s="54">
        <v>20189050037742</v>
      </c>
      <c r="C6174" s="60">
        <v>43227</v>
      </c>
      <c r="D6174" s="61" t="s">
        <v>120</v>
      </c>
      <c r="E6174" s="61" t="s">
        <v>85</v>
      </c>
      <c r="F6174" s="61" t="s">
        <v>107</v>
      </c>
      <c r="G6174" s="33" t="s">
        <v>125</v>
      </c>
      <c r="H6174" s="61" t="s">
        <v>43</v>
      </c>
      <c r="I6174" s="60">
        <v>43227</v>
      </c>
      <c r="J6174" s="62" t="s">
        <v>120</v>
      </c>
      <c r="K6174" s="22">
        <f>IFERROR(WORKDAY(C6174,Q6174,DiasNOLaborables),"")</f>
        <v>43242</v>
      </c>
      <c r="L6174" s="34" t="str">
        <f>+IF(C6174="","",IF(I6174="","",(IF(I6174&lt;=K6174,"A TIEMPO","FUERA DE TIEMPO"))))</f>
        <v>A TIEMPO</v>
      </c>
      <c r="M6174" s="34">
        <f>IF(I6174="","",NETWORKDAYS(Hoja1!C6174+1,Hoja1!I6174,DiasNOLaborables))</f>
        <v>-2</v>
      </c>
      <c r="N6174" s="35" t="str">
        <f>IF(NETWORKDAYS(K6174+1,I6174,DiasNOLaborables)&lt;=0,"",NETWORKDAYS(K6174+1,I6174,DiasNOLaborables))</f>
        <v/>
      </c>
      <c r="O6174" s="36"/>
      <c r="P6174" s="37"/>
      <c r="Q6174" s="38">
        <f>IFERROR(VLOOKUP(E6174,$Y$50:$Z$63,2),"")</f>
        <v>10</v>
      </c>
      <c r="R6174" s="37"/>
    </row>
    <row r="6175" spans="1:18" ht="30" x14ac:dyDescent="0.25">
      <c r="A6175" s="32">
        <f t="shared" si="96"/>
        <v>6164</v>
      </c>
      <c r="B6175" s="54">
        <v>20189050037752</v>
      </c>
      <c r="C6175" s="60">
        <v>43227</v>
      </c>
      <c r="D6175" s="61" t="s">
        <v>120</v>
      </c>
      <c r="E6175" s="61" t="s">
        <v>75</v>
      </c>
      <c r="F6175" s="57" t="s">
        <v>94</v>
      </c>
      <c r="G6175" s="33" t="s">
        <v>125</v>
      </c>
      <c r="H6175" s="61" t="s">
        <v>42</v>
      </c>
      <c r="I6175" s="60">
        <v>43241</v>
      </c>
      <c r="J6175" s="62" t="s">
        <v>120</v>
      </c>
      <c r="K6175" s="22">
        <f>IFERROR(WORKDAY(C6175,Q6175,DiasNOLaborables),"")</f>
        <v>43272</v>
      </c>
      <c r="L6175" s="34" t="str">
        <f>+IF(C6175="","",IF(I6175="","",(IF(I6175&lt;=K6175,"A TIEMPO","FUERA DE TIEMPO"))))</f>
        <v>A TIEMPO</v>
      </c>
      <c r="M6175" s="34">
        <f>IF(I6175="","",NETWORKDAYS(Hoja1!C6175+1,Hoja1!I6175,DiasNOLaborables))</f>
        <v>9</v>
      </c>
      <c r="N6175" s="35" t="str">
        <f>IF(NETWORKDAYS(K6175+1,I6175,DiasNOLaborables)&lt;=0,"",NETWORKDAYS(K6175+1,I6175,DiasNOLaborables))</f>
        <v/>
      </c>
      <c r="O6175" s="36"/>
      <c r="P6175" s="37"/>
      <c r="Q6175" s="38">
        <f>IFERROR(VLOOKUP(E6175,$Y$50:$Z$63,2),"")</f>
        <v>30</v>
      </c>
      <c r="R6175" s="37"/>
    </row>
    <row r="6176" spans="1:18" ht="45" x14ac:dyDescent="0.25">
      <c r="A6176" s="32">
        <f t="shared" si="96"/>
        <v>6165</v>
      </c>
      <c r="B6176" s="54">
        <v>20189050037732</v>
      </c>
      <c r="C6176" s="60">
        <v>43227</v>
      </c>
      <c r="D6176" s="57" t="s">
        <v>120</v>
      </c>
      <c r="E6176" s="61" t="s">
        <v>85</v>
      </c>
      <c r="F6176" s="61" t="s">
        <v>109</v>
      </c>
      <c r="G6176" s="33" t="s">
        <v>126</v>
      </c>
      <c r="H6176" s="61" t="s">
        <v>44</v>
      </c>
      <c r="I6176" s="60">
        <v>43231</v>
      </c>
      <c r="J6176" s="62" t="s">
        <v>120</v>
      </c>
      <c r="K6176" s="22">
        <f>IFERROR(WORKDAY(C6176,Q6176,DiasNOLaborables),"")</f>
        <v>43242</v>
      </c>
      <c r="L6176" s="34" t="str">
        <f>+IF(C6176="","",IF(I6176="","",(IF(I6176&lt;=K6176,"A TIEMPO","FUERA DE TIEMPO"))))</f>
        <v>A TIEMPO</v>
      </c>
      <c r="M6176" s="34">
        <f>IF(I6176="","",NETWORKDAYS(Hoja1!C6176+1,Hoja1!I6176,DiasNOLaborables))</f>
        <v>4</v>
      </c>
      <c r="N6176" s="35" t="str">
        <f>IF(NETWORKDAYS(K6176+1,I6176,DiasNOLaborables)&lt;=0,"",NETWORKDAYS(K6176+1,I6176,DiasNOLaborables))</f>
        <v/>
      </c>
      <c r="O6176" s="36"/>
      <c r="P6176" s="37"/>
      <c r="Q6176" s="38">
        <f>IFERROR(VLOOKUP(E6176,$Y$50:$Z$63,2),"")</f>
        <v>10</v>
      </c>
      <c r="R6176" s="37"/>
    </row>
    <row r="6177" spans="1:18" ht="45" x14ac:dyDescent="0.25">
      <c r="A6177" s="32">
        <f t="shared" si="96"/>
        <v>6166</v>
      </c>
      <c r="B6177" s="54">
        <v>20189050037772</v>
      </c>
      <c r="C6177" s="60">
        <v>43227</v>
      </c>
      <c r="D6177" s="57" t="s">
        <v>120</v>
      </c>
      <c r="E6177" s="61" t="s">
        <v>85</v>
      </c>
      <c r="F6177" s="61" t="s">
        <v>109</v>
      </c>
      <c r="G6177" s="33" t="s">
        <v>126</v>
      </c>
      <c r="H6177" s="61" t="s">
        <v>44</v>
      </c>
      <c r="I6177" s="60">
        <v>43231</v>
      </c>
      <c r="J6177" s="62" t="s">
        <v>120</v>
      </c>
      <c r="K6177" s="22">
        <f>IFERROR(WORKDAY(C6177,Q6177,DiasNOLaborables),"")</f>
        <v>43242</v>
      </c>
      <c r="L6177" s="34" t="str">
        <f>+IF(C6177="","",IF(I6177="","",(IF(I6177&lt;=K6177,"A TIEMPO","FUERA DE TIEMPO"))))</f>
        <v>A TIEMPO</v>
      </c>
      <c r="M6177" s="34">
        <f>IF(I6177="","",NETWORKDAYS(Hoja1!C6177+1,Hoja1!I6177,DiasNOLaborables))</f>
        <v>4</v>
      </c>
      <c r="N6177" s="35" t="str">
        <f>IF(NETWORKDAYS(K6177+1,I6177,DiasNOLaborables)&lt;=0,"",NETWORKDAYS(K6177+1,I6177,DiasNOLaborables))</f>
        <v/>
      </c>
      <c r="O6177" s="36"/>
      <c r="P6177" s="37"/>
      <c r="Q6177" s="38">
        <f>IFERROR(VLOOKUP(E6177,$Y$50:$Z$63,2),"")</f>
        <v>10</v>
      </c>
      <c r="R6177" s="37"/>
    </row>
    <row r="6178" spans="1:18" ht="45" x14ac:dyDescent="0.25">
      <c r="A6178" s="32">
        <f t="shared" si="96"/>
        <v>6167</v>
      </c>
      <c r="B6178" s="54">
        <v>20189050037762</v>
      </c>
      <c r="C6178" s="60">
        <v>43227</v>
      </c>
      <c r="D6178" s="61" t="s">
        <v>123</v>
      </c>
      <c r="E6178" s="61" t="s">
        <v>85</v>
      </c>
      <c r="F6178" s="61" t="s">
        <v>109</v>
      </c>
      <c r="G6178" s="33" t="s">
        <v>126</v>
      </c>
      <c r="H6178" s="61" t="s">
        <v>44</v>
      </c>
      <c r="I6178" s="60">
        <v>43231</v>
      </c>
      <c r="J6178" s="62" t="s">
        <v>120</v>
      </c>
      <c r="K6178" s="22">
        <f>IFERROR(WORKDAY(C6178,Q6178,DiasNOLaborables),"")</f>
        <v>43242</v>
      </c>
      <c r="L6178" s="34" t="str">
        <f>+IF(C6178="","",IF(I6178="","",(IF(I6178&lt;=K6178,"A TIEMPO","FUERA DE TIEMPO"))))</f>
        <v>A TIEMPO</v>
      </c>
      <c r="M6178" s="34">
        <f>IF(I6178="","",NETWORKDAYS(Hoja1!C6178+1,Hoja1!I6178,DiasNOLaborables))</f>
        <v>4</v>
      </c>
      <c r="N6178" s="35" t="str">
        <f>IF(NETWORKDAYS(K6178+1,I6178,DiasNOLaborables)&lt;=0,"",NETWORKDAYS(K6178+1,I6178,DiasNOLaborables))</f>
        <v/>
      </c>
      <c r="O6178" s="36"/>
      <c r="P6178" s="37"/>
      <c r="Q6178" s="38">
        <f>IFERROR(VLOOKUP(E6178,$Y$50:$Z$63,2),"")</f>
        <v>10</v>
      </c>
      <c r="R6178" s="37"/>
    </row>
    <row r="6179" spans="1:18" ht="45" x14ac:dyDescent="0.25">
      <c r="A6179" s="32">
        <f t="shared" si="96"/>
        <v>6168</v>
      </c>
      <c r="B6179" s="54">
        <v>20189910062332</v>
      </c>
      <c r="C6179" s="60">
        <v>43227</v>
      </c>
      <c r="D6179" s="57" t="s">
        <v>120</v>
      </c>
      <c r="E6179" s="61" t="s">
        <v>85</v>
      </c>
      <c r="F6179" s="61" t="s">
        <v>109</v>
      </c>
      <c r="G6179" s="33" t="s">
        <v>126</v>
      </c>
      <c r="H6179" s="61" t="s">
        <v>44</v>
      </c>
      <c r="I6179" s="60">
        <v>43231</v>
      </c>
      <c r="J6179" s="62" t="s">
        <v>120</v>
      </c>
      <c r="K6179" s="22">
        <f>IFERROR(WORKDAY(C6179,Q6179,DiasNOLaborables),"")</f>
        <v>43242</v>
      </c>
      <c r="L6179" s="34" t="str">
        <f>+IF(C6179="","",IF(I6179="","",(IF(I6179&lt;=K6179,"A TIEMPO","FUERA DE TIEMPO"))))</f>
        <v>A TIEMPO</v>
      </c>
      <c r="M6179" s="34">
        <f>IF(I6179="","",NETWORKDAYS(Hoja1!C6179+1,Hoja1!I6179,DiasNOLaborables))</f>
        <v>4</v>
      </c>
      <c r="N6179" s="35" t="str">
        <f>IF(NETWORKDAYS(K6179+1,I6179,DiasNOLaborables)&lt;=0,"",NETWORKDAYS(K6179+1,I6179,DiasNOLaborables))</f>
        <v/>
      </c>
      <c r="O6179" s="36"/>
      <c r="P6179" s="37"/>
      <c r="Q6179" s="38">
        <f>IFERROR(VLOOKUP(E6179,$Y$50:$Z$63,2),"")</f>
        <v>10</v>
      </c>
      <c r="R6179" s="37"/>
    </row>
    <row r="6180" spans="1:18" ht="45" x14ac:dyDescent="0.25">
      <c r="A6180" s="32">
        <f t="shared" si="96"/>
        <v>6169</v>
      </c>
      <c r="B6180" s="54">
        <v>20189050037782</v>
      </c>
      <c r="C6180" s="60">
        <v>43227</v>
      </c>
      <c r="D6180" s="57" t="s">
        <v>120</v>
      </c>
      <c r="E6180" s="61" t="s">
        <v>85</v>
      </c>
      <c r="F6180" s="61" t="s">
        <v>109</v>
      </c>
      <c r="G6180" s="33" t="s">
        <v>126</v>
      </c>
      <c r="H6180" s="61" t="s">
        <v>44</v>
      </c>
      <c r="I6180" s="60">
        <v>43231</v>
      </c>
      <c r="J6180" s="62" t="s">
        <v>120</v>
      </c>
      <c r="K6180" s="22">
        <f>IFERROR(WORKDAY(C6180,Q6180,DiasNOLaborables),"")</f>
        <v>43242</v>
      </c>
      <c r="L6180" s="34" t="str">
        <f>+IF(C6180="","",IF(I6180="","",(IF(I6180&lt;=K6180,"A TIEMPO","FUERA DE TIEMPO"))))</f>
        <v>A TIEMPO</v>
      </c>
      <c r="M6180" s="34">
        <f>IF(I6180="","",NETWORKDAYS(Hoja1!C6180+1,Hoja1!I6180,DiasNOLaborables))</f>
        <v>4</v>
      </c>
      <c r="N6180" s="35" t="str">
        <f>IF(NETWORKDAYS(K6180+1,I6180,DiasNOLaborables)&lt;=0,"",NETWORKDAYS(K6180+1,I6180,DiasNOLaborables))</f>
        <v/>
      </c>
      <c r="O6180" s="36"/>
      <c r="P6180" s="37"/>
      <c r="Q6180" s="38">
        <f>IFERROR(VLOOKUP(E6180,$Y$50:$Z$63,2),"")</f>
        <v>10</v>
      </c>
      <c r="R6180" s="37"/>
    </row>
    <row r="6181" spans="1:18" ht="45" x14ac:dyDescent="0.25">
      <c r="A6181" s="32">
        <f t="shared" si="96"/>
        <v>6170</v>
      </c>
      <c r="B6181" s="54">
        <v>20189050037792</v>
      </c>
      <c r="C6181" s="60">
        <v>43227</v>
      </c>
      <c r="D6181" s="57" t="s">
        <v>120</v>
      </c>
      <c r="E6181" s="61" t="s">
        <v>85</v>
      </c>
      <c r="F6181" s="61" t="s">
        <v>109</v>
      </c>
      <c r="G6181" s="33" t="s">
        <v>126</v>
      </c>
      <c r="H6181" s="61" t="s">
        <v>44</v>
      </c>
      <c r="I6181" s="60">
        <v>43231</v>
      </c>
      <c r="J6181" s="62" t="s">
        <v>120</v>
      </c>
      <c r="K6181" s="22">
        <f>IFERROR(WORKDAY(C6181,Q6181,DiasNOLaborables),"")</f>
        <v>43242</v>
      </c>
      <c r="L6181" s="34" t="str">
        <f>+IF(C6181="","",IF(I6181="","",(IF(I6181&lt;=K6181,"A TIEMPO","FUERA DE TIEMPO"))))</f>
        <v>A TIEMPO</v>
      </c>
      <c r="M6181" s="34">
        <f>IF(I6181="","",NETWORKDAYS(Hoja1!C6181+1,Hoja1!I6181,DiasNOLaborables))</f>
        <v>4</v>
      </c>
      <c r="N6181" s="35" t="str">
        <f>IF(NETWORKDAYS(K6181+1,I6181,DiasNOLaborables)&lt;=0,"",NETWORKDAYS(K6181+1,I6181,DiasNOLaborables))</f>
        <v/>
      </c>
      <c r="O6181" s="36"/>
      <c r="P6181" s="37"/>
      <c r="Q6181" s="38">
        <f>IFERROR(VLOOKUP(E6181,$Y$50:$Z$63,2),"")</f>
        <v>10</v>
      </c>
      <c r="R6181" s="37"/>
    </row>
    <row r="6182" spans="1:18" ht="45" x14ac:dyDescent="0.25">
      <c r="A6182" s="32">
        <f t="shared" si="96"/>
        <v>6171</v>
      </c>
      <c r="B6182" s="54">
        <v>20189050037832</v>
      </c>
      <c r="C6182" s="60">
        <v>43227</v>
      </c>
      <c r="D6182" s="61" t="s">
        <v>123</v>
      </c>
      <c r="E6182" s="61" t="s">
        <v>85</v>
      </c>
      <c r="F6182" s="61" t="s">
        <v>109</v>
      </c>
      <c r="G6182" s="33" t="s">
        <v>126</v>
      </c>
      <c r="H6182" s="61" t="s">
        <v>44</v>
      </c>
      <c r="I6182" s="60">
        <v>43231</v>
      </c>
      <c r="J6182" s="62" t="s">
        <v>120</v>
      </c>
      <c r="K6182" s="22">
        <f>IFERROR(WORKDAY(C6182,Q6182,DiasNOLaborables),"")</f>
        <v>43242</v>
      </c>
      <c r="L6182" s="34" t="str">
        <f>+IF(C6182="","",IF(I6182="","",(IF(I6182&lt;=K6182,"A TIEMPO","FUERA DE TIEMPO"))))</f>
        <v>A TIEMPO</v>
      </c>
      <c r="M6182" s="34">
        <f>IF(I6182="","",NETWORKDAYS(Hoja1!C6182+1,Hoja1!I6182,DiasNOLaborables))</f>
        <v>4</v>
      </c>
      <c r="N6182" s="35" t="str">
        <f>IF(NETWORKDAYS(K6182+1,I6182,DiasNOLaborables)&lt;=0,"",NETWORKDAYS(K6182+1,I6182,DiasNOLaborables))</f>
        <v/>
      </c>
      <c r="O6182" s="36"/>
      <c r="P6182" s="37"/>
      <c r="Q6182" s="38">
        <f>IFERROR(VLOOKUP(E6182,$Y$50:$Z$63,2),"")</f>
        <v>10</v>
      </c>
      <c r="R6182" s="37"/>
    </row>
    <row r="6183" spans="1:18" ht="45" x14ac:dyDescent="0.25">
      <c r="A6183" s="32">
        <f t="shared" si="96"/>
        <v>6172</v>
      </c>
      <c r="B6183" s="54">
        <v>20189050037842</v>
      </c>
      <c r="C6183" s="60">
        <v>43227</v>
      </c>
      <c r="D6183" s="57" t="s">
        <v>120</v>
      </c>
      <c r="E6183" s="61" t="s">
        <v>85</v>
      </c>
      <c r="F6183" s="61" t="s">
        <v>109</v>
      </c>
      <c r="G6183" s="33" t="s">
        <v>126</v>
      </c>
      <c r="H6183" s="61" t="s">
        <v>44</v>
      </c>
      <c r="I6183" s="60">
        <v>43231</v>
      </c>
      <c r="J6183" s="62" t="s">
        <v>120</v>
      </c>
      <c r="K6183" s="22">
        <f>IFERROR(WORKDAY(C6183,Q6183,DiasNOLaborables),"")</f>
        <v>43242</v>
      </c>
      <c r="L6183" s="34" t="str">
        <f>+IF(C6183="","",IF(I6183="","",(IF(I6183&lt;=K6183,"A TIEMPO","FUERA DE TIEMPO"))))</f>
        <v>A TIEMPO</v>
      </c>
      <c r="M6183" s="34">
        <f>IF(I6183="","",NETWORKDAYS(Hoja1!C6183+1,Hoja1!I6183,DiasNOLaborables))</f>
        <v>4</v>
      </c>
      <c r="N6183" s="35" t="str">
        <f>IF(NETWORKDAYS(K6183+1,I6183,DiasNOLaborables)&lt;=0,"",NETWORKDAYS(K6183+1,I6183,DiasNOLaborables))</f>
        <v/>
      </c>
      <c r="O6183" s="36"/>
      <c r="P6183" s="37"/>
      <c r="Q6183" s="38">
        <f>IFERROR(VLOOKUP(E6183,$Y$50:$Z$63,2),"")</f>
        <v>10</v>
      </c>
      <c r="R6183" s="37"/>
    </row>
    <row r="6184" spans="1:18" ht="45" x14ac:dyDescent="0.25">
      <c r="A6184" s="32">
        <f t="shared" si="96"/>
        <v>6173</v>
      </c>
      <c r="B6184" s="54">
        <v>20189050037862</v>
      </c>
      <c r="C6184" s="60">
        <v>43227</v>
      </c>
      <c r="D6184" s="57" t="s">
        <v>120</v>
      </c>
      <c r="E6184" s="61" t="s">
        <v>85</v>
      </c>
      <c r="F6184" s="61" t="s">
        <v>109</v>
      </c>
      <c r="G6184" s="33" t="s">
        <v>126</v>
      </c>
      <c r="H6184" s="61" t="s">
        <v>44</v>
      </c>
      <c r="I6184" s="60">
        <v>43231</v>
      </c>
      <c r="J6184" s="62" t="s">
        <v>120</v>
      </c>
      <c r="K6184" s="22">
        <f>IFERROR(WORKDAY(C6184,Q6184,DiasNOLaborables),"")</f>
        <v>43242</v>
      </c>
      <c r="L6184" s="34" t="str">
        <f>+IF(C6184="","",IF(I6184="","",(IF(I6184&lt;=K6184,"A TIEMPO","FUERA DE TIEMPO"))))</f>
        <v>A TIEMPO</v>
      </c>
      <c r="M6184" s="34">
        <f>IF(I6184="","",NETWORKDAYS(Hoja1!C6184+1,Hoja1!I6184,DiasNOLaborables))</f>
        <v>4</v>
      </c>
      <c r="N6184" s="35" t="str">
        <f>IF(NETWORKDAYS(K6184+1,I6184,DiasNOLaborables)&lt;=0,"",NETWORKDAYS(K6184+1,I6184,DiasNOLaborables))</f>
        <v/>
      </c>
      <c r="O6184" s="36"/>
      <c r="P6184" s="37"/>
      <c r="Q6184" s="38">
        <f>IFERROR(VLOOKUP(E6184,$Y$50:$Z$63,2),"")</f>
        <v>10</v>
      </c>
      <c r="R6184" s="37"/>
    </row>
    <row r="6185" spans="1:18" ht="45" x14ac:dyDescent="0.25">
      <c r="A6185" s="32">
        <f t="shared" si="96"/>
        <v>6174</v>
      </c>
      <c r="B6185" s="54">
        <v>20189050037872</v>
      </c>
      <c r="C6185" s="60">
        <v>43227</v>
      </c>
      <c r="D6185" s="57" t="s">
        <v>120</v>
      </c>
      <c r="E6185" s="61" t="s">
        <v>85</v>
      </c>
      <c r="F6185" s="61" t="s">
        <v>109</v>
      </c>
      <c r="G6185" s="33" t="s">
        <v>126</v>
      </c>
      <c r="H6185" s="61" t="s">
        <v>44</v>
      </c>
      <c r="I6185" s="60">
        <v>43231</v>
      </c>
      <c r="J6185" s="62" t="s">
        <v>120</v>
      </c>
      <c r="K6185" s="22">
        <f>IFERROR(WORKDAY(C6185,Q6185,DiasNOLaborables),"")</f>
        <v>43242</v>
      </c>
      <c r="L6185" s="34" t="str">
        <f>+IF(C6185="","",IF(I6185="","",(IF(I6185&lt;=K6185,"A TIEMPO","FUERA DE TIEMPO"))))</f>
        <v>A TIEMPO</v>
      </c>
      <c r="M6185" s="34">
        <f>IF(I6185="","",NETWORKDAYS(Hoja1!C6185+1,Hoja1!I6185,DiasNOLaborables))</f>
        <v>4</v>
      </c>
      <c r="N6185" s="35" t="str">
        <f>IF(NETWORKDAYS(K6185+1,I6185,DiasNOLaborables)&lt;=0,"",NETWORKDAYS(K6185+1,I6185,DiasNOLaborables))</f>
        <v/>
      </c>
      <c r="O6185" s="36"/>
      <c r="P6185" s="37"/>
      <c r="Q6185" s="38">
        <f>IFERROR(VLOOKUP(E6185,$Y$50:$Z$63,2),"")</f>
        <v>10</v>
      </c>
      <c r="R6185" s="37"/>
    </row>
    <row r="6186" spans="1:18" ht="45" x14ac:dyDescent="0.25">
      <c r="A6186" s="32">
        <f t="shared" si="96"/>
        <v>6175</v>
      </c>
      <c r="B6186" s="54">
        <v>20189050037882</v>
      </c>
      <c r="C6186" s="60">
        <v>43227</v>
      </c>
      <c r="D6186" s="57" t="s">
        <v>120</v>
      </c>
      <c r="E6186" s="61" t="s">
        <v>85</v>
      </c>
      <c r="F6186" s="61" t="s">
        <v>109</v>
      </c>
      <c r="G6186" s="33" t="s">
        <v>126</v>
      </c>
      <c r="H6186" s="61" t="s">
        <v>44</v>
      </c>
      <c r="I6186" s="60">
        <v>43231</v>
      </c>
      <c r="J6186" s="62" t="s">
        <v>120</v>
      </c>
      <c r="K6186" s="22">
        <f>IFERROR(WORKDAY(C6186,Q6186,DiasNOLaborables),"")</f>
        <v>43242</v>
      </c>
      <c r="L6186" s="34" t="str">
        <f>+IF(C6186="","",IF(I6186="","",(IF(I6186&lt;=K6186,"A TIEMPO","FUERA DE TIEMPO"))))</f>
        <v>A TIEMPO</v>
      </c>
      <c r="M6186" s="34">
        <f>IF(I6186="","",NETWORKDAYS(Hoja1!C6186+1,Hoja1!I6186,DiasNOLaborables))</f>
        <v>4</v>
      </c>
      <c r="N6186" s="35" t="str">
        <f>IF(NETWORKDAYS(K6186+1,I6186,DiasNOLaborables)&lt;=0,"",NETWORKDAYS(K6186+1,I6186,DiasNOLaborables))</f>
        <v/>
      </c>
      <c r="O6186" s="36"/>
      <c r="P6186" s="37"/>
      <c r="Q6186" s="38">
        <f>IFERROR(VLOOKUP(E6186,$Y$50:$Z$63,2),"")</f>
        <v>10</v>
      </c>
      <c r="R6186" s="37"/>
    </row>
    <row r="6187" spans="1:18" ht="45" x14ac:dyDescent="0.25">
      <c r="A6187" s="32">
        <f t="shared" si="96"/>
        <v>6176</v>
      </c>
      <c r="B6187" s="54">
        <v>20189050037922</v>
      </c>
      <c r="C6187" s="60">
        <v>43227</v>
      </c>
      <c r="D6187" s="57" t="s">
        <v>120</v>
      </c>
      <c r="E6187" s="61" t="s">
        <v>85</v>
      </c>
      <c r="F6187" s="61" t="s">
        <v>109</v>
      </c>
      <c r="G6187" s="33" t="s">
        <v>126</v>
      </c>
      <c r="H6187" s="61" t="s">
        <v>44</v>
      </c>
      <c r="I6187" s="60">
        <v>43231</v>
      </c>
      <c r="J6187" s="62" t="s">
        <v>120</v>
      </c>
      <c r="K6187" s="22">
        <f>IFERROR(WORKDAY(C6187,Q6187,DiasNOLaborables),"")</f>
        <v>43242</v>
      </c>
      <c r="L6187" s="34" t="str">
        <f>+IF(C6187="","",IF(I6187="","",(IF(I6187&lt;=K6187,"A TIEMPO","FUERA DE TIEMPO"))))</f>
        <v>A TIEMPO</v>
      </c>
      <c r="M6187" s="34">
        <f>IF(I6187="","",NETWORKDAYS(Hoja1!C6187+1,Hoja1!I6187,DiasNOLaborables))</f>
        <v>4</v>
      </c>
      <c r="N6187" s="35" t="str">
        <f>IF(NETWORKDAYS(K6187+1,I6187,DiasNOLaborables)&lt;=0,"",NETWORKDAYS(K6187+1,I6187,DiasNOLaborables))</f>
        <v/>
      </c>
      <c r="O6187" s="36"/>
      <c r="P6187" s="37"/>
      <c r="Q6187" s="38">
        <f>IFERROR(VLOOKUP(E6187,$Y$50:$Z$63,2),"")</f>
        <v>10</v>
      </c>
      <c r="R6187" s="37"/>
    </row>
    <row r="6188" spans="1:18" ht="45" x14ac:dyDescent="0.25">
      <c r="A6188" s="32">
        <f t="shared" si="96"/>
        <v>6177</v>
      </c>
      <c r="B6188" s="54">
        <v>20189050037952</v>
      </c>
      <c r="C6188" s="60">
        <v>43227</v>
      </c>
      <c r="D6188" s="57" t="s">
        <v>120</v>
      </c>
      <c r="E6188" s="61" t="s">
        <v>85</v>
      </c>
      <c r="F6188" s="61" t="s">
        <v>109</v>
      </c>
      <c r="G6188" s="33" t="s">
        <v>126</v>
      </c>
      <c r="H6188" s="61" t="s">
        <v>44</v>
      </c>
      <c r="I6188" s="60">
        <v>43231</v>
      </c>
      <c r="J6188" s="62" t="s">
        <v>120</v>
      </c>
      <c r="K6188" s="22">
        <f>IFERROR(WORKDAY(C6188,Q6188,DiasNOLaborables),"")</f>
        <v>43242</v>
      </c>
      <c r="L6188" s="34" t="str">
        <f>+IF(C6188="","",IF(I6188="","",(IF(I6188&lt;=K6188,"A TIEMPO","FUERA DE TIEMPO"))))</f>
        <v>A TIEMPO</v>
      </c>
      <c r="M6188" s="34">
        <f>IF(I6188="","",NETWORKDAYS(Hoja1!C6188+1,Hoja1!I6188,DiasNOLaborables))</f>
        <v>4</v>
      </c>
      <c r="N6188" s="35" t="str">
        <f>IF(NETWORKDAYS(K6188+1,I6188,DiasNOLaborables)&lt;=0,"",NETWORKDAYS(K6188+1,I6188,DiasNOLaborables))</f>
        <v/>
      </c>
      <c r="O6188" s="36"/>
      <c r="P6188" s="37"/>
      <c r="Q6188" s="38">
        <f>IFERROR(VLOOKUP(E6188,$Y$50:$Z$63,2),"")</f>
        <v>10</v>
      </c>
      <c r="R6188" s="37"/>
    </row>
    <row r="6189" spans="1:18" ht="45" x14ac:dyDescent="0.25">
      <c r="A6189" s="32">
        <f t="shared" si="96"/>
        <v>6178</v>
      </c>
      <c r="B6189" s="54">
        <v>20189050037972</v>
      </c>
      <c r="C6189" s="60">
        <v>43227</v>
      </c>
      <c r="D6189" s="57" t="s">
        <v>120</v>
      </c>
      <c r="E6189" s="61" t="s">
        <v>85</v>
      </c>
      <c r="F6189" s="61" t="s">
        <v>109</v>
      </c>
      <c r="G6189" s="33" t="s">
        <v>125</v>
      </c>
      <c r="H6189" s="61" t="s">
        <v>52</v>
      </c>
      <c r="I6189" s="60">
        <v>43236</v>
      </c>
      <c r="J6189" s="62" t="s">
        <v>120</v>
      </c>
      <c r="K6189" s="22">
        <f>IFERROR(WORKDAY(C6189,Q6189,DiasNOLaborables),"")</f>
        <v>43242</v>
      </c>
      <c r="L6189" s="34" t="str">
        <f>+IF(C6189="","",IF(I6189="","",(IF(I6189&lt;=K6189,"A TIEMPO","FUERA DE TIEMPO"))))</f>
        <v>A TIEMPO</v>
      </c>
      <c r="M6189" s="34">
        <f>IF(I6189="","",NETWORKDAYS(Hoja1!C6189+1,Hoja1!I6189,DiasNOLaborables))</f>
        <v>6</v>
      </c>
      <c r="N6189" s="35" t="str">
        <f>IF(NETWORKDAYS(K6189+1,I6189,DiasNOLaborables)&lt;=0,"",NETWORKDAYS(K6189+1,I6189,DiasNOLaborables))</f>
        <v/>
      </c>
      <c r="O6189" s="36"/>
      <c r="P6189" s="37"/>
      <c r="Q6189" s="38">
        <f>IFERROR(VLOOKUP(E6189,$Y$50:$Z$63,2),"")</f>
        <v>10</v>
      </c>
      <c r="R6189" s="37"/>
    </row>
    <row r="6190" spans="1:18" ht="45" x14ac:dyDescent="0.25">
      <c r="A6190" s="32">
        <f t="shared" si="96"/>
        <v>6179</v>
      </c>
      <c r="B6190" s="54">
        <v>20189050038012</v>
      </c>
      <c r="C6190" s="60">
        <v>43227</v>
      </c>
      <c r="D6190" s="57" t="s">
        <v>120</v>
      </c>
      <c r="E6190" s="61" t="s">
        <v>85</v>
      </c>
      <c r="F6190" s="61" t="s">
        <v>109</v>
      </c>
      <c r="G6190" s="33" t="s">
        <v>126</v>
      </c>
      <c r="H6190" s="61" t="s">
        <v>44</v>
      </c>
      <c r="I6190" s="60">
        <v>43231</v>
      </c>
      <c r="J6190" s="62" t="s">
        <v>120</v>
      </c>
      <c r="K6190" s="22">
        <f>IFERROR(WORKDAY(C6190,Q6190,DiasNOLaborables),"")</f>
        <v>43242</v>
      </c>
      <c r="L6190" s="34" t="str">
        <f>+IF(C6190="","",IF(I6190="","",(IF(I6190&lt;=K6190,"A TIEMPO","FUERA DE TIEMPO"))))</f>
        <v>A TIEMPO</v>
      </c>
      <c r="M6190" s="34">
        <f>IF(I6190="","",NETWORKDAYS(Hoja1!C6190+1,Hoja1!I6190,DiasNOLaborables))</f>
        <v>4</v>
      </c>
      <c r="N6190" s="35" t="str">
        <f>IF(NETWORKDAYS(K6190+1,I6190,DiasNOLaborables)&lt;=0,"",NETWORKDAYS(K6190+1,I6190,DiasNOLaborables))</f>
        <v/>
      </c>
      <c r="O6190" s="36"/>
      <c r="P6190" s="37"/>
      <c r="Q6190" s="38">
        <f>IFERROR(VLOOKUP(E6190,$Y$50:$Z$63,2),"")</f>
        <v>10</v>
      </c>
      <c r="R6190" s="37"/>
    </row>
    <row r="6191" spans="1:18" ht="45" x14ac:dyDescent="0.25">
      <c r="A6191" s="32">
        <f t="shared" si="96"/>
        <v>6180</v>
      </c>
      <c r="B6191" s="54">
        <v>20187070000462</v>
      </c>
      <c r="C6191" s="60">
        <v>43227</v>
      </c>
      <c r="D6191" s="57" t="s">
        <v>120</v>
      </c>
      <c r="E6191" s="61" t="s">
        <v>85</v>
      </c>
      <c r="F6191" s="61" t="s">
        <v>109</v>
      </c>
      <c r="G6191" s="33" t="s">
        <v>126</v>
      </c>
      <c r="H6191" s="61" t="s">
        <v>44</v>
      </c>
      <c r="I6191" s="60">
        <v>43231</v>
      </c>
      <c r="J6191" s="62" t="s">
        <v>120</v>
      </c>
      <c r="K6191" s="22">
        <f>IFERROR(WORKDAY(C6191,Q6191,DiasNOLaborables),"")</f>
        <v>43242</v>
      </c>
      <c r="L6191" s="34" t="str">
        <f>+IF(C6191="","",IF(I6191="","",(IF(I6191&lt;=K6191,"A TIEMPO","FUERA DE TIEMPO"))))</f>
        <v>A TIEMPO</v>
      </c>
      <c r="M6191" s="34">
        <f>IF(I6191="","",NETWORKDAYS(Hoja1!C6191+1,Hoja1!I6191,DiasNOLaborables))</f>
        <v>4</v>
      </c>
      <c r="N6191" s="35" t="str">
        <f>IF(NETWORKDAYS(K6191+1,I6191,DiasNOLaborables)&lt;=0,"",NETWORKDAYS(K6191+1,I6191,DiasNOLaborables))</f>
        <v/>
      </c>
      <c r="O6191" s="36"/>
      <c r="P6191" s="37"/>
      <c r="Q6191" s="38">
        <f>IFERROR(VLOOKUP(E6191,$Y$50:$Z$63,2),"")</f>
        <v>10</v>
      </c>
      <c r="R6191" s="37"/>
    </row>
    <row r="6192" spans="1:18" ht="45" x14ac:dyDescent="0.25">
      <c r="A6192" s="32">
        <f t="shared" si="96"/>
        <v>6181</v>
      </c>
      <c r="B6192" s="54">
        <v>20189910062972</v>
      </c>
      <c r="C6192" s="60">
        <v>43227</v>
      </c>
      <c r="D6192" s="57" t="s">
        <v>120</v>
      </c>
      <c r="E6192" s="61" t="s">
        <v>85</v>
      </c>
      <c r="F6192" s="61" t="s">
        <v>109</v>
      </c>
      <c r="G6192" s="33" t="s">
        <v>126</v>
      </c>
      <c r="H6192" s="61" t="s">
        <v>44</v>
      </c>
      <c r="I6192" s="60">
        <v>43231</v>
      </c>
      <c r="J6192" s="62" t="s">
        <v>120</v>
      </c>
      <c r="K6192" s="22">
        <f>IFERROR(WORKDAY(C6192,Q6192,DiasNOLaborables),"")</f>
        <v>43242</v>
      </c>
      <c r="L6192" s="34" t="str">
        <f>+IF(C6192="","",IF(I6192="","",(IF(I6192&lt;=K6192,"A TIEMPO","FUERA DE TIEMPO"))))</f>
        <v>A TIEMPO</v>
      </c>
      <c r="M6192" s="34">
        <f>IF(I6192="","",NETWORKDAYS(Hoja1!C6192+1,Hoja1!I6192,DiasNOLaborables))</f>
        <v>4</v>
      </c>
      <c r="N6192" s="35" t="str">
        <f>IF(NETWORKDAYS(K6192+1,I6192,DiasNOLaborables)&lt;=0,"",NETWORKDAYS(K6192+1,I6192,DiasNOLaborables))</f>
        <v/>
      </c>
      <c r="O6192" s="36"/>
      <c r="P6192" s="37"/>
      <c r="Q6192" s="38">
        <f>IFERROR(VLOOKUP(E6192,$Y$50:$Z$63,2),"")</f>
        <v>10</v>
      </c>
      <c r="R6192" s="37"/>
    </row>
    <row r="6193" spans="1:18" ht="45" x14ac:dyDescent="0.25">
      <c r="A6193" s="32">
        <f t="shared" si="96"/>
        <v>6182</v>
      </c>
      <c r="B6193" s="54">
        <v>20189050038062</v>
      </c>
      <c r="C6193" s="60">
        <v>43227</v>
      </c>
      <c r="D6193" s="57" t="s">
        <v>120</v>
      </c>
      <c r="E6193" s="61" t="s">
        <v>85</v>
      </c>
      <c r="F6193" s="61" t="s">
        <v>109</v>
      </c>
      <c r="G6193" s="33" t="s">
        <v>126</v>
      </c>
      <c r="H6193" s="61" t="s">
        <v>44</v>
      </c>
      <c r="I6193" s="60">
        <v>43231</v>
      </c>
      <c r="J6193" s="62" t="s">
        <v>120</v>
      </c>
      <c r="K6193" s="22">
        <f>IFERROR(WORKDAY(C6193,Q6193,DiasNOLaborables),"")</f>
        <v>43242</v>
      </c>
      <c r="L6193" s="34" t="str">
        <f>+IF(C6193="","",IF(I6193="","",(IF(I6193&lt;=K6193,"A TIEMPO","FUERA DE TIEMPO"))))</f>
        <v>A TIEMPO</v>
      </c>
      <c r="M6193" s="34">
        <f>IF(I6193="","",NETWORKDAYS(Hoja1!C6193+1,Hoja1!I6193,DiasNOLaborables))</f>
        <v>4</v>
      </c>
      <c r="N6193" s="35" t="str">
        <f>IF(NETWORKDAYS(K6193+1,I6193,DiasNOLaborables)&lt;=0,"",NETWORKDAYS(K6193+1,I6193,DiasNOLaborables))</f>
        <v/>
      </c>
      <c r="O6193" s="36"/>
      <c r="P6193" s="37"/>
      <c r="Q6193" s="38">
        <f>IFERROR(VLOOKUP(E6193,$Y$50:$Z$63,2),"")</f>
        <v>10</v>
      </c>
      <c r="R6193" s="37"/>
    </row>
    <row r="6194" spans="1:18" ht="45" x14ac:dyDescent="0.25">
      <c r="A6194" s="32">
        <f t="shared" si="96"/>
        <v>6183</v>
      </c>
      <c r="B6194" s="54">
        <v>20189050038132</v>
      </c>
      <c r="C6194" s="60">
        <v>43227</v>
      </c>
      <c r="D6194" s="61" t="s">
        <v>123</v>
      </c>
      <c r="E6194" s="61" t="s">
        <v>85</v>
      </c>
      <c r="F6194" s="61" t="s">
        <v>109</v>
      </c>
      <c r="G6194" s="33" t="s">
        <v>126</v>
      </c>
      <c r="H6194" s="61" t="s">
        <v>44</v>
      </c>
      <c r="I6194" s="60">
        <v>43231</v>
      </c>
      <c r="J6194" s="62" t="s">
        <v>120</v>
      </c>
      <c r="K6194" s="22">
        <f>IFERROR(WORKDAY(C6194,Q6194,DiasNOLaborables),"")</f>
        <v>43242</v>
      </c>
      <c r="L6194" s="34" t="str">
        <f>+IF(C6194="","",IF(I6194="","",(IF(I6194&lt;=K6194,"A TIEMPO","FUERA DE TIEMPO"))))</f>
        <v>A TIEMPO</v>
      </c>
      <c r="M6194" s="34">
        <f>IF(I6194="","",NETWORKDAYS(Hoja1!C6194+1,Hoja1!I6194,DiasNOLaborables))</f>
        <v>4</v>
      </c>
      <c r="N6194" s="35" t="str">
        <f>IF(NETWORKDAYS(K6194+1,I6194,DiasNOLaborables)&lt;=0,"",NETWORKDAYS(K6194+1,I6194,DiasNOLaborables))</f>
        <v/>
      </c>
      <c r="O6194" s="36"/>
      <c r="P6194" s="37"/>
      <c r="Q6194" s="38">
        <f>IFERROR(VLOOKUP(E6194,$Y$50:$Z$63,2),"")</f>
        <v>10</v>
      </c>
      <c r="R6194" s="37"/>
    </row>
    <row r="6195" spans="1:18" ht="30" x14ac:dyDescent="0.25">
      <c r="A6195" s="32">
        <f t="shared" si="96"/>
        <v>6184</v>
      </c>
      <c r="B6195" s="54">
        <v>20189050037802</v>
      </c>
      <c r="C6195" s="60">
        <v>43227</v>
      </c>
      <c r="D6195" s="61" t="s">
        <v>120</v>
      </c>
      <c r="E6195" s="61" t="s">
        <v>85</v>
      </c>
      <c r="F6195" s="61" t="s">
        <v>93</v>
      </c>
      <c r="G6195" s="33" t="s">
        <v>125</v>
      </c>
      <c r="H6195" s="61" t="s">
        <v>43</v>
      </c>
      <c r="I6195" s="60">
        <v>43229</v>
      </c>
      <c r="J6195" s="62" t="s">
        <v>120</v>
      </c>
      <c r="K6195" s="22">
        <f>IFERROR(WORKDAY(C6195,Q6195,DiasNOLaborables),"")</f>
        <v>43242</v>
      </c>
      <c r="L6195" s="34" t="str">
        <f>+IF(C6195="","",IF(I6195="","",(IF(I6195&lt;=K6195,"A TIEMPO","FUERA DE TIEMPO"))))</f>
        <v>A TIEMPO</v>
      </c>
      <c r="M6195" s="34">
        <f>IF(I6195="","",NETWORKDAYS(Hoja1!C6195+1,Hoja1!I6195,DiasNOLaborables))</f>
        <v>2</v>
      </c>
      <c r="N6195" s="35" t="str">
        <f>IF(NETWORKDAYS(K6195+1,I6195,DiasNOLaborables)&lt;=0,"",NETWORKDAYS(K6195+1,I6195,DiasNOLaborables))</f>
        <v/>
      </c>
      <c r="O6195" s="36"/>
      <c r="P6195" s="37"/>
      <c r="Q6195" s="38">
        <f>IFERROR(VLOOKUP(E6195,$Y$50:$Z$63,2),"")</f>
        <v>10</v>
      </c>
      <c r="R6195" s="37"/>
    </row>
    <row r="6196" spans="1:18" ht="45" x14ac:dyDescent="0.25">
      <c r="A6196" s="32">
        <f t="shared" si="96"/>
        <v>6185</v>
      </c>
      <c r="B6196" s="54">
        <v>20189050037812</v>
      </c>
      <c r="C6196" s="60">
        <v>43227</v>
      </c>
      <c r="D6196" s="61" t="s">
        <v>120</v>
      </c>
      <c r="E6196" s="61" t="s">
        <v>78</v>
      </c>
      <c r="F6196" s="61" t="s">
        <v>92</v>
      </c>
      <c r="G6196" s="33" t="s">
        <v>125</v>
      </c>
      <c r="H6196" s="61" t="s">
        <v>54</v>
      </c>
      <c r="I6196" s="60">
        <v>43230</v>
      </c>
      <c r="J6196" s="62" t="s">
        <v>120</v>
      </c>
      <c r="K6196" s="22">
        <f>IFERROR(WORKDAY(C6196,Q6196,DiasNOLaborables),"")</f>
        <v>43249</v>
      </c>
      <c r="L6196" s="34" t="str">
        <f>+IF(C6196="","",IF(I6196="","",(IF(I6196&lt;=K6196,"A TIEMPO","FUERA DE TIEMPO"))))</f>
        <v>A TIEMPO</v>
      </c>
      <c r="M6196" s="34">
        <f>IF(I6196="","",NETWORKDAYS(Hoja1!C6196+1,Hoja1!I6196,DiasNOLaborables))</f>
        <v>3</v>
      </c>
      <c r="N6196" s="35" t="str">
        <f>IF(NETWORKDAYS(K6196+1,I6196,DiasNOLaborables)&lt;=0,"",NETWORKDAYS(K6196+1,I6196,DiasNOLaborables))</f>
        <v/>
      </c>
      <c r="O6196" s="36"/>
      <c r="P6196" s="37"/>
      <c r="Q6196" s="38">
        <f>IFERROR(VLOOKUP(E6196,$Y$50:$Z$63,2),"")</f>
        <v>15</v>
      </c>
      <c r="R6196" s="37"/>
    </row>
    <row r="6197" spans="1:18" ht="30" x14ac:dyDescent="0.25">
      <c r="A6197" s="32">
        <f t="shared" si="96"/>
        <v>6186</v>
      </c>
      <c r="B6197" s="54">
        <v>20189050037852</v>
      </c>
      <c r="C6197" s="60">
        <v>43227</v>
      </c>
      <c r="D6197" s="61" t="s">
        <v>120</v>
      </c>
      <c r="E6197" s="61" t="s">
        <v>85</v>
      </c>
      <c r="F6197" s="61" t="s">
        <v>57</v>
      </c>
      <c r="G6197" s="33" t="s">
        <v>125</v>
      </c>
      <c r="H6197" s="61" t="s">
        <v>41</v>
      </c>
      <c r="I6197" s="60">
        <v>43235</v>
      </c>
      <c r="J6197" s="62" t="s">
        <v>120</v>
      </c>
      <c r="K6197" s="22">
        <f>IFERROR(WORKDAY(C6197,Q6197,DiasNOLaborables),"")</f>
        <v>43242</v>
      </c>
      <c r="L6197" s="34" t="str">
        <f>+IF(C6197="","",IF(I6197="","",(IF(I6197&lt;=K6197,"A TIEMPO","FUERA DE TIEMPO"))))</f>
        <v>A TIEMPO</v>
      </c>
      <c r="M6197" s="34">
        <f>IF(I6197="","",NETWORKDAYS(Hoja1!C6197+1,Hoja1!I6197,DiasNOLaborables))</f>
        <v>5</v>
      </c>
      <c r="N6197" s="35" t="str">
        <f>IF(NETWORKDAYS(K6197+1,I6197,DiasNOLaborables)&lt;=0,"",NETWORKDAYS(K6197+1,I6197,DiasNOLaborables))</f>
        <v/>
      </c>
      <c r="O6197" s="36"/>
      <c r="P6197" s="37"/>
      <c r="Q6197" s="38">
        <f>IFERROR(VLOOKUP(E6197,$Y$50:$Z$63,2),"")</f>
        <v>10</v>
      </c>
      <c r="R6197" s="37"/>
    </row>
    <row r="6198" spans="1:18" ht="45" x14ac:dyDescent="0.25">
      <c r="A6198" s="32">
        <f t="shared" si="96"/>
        <v>6187</v>
      </c>
      <c r="B6198" s="54">
        <v>20189050037892</v>
      </c>
      <c r="C6198" s="60">
        <v>43227</v>
      </c>
      <c r="D6198" s="61" t="s">
        <v>120</v>
      </c>
      <c r="E6198" s="61" t="s">
        <v>85</v>
      </c>
      <c r="F6198" s="61" t="s">
        <v>92</v>
      </c>
      <c r="G6198" s="33" t="s">
        <v>125</v>
      </c>
      <c r="H6198" s="61" t="s">
        <v>54</v>
      </c>
      <c r="I6198" s="60">
        <v>43229</v>
      </c>
      <c r="J6198" s="62" t="s">
        <v>120</v>
      </c>
      <c r="K6198" s="22">
        <f>IFERROR(WORKDAY(C6198,Q6198,DiasNOLaborables),"")</f>
        <v>43242</v>
      </c>
      <c r="L6198" s="34" t="str">
        <f>+IF(C6198="","",IF(I6198="","",(IF(I6198&lt;=K6198,"A TIEMPO","FUERA DE TIEMPO"))))</f>
        <v>A TIEMPO</v>
      </c>
      <c r="M6198" s="34">
        <f>IF(I6198="","",NETWORKDAYS(Hoja1!C6198+1,Hoja1!I6198,DiasNOLaborables))</f>
        <v>2</v>
      </c>
      <c r="N6198" s="35" t="str">
        <f>IF(NETWORKDAYS(K6198+1,I6198,DiasNOLaborables)&lt;=0,"",NETWORKDAYS(K6198+1,I6198,DiasNOLaborables))</f>
        <v/>
      </c>
      <c r="O6198" s="36"/>
      <c r="P6198" s="37"/>
      <c r="Q6198" s="38">
        <f>IFERROR(VLOOKUP(E6198,$Y$50:$Z$63,2),"")</f>
        <v>10</v>
      </c>
      <c r="R6198" s="37"/>
    </row>
    <row r="6199" spans="1:18" ht="30" x14ac:dyDescent="0.25">
      <c r="A6199" s="32">
        <f t="shared" si="96"/>
        <v>6188</v>
      </c>
      <c r="B6199" s="54">
        <v>20189050037902</v>
      </c>
      <c r="C6199" s="60">
        <v>43227</v>
      </c>
      <c r="D6199" s="61" t="s">
        <v>120</v>
      </c>
      <c r="E6199" s="61" t="s">
        <v>85</v>
      </c>
      <c r="F6199" s="61" t="s">
        <v>107</v>
      </c>
      <c r="G6199" s="33" t="s">
        <v>125</v>
      </c>
      <c r="H6199" s="61" t="s">
        <v>43</v>
      </c>
      <c r="I6199" s="60">
        <v>43228</v>
      </c>
      <c r="J6199" s="62" t="s">
        <v>120</v>
      </c>
      <c r="K6199" s="22">
        <f>IFERROR(WORKDAY(C6199,Q6199,DiasNOLaborables),"")</f>
        <v>43242</v>
      </c>
      <c r="L6199" s="34" t="str">
        <f>+IF(C6199="","",IF(I6199="","",(IF(I6199&lt;=K6199,"A TIEMPO","FUERA DE TIEMPO"))))</f>
        <v>A TIEMPO</v>
      </c>
      <c r="M6199" s="34">
        <f>IF(I6199="","",NETWORKDAYS(Hoja1!C6199+1,Hoja1!I6199,DiasNOLaborables))</f>
        <v>1</v>
      </c>
      <c r="N6199" s="35" t="str">
        <f>IF(NETWORKDAYS(K6199+1,I6199,DiasNOLaborables)&lt;=0,"",NETWORKDAYS(K6199+1,I6199,DiasNOLaborables))</f>
        <v/>
      </c>
      <c r="O6199" s="36"/>
      <c r="P6199" s="37"/>
      <c r="Q6199" s="38">
        <f>IFERROR(VLOOKUP(E6199,$Y$50:$Z$63,2),"")</f>
        <v>10</v>
      </c>
      <c r="R6199" s="37"/>
    </row>
    <row r="6200" spans="1:18" ht="30" x14ac:dyDescent="0.25">
      <c r="A6200" s="32">
        <f t="shared" si="96"/>
        <v>6189</v>
      </c>
      <c r="B6200" s="54">
        <v>20189050037822</v>
      </c>
      <c r="C6200" s="60">
        <v>43227</v>
      </c>
      <c r="D6200" s="61" t="s">
        <v>120</v>
      </c>
      <c r="E6200" s="61" t="s">
        <v>85</v>
      </c>
      <c r="F6200" s="61" t="s">
        <v>89</v>
      </c>
      <c r="G6200" s="33" t="s">
        <v>125</v>
      </c>
      <c r="H6200" s="61" t="s">
        <v>46</v>
      </c>
      <c r="I6200" s="60">
        <v>43228</v>
      </c>
      <c r="J6200" s="62" t="s">
        <v>120</v>
      </c>
      <c r="K6200" s="22">
        <f>IFERROR(WORKDAY(C6200,Q6200,DiasNOLaborables),"")</f>
        <v>43242</v>
      </c>
      <c r="L6200" s="34" t="str">
        <f>+IF(C6200="","",IF(I6200="","",(IF(I6200&lt;=K6200,"A TIEMPO","FUERA DE TIEMPO"))))</f>
        <v>A TIEMPO</v>
      </c>
      <c r="M6200" s="34">
        <f>IF(I6200="","",NETWORKDAYS(Hoja1!C6200+1,Hoja1!I6200,DiasNOLaborables))</f>
        <v>1</v>
      </c>
      <c r="N6200" s="35" t="str">
        <f>IF(NETWORKDAYS(K6200+1,I6200,DiasNOLaborables)&lt;=0,"",NETWORKDAYS(K6200+1,I6200,DiasNOLaborables))</f>
        <v/>
      </c>
      <c r="O6200" s="36"/>
      <c r="P6200" s="37"/>
      <c r="Q6200" s="38">
        <f>IFERROR(VLOOKUP(E6200,$Y$50:$Z$63,2),"")</f>
        <v>10</v>
      </c>
      <c r="R6200" s="37"/>
    </row>
    <row r="6201" spans="1:18" ht="30" x14ac:dyDescent="0.25">
      <c r="A6201" s="32">
        <f t="shared" si="96"/>
        <v>6190</v>
      </c>
      <c r="B6201" s="54">
        <v>20189050038022</v>
      </c>
      <c r="C6201" s="60">
        <v>43227</v>
      </c>
      <c r="D6201" s="61" t="s">
        <v>123</v>
      </c>
      <c r="E6201" s="61" t="s">
        <v>76</v>
      </c>
      <c r="F6201" s="61" t="s">
        <v>88</v>
      </c>
      <c r="G6201" s="33" t="s">
        <v>125</v>
      </c>
      <c r="H6201" s="61" t="s">
        <v>43</v>
      </c>
      <c r="I6201" s="60">
        <v>43264</v>
      </c>
      <c r="J6201" s="62" t="s">
        <v>119</v>
      </c>
      <c r="K6201" s="22">
        <f>IFERROR(WORKDAY(C6201,Q6201,DiasNOLaborables),"")</f>
        <v>43272</v>
      </c>
      <c r="L6201" s="34" t="str">
        <f>+IF(C6201="","",IF(I6201="","",(IF(I6201&lt;=K6201,"A TIEMPO","FUERA DE TIEMPO"))))</f>
        <v>A TIEMPO</v>
      </c>
      <c r="M6201" s="34">
        <f>IF(I6201="","",NETWORKDAYS(Hoja1!C6201+1,Hoja1!I6201,DiasNOLaborables))</f>
        <v>24</v>
      </c>
      <c r="N6201" s="35" t="str">
        <f>IF(NETWORKDAYS(K6201+1,I6201,DiasNOLaborables)&lt;=0,"",NETWORKDAYS(K6201+1,I6201,DiasNOLaborables))</f>
        <v/>
      </c>
      <c r="O6201" s="36"/>
      <c r="P6201" s="37"/>
      <c r="Q6201" s="38">
        <f>IFERROR(VLOOKUP(E6201,$Y$50:$Z$63,2),"")</f>
        <v>30</v>
      </c>
      <c r="R6201" s="37"/>
    </row>
    <row r="6202" spans="1:18" ht="45" x14ac:dyDescent="0.25">
      <c r="A6202" s="32">
        <f t="shared" si="96"/>
        <v>6191</v>
      </c>
      <c r="B6202" s="54">
        <v>20189050038032</v>
      </c>
      <c r="C6202" s="60">
        <v>43227</v>
      </c>
      <c r="D6202" s="61" t="s">
        <v>123</v>
      </c>
      <c r="E6202" s="61" t="s">
        <v>85</v>
      </c>
      <c r="F6202" s="61" t="s">
        <v>89</v>
      </c>
      <c r="G6202" s="33" t="s">
        <v>125</v>
      </c>
      <c r="H6202" s="61" t="s">
        <v>45</v>
      </c>
      <c r="I6202" s="60">
        <v>43236</v>
      </c>
      <c r="J6202" s="62" t="s">
        <v>120</v>
      </c>
      <c r="K6202" s="22">
        <f>IFERROR(WORKDAY(C6202,Q6202,DiasNOLaborables),"")</f>
        <v>43242</v>
      </c>
      <c r="L6202" s="34" t="str">
        <f>+IF(C6202="","",IF(I6202="","",(IF(I6202&lt;=K6202,"A TIEMPO","FUERA DE TIEMPO"))))</f>
        <v>A TIEMPO</v>
      </c>
      <c r="M6202" s="34">
        <f>IF(I6202="","",NETWORKDAYS(Hoja1!C6202+1,Hoja1!I6202,DiasNOLaborables))</f>
        <v>6</v>
      </c>
      <c r="N6202" s="35" t="str">
        <f>IF(NETWORKDAYS(K6202+1,I6202,DiasNOLaborables)&lt;=0,"",NETWORKDAYS(K6202+1,I6202,DiasNOLaborables))</f>
        <v/>
      </c>
      <c r="O6202" s="36"/>
      <c r="P6202" s="37"/>
      <c r="Q6202" s="38">
        <f>IFERROR(VLOOKUP(E6202,$Y$50:$Z$63,2),"")</f>
        <v>10</v>
      </c>
      <c r="R6202" s="37"/>
    </row>
    <row r="6203" spans="1:18" ht="30" x14ac:dyDescent="0.25">
      <c r="A6203" s="32">
        <f t="shared" si="96"/>
        <v>6192</v>
      </c>
      <c r="B6203" s="54">
        <v>20189050038052</v>
      </c>
      <c r="C6203" s="60">
        <v>43227</v>
      </c>
      <c r="D6203" s="61" t="s">
        <v>123</v>
      </c>
      <c r="E6203" s="61" t="s">
        <v>85</v>
      </c>
      <c r="F6203" s="61" t="s">
        <v>106</v>
      </c>
      <c r="G6203" s="33" t="s">
        <v>125</v>
      </c>
      <c r="H6203" s="61" t="s">
        <v>53</v>
      </c>
      <c r="I6203" s="60">
        <v>43235</v>
      </c>
      <c r="J6203" s="62" t="s">
        <v>120</v>
      </c>
      <c r="K6203" s="22">
        <f>IFERROR(WORKDAY(C6203,Q6203,DiasNOLaborables),"")</f>
        <v>43242</v>
      </c>
      <c r="L6203" s="34" t="str">
        <f>+IF(C6203="","",IF(I6203="","",(IF(I6203&lt;=K6203,"A TIEMPO","FUERA DE TIEMPO"))))</f>
        <v>A TIEMPO</v>
      </c>
      <c r="M6203" s="34">
        <f>IF(I6203="","",NETWORKDAYS(Hoja1!C6203+1,Hoja1!I6203,DiasNOLaborables))</f>
        <v>5</v>
      </c>
      <c r="N6203" s="35" t="str">
        <f>IF(NETWORKDAYS(K6203+1,I6203,DiasNOLaborables)&lt;=0,"",NETWORKDAYS(K6203+1,I6203,DiasNOLaborables))</f>
        <v/>
      </c>
      <c r="O6203" s="36"/>
      <c r="P6203" s="37"/>
      <c r="Q6203" s="38">
        <f>IFERROR(VLOOKUP(E6203,$Y$50:$Z$63,2),"")</f>
        <v>10</v>
      </c>
      <c r="R6203" s="37"/>
    </row>
    <row r="6204" spans="1:18" ht="30" x14ac:dyDescent="0.25">
      <c r="A6204" s="32">
        <f t="shared" si="96"/>
        <v>6193</v>
      </c>
      <c r="B6204" s="54">
        <v>20189910062072</v>
      </c>
      <c r="C6204" s="60">
        <v>43227</v>
      </c>
      <c r="D6204" s="61" t="s">
        <v>119</v>
      </c>
      <c r="E6204" s="61" t="s">
        <v>76</v>
      </c>
      <c r="F6204" s="61" t="s">
        <v>88</v>
      </c>
      <c r="G6204" s="33" t="s">
        <v>125</v>
      </c>
      <c r="H6204" s="61" t="s">
        <v>43</v>
      </c>
      <c r="I6204" s="60">
        <v>43256</v>
      </c>
      <c r="J6204" s="62" t="s">
        <v>120</v>
      </c>
      <c r="K6204" s="22">
        <f>IFERROR(WORKDAY(C6204,Q6204,DiasNOLaborables),"")</f>
        <v>43272</v>
      </c>
      <c r="L6204" s="34" t="str">
        <f>+IF(C6204="","",IF(I6204="","",(IF(I6204&lt;=K6204,"A TIEMPO","FUERA DE TIEMPO"))))</f>
        <v>A TIEMPO</v>
      </c>
      <c r="M6204" s="34">
        <f>IF(I6204="","",NETWORKDAYS(Hoja1!C6204+1,Hoja1!I6204,DiasNOLaborables))</f>
        <v>19</v>
      </c>
      <c r="N6204" s="35" t="str">
        <f>IF(NETWORKDAYS(K6204+1,I6204,DiasNOLaborables)&lt;=0,"",NETWORKDAYS(K6204+1,I6204,DiasNOLaborables))</f>
        <v/>
      </c>
      <c r="O6204" s="36"/>
      <c r="P6204" s="37"/>
      <c r="Q6204" s="38">
        <f>IFERROR(VLOOKUP(E6204,$Y$50:$Z$63,2),"")</f>
        <v>30</v>
      </c>
      <c r="R6204" s="37"/>
    </row>
    <row r="6205" spans="1:18" ht="30" x14ac:dyDescent="0.25">
      <c r="A6205" s="32">
        <f t="shared" si="96"/>
        <v>6194</v>
      </c>
      <c r="B6205" s="54">
        <v>20189910062382</v>
      </c>
      <c r="C6205" s="60">
        <v>43227</v>
      </c>
      <c r="D6205" s="61" t="s">
        <v>119</v>
      </c>
      <c r="E6205" s="61" t="s">
        <v>75</v>
      </c>
      <c r="F6205" s="57" t="s">
        <v>94</v>
      </c>
      <c r="G6205" s="33" t="s">
        <v>125</v>
      </c>
      <c r="H6205" s="61" t="s">
        <v>42</v>
      </c>
      <c r="I6205" s="60">
        <v>43236</v>
      </c>
      <c r="J6205" s="62" t="s">
        <v>119</v>
      </c>
      <c r="K6205" s="22">
        <f>IFERROR(WORKDAY(C6205,Q6205,DiasNOLaborables),"")</f>
        <v>43272</v>
      </c>
      <c r="L6205" s="34" t="str">
        <f>+IF(C6205="","",IF(I6205="","",(IF(I6205&lt;=K6205,"A TIEMPO","FUERA DE TIEMPO"))))</f>
        <v>A TIEMPO</v>
      </c>
      <c r="M6205" s="34">
        <f>IF(I6205="","",NETWORKDAYS(Hoja1!C6205+1,Hoja1!I6205,DiasNOLaborables))</f>
        <v>6</v>
      </c>
      <c r="N6205" s="35" t="str">
        <f>IF(NETWORKDAYS(K6205+1,I6205,DiasNOLaborables)&lt;=0,"",NETWORKDAYS(K6205+1,I6205,DiasNOLaborables))</f>
        <v/>
      </c>
      <c r="O6205" s="36"/>
      <c r="P6205" s="37"/>
      <c r="Q6205" s="38">
        <f>IFERROR(VLOOKUP(E6205,$Y$50:$Z$63,2),"")</f>
        <v>30</v>
      </c>
      <c r="R6205" s="37"/>
    </row>
    <row r="6206" spans="1:18" ht="30" x14ac:dyDescent="0.25">
      <c r="A6206" s="32">
        <f t="shared" si="96"/>
        <v>6195</v>
      </c>
      <c r="B6206" s="54">
        <v>20189910062392</v>
      </c>
      <c r="C6206" s="60">
        <v>43227</v>
      </c>
      <c r="D6206" s="61" t="s">
        <v>119</v>
      </c>
      <c r="E6206" s="61" t="s">
        <v>75</v>
      </c>
      <c r="F6206" s="57" t="s">
        <v>94</v>
      </c>
      <c r="G6206" s="33" t="s">
        <v>125</v>
      </c>
      <c r="H6206" s="61" t="s">
        <v>42</v>
      </c>
      <c r="I6206" s="60">
        <v>43236</v>
      </c>
      <c r="J6206" s="62" t="s">
        <v>119</v>
      </c>
      <c r="K6206" s="22">
        <f>IFERROR(WORKDAY(C6206,Q6206,DiasNOLaborables),"")</f>
        <v>43272</v>
      </c>
      <c r="L6206" s="34" t="str">
        <f>+IF(C6206="","",IF(I6206="","",(IF(I6206&lt;=K6206,"A TIEMPO","FUERA DE TIEMPO"))))</f>
        <v>A TIEMPO</v>
      </c>
      <c r="M6206" s="34">
        <f>IF(I6206="","",NETWORKDAYS(Hoja1!C6206+1,Hoja1!I6206,DiasNOLaborables))</f>
        <v>6</v>
      </c>
      <c r="N6206" s="35" t="str">
        <f>IF(NETWORKDAYS(K6206+1,I6206,DiasNOLaborables)&lt;=0,"",NETWORKDAYS(K6206+1,I6206,DiasNOLaborables))</f>
        <v/>
      </c>
      <c r="O6206" s="36"/>
      <c r="P6206" s="37"/>
      <c r="Q6206" s="38">
        <f>IFERROR(VLOOKUP(E6206,$Y$50:$Z$63,2),"")</f>
        <v>30</v>
      </c>
      <c r="R6206" s="37"/>
    </row>
    <row r="6207" spans="1:18" ht="30" x14ac:dyDescent="0.25">
      <c r="A6207" s="32">
        <f t="shared" si="96"/>
        <v>6196</v>
      </c>
      <c r="B6207" s="54">
        <v>20189910063212</v>
      </c>
      <c r="C6207" s="60">
        <v>43228</v>
      </c>
      <c r="D6207" s="61" t="s">
        <v>119</v>
      </c>
      <c r="E6207" s="61" t="s">
        <v>76</v>
      </c>
      <c r="F6207" s="61" t="s">
        <v>88</v>
      </c>
      <c r="G6207" s="33" t="s">
        <v>125</v>
      </c>
      <c r="H6207" s="61" t="s">
        <v>43</v>
      </c>
      <c r="I6207" s="60">
        <v>43264</v>
      </c>
      <c r="J6207" s="62" t="s">
        <v>119</v>
      </c>
      <c r="K6207" s="22">
        <f>IFERROR(WORKDAY(C6207,Q6207,DiasNOLaborables),"")</f>
        <v>43273</v>
      </c>
      <c r="L6207" s="34" t="str">
        <f>+IF(C6207="","",IF(I6207="","",(IF(I6207&lt;=K6207,"A TIEMPO","FUERA DE TIEMPO"))))</f>
        <v>A TIEMPO</v>
      </c>
      <c r="M6207" s="34">
        <f>IF(I6207="","",NETWORKDAYS(Hoja1!C6207+1,Hoja1!I6207,DiasNOLaborables))</f>
        <v>23</v>
      </c>
      <c r="N6207" s="35" t="str">
        <f>IF(NETWORKDAYS(K6207+1,I6207,DiasNOLaborables)&lt;=0,"",NETWORKDAYS(K6207+1,I6207,DiasNOLaborables))</f>
        <v/>
      </c>
      <c r="O6207" s="36"/>
      <c r="P6207" s="37"/>
      <c r="Q6207" s="38">
        <f>IFERROR(VLOOKUP(E6207,$Y$50:$Z$63,2),"")</f>
        <v>30</v>
      </c>
      <c r="R6207" s="37"/>
    </row>
    <row r="6208" spans="1:18" ht="30" x14ac:dyDescent="0.25">
      <c r="A6208" s="32">
        <f t="shared" si="96"/>
        <v>6197</v>
      </c>
      <c r="B6208" s="54">
        <v>20189050038122</v>
      </c>
      <c r="C6208" s="60">
        <v>43228</v>
      </c>
      <c r="D6208" s="61" t="s">
        <v>123</v>
      </c>
      <c r="E6208" s="61" t="s">
        <v>75</v>
      </c>
      <c r="F6208" s="57" t="s">
        <v>94</v>
      </c>
      <c r="G6208" s="33" t="s">
        <v>125</v>
      </c>
      <c r="H6208" s="61" t="s">
        <v>42</v>
      </c>
      <c r="I6208" s="60">
        <v>43241</v>
      </c>
      <c r="J6208" s="62" t="s">
        <v>120</v>
      </c>
      <c r="K6208" s="22">
        <f>IFERROR(WORKDAY(C6208,Q6208,DiasNOLaborables),"")</f>
        <v>43273</v>
      </c>
      <c r="L6208" s="34" t="str">
        <f>+IF(C6208="","",IF(I6208="","",(IF(I6208&lt;=K6208,"A TIEMPO","FUERA DE TIEMPO"))))</f>
        <v>A TIEMPO</v>
      </c>
      <c r="M6208" s="34">
        <f>IF(I6208="","",NETWORKDAYS(Hoja1!C6208+1,Hoja1!I6208,DiasNOLaborables))</f>
        <v>8</v>
      </c>
      <c r="N6208" s="35" t="str">
        <f>IF(NETWORKDAYS(K6208+1,I6208,DiasNOLaborables)&lt;=0,"",NETWORKDAYS(K6208+1,I6208,DiasNOLaborables))</f>
        <v/>
      </c>
      <c r="O6208" s="36"/>
      <c r="P6208" s="37"/>
      <c r="Q6208" s="38">
        <f>IFERROR(VLOOKUP(E6208,$Y$50:$Z$63,2),"")</f>
        <v>30</v>
      </c>
      <c r="R6208" s="37"/>
    </row>
    <row r="6209" spans="1:18" ht="45" x14ac:dyDescent="0.25">
      <c r="A6209" s="32">
        <f t="shared" si="96"/>
        <v>6198</v>
      </c>
      <c r="B6209" s="54">
        <v>20189050038162</v>
      </c>
      <c r="C6209" s="60">
        <v>43228</v>
      </c>
      <c r="D6209" s="61" t="s">
        <v>123</v>
      </c>
      <c r="E6209" s="61" t="s">
        <v>85</v>
      </c>
      <c r="F6209" s="61" t="s">
        <v>92</v>
      </c>
      <c r="G6209" s="33" t="s">
        <v>125</v>
      </c>
      <c r="H6209" s="61" t="s">
        <v>54</v>
      </c>
      <c r="I6209" s="60">
        <v>43230</v>
      </c>
      <c r="J6209" s="62" t="s">
        <v>120</v>
      </c>
      <c r="K6209" s="22">
        <f>IFERROR(WORKDAY(C6209,Q6209,DiasNOLaborables),"")</f>
        <v>43243</v>
      </c>
      <c r="L6209" s="34" t="str">
        <f>+IF(C6209="","",IF(I6209="","",(IF(I6209&lt;=K6209,"A TIEMPO","FUERA DE TIEMPO"))))</f>
        <v>A TIEMPO</v>
      </c>
      <c r="M6209" s="34">
        <f>IF(I6209="","",NETWORKDAYS(Hoja1!C6209+1,Hoja1!I6209,DiasNOLaborables))</f>
        <v>2</v>
      </c>
      <c r="N6209" s="35" t="str">
        <f>IF(NETWORKDAYS(K6209+1,I6209,DiasNOLaborables)&lt;=0,"",NETWORKDAYS(K6209+1,I6209,DiasNOLaborables))</f>
        <v/>
      </c>
      <c r="O6209" s="36"/>
      <c r="P6209" s="37"/>
      <c r="Q6209" s="38">
        <f>IFERROR(VLOOKUP(E6209,$Y$50:$Z$63,2),"")</f>
        <v>10</v>
      </c>
      <c r="R6209" s="37"/>
    </row>
    <row r="6210" spans="1:18" ht="30" x14ac:dyDescent="0.25">
      <c r="A6210" s="32">
        <f t="shared" si="96"/>
        <v>6199</v>
      </c>
      <c r="B6210" s="54">
        <v>20189050038212</v>
      </c>
      <c r="C6210" s="60">
        <v>43228</v>
      </c>
      <c r="D6210" s="61" t="s">
        <v>120</v>
      </c>
      <c r="E6210" s="61" t="s">
        <v>75</v>
      </c>
      <c r="F6210" s="57" t="s">
        <v>94</v>
      </c>
      <c r="G6210" s="33" t="s">
        <v>125</v>
      </c>
      <c r="H6210" s="61" t="s">
        <v>42</v>
      </c>
      <c r="I6210" s="60">
        <v>43244</v>
      </c>
      <c r="J6210" s="62" t="s">
        <v>120</v>
      </c>
      <c r="K6210" s="22">
        <f>IFERROR(WORKDAY(C6210,Q6210,DiasNOLaborables),"")</f>
        <v>43273</v>
      </c>
      <c r="L6210" s="34" t="str">
        <f>+IF(C6210="","",IF(I6210="","",(IF(I6210&lt;=K6210,"A TIEMPO","FUERA DE TIEMPO"))))</f>
        <v>A TIEMPO</v>
      </c>
      <c r="M6210" s="34">
        <f>IF(I6210="","",NETWORKDAYS(Hoja1!C6210+1,Hoja1!I6210,DiasNOLaborables))</f>
        <v>11</v>
      </c>
      <c r="N6210" s="35" t="str">
        <f>IF(NETWORKDAYS(K6210+1,I6210,DiasNOLaborables)&lt;=0,"",NETWORKDAYS(K6210+1,I6210,DiasNOLaborables))</f>
        <v/>
      </c>
      <c r="O6210" s="36"/>
      <c r="P6210" s="37"/>
      <c r="Q6210" s="38">
        <f>IFERROR(VLOOKUP(E6210,$Y$50:$Z$63,2),"")</f>
        <v>30</v>
      </c>
      <c r="R6210" s="37"/>
    </row>
    <row r="6211" spans="1:18" ht="30" x14ac:dyDescent="0.25">
      <c r="A6211" s="32">
        <f t="shared" si="96"/>
        <v>6200</v>
      </c>
      <c r="B6211" s="54">
        <v>20189050038222</v>
      </c>
      <c r="C6211" s="60">
        <v>43228</v>
      </c>
      <c r="D6211" s="61" t="s">
        <v>120</v>
      </c>
      <c r="E6211" s="61" t="s">
        <v>85</v>
      </c>
      <c r="F6211" s="61" t="s">
        <v>107</v>
      </c>
      <c r="G6211" s="33" t="s">
        <v>125</v>
      </c>
      <c r="H6211" s="61" t="s">
        <v>43</v>
      </c>
      <c r="I6211" s="60">
        <v>43228</v>
      </c>
      <c r="J6211" s="62" t="s">
        <v>120</v>
      </c>
      <c r="K6211" s="22">
        <f>IFERROR(WORKDAY(C6211,Q6211,DiasNOLaborables),"")</f>
        <v>43243</v>
      </c>
      <c r="L6211" s="34" t="str">
        <f>+IF(C6211="","",IF(I6211="","",(IF(I6211&lt;=K6211,"A TIEMPO","FUERA DE TIEMPO"))))</f>
        <v>A TIEMPO</v>
      </c>
      <c r="M6211" s="34">
        <f>IF(I6211="","",NETWORKDAYS(Hoja1!C6211+1,Hoja1!I6211,DiasNOLaborables))</f>
        <v>-2</v>
      </c>
      <c r="N6211" s="35" t="str">
        <f>IF(NETWORKDAYS(K6211+1,I6211,DiasNOLaborables)&lt;=0,"",NETWORKDAYS(K6211+1,I6211,DiasNOLaborables))</f>
        <v/>
      </c>
      <c r="O6211" s="36"/>
      <c r="P6211" s="37"/>
      <c r="Q6211" s="38">
        <f>IFERROR(VLOOKUP(E6211,$Y$50:$Z$63,2),"")</f>
        <v>10</v>
      </c>
      <c r="R6211" s="37"/>
    </row>
    <row r="6212" spans="1:18" ht="30" x14ac:dyDescent="0.25">
      <c r="A6212" s="32">
        <f t="shared" si="96"/>
        <v>6201</v>
      </c>
      <c r="B6212" s="54">
        <v>20189050038232</v>
      </c>
      <c r="C6212" s="60">
        <v>43228</v>
      </c>
      <c r="D6212" s="61" t="s">
        <v>120</v>
      </c>
      <c r="E6212" s="61" t="s">
        <v>85</v>
      </c>
      <c r="F6212" s="61" t="s">
        <v>96</v>
      </c>
      <c r="G6212" s="33" t="s">
        <v>125</v>
      </c>
      <c r="H6212" s="61" t="s">
        <v>42</v>
      </c>
      <c r="I6212" s="60">
        <v>43238</v>
      </c>
      <c r="J6212" s="62" t="s">
        <v>120</v>
      </c>
      <c r="K6212" s="22">
        <f>IFERROR(WORKDAY(C6212,Q6212,DiasNOLaborables),"")</f>
        <v>43243</v>
      </c>
      <c r="L6212" s="34" t="str">
        <f>+IF(C6212="","",IF(I6212="","",(IF(I6212&lt;=K6212,"A TIEMPO","FUERA DE TIEMPO"))))</f>
        <v>A TIEMPO</v>
      </c>
      <c r="M6212" s="34">
        <f>IF(I6212="","",NETWORKDAYS(Hoja1!C6212+1,Hoja1!I6212,DiasNOLaborables))</f>
        <v>7</v>
      </c>
      <c r="N6212" s="35" t="str">
        <f>IF(NETWORKDAYS(K6212+1,I6212,DiasNOLaborables)&lt;=0,"",NETWORKDAYS(K6212+1,I6212,DiasNOLaborables))</f>
        <v/>
      </c>
      <c r="O6212" s="36"/>
      <c r="P6212" s="37"/>
      <c r="Q6212" s="38">
        <f>IFERROR(VLOOKUP(E6212,$Y$50:$Z$63,2),"")</f>
        <v>10</v>
      </c>
      <c r="R6212" s="37"/>
    </row>
    <row r="6213" spans="1:18" ht="45" x14ac:dyDescent="0.25">
      <c r="A6213" s="32">
        <f t="shared" si="96"/>
        <v>6202</v>
      </c>
      <c r="B6213" s="54">
        <v>20189050038152</v>
      </c>
      <c r="C6213" s="60">
        <v>43228</v>
      </c>
      <c r="D6213" s="61" t="s">
        <v>123</v>
      </c>
      <c r="E6213" s="61" t="s">
        <v>85</v>
      </c>
      <c r="F6213" s="61" t="s">
        <v>109</v>
      </c>
      <c r="G6213" s="33" t="s">
        <v>126</v>
      </c>
      <c r="H6213" s="61" t="s">
        <v>44</v>
      </c>
      <c r="I6213" s="60">
        <v>43237</v>
      </c>
      <c r="J6213" s="62" t="s">
        <v>120</v>
      </c>
      <c r="K6213" s="22">
        <f>IFERROR(WORKDAY(C6213,Q6213,DiasNOLaborables),"")</f>
        <v>43243</v>
      </c>
      <c r="L6213" s="34" t="str">
        <f>+IF(C6213="","",IF(I6213="","",(IF(I6213&lt;=K6213,"A TIEMPO","FUERA DE TIEMPO"))))</f>
        <v>A TIEMPO</v>
      </c>
      <c r="M6213" s="34">
        <f>IF(I6213="","",NETWORKDAYS(Hoja1!C6213+1,Hoja1!I6213,DiasNOLaborables))</f>
        <v>6</v>
      </c>
      <c r="N6213" s="35" t="str">
        <f>IF(NETWORKDAYS(K6213+1,I6213,DiasNOLaborables)&lt;=0,"",NETWORKDAYS(K6213+1,I6213,DiasNOLaborables))</f>
        <v/>
      </c>
      <c r="O6213" s="36"/>
      <c r="P6213" s="37"/>
      <c r="Q6213" s="38">
        <f>IFERROR(VLOOKUP(E6213,$Y$50:$Z$63,2),"")</f>
        <v>10</v>
      </c>
      <c r="R6213" s="37"/>
    </row>
    <row r="6214" spans="1:18" ht="45" x14ac:dyDescent="0.25">
      <c r="A6214" s="32">
        <f t="shared" si="96"/>
        <v>6203</v>
      </c>
      <c r="B6214" s="54">
        <v>20189050038182</v>
      </c>
      <c r="C6214" s="60">
        <v>43228</v>
      </c>
      <c r="D6214" s="61" t="s">
        <v>123</v>
      </c>
      <c r="E6214" s="61" t="s">
        <v>85</v>
      </c>
      <c r="F6214" s="61" t="s">
        <v>109</v>
      </c>
      <c r="G6214" s="33" t="s">
        <v>126</v>
      </c>
      <c r="H6214" s="61" t="s">
        <v>44</v>
      </c>
      <c r="I6214" s="60">
        <v>43237</v>
      </c>
      <c r="J6214" s="62" t="s">
        <v>120</v>
      </c>
      <c r="K6214" s="22">
        <f>IFERROR(WORKDAY(C6214,Q6214,DiasNOLaborables),"")</f>
        <v>43243</v>
      </c>
      <c r="L6214" s="34" t="str">
        <f>+IF(C6214="","",IF(I6214="","",(IF(I6214&lt;=K6214,"A TIEMPO","FUERA DE TIEMPO"))))</f>
        <v>A TIEMPO</v>
      </c>
      <c r="M6214" s="34">
        <f>IF(I6214="","",NETWORKDAYS(Hoja1!C6214+1,Hoja1!I6214,DiasNOLaborables))</f>
        <v>6</v>
      </c>
      <c r="N6214" s="35" t="str">
        <f>IF(NETWORKDAYS(K6214+1,I6214,DiasNOLaborables)&lt;=0,"",NETWORKDAYS(K6214+1,I6214,DiasNOLaborables))</f>
        <v/>
      </c>
      <c r="O6214" s="36"/>
      <c r="P6214" s="37"/>
      <c r="Q6214" s="38">
        <f>IFERROR(VLOOKUP(E6214,$Y$50:$Z$63,2),"")</f>
        <v>10</v>
      </c>
      <c r="R6214" s="37"/>
    </row>
    <row r="6215" spans="1:18" ht="45" x14ac:dyDescent="0.25">
      <c r="A6215" s="32">
        <f t="shared" si="96"/>
        <v>6204</v>
      </c>
      <c r="B6215" s="54">
        <v>20189050038202</v>
      </c>
      <c r="C6215" s="60">
        <v>43228</v>
      </c>
      <c r="D6215" s="61" t="s">
        <v>123</v>
      </c>
      <c r="E6215" s="61" t="s">
        <v>85</v>
      </c>
      <c r="F6215" s="61" t="s">
        <v>109</v>
      </c>
      <c r="G6215" s="33" t="s">
        <v>126</v>
      </c>
      <c r="H6215" s="61" t="s">
        <v>44</v>
      </c>
      <c r="I6215" s="60">
        <v>43241</v>
      </c>
      <c r="J6215" s="62" t="s">
        <v>120</v>
      </c>
      <c r="K6215" s="22">
        <f>IFERROR(WORKDAY(C6215,Q6215,DiasNOLaborables),"")</f>
        <v>43243</v>
      </c>
      <c r="L6215" s="34" t="str">
        <f>+IF(C6215="","",IF(I6215="","",(IF(I6215&lt;=K6215,"A TIEMPO","FUERA DE TIEMPO"))))</f>
        <v>A TIEMPO</v>
      </c>
      <c r="M6215" s="34">
        <f>IF(I6215="","",NETWORKDAYS(Hoja1!C6215+1,Hoja1!I6215,DiasNOLaborables))</f>
        <v>8</v>
      </c>
      <c r="N6215" s="35" t="str">
        <f>IF(NETWORKDAYS(K6215+1,I6215,DiasNOLaborables)&lt;=0,"",NETWORKDAYS(K6215+1,I6215,DiasNOLaborables))</f>
        <v/>
      </c>
      <c r="O6215" s="36"/>
      <c r="P6215" s="37"/>
      <c r="Q6215" s="38">
        <f>IFERROR(VLOOKUP(E6215,$Y$50:$Z$63,2),"")</f>
        <v>10</v>
      </c>
      <c r="R6215" s="37"/>
    </row>
    <row r="6216" spans="1:18" ht="45" x14ac:dyDescent="0.25">
      <c r="A6216" s="32">
        <f t="shared" si="96"/>
        <v>6205</v>
      </c>
      <c r="B6216" s="54">
        <v>20189050038262</v>
      </c>
      <c r="C6216" s="60">
        <v>43228</v>
      </c>
      <c r="D6216" s="57" t="s">
        <v>120</v>
      </c>
      <c r="E6216" s="61" t="s">
        <v>85</v>
      </c>
      <c r="F6216" s="61" t="s">
        <v>109</v>
      </c>
      <c r="G6216" s="33" t="s">
        <v>126</v>
      </c>
      <c r="H6216" s="61" t="s">
        <v>44</v>
      </c>
      <c r="I6216" s="60">
        <v>43241</v>
      </c>
      <c r="J6216" s="62" t="s">
        <v>120</v>
      </c>
      <c r="K6216" s="22">
        <f>IFERROR(WORKDAY(C6216,Q6216,DiasNOLaborables),"")</f>
        <v>43243</v>
      </c>
      <c r="L6216" s="34" t="str">
        <f>+IF(C6216="","",IF(I6216="","",(IF(I6216&lt;=K6216,"A TIEMPO","FUERA DE TIEMPO"))))</f>
        <v>A TIEMPO</v>
      </c>
      <c r="M6216" s="34">
        <f>IF(I6216="","",NETWORKDAYS(Hoja1!C6216+1,Hoja1!I6216,DiasNOLaborables))</f>
        <v>8</v>
      </c>
      <c r="N6216" s="35" t="str">
        <f>IF(NETWORKDAYS(K6216+1,I6216,DiasNOLaborables)&lt;=0,"",NETWORKDAYS(K6216+1,I6216,DiasNOLaborables))</f>
        <v/>
      </c>
      <c r="O6216" s="36"/>
      <c r="P6216" s="37"/>
      <c r="Q6216" s="38">
        <f>IFERROR(VLOOKUP(E6216,$Y$50:$Z$63,2),"")</f>
        <v>10</v>
      </c>
      <c r="R6216" s="37"/>
    </row>
    <row r="6217" spans="1:18" ht="45" x14ac:dyDescent="0.25">
      <c r="A6217" s="32">
        <f t="shared" si="96"/>
        <v>6206</v>
      </c>
      <c r="B6217" s="54">
        <v>20189050038292</v>
      </c>
      <c r="C6217" s="60">
        <v>43228</v>
      </c>
      <c r="D6217" s="57" t="s">
        <v>120</v>
      </c>
      <c r="E6217" s="61" t="s">
        <v>85</v>
      </c>
      <c r="F6217" s="61" t="s">
        <v>109</v>
      </c>
      <c r="G6217" s="33" t="s">
        <v>125</v>
      </c>
      <c r="H6217" s="61" t="s">
        <v>41</v>
      </c>
      <c r="I6217" s="60">
        <v>43241</v>
      </c>
      <c r="J6217" s="62" t="s">
        <v>120</v>
      </c>
      <c r="K6217" s="22">
        <f>IFERROR(WORKDAY(C6217,Q6217,DiasNOLaborables),"")</f>
        <v>43243</v>
      </c>
      <c r="L6217" s="34" t="str">
        <f>+IF(C6217="","",IF(I6217="","",(IF(I6217&lt;=K6217,"A TIEMPO","FUERA DE TIEMPO"))))</f>
        <v>A TIEMPO</v>
      </c>
      <c r="M6217" s="34">
        <f>IF(I6217="","",NETWORKDAYS(Hoja1!C6217+1,Hoja1!I6217,DiasNOLaborables))</f>
        <v>8</v>
      </c>
      <c r="N6217" s="35" t="str">
        <f>IF(NETWORKDAYS(K6217+1,I6217,DiasNOLaborables)&lt;=0,"",NETWORKDAYS(K6217+1,I6217,DiasNOLaborables))</f>
        <v/>
      </c>
      <c r="O6217" s="36"/>
      <c r="P6217" s="37"/>
      <c r="Q6217" s="38">
        <f>IFERROR(VLOOKUP(E6217,$Y$50:$Z$63,2),"")</f>
        <v>10</v>
      </c>
      <c r="R6217" s="37"/>
    </row>
    <row r="6218" spans="1:18" ht="45" x14ac:dyDescent="0.25">
      <c r="A6218" s="32">
        <f t="shared" si="96"/>
        <v>6207</v>
      </c>
      <c r="B6218" s="54">
        <v>20189050038332</v>
      </c>
      <c r="C6218" s="60">
        <v>43228</v>
      </c>
      <c r="D6218" s="57" t="s">
        <v>120</v>
      </c>
      <c r="E6218" s="61" t="s">
        <v>85</v>
      </c>
      <c r="F6218" s="61" t="s">
        <v>109</v>
      </c>
      <c r="G6218" s="33" t="s">
        <v>126</v>
      </c>
      <c r="H6218" s="61" t="s">
        <v>44</v>
      </c>
      <c r="I6218" s="60">
        <v>43241</v>
      </c>
      <c r="J6218" s="62" t="s">
        <v>120</v>
      </c>
      <c r="K6218" s="22">
        <f>IFERROR(WORKDAY(C6218,Q6218,DiasNOLaborables),"")</f>
        <v>43243</v>
      </c>
      <c r="L6218" s="34" t="str">
        <f>+IF(C6218="","",IF(I6218="","",(IF(I6218&lt;=K6218,"A TIEMPO","FUERA DE TIEMPO"))))</f>
        <v>A TIEMPO</v>
      </c>
      <c r="M6218" s="34">
        <f>IF(I6218="","",NETWORKDAYS(Hoja1!C6218+1,Hoja1!I6218,DiasNOLaborables))</f>
        <v>8</v>
      </c>
      <c r="N6218" s="35" t="str">
        <f>IF(NETWORKDAYS(K6218+1,I6218,DiasNOLaborables)&lt;=0,"",NETWORKDAYS(K6218+1,I6218,DiasNOLaborables))</f>
        <v/>
      </c>
      <c r="O6218" s="36"/>
      <c r="P6218" s="37"/>
      <c r="Q6218" s="38">
        <f>IFERROR(VLOOKUP(E6218,$Y$50:$Z$63,2),"")</f>
        <v>10</v>
      </c>
      <c r="R6218" s="37"/>
    </row>
    <row r="6219" spans="1:18" ht="45" x14ac:dyDescent="0.25">
      <c r="A6219" s="32">
        <f t="shared" si="96"/>
        <v>6208</v>
      </c>
      <c r="B6219" s="54">
        <v>20189050038312</v>
      </c>
      <c r="C6219" s="60">
        <v>43228</v>
      </c>
      <c r="D6219" s="61" t="s">
        <v>123</v>
      </c>
      <c r="E6219" s="61" t="s">
        <v>85</v>
      </c>
      <c r="F6219" s="61" t="s">
        <v>109</v>
      </c>
      <c r="G6219" s="33" t="s">
        <v>126</v>
      </c>
      <c r="H6219" s="61" t="s">
        <v>44</v>
      </c>
      <c r="I6219" s="60">
        <v>43241</v>
      </c>
      <c r="J6219" s="62" t="s">
        <v>120</v>
      </c>
      <c r="K6219" s="22">
        <f>IFERROR(WORKDAY(C6219,Q6219,DiasNOLaborables),"")</f>
        <v>43243</v>
      </c>
      <c r="L6219" s="34" t="str">
        <f>+IF(C6219="","",IF(I6219="","",(IF(I6219&lt;=K6219,"A TIEMPO","FUERA DE TIEMPO"))))</f>
        <v>A TIEMPO</v>
      </c>
      <c r="M6219" s="34">
        <f>IF(I6219="","",NETWORKDAYS(Hoja1!C6219+1,Hoja1!I6219,DiasNOLaborables))</f>
        <v>8</v>
      </c>
      <c r="N6219" s="35" t="str">
        <f>IF(NETWORKDAYS(K6219+1,I6219,DiasNOLaborables)&lt;=0,"",NETWORKDAYS(K6219+1,I6219,DiasNOLaborables))</f>
        <v/>
      </c>
      <c r="O6219" s="36"/>
      <c r="P6219" s="37"/>
      <c r="Q6219" s="38">
        <f>IFERROR(VLOOKUP(E6219,$Y$50:$Z$63,2),"")</f>
        <v>10</v>
      </c>
      <c r="R6219" s="37"/>
    </row>
    <row r="6220" spans="1:18" ht="45" x14ac:dyDescent="0.25">
      <c r="A6220" s="32">
        <f t="shared" si="96"/>
        <v>6209</v>
      </c>
      <c r="B6220" s="54">
        <v>20189050038342</v>
      </c>
      <c r="C6220" s="60">
        <v>43228</v>
      </c>
      <c r="D6220" s="57" t="s">
        <v>120</v>
      </c>
      <c r="E6220" s="61" t="s">
        <v>85</v>
      </c>
      <c r="F6220" s="61" t="s">
        <v>109</v>
      </c>
      <c r="G6220" s="33" t="s">
        <v>126</v>
      </c>
      <c r="H6220" s="61" t="s">
        <v>44</v>
      </c>
      <c r="I6220" s="60">
        <v>43241</v>
      </c>
      <c r="J6220" s="62" t="s">
        <v>120</v>
      </c>
      <c r="K6220" s="22">
        <f>IFERROR(WORKDAY(C6220,Q6220,DiasNOLaborables),"")</f>
        <v>43243</v>
      </c>
      <c r="L6220" s="34" t="str">
        <f>+IF(C6220="","",IF(I6220="","",(IF(I6220&lt;=K6220,"A TIEMPO","FUERA DE TIEMPO"))))</f>
        <v>A TIEMPO</v>
      </c>
      <c r="M6220" s="34">
        <f>IF(I6220="","",NETWORKDAYS(Hoja1!C6220+1,Hoja1!I6220,DiasNOLaborables))</f>
        <v>8</v>
      </c>
      <c r="N6220" s="35" t="str">
        <f>IF(NETWORKDAYS(K6220+1,I6220,DiasNOLaborables)&lt;=0,"",NETWORKDAYS(K6220+1,I6220,DiasNOLaborables))</f>
        <v/>
      </c>
      <c r="O6220" s="36"/>
      <c r="P6220" s="37"/>
      <c r="Q6220" s="38">
        <f>IFERROR(VLOOKUP(E6220,$Y$50:$Z$63,2),"")</f>
        <v>10</v>
      </c>
      <c r="R6220" s="37"/>
    </row>
    <row r="6221" spans="1:18" ht="45" x14ac:dyDescent="0.25">
      <c r="A6221" s="32">
        <f t="shared" si="96"/>
        <v>6210</v>
      </c>
      <c r="B6221" s="54">
        <v>20189050038382</v>
      </c>
      <c r="C6221" s="60">
        <v>43228</v>
      </c>
      <c r="D6221" s="57" t="s">
        <v>120</v>
      </c>
      <c r="E6221" s="61" t="s">
        <v>85</v>
      </c>
      <c r="F6221" s="61" t="s">
        <v>109</v>
      </c>
      <c r="G6221" s="33" t="s">
        <v>126</v>
      </c>
      <c r="H6221" s="61" t="s">
        <v>44</v>
      </c>
      <c r="I6221" s="60">
        <v>43241</v>
      </c>
      <c r="J6221" s="62" t="s">
        <v>120</v>
      </c>
      <c r="K6221" s="22">
        <f>IFERROR(WORKDAY(C6221,Q6221,DiasNOLaborables),"")</f>
        <v>43243</v>
      </c>
      <c r="L6221" s="34" t="str">
        <f>+IF(C6221="","",IF(I6221="","",(IF(I6221&lt;=K6221,"A TIEMPO","FUERA DE TIEMPO"))))</f>
        <v>A TIEMPO</v>
      </c>
      <c r="M6221" s="34">
        <f>IF(I6221="","",NETWORKDAYS(Hoja1!C6221+1,Hoja1!I6221,DiasNOLaborables))</f>
        <v>8</v>
      </c>
      <c r="N6221" s="35" t="str">
        <f>IF(NETWORKDAYS(K6221+1,I6221,DiasNOLaborables)&lt;=0,"",NETWORKDAYS(K6221+1,I6221,DiasNOLaborables))</f>
        <v/>
      </c>
      <c r="O6221" s="36"/>
      <c r="P6221" s="37"/>
      <c r="Q6221" s="38">
        <f>IFERROR(VLOOKUP(E6221,$Y$50:$Z$63,2),"")</f>
        <v>10</v>
      </c>
      <c r="R6221" s="37"/>
    </row>
    <row r="6222" spans="1:18" ht="45" x14ac:dyDescent="0.25">
      <c r="A6222" s="32">
        <f t="shared" ref="A6222:A6285" si="97">IF(B6222&lt;&gt;"",A6221+1,"")</f>
        <v>6211</v>
      </c>
      <c r="B6222" s="54">
        <v>20189050038402</v>
      </c>
      <c r="C6222" s="60">
        <v>43228</v>
      </c>
      <c r="D6222" s="61" t="s">
        <v>123</v>
      </c>
      <c r="E6222" s="61" t="s">
        <v>85</v>
      </c>
      <c r="F6222" s="61" t="s">
        <v>109</v>
      </c>
      <c r="G6222" s="33" t="s">
        <v>126</v>
      </c>
      <c r="H6222" s="61" t="s">
        <v>44</v>
      </c>
      <c r="I6222" s="60">
        <v>43241</v>
      </c>
      <c r="J6222" s="62" t="s">
        <v>120</v>
      </c>
      <c r="K6222" s="22">
        <f>IFERROR(WORKDAY(C6222,Q6222,DiasNOLaborables),"")</f>
        <v>43243</v>
      </c>
      <c r="L6222" s="34" t="str">
        <f>+IF(C6222="","",IF(I6222="","",(IF(I6222&lt;=K6222,"A TIEMPO","FUERA DE TIEMPO"))))</f>
        <v>A TIEMPO</v>
      </c>
      <c r="M6222" s="34">
        <f>IF(I6222="","",NETWORKDAYS(Hoja1!C6222+1,Hoja1!I6222,DiasNOLaborables))</f>
        <v>8</v>
      </c>
      <c r="N6222" s="35" t="str">
        <f>IF(NETWORKDAYS(K6222+1,I6222,DiasNOLaborables)&lt;=0,"",NETWORKDAYS(K6222+1,I6222,DiasNOLaborables))</f>
        <v/>
      </c>
      <c r="O6222" s="36"/>
      <c r="P6222" s="37"/>
      <c r="Q6222" s="38">
        <f>IFERROR(VLOOKUP(E6222,$Y$50:$Z$63,2),"")</f>
        <v>10</v>
      </c>
      <c r="R6222" s="37"/>
    </row>
    <row r="6223" spans="1:18" ht="45" x14ac:dyDescent="0.25">
      <c r="A6223" s="32">
        <f t="shared" si="97"/>
        <v>6212</v>
      </c>
      <c r="B6223" s="54">
        <v>20189050038412</v>
      </c>
      <c r="C6223" s="60">
        <v>43228</v>
      </c>
      <c r="D6223" s="61" t="s">
        <v>123</v>
      </c>
      <c r="E6223" s="61" t="s">
        <v>85</v>
      </c>
      <c r="F6223" s="61" t="s">
        <v>109</v>
      </c>
      <c r="G6223" s="33" t="s">
        <v>126</v>
      </c>
      <c r="H6223" s="61" t="s">
        <v>44</v>
      </c>
      <c r="I6223" s="60">
        <v>43241</v>
      </c>
      <c r="J6223" s="62" t="s">
        <v>120</v>
      </c>
      <c r="K6223" s="22">
        <f>IFERROR(WORKDAY(C6223,Q6223,DiasNOLaborables),"")</f>
        <v>43243</v>
      </c>
      <c r="L6223" s="34" t="str">
        <f>+IF(C6223="","",IF(I6223="","",(IF(I6223&lt;=K6223,"A TIEMPO","FUERA DE TIEMPO"))))</f>
        <v>A TIEMPO</v>
      </c>
      <c r="M6223" s="34">
        <f>IF(I6223="","",NETWORKDAYS(Hoja1!C6223+1,Hoja1!I6223,DiasNOLaborables))</f>
        <v>8</v>
      </c>
      <c r="N6223" s="35" t="str">
        <f>IF(NETWORKDAYS(K6223+1,I6223,DiasNOLaborables)&lt;=0,"",NETWORKDAYS(K6223+1,I6223,DiasNOLaborables))</f>
        <v/>
      </c>
      <c r="O6223" s="36"/>
      <c r="P6223" s="37"/>
      <c r="Q6223" s="38">
        <f>IFERROR(VLOOKUP(E6223,$Y$50:$Z$63,2),"")</f>
        <v>10</v>
      </c>
      <c r="R6223" s="37"/>
    </row>
    <row r="6224" spans="1:18" ht="45" x14ac:dyDescent="0.25">
      <c r="A6224" s="32">
        <f t="shared" si="97"/>
        <v>6213</v>
      </c>
      <c r="B6224" s="54">
        <v>20189050038422</v>
      </c>
      <c r="C6224" s="60">
        <v>43228</v>
      </c>
      <c r="D6224" s="61" t="s">
        <v>123</v>
      </c>
      <c r="E6224" s="61" t="s">
        <v>85</v>
      </c>
      <c r="F6224" s="61" t="s">
        <v>109</v>
      </c>
      <c r="G6224" s="33" t="s">
        <v>126</v>
      </c>
      <c r="H6224" s="61" t="s">
        <v>44</v>
      </c>
      <c r="I6224" s="60">
        <v>43241</v>
      </c>
      <c r="J6224" s="62" t="s">
        <v>120</v>
      </c>
      <c r="K6224" s="22">
        <f>IFERROR(WORKDAY(C6224,Q6224,DiasNOLaborables),"")</f>
        <v>43243</v>
      </c>
      <c r="L6224" s="34" t="str">
        <f>+IF(C6224="","",IF(I6224="","",(IF(I6224&lt;=K6224,"A TIEMPO","FUERA DE TIEMPO"))))</f>
        <v>A TIEMPO</v>
      </c>
      <c r="M6224" s="34">
        <f>IF(I6224="","",NETWORKDAYS(Hoja1!C6224+1,Hoja1!I6224,DiasNOLaborables))</f>
        <v>8</v>
      </c>
      <c r="N6224" s="35" t="str">
        <f>IF(NETWORKDAYS(K6224+1,I6224,DiasNOLaborables)&lt;=0,"",NETWORKDAYS(K6224+1,I6224,DiasNOLaborables))</f>
        <v/>
      </c>
      <c r="O6224" s="36"/>
      <c r="P6224" s="37"/>
      <c r="Q6224" s="38">
        <f>IFERROR(VLOOKUP(E6224,$Y$50:$Z$63,2),"")</f>
        <v>10</v>
      </c>
      <c r="R6224" s="37"/>
    </row>
    <row r="6225" spans="1:18" ht="45" x14ac:dyDescent="0.25">
      <c r="A6225" s="32">
        <f t="shared" si="97"/>
        <v>6214</v>
      </c>
      <c r="B6225" s="54">
        <v>20189050038442</v>
      </c>
      <c r="C6225" s="60">
        <v>43228</v>
      </c>
      <c r="D6225" s="61" t="s">
        <v>123</v>
      </c>
      <c r="E6225" s="61" t="s">
        <v>85</v>
      </c>
      <c r="F6225" s="61" t="s">
        <v>109</v>
      </c>
      <c r="G6225" s="33" t="s">
        <v>126</v>
      </c>
      <c r="H6225" s="61" t="s">
        <v>44</v>
      </c>
      <c r="I6225" s="60">
        <v>43241</v>
      </c>
      <c r="J6225" s="62" t="s">
        <v>120</v>
      </c>
      <c r="K6225" s="22">
        <f>IFERROR(WORKDAY(C6225,Q6225,DiasNOLaborables),"")</f>
        <v>43243</v>
      </c>
      <c r="L6225" s="34" t="str">
        <f>+IF(C6225="","",IF(I6225="","",(IF(I6225&lt;=K6225,"A TIEMPO","FUERA DE TIEMPO"))))</f>
        <v>A TIEMPO</v>
      </c>
      <c r="M6225" s="34">
        <f>IF(I6225="","",NETWORKDAYS(Hoja1!C6225+1,Hoja1!I6225,DiasNOLaborables))</f>
        <v>8</v>
      </c>
      <c r="N6225" s="35" t="str">
        <f>IF(NETWORKDAYS(K6225+1,I6225,DiasNOLaborables)&lt;=0,"",NETWORKDAYS(K6225+1,I6225,DiasNOLaborables))</f>
        <v/>
      </c>
      <c r="O6225" s="36"/>
      <c r="P6225" s="37"/>
      <c r="Q6225" s="38">
        <f>IFERROR(VLOOKUP(E6225,$Y$50:$Z$63,2),"")</f>
        <v>10</v>
      </c>
      <c r="R6225" s="37"/>
    </row>
    <row r="6226" spans="1:18" ht="45" x14ac:dyDescent="0.25">
      <c r="A6226" s="32">
        <f t="shared" si="97"/>
        <v>6215</v>
      </c>
      <c r="B6226" s="54">
        <v>20189050038572</v>
      </c>
      <c r="C6226" s="60">
        <v>43228</v>
      </c>
      <c r="D6226" s="61" t="s">
        <v>123</v>
      </c>
      <c r="E6226" s="61" t="s">
        <v>85</v>
      </c>
      <c r="F6226" s="61" t="s">
        <v>109</v>
      </c>
      <c r="G6226" s="33" t="s">
        <v>126</v>
      </c>
      <c r="H6226" s="61" t="s">
        <v>44</v>
      </c>
      <c r="I6226" s="60">
        <v>43241</v>
      </c>
      <c r="J6226" s="62" t="s">
        <v>120</v>
      </c>
      <c r="K6226" s="22">
        <f>IFERROR(WORKDAY(C6226,Q6226,DiasNOLaborables),"")</f>
        <v>43243</v>
      </c>
      <c r="L6226" s="34" t="str">
        <f>+IF(C6226="","",IF(I6226="","",(IF(I6226&lt;=K6226,"A TIEMPO","FUERA DE TIEMPO"))))</f>
        <v>A TIEMPO</v>
      </c>
      <c r="M6226" s="34">
        <f>IF(I6226="","",NETWORKDAYS(Hoja1!C6226+1,Hoja1!I6226,DiasNOLaborables))</f>
        <v>8</v>
      </c>
      <c r="N6226" s="35" t="str">
        <f>IF(NETWORKDAYS(K6226+1,I6226,DiasNOLaborables)&lt;=0,"",NETWORKDAYS(K6226+1,I6226,DiasNOLaborables))</f>
        <v/>
      </c>
      <c r="O6226" s="36"/>
      <c r="P6226" s="37"/>
      <c r="Q6226" s="38">
        <f>IFERROR(VLOOKUP(E6226,$Y$50:$Z$63,2),"")</f>
        <v>10</v>
      </c>
      <c r="R6226" s="37"/>
    </row>
    <row r="6227" spans="1:18" ht="30" x14ac:dyDescent="0.25">
      <c r="A6227" s="32">
        <f t="shared" si="97"/>
        <v>6216</v>
      </c>
      <c r="B6227" s="54">
        <v>20189050038242</v>
      </c>
      <c r="C6227" s="60">
        <v>43228</v>
      </c>
      <c r="D6227" s="61" t="s">
        <v>120</v>
      </c>
      <c r="E6227" s="61" t="s">
        <v>85</v>
      </c>
      <c r="F6227" s="61" t="s">
        <v>107</v>
      </c>
      <c r="G6227" s="33" t="s">
        <v>125</v>
      </c>
      <c r="H6227" s="61" t="s">
        <v>43</v>
      </c>
      <c r="I6227" s="60">
        <v>43230</v>
      </c>
      <c r="J6227" s="62" t="s">
        <v>120</v>
      </c>
      <c r="K6227" s="22">
        <f>IFERROR(WORKDAY(C6227,Q6227,DiasNOLaborables),"")</f>
        <v>43243</v>
      </c>
      <c r="L6227" s="34" t="str">
        <f>+IF(C6227="","",IF(I6227="","",(IF(I6227&lt;=K6227,"A TIEMPO","FUERA DE TIEMPO"))))</f>
        <v>A TIEMPO</v>
      </c>
      <c r="M6227" s="34">
        <f>IF(I6227="","",NETWORKDAYS(Hoja1!C6227+1,Hoja1!I6227,DiasNOLaborables))</f>
        <v>2</v>
      </c>
      <c r="N6227" s="35" t="str">
        <f>IF(NETWORKDAYS(K6227+1,I6227,DiasNOLaborables)&lt;=0,"",NETWORKDAYS(K6227+1,I6227,DiasNOLaborables))</f>
        <v/>
      </c>
      <c r="O6227" s="36"/>
      <c r="P6227" s="37"/>
      <c r="Q6227" s="38">
        <f>IFERROR(VLOOKUP(E6227,$Y$50:$Z$63,2),"")</f>
        <v>10</v>
      </c>
      <c r="R6227" s="37"/>
    </row>
    <row r="6228" spans="1:18" ht="30" x14ac:dyDescent="0.25">
      <c r="A6228" s="32">
        <f t="shared" si="97"/>
        <v>6217</v>
      </c>
      <c r="B6228" s="54">
        <v>20189050038252</v>
      </c>
      <c r="C6228" s="60">
        <v>43228</v>
      </c>
      <c r="D6228" s="61" t="s">
        <v>120</v>
      </c>
      <c r="E6228" s="61" t="s">
        <v>85</v>
      </c>
      <c r="F6228" s="61" t="s">
        <v>107</v>
      </c>
      <c r="G6228" s="33" t="s">
        <v>125</v>
      </c>
      <c r="H6228" s="61" t="s">
        <v>43</v>
      </c>
      <c r="I6228" s="60">
        <v>43229</v>
      </c>
      <c r="J6228" s="62" t="s">
        <v>120</v>
      </c>
      <c r="K6228" s="22">
        <f>IFERROR(WORKDAY(C6228,Q6228,DiasNOLaborables),"")</f>
        <v>43243</v>
      </c>
      <c r="L6228" s="34" t="str">
        <f>+IF(C6228="","",IF(I6228="","",(IF(I6228&lt;=K6228,"A TIEMPO","FUERA DE TIEMPO"))))</f>
        <v>A TIEMPO</v>
      </c>
      <c r="M6228" s="34">
        <f>IF(I6228="","",NETWORKDAYS(Hoja1!C6228+1,Hoja1!I6228,DiasNOLaborables))</f>
        <v>1</v>
      </c>
      <c r="N6228" s="35" t="str">
        <f>IF(NETWORKDAYS(K6228+1,I6228,DiasNOLaborables)&lt;=0,"",NETWORKDAYS(K6228+1,I6228,DiasNOLaborables))</f>
        <v/>
      </c>
      <c r="O6228" s="36"/>
      <c r="P6228" s="37"/>
      <c r="Q6228" s="38">
        <f>IFERROR(VLOOKUP(E6228,$Y$50:$Z$63,2),"")</f>
        <v>10</v>
      </c>
      <c r="R6228" s="37"/>
    </row>
    <row r="6229" spans="1:18" ht="30" x14ac:dyDescent="0.25">
      <c r="A6229" s="32">
        <f t="shared" si="97"/>
        <v>6218</v>
      </c>
      <c r="B6229" s="54">
        <v>20189050038272</v>
      </c>
      <c r="C6229" s="60">
        <v>43228</v>
      </c>
      <c r="D6229" s="61" t="s">
        <v>120</v>
      </c>
      <c r="E6229" s="61" t="s">
        <v>85</v>
      </c>
      <c r="F6229" s="61" t="s">
        <v>107</v>
      </c>
      <c r="G6229" s="33" t="s">
        <v>125</v>
      </c>
      <c r="H6229" s="61" t="s">
        <v>43</v>
      </c>
      <c r="I6229" s="60">
        <v>43228</v>
      </c>
      <c r="J6229" s="62" t="s">
        <v>120</v>
      </c>
      <c r="K6229" s="22">
        <f>IFERROR(WORKDAY(C6229,Q6229,DiasNOLaborables),"")</f>
        <v>43243</v>
      </c>
      <c r="L6229" s="34" t="str">
        <f>+IF(C6229="","",IF(I6229="","",(IF(I6229&lt;=K6229,"A TIEMPO","FUERA DE TIEMPO"))))</f>
        <v>A TIEMPO</v>
      </c>
      <c r="M6229" s="34">
        <f>IF(I6229="","",NETWORKDAYS(Hoja1!C6229+1,Hoja1!I6229,DiasNOLaborables))</f>
        <v>-2</v>
      </c>
      <c r="N6229" s="35" t="str">
        <f>IF(NETWORKDAYS(K6229+1,I6229,DiasNOLaborables)&lt;=0,"",NETWORKDAYS(K6229+1,I6229,DiasNOLaborables))</f>
        <v/>
      </c>
      <c r="O6229" s="36"/>
      <c r="P6229" s="37"/>
      <c r="Q6229" s="38">
        <f>IFERROR(VLOOKUP(E6229,$Y$50:$Z$63,2),"")</f>
        <v>10</v>
      </c>
      <c r="R6229" s="37"/>
    </row>
    <row r="6230" spans="1:18" ht="45" x14ac:dyDescent="0.25">
      <c r="A6230" s="32">
        <f t="shared" si="97"/>
        <v>6219</v>
      </c>
      <c r="B6230" s="54">
        <v>20189050038282</v>
      </c>
      <c r="C6230" s="60">
        <v>43228</v>
      </c>
      <c r="D6230" s="61" t="s">
        <v>120</v>
      </c>
      <c r="E6230" s="61" t="s">
        <v>85</v>
      </c>
      <c r="F6230" s="61" t="s">
        <v>39</v>
      </c>
      <c r="G6230" s="33" t="s">
        <v>125</v>
      </c>
      <c r="H6230" s="61" t="s">
        <v>54</v>
      </c>
      <c r="I6230" s="60">
        <v>43241</v>
      </c>
      <c r="J6230" s="62" t="s">
        <v>119</v>
      </c>
      <c r="K6230" s="22">
        <f>IFERROR(WORKDAY(C6230,Q6230,DiasNOLaborables),"")</f>
        <v>43243</v>
      </c>
      <c r="L6230" s="34" t="str">
        <f>+IF(C6230="","",IF(I6230="","",(IF(I6230&lt;=K6230,"A TIEMPO","FUERA DE TIEMPO"))))</f>
        <v>A TIEMPO</v>
      </c>
      <c r="M6230" s="34">
        <f>IF(I6230="","",NETWORKDAYS(Hoja1!C6230+1,Hoja1!I6230,DiasNOLaborables))</f>
        <v>8</v>
      </c>
      <c r="N6230" s="35" t="str">
        <f>IF(NETWORKDAYS(K6230+1,I6230,DiasNOLaborables)&lt;=0,"",NETWORKDAYS(K6230+1,I6230,DiasNOLaborables))</f>
        <v/>
      </c>
      <c r="O6230" s="36"/>
      <c r="P6230" s="37"/>
      <c r="Q6230" s="38">
        <f>IFERROR(VLOOKUP(E6230,$Y$50:$Z$63,2),"")</f>
        <v>10</v>
      </c>
      <c r="R6230" s="37"/>
    </row>
    <row r="6231" spans="1:18" ht="30" x14ac:dyDescent="0.25">
      <c r="A6231" s="32">
        <f t="shared" si="97"/>
        <v>6220</v>
      </c>
      <c r="B6231" s="54">
        <v>20189050038302</v>
      </c>
      <c r="C6231" s="60">
        <v>43228</v>
      </c>
      <c r="D6231" s="61" t="s">
        <v>120</v>
      </c>
      <c r="E6231" s="61" t="s">
        <v>85</v>
      </c>
      <c r="F6231" s="61" t="s">
        <v>107</v>
      </c>
      <c r="G6231" s="33" t="s">
        <v>125</v>
      </c>
      <c r="H6231" s="61" t="s">
        <v>43</v>
      </c>
      <c r="I6231" s="60">
        <v>43236</v>
      </c>
      <c r="J6231" s="62" t="s">
        <v>120</v>
      </c>
      <c r="K6231" s="22">
        <f>IFERROR(WORKDAY(C6231,Q6231,DiasNOLaborables),"")</f>
        <v>43243</v>
      </c>
      <c r="L6231" s="34" t="str">
        <f>+IF(C6231="","",IF(I6231="","",(IF(I6231&lt;=K6231,"A TIEMPO","FUERA DE TIEMPO"))))</f>
        <v>A TIEMPO</v>
      </c>
      <c r="M6231" s="34">
        <f>IF(I6231="","",NETWORKDAYS(Hoja1!C6231+1,Hoja1!I6231,DiasNOLaborables))</f>
        <v>5</v>
      </c>
      <c r="N6231" s="35" t="str">
        <f>IF(NETWORKDAYS(K6231+1,I6231,DiasNOLaborables)&lt;=0,"",NETWORKDAYS(K6231+1,I6231,DiasNOLaborables))</f>
        <v/>
      </c>
      <c r="O6231" s="36"/>
      <c r="P6231" s="37"/>
      <c r="Q6231" s="38">
        <f>IFERROR(VLOOKUP(E6231,$Y$50:$Z$63,2),"")</f>
        <v>10</v>
      </c>
      <c r="R6231" s="37"/>
    </row>
    <row r="6232" spans="1:18" ht="30" x14ac:dyDescent="0.25">
      <c r="A6232" s="32">
        <f t="shared" si="97"/>
        <v>6221</v>
      </c>
      <c r="B6232" s="54">
        <v>20189050038322</v>
      </c>
      <c r="C6232" s="60">
        <v>43228</v>
      </c>
      <c r="D6232" s="61" t="s">
        <v>120</v>
      </c>
      <c r="E6232" s="61" t="s">
        <v>85</v>
      </c>
      <c r="F6232" s="61" t="s">
        <v>107</v>
      </c>
      <c r="G6232" s="33" t="s">
        <v>125</v>
      </c>
      <c r="H6232" s="61" t="s">
        <v>43</v>
      </c>
      <c r="I6232" s="60">
        <v>43236</v>
      </c>
      <c r="J6232" s="62" t="s">
        <v>120</v>
      </c>
      <c r="K6232" s="22">
        <f>IFERROR(WORKDAY(C6232,Q6232,DiasNOLaborables),"")</f>
        <v>43243</v>
      </c>
      <c r="L6232" s="34" t="str">
        <f>+IF(C6232="","",IF(I6232="","",(IF(I6232&lt;=K6232,"A TIEMPO","FUERA DE TIEMPO"))))</f>
        <v>A TIEMPO</v>
      </c>
      <c r="M6232" s="34">
        <f>IF(I6232="","",NETWORKDAYS(Hoja1!C6232+1,Hoja1!I6232,DiasNOLaborables))</f>
        <v>5</v>
      </c>
      <c r="N6232" s="35" t="str">
        <f>IF(NETWORKDAYS(K6232+1,I6232,DiasNOLaborables)&lt;=0,"",NETWORKDAYS(K6232+1,I6232,DiasNOLaborables))</f>
        <v/>
      </c>
      <c r="O6232" s="36"/>
      <c r="P6232" s="37"/>
      <c r="Q6232" s="38">
        <f>IFERROR(VLOOKUP(E6232,$Y$50:$Z$63,2),"")</f>
        <v>10</v>
      </c>
      <c r="R6232" s="37"/>
    </row>
    <row r="6233" spans="1:18" ht="45" x14ac:dyDescent="0.25">
      <c r="A6233" s="32">
        <f t="shared" si="97"/>
        <v>6222</v>
      </c>
      <c r="B6233" s="54">
        <v>20189050038362</v>
      </c>
      <c r="C6233" s="60">
        <v>43228</v>
      </c>
      <c r="D6233" s="61" t="s">
        <v>120</v>
      </c>
      <c r="E6233" s="61" t="s">
        <v>85</v>
      </c>
      <c r="F6233" s="61" t="s">
        <v>92</v>
      </c>
      <c r="G6233" s="33" t="s">
        <v>125</v>
      </c>
      <c r="H6233" s="61" t="s">
        <v>54</v>
      </c>
      <c r="I6233" s="60">
        <v>43236</v>
      </c>
      <c r="J6233" s="62" t="s">
        <v>120</v>
      </c>
      <c r="K6233" s="22">
        <f>IFERROR(WORKDAY(C6233,Q6233,DiasNOLaborables),"")</f>
        <v>43243</v>
      </c>
      <c r="L6233" s="34" t="str">
        <f>+IF(C6233="","",IF(I6233="","",(IF(I6233&lt;=K6233,"A TIEMPO","FUERA DE TIEMPO"))))</f>
        <v>A TIEMPO</v>
      </c>
      <c r="M6233" s="34">
        <f>IF(I6233="","",NETWORKDAYS(Hoja1!C6233+1,Hoja1!I6233,DiasNOLaborables))</f>
        <v>5</v>
      </c>
      <c r="N6233" s="35" t="str">
        <f>IF(NETWORKDAYS(K6233+1,I6233,DiasNOLaborables)&lt;=0,"",NETWORKDAYS(K6233+1,I6233,DiasNOLaborables))</f>
        <v/>
      </c>
      <c r="O6233" s="36"/>
      <c r="P6233" s="37"/>
      <c r="Q6233" s="38">
        <f>IFERROR(VLOOKUP(E6233,$Y$50:$Z$63,2),"")</f>
        <v>10</v>
      </c>
      <c r="R6233" s="37"/>
    </row>
    <row r="6234" spans="1:18" ht="30" x14ac:dyDescent="0.25">
      <c r="A6234" s="32">
        <f t="shared" si="97"/>
        <v>6223</v>
      </c>
      <c r="B6234" s="54">
        <v>20189050038392</v>
      </c>
      <c r="C6234" s="60">
        <v>43228</v>
      </c>
      <c r="D6234" s="61" t="s">
        <v>120</v>
      </c>
      <c r="E6234" s="61" t="s">
        <v>75</v>
      </c>
      <c r="F6234" s="61" t="s">
        <v>39</v>
      </c>
      <c r="G6234" s="33" t="s">
        <v>125</v>
      </c>
      <c r="H6234" s="61" t="s">
        <v>41</v>
      </c>
      <c r="I6234" s="60"/>
      <c r="J6234" s="62" t="s">
        <v>120</v>
      </c>
      <c r="K6234" s="22">
        <f>IFERROR(WORKDAY(C6234,Q6234,DiasNOLaborables),"")</f>
        <v>43273</v>
      </c>
      <c r="L6234" s="34" t="str">
        <f>+IF(C6234="","",IF(I6234="","",(IF(I6234&lt;=K6234,"A TIEMPO","FUERA DE TIEMPO"))))</f>
        <v/>
      </c>
      <c r="M6234" s="34" t="str">
        <f>IF(I6234="","",NETWORKDAYS(Hoja1!C6234+1,Hoja1!I6234,DiasNOLaborables))</f>
        <v/>
      </c>
      <c r="N6234" s="35" t="str">
        <f>IF(NETWORKDAYS(K6234+1,I6234,DiasNOLaborables)&lt;=0,"",NETWORKDAYS(K6234+1,I6234,DiasNOLaborables))</f>
        <v/>
      </c>
      <c r="O6234" s="36"/>
      <c r="P6234" s="37"/>
      <c r="Q6234" s="38">
        <f>IFERROR(VLOOKUP(E6234,$Y$50:$Z$63,2),"")</f>
        <v>30</v>
      </c>
      <c r="R6234" s="37"/>
    </row>
    <row r="6235" spans="1:18" ht="45" x14ac:dyDescent="0.25">
      <c r="A6235" s="32">
        <f t="shared" si="97"/>
        <v>6224</v>
      </c>
      <c r="B6235" s="54">
        <v>20189050038432</v>
      </c>
      <c r="C6235" s="60">
        <v>43228</v>
      </c>
      <c r="D6235" s="61" t="s">
        <v>123</v>
      </c>
      <c r="E6235" s="61" t="s">
        <v>85</v>
      </c>
      <c r="F6235" s="61" t="s">
        <v>57</v>
      </c>
      <c r="G6235" s="33" t="s">
        <v>125</v>
      </c>
      <c r="H6235" s="61" t="s">
        <v>54</v>
      </c>
      <c r="I6235" s="60">
        <v>43235</v>
      </c>
      <c r="J6235" s="62" t="s">
        <v>120</v>
      </c>
      <c r="K6235" s="22">
        <f>IFERROR(WORKDAY(C6235,Q6235,DiasNOLaborables),"")</f>
        <v>43243</v>
      </c>
      <c r="L6235" s="34" t="str">
        <f>+IF(C6235="","",IF(I6235="","",(IF(I6235&lt;=K6235,"A TIEMPO","FUERA DE TIEMPO"))))</f>
        <v>A TIEMPO</v>
      </c>
      <c r="M6235" s="34">
        <f>IF(I6235="","",NETWORKDAYS(Hoja1!C6235+1,Hoja1!I6235,DiasNOLaborables))</f>
        <v>4</v>
      </c>
      <c r="N6235" s="35" t="str">
        <f>IF(NETWORKDAYS(K6235+1,I6235,DiasNOLaborables)&lt;=0,"",NETWORKDAYS(K6235+1,I6235,DiasNOLaborables))</f>
        <v/>
      </c>
      <c r="O6235" s="36"/>
      <c r="P6235" s="37"/>
      <c r="Q6235" s="38">
        <f>IFERROR(VLOOKUP(E6235,$Y$50:$Z$63,2),"")</f>
        <v>10</v>
      </c>
      <c r="R6235" s="37"/>
    </row>
    <row r="6236" spans="1:18" ht="30" x14ac:dyDescent="0.25">
      <c r="A6236" s="32">
        <f t="shared" si="97"/>
        <v>6225</v>
      </c>
      <c r="B6236" s="54">
        <v>20189050038452</v>
      </c>
      <c r="C6236" s="60">
        <v>43228</v>
      </c>
      <c r="D6236" s="61" t="s">
        <v>123</v>
      </c>
      <c r="E6236" s="61" t="s">
        <v>75</v>
      </c>
      <c r="F6236" s="57" t="s">
        <v>94</v>
      </c>
      <c r="G6236" s="33" t="s">
        <v>125</v>
      </c>
      <c r="H6236" s="61" t="s">
        <v>42</v>
      </c>
      <c r="I6236" s="60">
        <v>43235</v>
      </c>
      <c r="J6236" s="62" t="s">
        <v>120</v>
      </c>
      <c r="K6236" s="22">
        <f>IFERROR(WORKDAY(C6236,Q6236,DiasNOLaborables),"")</f>
        <v>43273</v>
      </c>
      <c r="L6236" s="34" t="str">
        <f>+IF(C6236="","",IF(I6236="","",(IF(I6236&lt;=K6236,"A TIEMPO","FUERA DE TIEMPO"))))</f>
        <v>A TIEMPO</v>
      </c>
      <c r="M6236" s="34">
        <f>IF(I6236="","",NETWORKDAYS(Hoja1!C6236+1,Hoja1!I6236,DiasNOLaborables))</f>
        <v>4</v>
      </c>
      <c r="N6236" s="35" t="str">
        <f>IF(NETWORKDAYS(K6236+1,I6236,DiasNOLaborables)&lt;=0,"",NETWORKDAYS(K6236+1,I6236,DiasNOLaborables))</f>
        <v/>
      </c>
      <c r="O6236" s="36"/>
      <c r="P6236" s="37"/>
      <c r="Q6236" s="38">
        <f>IFERROR(VLOOKUP(E6236,$Y$50:$Z$63,2),"")</f>
        <v>30</v>
      </c>
      <c r="R6236" s="37"/>
    </row>
    <row r="6237" spans="1:18" ht="30" x14ac:dyDescent="0.25">
      <c r="A6237" s="32">
        <f t="shared" si="97"/>
        <v>6226</v>
      </c>
      <c r="B6237" s="54">
        <v>20189050038462</v>
      </c>
      <c r="C6237" s="60">
        <v>43229</v>
      </c>
      <c r="D6237" s="61" t="s">
        <v>123</v>
      </c>
      <c r="E6237" s="61" t="s">
        <v>75</v>
      </c>
      <c r="F6237" s="57" t="s">
        <v>94</v>
      </c>
      <c r="G6237" s="33" t="s">
        <v>125</v>
      </c>
      <c r="H6237" s="61" t="s">
        <v>42</v>
      </c>
      <c r="I6237" s="60">
        <v>43244</v>
      </c>
      <c r="J6237" s="62" t="s">
        <v>120</v>
      </c>
      <c r="K6237" s="22">
        <f>IFERROR(WORKDAY(C6237,Q6237,DiasNOLaborables),"")</f>
        <v>43276</v>
      </c>
      <c r="L6237" s="34" t="str">
        <f>+IF(C6237="","",IF(I6237="","",(IF(I6237&lt;=K6237,"A TIEMPO","FUERA DE TIEMPO"))))</f>
        <v>A TIEMPO</v>
      </c>
      <c r="M6237" s="34">
        <f>IF(I6237="","",NETWORKDAYS(Hoja1!C6237+1,Hoja1!I6237,DiasNOLaborables))</f>
        <v>10</v>
      </c>
      <c r="N6237" s="35" t="str">
        <f>IF(NETWORKDAYS(K6237+1,I6237,DiasNOLaborables)&lt;=0,"",NETWORKDAYS(K6237+1,I6237,DiasNOLaborables))</f>
        <v/>
      </c>
      <c r="O6237" s="36"/>
      <c r="P6237" s="37"/>
      <c r="Q6237" s="38">
        <f>IFERROR(VLOOKUP(E6237,$Y$50:$Z$63,2),"")</f>
        <v>30</v>
      </c>
      <c r="R6237" s="37"/>
    </row>
    <row r="6238" spans="1:18" ht="45" x14ac:dyDescent="0.25">
      <c r="A6238" s="32">
        <f t="shared" si="97"/>
        <v>6227</v>
      </c>
      <c r="B6238" s="54">
        <v>20189050038472</v>
      </c>
      <c r="C6238" s="60">
        <v>43229</v>
      </c>
      <c r="D6238" s="61" t="s">
        <v>123</v>
      </c>
      <c r="E6238" s="61" t="s">
        <v>85</v>
      </c>
      <c r="F6238" s="61" t="s">
        <v>109</v>
      </c>
      <c r="G6238" s="33" t="s">
        <v>126</v>
      </c>
      <c r="H6238" s="61" t="s">
        <v>44</v>
      </c>
      <c r="I6238" s="60">
        <v>43229</v>
      </c>
      <c r="J6238" s="62" t="s">
        <v>120</v>
      </c>
      <c r="K6238" s="22">
        <f>IFERROR(WORKDAY(C6238,Q6238,DiasNOLaborables),"")</f>
        <v>43244</v>
      </c>
      <c r="L6238" s="34" t="str">
        <f>+IF(C6238="","",IF(I6238="","",(IF(I6238&lt;=K6238,"A TIEMPO","FUERA DE TIEMPO"))))</f>
        <v>A TIEMPO</v>
      </c>
      <c r="M6238" s="34">
        <f>IF(I6238="","",NETWORKDAYS(Hoja1!C6238+1,Hoja1!I6238,DiasNOLaborables))</f>
        <v>-2</v>
      </c>
      <c r="N6238" s="35" t="str">
        <f>IF(NETWORKDAYS(K6238+1,I6238,DiasNOLaborables)&lt;=0,"",NETWORKDAYS(K6238+1,I6238,DiasNOLaborables))</f>
        <v/>
      </c>
      <c r="O6238" s="36"/>
      <c r="P6238" s="37"/>
      <c r="Q6238" s="38">
        <f>IFERROR(VLOOKUP(E6238,$Y$50:$Z$63,2),"")</f>
        <v>10</v>
      </c>
      <c r="R6238" s="37"/>
    </row>
    <row r="6239" spans="1:18" ht="30" x14ac:dyDescent="0.25">
      <c r="A6239" s="32">
        <f t="shared" si="97"/>
        <v>6228</v>
      </c>
      <c r="B6239" s="54">
        <v>20189050038562</v>
      </c>
      <c r="C6239" s="60">
        <v>43229</v>
      </c>
      <c r="D6239" s="61" t="s">
        <v>123</v>
      </c>
      <c r="E6239" s="61" t="s">
        <v>75</v>
      </c>
      <c r="F6239" s="57" t="s">
        <v>94</v>
      </c>
      <c r="G6239" s="33" t="s">
        <v>125</v>
      </c>
      <c r="H6239" s="61" t="s">
        <v>42</v>
      </c>
      <c r="I6239" s="60">
        <v>43245</v>
      </c>
      <c r="J6239" s="62" t="s">
        <v>120</v>
      </c>
      <c r="K6239" s="22">
        <f>IFERROR(WORKDAY(C6239,Q6239,DiasNOLaborables),"")</f>
        <v>43276</v>
      </c>
      <c r="L6239" s="34" t="str">
        <f>+IF(C6239="","",IF(I6239="","",(IF(I6239&lt;=K6239,"A TIEMPO","FUERA DE TIEMPO"))))</f>
        <v>A TIEMPO</v>
      </c>
      <c r="M6239" s="34">
        <f>IF(I6239="","",NETWORKDAYS(Hoja1!C6239+1,Hoja1!I6239,DiasNOLaborables))</f>
        <v>11</v>
      </c>
      <c r="N6239" s="35" t="str">
        <f>IF(NETWORKDAYS(K6239+1,I6239,DiasNOLaborables)&lt;=0,"",NETWORKDAYS(K6239+1,I6239,DiasNOLaborables))</f>
        <v/>
      </c>
      <c r="O6239" s="36"/>
      <c r="P6239" s="37"/>
      <c r="Q6239" s="38">
        <f>IFERROR(VLOOKUP(E6239,$Y$50:$Z$63,2),"")</f>
        <v>30</v>
      </c>
      <c r="R6239" s="37"/>
    </row>
    <row r="6240" spans="1:18" ht="45" x14ac:dyDescent="0.25">
      <c r="A6240" s="32">
        <f t="shared" si="97"/>
        <v>6229</v>
      </c>
      <c r="B6240" s="54">
        <v>20189050038602</v>
      </c>
      <c r="C6240" s="60">
        <v>43229</v>
      </c>
      <c r="D6240" s="61" t="s">
        <v>120</v>
      </c>
      <c r="E6240" s="61" t="s">
        <v>85</v>
      </c>
      <c r="F6240" s="61" t="s">
        <v>89</v>
      </c>
      <c r="G6240" s="33" t="s">
        <v>125</v>
      </c>
      <c r="H6240" s="61" t="s">
        <v>45</v>
      </c>
      <c r="I6240" s="60">
        <v>43236</v>
      </c>
      <c r="J6240" s="62" t="s">
        <v>120</v>
      </c>
      <c r="K6240" s="22">
        <f>IFERROR(WORKDAY(C6240,Q6240,DiasNOLaborables),"")</f>
        <v>43244</v>
      </c>
      <c r="L6240" s="34" t="str">
        <f>+IF(C6240="","",IF(I6240="","",(IF(I6240&lt;=K6240,"A TIEMPO","FUERA DE TIEMPO"))))</f>
        <v>A TIEMPO</v>
      </c>
      <c r="M6240" s="34">
        <f>IF(I6240="","",NETWORKDAYS(Hoja1!C6240+1,Hoja1!I6240,DiasNOLaborables))</f>
        <v>4</v>
      </c>
      <c r="N6240" s="35" t="str">
        <f>IF(NETWORKDAYS(K6240+1,I6240,DiasNOLaborables)&lt;=0,"",NETWORKDAYS(K6240+1,I6240,DiasNOLaborables))</f>
        <v/>
      </c>
      <c r="O6240" s="36"/>
      <c r="P6240" s="37"/>
      <c r="Q6240" s="38">
        <f>IFERROR(VLOOKUP(E6240,$Y$50:$Z$63,2),"")</f>
        <v>10</v>
      </c>
      <c r="R6240" s="37"/>
    </row>
    <row r="6241" spans="1:18" ht="30" x14ac:dyDescent="0.25">
      <c r="A6241" s="32">
        <f t="shared" si="97"/>
        <v>6230</v>
      </c>
      <c r="B6241" s="54">
        <v>20189050038612</v>
      </c>
      <c r="C6241" s="60">
        <v>43229</v>
      </c>
      <c r="D6241" s="61" t="s">
        <v>120</v>
      </c>
      <c r="E6241" s="61" t="s">
        <v>85</v>
      </c>
      <c r="F6241" s="61" t="s">
        <v>97</v>
      </c>
      <c r="G6241" s="33" t="s">
        <v>125</v>
      </c>
      <c r="H6241" s="61" t="s">
        <v>41</v>
      </c>
      <c r="I6241" s="60">
        <v>43243</v>
      </c>
      <c r="J6241" s="62" t="s">
        <v>120</v>
      </c>
      <c r="K6241" s="22">
        <f>IFERROR(WORKDAY(C6241,Q6241,DiasNOLaborables),"")</f>
        <v>43244</v>
      </c>
      <c r="L6241" s="34" t="str">
        <f>+IF(C6241="","",IF(I6241="","",(IF(I6241&lt;=K6241,"A TIEMPO","FUERA DE TIEMPO"))))</f>
        <v>A TIEMPO</v>
      </c>
      <c r="M6241" s="34">
        <f>IF(I6241="","",NETWORKDAYS(Hoja1!C6241+1,Hoja1!I6241,DiasNOLaborables))</f>
        <v>9</v>
      </c>
      <c r="N6241" s="35" t="str">
        <f>IF(NETWORKDAYS(K6241+1,I6241,DiasNOLaborables)&lt;=0,"",NETWORKDAYS(K6241+1,I6241,DiasNOLaborables))</f>
        <v/>
      </c>
      <c r="O6241" s="36"/>
      <c r="P6241" s="37"/>
      <c r="Q6241" s="38">
        <f>IFERROR(VLOOKUP(E6241,$Y$50:$Z$63,2),"")</f>
        <v>10</v>
      </c>
      <c r="R6241" s="37"/>
    </row>
    <row r="6242" spans="1:18" ht="30" x14ac:dyDescent="0.25">
      <c r="A6242" s="32">
        <f t="shared" si="97"/>
        <v>6231</v>
      </c>
      <c r="B6242" s="54">
        <v>20189050038692</v>
      </c>
      <c r="C6242" s="60">
        <v>43229</v>
      </c>
      <c r="D6242" s="61" t="s">
        <v>120</v>
      </c>
      <c r="E6242" s="61" t="s">
        <v>85</v>
      </c>
      <c r="F6242" s="61" t="s">
        <v>107</v>
      </c>
      <c r="G6242" s="33" t="s">
        <v>125</v>
      </c>
      <c r="H6242" s="61" t="s">
        <v>43</v>
      </c>
      <c r="I6242" s="60">
        <v>43228</v>
      </c>
      <c r="J6242" s="62" t="s">
        <v>120</v>
      </c>
      <c r="K6242" s="22">
        <f>IFERROR(WORKDAY(C6242,Q6242,DiasNOLaborables),"")</f>
        <v>43244</v>
      </c>
      <c r="L6242" s="34" t="str">
        <f>+IF(C6242="","",IF(I6242="","",(IF(I6242&lt;=K6242,"A TIEMPO","FUERA DE TIEMPO"))))</f>
        <v>A TIEMPO</v>
      </c>
      <c r="M6242" s="34">
        <f>IF(I6242="","",NETWORKDAYS(Hoja1!C6242+1,Hoja1!I6242,DiasNOLaborables))</f>
        <v>-3</v>
      </c>
      <c r="N6242" s="35" t="str">
        <f>IF(NETWORKDAYS(K6242+1,I6242,DiasNOLaborables)&lt;=0,"",NETWORKDAYS(K6242+1,I6242,DiasNOLaborables))</f>
        <v/>
      </c>
      <c r="O6242" s="36"/>
      <c r="P6242" s="37"/>
      <c r="Q6242" s="38">
        <f>IFERROR(VLOOKUP(E6242,$Y$50:$Z$63,2),"")</f>
        <v>10</v>
      </c>
      <c r="R6242" s="37"/>
    </row>
    <row r="6243" spans="1:18" ht="30" x14ac:dyDescent="0.25">
      <c r="A6243" s="32">
        <f t="shared" si="97"/>
        <v>6232</v>
      </c>
      <c r="B6243" s="54">
        <v>20189050038722</v>
      </c>
      <c r="C6243" s="60">
        <v>43229</v>
      </c>
      <c r="D6243" s="61" t="s">
        <v>120</v>
      </c>
      <c r="E6243" s="61" t="s">
        <v>85</v>
      </c>
      <c r="F6243" s="61" t="s">
        <v>96</v>
      </c>
      <c r="G6243" s="33" t="s">
        <v>125</v>
      </c>
      <c r="H6243" s="61" t="s">
        <v>42</v>
      </c>
      <c r="I6243" s="60">
        <v>43244</v>
      </c>
      <c r="J6243" s="62" t="s">
        <v>120</v>
      </c>
      <c r="K6243" s="22">
        <f>IFERROR(WORKDAY(C6243,Q6243,DiasNOLaborables),"")</f>
        <v>43244</v>
      </c>
      <c r="L6243" s="34" t="str">
        <f>+IF(C6243="","",IF(I6243="","",(IF(I6243&lt;=K6243,"A TIEMPO","FUERA DE TIEMPO"))))</f>
        <v>A TIEMPO</v>
      </c>
      <c r="M6243" s="34">
        <f>IF(I6243="","",NETWORKDAYS(Hoja1!C6243+1,Hoja1!I6243,DiasNOLaborables))</f>
        <v>10</v>
      </c>
      <c r="N6243" s="35" t="str">
        <f>IF(NETWORKDAYS(K6243+1,I6243,DiasNOLaborables)&lt;=0,"",NETWORKDAYS(K6243+1,I6243,DiasNOLaborables))</f>
        <v/>
      </c>
      <c r="O6243" s="36"/>
      <c r="P6243" s="37"/>
      <c r="Q6243" s="38">
        <f>IFERROR(VLOOKUP(E6243,$Y$50:$Z$63,2),"")</f>
        <v>10</v>
      </c>
      <c r="R6243" s="37"/>
    </row>
    <row r="6244" spans="1:18" ht="45" x14ac:dyDescent="0.25">
      <c r="A6244" s="32">
        <f t="shared" si="97"/>
        <v>6233</v>
      </c>
      <c r="B6244" s="54">
        <v>20189050038742</v>
      </c>
      <c r="C6244" s="60">
        <v>43229</v>
      </c>
      <c r="D6244" s="61" t="s">
        <v>120</v>
      </c>
      <c r="E6244" s="61" t="s">
        <v>85</v>
      </c>
      <c r="F6244" s="61" t="s">
        <v>109</v>
      </c>
      <c r="G6244" s="33" t="s">
        <v>125</v>
      </c>
      <c r="H6244" s="61" t="s">
        <v>41</v>
      </c>
      <c r="I6244" s="60">
        <v>43236</v>
      </c>
      <c r="J6244" s="62" t="s">
        <v>120</v>
      </c>
      <c r="K6244" s="22">
        <f>IFERROR(WORKDAY(C6244,Q6244,DiasNOLaborables),"")</f>
        <v>43244</v>
      </c>
      <c r="L6244" s="34" t="str">
        <f>+IF(C6244="","",IF(I6244="","",(IF(I6244&lt;=K6244,"A TIEMPO","FUERA DE TIEMPO"))))</f>
        <v>A TIEMPO</v>
      </c>
      <c r="M6244" s="34">
        <f>IF(I6244="","",NETWORKDAYS(Hoja1!C6244+1,Hoja1!I6244,DiasNOLaborables))</f>
        <v>4</v>
      </c>
      <c r="N6244" s="35" t="str">
        <f>IF(NETWORKDAYS(K6244+1,I6244,DiasNOLaborables)&lt;=0,"",NETWORKDAYS(K6244+1,I6244,DiasNOLaborables))</f>
        <v/>
      </c>
      <c r="O6244" s="36"/>
      <c r="P6244" s="37"/>
      <c r="Q6244" s="38">
        <f>IFERROR(VLOOKUP(E6244,$Y$50:$Z$63,2),"")</f>
        <v>10</v>
      </c>
      <c r="R6244" s="37"/>
    </row>
    <row r="6245" spans="1:18" ht="30" x14ac:dyDescent="0.25">
      <c r="A6245" s="32">
        <f t="shared" si="97"/>
        <v>6234</v>
      </c>
      <c r="B6245" s="54">
        <v>20189050038752</v>
      </c>
      <c r="C6245" s="60">
        <v>43229</v>
      </c>
      <c r="D6245" s="61" t="s">
        <v>123</v>
      </c>
      <c r="E6245" s="61" t="s">
        <v>85</v>
      </c>
      <c r="F6245" s="57" t="s">
        <v>94</v>
      </c>
      <c r="G6245" s="33" t="s">
        <v>125</v>
      </c>
      <c r="H6245" s="61" t="s">
        <v>42</v>
      </c>
      <c r="I6245" s="60">
        <v>43237</v>
      </c>
      <c r="J6245" s="62" t="s">
        <v>120</v>
      </c>
      <c r="K6245" s="22">
        <f>IFERROR(WORKDAY(C6245,Q6245,DiasNOLaborables),"")</f>
        <v>43244</v>
      </c>
      <c r="L6245" s="34" t="str">
        <f>+IF(C6245="","",IF(I6245="","",(IF(I6245&lt;=K6245,"A TIEMPO","FUERA DE TIEMPO"))))</f>
        <v>A TIEMPO</v>
      </c>
      <c r="M6245" s="34">
        <f>IF(I6245="","",NETWORKDAYS(Hoja1!C6245+1,Hoja1!I6245,DiasNOLaborables))</f>
        <v>5</v>
      </c>
      <c r="N6245" s="35" t="str">
        <f>IF(NETWORKDAYS(K6245+1,I6245,DiasNOLaborables)&lt;=0,"",NETWORKDAYS(K6245+1,I6245,DiasNOLaborables))</f>
        <v/>
      </c>
      <c r="O6245" s="36"/>
      <c r="P6245" s="37"/>
      <c r="Q6245" s="38">
        <f>IFERROR(VLOOKUP(E6245,$Y$50:$Z$63,2),"")</f>
        <v>10</v>
      </c>
      <c r="R6245" s="37"/>
    </row>
    <row r="6246" spans="1:18" ht="30" x14ac:dyDescent="0.25">
      <c r="A6246" s="32">
        <f t="shared" si="97"/>
        <v>6235</v>
      </c>
      <c r="B6246" s="54">
        <v>20189050038772</v>
      </c>
      <c r="C6246" s="60">
        <v>43229</v>
      </c>
      <c r="D6246" s="61" t="s">
        <v>120</v>
      </c>
      <c r="E6246" s="61" t="s">
        <v>75</v>
      </c>
      <c r="F6246" s="57" t="s">
        <v>94</v>
      </c>
      <c r="G6246" s="33" t="s">
        <v>125</v>
      </c>
      <c r="H6246" s="61" t="s">
        <v>42</v>
      </c>
      <c r="I6246" s="60">
        <v>43237</v>
      </c>
      <c r="J6246" s="62" t="s">
        <v>120</v>
      </c>
      <c r="K6246" s="22">
        <f>IFERROR(WORKDAY(C6246,Q6246,DiasNOLaborables),"")</f>
        <v>43276</v>
      </c>
      <c r="L6246" s="34" t="str">
        <f>+IF(C6246="","",IF(I6246="","",(IF(I6246&lt;=K6246,"A TIEMPO","FUERA DE TIEMPO"))))</f>
        <v>A TIEMPO</v>
      </c>
      <c r="M6246" s="34">
        <f>IF(I6246="","",NETWORKDAYS(Hoja1!C6246+1,Hoja1!I6246,DiasNOLaborables))</f>
        <v>5</v>
      </c>
      <c r="N6246" s="35" t="str">
        <f>IF(NETWORKDAYS(K6246+1,I6246,DiasNOLaborables)&lt;=0,"",NETWORKDAYS(K6246+1,I6246,DiasNOLaborables))</f>
        <v/>
      </c>
      <c r="O6246" s="36"/>
      <c r="P6246" s="37"/>
      <c r="Q6246" s="38">
        <f>IFERROR(VLOOKUP(E6246,$Y$50:$Z$63,2),"")</f>
        <v>30</v>
      </c>
      <c r="R6246" s="37"/>
    </row>
    <row r="6247" spans="1:18" ht="45" x14ac:dyDescent="0.25">
      <c r="A6247" s="32">
        <f t="shared" si="97"/>
        <v>6236</v>
      </c>
      <c r="B6247" s="54">
        <v>20189050038792</v>
      </c>
      <c r="C6247" s="60">
        <v>43229</v>
      </c>
      <c r="D6247" s="61" t="s">
        <v>120</v>
      </c>
      <c r="E6247" s="61" t="s">
        <v>85</v>
      </c>
      <c r="F6247" s="61" t="s">
        <v>39</v>
      </c>
      <c r="G6247" s="33" t="s">
        <v>125</v>
      </c>
      <c r="H6247" s="61" t="s">
        <v>54</v>
      </c>
      <c r="I6247" s="60">
        <v>43244</v>
      </c>
      <c r="J6247" s="62" t="s">
        <v>119</v>
      </c>
      <c r="K6247" s="22">
        <f>IFERROR(WORKDAY(C6247,Q6247,DiasNOLaborables),"")</f>
        <v>43244</v>
      </c>
      <c r="L6247" s="34" t="str">
        <f>+IF(C6247="","",IF(I6247="","",(IF(I6247&lt;=K6247,"A TIEMPO","FUERA DE TIEMPO"))))</f>
        <v>A TIEMPO</v>
      </c>
      <c r="M6247" s="34">
        <f>IF(I6247="","",NETWORKDAYS(Hoja1!C6247+1,Hoja1!I6247,DiasNOLaborables))</f>
        <v>10</v>
      </c>
      <c r="N6247" s="35" t="str">
        <f>IF(NETWORKDAYS(K6247+1,I6247,DiasNOLaborables)&lt;=0,"",NETWORKDAYS(K6247+1,I6247,DiasNOLaborables))</f>
        <v/>
      </c>
      <c r="O6247" s="36"/>
      <c r="P6247" s="37"/>
      <c r="Q6247" s="38">
        <f>IFERROR(VLOOKUP(E6247,$Y$50:$Z$63,2),"")</f>
        <v>10</v>
      </c>
      <c r="R6247" s="37"/>
    </row>
    <row r="6248" spans="1:18" ht="30" x14ac:dyDescent="0.25">
      <c r="A6248" s="32">
        <f t="shared" si="97"/>
        <v>6237</v>
      </c>
      <c r="B6248" s="54">
        <v>20189050038822</v>
      </c>
      <c r="C6248" s="60">
        <v>43229</v>
      </c>
      <c r="D6248" s="61" t="s">
        <v>120</v>
      </c>
      <c r="E6248" s="61" t="s">
        <v>85</v>
      </c>
      <c r="F6248" s="61" t="s">
        <v>107</v>
      </c>
      <c r="G6248" s="33" t="s">
        <v>125</v>
      </c>
      <c r="H6248" s="61" t="s">
        <v>43</v>
      </c>
      <c r="I6248" s="60">
        <v>43230</v>
      </c>
      <c r="J6248" s="62" t="s">
        <v>120</v>
      </c>
      <c r="K6248" s="22">
        <f>IFERROR(WORKDAY(C6248,Q6248,DiasNOLaborables),"")</f>
        <v>43244</v>
      </c>
      <c r="L6248" s="34" t="str">
        <f>+IF(C6248="","",IF(I6248="","",(IF(I6248&lt;=K6248,"A TIEMPO","FUERA DE TIEMPO"))))</f>
        <v>A TIEMPO</v>
      </c>
      <c r="M6248" s="34">
        <f>IF(I6248="","",NETWORKDAYS(Hoja1!C6248+1,Hoja1!I6248,DiasNOLaborables))</f>
        <v>1</v>
      </c>
      <c r="N6248" s="35" t="str">
        <f>IF(NETWORKDAYS(K6248+1,I6248,DiasNOLaborables)&lt;=0,"",NETWORKDAYS(K6248+1,I6248,DiasNOLaborables))</f>
        <v/>
      </c>
      <c r="O6248" s="36"/>
      <c r="P6248" s="37"/>
      <c r="Q6248" s="38">
        <f>IFERROR(VLOOKUP(E6248,$Y$50:$Z$63,2),"")</f>
        <v>10</v>
      </c>
      <c r="R6248" s="37"/>
    </row>
    <row r="6249" spans="1:18" ht="30" x14ac:dyDescent="0.25">
      <c r="A6249" s="32">
        <f t="shared" si="97"/>
        <v>6238</v>
      </c>
      <c r="B6249" s="54">
        <v>20189050038842</v>
      </c>
      <c r="C6249" s="60">
        <v>43229</v>
      </c>
      <c r="D6249" s="61" t="s">
        <v>120</v>
      </c>
      <c r="E6249" s="61" t="s">
        <v>85</v>
      </c>
      <c r="F6249" s="61" t="s">
        <v>106</v>
      </c>
      <c r="G6249" s="33" t="s">
        <v>125</v>
      </c>
      <c r="H6249" s="61" t="s">
        <v>53</v>
      </c>
      <c r="I6249" s="60">
        <v>43235</v>
      </c>
      <c r="J6249" s="62" t="s">
        <v>120</v>
      </c>
      <c r="K6249" s="22">
        <f>IFERROR(WORKDAY(C6249,Q6249,DiasNOLaborables),"")</f>
        <v>43244</v>
      </c>
      <c r="L6249" s="34" t="str">
        <f>+IF(C6249="","",IF(I6249="","",(IF(I6249&lt;=K6249,"A TIEMPO","FUERA DE TIEMPO"))))</f>
        <v>A TIEMPO</v>
      </c>
      <c r="M6249" s="34">
        <f>IF(I6249="","",NETWORKDAYS(Hoja1!C6249+1,Hoja1!I6249,DiasNOLaborables))</f>
        <v>3</v>
      </c>
      <c r="N6249" s="35" t="str">
        <f>IF(NETWORKDAYS(K6249+1,I6249,DiasNOLaborables)&lt;=0,"",NETWORKDAYS(K6249+1,I6249,DiasNOLaborables))</f>
        <v/>
      </c>
      <c r="O6249" s="36"/>
      <c r="P6249" s="37"/>
      <c r="Q6249" s="38">
        <f>IFERROR(VLOOKUP(E6249,$Y$50:$Z$63,2),"")</f>
        <v>10</v>
      </c>
      <c r="R6249" s="37"/>
    </row>
    <row r="6250" spans="1:18" ht="30" x14ac:dyDescent="0.25">
      <c r="A6250" s="32">
        <f t="shared" si="97"/>
        <v>6239</v>
      </c>
      <c r="B6250" s="54">
        <v>20189050038662</v>
      </c>
      <c r="C6250" s="60">
        <v>43229</v>
      </c>
      <c r="D6250" s="61" t="s">
        <v>123</v>
      </c>
      <c r="E6250" s="61" t="s">
        <v>85</v>
      </c>
      <c r="F6250" s="61" t="s">
        <v>57</v>
      </c>
      <c r="G6250" s="33" t="s">
        <v>125</v>
      </c>
      <c r="H6250" s="61" t="s">
        <v>41</v>
      </c>
      <c r="I6250" s="60"/>
      <c r="J6250" s="62" t="s">
        <v>120</v>
      </c>
      <c r="K6250" s="22">
        <f>IFERROR(WORKDAY(C6250,Q6250,DiasNOLaborables),"")</f>
        <v>43244</v>
      </c>
      <c r="L6250" s="34" t="str">
        <f>+IF(C6250="","",IF(I6250="","",(IF(I6250&lt;=K6250,"A TIEMPO","FUERA DE TIEMPO"))))</f>
        <v/>
      </c>
      <c r="M6250" s="34" t="str">
        <f>IF(I6250="","",NETWORKDAYS(Hoja1!C6250+1,Hoja1!I6250,DiasNOLaborables))</f>
        <v/>
      </c>
      <c r="N6250" s="35" t="str">
        <f>IF(NETWORKDAYS(K6250+1,I6250,DiasNOLaborables)&lt;=0,"",NETWORKDAYS(K6250+1,I6250,DiasNOLaborables))</f>
        <v/>
      </c>
      <c r="O6250" s="36"/>
      <c r="P6250" s="37"/>
      <c r="Q6250" s="38">
        <f>IFERROR(VLOOKUP(E6250,$Y$50:$Z$63,2),"")</f>
        <v>10</v>
      </c>
      <c r="R6250" s="37"/>
    </row>
    <row r="6251" spans="1:18" ht="30" x14ac:dyDescent="0.25">
      <c r="A6251" s="32">
        <f t="shared" si="97"/>
        <v>6240</v>
      </c>
      <c r="B6251" s="54">
        <v>20189050038672</v>
      </c>
      <c r="C6251" s="60">
        <v>43229</v>
      </c>
      <c r="D6251" s="61" t="s">
        <v>123</v>
      </c>
      <c r="E6251" s="61" t="s">
        <v>85</v>
      </c>
      <c r="F6251" s="61" t="s">
        <v>57</v>
      </c>
      <c r="G6251" s="33" t="s">
        <v>125</v>
      </c>
      <c r="H6251" s="61" t="s">
        <v>41</v>
      </c>
      <c r="I6251" s="60"/>
      <c r="J6251" s="62" t="s">
        <v>120</v>
      </c>
      <c r="K6251" s="22">
        <f>IFERROR(WORKDAY(C6251,Q6251,DiasNOLaborables),"")</f>
        <v>43244</v>
      </c>
      <c r="L6251" s="34" t="str">
        <f>+IF(C6251="","",IF(I6251="","",(IF(I6251&lt;=K6251,"A TIEMPO","FUERA DE TIEMPO"))))</f>
        <v/>
      </c>
      <c r="M6251" s="34" t="str">
        <f>IF(I6251="","",NETWORKDAYS(Hoja1!C6251+1,Hoja1!I6251,DiasNOLaborables))</f>
        <v/>
      </c>
      <c r="N6251" s="35" t="str">
        <f>IF(NETWORKDAYS(K6251+1,I6251,DiasNOLaborables)&lt;=0,"",NETWORKDAYS(K6251+1,I6251,DiasNOLaborables))</f>
        <v/>
      </c>
      <c r="O6251" s="36"/>
      <c r="P6251" s="37"/>
      <c r="Q6251" s="38">
        <f>IFERROR(VLOOKUP(E6251,$Y$50:$Z$63,2),"")</f>
        <v>10</v>
      </c>
      <c r="R6251" s="37"/>
    </row>
    <row r="6252" spans="1:18" ht="45" x14ac:dyDescent="0.25">
      <c r="A6252" s="32">
        <f t="shared" si="97"/>
        <v>6241</v>
      </c>
      <c r="B6252" s="54">
        <v>20189050038582</v>
      </c>
      <c r="C6252" s="60">
        <v>43229</v>
      </c>
      <c r="D6252" s="61" t="s">
        <v>123</v>
      </c>
      <c r="E6252" s="61" t="s">
        <v>85</v>
      </c>
      <c r="F6252" s="61" t="s">
        <v>109</v>
      </c>
      <c r="G6252" s="33" t="s">
        <v>126</v>
      </c>
      <c r="H6252" s="61" t="s">
        <v>44</v>
      </c>
      <c r="I6252" s="60">
        <v>43241</v>
      </c>
      <c r="J6252" s="62" t="s">
        <v>120</v>
      </c>
      <c r="K6252" s="22">
        <f>IFERROR(WORKDAY(C6252,Q6252,DiasNOLaborables),"")</f>
        <v>43244</v>
      </c>
      <c r="L6252" s="34" t="str">
        <f>+IF(C6252="","",IF(I6252="","",(IF(I6252&lt;=K6252,"A TIEMPO","FUERA DE TIEMPO"))))</f>
        <v>A TIEMPO</v>
      </c>
      <c r="M6252" s="34">
        <f>IF(I6252="","",NETWORKDAYS(Hoja1!C6252+1,Hoja1!I6252,DiasNOLaborables))</f>
        <v>7</v>
      </c>
      <c r="N6252" s="35" t="str">
        <f>IF(NETWORKDAYS(K6252+1,I6252,DiasNOLaborables)&lt;=0,"",NETWORKDAYS(K6252+1,I6252,DiasNOLaborables))</f>
        <v/>
      </c>
      <c r="O6252" s="36"/>
      <c r="P6252" s="37"/>
      <c r="Q6252" s="38">
        <f>IFERROR(VLOOKUP(E6252,$Y$50:$Z$63,2),"")</f>
        <v>10</v>
      </c>
      <c r="R6252" s="37"/>
    </row>
    <row r="6253" spans="1:18" ht="45" x14ac:dyDescent="0.25">
      <c r="A6253" s="32">
        <f t="shared" si="97"/>
        <v>6242</v>
      </c>
      <c r="B6253" s="54">
        <v>20189050038592</v>
      </c>
      <c r="C6253" s="60">
        <v>43229</v>
      </c>
      <c r="D6253" s="61" t="s">
        <v>123</v>
      </c>
      <c r="E6253" s="61" t="s">
        <v>85</v>
      </c>
      <c r="F6253" s="61" t="s">
        <v>109</v>
      </c>
      <c r="G6253" s="33" t="s">
        <v>126</v>
      </c>
      <c r="H6253" s="61" t="s">
        <v>44</v>
      </c>
      <c r="I6253" s="60">
        <v>43241</v>
      </c>
      <c r="J6253" s="62" t="s">
        <v>120</v>
      </c>
      <c r="K6253" s="22">
        <f>IFERROR(WORKDAY(C6253,Q6253,DiasNOLaborables),"")</f>
        <v>43244</v>
      </c>
      <c r="L6253" s="34" t="str">
        <f>+IF(C6253="","",IF(I6253="","",(IF(I6253&lt;=K6253,"A TIEMPO","FUERA DE TIEMPO"))))</f>
        <v>A TIEMPO</v>
      </c>
      <c r="M6253" s="34">
        <f>IF(I6253="","",NETWORKDAYS(Hoja1!C6253+1,Hoja1!I6253,DiasNOLaborables))</f>
        <v>7</v>
      </c>
      <c r="N6253" s="35" t="str">
        <f>IF(NETWORKDAYS(K6253+1,I6253,DiasNOLaborables)&lt;=0,"",NETWORKDAYS(K6253+1,I6253,DiasNOLaborables))</f>
        <v/>
      </c>
      <c r="O6253" s="36"/>
      <c r="P6253" s="37"/>
      <c r="Q6253" s="38">
        <f>IFERROR(VLOOKUP(E6253,$Y$50:$Z$63,2),"")</f>
        <v>10</v>
      </c>
      <c r="R6253" s="37"/>
    </row>
    <row r="6254" spans="1:18" ht="45" x14ac:dyDescent="0.25">
      <c r="A6254" s="32">
        <f t="shared" si="97"/>
        <v>6243</v>
      </c>
      <c r="B6254" s="54">
        <v>20189050038782</v>
      </c>
      <c r="C6254" s="60">
        <v>43229</v>
      </c>
      <c r="D6254" s="57" t="s">
        <v>120</v>
      </c>
      <c r="E6254" s="61" t="s">
        <v>85</v>
      </c>
      <c r="F6254" s="61" t="s">
        <v>109</v>
      </c>
      <c r="G6254" s="33" t="s">
        <v>126</v>
      </c>
      <c r="H6254" s="61" t="s">
        <v>44</v>
      </c>
      <c r="I6254" s="60">
        <v>43242</v>
      </c>
      <c r="J6254" s="62" t="s">
        <v>120</v>
      </c>
      <c r="K6254" s="22">
        <f>IFERROR(WORKDAY(C6254,Q6254,DiasNOLaborables),"")</f>
        <v>43244</v>
      </c>
      <c r="L6254" s="34" t="str">
        <f>+IF(C6254="","",IF(I6254="","",(IF(I6254&lt;=K6254,"A TIEMPO","FUERA DE TIEMPO"))))</f>
        <v>A TIEMPO</v>
      </c>
      <c r="M6254" s="34">
        <f>IF(I6254="","",NETWORKDAYS(Hoja1!C6254+1,Hoja1!I6254,DiasNOLaborables))</f>
        <v>8</v>
      </c>
      <c r="N6254" s="35" t="str">
        <f>IF(NETWORKDAYS(K6254+1,I6254,DiasNOLaborables)&lt;=0,"",NETWORKDAYS(K6254+1,I6254,DiasNOLaborables))</f>
        <v/>
      </c>
      <c r="O6254" s="36"/>
      <c r="P6254" s="37"/>
      <c r="Q6254" s="38">
        <f>IFERROR(VLOOKUP(E6254,$Y$50:$Z$63,2),"")</f>
        <v>10</v>
      </c>
      <c r="R6254" s="37"/>
    </row>
    <row r="6255" spans="1:18" ht="45" x14ac:dyDescent="0.25">
      <c r="A6255" s="32">
        <f t="shared" si="97"/>
        <v>6244</v>
      </c>
      <c r="B6255" s="54">
        <v>20189050038802</v>
      </c>
      <c r="C6255" s="60">
        <v>43229</v>
      </c>
      <c r="D6255" s="61" t="s">
        <v>123</v>
      </c>
      <c r="E6255" s="61" t="s">
        <v>85</v>
      </c>
      <c r="F6255" s="61" t="s">
        <v>109</v>
      </c>
      <c r="G6255" s="33" t="s">
        <v>126</v>
      </c>
      <c r="H6255" s="61" t="s">
        <v>44</v>
      </c>
      <c r="I6255" s="60">
        <v>43242</v>
      </c>
      <c r="J6255" s="62" t="s">
        <v>120</v>
      </c>
      <c r="K6255" s="22">
        <f>IFERROR(WORKDAY(C6255,Q6255,DiasNOLaborables),"")</f>
        <v>43244</v>
      </c>
      <c r="L6255" s="34" t="str">
        <f>+IF(C6255="","",IF(I6255="","",(IF(I6255&lt;=K6255,"A TIEMPO","FUERA DE TIEMPO"))))</f>
        <v>A TIEMPO</v>
      </c>
      <c r="M6255" s="34">
        <f>IF(I6255="","",NETWORKDAYS(Hoja1!C6255+1,Hoja1!I6255,DiasNOLaborables))</f>
        <v>8</v>
      </c>
      <c r="N6255" s="35" t="str">
        <f>IF(NETWORKDAYS(K6255+1,I6255,DiasNOLaborables)&lt;=0,"",NETWORKDAYS(K6255+1,I6255,DiasNOLaborables))</f>
        <v/>
      </c>
      <c r="O6255" s="36"/>
      <c r="P6255" s="37"/>
      <c r="Q6255" s="38">
        <f>IFERROR(VLOOKUP(E6255,$Y$50:$Z$63,2),"")</f>
        <v>10</v>
      </c>
      <c r="R6255" s="37"/>
    </row>
    <row r="6256" spans="1:18" ht="45" x14ac:dyDescent="0.25">
      <c r="A6256" s="32">
        <f t="shared" si="97"/>
        <v>6245</v>
      </c>
      <c r="B6256" s="54">
        <v>20189050038832</v>
      </c>
      <c r="C6256" s="60">
        <v>43229</v>
      </c>
      <c r="D6256" s="61" t="s">
        <v>123</v>
      </c>
      <c r="E6256" s="61" t="s">
        <v>85</v>
      </c>
      <c r="F6256" s="61" t="s">
        <v>109</v>
      </c>
      <c r="G6256" s="33" t="s">
        <v>126</v>
      </c>
      <c r="H6256" s="61" t="s">
        <v>44</v>
      </c>
      <c r="I6256" s="60">
        <v>43242</v>
      </c>
      <c r="J6256" s="62" t="s">
        <v>120</v>
      </c>
      <c r="K6256" s="22">
        <f>IFERROR(WORKDAY(C6256,Q6256,DiasNOLaborables),"")</f>
        <v>43244</v>
      </c>
      <c r="L6256" s="34" t="str">
        <f>+IF(C6256="","",IF(I6256="","",(IF(I6256&lt;=K6256,"A TIEMPO","FUERA DE TIEMPO"))))</f>
        <v>A TIEMPO</v>
      </c>
      <c r="M6256" s="34">
        <f>IF(I6256="","",NETWORKDAYS(Hoja1!C6256+1,Hoja1!I6256,DiasNOLaborables))</f>
        <v>8</v>
      </c>
      <c r="N6256" s="35" t="str">
        <f>IF(NETWORKDAYS(K6256+1,I6256,DiasNOLaborables)&lt;=0,"",NETWORKDAYS(K6256+1,I6256,DiasNOLaborables))</f>
        <v/>
      </c>
      <c r="O6256" s="36"/>
      <c r="P6256" s="37"/>
      <c r="Q6256" s="38">
        <f>IFERROR(VLOOKUP(E6256,$Y$50:$Z$63,2),"")</f>
        <v>10</v>
      </c>
      <c r="R6256" s="37"/>
    </row>
    <row r="6257" spans="1:18" ht="45" x14ac:dyDescent="0.25">
      <c r="A6257" s="32">
        <f t="shared" si="97"/>
        <v>6246</v>
      </c>
      <c r="B6257" s="54">
        <v>20189050038932</v>
      </c>
      <c r="C6257" s="60">
        <v>43229</v>
      </c>
      <c r="D6257" s="57" t="s">
        <v>120</v>
      </c>
      <c r="E6257" s="61" t="s">
        <v>85</v>
      </c>
      <c r="F6257" s="61" t="s">
        <v>109</v>
      </c>
      <c r="G6257" s="33" t="s">
        <v>126</v>
      </c>
      <c r="H6257" s="61" t="s">
        <v>44</v>
      </c>
      <c r="I6257" s="60">
        <v>43242</v>
      </c>
      <c r="J6257" s="62" t="s">
        <v>120</v>
      </c>
      <c r="K6257" s="22">
        <f>IFERROR(WORKDAY(C6257,Q6257,DiasNOLaborables),"")</f>
        <v>43244</v>
      </c>
      <c r="L6257" s="34" t="str">
        <f>+IF(C6257="","",IF(I6257="","",(IF(I6257&lt;=K6257,"A TIEMPO","FUERA DE TIEMPO"))))</f>
        <v>A TIEMPO</v>
      </c>
      <c r="M6257" s="34">
        <f>IF(I6257="","",NETWORKDAYS(Hoja1!C6257+1,Hoja1!I6257,DiasNOLaborables))</f>
        <v>8</v>
      </c>
      <c r="N6257" s="35" t="str">
        <f>IF(NETWORKDAYS(K6257+1,I6257,DiasNOLaborables)&lt;=0,"",NETWORKDAYS(K6257+1,I6257,DiasNOLaborables))</f>
        <v/>
      </c>
      <c r="O6257" s="36"/>
      <c r="P6257" s="37"/>
      <c r="Q6257" s="38">
        <f>IFERROR(VLOOKUP(E6257,$Y$50:$Z$63,2),"")</f>
        <v>10</v>
      </c>
      <c r="R6257" s="37"/>
    </row>
    <row r="6258" spans="1:18" ht="45" x14ac:dyDescent="0.25">
      <c r="A6258" s="32">
        <f t="shared" si="97"/>
        <v>6247</v>
      </c>
      <c r="B6258" s="54">
        <v>20189050038922</v>
      </c>
      <c r="C6258" s="60">
        <v>43229</v>
      </c>
      <c r="D6258" s="61" t="s">
        <v>123</v>
      </c>
      <c r="E6258" s="61" t="s">
        <v>85</v>
      </c>
      <c r="F6258" s="61" t="s">
        <v>109</v>
      </c>
      <c r="G6258" s="33" t="s">
        <v>126</v>
      </c>
      <c r="H6258" s="61" t="s">
        <v>44</v>
      </c>
      <c r="I6258" s="60">
        <v>43242</v>
      </c>
      <c r="J6258" s="62" t="s">
        <v>120</v>
      </c>
      <c r="K6258" s="22">
        <f>IFERROR(WORKDAY(C6258,Q6258,DiasNOLaborables),"")</f>
        <v>43244</v>
      </c>
      <c r="L6258" s="34" t="str">
        <f>+IF(C6258="","",IF(I6258="","",(IF(I6258&lt;=K6258,"A TIEMPO","FUERA DE TIEMPO"))))</f>
        <v>A TIEMPO</v>
      </c>
      <c r="M6258" s="34">
        <f>IF(I6258="","",NETWORKDAYS(Hoja1!C6258+1,Hoja1!I6258,DiasNOLaborables))</f>
        <v>8</v>
      </c>
      <c r="N6258" s="35" t="str">
        <f>IF(NETWORKDAYS(K6258+1,I6258,DiasNOLaborables)&lt;=0,"",NETWORKDAYS(K6258+1,I6258,DiasNOLaborables))</f>
        <v/>
      </c>
      <c r="O6258" s="36"/>
      <c r="P6258" s="37"/>
      <c r="Q6258" s="38">
        <f>IFERROR(VLOOKUP(E6258,$Y$50:$Z$63,2),"")</f>
        <v>10</v>
      </c>
      <c r="R6258" s="37"/>
    </row>
    <row r="6259" spans="1:18" ht="45" x14ac:dyDescent="0.25">
      <c r="A6259" s="32">
        <f t="shared" si="97"/>
        <v>6248</v>
      </c>
      <c r="B6259" s="54">
        <v>20189050038952</v>
      </c>
      <c r="C6259" s="60">
        <v>43229</v>
      </c>
      <c r="D6259" s="57" t="s">
        <v>120</v>
      </c>
      <c r="E6259" s="61" t="s">
        <v>85</v>
      </c>
      <c r="F6259" s="61" t="s">
        <v>109</v>
      </c>
      <c r="G6259" s="33" t="s">
        <v>126</v>
      </c>
      <c r="H6259" s="61" t="s">
        <v>44</v>
      </c>
      <c r="I6259" s="60">
        <v>43242</v>
      </c>
      <c r="J6259" s="62" t="s">
        <v>120</v>
      </c>
      <c r="K6259" s="22">
        <f>IFERROR(WORKDAY(C6259,Q6259,DiasNOLaborables),"")</f>
        <v>43244</v>
      </c>
      <c r="L6259" s="34" t="str">
        <f>+IF(C6259="","",IF(I6259="","",(IF(I6259&lt;=K6259,"A TIEMPO","FUERA DE TIEMPO"))))</f>
        <v>A TIEMPO</v>
      </c>
      <c r="M6259" s="34">
        <f>IF(I6259="","",NETWORKDAYS(Hoja1!C6259+1,Hoja1!I6259,DiasNOLaborables))</f>
        <v>8</v>
      </c>
      <c r="N6259" s="35" t="str">
        <f>IF(NETWORKDAYS(K6259+1,I6259,DiasNOLaborables)&lt;=0,"",NETWORKDAYS(K6259+1,I6259,DiasNOLaborables))</f>
        <v/>
      </c>
      <c r="O6259" s="36"/>
      <c r="P6259" s="37"/>
      <c r="Q6259" s="38">
        <f>IFERROR(VLOOKUP(E6259,$Y$50:$Z$63,2),"")</f>
        <v>10</v>
      </c>
      <c r="R6259" s="37"/>
    </row>
    <row r="6260" spans="1:18" ht="45" x14ac:dyDescent="0.25">
      <c r="A6260" s="32">
        <f t="shared" si="97"/>
        <v>6249</v>
      </c>
      <c r="B6260" s="54">
        <v>20189050038962</v>
      </c>
      <c r="C6260" s="60">
        <v>43229</v>
      </c>
      <c r="D6260" s="57" t="s">
        <v>120</v>
      </c>
      <c r="E6260" s="61" t="s">
        <v>85</v>
      </c>
      <c r="F6260" s="61" t="s">
        <v>109</v>
      </c>
      <c r="G6260" s="33" t="s">
        <v>126</v>
      </c>
      <c r="H6260" s="61" t="s">
        <v>44</v>
      </c>
      <c r="I6260" s="60">
        <v>43242</v>
      </c>
      <c r="J6260" s="62" t="s">
        <v>120</v>
      </c>
      <c r="K6260" s="22">
        <f>IFERROR(WORKDAY(C6260,Q6260,DiasNOLaborables),"")</f>
        <v>43244</v>
      </c>
      <c r="L6260" s="34" t="str">
        <f>+IF(C6260="","",IF(I6260="","",(IF(I6260&lt;=K6260,"A TIEMPO","FUERA DE TIEMPO"))))</f>
        <v>A TIEMPO</v>
      </c>
      <c r="M6260" s="34">
        <f>IF(I6260="","",NETWORKDAYS(Hoja1!C6260+1,Hoja1!I6260,DiasNOLaborables))</f>
        <v>8</v>
      </c>
      <c r="N6260" s="35" t="str">
        <f>IF(NETWORKDAYS(K6260+1,I6260,DiasNOLaborables)&lt;=0,"",NETWORKDAYS(K6260+1,I6260,DiasNOLaborables))</f>
        <v/>
      </c>
      <c r="O6260" s="36"/>
      <c r="P6260" s="37"/>
      <c r="Q6260" s="38">
        <f>IFERROR(VLOOKUP(E6260,$Y$50:$Z$63,2),"")</f>
        <v>10</v>
      </c>
      <c r="R6260" s="37"/>
    </row>
    <row r="6261" spans="1:18" ht="45" x14ac:dyDescent="0.25">
      <c r="A6261" s="32">
        <f t="shared" si="97"/>
        <v>6250</v>
      </c>
      <c r="B6261" s="54">
        <v>20189050038982</v>
      </c>
      <c r="C6261" s="60">
        <v>43229</v>
      </c>
      <c r="D6261" s="57" t="s">
        <v>120</v>
      </c>
      <c r="E6261" s="61" t="s">
        <v>85</v>
      </c>
      <c r="F6261" s="61" t="s">
        <v>109</v>
      </c>
      <c r="G6261" s="33" t="s">
        <v>126</v>
      </c>
      <c r="H6261" s="61" t="s">
        <v>44</v>
      </c>
      <c r="I6261" s="60">
        <v>43242</v>
      </c>
      <c r="J6261" s="62" t="s">
        <v>120</v>
      </c>
      <c r="K6261" s="22">
        <f>IFERROR(WORKDAY(C6261,Q6261,DiasNOLaborables),"")</f>
        <v>43244</v>
      </c>
      <c r="L6261" s="34" t="str">
        <f>+IF(C6261="","",IF(I6261="","",(IF(I6261&lt;=K6261,"A TIEMPO","FUERA DE TIEMPO"))))</f>
        <v>A TIEMPO</v>
      </c>
      <c r="M6261" s="34">
        <f>IF(I6261="","",NETWORKDAYS(Hoja1!C6261+1,Hoja1!I6261,DiasNOLaborables))</f>
        <v>8</v>
      </c>
      <c r="N6261" s="35" t="str">
        <f>IF(NETWORKDAYS(K6261+1,I6261,DiasNOLaborables)&lt;=0,"",NETWORKDAYS(K6261+1,I6261,DiasNOLaborables))</f>
        <v/>
      </c>
      <c r="O6261" s="36"/>
      <c r="P6261" s="37"/>
      <c r="Q6261" s="38">
        <f>IFERROR(VLOOKUP(E6261,$Y$50:$Z$63,2),"")</f>
        <v>10</v>
      </c>
      <c r="R6261" s="37"/>
    </row>
    <row r="6262" spans="1:18" ht="45" x14ac:dyDescent="0.25">
      <c r="A6262" s="32">
        <f t="shared" si="97"/>
        <v>6251</v>
      </c>
      <c r="B6262" s="54">
        <v>20189050039052</v>
      </c>
      <c r="C6262" s="60">
        <v>43229</v>
      </c>
      <c r="D6262" s="57" t="s">
        <v>120</v>
      </c>
      <c r="E6262" s="61" t="s">
        <v>85</v>
      </c>
      <c r="F6262" s="61" t="s">
        <v>109</v>
      </c>
      <c r="G6262" s="33" t="s">
        <v>126</v>
      </c>
      <c r="H6262" s="61" t="s">
        <v>44</v>
      </c>
      <c r="I6262" s="60">
        <v>43242</v>
      </c>
      <c r="J6262" s="62" t="s">
        <v>120</v>
      </c>
      <c r="K6262" s="22">
        <f>IFERROR(WORKDAY(C6262,Q6262,DiasNOLaborables),"")</f>
        <v>43244</v>
      </c>
      <c r="L6262" s="34" t="str">
        <f>+IF(C6262="","",IF(I6262="","",(IF(I6262&lt;=K6262,"A TIEMPO","FUERA DE TIEMPO"))))</f>
        <v>A TIEMPO</v>
      </c>
      <c r="M6262" s="34">
        <f>IF(I6262="","",NETWORKDAYS(Hoja1!C6262+1,Hoja1!I6262,DiasNOLaborables))</f>
        <v>8</v>
      </c>
      <c r="N6262" s="35" t="str">
        <f>IF(NETWORKDAYS(K6262+1,I6262,DiasNOLaborables)&lt;=0,"",NETWORKDAYS(K6262+1,I6262,DiasNOLaborables))</f>
        <v/>
      </c>
      <c r="O6262" s="36"/>
      <c r="P6262" s="37"/>
      <c r="Q6262" s="38">
        <f>IFERROR(VLOOKUP(E6262,$Y$50:$Z$63,2),"")</f>
        <v>10</v>
      </c>
      <c r="R6262" s="37"/>
    </row>
    <row r="6263" spans="1:18" ht="45" x14ac:dyDescent="0.25">
      <c r="A6263" s="32">
        <f t="shared" si="97"/>
        <v>6252</v>
      </c>
      <c r="B6263" s="54">
        <v>20189050038622</v>
      </c>
      <c r="C6263" s="60">
        <v>43229</v>
      </c>
      <c r="D6263" s="61" t="s">
        <v>123</v>
      </c>
      <c r="E6263" s="61" t="s">
        <v>85</v>
      </c>
      <c r="F6263" s="61" t="s">
        <v>109</v>
      </c>
      <c r="G6263" s="33" t="s">
        <v>126</v>
      </c>
      <c r="H6263" s="61" t="s">
        <v>44</v>
      </c>
      <c r="I6263" s="60">
        <v>43241</v>
      </c>
      <c r="J6263" s="62" t="s">
        <v>120</v>
      </c>
      <c r="K6263" s="22">
        <f>IFERROR(WORKDAY(C6263,Q6263,DiasNOLaborables),"")</f>
        <v>43244</v>
      </c>
      <c r="L6263" s="34" t="str">
        <f>+IF(C6263="","",IF(I6263="","",(IF(I6263&lt;=K6263,"A TIEMPO","FUERA DE TIEMPO"))))</f>
        <v>A TIEMPO</v>
      </c>
      <c r="M6263" s="34">
        <f>IF(I6263="","",NETWORKDAYS(Hoja1!C6263+1,Hoja1!I6263,DiasNOLaborables))</f>
        <v>7</v>
      </c>
      <c r="N6263" s="35" t="str">
        <f>IF(NETWORKDAYS(K6263+1,I6263,DiasNOLaborables)&lt;=0,"",NETWORKDAYS(K6263+1,I6263,DiasNOLaborables))</f>
        <v/>
      </c>
      <c r="O6263" s="36"/>
      <c r="P6263" s="37"/>
      <c r="Q6263" s="38">
        <f>IFERROR(VLOOKUP(E6263,$Y$50:$Z$63,2),"")</f>
        <v>10</v>
      </c>
      <c r="R6263" s="37"/>
    </row>
    <row r="6264" spans="1:18" ht="45" x14ac:dyDescent="0.25">
      <c r="A6264" s="32">
        <f t="shared" si="97"/>
        <v>6253</v>
      </c>
      <c r="B6264" s="54">
        <v>20189050038652</v>
      </c>
      <c r="C6264" s="60">
        <v>43229</v>
      </c>
      <c r="D6264" s="61" t="s">
        <v>123</v>
      </c>
      <c r="E6264" s="61" t="s">
        <v>85</v>
      </c>
      <c r="F6264" s="61" t="s">
        <v>109</v>
      </c>
      <c r="G6264" s="33" t="s">
        <v>126</v>
      </c>
      <c r="H6264" s="61" t="s">
        <v>44</v>
      </c>
      <c r="I6264" s="60">
        <v>43241</v>
      </c>
      <c r="J6264" s="62" t="s">
        <v>120</v>
      </c>
      <c r="K6264" s="22">
        <f>IFERROR(WORKDAY(C6264,Q6264,DiasNOLaborables),"")</f>
        <v>43244</v>
      </c>
      <c r="L6264" s="34" t="str">
        <f>+IF(C6264="","",IF(I6264="","",(IF(I6264&lt;=K6264,"A TIEMPO","FUERA DE TIEMPO"))))</f>
        <v>A TIEMPO</v>
      </c>
      <c r="M6264" s="34">
        <f>IF(I6264="","",NETWORKDAYS(Hoja1!C6264+1,Hoja1!I6264,DiasNOLaborables))</f>
        <v>7</v>
      </c>
      <c r="N6264" s="35" t="str">
        <f>IF(NETWORKDAYS(K6264+1,I6264,DiasNOLaborables)&lt;=0,"",NETWORKDAYS(K6264+1,I6264,DiasNOLaborables))</f>
        <v/>
      </c>
      <c r="O6264" s="36"/>
      <c r="P6264" s="37"/>
      <c r="Q6264" s="38">
        <f>IFERROR(VLOOKUP(E6264,$Y$50:$Z$63,2),"")</f>
        <v>10</v>
      </c>
      <c r="R6264" s="37"/>
    </row>
    <row r="6265" spans="1:18" ht="45" x14ac:dyDescent="0.25">
      <c r="A6265" s="32">
        <f t="shared" si="97"/>
        <v>6254</v>
      </c>
      <c r="B6265" s="54">
        <v>20189050038702</v>
      </c>
      <c r="C6265" s="60">
        <v>43229</v>
      </c>
      <c r="D6265" s="57" t="s">
        <v>120</v>
      </c>
      <c r="E6265" s="61" t="s">
        <v>85</v>
      </c>
      <c r="F6265" s="61" t="s">
        <v>109</v>
      </c>
      <c r="G6265" s="33" t="s">
        <v>126</v>
      </c>
      <c r="H6265" s="61" t="s">
        <v>44</v>
      </c>
      <c r="I6265" s="60">
        <v>43241</v>
      </c>
      <c r="J6265" s="62" t="s">
        <v>120</v>
      </c>
      <c r="K6265" s="22">
        <f>IFERROR(WORKDAY(C6265,Q6265,DiasNOLaborables),"")</f>
        <v>43244</v>
      </c>
      <c r="L6265" s="34" t="str">
        <f>+IF(C6265="","",IF(I6265="","",(IF(I6265&lt;=K6265,"A TIEMPO","FUERA DE TIEMPO"))))</f>
        <v>A TIEMPO</v>
      </c>
      <c r="M6265" s="34">
        <f>IF(I6265="","",NETWORKDAYS(Hoja1!C6265+1,Hoja1!I6265,DiasNOLaborables))</f>
        <v>7</v>
      </c>
      <c r="N6265" s="35" t="str">
        <f>IF(NETWORKDAYS(K6265+1,I6265,DiasNOLaborables)&lt;=0,"",NETWORKDAYS(K6265+1,I6265,DiasNOLaborables))</f>
        <v/>
      </c>
      <c r="O6265" s="36"/>
      <c r="P6265" s="37"/>
      <c r="Q6265" s="38">
        <f>IFERROR(VLOOKUP(E6265,$Y$50:$Z$63,2),"")</f>
        <v>10</v>
      </c>
      <c r="R6265" s="37"/>
    </row>
    <row r="6266" spans="1:18" ht="45" x14ac:dyDescent="0.25">
      <c r="A6266" s="32">
        <f t="shared" si="97"/>
        <v>6255</v>
      </c>
      <c r="B6266" s="54">
        <v>20189050038732</v>
      </c>
      <c r="C6266" s="60">
        <v>43229</v>
      </c>
      <c r="D6266" s="57" t="s">
        <v>120</v>
      </c>
      <c r="E6266" s="61" t="s">
        <v>85</v>
      </c>
      <c r="F6266" s="61" t="s">
        <v>109</v>
      </c>
      <c r="G6266" s="33" t="s">
        <v>126</v>
      </c>
      <c r="H6266" s="61" t="s">
        <v>44</v>
      </c>
      <c r="I6266" s="60">
        <v>43242</v>
      </c>
      <c r="J6266" s="62" t="s">
        <v>120</v>
      </c>
      <c r="K6266" s="22">
        <f>IFERROR(WORKDAY(C6266,Q6266,DiasNOLaborables),"")</f>
        <v>43244</v>
      </c>
      <c r="L6266" s="34" t="str">
        <f>+IF(C6266="","",IF(I6266="","",(IF(I6266&lt;=K6266,"A TIEMPO","FUERA DE TIEMPO"))))</f>
        <v>A TIEMPO</v>
      </c>
      <c r="M6266" s="34">
        <f>IF(I6266="","",NETWORKDAYS(Hoja1!C6266+1,Hoja1!I6266,DiasNOLaborables))</f>
        <v>8</v>
      </c>
      <c r="N6266" s="35" t="str">
        <f>IF(NETWORKDAYS(K6266+1,I6266,DiasNOLaborables)&lt;=0,"",NETWORKDAYS(K6266+1,I6266,DiasNOLaborables))</f>
        <v/>
      </c>
      <c r="O6266" s="36"/>
      <c r="P6266" s="37"/>
      <c r="Q6266" s="38">
        <f>IFERROR(VLOOKUP(E6266,$Y$50:$Z$63,2),"")</f>
        <v>10</v>
      </c>
      <c r="R6266" s="37"/>
    </row>
    <row r="6267" spans="1:18" ht="45" x14ac:dyDescent="0.25">
      <c r="A6267" s="32">
        <f t="shared" si="97"/>
        <v>6256</v>
      </c>
      <c r="B6267" s="54">
        <v>20189050038762</v>
      </c>
      <c r="C6267" s="60">
        <v>43229</v>
      </c>
      <c r="D6267" s="57" t="s">
        <v>120</v>
      </c>
      <c r="E6267" s="61" t="s">
        <v>85</v>
      </c>
      <c r="F6267" s="61" t="s">
        <v>109</v>
      </c>
      <c r="G6267" s="33" t="s">
        <v>126</v>
      </c>
      <c r="H6267" s="61" t="s">
        <v>44</v>
      </c>
      <c r="I6267" s="60">
        <v>43242</v>
      </c>
      <c r="J6267" s="62" t="s">
        <v>120</v>
      </c>
      <c r="K6267" s="22">
        <f>IFERROR(WORKDAY(C6267,Q6267,DiasNOLaborables),"")</f>
        <v>43244</v>
      </c>
      <c r="L6267" s="34" t="str">
        <f>+IF(C6267="","",IF(I6267="","",(IF(I6267&lt;=K6267,"A TIEMPO","FUERA DE TIEMPO"))))</f>
        <v>A TIEMPO</v>
      </c>
      <c r="M6267" s="34">
        <f>IF(I6267="","",NETWORKDAYS(Hoja1!C6267+1,Hoja1!I6267,DiasNOLaborables))</f>
        <v>8</v>
      </c>
      <c r="N6267" s="35" t="str">
        <f>IF(NETWORKDAYS(K6267+1,I6267,DiasNOLaborables)&lt;=0,"",NETWORKDAYS(K6267+1,I6267,DiasNOLaborables))</f>
        <v/>
      </c>
      <c r="O6267" s="36"/>
      <c r="P6267" s="37"/>
      <c r="Q6267" s="38">
        <f>IFERROR(VLOOKUP(E6267,$Y$50:$Z$63,2),"")</f>
        <v>10</v>
      </c>
      <c r="R6267" s="37"/>
    </row>
    <row r="6268" spans="1:18" ht="30" x14ac:dyDescent="0.25">
      <c r="A6268" s="32">
        <f t="shared" si="97"/>
        <v>6257</v>
      </c>
      <c r="B6268" s="54">
        <v>20189050038682</v>
      </c>
      <c r="C6268" s="60">
        <v>43229</v>
      </c>
      <c r="D6268" s="61" t="s">
        <v>123</v>
      </c>
      <c r="E6268" s="61" t="s">
        <v>85</v>
      </c>
      <c r="F6268" s="61" t="s">
        <v>57</v>
      </c>
      <c r="G6268" s="33" t="s">
        <v>125</v>
      </c>
      <c r="H6268" s="61" t="s">
        <v>41</v>
      </c>
      <c r="I6268" s="60"/>
      <c r="J6268" s="62" t="s">
        <v>120</v>
      </c>
      <c r="K6268" s="22">
        <f>IFERROR(WORKDAY(C6268,Q6268,DiasNOLaborables),"")</f>
        <v>43244</v>
      </c>
      <c r="L6268" s="34" t="str">
        <f>+IF(C6268="","",IF(I6268="","",(IF(I6268&lt;=K6268,"A TIEMPO","FUERA DE TIEMPO"))))</f>
        <v/>
      </c>
      <c r="M6268" s="34" t="str">
        <f>IF(I6268="","",NETWORKDAYS(Hoja1!C6268+1,Hoja1!I6268,DiasNOLaborables))</f>
        <v/>
      </c>
      <c r="N6268" s="35" t="str">
        <f>IF(NETWORKDAYS(K6268+1,I6268,DiasNOLaborables)&lt;=0,"",NETWORKDAYS(K6268+1,I6268,DiasNOLaborables))</f>
        <v/>
      </c>
      <c r="O6268" s="36"/>
      <c r="P6268" s="37"/>
      <c r="Q6268" s="38">
        <f>IFERROR(VLOOKUP(E6268,$Y$50:$Z$63,2),"")</f>
        <v>10</v>
      </c>
      <c r="R6268" s="37"/>
    </row>
    <row r="6269" spans="1:18" ht="30" x14ac:dyDescent="0.25">
      <c r="A6269" s="32">
        <f t="shared" si="97"/>
        <v>6258</v>
      </c>
      <c r="B6269" s="54">
        <v>20189050038712</v>
      </c>
      <c r="C6269" s="60">
        <v>43229</v>
      </c>
      <c r="D6269" s="61" t="s">
        <v>123</v>
      </c>
      <c r="E6269" s="61" t="s">
        <v>85</v>
      </c>
      <c r="F6269" s="61" t="s">
        <v>100</v>
      </c>
      <c r="G6269" s="33" t="s">
        <v>125</v>
      </c>
      <c r="H6269" s="61" t="s">
        <v>41</v>
      </c>
      <c r="I6269" s="60">
        <v>43236</v>
      </c>
      <c r="J6269" s="62" t="s">
        <v>120</v>
      </c>
      <c r="K6269" s="22">
        <f>IFERROR(WORKDAY(C6269,Q6269,DiasNOLaborables),"")</f>
        <v>43244</v>
      </c>
      <c r="L6269" s="34" t="str">
        <f>+IF(C6269="","",IF(I6269="","",(IF(I6269&lt;=K6269,"A TIEMPO","FUERA DE TIEMPO"))))</f>
        <v>A TIEMPO</v>
      </c>
      <c r="M6269" s="34">
        <f>IF(I6269="","",NETWORKDAYS(Hoja1!C6269+1,Hoja1!I6269,DiasNOLaborables))</f>
        <v>4</v>
      </c>
      <c r="N6269" s="35" t="str">
        <f>IF(NETWORKDAYS(K6269+1,I6269,DiasNOLaborables)&lt;=0,"",NETWORKDAYS(K6269+1,I6269,DiasNOLaborables))</f>
        <v/>
      </c>
      <c r="O6269" s="36"/>
      <c r="P6269" s="37"/>
      <c r="Q6269" s="38">
        <f>IFERROR(VLOOKUP(E6269,$Y$50:$Z$63,2),"")</f>
        <v>10</v>
      </c>
      <c r="R6269" s="37"/>
    </row>
    <row r="6270" spans="1:18" ht="30" x14ac:dyDescent="0.25">
      <c r="A6270" s="32">
        <f t="shared" si="97"/>
        <v>6259</v>
      </c>
      <c r="B6270" s="54">
        <v>20189050038872</v>
      </c>
      <c r="C6270" s="60">
        <v>43229</v>
      </c>
      <c r="D6270" s="61" t="s">
        <v>123</v>
      </c>
      <c r="E6270" s="61" t="s">
        <v>75</v>
      </c>
      <c r="F6270" s="57" t="s">
        <v>94</v>
      </c>
      <c r="G6270" s="33" t="s">
        <v>125</v>
      </c>
      <c r="H6270" s="61" t="s">
        <v>42</v>
      </c>
      <c r="I6270" s="60">
        <v>43249</v>
      </c>
      <c r="J6270" s="62" t="s">
        <v>120</v>
      </c>
      <c r="K6270" s="22">
        <f>IFERROR(WORKDAY(C6270,Q6270,DiasNOLaborables),"")</f>
        <v>43276</v>
      </c>
      <c r="L6270" s="34" t="str">
        <f>+IF(C6270="","",IF(I6270="","",(IF(I6270&lt;=K6270,"A TIEMPO","FUERA DE TIEMPO"))))</f>
        <v>A TIEMPO</v>
      </c>
      <c r="M6270" s="34">
        <f>IF(I6270="","",NETWORKDAYS(Hoja1!C6270+1,Hoja1!I6270,DiasNOLaborables))</f>
        <v>13</v>
      </c>
      <c r="N6270" s="35" t="str">
        <f>IF(NETWORKDAYS(K6270+1,I6270,DiasNOLaborables)&lt;=0,"",NETWORKDAYS(K6270+1,I6270,DiasNOLaborables))</f>
        <v/>
      </c>
      <c r="O6270" s="36"/>
      <c r="P6270" s="37"/>
      <c r="Q6270" s="38">
        <f>IFERROR(VLOOKUP(E6270,$Y$50:$Z$63,2),"")</f>
        <v>30</v>
      </c>
      <c r="R6270" s="37"/>
    </row>
    <row r="6271" spans="1:18" ht="45" x14ac:dyDescent="0.25">
      <c r="A6271" s="32">
        <f t="shared" si="97"/>
        <v>6260</v>
      </c>
      <c r="B6271" s="54">
        <v>20189050038972</v>
      </c>
      <c r="C6271" s="60">
        <v>43230</v>
      </c>
      <c r="D6271" s="61" t="s">
        <v>120</v>
      </c>
      <c r="E6271" s="61" t="s">
        <v>85</v>
      </c>
      <c r="F6271" s="61" t="s">
        <v>92</v>
      </c>
      <c r="G6271" s="33" t="s">
        <v>125</v>
      </c>
      <c r="H6271" s="61" t="s">
        <v>54</v>
      </c>
      <c r="I6271" s="60">
        <v>43235</v>
      </c>
      <c r="J6271" s="62" t="s">
        <v>120</v>
      </c>
      <c r="K6271" s="22">
        <f>IFERROR(WORKDAY(C6271,Q6271,DiasNOLaborables),"")</f>
        <v>43245</v>
      </c>
      <c r="L6271" s="34" t="str">
        <f>+IF(C6271="","",IF(I6271="","",(IF(I6271&lt;=K6271,"A TIEMPO","FUERA DE TIEMPO"))))</f>
        <v>A TIEMPO</v>
      </c>
      <c r="M6271" s="34">
        <f>IF(I6271="","",NETWORKDAYS(Hoja1!C6271+1,Hoja1!I6271,DiasNOLaborables))</f>
        <v>2</v>
      </c>
      <c r="N6271" s="35" t="str">
        <f>IF(NETWORKDAYS(K6271+1,I6271,DiasNOLaborables)&lt;=0,"",NETWORKDAYS(K6271+1,I6271,DiasNOLaborables))</f>
        <v/>
      </c>
      <c r="O6271" s="36"/>
      <c r="P6271" s="37"/>
      <c r="Q6271" s="38">
        <f>IFERROR(VLOOKUP(E6271,$Y$50:$Z$63,2),"")</f>
        <v>10</v>
      </c>
      <c r="R6271" s="37"/>
    </row>
    <row r="6272" spans="1:18" ht="30" x14ac:dyDescent="0.25">
      <c r="A6272" s="32">
        <f t="shared" si="97"/>
        <v>6261</v>
      </c>
      <c r="B6272" s="54">
        <v>20189050038992</v>
      </c>
      <c r="C6272" s="60">
        <v>43230</v>
      </c>
      <c r="D6272" s="61" t="s">
        <v>120</v>
      </c>
      <c r="E6272" s="61" t="s">
        <v>85</v>
      </c>
      <c r="F6272" s="61" t="s">
        <v>107</v>
      </c>
      <c r="G6272" s="33" t="s">
        <v>125</v>
      </c>
      <c r="H6272" s="61" t="s">
        <v>43</v>
      </c>
      <c r="I6272" s="60">
        <v>43230</v>
      </c>
      <c r="J6272" s="62" t="s">
        <v>120</v>
      </c>
      <c r="K6272" s="22">
        <f>IFERROR(WORKDAY(C6272,Q6272,DiasNOLaborables),"")</f>
        <v>43245</v>
      </c>
      <c r="L6272" s="34" t="str">
        <f>+IF(C6272="","",IF(I6272="","",(IF(I6272&lt;=K6272,"A TIEMPO","FUERA DE TIEMPO"))))</f>
        <v>A TIEMPO</v>
      </c>
      <c r="M6272" s="34">
        <f>IF(I6272="","",NETWORKDAYS(Hoja1!C6272+1,Hoja1!I6272,DiasNOLaborables))</f>
        <v>-2</v>
      </c>
      <c r="N6272" s="35" t="str">
        <f>IF(NETWORKDAYS(K6272+1,I6272,DiasNOLaborables)&lt;=0,"",NETWORKDAYS(K6272+1,I6272,DiasNOLaborables))</f>
        <v/>
      </c>
      <c r="O6272" s="36"/>
      <c r="P6272" s="37"/>
      <c r="Q6272" s="38">
        <f>IFERROR(VLOOKUP(E6272,$Y$50:$Z$63,2),"")</f>
        <v>10</v>
      </c>
      <c r="R6272" s="37"/>
    </row>
    <row r="6273" spans="1:18" ht="30" x14ac:dyDescent="0.25">
      <c r="A6273" s="32">
        <f t="shared" si="97"/>
        <v>6262</v>
      </c>
      <c r="B6273" s="54">
        <v>20189050039012</v>
      </c>
      <c r="C6273" s="60">
        <v>43230</v>
      </c>
      <c r="D6273" s="61" t="s">
        <v>120</v>
      </c>
      <c r="E6273" s="61" t="s">
        <v>85</v>
      </c>
      <c r="F6273" s="61" t="s">
        <v>107</v>
      </c>
      <c r="G6273" s="33" t="s">
        <v>125</v>
      </c>
      <c r="H6273" s="61" t="s">
        <v>43</v>
      </c>
      <c r="I6273" s="60">
        <v>43230</v>
      </c>
      <c r="J6273" s="62" t="s">
        <v>120</v>
      </c>
      <c r="K6273" s="22">
        <f>IFERROR(WORKDAY(C6273,Q6273,DiasNOLaborables),"")</f>
        <v>43245</v>
      </c>
      <c r="L6273" s="34" t="str">
        <f>+IF(C6273="","",IF(I6273="","",(IF(I6273&lt;=K6273,"A TIEMPO","FUERA DE TIEMPO"))))</f>
        <v>A TIEMPO</v>
      </c>
      <c r="M6273" s="34">
        <f>IF(I6273="","",NETWORKDAYS(Hoja1!C6273+1,Hoja1!I6273,DiasNOLaborables))</f>
        <v>-2</v>
      </c>
      <c r="N6273" s="35" t="str">
        <f>IF(NETWORKDAYS(K6273+1,I6273,DiasNOLaborables)&lt;=0,"",NETWORKDAYS(K6273+1,I6273,DiasNOLaborables))</f>
        <v/>
      </c>
      <c r="O6273" s="36"/>
      <c r="P6273" s="37"/>
      <c r="Q6273" s="38">
        <f>IFERROR(VLOOKUP(E6273,$Y$50:$Z$63,2),"")</f>
        <v>10</v>
      </c>
      <c r="R6273" s="37"/>
    </row>
    <row r="6274" spans="1:18" ht="30" x14ac:dyDescent="0.25">
      <c r="A6274" s="32">
        <f t="shared" si="97"/>
        <v>6263</v>
      </c>
      <c r="B6274" s="54">
        <v>20189050039022</v>
      </c>
      <c r="C6274" s="60">
        <v>43230</v>
      </c>
      <c r="D6274" s="61" t="s">
        <v>120</v>
      </c>
      <c r="E6274" s="61" t="s">
        <v>85</v>
      </c>
      <c r="F6274" s="61" t="s">
        <v>107</v>
      </c>
      <c r="G6274" s="33" t="s">
        <v>125</v>
      </c>
      <c r="H6274" s="61" t="s">
        <v>43</v>
      </c>
      <c r="I6274" s="60">
        <v>43230</v>
      </c>
      <c r="J6274" s="62" t="s">
        <v>120</v>
      </c>
      <c r="K6274" s="22">
        <f>IFERROR(WORKDAY(C6274,Q6274,DiasNOLaborables),"")</f>
        <v>43245</v>
      </c>
      <c r="L6274" s="34" t="str">
        <f>+IF(C6274="","",IF(I6274="","",(IF(I6274&lt;=K6274,"A TIEMPO","FUERA DE TIEMPO"))))</f>
        <v>A TIEMPO</v>
      </c>
      <c r="M6274" s="34">
        <f>IF(I6274="","",NETWORKDAYS(Hoja1!C6274+1,Hoja1!I6274,DiasNOLaborables))</f>
        <v>-2</v>
      </c>
      <c r="N6274" s="35" t="str">
        <f>IF(NETWORKDAYS(K6274+1,I6274,DiasNOLaborables)&lt;=0,"",NETWORKDAYS(K6274+1,I6274,DiasNOLaborables))</f>
        <v/>
      </c>
      <c r="O6274" s="36"/>
      <c r="P6274" s="37"/>
      <c r="Q6274" s="38">
        <f>IFERROR(VLOOKUP(E6274,$Y$50:$Z$63,2),"")</f>
        <v>10</v>
      </c>
      <c r="R6274" s="37"/>
    </row>
    <row r="6275" spans="1:18" ht="30" x14ac:dyDescent="0.25">
      <c r="A6275" s="32">
        <f t="shared" si="97"/>
        <v>6264</v>
      </c>
      <c r="B6275" s="54">
        <v>20189050039032</v>
      </c>
      <c r="C6275" s="60">
        <v>43230</v>
      </c>
      <c r="D6275" s="61" t="s">
        <v>120</v>
      </c>
      <c r="E6275" s="61" t="s">
        <v>85</v>
      </c>
      <c r="F6275" s="61" t="s">
        <v>107</v>
      </c>
      <c r="G6275" s="33" t="s">
        <v>125</v>
      </c>
      <c r="H6275" s="61" t="s">
        <v>43</v>
      </c>
      <c r="I6275" s="60">
        <v>43230</v>
      </c>
      <c r="J6275" s="62" t="s">
        <v>120</v>
      </c>
      <c r="K6275" s="22">
        <f>IFERROR(WORKDAY(C6275,Q6275,DiasNOLaborables),"")</f>
        <v>43245</v>
      </c>
      <c r="L6275" s="34" t="str">
        <f>+IF(C6275="","",IF(I6275="","",(IF(I6275&lt;=K6275,"A TIEMPO","FUERA DE TIEMPO"))))</f>
        <v>A TIEMPO</v>
      </c>
      <c r="M6275" s="34">
        <f>IF(I6275="","",NETWORKDAYS(Hoja1!C6275+1,Hoja1!I6275,DiasNOLaborables))</f>
        <v>-2</v>
      </c>
      <c r="N6275" s="35" t="str">
        <f>IF(NETWORKDAYS(K6275+1,I6275,DiasNOLaborables)&lt;=0,"",NETWORKDAYS(K6275+1,I6275,DiasNOLaborables))</f>
        <v/>
      </c>
      <c r="O6275" s="36"/>
      <c r="P6275" s="37"/>
      <c r="Q6275" s="38">
        <f>IFERROR(VLOOKUP(E6275,$Y$50:$Z$63,2),"")</f>
        <v>10</v>
      </c>
      <c r="R6275" s="37"/>
    </row>
    <row r="6276" spans="1:18" ht="45" x14ac:dyDescent="0.25">
      <c r="A6276" s="32">
        <f t="shared" si="97"/>
        <v>6265</v>
      </c>
      <c r="B6276" s="54">
        <v>20189050039062</v>
      </c>
      <c r="C6276" s="60">
        <v>43230</v>
      </c>
      <c r="D6276" s="57" t="s">
        <v>120</v>
      </c>
      <c r="E6276" s="61" t="s">
        <v>85</v>
      </c>
      <c r="F6276" s="61" t="s">
        <v>109</v>
      </c>
      <c r="G6276" s="33" t="s">
        <v>126</v>
      </c>
      <c r="H6276" s="61" t="s">
        <v>44</v>
      </c>
      <c r="I6276" s="60">
        <v>43242</v>
      </c>
      <c r="J6276" s="62" t="s">
        <v>120</v>
      </c>
      <c r="K6276" s="22">
        <f>IFERROR(WORKDAY(C6276,Q6276,DiasNOLaborables),"")</f>
        <v>43245</v>
      </c>
      <c r="L6276" s="34" t="str">
        <f>+IF(C6276="","",IF(I6276="","",(IF(I6276&lt;=K6276,"A TIEMPO","FUERA DE TIEMPO"))))</f>
        <v>A TIEMPO</v>
      </c>
      <c r="M6276" s="34">
        <f>IF(I6276="","",NETWORKDAYS(Hoja1!C6276+1,Hoja1!I6276,DiasNOLaborables))</f>
        <v>7</v>
      </c>
      <c r="N6276" s="35" t="str">
        <f>IF(NETWORKDAYS(K6276+1,I6276,DiasNOLaborables)&lt;=0,"",NETWORKDAYS(K6276+1,I6276,DiasNOLaborables))</f>
        <v/>
      </c>
      <c r="O6276" s="36"/>
      <c r="P6276" s="37"/>
      <c r="Q6276" s="38">
        <f>IFERROR(VLOOKUP(E6276,$Y$50:$Z$63,2),"")</f>
        <v>10</v>
      </c>
      <c r="R6276" s="37"/>
    </row>
    <row r="6277" spans="1:18" ht="45" x14ac:dyDescent="0.25">
      <c r="A6277" s="32">
        <f t="shared" si="97"/>
        <v>6266</v>
      </c>
      <c r="B6277" s="54">
        <v>20189050039072</v>
      </c>
      <c r="C6277" s="60">
        <v>43230</v>
      </c>
      <c r="D6277" s="61" t="s">
        <v>123</v>
      </c>
      <c r="E6277" s="61" t="s">
        <v>85</v>
      </c>
      <c r="F6277" s="61" t="s">
        <v>109</v>
      </c>
      <c r="G6277" s="33" t="s">
        <v>126</v>
      </c>
      <c r="H6277" s="61" t="s">
        <v>44</v>
      </c>
      <c r="I6277" s="60">
        <v>43242</v>
      </c>
      <c r="J6277" s="62" t="s">
        <v>120</v>
      </c>
      <c r="K6277" s="22">
        <f>IFERROR(WORKDAY(C6277,Q6277,DiasNOLaborables),"")</f>
        <v>43245</v>
      </c>
      <c r="L6277" s="34" t="str">
        <f>+IF(C6277="","",IF(I6277="","",(IF(I6277&lt;=K6277,"A TIEMPO","FUERA DE TIEMPO"))))</f>
        <v>A TIEMPO</v>
      </c>
      <c r="M6277" s="34">
        <f>IF(I6277="","",NETWORKDAYS(Hoja1!C6277+1,Hoja1!I6277,DiasNOLaborables))</f>
        <v>7</v>
      </c>
      <c r="N6277" s="35" t="str">
        <f>IF(NETWORKDAYS(K6277+1,I6277,DiasNOLaborables)&lt;=0,"",NETWORKDAYS(K6277+1,I6277,DiasNOLaborables))</f>
        <v/>
      </c>
      <c r="O6277" s="36"/>
      <c r="P6277" s="37"/>
      <c r="Q6277" s="38">
        <f>IFERROR(VLOOKUP(E6277,$Y$50:$Z$63,2),"")</f>
        <v>10</v>
      </c>
      <c r="R6277" s="37"/>
    </row>
    <row r="6278" spans="1:18" ht="45" x14ac:dyDescent="0.25">
      <c r="A6278" s="32">
        <f t="shared" si="97"/>
        <v>6267</v>
      </c>
      <c r="B6278" s="54">
        <v>20189050039082</v>
      </c>
      <c r="C6278" s="60">
        <v>43230</v>
      </c>
      <c r="D6278" s="61" t="s">
        <v>123</v>
      </c>
      <c r="E6278" s="61" t="s">
        <v>85</v>
      </c>
      <c r="F6278" s="61" t="s">
        <v>109</v>
      </c>
      <c r="G6278" s="33" t="s">
        <v>126</v>
      </c>
      <c r="H6278" s="61" t="s">
        <v>44</v>
      </c>
      <c r="I6278" s="60">
        <v>43242</v>
      </c>
      <c r="J6278" s="62" t="s">
        <v>120</v>
      </c>
      <c r="K6278" s="22">
        <f>IFERROR(WORKDAY(C6278,Q6278,DiasNOLaborables),"")</f>
        <v>43245</v>
      </c>
      <c r="L6278" s="34" t="str">
        <f>+IF(C6278="","",IF(I6278="","",(IF(I6278&lt;=K6278,"A TIEMPO","FUERA DE TIEMPO"))))</f>
        <v>A TIEMPO</v>
      </c>
      <c r="M6278" s="34">
        <f>IF(I6278="","",NETWORKDAYS(Hoja1!C6278+1,Hoja1!I6278,DiasNOLaborables))</f>
        <v>7</v>
      </c>
      <c r="N6278" s="35" t="str">
        <f>IF(NETWORKDAYS(K6278+1,I6278,DiasNOLaborables)&lt;=0,"",NETWORKDAYS(K6278+1,I6278,DiasNOLaborables))</f>
        <v/>
      </c>
      <c r="O6278" s="36"/>
      <c r="P6278" s="37"/>
      <c r="Q6278" s="38">
        <f>IFERROR(VLOOKUP(E6278,$Y$50:$Z$63,2),"")</f>
        <v>10</v>
      </c>
      <c r="R6278" s="37"/>
    </row>
    <row r="6279" spans="1:18" ht="45" x14ac:dyDescent="0.25">
      <c r="A6279" s="32">
        <f t="shared" si="97"/>
        <v>6268</v>
      </c>
      <c r="B6279" s="54">
        <v>20189050039112</v>
      </c>
      <c r="C6279" s="60">
        <v>43230</v>
      </c>
      <c r="D6279" s="61" t="s">
        <v>123</v>
      </c>
      <c r="E6279" s="61" t="s">
        <v>85</v>
      </c>
      <c r="F6279" s="61" t="s">
        <v>109</v>
      </c>
      <c r="G6279" s="33" t="s">
        <v>126</v>
      </c>
      <c r="H6279" s="61" t="s">
        <v>44</v>
      </c>
      <c r="I6279" s="60">
        <v>43242</v>
      </c>
      <c r="J6279" s="62" t="s">
        <v>120</v>
      </c>
      <c r="K6279" s="22">
        <f>IFERROR(WORKDAY(C6279,Q6279,DiasNOLaborables),"")</f>
        <v>43245</v>
      </c>
      <c r="L6279" s="34" t="str">
        <f>+IF(C6279="","",IF(I6279="","",(IF(I6279&lt;=K6279,"A TIEMPO","FUERA DE TIEMPO"))))</f>
        <v>A TIEMPO</v>
      </c>
      <c r="M6279" s="34">
        <f>IF(I6279="","",NETWORKDAYS(Hoja1!C6279+1,Hoja1!I6279,DiasNOLaborables))</f>
        <v>7</v>
      </c>
      <c r="N6279" s="35" t="str">
        <f>IF(NETWORKDAYS(K6279+1,I6279,DiasNOLaborables)&lt;=0,"",NETWORKDAYS(K6279+1,I6279,DiasNOLaborables))</f>
        <v/>
      </c>
      <c r="O6279" s="36"/>
      <c r="P6279" s="37"/>
      <c r="Q6279" s="38">
        <f>IFERROR(VLOOKUP(E6279,$Y$50:$Z$63,2),"")</f>
        <v>10</v>
      </c>
      <c r="R6279" s="37"/>
    </row>
    <row r="6280" spans="1:18" ht="45" x14ac:dyDescent="0.25">
      <c r="A6280" s="32">
        <f t="shared" si="97"/>
        <v>6269</v>
      </c>
      <c r="B6280" s="54">
        <v>20189050039122</v>
      </c>
      <c r="C6280" s="60">
        <v>43230</v>
      </c>
      <c r="D6280" s="57" t="s">
        <v>120</v>
      </c>
      <c r="E6280" s="61" t="s">
        <v>85</v>
      </c>
      <c r="F6280" s="61" t="s">
        <v>109</v>
      </c>
      <c r="G6280" s="33" t="s">
        <v>126</v>
      </c>
      <c r="H6280" s="61" t="s">
        <v>44</v>
      </c>
      <c r="I6280" s="60">
        <v>43242</v>
      </c>
      <c r="J6280" s="62" t="s">
        <v>120</v>
      </c>
      <c r="K6280" s="22">
        <f>IFERROR(WORKDAY(C6280,Q6280,DiasNOLaborables),"")</f>
        <v>43245</v>
      </c>
      <c r="L6280" s="34" t="str">
        <f>+IF(C6280="","",IF(I6280="","",(IF(I6280&lt;=K6280,"A TIEMPO","FUERA DE TIEMPO"))))</f>
        <v>A TIEMPO</v>
      </c>
      <c r="M6280" s="34">
        <f>IF(I6280="","",NETWORKDAYS(Hoja1!C6280+1,Hoja1!I6280,DiasNOLaborables))</f>
        <v>7</v>
      </c>
      <c r="N6280" s="35" t="str">
        <f>IF(NETWORKDAYS(K6280+1,I6280,DiasNOLaborables)&lt;=0,"",NETWORKDAYS(K6280+1,I6280,DiasNOLaborables))</f>
        <v/>
      </c>
      <c r="O6280" s="36"/>
      <c r="P6280" s="37"/>
      <c r="Q6280" s="38">
        <f>IFERROR(VLOOKUP(E6280,$Y$50:$Z$63,2),"")</f>
        <v>10</v>
      </c>
      <c r="R6280" s="37"/>
    </row>
    <row r="6281" spans="1:18" ht="45" x14ac:dyDescent="0.25">
      <c r="A6281" s="32">
        <f t="shared" si="97"/>
        <v>6270</v>
      </c>
      <c r="B6281" s="54">
        <v>20189050039162</v>
      </c>
      <c r="C6281" s="60">
        <v>43230</v>
      </c>
      <c r="D6281" s="57" t="s">
        <v>120</v>
      </c>
      <c r="E6281" s="61" t="s">
        <v>85</v>
      </c>
      <c r="F6281" s="61" t="s">
        <v>109</v>
      </c>
      <c r="G6281" s="33" t="s">
        <v>126</v>
      </c>
      <c r="H6281" s="61" t="s">
        <v>44</v>
      </c>
      <c r="I6281" s="60">
        <v>43242</v>
      </c>
      <c r="J6281" s="62" t="s">
        <v>120</v>
      </c>
      <c r="K6281" s="22">
        <f>IFERROR(WORKDAY(C6281,Q6281,DiasNOLaborables),"")</f>
        <v>43245</v>
      </c>
      <c r="L6281" s="34" t="str">
        <f>+IF(C6281="","",IF(I6281="","",(IF(I6281&lt;=K6281,"A TIEMPO","FUERA DE TIEMPO"))))</f>
        <v>A TIEMPO</v>
      </c>
      <c r="M6281" s="34">
        <f>IF(I6281="","",NETWORKDAYS(Hoja1!C6281+1,Hoja1!I6281,DiasNOLaborables))</f>
        <v>7</v>
      </c>
      <c r="N6281" s="35" t="str">
        <f>IF(NETWORKDAYS(K6281+1,I6281,DiasNOLaborables)&lt;=0,"",NETWORKDAYS(K6281+1,I6281,DiasNOLaborables))</f>
        <v/>
      </c>
      <c r="O6281" s="36"/>
      <c r="P6281" s="37"/>
      <c r="Q6281" s="38">
        <f>IFERROR(VLOOKUP(E6281,$Y$50:$Z$63,2),"")</f>
        <v>10</v>
      </c>
      <c r="R6281" s="37"/>
    </row>
    <row r="6282" spans="1:18" ht="45" x14ac:dyDescent="0.25">
      <c r="A6282" s="32">
        <f t="shared" si="97"/>
        <v>6271</v>
      </c>
      <c r="B6282" s="54">
        <v>20189050039182</v>
      </c>
      <c r="C6282" s="60">
        <v>43230</v>
      </c>
      <c r="D6282" s="61" t="s">
        <v>123</v>
      </c>
      <c r="E6282" s="61" t="s">
        <v>85</v>
      </c>
      <c r="F6282" s="61" t="s">
        <v>109</v>
      </c>
      <c r="G6282" s="33" t="s">
        <v>126</v>
      </c>
      <c r="H6282" s="61" t="s">
        <v>44</v>
      </c>
      <c r="I6282" s="60">
        <v>43242</v>
      </c>
      <c r="J6282" s="62" t="s">
        <v>120</v>
      </c>
      <c r="K6282" s="22">
        <f>IFERROR(WORKDAY(C6282,Q6282,DiasNOLaborables),"")</f>
        <v>43245</v>
      </c>
      <c r="L6282" s="34" t="str">
        <f>+IF(C6282="","",IF(I6282="","",(IF(I6282&lt;=K6282,"A TIEMPO","FUERA DE TIEMPO"))))</f>
        <v>A TIEMPO</v>
      </c>
      <c r="M6282" s="34">
        <f>IF(I6282="","",NETWORKDAYS(Hoja1!C6282+1,Hoja1!I6282,DiasNOLaborables))</f>
        <v>7</v>
      </c>
      <c r="N6282" s="35" t="str">
        <f>IF(NETWORKDAYS(K6282+1,I6282,DiasNOLaborables)&lt;=0,"",NETWORKDAYS(K6282+1,I6282,DiasNOLaborables))</f>
        <v/>
      </c>
      <c r="O6282" s="36"/>
      <c r="P6282" s="37"/>
      <c r="Q6282" s="38">
        <f>IFERROR(VLOOKUP(E6282,$Y$50:$Z$63,2),"")</f>
        <v>10</v>
      </c>
      <c r="R6282" s="37"/>
    </row>
    <row r="6283" spans="1:18" ht="45" x14ac:dyDescent="0.25">
      <c r="A6283" s="32">
        <f t="shared" si="97"/>
        <v>6272</v>
      </c>
      <c r="B6283" s="54">
        <v>20189050039192</v>
      </c>
      <c r="C6283" s="60">
        <v>43230</v>
      </c>
      <c r="D6283" s="61" t="s">
        <v>123</v>
      </c>
      <c r="E6283" s="61" t="s">
        <v>85</v>
      </c>
      <c r="F6283" s="61" t="s">
        <v>109</v>
      </c>
      <c r="G6283" s="33" t="s">
        <v>126</v>
      </c>
      <c r="H6283" s="61" t="s">
        <v>44</v>
      </c>
      <c r="I6283" s="60">
        <v>43242</v>
      </c>
      <c r="J6283" s="62" t="s">
        <v>120</v>
      </c>
      <c r="K6283" s="22">
        <f>IFERROR(WORKDAY(C6283,Q6283,DiasNOLaborables),"")</f>
        <v>43245</v>
      </c>
      <c r="L6283" s="34" t="str">
        <f>+IF(C6283="","",IF(I6283="","",(IF(I6283&lt;=K6283,"A TIEMPO","FUERA DE TIEMPO"))))</f>
        <v>A TIEMPO</v>
      </c>
      <c r="M6283" s="34">
        <f>IF(I6283="","",NETWORKDAYS(Hoja1!C6283+1,Hoja1!I6283,DiasNOLaborables))</f>
        <v>7</v>
      </c>
      <c r="N6283" s="35" t="str">
        <f>IF(NETWORKDAYS(K6283+1,I6283,DiasNOLaborables)&lt;=0,"",NETWORKDAYS(K6283+1,I6283,DiasNOLaborables))</f>
        <v/>
      </c>
      <c r="O6283" s="36"/>
      <c r="P6283" s="37"/>
      <c r="Q6283" s="38">
        <f>IFERROR(VLOOKUP(E6283,$Y$50:$Z$63,2),"")</f>
        <v>10</v>
      </c>
      <c r="R6283" s="37"/>
    </row>
    <row r="6284" spans="1:18" ht="45" x14ac:dyDescent="0.25">
      <c r="A6284" s="32">
        <f t="shared" si="97"/>
        <v>6273</v>
      </c>
      <c r="B6284" s="54">
        <v>20189050039212</v>
      </c>
      <c r="C6284" s="60">
        <v>43230</v>
      </c>
      <c r="D6284" s="57" t="s">
        <v>120</v>
      </c>
      <c r="E6284" s="61" t="s">
        <v>85</v>
      </c>
      <c r="F6284" s="61" t="s">
        <v>109</v>
      </c>
      <c r="G6284" s="33" t="s">
        <v>126</v>
      </c>
      <c r="H6284" s="61" t="s">
        <v>44</v>
      </c>
      <c r="I6284" s="60">
        <v>43242</v>
      </c>
      <c r="J6284" s="62" t="s">
        <v>120</v>
      </c>
      <c r="K6284" s="22">
        <f>IFERROR(WORKDAY(C6284,Q6284,DiasNOLaborables),"")</f>
        <v>43245</v>
      </c>
      <c r="L6284" s="34" t="str">
        <f>+IF(C6284="","",IF(I6284="","",(IF(I6284&lt;=K6284,"A TIEMPO","FUERA DE TIEMPO"))))</f>
        <v>A TIEMPO</v>
      </c>
      <c r="M6284" s="34">
        <f>IF(I6284="","",NETWORKDAYS(Hoja1!C6284+1,Hoja1!I6284,DiasNOLaborables))</f>
        <v>7</v>
      </c>
      <c r="N6284" s="35" t="str">
        <f>IF(NETWORKDAYS(K6284+1,I6284,DiasNOLaborables)&lt;=0,"",NETWORKDAYS(K6284+1,I6284,DiasNOLaborables))</f>
        <v/>
      </c>
      <c r="O6284" s="36"/>
      <c r="P6284" s="37"/>
      <c r="Q6284" s="38">
        <f>IFERROR(VLOOKUP(E6284,$Y$50:$Z$63,2),"")</f>
        <v>10</v>
      </c>
      <c r="R6284" s="37"/>
    </row>
    <row r="6285" spans="1:18" ht="45" x14ac:dyDescent="0.25">
      <c r="A6285" s="32">
        <f t="shared" si="97"/>
        <v>6274</v>
      </c>
      <c r="B6285" s="54">
        <v>20189050039242</v>
      </c>
      <c r="C6285" s="60">
        <v>43230</v>
      </c>
      <c r="D6285" s="57" t="s">
        <v>120</v>
      </c>
      <c r="E6285" s="61" t="s">
        <v>85</v>
      </c>
      <c r="F6285" s="61" t="s">
        <v>109</v>
      </c>
      <c r="G6285" s="33" t="s">
        <v>126</v>
      </c>
      <c r="H6285" s="61" t="s">
        <v>44</v>
      </c>
      <c r="I6285" s="60">
        <v>43242</v>
      </c>
      <c r="J6285" s="62" t="s">
        <v>120</v>
      </c>
      <c r="K6285" s="22">
        <f>IFERROR(WORKDAY(C6285,Q6285,DiasNOLaborables),"")</f>
        <v>43245</v>
      </c>
      <c r="L6285" s="34" t="str">
        <f>+IF(C6285="","",IF(I6285="","",(IF(I6285&lt;=K6285,"A TIEMPO","FUERA DE TIEMPO"))))</f>
        <v>A TIEMPO</v>
      </c>
      <c r="M6285" s="34">
        <f>IF(I6285="","",NETWORKDAYS(Hoja1!C6285+1,Hoja1!I6285,DiasNOLaborables))</f>
        <v>7</v>
      </c>
      <c r="N6285" s="35" t="str">
        <f>IF(NETWORKDAYS(K6285+1,I6285,DiasNOLaborables)&lt;=0,"",NETWORKDAYS(K6285+1,I6285,DiasNOLaborables))</f>
        <v/>
      </c>
      <c r="O6285" s="36"/>
      <c r="P6285" s="37"/>
      <c r="Q6285" s="38">
        <f>IFERROR(VLOOKUP(E6285,$Y$50:$Z$63,2),"")</f>
        <v>10</v>
      </c>
      <c r="R6285" s="37"/>
    </row>
    <row r="6286" spans="1:18" ht="45" x14ac:dyDescent="0.25">
      <c r="A6286" s="32">
        <f t="shared" ref="A6286:A6349" si="98">IF(B6286&lt;&gt;"",A6285+1,"")</f>
        <v>6275</v>
      </c>
      <c r="B6286" s="54">
        <v>20189050039252</v>
      </c>
      <c r="C6286" s="60">
        <v>43230</v>
      </c>
      <c r="D6286" s="61" t="s">
        <v>123</v>
      </c>
      <c r="E6286" s="61" t="s">
        <v>85</v>
      </c>
      <c r="F6286" s="61" t="s">
        <v>109</v>
      </c>
      <c r="G6286" s="33" t="s">
        <v>126</v>
      </c>
      <c r="H6286" s="61" t="s">
        <v>44</v>
      </c>
      <c r="I6286" s="60">
        <v>43242</v>
      </c>
      <c r="J6286" s="62" t="s">
        <v>120</v>
      </c>
      <c r="K6286" s="22">
        <f>IFERROR(WORKDAY(C6286,Q6286,DiasNOLaborables),"")</f>
        <v>43245</v>
      </c>
      <c r="L6286" s="34" t="str">
        <f>+IF(C6286="","",IF(I6286="","",(IF(I6286&lt;=K6286,"A TIEMPO","FUERA DE TIEMPO"))))</f>
        <v>A TIEMPO</v>
      </c>
      <c r="M6286" s="34">
        <f>IF(I6286="","",NETWORKDAYS(Hoja1!C6286+1,Hoja1!I6286,DiasNOLaborables))</f>
        <v>7</v>
      </c>
      <c r="N6286" s="35" t="str">
        <f>IF(NETWORKDAYS(K6286+1,I6286,DiasNOLaborables)&lt;=0,"",NETWORKDAYS(K6286+1,I6286,DiasNOLaborables))</f>
        <v/>
      </c>
      <c r="O6286" s="36"/>
      <c r="P6286" s="37"/>
      <c r="Q6286" s="38">
        <f>IFERROR(VLOOKUP(E6286,$Y$50:$Z$63,2),"")</f>
        <v>10</v>
      </c>
      <c r="R6286" s="37"/>
    </row>
    <row r="6287" spans="1:18" ht="45" x14ac:dyDescent="0.25">
      <c r="A6287" s="32">
        <f t="shared" si="98"/>
        <v>6276</v>
      </c>
      <c r="B6287" s="54">
        <v>20189050039292</v>
      </c>
      <c r="C6287" s="60">
        <v>43230</v>
      </c>
      <c r="D6287" s="61" t="s">
        <v>123</v>
      </c>
      <c r="E6287" s="61" t="s">
        <v>85</v>
      </c>
      <c r="F6287" s="61" t="s">
        <v>109</v>
      </c>
      <c r="G6287" s="33" t="s">
        <v>126</v>
      </c>
      <c r="H6287" s="61" t="s">
        <v>44</v>
      </c>
      <c r="I6287" s="60">
        <v>43242</v>
      </c>
      <c r="J6287" s="62" t="s">
        <v>120</v>
      </c>
      <c r="K6287" s="22">
        <f>IFERROR(WORKDAY(C6287,Q6287,DiasNOLaborables),"")</f>
        <v>43245</v>
      </c>
      <c r="L6287" s="34" t="str">
        <f>+IF(C6287="","",IF(I6287="","",(IF(I6287&lt;=K6287,"A TIEMPO","FUERA DE TIEMPO"))))</f>
        <v>A TIEMPO</v>
      </c>
      <c r="M6287" s="34">
        <f>IF(I6287="","",NETWORKDAYS(Hoja1!C6287+1,Hoja1!I6287,DiasNOLaborables))</f>
        <v>7</v>
      </c>
      <c r="N6287" s="35" t="str">
        <f>IF(NETWORKDAYS(K6287+1,I6287,DiasNOLaborables)&lt;=0,"",NETWORKDAYS(K6287+1,I6287,DiasNOLaborables))</f>
        <v/>
      </c>
      <c r="O6287" s="36"/>
      <c r="P6287" s="37"/>
      <c r="Q6287" s="38">
        <f>IFERROR(VLOOKUP(E6287,$Y$50:$Z$63,2),"")</f>
        <v>10</v>
      </c>
      <c r="R6287" s="37"/>
    </row>
    <row r="6288" spans="1:18" ht="45" x14ac:dyDescent="0.25">
      <c r="A6288" s="32">
        <f t="shared" si="98"/>
        <v>6277</v>
      </c>
      <c r="B6288" s="54">
        <v>20189050039322</v>
      </c>
      <c r="C6288" s="60">
        <v>43230</v>
      </c>
      <c r="D6288" s="61" t="s">
        <v>123</v>
      </c>
      <c r="E6288" s="61" t="s">
        <v>85</v>
      </c>
      <c r="F6288" s="61" t="s">
        <v>109</v>
      </c>
      <c r="G6288" s="33" t="s">
        <v>126</v>
      </c>
      <c r="H6288" s="61" t="s">
        <v>44</v>
      </c>
      <c r="I6288" s="60">
        <v>43242</v>
      </c>
      <c r="J6288" s="62" t="s">
        <v>120</v>
      </c>
      <c r="K6288" s="22">
        <f>IFERROR(WORKDAY(C6288,Q6288,DiasNOLaborables),"")</f>
        <v>43245</v>
      </c>
      <c r="L6288" s="34" t="str">
        <f>+IF(C6288="","",IF(I6288="","",(IF(I6288&lt;=K6288,"A TIEMPO","FUERA DE TIEMPO"))))</f>
        <v>A TIEMPO</v>
      </c>
      <c r="M6288" s="34">
        <f>IF(I6288="","",NETWORKDAYS(Hoja1!C6288+1,Hoja1!I6288,DiasNOLaborables))</f>
        <v>7</v>
      </c>
      <c r="N6288" s="35" t="str">
        <f>IF(NETWORKDAYS(K6288+1,I6288,DiasNOLaborables)&lt;=0,"",NETWORKDAYS(K6288+1,I6288,DiasNOLaborables))</f>
        <v/>
      </c>
      <c r="O6288" s="36"/>
      <c r="P6288" s="37"/>
      <c r="Q6288" s="38">
        <f>IFERROR(VLOOKUP(E6288,$Y$50:$Z$63,2),"")</f>
        <v>10</v>
      </c>
      <c r="R6288" s="37"/>
    </row>
    <row r="6289" spans="1:18" ht="45" x14ac:dyDescent="0.25">
      <c r="A6289" s="32">
        <f t="shared" si="98"/>
        <v>6278</v>
      </c>
      <c r="B6289" s="54">
        <v>20189050039342</v>
      </c>
      <c r="C6289" s="60">
        <v>43230</v>
      </c>
      <c r="D6289" s="61" t="s">
        <v>123</v>
      </c>
      <c r="E6289" s="61" t="s">
        <v>85</v>
      </c>
      <c r="F6289" s="61" t="s">
        <v>109</v>
      </c>
      <c r="G6289" s="33" t="s">
        <v>126</v>
      </c>
      <c r="H6289" s="61" t="s">
        <v>44</v>
      </c>
      <c r="I6289" s="60">
        <v>43242</v>
      </c>
      <c r="J6289" s="62" t="s">
        <v>120</v>
      </c>
      <c r="K6289" s="22">
        <f>IFERROR(WORKDAY(C6289,Q6289,DiasNOLaborables),"")</f>
        <v>43245</v>
      </c>
      <c r="L6289" s="34" t="str">
        <f>+IF(C6289="","",IF(I6289="","",(IF(I6289&lt;=K6289,"A TIEMPO","FUERA DE TIEMPO"))))</f>
        <v>A TIEMPO</v>
      </c>
      <c r="M6289" s="34">
        <f>IF(I6289="","",NETWORKDAYS(Hoja1!C6289+1,Hoja1!I6289,DiasNOLaborables))</f>
        <v>7</v>
      </c>
      <c r="N6289" s="35" t="str">
        <f>IF(NETWORKDAYS(K6289+1,I6289,DiasNOLaborables)&lt;=0,"",NETWORKDAYS(K6289+1,I6289,DiasNOLaborables))</f>
        <v/>
      </c>
      <c r="O6289" s="36"/>
      <c r="P6289" s="37"/>
      <c r="Q6289" s="38">
        <f>IFERROR(VLOOKUP(E6289,$Y$50:$Z$63,2),"")</f>
        <v>10</v>
      </c>
      <c r="R6289" s="37"/>
    </row>
    <row r="6290" spans="1:18" ht="45" x14ac:dyDescent="0.25">
      <c r="A6290" s="32">
        <f t="shared" si="98"/>
        <v>6279</v>
      </c>
      <c r="B6290" s="54">
        <v>20189050039392</v>
      </c>
      <c r="C6290" s="60">
        <v>43230</v>
      </c>
      <c r="D6290" s="61" t="s">
        <v>123</v>
      </c>
      <c r="E6290" s="61" t="s">
        <v>85</v>
      </c>
      <c r="F6290" s="61" t="s">
        <v>109</v>
      </c>
      <c r="G6290" s="33" t="s">
        <v>126</v>
      </c>
      <c r="H6290" s="61" t="s">
        <v>44</v>
      </c>
      <c r="I6290" s="60">
        <v>43242</v>
      </c>
      <c r="J6290" s="62" t="s">
        <v>120</v>
      </c>
      <c r="K6290" s="22">
        <f>IFERROR(WORKDAY(C6290,Q6290,DiasNOLaborables),"")</f>
        <v>43245</v>
      </c>
      <c r="L6290" s="34" t="str">
        <f>+IF(C6290="","",IF(I6290="","",(IF(I6290&lt;=K6290,"A TIEMPO","FUERA DE TIEMPO"))))</f>
        <v>A TIEMPO</v>
      </c>
      <c r="M6290" s="34">
        <f>IF(I6290="","",NETWORKDAYS(Hoja1!C6290+1,Hoja1!I6290,DiasNOLaborables))</f>
        <v>7</v>
      </c>
      <c r="N6290" s="35" t="str">
        <f>IF(NETWORKDAYS(K6290+1,I6290,DiasNOLaborables)&lt;=0,"",NETWORKDAYS(K6290+1,I6290,DiasNOLaborables))</f>
        <v/>
      </c>
      <c r="O6290" s="36"/>
      <c r="P6290" s="37"/>
      <c r="Q6290" s="38">
        <f>IFERROR(VLOOKUP(E6290,$Y$50:$Z$63,2),"")</f>
        <v>10</v>
      </c>
      <c r="R6290" s="37"/>
    </row>
    <row r="6291" spans="1:18" ht="30" x14ac:dyDescent="0.25">
      <c r="A6291" s="32">
        <f t="shared" si="98"/>
        <v>6280</v>
      </c>
      <c r="B6291" s="54">
        <v>20189910064362</v>
      </c>
      <c r="C6291" s="60">
        <v>43230</v>
      </c>
      <c r="D6291" s="61" t="s">
        <v>119</v>
      </c>
      <c r="E6291" s="61" t="s">
        <v>78</v>
      </c>
      <c r="F6291" s="61" t="s">
        <v>88</v>
      </c>
      <c r="G6291" s="33" t="s">
        <v>125</v>
      </c>
      <c r="H6291" s="61" t="s">
        <v>43</v>
      </c>
      <c r="I6291" s="60">
        <v>43243</v>
      </c>
      <c r="J6291" s="62" t="s">
        <v>119</v>
      </c>
      <c r="K6291" s="22">
        <f>IFERROR(WORKDAY(C6291,Q6291,DiasNOLaborables),"")</f>
        <v>43252</v>
      </c>
      <c r="L6291" s="34" t="str">
        <f>+IF(C6291="","",IF(I6291="","",(IF(I6291&lt;=K6291,"A TIEMPO","FUERA DE TIEMPO"))))</f>
        <v>A TIEMPO</v>
      </c>
      <c r="M6291" s="34">
        <f>IF(I6291="","",NETWORKDAYS(Hoja1!C6291+1,Hoja1!I6291,DiasNOLaborables))</f>
        <v>8</v>
      </c>
      <c r="N6291" s="35" t="str">
        <f>IF(NETWORKDAYS(K6291+1,I6291,DiasNOLaborables)&lt;=0,"",NETWORKDAYS(K6291+1,I6291,DiasNOLaborables))</f>
        <v/>
      </c>
      <c r="O6291" s="36"/>
      <c r="P6291" s="37"/>
      <c r="Q6291" s="38">
        <f>IFERROR(VLOOKUP(E6291,$Y$50:$Z$63,2),"")</f>
        <v>15</v>
      </c>
      <c r="R6291" s="37"/>
    </row>
    <row r="6292" spans="1:18" ht="30" x14ac:dyDescent="0.25">
      <c r="A6292" s="32">
        <f t="shared" si="98"/>
        <v>6281</v>
      </c>
      <c r="B6292" s="54">
        <v>20189050039042</v>
      </c>
      <c r="C6292" s="60">
        <v>43230</v>
      </c>
      <c r="D6292" s="61" t="s">
        <v>120</v>
      </c>
      <c r="E6292" s="61" t="s">
        <v>85</v>
      </c>
      <c r="F6292" s="61" t="s">
        <v>107</v>
      </c>
      <c r="G6292" s="33" t="s">
        <v>125</v>
      </c>
      <c r="H6292" s="61" t="s">
        <v>43</v>
      </c>
      <c r="I6292" s="60">
        <v>43230</v>
      </c>
      <c r="J6292" s="62" t="s">
        <v>120</v>
      </c>
      <c r="K6292" s="22">
        <f>IFERROR(WORKDAY(C6292,Q6292,DiasNOLaborables),"")</f>
        <v>43245</v>
      </c>
      <c r="L6292" s="34" t="str">
        <f>+IF(C6292="","",IF(I6292="","",(IF(I6292&lt;=K6292,"A TIEMPO","FUERA DE TIEMPO"))))</f>
        <v>A TIEMPO</v>
      </c>
      <c r="M6292" s="34">
        <f>IF(I6292="","",NETWORKDAYS(Hoja1!C6292+1,Hoja1!I6292,DiasNOLaborables))</f>
        <v>-2</v>
      </c>
      <c r="N6292" s="35" t="str">
        <f>IF(NETWORKDAYS(K6292+1,I6292,DiasNOLaborables)&lt;=0,"",NETWORKDAYS(K6292+1,I6292,DiasNOLaborables))</f>
        <v/>
      </c>
      <c r="O6292" s="36"/>
      <c r="P6292" s="37"/>
      <c r="Q6292" s="38">
        <f>IFERROR(VLOOKUP(E6292,$Y$50:$Z$63,2),"")</f>
        <v>10</v>
      </c>
      <c r="R6292" s="37"/>
    </row>
    <row r="6293" spans="1:18" ht="30" x14ac:dyDescent="0.25">
      <c r="A6293" s="32">
        <f t="shared" si="98"/>
        <v>6282</v>
      </c>
      <c r="B6293" s="54">
        <v>20189050038892</v>
      </c>
      <c r="C6293" s="60">
        <v>43230</v>
      </c>
      <c r="D6293" s="61" t="s">
        <v>123</v>
      </c>
      <c r="E6293" s="61" t="s">
        <v>75</v>
      </c>
      <c r="F6293" s="57" t="s">
        <v>94</v>
      </c>
      <c r="G6293" s="33" t="s">
        <v>125</v>
      </c>
      <c r="H6293" s="61" t="s">
        <v>42</v>
      </c>
      <c r="I6293" s="60">
        <v>43238</v>
      </c>
      <c r="J6293" s="62" t="s">
        <v>120</v>
      </c>
      <c r="K6293" s="22">
        <f>IFERROR(WORKDAY(C6293,Q6293,DiasNOLaborables),"")</f>
        <v>43277</v>
      </c>
      <c r="L6293" s="34" t="str">
        <f>+IF(C6293="","",IF(I6293="","",(IF(I6293&lt;=K6293,"A TIEMPO","FUERA DE TIEMPO"))))</f>
        <v>A TIEMPO</v>
      </c>
      <c r="M6293" s="34">
        <f>IF(I6293="","",NETWORKDAYS(Hoja1!C6293+1,Hoja1!I6293,DiasNOLaborables))</f>
        <v>5</v>
      </c>
      <c r="N6293" s="35" t="str">
        <f>IF(NETWORKDAYS(K6293+1,I6293,DiasNOLaborables)&lt;=0,"",NETWORKDAYS(K6293+1,I6293,DiasNOLaborables))</f>
        <v/>
      </c>
      <c r="O6293" s="36"/>
      <c r="P6293" s="37"/>
      <c r="Q6293" s="38">
        <f>IFERROR(VLOOKUP(E6293,$Y$50:$Z$63,2),"")</f>
        <v>30</v>
      </c>
      <c r="R6293" s="37"/>
    </row>
    <row r="6294" spans="1:18" ht="30" x14ac:dyDescent="0.25">
      <c r="A6294" s="32">
        <f t="shared" si="98"/>
        <v>6283</v>
      </c>
      <c r="B6294" s="54">
        <v>20189050038942</v>
      </c>
      <c r="C6294" s="60">
        <v>43230</v>
      </c>
      <c r="D6294" s="61" t="s">
        <v>123</v>
      </c>
      <c r="E6294" s="61" t="s">
        <v>75</v>
      </c>
      <c r="F6294" s="57" t="s">
        <v>94</v>
      </c>
      <c r="G6294" s="33" t="s">
        <v>125</v>
      </c>
      <c r="H6294" s="61" t="s">
        <v>42</v>
      </c>
      <c r="I6294" s="60">
        <v>43238</v>
      </c>
      <c r="J6294" s="62" t="s">
        <v>120</v>
      </c>
      <c r="K6294" s="22">
        <f>IFERROR(WORKDAY(C6294,Q6294,DiasNOLaborables),"")</f>
        <v>43277</v>
      </c>
      <c r="L6294" s="34" t="str">
        <f>+IF(C6294="","",IF(I6294="","",(IF(I6294&lt;=K6294,"A TIEMPO","FUERA DE TIEMPO"))))</f>
        <v>A TIEMPO</v>
      </c>
      <c r="M6294" s="34">
        <f>IF(I6294="","",NETWORKDAYS(Hoja1!C6294+1,Hoja1!I6294,DiasNOLaborables))</f>
        <v>5</v>
      </c>
      <c r="N6294" s="35" t="str">
        <f>IF(NETWORKDAYS(K6294+1,I6294,DiasNOLaborables)&lt;=0,"",NETWORKDAYS(K6294+1,I6294,DiasNOLaborables))</f>
        <v/>
      </c>
      <c r="O6294" s="36"/>
      <c r="P6294" s="37"/>
      <c r="Q6294" s="38">
        <f>IFERROR(VLOOKUP(E6294,$Y$50:$Z$63,2),"")</f>
        <v>30</v>
      </c>
      <c r="R6294" s="37"/>
    </row>
    <row r="6295" spans="1:18" ht="45" x14ac:dyDescent="0.25">
      <c r="A6295" s="32">
        <f t="shared" si="98"/>
        <v>6284</v>
      </c>
      <c r="B6295" s="54">
        <v>20189050039002</v>
      </c>
      <c r="C6295" s="60">
        <v>43230</v>
      </c>
      <c r="D6295" s="61" t="s">
        <v>123</v>
      </c>
      <c r="E6295" s="61" t="s">
        <v>85</v>
      </c>
      <c r="F6295" s="61" t="s">
        <v>89</v>
      </c>
      <c r="G6295" s="33" t="s">
        <v>125</v>
      </c>
      <c r="H6295" s="61" t="s">
        <v>45</v>
      </c>
      <c r="I6295" s="60">
        <v>43231</v>
      </c>
      <c r="J6295" s="62" t="s">
        <v>120</v>
      </c>
      <c r="K6295" s="22">
        <f>IFERROR(WORKDAY(C6295,Q6295,DiasNOLaborables),"")</f>
        <v>43245</v>
      </c>
      <c r="L6295" s="34" t="str">
        <f>+IF(C6295="","",IF(I6295="","",(IF(I6295&lt;=K6295,"A TIEMPO","FUERA DE TIEMPO"))))</f>
        <v>A TIEMPO</v>
      </c>
      <c r="M6295" s="34">
        <f>IF(I6295="","",NETWORKDAYS(Hoja1!C6295+1,Hoja1!I6295,DiasNOLaborables))</f>
        <v>1</v>
      </c>
      <c r="N6295" s="35" t="str">
        <f>IF(NETWORKDAYS(K6295+1,I6295,DiasNOLaborables)&lt;=0,"",NETWORKDAYS(K6295+1,I6295,DiasNOLaborables))</f>
        <v/>
      </c>
      <c r="O6295" s="36"/>
      <c r="P6295" s="37"/>
      <c r="Q6295" s="38">
        <f>IFERROR(VLOOKUP(E6295,$Y$50:$Z$63,2),"")</f>
        <v>10</v>
      </c>
      <c r="R6295" s="37"/>
    </row>
    <row r="6296" spans="1:18" ht="30" x14ac:dyDescent="0.25">
      <c r="A6296" s="32">
        <f t="shared" si="98"/>
        <v>6285</v>
      </c>
      <c r="B6296" s="54">
        <v>20189050039092</v>
      </c>
      <c r="C6296" s="60">
        <v>43230</v>
      </c>
      <c r="D6296" s="61" t="s">
        <v>120</v>
      </c>
      <c r="E6296" s="61" t="s">
        <v>85</v>
      </c>
      <c r="F6296" s="61" t="s">
        <v>107</v>
      </c>
      <c r="G6296" s="33" t="s">
        <v>125</v>
      </c>
      <c r="H6296" s="61" t="s">
        <v>43</v>
      </c>
      <c r="I6296" s="60">
        <v>43236</v>
      </c>
      <c r="J6296" s="62" t="s">
        <v>120</v>
      </c>
      <c r="K6296" s="22">
        <f>IFERROR(WORKDAY(C6296,Q6296,DiasNOLaborables),"")</f>
        <v>43245</v>
      </c>
      <c r="L6296" s="34" t="str">
        <f>+IF(C6296="","",IF(I6296="","",(IF(I6296&lt;=K6296,"A TIEMPO","FUERA DE TIEMPO"))))</f>
        <v>A TIEMPO</v>
      </c>
      <c r="M6296" s="34">
        <f>IF(I6296="","",NETWORKDAYS(Hoja1!C6296+1,Hoja1!I6296,DiasNOLaborables))</f>
        <v>3</v>
      </c>
      <c r="N6296" s="35" t="str">
        <f>IF(NETWORKDAYS(K6296+1,I6296,DiasNOLaborables)&lt;=0,"",NETWORKDAYS(K6296+1,I6296,DiasNOLaborables))</f>
        <v/>
      </c>
      <c r="O6296" s="36"/>
      <c r="P6296" s="37"/>
      <c r="Q6296" s="38">
        <f>IFERROR(VLOOKUP(E6296,$Y$50:$Z$63,2),"")</f>
        <v>10</v>
      </c>
      <c r="R6296" s="37"/>
    </row>
    <row r="6297" spans="1:18" ht="30" x14ac:dyDescent="0.25">
      <c r="A6297" s="32">
        <f t="shared" si="98"/>
        <v>6286</v>
      </c>
      <c r="B6297" s="54">
        <v>20189050039132</v>
      </c>
      <c r="C6297" s="60">
        <v>43230</v>
      </c>
      <c r="D6297" s="61" t="s">
        <v>120</v>
      </c>
      <c r="E6297" s="61" t="s">
        <v>85</v>
      </c>
      <c r="F6297" s="61" t="s">
        <v>96</v>
      </c>
      <c r="G6297" s="33" t="s">
        <v>125</v>
      </c>
      <c r="H6297" s="61" t="s">
        <v>42</v>
      </c>
      <c r="I6297" s="60">
        <v>43243</v>
      </c>
      <c r="J6297" s="62" t="s">
        <v>120</v>
      </c>
      <c r="K6297" s="22">
        <f>IFERROR(WORKDAY(C6297,Q6297,DiasNOLaborables),"")</f>
        <v>43245</v>
      </c>
      <c r="L6297" s="34" t="str">
        <f>+IF(C6297="","",IF(I6297="","",(IF(I6297&lt;=K6297,"A TIEMPO","FUERA DE TIEMPO"))))</f>
        <v>A TIEMPO</v>
      </c>
      <c r="M6297" s="34">
        <f>IF(I6297="","",NETWORKDAYS(Hoja1!C6297+1,Hoja1!I6297,DiasNOLaborables))</f>
        <v>8</v>
      </c>
      <c r="N6297" s="35" t="str">
        <f>IF(NETWORKDAYS(K6297+1,I6297,DiasNOLaborables)&lt;=0,"",NETWORKDAYS(K6297+1,I6297,DiasNOLaborables))</f>
        <v/>
      </c>
      <c r="O6297" s="36"/>
      <c r="P6297" s="37"/>
      <c r="Q6297" s="38">
        <f>IFERROR(VLOOKUP(E6297,$Y$50:$Z$63,2),"")</f>
        <v>10</v>
      </c>
      <c r="R6297" s="37"/>
    </row>
    <row r="6298" spans="1:18" ht="45" x14ac:dyDescent="0.25">
      <c r="A6298" s="32">
        <f t="shared" si="98"/>
        <v>6287</v>
      </c>
      <c r="B6298" s="54">
        <v>20189050039152</v>
      </c>
      <c r="C6298" s="60">
        <v>43230</v>
      </c>
      <c r="D6298" s="61" t="s">
        <v>120</v>
      </c>
      <c r="E6298" s="61" t="s">
        <v>85</v>
      </c>
      <c r="F6298" s="61" t="s">
        <v>92</v>
      </c>
      <c r="G6298" s="33" t="s">
        <v>125</v>
      </c>
      <c r="H6298" s="61" t="s">
        <v>54</v>
      </c>
      <c r="I6298" s="60">
        <v>43243</v>
      </c>
      <c r="J6298" s="62" t="s">
        <v>120</v>
      </c>
      <c r="K6298" s="22">
        <f>IFERROR(WORKDAY(C6298,Q6298,DiasNOLaborables),"")</f>
        <v>43245</v>
      </c>
      <c r="L6298" s="34" t="str">
        <f>+IF(C6298="","",IF(I6298="","",(IF(I6298&lt;=K6298,"A TIEMPO","FUERA DE TIEMPO"))))</f>
        <v>A TIEMPO</v>
      </c>
      <c r="M6298" s="34">
        <f>IF(I6298="","",NETWORKDAYS(Hoja1!C6298+1,Hoja1!I6298,DiasNOLaborables))</f>
        <v>8</v>
      </c>
      <c r="N6298" s="35" t="str">
        <f>IF(NETWORKDAYS(K6298+1,I6298,DiasNOLaborables)&lt;=0,"",NETWORKDAYS(K6298+1,I6298,DiasNOLaborables))</f>
        <v/>
      </c>
      <c r="O6298" s="36"/>
      <c r="P6298" s="37"/>
      <c r="Q6298" s="38">
        <f>IFERROR(VLOOKUP(E6298,$Y$50:$Z$63,2),"")</f>
        <v>10</v>
      </c>
      <c r="R6298" s="37"/>
    </row>
    <row r="6299" spans="1:18" ht="45" x14ac:dyDescent="0.25">
      <c r="A6299" s="32">
        <f t="shared" si="98"/>
        <v>6288</v>
      </c>
      <c r="B6299" s="54">
        <v>20189050039202</v>
      </c>
      <c r="C6299" s="60">
        <v>43230</v>
      </c>
      <c r="D6299" s="61" t="s">
        <v>120</v>
      </c>
      <c r="E6299" s="61" t="s">
        <v>85</v>
      </c>
      <c r="F6299" s="61" t="s">
        <v>92</v>
      </c>
      <c r="G6299" s="33" t="s">
        <v>125</v>
      </c>
      <c r="H6299" s="61" t="s">
        <v>54</v>
      </c>
      <c r="I6299" s="60">
        <v>43241</v>
      </c>
      <c r="J6299" s="62" t="s">
        <v>120</v>
      </c>
      <c r="K6299" s="22">
        <f>IFERROR(WORKDAY(C6299,Q6299,DiasNOLaborables),"")</f>
        <v>43245</v>
      </c>
      <c r="L6299" s="34" t="str">
        <f>+IF(C6299="","",IF(I6299="","",(IF(I6299&lt;=K6299,"A TIEMPO","FUERA DE TIEMPO"))))</f>
        <v>A TIEMPO</v>
      </c>
      <c r="M6299" s="34">
        <f>IF(I6299="","",NETWORKDAYS(Hoja1!C6299+1,Hoja1!I6299,DiasNOLaborables))</f>
        <v>6</v>
      </c>
      <c r="N6299" s="35" t="str">
        <f>IF(NETWORKDAYS(K6299+1,I6299,DiasNOLaborables)&lt;=0,"",NETWORKDAYS(K6299+1,I6299,DiasNOLaborables))</f>
        <v/>
      </c>
      <c r="O6299" s="36"/>
      <c r="P6299" s="37"/>
      <c r="Q6299" s="38">
        <f>IFERROR(VLOOKUP(E6299,$Y$50:$Z$63,2),"")</f>
        <v>10</v>
      </c>
      <c r="R6299" s="37"/>
    </row>
    <row r="6300" spans="1:18" ht="45" x14ac:dyDescent="0.25">
      <c r="A6300" s="32">
        <f t="shared" si="98"/>
        <v>6289</v>
      </c>
      <c r="B6300" s="54">
        <v>20189050039102</v>
      </c>
      <c r="C6300" s="60">
        <v>43230</v>
      </c>
      <c r="D6300" s="61" t="s">
        <v>123</v>
      </c>
      <c r="E6300" s="61" t="s">
        <v>85</v>
      </c>
      <c r="F6300" s="61" t="s">
        <v>89</v>
      </c>
      <c r="G6300" s="33" t="s">
        <v>125</v>
      </c>
      <c r="H6300" s="61" t="s">
        <v>45</v>
      </c>
      <c r="I6300" s="60">
        <v>43238</v>
      </c>
      <c r="J6300" s="62" t="s">
        <v>120</v>
      </c>
      <c r="K6300" s="22">
        <f>IFERROR(WORKDAY(C6300,Q6300,DiasNOLaborables),"")</f>
        <v>43245</v>
      </c>
      <c r="L6300" s="34" t="str">
        <f>+IF(C6300="","",IF(I6300="","",(IF(I6300&lt;=K6300,"A TIEMPO","FUERA DE TIEMPO"))))</f>
        <v>A TIEMPO</v>
      </c>
      <c r="M6300" s="34">
        <f>IF(I6300="","",NETWORKDAYS(Hoja1!C6300+1,Hoja1!I6300,DiasNOLaborables))</f>
        <v>5</v>
      </c>
      <c r="N6300" s="35" t="str">
        <f>IF(NETWORKDAYS(K6300+1,I6300,DiasNOLaborables)&lt;=0,"",NETWORKDAYS(K6300+1,I6300,DiasNOLaborables))</f>
        <v/>
      </c>
      <c r="O6300" s="36"/>
      <c r="P6300" s="37"/>
      <c r="Q6300" s="38">
        <f>IFERROR(VLOOKUP(E6300,$Y$50:$Z$63,2),"")</f>
        <v>10</v>
      </c>
      <c r="R6300" s="37"/>
    </row>
    <row r="6301" spans="1:18" ht="45" x14ac:dyDescent="0.25">
      <c r="A6301" s="32">
        <f t="shared" si="98"/>
        <v>6290</v>
      </c>
      <c r="B6301" s="54">
        <v>20187020001533</v>
      </c>
      <c r="C6301" s="60">
        <v>43230</v>
      </c>
      <c r="D6301" s="61" t="s">
        <v>115</v>
      </c>
      <c r="E6301" s="61" t="s">
        <v>85</v>
      </c>
      <c r="F6301" s="61" t="s">
        <v>109</v>
      </c>
      <c r="G6301" s="33" t="s">
        <v>125</v>
      </c>
      <c r="H6301" s="61" t="s">
        <v>43</v>
      </c>
      <c r="I6301" s="60">
        <v>43237</v>
      </c>
      <c r="J6301" s="62" t="s">
        <v>120</v>
      </c>
      <c r="K6301" s="22">
        <f>IFERROR(WORKDAY(C6301,Q6301,DiasNOLaborables),"")</f>
        <v>43245</v>
      </c>
      <c r="L6301" s="34" t="str">
        <f>+IF(C6301="","",IF(I6301="","",(IF(I6301&lt;=K6301,"A TIEMPO","FUERA DE TIEMPO"))))</f>
        <v>A TIEMPO</v>
      </c>
      <c r="M6301" s="34">
        <f>IF(I6301="","",NETWORKDAYS(Hoja1!C6301+1,Hoja1!I6301,DiasNOLaborables))</f>
        <v>4</v>
      </c>
      <c r="N6301" s="35" t="str">
        <f>IF(NETWORKDAYS(K6301+1,I6301,DiasNOLaborables)&lt;=0,"",NETWORKDAYS(K6301+1,I6301,DiasNOLaborables))</f>
        <v/>
      </c>
      <c r="O6301" s="36"/>
      <c r="P6301" s="37"/>
      <c r="Q6301" s="38">
        <f>IFERROR(VLOOKUP(E6301,$Y$50:$Z$63,2),"")</f>
        <v>10</v>
      </c>
      <c r="R6301" s="37"/>
    </row>
    <row r="6302" spans="1:18" ht="30" x14ac:dyDescent="0.25">
      <c r="A6302" s="32">
        <f t="shared" si="98"/>
        <v>6291</v>
      </c>
      <c r="B6302" s="54">
        <v>20189050039142</v>
      </c>
      <c r="C6302" s="60">
        <v>43230</v>
      </c>
      <c r="D6302" s="61" t="s">
        <v>123</v>
      </c>
      <c r="E6302" s="61" t="s">
        <v>85</v>
      </c>
      <c r="F6302" s="61" t="s">
        <v>107</v>
      </c>
      <c r="G6302" s="33" t="s">
        <v>125</v>
      </c>
      <c r="H6302" s="61" t="s">
        <v>43</v>
      </c>
      <c r="I6302" s="60">
        <v>43235</v>
      </c>
      <c r="J6302" s="62" t="s">
        <v>120</v>
      </c>
      <c r="K6302" s="22">
        <f>IFERROR(WORKDAY(C6302,Q6302,DiasNOLaborables),"")</f>
        <v>43245</v>
      </c>
      <c r="L6302" s="34" t="str">
        <f>+IF(C6302="","",IF(I6302="","",(IF(I6302&lt;=K6302,"A TIEMPO","FUERA DE TIEMPO"))))</f>
        <v>A TIEMPO</v>
      </c>
      <c r="M6302" s="34">
        <f>IF(I6302="","",NETWORKDAYS(Hoja1!C6302+1,Hoja1!I6302,DiasNOLaborables))</f>
        <v>2</v>
      </c>
      <c r="N6302" s="35" t="str">
        <f>IF(NETWORKDAYS(K6302+1,I6302,DiasNOLaborables)&lt;=0,"",NETWORKDAYS(K6302+1,I6302,DiasNOLaborables))</f>
        <v/>
      </c>
      <c r="O6302" s="36"/>
      <c r="P6302" s="37"/>
      <c r="Q6302" s="38">
        <f>IFERROR(VLOOKUP(E6302,$Y$50:$Z$63,2),"")</f>
        <v>10</v>
      </c>
      <c r="R6302" s="37"/>
    </row>
    <row r="6303" spans="1:18" ht="30" x14ac:dyDescent="0.25">
      <c r="A6303" s="32">
        <f t="shared" si="98"/>
        <v>6292</v>
      </c>
      <c r="B6303" s="54">
        <v>20189050039172</v>
      </c>
      <c r="C6303" s="60">
        <v>43230</v>
      </c>
      <c r="D6303" s="61" t="s">
        <v>123</v>
      </c>
      <c r="E6303" s="61" t="s">
        <v>78</v>
      </c>
      <c r="F6303" s="61" t="s">
        <v>96</v>
      </c>
      <c r="G6303" s="33" t="s">
        <v>125</v>
      </c>
      <c r="H6303" s="61" t="s">
        <v>42</v>
      </c>
      <c r="I6303" s="60">
        <v>43248</v>
      </c>
      <c r="J6303" s="62" t="s">
        <v>119</v>
      </c>
      <c r="K6303" s="22">
        <f>IFERROR(WORKDAY(C6303,Q6303,DiasNOLaborables),"")</f>
        <v>43252</v>
      </c>
      <c r="L6303" s="34" t="str">
        <f>+IF(C6303="","",IF(I6303="","",(IF(I6303&lt;=K6303,"A TIEMPO","FUERA DE TIEMPO"))))</f>
        <v>A TIEMPO</v>
      </c>
      <c r="M6303" s="34">
        <f>IF(I6303="","",NETWORKDAYS(Hoja1!C6303+1,Hoja1!I6303,DiasNOLaborables))</f>
        <v>11</v>
      </c>
      <c r="N6303" s="35" t="str">
        <f>IF(NETWORKDAYS(K6303+1,I6303,DiasNOLaborables)&lt;=0,"",NETWORKDAYS(K6303+1,I6303,DiasNOLaborables))</f>
        <v/>
      </c>
      <c r="O6303" s="36"/>
      <c r="P6303" s="37"/>
      <c r="Q6303" s="38">
        <f>IFERROR(VLOOKUP(E6303,$Y$50:$Z$63,2),"")</f>
        <v>15</v>
      </c>
      <c r="R6303" s="37"/>
    </row>
    <row r="6304" spans="1:18" ht="30" x14ac:dyDescent="0.25">
      <c r="A6304" s="32">
        <f t="shared" si="98"/>
        <v>6293</v>
      </c>
      <c r="B6304" s="54">
        <v>20189050039222</v>
      </c>
      <c r="C6304" s="60">
        <v>43230</v>
      </c>
      <c r="D6304" s="61" t="s">
        <v>120</v>
      </c>
      <c r="E6304" s="61" t="s">
        <v>85</v>
      </c>
      <c r="F6304" s="61" t="s">
        <v>93</v>
      </c>
      <c r="G6304" s="33" t="s">
        <v>125</v>
      </c>
      <c r="H6304" s="61" t="s">
        <v>43</v>
      </c>
      <c r="I6304" s="60">
        <v>43236</v>
      </c>
      <c r="J6304" s="62" t="s">
        <v>120</v>
      </c>
      <c r="K6304" s="22">
        <f>IFERROR(WORKDAY(C6304,Q6304,DiasNOLaborables),"")</f>
        <v>43245</v>
      </c>
      <c r="L6304" s="34" t="str">
        <f>+IF(C6304="","",IF(I6304="","",(IF(I6304&lt;=K6304,"A TIEMPO","FUERA DE TIEMPO"))))</f>
        <v>A TIEMPO</v>
      </c>
      <c r="M6304" s="34">
        <f>IF(I6304="","",NETWORKDAYS(Hoja1!C6304+1,Hoja1!I6304,DiasNOLaborables))</f>
        <v>3</v>
      </c>
      <c r="N6304" s="35" t="str">
        <f>IF(NETWORKDAYS(K6304+1,I6304,DiasNOLaborables)&lt;=0,"",NETWORKDAYS(K6304+1,I6304,DiasNOLaborables))</f>
        <v/>
      </c>
      <c r="O6304" s="36"/>
      <c r="P6304" s="37"/>
      <c r="Q6304" s="38">
        <f>IFERROR(VLOOKUP(E6304,$Y$50:$Z$63,2),"")</f>
        <v>10</v>
      </c>
      <c r="R6304" s="37"/>
    </row>
    <row r="6305" spans="1:18" ht="30" x14ac:dyDescent="0.25">
      <c r="A6305" s="32">
        <f t="shared" si="98"/>
        <v>6294</v>
      </c>
      <c r="B6305" s="54">
        <v>20189050039232</v>
      </c>
      <c r="C6305" s="60">
        <v>43230</v>
      </c>
      <c r="D6305" s="61" t="s">
        <v>123</v>
      </c>
      <c r="E6305" s="61" t="s">
        <v>75</v>
      </c>
      <c r="F6305" s="57" t="s">
        <v>94</v>
      </c>
      <c r="G6305" s="33" t="s">
        <v>125</v>
      </c>
      <c r="H6305" s="61" t="s">
        <v>42</v>
      </c>
      <c r="I6305" s="60">
        <v>43241</v>
      </c>
      <c r="J6305" s="62" t="s">
        <v>120</v>
      </c>
      <c r="K6305" s="22">
        <f>IFERROR(WORKDAY(C6305,Q6305,DiasNOLaborables),"")</f>
        <v>43277</v>
      </c>
      <c r="L6305" s="34" t="str">
        <f>+IF(C6305="","",IF(I6305="","",(IF(I6305&lt;=K6305,"A TIEMPO","FUERA DE TIEMPO"))))</f>
        <v>A TIEMPO</v>
      </c>
      <c r="M6305" s="34">
        <f>IF(I6305="","",NETWORKDAYS(Hoja1!C6305+1,Hoja1!I6305,DiasNOLaborables))</f>
        <v>6</v>
      </c>
      <c r="N6305" s="35" t="str">
        <f>IF(NETWORKDAYS(K6305+1,I6305,DiasNOLaborables)&lt;=0,"",NETWORKDAYS(K6305+1,I6305,DiasNOLaborables))</f>
        <v/>
      </c>
      <c r="O6305" s="36"/>
      <c r="P6305" s="37"/>
      <c r="Q6305" s="38">
        <f>IFERROR(VLOOKUP(E6305,$Y$50:$Z$63,2),"")</f>
        <v>30</v>
      </c>
      <c r="R6305" s="37"/>
    </row>
    <row r="6306" spans="1:18" ht="30" x14ac:dyDescent="0.25">
      <c r="A6306" s="32">
        <f t="shared" si="98"/>
        <v>6295</v>
      </c>
      <c r="B6306" s="54">
        <v>20187070000472</v>
      </c>
      <c r="C6306" s="60">
        <v>43230</v>
      </c>
      <c r="D6306" s="61" t="s">
        <v>119</v>
      </c>
      <c r="E6306" s="61" t="s">
        <v>78</v>
      </c>
      <c r="F6306" s="61" t="s">
        <v>96</v>
      </c>
      <c r="G6306" s="33" t="s">
        <v>125</v>
      </c>
      <c r="H6306" s="61" t="s">
        <v>42</v>
      </c>
      <c r="I6306" s="60">
        <v>43251</v>
      </c>
      <c r="J6306" s="62" t="s">
        <v>120</v>
      </c>
      <c r="K6306" s="22">
        <f>IFERROR(WORKDAY(C6306,Q6306,DiasNOLaborables),"")</f>
        <v>43252</v>
      </c>
      <c r="L6306" s="34" t="str">
        <f>+IF(C6306="","",IF(I6306="","",(IF(I6306&lt;=K6306,"A TIEMPO","FUERA DE TIEMPO"))))</f>
        <v>A TIEMPO</v>
      </c>
      <c r="M6306" s="34">
        <f>IF(I6306="","",NETWORKDAYS(Hoja1!C6306+1,Hoja1!I6306,DiasNOLaborables))</f>
        <v>14</v>
      </c>
      <c r="N6306" s="35" t="str">
        <f>IF(NETWORKDAYS(K6306+1,I6306,DiasNOLaborables)&lt;=0,"",NETWORKDAYS(K6306+1,I6306,DiasNOLaborables))</f>
        <v/>
      </c>
      <c r="O6306" s="36"/>
      <c r="P6306" s="37"/>
      <c r="Q6306" s="38">
        <f>IFERROR(VLOOKUP(E6306,$Y$50:$Z$63,2),"")</f>
        <v>15</v>
      </c>
      <c r="R6306" s="37"/>
    </row>
    <row r="6307" spans="1:18" ht="30" x14ac:dyDescent="0.25">
      <c r="A6307" s="32">
        <f t="shared" si="98"/>
        <v>6296</v>
      </c>
      <c r="B6307" s="54">
        <v>20187040000552</v>
      </c>
      <c r="C6307" s="60">
        <v>43230</v>
      </c>
      <c r="D6307" s="61" t="s">
        <v>119</v>
      </c>
      <c r="E6307" s="61" t="s">
        <v>79</v>
      </c>
      <c r="F6307" s="57" t="s">
        <v>94</v>
      </c>
      <c r="G6307" s="33" t="s">
        <v>125</v>
      </c>
      <c r="H6307" s="61" t="s">
        <v>42</v>
      </c>
      <c r="I6307" s="60">
        <v>43243</v>
      </c>
      <c r="J6307" s="62" t="s">
        <v>119</v>
      </c>
      <c r="K6307" s="22">
        <f>IFERROR(WORKDAY(C6307,Q6307,DiasNOLaborables),"")</f>
        <v>43245</v>
      </c>
      <c r="L6307" s="34" t="str">
        <f>+IF(C6307="","",IF(I6307="","",(IF(I6307&lt;=K6307,"A TIEMPO","FUERA DE TIEMPO"))))</f>
        <v>A TIEMPO</v>
      </c>
      <c r="M6307" s="34">
        <f>IF(I6307="","",NETWORKDAYS(Hoja1!C6307+1,Hoja1!I6307,DiasNOLaborables))</f>
        <v>8</v>
      </c>
      <c r="N6307" s="35" t="str">
        <f>IF(NETWORKDAYS(K6307+1,I6307,DiasNOLaborables)&lt;=0,"",NETWORKDAYS(K6307+1,I6307,DiasNOLaborables))</f>
        <v/>
      </c>
      <c r="O6307" s="36"/>
      <c r="P6307" s="37"/>
      <c r="Q6307" s="38">
        <f>IFERROR(VLOOKUP(E6307,$Y$50:$Z$63,2),"")</f>
        <v>10</v>
      </c>
      <c r="R6307" s="37"/>
    </row>
    <row r="6308" spans="1:18" ht="45" x14ac:dyDescent="0.25">
      <c r="A6308" s="32">
        <f t="shared" si="98"/>
        <v>6297</v>
      </c>
      <c r="B6308" s="54">
        <v>20189050039272</v>
      </c>
      <c r="C6308" s="60">
        <v>43230</v>
      </c>
      <c r="D6308" s="61" t="s">
        <v>123</v>
      </c>
      <c r="E6308" s="61" t="s">
        <v>85</v>
      </c>
      <c r="F6308" s="61" t="s">
        <v>110</v>
      </c>
      <c r="G6308" s="33" t="s">
        <v>125</v>
      </c>
      <c r="H6308" s="61" t="s">
        <v>54</v>
      </c>
      <c r="I6308" s="60">
        <v>43241</v>
      </c>
      <c r="J6308" s="62" t="s">
        <v>120</v>
      </c>
      <c r="K6308" s="22">
        <f>IFERROR(WORKDAY(C6308,Q6308,DiasNOLaborables),"")</f>
        <v>43245</v>
      </c>
      <c r="L6308" s="34" t="str">
        <f>+IF(C6308="","",IF(I6308="","",(IF(I6308&lt;=K6308,"A TIEMPO","FUERA DE TIEMPO"))))</f>
        <v>A TIEMPO</v>
      </c>
      <c r="M6308" s="34">
        <f>IF(I6308="","",NETWORKDAYS(Hoja1!C6308+1,Hoja1!I6308,DiasNOLaborables))</f>
        <v>6</v>
      </c>
      <c r="N6308" s="35" t="str">
        <f>IF(NETWORKDAYS(K6308+1,I6308,DiasNOLaborables)&lt;=0,"",NETWORKDAYS(K6308+1,I6308,DiasNOLaborables))</f>
        <v/>
      </c>
      <c r="O6308" s="36"/>
      <c r="P6308" s="37"/>
      <c r="Q6308" s="38">
        <f>IFERROR(VLOOKUP(E6308,$Y$50:$Z$63,2),"")</f>
        <v>10</v>
      </c>
      <c r="R6308" s="37"/>
    </row>
    <row r="6309" spans="1:18" ht="30" x14ac:dyDescent="0.25">
      <c r="A6309" s="32">
        <f t="shared" si="98"/>
        <v>6298</v>
      </c>
      <c r="B6309" s="54">
        <v>20189050039282</v>
      </c>
      <c r="C6309" s="60">
        <v>43230</v>
      </c>
      <c r="D6309" s="61" t="s">
        <v>123</v>
      </c>
      <c r="E6309" s="61" t="s">
        <v>85</v>
      </c>
      <c r="F6309" s="61" t="s">
        <v>96</v>
      </c>
      <c r="G6309" s="33" t="s">
        <v>125</v>
      </c>
      <c r="H6309" s="61" t="s">
        <v>42</v>
      </c>
      <c r="I6309" s="60">
        <v>43241</v>
      </c>
      <c r="J6309" s="62" t="s">
        <v>119</v>
      </c>
      <c r="K6309" s="22">
        <f>IFERROR(WORKDAY(C6309,Q6309,DiasNOLaborables),"")</f>
        <v>43245</v>
      </c>
      <c r="L6309" s="34" t="str">
        <f>+IF(C6309="","",IF(I6309="","",(IF(I6309&lt;=K6309,"A TIEMPO","FUERA DE TIEMPO"))))</f>
        <v>A TIEMPO</v>
      </c>
      <c r="M6309" s="34">
        <f>IF(I6309="","",NETWORKDAYS(Hoja1!C6309+1,Hoja1!I6309,DiasNOLaborables))</f>
        <v>6</v>
      </c>
      <c r="N6309" s="35" t="str">
        <f>IF(NETWORKDAYS(K6309+1,I6309,DiasNOLaborables)&lt;=0,"",NETWORKDAYS(K6309+1,I6309,DiasNOLaborables))</f>
        <v/>
      </c>
      <c r="O6309" s="36"/>
      <c r="P6309" s="37"/>
      <c r="Q6309" s="38">
        <f>IFERROR(VLOOKUP(E6309,$Y$50:$Z$63,2),"")</f>
        <v>10</v>
      </c>
      <c r="R6309" s="37"/>
    </row>
    <row r="6310" spans="1:18" ht="30" x14ac:dyDescent="0.25">
      <c r="A6310" s="32">
        <f t="shared" si="98"/>
        <v>6299</v>
      </c>
      <c r="B6310" s="54">
        <v>20189050039312</v>
      </c>
      <c r="C6310" s="60">
        <v>43231</v>
      </c>
      <c r="D6310" s="61" t="s">
        <v>123</v>
      </c>
      <c r="E6310" s="61" t="s">
        <v>75</v>
      </c>
      <c r="F6310" s="57" t="s">
        <v>94</v>
      </c>
      <c r="G6310" s="33" t="s">
        <v>125</v>
      </c>
      <c r="H6310" s="61" t="s">
        <v>42</v>
      </c>
      <c r="I6310" s="60">
        <v>43241</v>
      </c>
      <c r="J6310" s="62" t="s">
        <v>120</v>
      </c>
      <c r="K6310" s="22">
        <f>IFERROR(WORKDAY(C6310,Q6310,DiasNOLaborables),"")</f>
        <v>43278</v>
      </c>
      <c r="L6310" s="34" t="str">
        <f>+IF(C6310="","",IF(I6310="","",(IF(I6310&lt;=K6310,"A TIEMPO","FUERA DE TIEMPO"))))</f>
        <v>A TIEMPO</v>
      </c>
      <c r="M6310" s="34">
        <f>IF(I6310="","",NETWORKDAYS(Hoja1!C6310+1,Hoja1!I6310,DiasNOLaborables))</f>
        <v>5</v>
      </c>
      <c r="N6310" s="35" t="str">
        <f>IF(NETWORKDAYS(K6310+1,I6310,DiasNOLaborables)&lt;=0,"",NETWORKDAYS(K6310+1,I6310,DiasNOLaborables))</f>
        <v/>
      </c>
      <c r="O6310" s="36"/>
      <c r="P6310" s="37"/>
      <c r="Q6310" s="38">
        <f>IFERROR(VLOOKUP(E6310,$Y$50:$Z$63,2),"")</f>
        <v>30</v>
      </c>
      <c r="R6310" s="37"/>
    </row>
    <row r="6311" spans="1:18" ht="45" x14ac:dyDescent="0.25">
      <c r="A6311" s="32">
        <f t="shared" si="98"/>
        <v>6300</v>
      </c>
      <c r="B6311" s="54">
        <v>20189050039332</v>
      </c>
      <c r="C6311" s="60">
        <v>43231</v>
      </c>
      <c r="D6311" s="61" t="s">
        <v>123</v>
      </c>
      <c r="E6311" s="61" t="s">
        <v>85</v>
      </c>
      <c r="F6311" s="61" t="s">
        <v>89</v>
      </c>
      <c r="G6311" s="33" t="s">
        <v>125</v>
      </c>
      <c r="H6311" s="61" t="s">
        <v>45</v>
      </c>
      <c r="I6311" s="60">
        <v>43245</v>
      </c>
      <c r="J6311" s="62" t="s">
        <v>120</v>
      </c>
      <c r="K6311" s="22">
        <f>IFERROR(WORKDAY(C6311,Q6311,DiasNOLaborables),"")</f>
        <v>43248</v>
      </c>
      <c r="L6311" s="34" t="str">
        <f>+IF(C6311="","",IF(I6311="","",(IF(I6311&lt;=K6311,"A TIEMPO","FUERA DE TIEMPO"))))</f>
        <v>A TIEMPO</v>
      </c>
      <c r="M6311" s="34">
        <f>IF(I6311="","",NETWORKDAYS(Hoja1!C6311+1,Hoja1!I6311,DiasNOLaborables))</f>
        <v>9</v>
      </c>
      <c r="N6311" s="35" t="str">
        <f>IF(NETWORKDAYS(K6311+1,I6311,DiasNOLaborables)&lt;=0,"",NETWORKDAYS(K6311+1,I6311,DiasNOLaborables))</f>
        <v/>
      </c>
      <c r="O6311" s="36"/>
      <c r="P6311" s="37"/>
      <c r="Q6311" s="38">
        <f>IFERROR(VLOOKUP(E6311,$Y$50:$Z$63,2),"")</f>
        <v>10</v>
      </c>
      <c r="R6311" s="37"/>
    </row>
    <row r="6312" spans="1:18" ht="45" x14ac:dyDescent="0.25">
      <c r="A6312" s="32">
        <f t="shared" si="98"/>
        <v>6301</v>
      </c>
      <c r="B6312" s="54">
        <v>20189050039412</v>
      </c>
      <c r="C6312" s="60">
        <v>43231</v>
      </c>
      <c r="D6312" s="61" t="s">
        <v>123</v>
      </c>
      <c r="E6312" s="61" t="s">
        <v>85</v>
      </c>
      <c r="F6312" s="61" t="s">
        <v>109</v>
      </c>
      <c r="G6312" s="33" t="s">
        <v>126</v>
      </c>
      <c r="H6312" s="61" t="s">
        <v>44</v>
      </c>
      <c r="I6312" s="60">
        <v>43242</v>
      </c>
      <c r="J6312" s="62" t="s">
        <v>120</v>
      </c>
      <c r="K6312" s="22">
        <f>IFERROR(WORKDAY(C6312,Q6312,DiasNOLaborables),"")</f>
        <v>43248</v>
      </c>
      <c r="L6312" s="34" t="str">
        <f>+IF(C6312="","",IF(I6312="","",(IF(I6312&lt;=K6312,"A TIEMPO","FUERA DE TIEMPO"))))</f>
        <v>A TIEMPO</v>
      </c>
      <c r="M6312" s="34">
        <f>IF(I6312="","",NETWORKDAYS(Hoja1!C6312+1,Hoja1!I6312,DiasNOLaborables))</f>
        <v>6</v>
      </c>
      <c r="N6312" s="35" t="str">
        <f>IF(NETWORKDAYS(K6312+1,I6312,DiasNOLaborables)&lt;=0,"",NETWORKDAYS(K6312+1,I6312,DiasNOLaborables))</f>
        <v/>
      </c>
      <c r="O6312" s="36"/>
      <c r="P6312" s="37"/>
      <c r="Q6312" s="38">
        <f>IFERROR(VLOOKUP(E6312,$Y$50:$Z$63,2),"")</f>
        <v>10</v>
      </c>
      <c r="R6312" s="37"/>
    </row>
    <row r="6313" spans="1:18" ht="45" x14ac:dyDescent="0.25">
      <c r="A6313" s="32">
        <f t="shared" si="98"/>
        <v>6302</v>
      </c>
      <c r="B6313" s="54">
        <v>20189050039512</v>
      </c>
      <c r="C6313" s="60">
        <v>43231</v>
      </c>
      <c r="D6313" s="57" t="s">
        <v>120</v>
      </c>
      <c r="E6313" s="61" t="s">
        <v>85</v>
      </c>
      <c r="F6313" s="61" t="s">
        <v>109</v>
      </c>
      <c r="G6313" s="33" t="s">
        <v>126</v>
      </c>
      <c r="H6313" s="61" t="s">
        <v>44</v>
      </c>
      <c r="I6313" s="60">
        <v>43242</v>
      </c>
      <c r="J6313" s="62" t="s">
        <v>120</v>
      </c>
      <c r="K6313" s="22">
        <f>IFERROR(WORKDAY(C6313,Q6313,DiasNOLaborables),"")</f>
        <v>43248</v>
      </c>
      <c r="L6313" s="34" t="str">
        <f>+IF(C6313="","",IF(I6313="","",(IF(I6313&lt;=K6313,"A TIEMPO","FUERA DE TIEMPO"))))</f>
        <v>A TIEMPO</v>
      </c>
      <c r="M6313" s="34">
        <f>IF(I6313="","",NETWORKDAYS(Hoja1!C6313+1,Hoja1!I6313,DiasNOLaborables))</f>
        <v>6</v>
      </c>
      <c r="N6313" s="35" t="str">
        <f>IF(NETWORKDAYS(K6313+1,I6313,DiasNOLaborables)&lt;=0,"",NETWORKDAYS(K6313+1,I6313,DiasNOLaborables))</f>
        <v/>
      </c>
      <c r="O6313" s="36"/>
      <c r="P6313" s="37"/>
      <c r="Q6313" s="38">
        <f>IFERROR(VLOOKUP(E6313,$Y$50:$Z$63,2),"")</f>
        <v>10</v>
      </c>
      <c r="R6313" s="37"/>
    </row>
    <row r="6314" spans="1:18" ht="45" x14ac:dyDescent="0.25">
      <c r="A6314" s="32">
        <f t="shared" si="98"/>
        <v>6303</v>
      </c>
      <c r="B6314" s="54">
        <v>20189050039532</v>
      </c>
      <c r="C6314" s="60">
        <v>43231</v>
      </c>
      <c r="D6314" s="57" t="s">
        <v>120</v>
      </c>
      <c r="E6314" s="61" t="s">
        <v>85</v>
      </c>
      <c r="F6314" s="61" t="s">
        <v>109</v>
      </c>
      <c r="G6314" s="33" t="s">
        <v>126</v>
      </c>
      <c r="H6314" s="61" t="s">
        <v>44</v>
      </c>
      <c r="I6314" s="60">
        <v>43242</v>
      </c>
      <c r="J6314" s="62" t="s">
        <v>120</v>
      </c>
      <c r="K6314" s="22">
        <f>IFERROR(WORKDAY(C6314,Q6314,DiasNOLaborables),"")</f>
        <v>43248</v>
      </c>
      <c r="L6314" s="34" t="str">
        <f>+IF(C6314="","",IF(I6314="","",(IF(I6314&lt;=K6314,"A TIEMPO","FUERA DE TIEMPO"))))</f>
        <v>A TIEMPO</v>
      </c>
      <c r="M6314" s="34">
        <f>IF(I6314="","",NETWORKDAYS(Hoja1!C6314+1,Hoja1!I6314,DiasNOLaborables))</f>
        <v>6</v>
      </c>
      <c r="N6314" s="35" t="str">
        <f>IF(NETWORKDAYS(K6314+1,I6314,DiasNOLaborables)&lt;=0,"",NETWORKDAYS(K6314+1,I6314,DiasNOLaborables))</f>
        <v/>
      </c>
      <c r="O6314" s="36"/>
      <c r="P6314" s="37"/>
      <c r="Q6314" s="38">
        <f>IFERROR(VLOOKUP(E6314,$Y$50:$Z$63,2),"")</f>
        <v>10</v>
      </c>
      <c r="R6314" s="37"/>
    </row>
    <row r="6315" spans="1:18" ht="45" x14ac:dyDescent="0.25">
      <c r="A6315" s="32">
        <f t="shared" si="98"/>
        <v>6304</v>
      </c>
      <c r="B6315" s="54">
        <v>20189050039522</v>
      </c>
      <c r="C6315" s="60">
        <v>43231</v>
      </c>
      <c r="D6315" s="61" t="s">
        <v>123</v>
      </c>
      <c r="E6315" s="61" t="s">
        <v>85</v>
      </c>
      <c r="F6315" s="61" t="s">
        <v>109</v>
      </c>
      <c r="G6315" s="33" t="s">
        <v>126</v>
      </c>
      <c r="H6315" s="61" t="s">
        <v>44</v>
      </c>
      <c r="I6315" s="60">
        <v>43242</v>
      </c>
      <c r="J6315" s="62" t="s">
        <v>120</v>
      </c>
      <c r="K6315" s="22">
        <f>IFERROR(WORKDAY(C6315,Q6315,DiasNOLaborables),"")</f>
        <v>43248</v>
      </c>
      <c r="L6315" s="34" t="str">
        <f>+IF(C6315="","",IF(I6315="","",(IF(I6315&lt;=K6315,"A TIEMPO","FUERA DE TIEMPO"))))</f>
        <v>A TIEMPO</v>
      </c>
      <c r="M6315" s="34">
        <f>IF(I6315="","",NETWORKDAYS(Hoja1!C6315+1,Hoja1!I6315,DiasNOLaborables))</f>
        <v>6</v>
      </c>
      <c r="N6315" s="35" t="str">
        <f>IF(NETWORKDAYS(K6315+1,I6315,DiasNOLaborables)&lt;=0,"",NETWORKDAYS(K6315+1,I6315,DiasNOLaborables))</f>
        <v/>
      </c>
      <c r="O6315" s="36"/>
      <c r="P6315" s="37"/>
      <c r="Q6315" s="38">
        <f>IFERROR(VLOOKUP(E6315,$Y$50:$Z$63,2),"")</f>
        <v>10</v>
      </c>
      <c r="R6315" s="37"/>
    </row>
    <row r="6316" spans="1:18" ht="45" x14ac:dyDescent="0.25">
      <c r="A6316" s="32">
        <f t="shared" si="98"/>
        <v>6305</v>
      </c>
      <c r="B6316" s="54">
        <v>20189050039562</v>
      </c>
      <c r="C6316" s="60">
        <v>43231</v>
      </c>
      <c r="D6316" s="57" t="s">
        <v>120</v>
      </c>
      <c r="E6316" s="61" t="s">
        <v>85</v>
      </c>
      <c r="F6316" s="61" t="s">
        <v>109</v>
      </c>
      <c r="G6316" s="33" t="s">
        <v>126</v>
      </c>
      <c r="H6316" s="61" t="s">
        <v>44</v>
      </c>
      <c r="I6316" s="60">
        <v>43242</v>
      </c>
      <c r="J6316" s="62" t="s">
        <v>120</v>
      </c>
      <c r="K6316" s="22">
        <f>IFERROR(WORKDAY(C6316,Q6316,DiasNOLaborables),"")</f>
        <v>43248</v>
      </c>
      <c r="L6316" s="34" t="str">
        <f>+IF(C6316="","",IF(I6316="","",(IF(I6316&lt;=K6316,"A TIEMPO","FUERA DE TIEMPO"))))</f>
        <v>A TIEMPO</v>
      </c>
      <c r="M6316" s="34">
        <f>IF(I6316="","",NETWORKDAYS(Hoja1!C6316+1,Hoja1!I6316,DiasNOLaborables))</f>
        <v>6</v>
      </c>
      <c r="N6316" s="35" t="str">
        <f>IF(NETWORKDAYS(K6316+1,I6316,DiasNOLaborables)&lt;=0,"",NETWORKDAYS(K6316+1,I6316,DiasNOLaborables))</f>
        <v/>
      </c>
      <c r="O6316" s="36"/>
      <c r="P6316" s="37"/>
      <c r="Q6316" s="38">
        <f>IFERROR(VLOOKUP(E6316,$Y$50:$Z$63,2),"")</f>
        <v>10</v>
      </c>
      <c r="R6316" s="37"/>
    </row>
    <row r="6317" spans="1:18" ht="45" x14ac:dyDescent="0.25">
      <c r="A6317" s="32">
        <f t="shared" si="98"/>
        <v>6306</v>
      </c>
      <c r="B6317" s="54">
        <v>20189910065342</v>
      </c>
      <c r="C6317" s="60">
        <v>43231</v>
      </c>
      <c r="D6317" s="61" t="s">
        <v>115</v>
      </c>
      <c r="E6317" s="61" t="s">
        <v>85</v>
      </c>
      <c r="F6317" s="61" t="s">
        <v>109</v>
      </c>
      <c r="G6317" s="33" t="s">
        <v>126</v>
      </c>
      <c r="H6317" s="61" t="s">
        <v>44</v>
      </c>
      <c r="I6317" s="60">
        <v>43243</v>
      </c>
      <c r="J6317" s="62" t="s">
        <v>120</v>
      </c>
      <c r="K6317" s="22">
        <f>IFERROR(WORKDAY(C6317,Q6317,DiasNOLaborables),"")</f>
        <v>43248</v>
      </c>
      <c r="L6317" s="34" t="str">
        <f>+IF(C6317="","",IF(I6317="","",(IF(I6317&lt;=K6317,"A TIEMPO","FUERA DE TIEMPO"))))</f>
        <v>A TIEMPO</v>
      </c>
      <c r="M6317" s="34">
        <f>IF(I6317="","",NETWORKDAYS(Hoja1!C6317+1,Hoja1!I6317,DiasNOLaborables))</f>
        <v>7</v>
      </c>
      <c r="N6317" s="35" t="str">
        <f>IF(NETWORKDAYS(K6317+1,I6317,DiasNOLaborables)&lt;=0,"",NETWORKDAYS(K6317+1,I6317,DiasNOLaborables))</f>
        <v/>
      </c>
      <c r="O6317" s="36"/>
      <c r="P6317" s="37"/>
      <c r="Q6317" s="38">
        <f>IFERROR(VLOOKUP(E6317,$Y$50:$Z$63,2),"")</f>
        <v>10</v>
      </c>
      <c r="R6317" s="37"/>
    </row>
    <row r="6318" spans="1:18" ht="45" x14ac:dyDescent="0.25">
      <c r="A6318" s="32">
        <f t="shared" si="98"/>
        <v>6307</v>
      </c>
      <c r="B6318" s="54">
        <v>20189050039612</v>
      </c>
      <c r="C6318" s="60">
        <v>43231</v>
      </c>
      <c r="D6318" s="57" t="s">
        <v>120</v>
      </c>
      <c r="E6318" s="61" t="s">
        <v>85</v>
      </c>
      <c r="F6318" s="61" t="s">
        <v>109</v>
      </c>
      <c r="G6318" s="33" t="s">
        <v>126</v>
      </c>
      <c r="H6318" s="61" t="s">
        <v>44</v>
      </c>
      <c r="I6318" s="60">
        <v>43243</v>
      </c>
      <c r="J6318" s="62" t="s">
        <v>120</v>
      </c>
      <c r="K6318" s="22">
        <f>IFERROR(WORKDAY(C6318,Q6318,DiasNOLaborables),"")</f>
        <v>43248</v>
      </c>
      <c r="L6318" s="34" t="str">
        <f>+IF(C6318="","",IF(I6318="","",(IF(I6318&lt;=K6318,"A TIEMPO","FUERA DE TIEMPO"))))</f>
        <v>A TIEMPO</v>
      </c>
      <c r="M6318" s="34">
        <f>IF(I6318="","",NETWORKDAYS(Hoja1!C6318+1,Hoja1!I6318,DiasNOLaborables))</f>
        <v>7</v>
      </c>
      <c r="N6318" s="35" t="str">
        <f>IF(NETWORKDAYS(K6318+1,I6318,DiasNOLaborables)&lt;=0,"",NETWORKDAYS(K6318+1,I6318,DiasNOLaborables))</f>
        <v/>
      </c>
      <c r="O6318" s="36"/>
      <c r="P6318" s="37"/>
      <c r="Q6318" s="38">
        <f>IFERROR(VLOOKUP(E6318,$Y$50:$Z$63,2),"")</f>
        <v>10</v>
      </c>
      <c r="R6318" s="37"/>
    </row>
    <row r="6319" spans="1:18" ht="45" x14ac:dyDescent="0.25">
      <c r="A6319" s="32">
        <f t="shared" si="98"/>
        <v>6308</v>
      </c>
      <c r="B6319" s="54">
        <v>20189050039622</v>
      </c>
      <c r="C6319" s="60">
        <v>43231</v>
      </c>
      <c r="D6319" s="57" t="s">
        <v>120</v>
      </c>
      <c r="E6319" s="61" t="s">
        <v>85</v>
      </c>
      <c r="F6319" s="61" t="s">
        <v>109</v>
      </c>
      <c r="G6319" s="33" t="s">
        <v>126</v>
      </c>
      <c r="H6319" s="61" t="s">
        <v>44</v>
      </c>
      <c r="I6319" s="60">
        <v>43243</v>
      </c>
      <c r="J6319" s="62" t="s">
        <v>120</v>
      </c>
      <c r="K6319" s="22">
        <f>IFERROR(WORKDAY(C6319,Q6319,DiasNOLaborables),"")</f>
        <v>43248</v>
      </c>
      <c r="L6319" s="34" t="str">
        <f>+IF(C6319="","",IF(I6319="","",(IF(I6319&lt;=K6319,"A TIEMPO","FUERA DE TIEMPO"))))</f>
        <v>A TIEMPO</v>
      </c>
      <c r="M6319" s="34">
        <f>IF(I6319="","",NETWORKDAYS(Hoja1!C6319+1,Hoja1!I6319,DiasNOLaborables))</f>
        <v>7</v>
      </c>
      <c r="N6319" s="35" t="str">
        <f>IF(NETWORKDAYS(K6319+1,I6319,DiasNOLaborables)&lt;=0,"",NETWORKDAYS(K6319+1,I6319,DiasNOLaborables))</f>
        <v/>
      </c>
      <c r="O6319" s="36"/>
      <c r="P6319" s="37"/>
      <c r="Q6319" s="38">
        <f>IFERROR(VLOOKUP(E6319,$Y$50:$Z$63,2),"")</f>
        <v>10</v>
      </c>
      <c r="R6319" s="37"/>
    </row>
    <row r="6320" spans="1:18" ht="45" x14ac:dyDescent="0.25">
      <c r="A6320" s="32">
        <f t="shared" si="98"/>
        <v>6309</v>
      </c>
      <c r="B6320" s="54">
        <v>20189050039652</v>
      </c>
      <c r="C6320" s="60">
        <v>43231</v>
      </c>
      <c r="D6320" s="57" t="s">
        <v>120</v>
      </c>
      <c r="E6320" s="61" t="s">
        <v>85</v>
      </c>
      <c r="F6320" s="61" t="s">
        <v>109</v>
      </c>
      <c r="G6320" s="33" t="s">
        <v>126</v>
      </c>
      <c r="H6320" s="61" t="s">
        <v>44</v>
      </c>
      <c r="I6320" s="60">
        <v>43243</v>
      </c>
      <c r="J6320" s="62" t="s">
        <v>120</v>
      </c>
      <c r="K6320" s="22">
        <f>IFERROR(WORKDAY(C6320,Q6320,DiasNOLaborables),"")</f>
        <v>43248</v>
      </c>
      <c r="L6320" s="34" t="str">
        <f>+IF(C6320="","",IF(I6320="","",(IF(I6320&lt;=K6320,"A TIEMPO","FUERA DE TIEMPO"))))</f>
        <v>A TIEMPO</v>
      </c>
      <c r="M6320" s="34">
        <f>IF(I6320="","",NETWORKDAYS(Hoja1!C6320+1,Hoja1!I6320,DiasNOLaborables))</f>
        <v>7</v>
      </c>
      <c r="N6320" s="35" t="str">
        <f>IF(NETWORKDAYS(K6320+1,I6320,DiasNOLaborables)&lt;=0,"",NETWORKDAYS(K6320+1,I6320,DiasNOLaborables))</f>
        <v/>
      </c>
      <c r="O6320" s="36"/>
      <c r="P6320" s="37"/>
      <c r="Q6320" s="38">
        <f>IFERROR(VLOOKUP(E6320,$Y$50:$Z$63,2),"")</f>
        <v>10</v>
      </c>
      <c r="R6320" s="37"/>
    </row>
    <row r="6321" spans="1:18" ht="45" x14ac:dyDescent="0.25">
      <c r="A6321" s="32">
        <f t="shared" si="98"/>
        <v>6310</v>
      </c>
      <c r="B6321" s="54">
        <v>20189050039672</v>
      </c>
      <c r="C6321" s="60">
        <v>43231</v>
      </c>
      <c r="D6321" s="61" t="s">
        <v>123</v>
      </c>
      <c r="E6321" s="61" t="s">
        <v>85</v>
      </c>
      <c r="F6321" s="61" t="s">
        <v>109</v>
      </c>
      <c r="G6321" s="33" t="s">
        <v>126</v>
      </c>
      <c r="H6321" s="61" t="s">
        <v>44</v>
      </c>
      <c r="I6321" s="60">
        <v>43243</v>
      </c>
      <c r="J6321" s="62" t="s">
        <v>120</v>
      </c>
      <c r="K6321" s="22">
        <f>IFERROR(WORKDAY(C6321,Q6321,DiasNOLaborables),"")</f>
        <v>43248</v>
      </c>
      <c r="L6321" s="34" t="str">
        <f>+IF(C6321="","",IF(I6321="","",(IF(I6321&lt;=K6321,"A TIEMPO","FUERA DE TIEMPO"))))</f>
        <v>A TIEMPO</v>
      </c>
      <c r="M6321" s="34">
        <f>IF(I6321="","",NETWORKDAYS(Hoja1!C6321+1,Hoja1!I6321,DiasNOLaborables))</f>
        <v>7</v>
      </c>
      <c r="N6321" s="35" t="str">
        <f>IF(NETWORKDAYS(K6321+1,I6321,DiasNOLaborables)&lt;=0,"",NETWORKDAYS(K6321+1,I6321,DiasNOLaborables))</f>
        <v/>
      </c>
      <c r="O6321" s="36"/>
      <c r="P6321" s="37"/>
      <c r="Q6321" s="38">
        <f>IFERROR(VLOOKUP(E6321,$Y$50:$Z$63,2),"")</f>
        <v>10</v>
      </c>
      <c r="R6321" s="37"/>
    </row>
    <row r="6322" spans="1:18" ht="45" x14ac:dyDescent="0.25">
      <c r="A6322" s="32">
        <f t="shared" si="98"/>
        <v>6311</v>
      </c>
      <c r="B6322" s="54">
        <v>20187080001552</v>
      </c>
      <c r="C6322" s="60">
        <v>43231</v>
      </c>
      <c r="D6322" s="61" t="s">
        <v>115</v>
      </c>
      <c r="E6322" s="61" t="s">
        <v>85</v>
      </c>
      <c r="F6322" s="61" t="s">
        <v>109</v>
      </c>
      <c r="G6322" s="33" t="s">
        <v>126</v>
      </c>
      <c r="H6322" s="61" t="s">
        <v>44</v>
      </c>
      <c r="I6322" s="60">
        <v>43243</v>
      </c>
      <c r="J6322" s="62" t="s">
        <v>120</v>
      </c>
      <c r="K6322" s="22">
        <f>IFERROR(WORKDAY(C6322,Q6322,DiasNOLaborables),"")</f>
        <v>43248</v>
      </c>
      <c r="L6322" s="34" t="str">
        <f>+IF(C6322="","",IF(I6322="","",(IF(I6322&lt;=K6322,"A TIEMPO","FUERA DE TIEMPO"))))</f>
        <v>A TIEMPO</v>
      </c>
      <c r="M6322" s="34">
        <f>IF(I6322="","",NETWORKDAYS(Hoja1!C6322+1,Hoja1!I6322,DiasNOLaborables))</f>
        <v>7</v>
      </c>
      <c r="N6322" s="35" t="str">
        <f>IF(NETWORKDAYS(K6322+1,I6322,DiasNOLaborables)&lt;=0,"",NETWORKDAYS(K6322+1,I6322,DiasNOLaborables))</f>
        <v/>
      </c>
      <c r="O6322" s="36"/>
      <c r="P6322" s="37"/>
      <c r="Q6322" s="38">
        <f>IFERROR(VLOOKUP(E6322,$Y$50:$Z$63,2),"")</f>
        <v>10</v>
      </c>
      <c r="R6322" s="37"/>
    </row>
    <row r="6323" spans="1:18" ht="45" x14ac:dyDescent="0.25">
      <c r="A6323" s="32">
        <f t="shared" si="98"/>
        <v>6312</v>
      </c>
      <c r="B6323" s="54">
        <v>20189050039682</v>
      </c>
      <c r="C6323" s="60">
        <v>43231</v>
      </c>
      <c r="D6323" s="61" t="s">
        <v>123</v>
      </c>
      <c r="E6323" s="61" t="s">
        <v>85</v>
      </c>
      <c r="F6323" s="61" t="s">
        <v>109</v>
      </c>
      <c r="G6323" s="33" t="s">
        <v>126</v>
      </c>
      <c r="H6323" s="61" t="s">
        <v>44</v>
      </c>
      <c r="I6323" s="60">
        <v>43243</v>
      </c>
      <c r="J6323" s="62" t="s">
        <v>120</v>
      </c>
      <c r="K6323" s="22">
        <f>IFERROR(WORKDAY(C6323,Q6323,DiasNOLaborables),"")</f>
        <v>43248</v>
      </c>
      <c r="L6323" s="34" t="str">
        <f>+IF(C6323="","",IF(I6323="","",(IF(I6323&lt;=K6323,"A TIEMPO","FUERA DE TIEMPO"))))</f>
        <v>A TIEMPO</v>
      </c>
      <c r="M6323" s="34">
        <f>IF(I6323="","",NETWORKDAYS(Hoja1!C6323+1,Hoja1!I6323,DiasNOLaborables))</f>
        <v>7</v>
      </c>
      <c r="N6323" s="35" t="str">
        <f>IF(NETWORKDAYS(K6323+1,I6323,DiasNOLaborables)&lt;=0,"",NETWORKDAYS(K6323+1,I6323,DiasNOLaborables))</f>
        <v/>
      </c>
      <c r="O6323" s="36"/>
      <c r="P6323" s="37"/>
      <c r="Q6323" s="38">
        <f>IFERROR(VLOOKUP(E6323,$Y$50:$Z$63,2),"")</f>
        <v>10</v>
      </c>
      <c r="R6323" s="37"/>
    </row>
    <row r="6324" spans="1:18" ht="45" x14ac:dyDescent="0.25">
      <c r="A6324" s="32">
        <f t="shared" si="98"/>
        <v>6313</v>
      </c>
      <c r="B6324" s="54">
        <v>20189050039692</v>
      </c>
      <c r="C6324" s="60">
        <v>43231</v>
      </c>
      <c r="D6324" s="61" t="s">
        <v>123</v>
      </c>
      <c r="E6324" s="61" t="s">
        <v>85</v>
      </c>
      <c r="F6324" s="61" t="s">
        <v>109</v>
      </c>
      <c r="G6324" s="33" t="s">
        <v>126</v>
      </c>
      <c r="H6324" s="61" t="s">
        <v>44</v>
      </c>
      <c r="I6324" s="60">
        <v>43243</v>
      </c>
      <c r="J6324" s="62" t="s">
        <v>120</v>
      </c>
      <c r="K6324" s="22">
        <f>IFERROR(WORKDAY(C6324,Q6324,DiasNOLaborables),"")</f>
        <v>43248</v>
      </c>
      <c r="L6324" s="34" t="str">
        <f>+IF(C6324="","",IF(I6324="","",(IF(I6324&lt;=K6324,"A TIEMPO","FUERA DE TIEMPO"))))</f>
        <v>A TIEMPO</v>
      </c>
      <c r="M6324" s="34">
        <f>IF(I6324="","",NETWORKDAYS(Hoja1!C6324+1,Hoja1!I6324,DiasNOLaborables))</f>
        <v>7</v>
      </c>
      <c r="N6324" s="35" t="str">
        <f>IF(NETWORKDAYS(K6324+1,I6324,DiasNOLaborables)&lt;=0,"",NETWORKDAYS(K6324+1,I6324,DiasNOLaborables))</f>
        <v/>
      </c>
      <c r="O6324" s="36"/>
      <c r="P6324" s="37"/>
      <c r="Q6324" s="38">
        <f>IFERROR(VLOOKUP(E6324,$Y$50:$Z$63,2),"")</f>
        <v>10</v>
      </c>
      <c r="R6324" s="37"/>
    </row>
    <row r="6325" spans="1:18" ht="45" x14ac:dyDescent="0.25">
      <c r="A6325" s="32">
        <f t="shared" si="98"/>
        <v>6314</v>
      </c>
      <c r="B6325" s="54">
        <v>20189050039732</v>
      </c>
      <c r="C6325" s="60">
        <v>43231</v>
      </c>
      <c r="D6325" s="61" t="s">
        <v>123</v>
      </c>
      <c r="E6325" s="61" t="s">
        <v>85</v>
      </c>
      <c r="F6325" s="61" t="s">
        <v>109</v>
      </c>
      <c r="G6325" s="33" t="s">
        <v>126</v>
      </c>
      <c r="H6325" s="61" t="s">
        <v>44</v>
      </c>
      <c r="I6325" s="60">
        <v>43243</v>
      </c>
      <c r="J6325" s="62" t="s">
        <v>120</v>
      </c>
      <c r="K6325" s="22">
        <f>IFERROR(WORKDAY(C6325,Q6325,DiasNOLaborables),"")</f>
        <v>43248</v>
      </c>
      <c r="L6325" s="34" t="str">
        <f>+IF(C6325="","",IF(I6325="","",(IF(I6325&lt;=K6325,"A TIEMPO","FUERA DE TIEMPO"))))</f>
        <v>A TIEMPO</v>
      </c>
      <c r="M6325" s="34">
        <f>IF(I6325="","",NETWORKDAYS(Hoja1!C6325+1,Hoja1!I6325,DiasNOLaborables))</f>
        <v>7</v>
      </c>
      <c r="N6325" s="35" t="str">
        <f>IF(NETWORKDAYS(K6325+1,I6325,DiasNOLaborables)&lt;=0,"",NETWORKDAYS(K6325+1,I6325,DiasNOLaborables))</f>
        <v/>
      </c>
      <c r="O6325" s="36"/>
      <c r="P6325" s="37"/>
      <c r="Q6325" s="38">
        <f>IFERROR(VLOOKUP(E6325,$Y$50:$Z$63,2),"")</f>
        <v>10</v>
      </c>
      <c r="R6325" s="37"/>
    </row>
    <row r="6326" spans="1:18" ht="30" x14ac:dyDescent="0.25">
      <c r="A6326" s="32">
        <f t="shared" si="98"/>
        <v>6315</v>
      </c>
      <c r="B6326" s="54">
        <v>20189050039372</v>
      </c>
      <c r="C6326" s="60">
        <v>43231</v>
      </c>
      <c r="D6326" s="61" t="s">
        <v>123</v>
      </c>
      <c r="E6326" s="61" t="s">
        <v>85</v>
      </c>
      <c r="F6326" s="61" t="s">
        <v>96</v>
      </c>
      <c r="G6326" s="33" t="s">
        <v>125</v>
      </c>
      <c r="H6326" s="61" t="s">
        <v>42</v>
      </c>
      <c r="I6326" s="60">
        <v>43237</v>
      </c>
      <c r="J6326" s="62" t="s">
        <v>120</v>
      </c>
      <c r="K6326" s="22">
        <f>IFERROR(WORKDAY(C6326,Q6326,DiasNOLaborables),"")</f>
        <v>43248</v>
      </c>
      <c r="L6326" s="34" t="str">
        <f>+IF(C6326="","",IF(I6326="","",(IF(I6326&lt;=K6326,"A TIEMPO","FUERA DE TIEMPO"))))</f>
        <v>A TIEMPO</v>
      </c>
      <c r="M6326" s="34">
        <f>IF(I6326="","",NETWORKDAYS(Hoja1!C6326+1,Hoja1!I6326,DiasNOLaborables))</f>
        <v>3</v>
      </c>
      <c r="N6326" s="35" t="str">
        <f>IF(NETWORKDAYS(K6326+1,I6326,DiasNOLaborables)&lt;=0,"",NETWORKDAYS(K6326+1,I6326,DiasNOLaborables))</f>
        <v/>
      </c>
      <c r="O6326" s="36"/>
      <c r="P6326" s="37"/>
      <c r="Q6326" s="38">
        <f>IFERROR(VLOOKUP(E6326,$Y$50:$Z$63,2),"")</f>
        <v>10</v>
      </c>
      <c r="R6326" s="37"/>
    </row>
    <row r="6327" spans="1:18" ht="30" x14ac:dyDescent="0.25">
      <c r="A6327" s="32">
        <f t="shared" si="98"/>
        <v>6316</v>
      </c>
      <c r="B6327" s="54">
        <v>20189050039422</v>
      </c>
      <c r="C6327" s="60">
        <v>43231</v>
      </c>
      <c r="D6327" s="61" t="s">
        <v>120</v>
      </c>
      <c r="E6327" s="61" t="s">
        <v>85</v>
      </c>
      <c r="F6327" s="61" t="s">
        <v>89</v>
      </c>
      <c r="G6327" s="33" t="s">
        <v>125</v>
      </c>
      <c r="H6327" s="61" t="s">
        <v>46</v>
      </c>
      <c r="I6327" s="60">
        <v>43231</v>
      </c>
      <c r="J6327" s="62" t="s">
        <v>120</v>
      </c>
      <c r="K6327" s="22">
        <f>IFERROR(WORKDAY(C6327,Q6327,DiasNOLaborables),"")</f>
        <v>43248</v>
      </c>
      <c r="L6327" s="34" t="str">
        <f>+IF(C6327="","",IF(I6327="","",(IF(I6327&lt;=K6327,"A TIEMPO","FUERA DE TIEMPO"))))</f>
        <v>A TIEMPO</v>
      </c>
      <c r="M6327" s="34">
        <f>IF(I6327="","",NETWORKDAYS(Hoja1!C6327+1,Hoja1!I6327,DiasNOLaborables))</f>
        <v>-1</v>
      </c>
      <c r="N6327" s="35" t="str">
        <f>IF(NETWORKDAYS(K6327+1,I6327,DiasNOLaborables)&lt;=0,"",NETWORKDAYS(K6327+1,I6327,DiasNOLaborables))</f>
        <v/>
      </c>
      <c r="O6327" s="36"/>
      <c r="P6327" s="37"/>
      <c r="Q6327" s="38">
        <f>IFERROR(VLOOKUP(E6327,$Y$50:$Z$63,2),"")</f>
        <v>10</v>
      </c>
      <c r="R6327" s="37"/>
    </row>
    <row r="6328" spans="1:18" ht="30" x14ac:dyDescent="0.25">
      <c r="A6328" s="32">
        <f t="shared" si="98"/>
        <v>6317</v>
      </c>
      <c r="B6328" s="54">
        <v>20189050039432</v>
      </c>
      <c r="C6328" s="60">
        <v>43231</v>
      </c>
      <c r="D6328" s="61" t="s">
        <v>120</v>
      </c>
      <c r="E6328" s="61" t="s">
        <v>75</v>
      </c>
      <c r="F6328" s="57" t="s">
        <v>94</v>
      </c>
      <c r="G6328" s="33" t="s">
        <v>125</v>
      </c>
      <c r="H6328" s="61" t="s">
        <v>42</v>
      </c>
      <c r="I6328" s="60">
        <v>43245</v>
      </c>
      <c r="J6328" s="62" t="s">
        <v>120</v>
      </c>
      <c r="K6328" s="22">
        <f>IFERROR(WORKDAY(C6328,Q6328,DiasNOLaborables),"")</f>
        <v>43278</v>
      </c>
      <c r="L6328" s="34" t="str">
        <f>+IF(C6328="","",IF(I6328="","",(IF(I6328&lt;=K6328,"A TIEMPO","FUERA DE TIEMPO"))))</f>
        <v>A TIEMPO</v>
      </c>
      <c r="M6328" s="34">
        <f>IF(I6328="","",NETWORKDAYS(Hoja1!C6328+1,Hoja1!I6328,DiasNOLaborables))</f>
        <v>9</v>
      </c>
      <c r="N6328" s="35" t="str">
        <f>IF(NETWORKDAYS(K6328+1,I6328,DiasNOLaborables)&lt;=0,"",NETWORKDAYS(K6328+1,I6328,DiasNOLaborables))</f>
        <v/>
      </c>
      <c r="O6328" s="36"/>
      <c r="P6328" s="37"/>
      <c r="Q6328" s="38">
        <f>IFERROR(VLOOKUP(E6328,$Y$50:$Z$63,2),"")</f>
        <v>30</v>
      </c>
      <c r="R6328" s="37"/>
    </row>
    <row r="6329" spans="1:18" ht="30" x14ac:dyDescent="0.25">
      <c r="A6329" s="32">
        <f t="shared" si="98"/>
        <v>6318</v>
      </c>
      <c r="B6329" s="54">
        <v>20189050039442</v>
      </c>
      <c r="C6329" s="60">
        <v>43231</v>
      </c>
      <c r="D6329" s="61" t="s">
        <v>120</v>
      </c>
      <c r="E6329" s="61" t="s">
        <v>78</v>
      </c>
      <c r="F6329" s="61" t="s">
        <v>57</v>
      </c>
      <c r="G6329" s="33" t="s">
        <v>125</v>
      </c>
      <c r="H6329" s="61" t="s">
        <v>41</v>
      </c>
      <c r="I6329" s="60">
        <v>43252</v>
      </c>
      <c r="J6329" s="62" t="s">
        <v>120</v>
      </c>
      <c r="K6329" s="22">
        <f>IFERROR(WORKDAY(C6329,Q6329,DiasNOLaborables),"")</f>
        <v>43256</v>
      </c>
      <c r="L6329" s="34" t="str">
        <f>+IF(C6329="","",IF(I6329="","",(IF(I6329&lt;=K6329,"A TIEMPO","FUERA DE TIEMPO"))))</f>
        <v>A TIEMPO</v>
      </c>
      <c r="M6329" s="34">
        <f>IF(I6329="","",NETWORKDAYS(Hoja1!C6329+1,Hoja1!I6329,DiasNOLaborables))</f>
        <v>14</v>
      </c>
      <c r="N6329" s="35" t="str">
        <f>IF(NETWORKDAYS(K6329+1,I6329,DiasNOLaborables)&lt;=0,"",NETWORKDAYS(K6329+1,I6329,DiasNOLaborables))</f>
        <v/>
      </c>
      <c r="O6329" s="36"/>
      <c r="P6329" s="37"/>
      <c r="Q6329" s="38">
        <f>IFERROR(VLOOKUP(E6329,$Y$50:$Z$63,2),"")</f>
        <v>15</v>
      </c>
      <c r="R6329" s="37"/>
    </row>
    <row r="6330" spans="1:18" ht="45" x14ac:dyDescent="0.25">
      <c r="A6330" s="32">
        <f t="shared" si="98"/>
        <v>6319</v>
      </c>
      <c r="B6330" s="54">
        <v>20189050039492</v>
      </c>
      <c r="C6330" s="60">
        <v>43231</v>
      </c>
      <c r="D6330" s="61" t="s">
        <v>120</v>
      </c>
      <c r="E6330" s="61" t="s">
        <v>78</v>
      </c>
      <c r="F6330" s="61" t="s">
        <v>96</v>
      </c>
      <c r="G6330" s="33" t="s">
        <v>125</v>
      </c>
      <c r="H6330" s="61" t="s">
        <v>54</v>
      </c>
      <c r="I6330" s="60">
        <v>43249</v>
      </c>
      <c r="J6330" s="62" t="s">
        <v>120</v>
      </c>
      <c r="K6330" s="22">
        <f>IFERROR(WORKDAY(C6330,Q6330,DiasNOLaborables),"")</f>
        <v>43256</v>
      </c>
      <c r="L6330" s="34" t="str">
        <f>+IF(C6330="","",IF(I6330="","",(IF(I6330&lt;=K6330,"A TIEMPO","FUERA DE TIEMPO"))))</f>
        <v>A TIEMPO</v>
      </c>
      <c r="M6330" s="34">
        <f>IF(I6330="","",NETWORKDAYS(Hoja1!C6330+1,Hoja1!I6330,DiasNOLaborables))</f>
        <v>11</v>
      </c>
      <c r="N6330" s="35" t="str">
        <f>IF(NETWORKDAYS(K6330+1,I6330,DiasNOLaborables)&lt;=0,"",NETWORKDAYS(K6330+1,I6330,DiasNOLaborables))</f>
        <v/>
      </c>
      <c r="O6330" s="36"/>
      <c r="P6330" s="37"/>
      <c r="Q6330" s="38">
        <f>IFERROR(VLOOKUP(E6330,$Y$50:$Z$63,2),"")</f>
        <v>15</v>
      </c>
      <c r="R6330" s="37"/>
    </row>
    <row r="6331" spans="1:18" ht="30" x14ac:dyDescent="0.25">
      <c r="A6331" s="32">
        <f t="shared" si="98"/>
        <v>6320</v>
      </c>
      <c r="B6331" s="54">
        <v>20189050039552</v>
      </c>
      <c r="C6331" s="60">
        <v>43231</v>
      </c>
      <c r="D6331" s="61" t="s">
        <v>120</v>
      </c>
      <c r="E6331" s="61" t="s">
        <v>78</v>
      </c>
      <c r="F6331" s="61" t="s">
        <v>96</v>
      </c>
      <c r="G6331" s="33" t="s">
        <v>125</v>
      </c>
      <c r="H6331" s="61" t="s">
        <v>7</v>
      </c>
      <c r="I6331" s="60">
        <v>43250</v>
      </c>
      <c r="J6331" s="62" t="s">
        <v>120</v>
      </c>
      <c r="K6331" s="22">
        <f>IFERROR(WORKDAY(C6331,Q6331,DiasNOLaborables),"")</f>
        <v>43256</v>
      </c>
      <c r="L6331" s="34" t="str">
        <f>+IF(C6331="","",IF(I6331="","",(IF(I6331&lt;=K6331,"A TIEMPO","FUERA DE TIEMPO"))))</f>
        <v>A TIEMPO</v>
      </c>
      <c r="M6331" s="34">
        <f>IF(I6331="","",NETWORKDAYS(Hoja1!C6331+1,Hoja1!I6331,DiasNOLaborables))</f>
        <v>12</v>
      </c>
      <c r="N6331" s="35" t="str">
        <f>IF(NETWORKDAYS(K6331+1,I6331,DiasNOLaborables)&lt;=0,"",NETWORKDAYS(K6331+1,I6331,DiasNOLaborables))</f>
        <v/>
      </c>
      <c r="O6331" s="36"/>
      <c r="P6331" s="37"/>
      <c r="Q6331" s="38">
        <f>IFERROR(VLOOKUP(E6331,$Y$50:$Z$63,2),"")</f>
        <v>15</v>
      </c>
      <c r="R6331" s="37"/>
    </row>
    <row r="6332" spans="1:18" ht="30" x14ac:dyDescent="0.25">
      <c r="A6332" s="32">
        <f t="shared" si="98"/>
        <v>6321</v>
      </c>
      <c r="B6332" s="54">
        <v>20189050039572</v>
      </c>
      <c r="C6332" s="60">
        <v>43231</v>
      </c>
      <c r="D6332" s="61" t="s">
        <v>120</v>
      </c>
      <c r="E6332" s="61" t="s">
        <v>85</v>
      </c>
      <c r="F6332" s="61" t="s">
        <v>107</v>
      </c>
      <c r="G6332" s="33" t="s">
        <v>125</v>
      </c>
      <c r="H6332" s="61" t="s">
        <v>43</v>
      </c>
      <c r="I6332" s="60">
        <v>43236</v>
      </c>
      <c r="J6332" s="62" t="s">
        <v>120</v>
      </c>
      <c r="K6332" s="22">
        <f>IFERROR(WORKDAY(C6332,Q6332,DiasNOLaborables),"")</f>
        <v>43248</v>
      </c>
      <c r="L6332" s="34" t="str">
        <f>+IF(C6332="","",IF(I6332="","",(IF(I6332&lt;=K6332,"A TIEMPO","FUERA DE TIEMPO"))))</f>
        <v>A TIEMPO</v>
      </c>
      <c r="M6332" s="34">
        <f>IF(I6332="","",NETWORKDAYS(Hoja1!C6332+1,Hoja1!I6332,DiasNOLaborables))</f>
        <v>2</v>
      </c>
      <c r="N6332" s="35" t="str">
        <f>IF(NETWORKDAYS(K6332+1,I6332,DiasNOLaborables)&lt;=0,"",NETWORKDAYS(K6332+1,I6332,DiasNOLaborables))</f>
        <v/>
      </c>
      <c r="O6332" s="36"/>
      <c r="P6332" s="37"/>
      <c r="Q6332" s="38">
        <f>IFERROR(VLOOKUP(E6332,$Y$50:$Z$63,2),"")</f>
        <v>10</v>
      </c>
      <c r="R6332" s="37"/>
    </row>
    <row r="6333" spans="1:18" ht="30" x14ac:dyDescent="0.25">
      <c r="A6333" s="32">
        <f t="shared" si="98"/>
        <v>6322</v>
      </c>
      <c r="B6333" s="54">
        <v>20189050039592</v>
      </c>
      <c r="C6333" s="60">
        <v>43231</v>
      </c>
      <c r="D6333" s="61" t="s">
        <v>120</v>
      </c>
      <c r="E6333" s="61" t="s">
        <v>75</v>
      </c>
      <c r="F6333" s="57" t="s">
        <v>94</v>
      </c>
      <c r="G6333" s="33" t="s">
        <v>125</v>
      </c>
      <c r="H6333" s="61" t="s">
        <v>42</v>
      </c>
      <c r="I6333" s="60">
        <v>43244</v>
      </c>
      <c r="J6333" s="62" t="s">
        <v>119</v>
      </c>
      <c r="K6333" s="22">
        <f>IFERROR(WORKDAY(C6333,Q6333,DiasNOLaborables),"")</f>
        <v>43278</v>
      </c>
      <c r="L6333" s="34" t="str">
        <f>+IF(C6333="","",IF(I6333="","",(IF(I6333&lt;=K6333,"A TIEMPO","FUERA DE TIEMPO"))))</f>
        <v>A TIEMPO</v>
      </c>
      <c r="M6333" s="34">
        <f>IF(I6333="","",NETWORKDAYS(Hoja1!C6333+1,Hoja1!I6333,DiasNOLaborables))</f>
        <v>8</v>
      </c>
      <c r="N6333" s="35" t="str">
        <f>IF(NETWORKDAYS(K6333+1,I6333,DiasNOLaborables)&lt;=0,"",NETWORKDAYS(K6333+1,I6333,DiasNOLaborables))</f>
        <v/>
      </c>
      <c r="O6333" s="36"/>
      <c r="P6333" s="37"/>
      <c r="Q6333" s="38">
        <f>IFERROR(VLOOKUP(E6333,$Y$50:$Z$63,2),"")</f>
        <v>30</v>
      </c>
      <c r="R6333" s="37"/>
    </row>
    <row r="6334" spans="1:18" ht="30" x14ac:dyDescent="0.25">
      <c r="A6334" s="32">
        <f t="shared" si="98"/>
        <v>6323</v>
      </c>
      <c r="B6334" s="54">
        <v>20189050039602</v>
      </c>
      <c r="C6334" s="60">
        <v>43231</v>
      </c>
      <c r="D6334" s="61" t="s">
        <v>120</v>
      </c>
      <c r="E6334" s="61" t="s">
        <v>75</v>
      </c>
      <c r="F6334" s="57" t="s">
        <v>94</v>
      </c>
      <c r="G6334" s="33" t="s">
        <v>125</v>
      </c>
      <c r="H6334" s="61" t="s">
        <v>42</v>
      </c>
      <c r="I6334" s="60">
        <v>43249</v>
      </c>
      <c r="J6334" s="62" t="s">
        <v>120</v>
      </c>
      <c r="K6334" s="22">
        <f>IFERROR(WORKDAY(C6334,Q6334,DiasNOLaborables),"")</f>
        <v>43278</v>
      </c>
      <c r="L6334" s="34" t="str">
        <f>+IF(C6334="","",IF(I6334="","",(IF(I6334&lt;=K6334,"A TIEMPO","FUERA DE TIEMPO"))))</f>
        <v>A TIEMPO</v>
      </c>
      <c r="M6334" s="34">
        <f>IF(I6334="","",NETWORKDAYS(Hoja1!C6334+1,Hoja1!I6334,DiasNOLaborables))</f>
        <v>11</v>
      </c>
      <c r="N6334" s="35" t="str">
        <f>IF(NETWORKDAYS(K6334+1,I6334,DiasNOLaborables)&lt;=0,"",NETWORKDAYS(K6334+1,I6334,DiasNOLaborables))</f>
        <v/>
      </c>
      <c r="O6334" s="36"/>
      <c r="P6334" s="37"/>
      <c r="Q6334" s="38">
        <f>IFERROR(VLOOKUP(E6334,$Y$50:$Z$63,2),"")</f>
        <v>30</v>
      </c>
      <c r="R6334" s="37"/>
    </row>
    <row r="6335" spans="1:18" ht="30" x14ac:dyDescent="0.25">
      <c r="A6335" s="32">
        <f t="shared" si="98"/>
        <v>6324</v>
      </c>
      <c r="B6335" s="54">
        <v>20187020001563</v>
      </c>
      <c r="C6335" s="60">
        <v>43231</v>
      </c>
      <c r="D6335" s="57" t="s">
        <v>120</v>
      </c>
      <c r="E6335" s="61" t="s">
        <v>87</v>
      </c>
      <c r="F6335" s="61" t="s">
        <v>89</v>
      </c>
      <c r="G6335" s="33" t="s">
        <v>125</v>
      </c>
      <c r="H6335" s="61" t="s">
        <v>38</v>
      </c>
      <c r="I6335" s="60">
        <v>43241</v>
      </c>
      <c r="J6335" s="62" t="s">
        <v>127</v>
      </c>
      <c r="K6335" s="22">
        <f>IFERROR(WORKDAY(C6335,Q6335,DiasNOLaborables),"")</f>
        <v>43256</v>
      </c>
      <c r="L6335" s="34" t="str">
        <f>+IF(C6335="","",IF(I6335="","",(IF(I6335&lt;=K6335,"A TIEMPO","FUERA DE TIEMPO"))))</f>
        <v>A TIEMPO</v>
      </c>
      <c r="M6335" s="34">
        <f>IF(I6335="","",NETWORKDAYS(Hoja1!C6335+1,Hoja1!I6335,DiasNOLaborables))</f>
        <v>5</v>
      </c>
      <c r="N6335" s="35" t="str">
        <f>IF(NETWORKDAYS(K6335+1,I6335,DiasNOLaborables)&lt;=0,"",NETWORKDAYS(K6335+1,I6335,DiasNOLaborables))</f>
        <v/>
      </c>
      <c r="O6335" s="36"/>
      <c r="P6335" s="37"/>
      <c r="Q6335" s="38">
        <f>IFERROR(VLOOKUP(E6335,$Y$50:$Z$63,2),"")</f>
        <v>15</v>
      </c>
      <c r="R6335" s="37"/>
    </row>
    <row r="6336" spans="1:18" ht="45" x14ac:dyDescent="0.25">
      <c r="A6336" s="32">
        <f t="shared" si="98"/>
        <v>6325</v>
      </c>
      <c r="B6336" s="54">
        <v>20189050039582</v>
      </c>
      <c r="C6336" s="60">
        <v>43231</v>
      </c>
      <c r="D6336" s="61" t="s">
        <v>123</v>
      </c>
      <c r="E6336" s="61" t="s">
        <v>85</v>
      </c>
      <c r="F6336" s="61" t="s">
        <v>109</v>
      </c>
      <c r="G6336" s="33" t="s">
        <v>125</v>
      </c>
      <c r="H6336" s="61" t="s">
        <v>42</v>
      </c>
      <c r="I6336" s="60">
        <v>43244</v>
      </c>
      <c r="J6336" s="62" t="s">
        <v>120</v>
      </c>
      <c r="K6336" s="22">
        <f>IFERROR(WORKDAY(C6336,Q6336,DiasNOLaborables),"")</f>
        <v>43248</v>
      </c>
      <c r="L6336" s="34" t="str">
        <f>+IF(C6336="","",IF(I6336="","",(IF(I6336&lt;=K6336,"A TIEMPO","FUERA DE TIEMPO"))))</f>
        <v>A TIEMPO</v>
      </c>
      <c r="M6336" s="34">
        <f>IF(I6336="","",NETWORKDAYS(Hoja1!C6336+1,Hoja1!I6336,DiasNOLaborables))</f>
        <v>8</v>
      </c>
      <c r="N6336" s="35" t="str">
        <f>IF(NETWORKDAYS(K6336+1,I6336,DiasNOLaborables)&lt;=0,"",NETWORKDAYS(K6336+1,I6336,DiasNOLaborables))</f>
        <v/>
      </c>
      <c r="O6336" s="36"/>
      <c r="P6336" s="37"/>
      <c r="Q6336" s="38">
        <f>IFERROR(VLOOKUP(E6336,$Y$50:$Z$63,2),"")</f>
        <v>10</v>
      </c>
      <c r="R6336" s="37"/>
    </row>
    <row r="6337" spans="1:18" ht="45" x14ac:dyDescent="0.25">
      <c r="A6337" s="32">
        <f t="shared" si="98"/>
        <v>6326</v>
      </c>
      <c r="B6337" s="54">
        <v>20189050039642</v>
      </c>
      <c r="C6337" s="60">
        <v>43231</v>
      </c>
      <c r="D6337" s="61" t="s">
        <v>123</v>
      </c>
      <c r="E6337" s="61" t="s">
        <v>85</v>
      </c>
      <c r="F6337" s="61" t="s">
        <v>109</v>
      </c>
      <c r="G6337" s="33" t="s">
        <v>125</v>
      </c>
      <c r="H6337" s="61" t="s">
        <v>42</v>
      </c>
      <c r="I6337" s="60">
        <v>43242</v>
      </c>
      <c r="J6337" s="62" t="s">
        <v>120</v>
      </c>
      <c r="K6337" s="22">
        <f>IFERROR(WORKDAY(C6337,Q6337,DiasNOLaborables),"")</f>
        <v>43248</v>
      </c>
      <c r="L6337" s="34" t="str">
        <f>+IF(C6337="","",IF(I6337="","",(IF(I6337&lt;=K6337,"A TIEMPO","FUERA DE TIEMPO"))))</f>
        <v>A TIEMPO</v>
      </c>
      <c r="M6337" s="34">
        <f>IF(I6337="","",NETWORKDAYS(Hoja1!C6337+1,Hoja1!I6337,DiasNOLaborables))</f>
        <v>6</v>
      </c>
      <c r="N6337" s="35" t="str">
        <f>IF(NETWORKDAYS(K6337+1,I6337,DiasNOLaborables)&lt;=0,"",NETWORKDAYS(K6337+1,I6337,DiasNOLaborables))</f>
        <v/>
      </c>
      <c r="O6337" s="36"/>
      <c r="P6337" s="37"/>
      <c r="Q6337" s="38">
        <f>IFERROR(VLOOKUP(E6337,$Y$50:$Z$63,2),"")</f>
        <v>10</v>
      </c>
      <c r="R6337" s="37"/>
    </row>
    <row r="6338" spans="1:18" ht="30" x14ac:dyDescent="0.25">
      <c r="A6338" s="32">
        <f t="shared" si="98"/>
        <v>6327</v>
      </c>
      <c r="B6338" s="54">
        <v>20187010000602</v>
      </c>
      <c r="C6338" s="60">
        <v>43231</v>
      </c>
      <c r="D6338" s="61" t="s">
        <v>119</v>
      </c>
      <c r="E6338" s="61" t="s">
        <v>85</v>
      </c>
      <c r="F6338" s="57" t="s">
        <v>94</v>
      </c>
      <c r="G6338" s="33" t="s">
        <v>125</v>
      </c>
      <c r="H6338" s="61" t="s">
        <v>42</v>
      </c>
      <c r="I6338" s="60">
        <v>43243</v>
      </c>
      <c r="J6338" s="62" t="s">
        <v>119</v>
      </c>
      <c r="K6338" s="22">
        <f>IFERROR(WORKDAY(C6338,Q6338,DiasNOLaborables),"")</f>
        <v>43248</v>
      </c>
      <c r="L6338" s="34" t="str">
        <f>+IF(C6338="","",IF(I6338="","",(IF(I6338&lt;=K6338,"A TIEMPO","FUERA DE TIEMPO"))))</f>
        <v>A TIEMPO</v>
      </c>
      <c r="M6338" s="34">
        <f>IF(I6338="","",NETWORKDAYS(Hoja1!C6338+1,Hoja1!I6338,DiasNOLaborables))</f>
        <v>7</v>
      </c>
      <c r="N6338" s="35" t="str">
        <f>IF(NETWORKDAYS(K6338+1,I6338,DiasNOLaborables)&lt;=0,"",NETWORKDAYS(K6338+1,I6338,DiasNOLaborables))</f>
        <v/>
      </c>
      <c r="O6338" s="36"/>
      <c r="P6338" s="37"/>
      <c r="Q6338" s="38">
        <f>IFERROR(VLOOKUP(E6338,$Y$50:$Z$63,2),"")</f>
        <v>10</v>
      </c>
      <c r="R6338" s="37"/>
    </row>
    <row r="6339" spans="1:18" ht="30" x14ac:dyDescent="0.25">
      <c r="A6339" s="32">
        <f t="shared" si="98"/>
        <v>6328</v>
      </c>
      <c r="B6339" s="54">
        <v>20189050039662</v>
      </c>
      <c r="C6339" s="60">
        <v>43231</v>
      </c>
      <c r="D6339" s="61" t="s">
        <v>123</v>
      </c>
      <c r="E6339" s="61" t="s">
        <v>75</v>
      </c>
      <c r="F6339" s="57" t="s">
        <v>94</v>
      </c>
      <c r="G6339" s="33" t="s">
        <v>125</v>
      </c>
      <c r="H6339" s="61" t="s">
        <v>42</v>
      </c>
      <c r="I6339" s="60">
        <v>43252</v>
      </c>
      <c r="J6339" s="62" t="s">
        <v>119</v>
      </c>
      <c r="K6339" s="22">
        <f>IFERROR(WORKDAY(C6339,Q6339,DiasNOLaborables),"")</f>
        <v>43278</v>
      </c>
      <c r="L6339" s="34" t="str">
        <f>+IF(C6339="","",IF(I6339="","",(IF(I6339&lt;=K6339,"A TIEMPO","FUERA DE TIEMPO"))))</f>
        <v>A TIEMPO</v>
      </c>
      <c r="M6339" s="34">
        <f>IF(I6339="","",NETWORKDAYS(Hoja1!C6339+1,Hoja1!I6339,DiasNOLaborables))</f>
        <v>14</v>
      </c>
      <c r="N6339" s="35" t="str">
        <f>IF(NETWORKDAYS(K6339+1,I6339,DiasNOLaborables)&lt;=0,"",NETWORKDAYS(K6339+1,I6339,DiasNOLaborables))</f>
        <v/>
      </c>
      <c r="O6339" s="36"/>
      <c r="P6339" s="37"/>
      <c r="Q6339" s="38">
        <f>IFERROR(VLOOKUP(E6339,$Y$50:$Z$63,2),"")</f>
        <v>30</v>
      </c>
      <c r="R6339" s="37"/>
    </row>
    <row r="6340" spans="1:18" ht="45" x14ac:dyDescent="0.25">
      <c r="A6340" s="32">
        <f t="shared" si="98"/>
        <v>6329</v>
      </c>
      <c r="B6340" s="54">
        <v>20189050039702</v>
      </c>
      <c r="C6340" s="60">
        <v>43231</v>
      </c>
      <c r="D6340" s="61" t="s">
        <v>123</v>
      </c>
      <c r="E6340" s="61" t="s">
        <v>85</v>
      </c>
      <c r="F6340" s="61" t="s">
        <v>109</v>
      </c>
      <c r="G6340" s="33" t="s">
        <v>125</v>
      </c>
      <c r="H6340" s="61" t="s">
        <v>42</v>
      </c>
      <c r="I6340" s="60">
        <v>43238</v>
      </c>
      <c r="J6340" s="62" t="s">
        <v>120</v>
      </c>
      <c r="K6340" s="22">
        <f>IFERROR(WORKDAY(C6340,Q6340,DiasNOLaborables),"")</f>
        <v>43248</v>
      </c>
      <c r="L6340" s="34" t="str">
        <f>+IF(C6340="","",IF(I6340="","",(IF(I6340&lt;=K6340,"A TIEMPO","FUERA DE TIEMPO"))))</f>
        <v>A TIEMPO</v>
      </c>
      <c r="M6340" s="34">
        <f>IF(I6340="","",NETWORKDAYS(Hoja1!C6340+1,Hoja1!I6340,DiasNOLaborables))</f>
        <v>4</v>
      </c>
      <c r="N6340" s="35" t="str">
        <f>IF(NETWORKDAYS(K6340+1,I6340,DiasNOLaborables)&lt;=0,"",NETWORKDAYS(K6340+1,I6340,DiasNOLaborables))</f>
        <v/>
      </c>
      <c r="O6340" s="36"/>
      <c r="P6340" s="37"/>
      <c r="Q6340" s="38">
        <f>IFERROR(VLOOKUP(E6340,$Y$50:$Z$63,2),"")</f>
        <v>10</v>
      </c>
      <c r="R6340" s="37"/>
    </row>
    <row r="6341" spans="1:18" ht="45" x14ac:dyDescent="0.25">
      <c r="A6341" s="32">
        <f t="shared" si="98"/>
        <v>6330</v>
      </c>
      <c r="B6341" s="54">
        <v>20189050039742</v>
      </c>
      <c r="C6341" s="60">
        <v>43232</v>
      </c>
      <c r="D6341" s="61" t="s">
        <v>123</v>
      </c>
      <c r="E6341" s="61" t="s">
        <v>85</v>
      </c>
      <c r="F6341" s="61" t="s">
        <v>109</v>
      </c>
      <c r="G6341" s="33" t="s">
        <v>126</v>
      </c>
      <c r="H6341" s="61" t="s">
        <v>44</v>
      </c>
      <c r="I6341" s="60">
        <v>43243</v>
      </c>
      <c r="J6341" s="62" t="s">
        <v>120</v>
      </c>
      <c r="K6341" s="22">
        <f>IFERROR(WORKDAY(C6341,Q6341,DiasNOLaborables),"")</f>
        <v>43248</v>
      </c>
      <c r="L6341" s="34" t="str">
        <f>+IF(C6341="","",IF(I6341="","",(IF(I6341&lt;=K6341,"A TIEMPO","FUERA DE TIEMPO"))))</f>
        <v>A TIEMPO</v>
      </c>
      <c r="M6341" s="34">
        <f>IF(I6341="","",NETWORKDAYS(Hoja1!C6341+1,Hoja1!I6341,DiasNOLaborables))</f>
        <v>7</v>
      </c>
      <c r="N6341" s="35" t="str">
        <f>IF(NETWORKDAYS(K6341+1,I6341,DiasNOLaborables)&lt;=0,"",NETWORKDAYS(K6341+1,I6341,DiasNOLaborables))</f>
        <v/>
      </c>
      <c r="O6341" s="36"/>
      <c r="P6341" s="37"/>
      <c r="Q6341" s="38">
        <f>IFERROR(VLOOKUP(E6341,$Y$50:$Z$63,2),"")</f>
        <v>10</v>
      </c>
      <c r="R6341" s="37"/>
    </row>
    <row r="6342" spans="1:18" ht="45" x14ac:dyDescent="0.25">
      <c r="A6342" s="32">
        <f t="shared" si="98"/>
        <v>6331</v>
      </c>
      <c r="B6342" s="54">
        <v>20189050039752</v>
      </c>
      <c r="C6342" s="60">
        <v>43232</v>
      </c>
      <c r="D6342" s="61" t="s">
        <v>123</v>
      </c>
      <c r="E6342" s="61" t="s">
        <v>85</v>
      </c>
      <c r="F6342" s="61" t="s">
        <v>109</v>
      </c>
      <c r="G6342" s="33" t="s">
        <v>126</v>
      </c>
      <c r="H6342" s="61" t="s">
        <v>44</v>
      </c>
      <c r="I6342" s="60">
        <v>43243</v>
      </c>
      <c r="J6342" s="62" t="s">
        <v>120</v>
      </c>
      <c r="K6342" s="22">
        <f>IFERROR(WORKDAY(C6342,Q6342,DiasNOLaborables),"")</f>
        <v>43248</v>
      </c>
      <c r="L6342" s="34" t="str">
        <f>+IF(C6342="","",IF(I6342="","",(IF(I6342&lt;=K6342,"A TIEMPO","FUERA DE TIEMPO"))))</f>
        <v>A TIEMPO</v>
      </c>
      <c r="M6342" s="34">
        <f>IF(I6342="","",NETWORKDAYS(Hoja1!C6342+1,Hoja1!I6342,DiasNOLaborables))</f>
        <v>7</v>
      </c>
      <c r="N6342" s="35" t="str">
        <f>IF(NETWORKDAYS(K6342+1,I6342,DiasNOLaborables)&lt;=0,"",NETWORKDAYS(K6342+1,I6342,DiasNOLaborables))</f>
        <v/>
      </c>
      <c r="O6342" s="36"/>
      <c r="P6342" s="37"/>
      <c r="Q6342" s="38">
        <f>IFERROR(VLOOKUP(E6342,$Y$50:$Z$63,2),"")</f>
        <v>10</v>
      </c>
      <c r="R6342" s="37"/>
    </row>
    <row r="6343" spans="1:18" ht="45" x14ac:dyDescent="0.25">
      <c r="A6343" s="32">
        <f t="shared" si="98"/>
        <v>6332</v>
      </c>
      <c r="B6343" s="54">
        <v>20189050039762</v>
      </c>
      <c r="C6343" s="60">
        <v>43232</v>
      </c>
      <c r="D6343" s="61" t="s">
        <v>123</v>
      </c>
      <c r="E6343" s="61" t="s">
        <v>85</v>
      </c>
      <c r="F6343" s="61" t="s">
        <v>109</v>
      </c>
      <c r="G6343" s="33" t="s">
        <v>126</v>
      </c>
      <c r="H6343" s="61" t="s">
        <v>44</v>
      </c>
      <c r="I6343" s="60">
        <v>43243</v>
      </c>
      <c r="J6343" s="62" t="s">
        <v>120</v>
      </c>
      <c r="K6343" s="22">
        <f>IFERROR(WORKDAY(C6343,Q6343,DiasNOLaborables),"")</f>
        <v>43248</v>
      </c>
      <c r="L6343" s="34" t="str">
        <f>+IF(C6343="","",IF(I6343="","",(IF(I6343&lt;=K6343,"A TIEMPO","FUERA DE TIEMPO"))))</f>
        <v>A TIEMPO</v>
      </c>
      <c r="M6343" s="34">
        <f>IF(I6343="","",NETWORKDAYS(Hoja1!C6343+1,Hoja1!I6343,DiasNOLaborables))</f>
        <v>7</v>
      </c>
      <c r="N6343" s="35" t="str">
        <f>IF(NETWORKDAYS(K6343+1,I6343,DiasNOLaborables)&lt;=0,"",NETWORKDAYS(K6343+1,I6343,DiasNOLaborables))</f>
        <v/>
      </c>
      <c r="O6343" s="36"/>
      <c r="P6343" s="37"/>
      <c r="Q6343" s="38">
        <f>IFERROR(VLOOKUP(E6343,$Y$50:$Z$63,2),"")</f>
        <v>10</v>
      </c>
      <c r="R6343" s="37"/>
    </row>
    <row r="6344" spans="1:18" ht="45" x14ac:dyDescent="0.25">
      <c r="A6344" s="32">
        <f t="shared" si="98"/>
        <v>6333</v>
      </c>
      <c r="B6344" s="54">
        <v>20189050039772</v>
      </c>
      <c r="C6344" s="60">
        <v>43232</v>
      </c>
      <c r="D6344" s="61" t="s">
        <v>123</v>
      </c>
      <c r="E6344" s="61" t="s">
        <v>85</v>
      </c>
      <c r="F6344" s="61" t="s">
        <v>109</v>
      </c>
      <c r="G6344" s="33" t="s">
        <v>126</v>
      </c>
      <c r="H6344" s="61" t="s">
        <v>44</v>
      </c>
      <c r="I6344" s="60">
        <v>43243</v>
      </c>
      <c r="J6344" s="62" t="s">
        <v>120</v>
      </c>
      <c r="K6344" s="22">
        <f>IFERROR(WORKDAY(C6344,Q6344,DiasNOLaborables),"")</f>
        <v>43248</v>
      </c>
      <c r="L6344" s="34" t="str">
        <f>+IF(C6344="","",IF(I6344="","",(IF(I6344&lt;=K6344,"A TIEMPO","FUERA DE TIEMPO"))))</f>
        <v>A TIEMPO</v>
      </c>
      <c r="M6344" s="34">
        <f>IF(I6344="","",NETWORKDAYS(Hoja1!C6344+1,Hoja1!I6344,DiasNOLaborables))</f>
        <v>7</v>
      </c>
      <c r="N6344" s="35" t="str">
        <f>IF(NETWORKDAYS(K6344+1,I6344,DiasNOLaborables)&lt;=0,"",NETWORKDAYS(K6344+1,I6344,DiasNOLaborables))</f>
        <v/>
      </c>
      <c r="O6344" s="36"/>
      <c r="P6344" s="37"/>
      <c r="Q6344" s="38">
        <f>IFERROR(VLOOKUP(E6344,$Y$50:$Z$63,2),"")</f>
        <v>10</v>
      </c>
      <c r="R6344" s="37"/>
    </row>
    <row r="6345" spans="1:18" ht="30" x14ac:dyDescent="0.25">
      <c r="A6345" s="32">
        <f t="shared" si="98"/>
        <v>6334</v>
      </c>
      <c r="B6345" s="54">
        <v>20189050039812</v>
      </c>
      <c r="C6345" s="60">
        <v>43233</v>
      </c>
      <c r="D6345" s="61" t="s">
        <v>123</v>
      </c>
      <c r="E6345" s="61" t="s">
        <v>85</v>
      </c>
      <c r="F6345" s="61" t="s">
        <v>93</v>
      </c>
      <c r="G6345" s="33" t="s">
        <v>125</v>
      </c>
      <c r="H6345" s="61" t="s">
        <v>43</v>
      </c>
      <c r="I6345" s="60">
        <v>43235</v>
      </c>
      <c r="J6345" s="62" t="s">
        <v>120</v>
      </c>
      <c r="K6345" s="22">
        <f>IFERROR(WORKDAY(C6345,Q6345,DiasNOLaborables),"")</f>
        <v>43248</v>
      </c>
      <c r="L6345" s="34" t="str">
        <f>+IF(C6345="","",IF(I6345="","",(IF(I6345&lt;=K6345,"A TIEMPO","FUERA DE TIEMPO"))))</f>
        <v>A TIEMPO</v>
      </c>
      <c r="M6345" s="34">
        <f>IF(I6345="","",NETWORKDAYS(Hoja1!C6345+1,Hoja1!I6345,DiasNOLaborables))</f>
        <v>1</v>
      </c>
      <c r="N6345" s="35" t="str">
        <f>IF(NETWORKDAYS(K6345+1,I6345,DiasNOLaborables)&lt;=0,"",NETWORKDAYS(K6345+1,I6345,DiasNOLaborables))</f>
        <v/>
      </c>
      <c r="O6345" s="36"/>
      <c r="P6345" s="37"/>
      <c r="Q6345" s="38">
        <f>IFERROR(VLOOKUP(E6345,$Y$50:$Z$63,2),"")</f>
        <v>10</v>
      </c>
      <c r="R6345" s="37"/>
    </row>
    <row r="6346" spans="1:18" ht="45" x14ac:dyDescent="0.25">
      <c r="A6346" s="32">
        <f t="shared" si="98"/>
        <v>6335</v>
      </c>
      <c r="B6346" s="54">
        <v>20189050039802</v>
      </c>
      <c r="C6346" s="60">
        <v>43233</v>
      </c>
      <c r="D6346" s="61" t="s">
        <v>123</v>
      </c>
      <c r="E6346" s="61" t="s">
        <v>85</v>
      </c>
      <c r="F6346" s="61" t="s">
        <v>109</v>
      </c>
      <c r="G6346" s="33" t="s">
        <v>126</v>
      </c>
      <c r="H6346" s="61" t="s">
        <v>44</v>
      </c>
      <c r="I6346" s="60">
        <v>43243</v>
      </c>
      <c r="J6346" s="62" t="s">
        <v>120</v>
      </c>
      <c r="K6346" s="22">
        <f>IFERROR(WORKDAY(C6346,Q6346,DiasNOLaborables),"")</f>
        <v>43248</v>
      </c>
      <c r="L6346" s="34" t="str">
        <f>+IF(C6346="","",IF(I6346="","",(IF(I6346&lt;=K6346,"A TIEMPO","FUERA DE TIEMPO"))))</f>
        <v>A TIEMPO</v>
      </c>
      <c r="M6346" s="34">
        <f>IF(I6346="","",NETWORKDAYS(Hoja1!C6346+1,Hoja1!I6346,DiasNOLaborables))</f>
        <v>7</v>
      </c>
      <c r="N6346" s="35" t="str">
        <f>IF(NETWORKDAYS(K6346+1,I6346,DiasNOLaborables)&lt;=0,"",NETWORKDAYS(K6346+1,I6346,DiasNOLaborables))</f>
        <v/>
      </c>
      <c r="O6346" s="36"/>
      <c r="P6346" s="37"/>
      <c r="Q6346" s="38">
        <f>IFERROR(VLOOKUP(E6346,$Y$50:$Z$63,2),"")</f>
        <v>10</v>
      </c>
      <c r="R6346" s="37"/>
    </row>
    <row r="6347" spans="1:18" ht="45" x14ac:dyDescent="0.25">
      <c r="A6347" s="32">
        <f t="shared" si="98"/>
        <v>6336</v>
      </c>
      <c r="B6347" s="54">
        <v>20189050039822</v>
      </c>
      <c r="C6347" s="60">
        <v>43233</v>
      </c>
      <c r="D6347" s="61" t="s">
        <v>123</v>
      </c>
      <c r="E6347" s="61" t="s">
        <v>85</v>
      </c>
      <c r="F6347" s="61" t="s">
        <v>109</v>
      </c>
      <c r="G6347" s="33" t="s">
        <v>126</v>
      </c>
      <c r="H6347" s="61" t="s">
        <v>44</v>
      </c>
      <c r="I6347" s="60">
        <v>43243</v>
      </c>
      <c r="J6347" s="62" t="s">
        <v>120</v>
      </c>
      <c r="K6347" s="22">
        <f>IFERROR(WORKDAY(C6347,Q6347,DiasNOLaborables),"")</f>
        <v>43248</v>
      </c>
      <c r="L6347" s="34" t="str">
        <f>+IF(C6347="","",IF(I6347="","",(IF(I6347&lt;=K6347,"A TIEMPO","FUERA DE TIEMPO"))))</f>
        <v>A TIEMPO</v>
      </c>
      <c r="M6347" s="34">
        <f>IF(I6347="","",NETWORKDAYS(Hoja1!C6347+1,Hoja1!I6347,DiasNOLaborables))</f>
        <v>7</v>
      </c>
      <c r="N6347" s="35" t="str">
        <f>IF(NETWORKDAYS(K6347+1,I6347,DiasNOLaborables)&lt;=0,"",NETWORKDAYS(K6347+1,I6347,DiasNOLaborables))</f>
        <v/>
      </c>
      <c r="O6347" s="36"/>
      <c r="P6347" s="37"/>
      <c r="Q6347" s="38">
        <f>IFERROR(VLOOKUP(E6347,$Y$50:$Z$63,2),"")</f>
        <v>10</v>
      </c>
      <c r="R6347" s="37"/>
    </row>
    <row r="6348" spans="1:18" ht="30" x14ac:dyDescent="0.25">
      <c r="A6348" s="32">
        <f t="shared" si="98"/>
        <v>6337</v>
      </c>
      <c r="B6348" s="54">
        <v>20189050039832</v>
      </c>
      <c r="C6348" s="60">
        <v>43233</v>
      </c>
      <c r="D6348" s="61" t="s">
        <v>123</v>
      </c>
      <c r="E6348" s="61" t="s">
        <v>85</v>
      </c>
      <c r="F6348" s="61" t="s">
        <v>96</v>
      </c>
      <c r="G6348" s="33" t="s">
        <v>125</v>
      </c>
      <c r="H6348" s="61" t="s">
        <v>42</v>
      </c>
      <c r="I6348" s="60">
        <v>43242</v>
      </c>
      <c r="J6348" s="62" t="s">
        <v>120</v>
      </c>
      <c r="K6348" s="22">
        <f>IFERROR(WORKDAY(C6348,Q6348,DiasNOLaborables),"")</f>
        <v>43248</v>
      </c>
      <c r="L6348" s="34" t="str">
        <f>+IF(C6348="","",IF(I6348="","",(IF(I6348&lt;=K6348,"A TIEMPO","FUERA DE TIEMPO"))))</f>
        <v>A TIEMPO</v>
      </c>
      <c r="M6348" s="34">
        <f>IF(I6348="","",NETWORKDAYS(Hoja1!C6348+1,Hoja1!I6348,DiasNOLaborables))</f>
        <v>6</v>
      </c>
      <c r="N6348" s="35" t="str">
        <f>IF(NETWORKDAYS(K6348+1,I6348,DiasNOLaborables)&lt;=0,"",NETWORKDAYS(K6348+1,I6348,DiasNOLaborables))</f>
        <v/>
      </c>
      <c r="O6348" s="36"/>
      <c r="P6348" s="37"/>
      <c r="Q6348" s="38">
        <f>IFERROR(VLOOKUP(E6348,$Y$50:$Z$63,2),"")</f>
        <v>10</v>
      </c>
      <c r="R6348" s="37"/>
    </row>
    <row r="6349" spans="1:18" ht="30" x14ac:dyDescent="0.25">
      <c r="A6349" s="32">
        <f t="shared" si="98"/>
        <v>6338</v>
      </c>
      <c r="B6349" s="54">
        <v>20189050039842</v>
      </c>
      <c r="C6349" s="60">
        <v>43234</v>
      </c>
      <c r="D6349" s="61" t="s">
        <v>123</v>
      </c>
      <c r="E6349" s="61" t="s">
        <v>85</v>
      </c>
      <c r="F6349" s="61" t="s">
        <v>107</v>
      </c>
      <c r="G6349" s="33" t="s">
        <v>125</v>
      </c>
      <c r="H6349" s="61" t="s">
        <v>43</v>
      </c>
      <c r="I6349" s="60">
        <v>43237</v>
      </c>
      <c r="J6349" s="62" t="s">
        <v>120</v>
      </c>
      <c r="K6349" s="22">
        <f>IFERROR(WORKDAY(C6349,Q6349,DiasNOLaborables),"")</f>
        <v>43248</v>
      </c>
      <c r="L6349" s="34" t="str">
        <f>+IF(C6349="","",IF(I6349="","",(IF(I6349&lt;=K6349,"A TIEMPO","FUERA DE TIEMPO"))))</f>
        <v>A TIEMPO</v>
      </c>
      <c r="M6349" s="34">
        <f>IF(I6349="","",NETWORKDAYS(Hoja1!C6349+1,Hoja1!I6349,DiasNOLaborables))</f>
        <v>3</v>
      </c>
      <c r="N6349" s="35" t="str">
        <f>IF(NETWORKDAYS(K6349+1,I6349,DiasNOLaborables)&lt;=0,"",NETWORKDAYS(K6349+1,I6349,DiasNOLaborables))</f>
        <v/>
      </c>
      <c r="O6349" s="36"/>
      <c r="P6349" s="37"/>
      <c r="Q6349" s="38">
        <f>IFERROR(VLOOKUP(E6349,$Y$50:$Z$63,2),"")</f>
        <v>10</v>
      </c>
      <c r="R6349" s="37"/>
    </row>
    <row r="6350" spans="1:18" ht="45" x14ac:dyDescent="0.25">
      <c r="A6350" s="32">
        <f t="shared" ref="A6350:A6413" si="99">IF(B6350&lt;&gt;"",A6349+1,"")</f>
        <v>6339</v>
      </c>
      <c r="B6350" s="54">
        <v>20189050039862</v>
      </c>
      <c r="C6350" s="60">
        <v>43234</v>
      </c>
      <c r="D6350" s="61" t="s">
        <v>123</v>
      </c>
      <c r="E6350" s="61" t="s">
        <v>85</v>
      </c>
      <c r="F6350" s="61" t="s">
        <v>109</v>
      </c>
      <c r="G6350" s="33" t="s">
        <v>126</v>
      </c>
      <c r="H6350" s="61" t="s">
        <v>44</v>
      </c>
      <c r="I6350" s="60">
        <v>43243</v>
      </c>
      <c r="J6350" s="62" t="s">
        <v>120</v>
      </c>
      <c r="K6350" s="22">
        <f>IFERROR(WORKDAY(C6350,Q6350,DiasNOLaborables),"")</f>
        <v>43248</v>
      </c>
      <c r="L6350" s="34" t="str">
        <f>+IF(C6350="","",IF(I6350="","",(IF(I6350&lt;=K6350,"A TIEMPO","FUERA DE TIEMPO"))))</f>
        <v>A TIEMPO</v>
      </c>
      <c r="M6350" s="34">
        <f>IF(I6350="","",NETWORKDAYS(Hoja1!C6350+1,Hoja1!I6350,DiasNOLaborables))</f>
        <v>7</v>
      </c>
      <c r="N6350" s="35" t="str">
        <f>IF(NETWORKDAYS(K6350+1,I6350,DiasNOLaborables)&lt;=0,"",NETWORKDAYS(K6350+1,I6350,DiasNOLaborables))</f>
        <v/>
      </c>
      <c r="O6350" s="36"/>
      <c r="P6350" s="37"/>
      <c r="Q6350" s="38">
        <f>IFERROR(VLOOKUP(E6350,$Y$50:$Z$63,2),"")</f>
        <v>10</v>
      </c>
      <c r="R6350" s="37"/>
    </row>
    <row r="6351" spans="1:18" ht="45" x14ac:dyDescent="0.25">
      <c r="A6351" s="32">
        <f t="shared" si="99"/>
        <v>6340</v>
      </c>
      <c r="B6351" s="54">
        <v>20189050039872</v>
      </c>
      <c r="C6351" s="60">
        <v>43234</v>
      </c>
      <c r="D6351" s="61" t="s">
        <v>123</v>
      </c>
      <c r="E6351" s="61" t="s">
        <v>85</v>
      </c>
      <c r="F6351" s="61" t="s">
        <v>109</v>
      </c>
      <c r="G6351" s="33" t="s">
        <v>126</v>
      </c>
      <c r="H6351" s="61" t="s">
        <v>44</v>
      </c>
      <c r="I6351" s="60">
        <v>43244</v>
      </c>
      <c r="J6351" s="62" t="s">
        <v>120</v>
      </c>
      <c r="K6351" s="22">
        <f>IFERROR(WORKDAY(C6351,Q6351,DiasNOLaborables),"")</f>
        <v>43248</v>
      </c>
      <c r="L6351" s="34" t="str">
        <f>+IF(C6351="","",IF(I6351="","",(IF(I6351&lt;=K6351,"A TIEMPO","FUERA DE TIEMPO"))))</f>
        <v>A TIEMPO</v>
      </c>
      <c r="M6351" s="34">
        <f>IF(I6351="","",NETWORKDAYS(Hoja1!C6351+1,Hoja1!I6351,DiasNOLaborables))</f>
        <v>8</v>
      </c>
      <c r="N6351" s="35" t="str">
        <f>IF(NETWORKDAYS(K6351+1,I6351,DiasNOLaborables)&lt;=0,"",NETWORKDAYS(K6351+1,I6351,DiasNOLaborables))</f>
        <v/>
      </c>
      <c r="O6351" s="36"/>
      <c r="P6351" s="37"/>
      <c r="Q6351" s="38">
        <f>IFERROR(VLOOKUP(E6351,$Y$50:$Z$63,2),"")</f>
        <v>10</v>
      </c>
      <c r="R6351" s="37"/>
    </row>
    <row r="6352" spans="1:18" ht="30" x14ac:dyDescent="0.25">
      <c r="A6352" s="32">
        <f t="shared" si="99"/>
        <v>6341</v>
      </c>
      <c r="B6352" s="54">
        <v>20187010000612</v>
      </c>
      <c r="C6352" s="60">
        <v>43235</v>
      </c>
      <c r="D6352" s="61" t="s">
        <v>119</v>
      </c>
      <c r="E6352" s="61" t="s">
        <v>75</v>
      </c>
      <c r="F6352" s="57" t="s">
        <v>94</v>
      </c>
      <c r="G6352" s="33" t="s">
        <v>125</v>
      </c>
      <c r="H6352" s="61" t="s">
        <v>42</v>
      </c>
      <c r="I6352" s="60">
        <v>43237</v>
      </c>
      <c r="J6352" s="62" t="s">
        <v>119</v>
      </c>
      <c r="K6352" s="22">
        <f>IFERROR(WORKDAY(C6352,Q6352,DiasNOLaborables),"")</f>
        <v>43279</v>
      </c>
      <c r="L6352" s="34" t="str">
        <f>+IF(C6352="","",IF(I6352="","",(IF(I6352&lt;=K6352,"A TIEMPO","FUERA DE TIEMPO"))))</f>
        <v>A TIEMPO</v>
      </c>
      <c r="M6352" s="34">
        <f>IF(I6352="","",NETWORKDAYS(Hoja1!C6352+1,Hoja1!I6352,DiasNOLaborables))</f>
        <v>2</v>
      </c>
      <c r="N6352" s="35" t="str">
        <f>IF(NETWORKDAYS(K6352+1,I6352,DiasNOLaborables)&lt;=0,"",NETWORKDAYS(K6352+1,I6352,DiasNOLaborables))</f>
        <v/>
      </c>
      <c r="O6352" s="36"/>
      <c r="P6352" s="37"/>
      <c r="Q6352" s="38">
        <f>IFERROR(VLOOKUP(E6352,$Y$50:$Z$63,2),"")</f>
        <v>30</v>
      </c>
      <c r="R6352" s="37"/>
    </row>
    <row r="6353" spans="1:18" ht="30" x14ac:dyDescent="0.25">
      <c r="A6353" s="32">
        <f t="shared" si="99"/>
        <v>6342</v>
      </c>
      <c r="B6353" s="54">
        <v>20189050039952</v>
      </c>
      <c r="C6353" s="60">
        <v>43235</v>
      </c>
      <c r="D6353" s="61" t="s">
        <v>123</v>
      </c>
      <c r="E6353" s="61" t="s">
        <v>85</v>
      </c>
      <c r="F6353" s="61" t="s">
        <v>96</v>
      </c>
      <c r="G6353" s="33" t="s">
        <v>125</v>
      </c>
      <c r="H6353" s="61" t="s">
        <v>42</v>
      </c>
      <c r="I6353" s="60">
        <v>43242</v>
      </c>
      <c r="J6353" s="62" t="s">
        <v>120</v>
      </c>
      <c r="K6353" s="22">
        <f>IFERROR(WORKDAY(C6353,Q6353,DiasNOLaborables),"")</f>
        <v>43249</v>
      </c>
      <c r="L6353" s="34" t="str">
        <f>+IF(C6353="","",IF(I6353="","",(IF(I6353&lt;=K6353,"A TIEMPO","FUERA DE TIEMPO"))))</f>
        <v>A TIEMPO</v>
      </c>
      <c r="M6353" s="34">
        <f>IF(I6353="","",NETWORKDAYS(Hoja1!C6353+1,Hoja1!I6353,DiasNOLaborables))</f>
        <v>5</v>
      </c>
      <c r="N6353" s="35" t="str">
        <f>IF(NETWORKDAYS(K6353+1,I6353,DiasNOLaborables)&lt;=0,"",NETWORKDAYS(K6353+1,I6353,DiasNOLaborables))</f>
        <v/>
      </c>
      <c r="O6353" s="36"/>
      <c r="P6353" s="37"/>
      <c r="Q6353" s="38">
        <f>IFERROR(VLOOKUP(E6353,$Y$50:$Z$63,2),"")</f>
        <v>10</v>
      </c>
      <c r="R6353" s="37"/>
    </row>
    <row r="6354" spans="1:18" ht="30" x14ac:dyDescent="0.25">
      <c r="A6354" s="32">
        <f t="shared" si="99"/>
        <v>6343</v>
      </c>
      <c r="B6354" s="54">
        <v>20189050039972</v>
      </c>
      <c r="C6354" s="60">
        <v>43235</v>
      </c>
      <c r="D6354" s="61" t="s">
        <v>123</v>
      </c>
      <c r="E6354" s="61" t="s">
        <v>85</v>
      </c>
      <c r="F6354" s="61" t="s">
        <v>107</v>
      </c>
      <c r="G6354" s="33" t="s">
        <v>125</v>
      </c>
      <c r="H6354" s="61" t="s">
        <v>43</v>
      </c>
      <c r="I6354" s="60">
        <v>43235</v>
      </c>
      <c r="J6354" s="62" t="s">
        <v>120</v>
      </c>
      <c r="K6354" s="22">
        <f>IFERROR(WORKDAY(C6354,Q6354,DiasNOLaborables),"")</f>
        <v>43249</v>
      </c>
      <c r="L6354" s="34" t="str">
        <f>+IF(C6354="","",IF(I6354="","",(IF(I6354&lt;=K6354,"A TIEMPO","FUERA DE TIEMPO"))))</f>
        <v>A TIEMPO</v>
      </c>
      <c r="M6354" s="34">
        <f>IF(I6354="","",NETWORKDAYS(Hoja1!C6354+1,Hoja1!I6354,DiasNOLaborables))</f>
        <v>-2</v>
      </c>
      <c r="N6354" s="35" t="str">
        <f>IF(NETWORKDAYS(K6354+1,I6354,DiasNOLaborables)&lt;=0,"",NETWORKDAYS(K6354+1,I6354,DiasNOLaborables))</f>
        <v/>
      </c>
      <c r="O6354" s="36"/>
      <c r="P6354" s="37"/>
      <c r="Q6354" s="38">
        <f>IFERROR(VLOOKUP(E6354,$Y$50:$Z$63,2),"")</f>
        <v>10</v>
      </c>
      <c r="R6354" s="37"/>
    </row>
    <row r="6355" spans="1:18" ht="30" x14ac:dyDescent="0.25">
      <c r="A6355" s="32">
        <f t="shared" si="99"/>
        <v>6344</v>
      </c>
      <c r="B6355" s="54">
        <v>20189050040082</v>
      </c>
      <c r="C6355" s="60">
        <v>43235</v>
      </c>
      <c r="D6355" s="61" t="s">
        <v>120</v>
      </c>
      <c r="E6355" s="61" t="s">
        <v>85</v>
      </c>
      <c r="F6355" s="61" t="s">
        <v>106</v>
      </c>
      <c r="G6355" s="33" t="s">
        <v>125</v>
      </c>
      <c r="H6355" s="61" t="s">
        <v>53</v>
      </c>
      <c r="I6355" s="60">
        <v>43237</v>
      </c>
      <c r="J6355" s="62" t="s">
        <v>119</v>
      </c>
      <c r="K6355" s="22">
        <f>IFERROR(WORKDAY(C6355,Q6355,DiasNOLaborables),"")</f>
        <v>43249</v>
      </c>
      <c r="L6355" s="34" t="str">
        <f>+IF(C6355="","",IF(I6355="","",(IF(I6355&lt;=K6355,"A TIEMPO","FUERA DE TIEMPO"))))</f>
        <v>A TIEMPO</v>
      </c>
      <c r="M6355" s="34">
        <f>IF(I6355="","",NETWORKDAYS(Hoja1!C6355+1,Hoja1!I6355,DiasNOLaborables))</f>
        <v>2</v>
      </c>
      <c r="N6355" s="35" t="str">
        <f>IF(NETWORKDAYS(K6355+1,I6355,DiasNOLaborables)&lt;=0,"",NETWORKDAYS(K6355+1,I6355,DiasNOLaborables))</f>
        <v/>
      </c>
      <c r="O6355" s="36"/>
      <c r="P6355" s="37"/>
      <c r="Q6355" s="38">
        <f>IFERROR(VLOOKUP(E6355,$Y$50:$Z$63,2),"")</f>
        <v>10</v>
      </c>
      <c r="R6355" s="37"/>
    </row>
    <row r="6356" spans="1:18" ht="45" x14ac:dyDescent="0.25">
      <c r="A6356" s="32">
        <f t="shared" si="99"/>
        <v>6345</v>
      </c>
      <c r="B6356" s="54">
        <v>20189050040112</v>
      </c>
      <c r="C6356" s="60">
        <v>43235</v>
      </c>
      <c r="D6356" s="61" t="s">
        <v>120</v>
      </c>
      <c r="E6356" s="61" t="s">
        <v>85</v>
      </c>
      <c r="F6356" s="61" t="s">
        <v>92</v>
      </c>
      <c r="G6356" s="33" t="s">
        <v>125</v>
      </c>
      <c r="H6356" s="61" t="s">
        <v>54</v>
      </c>
      <c r="I6356" s="60">
        <v>43244</v>
      </c>
      <c r="J6356" s="62" t="s">
        <v>120</v>
      </c>
      <c r="K6356" s="22">
        <f>IFERROR(WORKDAY(C6356,Q6356,DiasNOLaborables),"")</f>
        <v>43249</v>
      </c>
      <c r="L6356" s="34" t="str">
        <f>+IF(C6356="","",IF(I6356="","",(IF(I6356&lt;=K6356,"A TIEMPO","FUERA DE TIEMPO"))))</f>
        <v>A TIEMPO</v>
      </c>
      <c r="M6356" s="34">
        <f>IF(I6356="","",NETWORKDAYS(Hoja1!C6356+1,Hoja1!I6356,DiasNOLaborables))</f>
        <v>7</v>
      </c>
      <c r="N6356" s="35" t="str">
        <f>IF(NETWORKDAYS(K6356+1,I6356,DiasNOLaborables)&lt;=0,"",NETWORKDAYS(K6356+1,I6356,DiasNOLaborables))</f>
        <v/>
      </c>
      <c r="O6356" s="36"/>
      <c r="P6356" s="37"/>
      <c r="Q6356" s="38">
        <f>IFERROR(VLOOKUP(E6356,$Y$50:$Z$63,2),"")</f>
        <v>10</v>
      </c>
      <c r="R6356" s="37"/>
    </row>
    <row r="6357" spans="1:18" ht="30" x14ac:dyDescent="0.25">
      <c r="A6357" s="32">
        <f t="shared" si="99"/>
        <v>6346</v>
      </c>
      <c r="B6357" s="54">
        <v>20189050040142</v>
      </c>
      <c r="C6357" s="60">
        <v>43235</v>
      </c>
      <c r="D6357" s="61" t="s">
        <v>120</v>
      </c>
      <c r="E6357" s="61" t="s">
        <v>85</v>
      </c>
      <c r="F6357" s="61" t="s">
        <v>106</v>
      </c>
      <c r="G6357" s="33" t="s">
        <v>125</v>
      </c>
      <c r="H6357" s="61" t="s">
        <v>53</v>
      </c>
      <c r="I6357" s="60">
        <v>43237</v>
      </c>
      <c r="J6357" s="62" t="s">
        <v>120</v>
      </c>
      <c r="K6357" s="22">
        <f>IFERROR(WORKDAY(C6357,Q6357,DiasNOLaborables),"")</f>
        <v>43249</v>
      </c>
      <c r="L6357" s="34" t="str">
        <f>+IF(C6357="","",IF(I6357="","",(IF(I6357&lt;=K6357,"A TIEMPO","FUERA DE TIEMPO"))))</f>
        <v>A TIEMPO</v>
      </c>
      <c r="M6357" s="34">
        <f>IF(I6357="","",NETWORKDAYS(Hoja1!C6357+1,Hoja1!I6357,DiasNOLaborables))</f>
        <v>2</v>
      </c>
      <c r="N6357" s="35" t="str">
        <f>IF(NETWORKDAYS(K6357+1,I6357,DiasNOLaborables)&lt;=0,"",NETWORKDAYS(K6357+1,I6357,DiasNOLaborables))</f>
        <v/>
      </c>
      <c r="O6357" s="36"/>
      <c r="P6357" s="37"/>
      <c r="Q6357" s="38">
        <f>IFERROR(VLOOKUP(E6357,$Y$50:$Z$63,2),"")</f>
        <v>10</v>
      </c>
      <c r="R6357" s="37"/>
    </row>
    <row r="6358" spans="1:18" ht="30" x14ac:dyDescent="0.25">
      <c r="A6358" s="32">
        <f t="shared" si="99"/>
        <v>6347</v>
      </c>
      <c r="B6358" s="54">
        <v>20189050040172</v>
      </c>
      <c r="C6358" s="60">
        <v>43235</v>
      </c>
      <c r="D6358" s="61" t="s">
        <v>120</v>
      </c>
      <c r="E6358" s="61" t="s">
        <v>75</v>
      </c>
      <c r="F6358" s="57" t="s">
        <v>94</v>
      </c>
      <c r="G6358" s="33" t="s">
        <v>125</v>
      </c>
      <c r="H6358" s="61" t="s">
        <v>42</v>
      </c>
      <c r="I6358" s="60">
        <v>43244</v>
      </c>
      <c r="J6358" s="62" t="s">
        <v>119</v>
      </c>
      <c r="K6358" s="22">
        <f>IFERROR(WORKDAY(C6358,Q6358,DiasNOLaborables),"")</f>
        <v>43279</v>
      </c>
      <c r="L6358" s="34" t="str">
        <f>+IF(C6358="","",IF(I6358="","",(IF(I6358&lt;=K6358,"A TIEMPO","FUERA DE TIEMPO"))))</f>
        <v>A TIEMPO</v>
      </c>
      <c r="M6358" s="34">
        <f>IF(I6358="","",NETWORKDAYS(Hoja1!C6358+1,Hoja1!I6358,DiasNOLaborables))</f>
        <v>7</v>
      </c>
      <c r="N6358" s="35" t="str">
        <f>IF(NETWORKDAYS(K6358+1,I6358,DiasNOLaborables)&lt;=0,"",NETWORKDAYS(K6358+1,I6358,DiasNOLaborables))</f>
        <v/>
      </c>
      <c r="O6358" s="36"/>
      <c r="P6358" s="37"/>
      <c r="Q6358" s="38">
        <f>IFERROR(VLOOKUP(E6358,$Y$50:$Z$63,2),"")</f>
        <v>30</v>
      </c>
      <c r="R6358" s="37"/>
    </row>
    <row r="6359" spans="1:18" ht="45" x14ac:dyDescent="0.25">
      <c r="A6359" s="32">
        <f t="shared" si="99"/>
        <v>6348</v>
      </c>
      <c r="B6359" s="54">
        <v>20189050040052</v>
      </c>
      <c r="C6359" s="60">
        <v>43235</v>
      </c>
      <c r="D6359" s="61" t="s">
        <v>123</v>
      </c>
      <c r="E6359" s="61" t="s">
        <v>85</v>
      </c>
      <c r="F6359" s="61" t="s">
        <v>89</v>
      </c>
      <c r="G6359" s="33" t="s">
        <v>125</v>
      </c>
      <c r="H6359" s="61" t="s">
        <v>45</v>
      </c>
      <c r="I6359" s="60">
        <v>43238</v>
      </c>
      <c r="J6359" s="62" t="s">
        <v>120</v>
      </c>
      <c r="K6359" s="22">
        <f>IFERROR(WORKDAY(C6359,Q6359,DiasNOLaborables),"")</f>
        <v>43249</v>
      </c>
      <c r="L6359" s="34" t="str">
        <f>+IF(C6359="","",IF(I6359="","",(IF(I6359&lt;=K6359,"A TIEMPO","FUERA DE TIEMPO"))))</f>
        <v>A TIEMPO</v>
      </c>
      <c r="M6359" s="34">
        <f>IF(I6359="","",NETWORKDAYS(Hoja1!C6359+1,Hoja1!I6359,DiasNOLaborables))</f>
        <v>3</v>
      </c>
      <c r="N6359" s="35" t="str">
        <f>IF(NETWORKDAYS(K6359+1,I6359,DiasNOLaborables)&lt;=0,"",NETWORKDAYS(K6359+1,I6359,DiasNOLaborables))</f>
        <v/>
      </c>
      <c r="O6359" s="36"/>
      <c r="P6359" s="37"/>
      <c r="Q6359" s="38">
        <f>IFERROR(VLOOKUP(E6359,$Y$50:$Z$63,2),"")</f>
        <v>10</v>
      </c>
      <c r="R6359" s="37"/>
    </row>
    <row r="6360" spans="1:18" ht="30" x14ac:dyDescent="0.25">
      <c r="A6360" s="32">
        <f t="shared" si="99"/>
        <v>6349</v>
      </c>
      <c r="B6360" s="54">
        <v>20189050040062</v>
      </c>
      <c r="C6360" s="60">
        <v>43235</v>
      </c>
      <c r="D6360" s="61" t="s">
        <v>123</v>
      </c>
      <c r="E6360" s="61" t="s">
        <v>85</v>
      </c>
      <c r="F6360" s="61" t="s">
        <v>89</v>
      </c>
      <c r="G6360" s="33" t="s">
        <v>125</v>
      </c>
      <c r="H6360" s="61" t="s">
        <v>46</v>
      </c>
      <c r="I6360" s="60">
        <v>43236</v>
      </c>
      <c r="J6360" s="62" t="s">
        <v>120</v>
      </c>
      <c r="K6360" s="22">
        <f>IFERROR(WORKDAY(C6360,Q6360,DiasNOLaborables),"")</f>
        <v>43249</v>
      </c>
      <c r="L6360" s="34" t="str">
        <f>+IF(C6360="","",IF(I6360="","",(IF(I6360&lt;=K6360,"A TIEMPO","FUERA DE TIEMPO"))))</f>
        <v>A TIEMPO</v>
      </c>
      <c r="M6360" s="34">
        <f>IF(I6360="","",NETWORKDAYS(Hoja1!C6360+1,Hoja1!I6360,DiasNOLaborables))</f>
        <v>1</v>
      </c>
      <c r="N6360" s="35" t="str">
        <f>IF(NETWORKDAYS(K6360+1,I6360,DiasNOLaborables)&lt;=0,"",NETWORKDAYS(K6360+1,I6360,DiasNOLaborables))</f>
        <v/>
      </c>
      <c r="O6360" s="36"/>
      <c r="P6360" s="37"/>
      <c r="Q6360" s="38">
        <f>IFERROR(VLOOKUP(E6360,$Y$50:$Z$63,2),"")</f>
        <v>10</v>
      </c>
      <c r="R6360" s="37"/>
    </row>
    <row r="6361" spans="1:18" ht="45" x14ac:dyDescent="0.25">
      <c r="A6361" s="32">
        <f t="shared" si="99"/>
        <v>6350</v>
      </c>
      <c r="B6361" s="54">
        <v>20189050039912</v>
      </c>
      <c r="C6361" s="60">
        <v>43235</v>
      </c>
      <c r="D6361" s="61" t="s">
        <v>123</v>
      </c>
      <c r="E6361" s="61" t="s">
        <v>85</v>
      </c>
      <c r="F6361" s="61" t="s">
        <v>109</v>
      </c>
      <c r="G6361" s="33" t="s">
        <v>126</v>
      </c>
      <c r="H6361" s="61" t="s">
        <v>44</v>
      </c>
      <c r="I6361" s="60">
        <v>43244</v>
      </c>
      <c r="J6361" s="62" t="s">
        <v>120</v>
      </c>
      <c r="K6361" s="22">
        <f>IFERROR(WORKDAY(C6361,Q6361,DiasNOLaborables),"")</f>
        <v>43249</v>
      </c>
      <c r="L6361" s="34" t="str">
        <f>+IF(C6361="","",IF(I6361="","",(IF(I6361&lt;=K6361,"A TIEMPO","FUERA DE TIEMPO"))))</f>
        <v>A TIEMPO</v>
      </c>
      <c r="M6361" s="34">
        <f>IF(I6361="","",NETWORKDAYS(Hoja1!C6361+1,Hoja1!I6361,DiasNOLaborables))</f>
        <v>7</v>
      </c>
      <c r="N6361" s="35" t="str">
        <f>IF(NETWORKDAYS(K6361+1,I6361,DiasNOLaborables)&lt;=0,"",NETWORKDAYS(K6361+1,I6361,DiasNOLaborables))</f>
        <v/>
      </c>
      <c r="O6361" s="36"/>
      <c r="P6361" s="37"/>
      <c r="Q6361" s="38">
        <f>IFERROR(VLOOKUP(E6361,$Y$50:$Z$63,2),"")</f>
        <v>10</v>
      </c>
      <c r="R6361" s="37"/>
    </row>
    <row r="6362" spans="1:18" ht="45" x14ac:dyDescent="0.25">
      <c r="A6362" s="32">
        <f t="shared" si="99"/>
        <v>6351</v>
      </c>
      <c r="B6362" s="54">
        <v>20189050039932</v>
      </c>
      <c r="C6362" s="60">
        <v>43235</v>
      </c>
      <c r="D6362" s="61" t="s">
        <v>123</v>
      </c>
      <c r="E6362" s="61" t="s">
        <v>85</v>
      </c>
      <c r="F6362" s="61" t="s">
        <v>109</v>
      </c>
      <c r="G6362" s="33" t="s">
        <v>126</v>
      </c>
      <c r="H6362" s="61" t="s">
        <v>44</v>
      </c>
      <c r="I6362" s="60">
        <v>43244</v>
      </c>
      <c r="J6362" s="62" t="s">
        <v>120</v>
      </c>
      <c r="K6362" s="22">
        <f>IFERROR(WORKDAY(C6362,Q6362,DiasNOLaborables),"")</f>
        <v>43249</v>
      </c>
      <c r="L6362" s="34" t="str">
        <f>+IF(C6362="","",IF(I6362="","",(IF(I6362&lt;=K6362,"A TIEMPO","FUERA DE TIEMPO"))))</f>
        <v>A TIEMPO</v>
      </c>
      <c r="M6362" s="34">
        <f>IF(I6362="","",NETWORKDAYS(Hoja1!C6362+1,Hoja1!I6362,DiasNOLaborables))</f>
        <v>7</v>
      </c>
      <c r="N6362" s="35" t="str">
        <f>IF(NETWORKDAYS(K6362+1,I6362,DiasNOLaborables)&lt;=0,"",NETWORKDAYS(K6362+1,I6362,DiasNOLaborables))</f>
        <v/>
      </c>
      <c r="O6362" s="36"/>
      <c r="P6362" s="37"/>
      <c r="Q6362" s="38">
        <f>IFERROR(VLOOKUP(E6362,$Y$50:$Z$63,2),"")</f>
        <v>10</v>
      </c>
      <c r="R6362" s="37"/>
    </row>
    <row r="6363" spans="1:18" ht="45" x14ac:dyDescent="0.25">
      <c r="A6363" s="32">
        <f t="shared" si="99"/>
        <v>6352</v>
      </c>
      <c r="B6363" s="54">
        <v>20189050039942</v>
      </c>
      <c r="C6363" s="60">
        <v>43235</v>
      </c>
      <c r="D6363" s="61" t="s">
        <v>123</v>
      </c>
      <c r="E6363" s="61" t="s">
        <v>85</v>
      </c>
      <c r="F6363" s="61" t="s">
        <v>109</v>
      </c>
      <c r="G6363" s="33" t="s">
        <v>126</v>
      </c>
      <c r="H6363" s="61" t="s">
        <v>44</v>
      </c>
      <c r="I6363" s="60">
        <v>43244</v>
      </c>
      <c r="J6363" s="62" t="s">
        <v>120</v>
      </c>
      <c r="K6363" s="22">
        <f>IFERROR(WORKDAY(C6363,Q6363,DiasNOLaborables),"")</f>
        <v>43249</v>
      </c>
      <c r="L6363" s="34" t="str">
        <f>+IF(C6363="","",IF(I6363="","",(IF(I6363&lt;=K6363,"A TIEMPO","FUERA DE TIEMPO"))))</f>
        <v>A TIEMPO</v>
      </c>
      <c r="M6363" s="34">
        <f>IF(I6363="","",NETWORKDAYS(Hoja1!C6363+1,Hoja1!I6363,DiasNOLaborables))</f>
        <v>7</v>
      </c>
      <c r="N6363" s="35" t="str">
        <f>IF(NETWORKDAYS(K6363+1,I6363,DiasNOLaborables)&lt;=0,"",NETWORKDAYS(K6363+1,I6363,DiasNOLaborables))</f>
        <v/>
      </c>
      <c r="O6363" s="36"/>
      <c r="P6363" s="37"/>
      <c r="Q6363" s="38">
        <f>IFERROR(VLOOKUP(E6363,$Y$50:$Z$63,2),"")</f>
        <v>10</v>
      </c>
      <c r="R6363" s="37"/>
    </row>
    <row r="6364" spans="1:18" ht="45" x14ac:dyDescent="0.25">
      <c r="A6364" s="32">
        <f t="shared" si="99"/>
        <v>6353</v>
      </c>
      <c r="B6364" s="54">
        <v>20189050039992</v>
      </c>
      <c r="C6364" s="60">
        <v>43235</v>
      </c>
      <c r="D6364" s="57" t="s">
        <v>120</v>
      </c>
      <c r="E6364" s="61" t="s">
        <v>85</v>
      </c>
      <c r="F6364" s="61" t="s">
        <v>109</v>
      </c>
      <c r="G6364" s="33" t="s">
        <v>126</v>
      </c>
      <c r="H6364" s="61" t="s">
        <v>44</v>
      </c>
      <c r="I6364" s="60">
        <v>43244</v>
      </c>
      <c r="J6364" s="62" t="s">
        <v>120</v>
      </c>
      <c r="K6364" s="22">
        <f>IFERROR(WORKDAY(C6364,Q6364,DiasNOLaborables),"")</f>
        <v>43249</v>
      </c>
      <c r="L6364" s="34" t="str">
        <f>+IF(C6364="","",IF(I6364="","",(IF(I6364&lt;=K6364,"A TIEMPO","FUERA DE TIEMPO"))))</f>
        <v>A TIEMPO</v>
      </c>
      <c r="M6364" s="34">
        <f>IF(I6364="","",NETWORKDAYS(Hoja1!C6364+1,Hoja1!I6364,DiasNOLaborables))</f>
        <v>7</v>
      </c>
      <c r="N6364" s="35" t="str">
        <f>IF(NETWORKDAYS(K6364+1,I6364,DiasNOLaborables)&lt;=0,"",NETWORKDAYS(K6364+1,I6364,DiasNOLaborables))</f>
        <v/>
      </c>
      <c r="O6364" s="36"/>
      <c r="P6364" s="37"/>
      <c r="Q6364" s="38">
        <f>IFERROR(VLOOKUP(E6364,$Y$50:$Z$63,2),"")</f>
        <v>10</v>
      </c>
      <c r="R6364" s="37"/>
    </row>
    <row r="6365" spans="1:18" ht="45" x14ac:dyDescent="0.25">
      <c r="A6365" s="32">
        <f t="shared" si="99"/>
        <v>6354</v>
      </c>
      <c r="B6365" s="54">
        <v>20189050040002</v>
      </c>
      <c r="C6365" s="60">
        <v>43235</v>
      </c>
      <c r="D6365" s="57" t="s">
        <v>120</v>
      </c>
      <c r="E6365" s="61" t="s">
        <v>85</v>
      </c>
      <c r="F6365" s="61" t="s">
        <v>109</v>
      </c>
      <c r="G6365" s="33" t="s">
        <v>126</v>
      </c>
      <c r="H6365" s="61" t="s">
        <v>44</v>
      </c>
      <c r="I6365" s="60">
        <v>43244</v>
      </c>
      <c r="J6365" s="62" t="s">
        <v>120</v>
      </c>
      <c r="K6365" s="22">
        <f>IFERROR(WORKDAY(C6365,Q6365,DiasNOLaborables),"")</f>
        <v>43249</v>
      </c>
      <c r="L6365" s="34" t="str">
        <f>+IF(C6365="","",IF(I6365="","",(IF(I6365&lt;=K6365,"A TIEMPO","FUERA DE TIEMPO"))))</f>
        <v>A TIEMPO</v>
      </c>
      <c r="M6365" s="34">
        <f>IF(I6365="","",NETWORKDAYS(Hoja1!C6365+1,Hoja1!I6365,DiasNOLaborables))</f>
        <v>7</v>
      </c>
      <c r="N6365" s="35" t="str">
        <f>IF(NETWORKDAYS(K6365+1,I6365,DiasNOLaborables)&lt;=0,"",NETWORKDAYS(K6365+1,I6365,DiasNOLaborables))</f>
        <v/>
      </c>
      <c r="O6365" s="36"/>
      <c r="P6365" s="37"/>
      <c r="Q6365" s="38">
        <f>IFERROR(VLOOKUP(E6365,$Y$50:$Z$63,2),"")</f>
        <v>10</v>
      </c>
      <c r="R6365" s="37"/>
    </row>
    <row r="6366" spans="1:18" ht="45" x14ac:dyDescent="0.25">
      <c r="A6366" s="32">
        <f t="shared" si="99"/>
        <v>6355</v>
      </c>
      <c r="B6366" s="54">
        <v>20189050040012</v>
      </c>
      <c r="C6366" s="60">
        <v>43235</v>
      </c>
      <c r="D6366" s="57" t="s">
        <v>120</v>
      </c>
      <c r="E6366" s="61" t="s">
        <v>85</v>
      </c>
      <c r="F6366" s="61" t="s">
        <v>109</v>
      </c>
      <c r="G6366" s="33" t="s">
        <v>126</v>
      </c>
      <c r="H6366" s="61" t="s">
        <v>44</v>
      </c>
      <c r="I6366" s="60">
        <v>43244</v>
      </c>
      <c r="J6366" s="62" t="s">
        <v>120</v>
      </c>
      <c r="K6366" s="22">
        <f>IFERROR(WORKDAY(C6366,Q6366,DiasNOLaborables),"")</f>
        <v>43249</v>
      </c>
      <c r="L6366" s="34" t="str">
        <f>+IF(C6366="","",IF(I6366="","",(IF(I6366&lt;=K6366,"A TIEMPO","FUERA DE TIEMPO"))))</f>
        <v>A TIEMPO</v>
      </c>
      <c r="M6366" s="34">
        <f>IF(I6366="","",NETWORKDAYS(Hoja1!C6366+1,Hoja1!I6366,DiasNOLaborables))</f>
        <v>7</v>
      </c>
      <c r="N6366" s="35" t="str">
        <f>IF(NETWORKDAYS(K6366+1,I6366,DiasNOLaborables)&lt;=0,"",NETWORKDAYS(K6366+1,I6366,DiasNOLaborables))</f>
        <v/>
      </c>
      <c r="O6366" s="36"/>
      <c r="P6366" s="37"/>
      <c r="Q6366" s="38">
        <f>IFERROR(VLOOKUP(E6366,$Y$50:$Z$63,2),"")</f>
        <v>10</v>
      </c>
      <c r="R6366" s="37"/>
    </row>
    <row r="6367" spans="1:18" ht="45" x14ac:dyDescent="0.25">
      <c r="A6367" s="32">
        <f t="shared" si="99"/>
        <v>6356</v>
      </c>
      <c r="B6367" s="54">
        <v>20189050040022</v>
      </c>
      <c r="C6367" s="60">
        <v>43235</v>
      </c>
      <c r="D6367" s="57" t="s">
        <v>120</v>
      </c>
      <c r="E6367" s="61" t="s">
        <v>85</v>
      </c>
      <c r="F6367" s="61" t="s">
        <v>109</v>
      </c>
      <c r="G6367" s="33" t="s">
        <v>126</v>
      </c>
      <c r="H6367" s="61" t="s">
        <v>44</v>
      </c>
      <c r="I6367" s="60">
        <v>43244</v>
      </c>
      <c r="J6367" s="62" t="s">
        <v>120</v>
      </c>
      <c r="K6367" s="22">
        <f>IFERROR(WORKDAY(C6367,Q6367,DiasNOLaborables),"")</f>
        <v>43249</v>
      </c>
      <c r="L6367" s="34" t="str">
        <f>+IF(C6367="","",IF(I6367="","",(IF(I6367&lt;=K6367,"A TIEMPO","FUERA DE TIEMPO"))))</f>
        <v>A TIEMPO</v>
      </c>
      <c r="M6367" s="34">
        <f>IF(I6367="","",NETWORKDAYS(Hoja1!C6367+1,Hoja1!I6367,DiasNOLaborables))</f>
        <v>7</v>
      </c>
      <c r="N6367" s="35" t="str">
        <f>IF(NETWORKDAYS(K6367+1,I6367,DiasNOLaborables)&lt;=0,"",NETWORKDAYS(K6367+1,I6367,DiasNOLaborables))</f>
        <v/>
      </c>
      <c r="O6367" s="36"/>
      <c r="P6367" s="37"/>
      <c r="Q6367" s="38">
        <f>IFERROR(VLOOKUP(E6367,$Y$50:$Z$63,2),"")</f>
        <v>10</v>
      </c>
      <c r="R6367" s="37"/>
    </row>
    <row r="6368" spans="1:18" ht="45" x14ac:dyDescent="0.25">
      <c r="A6368" s="32">
        <f t="shared" si="99"/>
        <v>6357</v>
      </c>
      <c r="B6368" s="54">
        <v>20189050040032</v>
      </c>
      <c r="C6368" s="60">
        <v>43235</v>
      </c>
      <c r="D6368" s="61" t="s">
        <v>123</v>
      </c>
      <c r="E6368" s="61" t="s">
        <v>78</v>
      </c>
      <c r="F6368" s="61" t="s">
        <v>109</v>
      </c>
      <c r="G6368" s="33" t="s">
        <v>125</v>
      </c>
      <c r="H6368" s="61" t="s">
        <v>52</v>
      </c>
      <c r="I6368" s="60">
        <v>43248</v>
      </c>
      <c r="J6368" s="62" t="s">
        <v>120</v>
      </c>
      <c r="K6368" s="22">
        <f>IFERROR(WORKDAY(C6368,Q6368,DiasNOLaborables),"")</f>
        <v>43257</v>
      </c>
      <c r="L6368" s="34" t="str">
        <f>+IF(C6368="","",IF(I6368="","",(IF(I6368&lt;=K6368,"A TIEMPO","FUERA DE TIEMPO"))))</f>
        <v>A TIEMPO</v>
      </c>
      <c r="M6368" s="34">
        <f>IF(I6368="","",NETWORKDAYS(Hoja1!C6368+1,Hoja1!I6368,DiasNOLaborables))</f>
        <v>9</v>
      </c>
      <c r="N6368" s="35" t="str">
        <f>IF(NETWORKDAYS(K6368+1,I6368,DiasNOLaborables)&lt;=0,"",NETWORKDAYS(K6368+1,I6368,DiasNOLaborables))</f>
        <v/>
      </c>
      <c r="O6368" s="36"/>
      <c r="P6368" s="37"/>
      <c r="Q6368" s="38">
        <f>IFERROR(VLOOKUP(E6368,$Y$50:$Z$63,2),"")</f>
        <v>15</v>
      </c>
      <c r="R6368" s="37"/>
    </row>
    <row r="6369" spans="1:18" ht="45" x14ac:dyDescent="0.25">
      <c r="A6369" s="32">
        <f t="shared" si="99"/>
        <v>6358</v>
      </c>
      <c r="B6369" s="54">
        <v>20189050040042</v>
      </c>
      <c r="C6369" s="60">
        <v>43235</v>
      </c>
      <c r="D6369" s="61" t="s">
        <v>123</v>
      </c>
      <c r="E6369" s="61" t="s">
        <v>85</v>
      </c>
      <c r="F6369" s="61" t="s">
        <v>109</v>
      </c>
      <c r="G6369" s="33" t="s">
        <v>126</v>
      </c>
      <c r="H6369" s="61" t="s">
        <v>44</v>
      </c>
      <c r="I6369" s="60">
        <v>43244</v>
      </c>
      <c r="J6369" s="62" t="s">
        <v>120</v>
      </c>
      <c r="K6369" s="22">
        <f>IFERROR(WORKDAY(C6369,Q6369,DiasNOLaborables),"")</f>
        <v>43249</v>
      </c>
      <c r="L6369" s="34" t="str">
        <f>+IF(C6369="","",IF(I6369="","",(IF(I6369&lt;=K6369,"A TIEMPO","FUERA DE TIEMPO"))))</f>
        <v>A TIEMPO</v>
      </c>
      <c r="M6369" s="34">
        <f>IF(I6369="","",NETWORKDAYS(Hoja1!C6369+1,Hoja1!I6369,DiasNOLaborables))</f>
        <v>7</v>
      </c>
      <c r="N6369" s="35" t="str">
        <f>IF(NETWORKDAYS(K6369+1,I6369,DiasNOLaborables)&lt;=0,"",NETWORKDAYS(K6369+1,I6369,DiasNOLaborables))</f>
        <v/>
      </c>
      <c r="O6369" s="36"/>
      <c r="P6369" s="37"/>
      <c r="Q6369" s="38">
        <f>IFERROR(VLOOKUP(E6369,$Y$50:$Z$63,2),"")</f>
        <v>10</v>
      </c>
      <c r="R6369" s="37"/>
    </row>
    <row r="6370" spans="1:18" ht="45" x14ac:dyDescent="0.25">
      <c r="A6370" s="32">
        <f t="shared" si="99"/>
        <v>6359</v>
      </c>
      <c r="B6370" s="54">
        <v>20189910065762</v>
      </c>
      <c r="C6370" s="60">
        <v>43235</v>
      </c>
      <c r="D6370" s="57" t="s">
        <v>120</v>
      </c>
      <c r="E6370" s="61" t="s">
        <v>85</v>
      </c>
      <c r="F6370" s="61" t="s">
        <v>109</v>
      </c>
      <c r="G6370" s="33" t="s">
        <v>126</v>
      </c>
      <c r="H6370" s="61" t="s">
        <v>44</v>
      </c>
      <c r="I6370" s="60">
        <v>43248</v>
      </c>
      <c r="J6370" s="62" t="s">
        <v>120</v>
      </c>
      <c r="K6370" s="22">
        <f>IFERROR(WORKDAY(C6370,Q6370,DiasNOLaborables),"")</f>
        <v>43249</v>
      </c>
      <c r="L6370" s="34" t="str">
        <f>+IF(C6370="","",IF(I6370="","",(IF(I6370&lt;=K6370,"A TIEMPO","FUERA DE TIEMPO"))))</f>
        <v>A TIEMPO</v>
      </c>
      <c r="M6370" s="34">
        <f>IF(I6370="","",NETWORKDAYS(Hoja1!C6370+1,Hoja1!I6370,DiasNOLaborables))</f>
        <v>9</v>
      </c>
      <c r="N6370" s="35" t="str">
        <f>IF(NETWORKDAYS(K6370+1,I6370,DiasNOLaborables)&lt;=0,"",NETWORKDAYS(K6370+1,I6370,DiasNOLaborables))</f>
        <v/>
      </c>
      <c r="O6370" s="36"/>
      <c r="P6370" s="37"/>
      <c r="Q6370" s="38">
        <f>IFERROR(VLOOKUP(E6370,$Y$50:$Z$63,2),"")</f>
        <v>10</v>
      </c>
      <c r="R6370" s="37"/>
    </row>
    <row r="6371" spans="1:18" ht="45" x14ac:dyDescent="0.25">
      <c r="A6371" s="32">
        <f t="shared" si="99"/>
        <v>6360</v>
      </c>
      <c r="B6371" s="54">
        <v>20189050040132</v>
      </c>
      <c r="C6371" s="60">
        <v>43235</v>
      </c>
      <c r="D6371" s="61" t="s">
        <v>123</v>
      </c>
      <c r="E6371" s="61" t="s">
        <v>85</v>
      </c>
      <c r="F6371" s="61" t="s">
        <v>109</v>
      </c>
      <c r="G6371" s="33" t="s">
        <v>126</v>
      </c>
      <c r="H6371" s="61" t="s">
        <v>44</v>
      </c>
      <c r="I6371" s="60">
        <v>43238</v>
      </c>
      <c r="J6371" s="62" t="s">
        <v>120</v>
      </c>
      <c r="K6371" s="22">
        <f>IFERROR(WORKDAY(C6371,Q6371,DiasNOLaborables),"")</f>
        <v>43249</v>
      </c>
      <c r="L6371" s="34" t="str">
        <f>+IF(C6371="","",IF(I6371="","",(IF(I6371&lt;=K6371,"A TIEMPO","FUERA DE TIEMPO"))))</f>
        <v>A TIEMPO</v>
      </c>
      <c r="M6371" s="34">
        <f>IF(I6371="","",NETWORKDAYS(Hoja1!C6371+1,Hoja1!I6371,DiasNOLaborables))</f>
        <v>3</v>
      </c>
      <c r="N6371" s="35" t="str">
        <f>IF(NETWORKDAYS(K6371+1,I6371,DiasNOLaborables)&lt;=0,"",NETWORKDAYS(K6371+1,I6371,DiasNOLaborables))</f>
        <v/>
      </c>
      <c r="O6371" s="36"/>
      <c r="P6371" s="37"/>
      <c r="Q6371" s="38">
        <f>IFERROR(VLOOKUP(E6371,$Y$50:$Z$63,2),"")</f>
        <v>10</v>
      </c>
      <c r="R6371" s="37"/>
    </row>
    <row r="6372" spans="1:18" ht="45" x14ac:dyDescent="0.25">
      <c r="A6372" s="32">
        <f t="shared" si="99"/>
        <v>6361</v>
      </c>
      <c r="B6372" s="54">
        <v>20189050040152</v>
      </c>
      <c r="C6372" s="60">
        <v>43235</v>
      </c>
      <c r="D6372" s="61" t="s">
        <v>120</v>
      </c>
      <c r="E6372" s="61" t="s">
        <v>85</v>
      </c>
      <c r="F6372" s="61" t="s">
        <v>109</v>
      </c>
      <c r="G6372" s="33" t="s">
        <v>126</v>
      </c>
      <c r="H6372" s="61" t="s">
        <v>44</v>
      </c>
      <c r="I6372" s="60">
        <v>43238</v>
      </c>
      <c r="J6372" s="62" t="s">
        <v>120</v>
      </c>
      <c r="K6372" s="22">
        <f>IFERROR(WORKDAY(C6372,Q6372,DiasNOLaborables),"")</f>
        <v>43249</v>
      </c>
      <c r="L6372" s="34" t="str">
        <f>+IF(C6372="","",IF(I6372="","",(IF(I6372&lt;=K6372,"A TIEMPO","FUERA DE TIEMPO"))))</f>
        <v>A TIEMPO</v>
      </c>
      <c r="M6372" s="34">
        <f>IF(I6372="","",NETWORKDAYS(Hoja1!C6372+1,Hoja1!I6372,DiasNOLaborables))</f>
        <v>3</v>
      </c>
      <c r="N6372" s="35" t="str">
        <f>IF(NETWORKDAYS(K6372+1,I6372,DiasNOLaborables)&lt;=0,"",NETWORKDAYS(K6372+1,I6372,DiasNOLaborables))</f>
        <v/>
      </c>
      <c r="O6372" s="36"/>
      <c r="P6372" s="37"/>
      <c r="Q6372" s="38">
        <f>IFERROR(VLOOKUP(E6372,$Y$50:$Z$63,2),"")</f>
        <v>10</v>
      </c>
      <c r="R6372" s="37"/>
    </row>
    <row r="6373" spans="1:18" ht="45" x14ac:dyDescent="0.25">
      <c r="A6373" s="32">
        <f t="shared" si="99"/>
        <v>6362</v>
      </c>
      <c r="B6373" s="54">
        <v>20189050040162</v>
      </c>
      <c r="C6373" s="60">
        <v>43235</v>
      </c>
      <c r="D6373" s="61" t="s">
        <v>120</v>
      </c>
      <c r="E6373" s="61" t="s">
        <v>85</v>
      </c>
      <c r="F6373" s="61" t="s">
        <v>109</v>
      </c>
      <c r="G6373" s="33" t="s">
        <v>126</v>
      </c>
      <c r="H6373" s="61" t="s">
        <v>44</v>
      </c>
      <c r="I6373" s="60">
        <v>43238</v>
      </c>
      <c r="J6373" s="62" t="s">
        <v>120</v>
      </c>
      <c r="K6373" s="22">
        <f>IFERROR(WORKDAY(C6373,Q6373,DiasNOLaborables),"")</f>
        <v>43249</v>
      </c>
      <c r="L6373" s="34" t="str">
        <f>+IF(C6373="","",IF(I6373="","",(IF(I6373&lt;=K6373,"A TIEMPO","FUERA DE TIEMPO"))))</f>
        <v>A TIEMPO</v>
      </c>
      <c r="M6373" s="34">
        <f>IF(I6373="","",NETWORKDAYS(Hoja1!C6373+1,Hoja1!I6373,DiasNOLaborables))</f>
        <v>3</v>
      </c>
      <c r="N6373" s="35" t="str">
        <f>IF(NETWORKDAYS(K6373+1,I6373,DiasNOLaborables)&lt;=0,"",NETWORKDAYS(K6373+1,I6373,DiasNOLaborables))</f>
        <v/>
      </c>
      <c r="O6373" s="36"/>
      <c r="P6373" s="37"/>
      <c r="Q6373" s="38">
        <f>IFERROR(VLOOKUP(E6373,$Y$50:$Z$63,2),"")</f>
        <v>10</v>
      </c>
      <c r="R6373" s="37"/>
    </row>
    <row r="6374" spans="1:18" ht="45" x14ac:dyDescent="0.25">
      <c r="A6374" s="32">
        <f t="shared" si="99"/>
        <v>6363</v>
      </c>
      <c r="B6374" s="54">
        <v>20189050040182</v>
      </c>
      <c r="C6374" s="60">
        <v>43235</v>
      </c>
      <c r="D6374" s="61" t="s">
        <v>123</v>
      </c>
      <c r="E6374" s="61" t="s">
        <v>85</v>
      </c>
      <c r="F6374" s="61" t="s">
        <v>109</v>
      </c>
      <c r="G6374" s="33" t="s">
        <v>126</v>
      </c>
      <c r="H6374" s="61" t="s">
        <v>44</v>
      </c>
      <c r="I6374" s="60">
        <v>43238</v>
      </c>
      <c r="J6374" s="62" t="s">
        <v>120</v>
      </c>
      <c r="K6374" s="22">
        <f>IFERROR(WORKDAY(C6374,Q6374,DiasNOLaborables),"")</f>
        <v>43249</v>
      </c>
      <c r="L6374" s="34" t="str">
        <f>+IF(C6374="","",IF(I6374="","",(IF(I6374&lt;=K6374,"A TIEMPO","FUERA DE TIEMPO"))))</f>
        <v>A TIEMPO</v>
      </c>
      <c r="M6374" s="34">
        <f>IF(I6374="","",NETWORKDAYS(Hoja1!C6374+1,Hoja1!I6374,DiasNOLaborables))</f>
        <v>3</v>
      </c>
      <c r="N6374" s="35" t="str">
        <f>IF(NETWORKDAYS(K6374+1,I6374,DiasNOLaborables)&lt;=0,"",NETWORKDAYS(K6374+1,I6374,DiasNOLaborables))</f>
        <v/>
      </c>
      <c r="O6374" s="36"/>
      <c r="P6374" s="37"/>
      <c r="Q6374" s="38">
        <f>IFERROR(VLOOKUP(E6374,$Y$50:$Z$63,2),"")</f>
        <v>10</v>
      </c>
      <c r="R6374" s="37"/>
    </row>
    <row r="6375" spans="1:18" ht="45" x14ac:dyDescent="0.25">
      <c r="A6375" s="32">
        <f t="shared" si="99"/>
        <v>6364</v>
      </c>
      <c r="B6375" s="54">
        <v>20189050040072</v>
      </c>
      <c r="C6375" s="60">
        <v>43235</v>
      </c>
      <c r="D6375" s="57" t="s">
        <v>120</v>
      </c>
      <c r="E6375" s="61" t="s">
        <v>85</v>
      </c>
      <c r="F6375" s="61" t="s">
        <v>109</v>
      </c>
      <c r="G6375" s="33" t="s">
        <v>126</v>
      </c>
      <c r="H6375" s="61" t="s">
        <v>44</v>
      </c>
      <c r="I6375" s="60">
        <v>43244</v>
      </c>
      <c r="J6375" s="62" t="s">
        <v>120</v>
      </c>
      <c r="K6375" s="22">
        <f>IFERROR(WORKDAY(C6375,Q6375,DiasNOLaborables),"")</f>
        <v>43249</v>
      </c>
      <c r="L6375" s="34" t="str">
        <f>+IF(C6375="","",IF(I6375="","",(IF(I6375&lt;=K6375,"A TIEMPO","FUERA DE TIEMPO"))))</f>
        <v>A TIEMPO</v>
      </c>
      <c r="M6375" s="34">
        <f>IF(I6375="","",NETWORKDAYS(Hoja1!C6375+1,Hoja1!I6375,DiasNOLaborables))</f>
        <v>7</v>
      </c>
      <c r="N6375" s="35" t="str">
        <f>IF(NETWORKDAYS(K6375+1,I6375,DiasNOLaborables)&lt;=0,"",NETWORKDAYS(K6375+1,I6375,DiasNOLaborables))</f>
        <v/>
      </c>
      <c r="O6375" s="36"/>
      <c r="P6375" s="37"/>
      <c r="Q6375" s="38">
        <f>IFERROR(VLOOKUP(E6375,$Y$50:$Z$63,2),"")</f>
        <v>10</v>
      </c>
      <c r="R6375" s="37"/>
    </row>
    <row r="6376" spans="1:18" ht="45" x14ac:dyDescent="0.25">
      <c r="A6376" s="32">
        <f t="shared" si="99"/>
        <v>6365</v>
      </c>
      <c r="B6376" s="54">
        <v>20189050040092</v>
      </c>
      <c r="C6376" s="60">
        <v>43235</v>
      </c>
      <c r="D6376" s="57" t="s">
        <v>120</v>
      </c>
      <c r="E6376" s="61" t="s">
        <v>85</v>
      </c>
      <c r="F6376" s="61" t="s">
        <v>109</v>
      </c>
      <c r="G6376" s="33" t="s">
        <v>126</v>
      </c>
      <c r="H6376" s="61" t="s">
        <v>44</v>
      </c>
      <c r="I6376" s="60">
        <v>43244</v>
      </c>
      <c r="J6376" s="62" t="s">
        <v>120</v>
      </c>
      <c r="K6376" s="22">
        <f>IFERROR(WORKDAY(C6376,Q6376,DiasNOLaborables),"")</f>
        <v>43249</v>
      </c>
      <c r="L6376" s="34" t="str">
        <f>+IF(C6376="","",IF(I6376="","",(IF(I6376&lt;=K6376,"A TIEMPO","FUERA DE TIEMPO"))))</f>
        <v>A TIEMPO</v>
      </c>
      <c r="M6376" s="34">
        <f>IF(I6376="","",NETWORKDAYS(Hoja1!C6376+1,Hoja1!I6376,DiasNOLaborables))</f>
        <v>7</v>
      </c>
      <c r="N6376" s="35" t="str">
        <f>IF(NETWORKDAYS(K6376+1,I6376,DiasNOLaborables)&lt;=0,"",NETWORKDAYS(K6376+1,I6376,DiasNOLaborables))</f>
        <v/>
      </c>
      <c r="O6376" s="36"/>
      <c r="P6376" s="37"/>
      <c r="Q6376" s="38">
        <f>IFERROR(VLOOKUP(E6376,$Y$50:$Z$63,2),"")</f>
        <v>10</v>
      </c>
      <c r="R6376" s="37"/>
    </row>
    <row r="6377" spans="1:18" ht="45" x14ac:dyDescent="0.25">
      <c r="A6377" s="32">
        <f t="shared" si="99"/>
        <v>6366</v>
      </c>
      <c r="B6377" s="54">
        <v>20189050040102</v>
      </c>
      <c r="C6377" s="60">
        <v>43235</v>
      </c>
      <c r="D6377" s="57" t="s">
        <v>120</v>
      </c>
      <c r="E6377" s="61" t="s">
        <v>85</v>
      </c>
      <c r="F6377" s="61" t="s">
        <v>109</v>
      </c>
      <c r="G6377" s="33" t="s">
        <v>126</v>
      </c>
      <c r="H6377" s="61" t="s">
        <v>44</v>
      </c>
      <c r="I6377" s="60">
        <v>43244</v>
      </c>
      <c r="J6377" s="62" t="s">
        <v>120</v>
      </c>
      <c r="K6377" s="22">
        <f>IFERROR(WORKDAY(C6377,Q6377,DiasNOLaborables),"")</f>
        <v>43249</v>
      </c>
      <c r="L6377" s="34" t="str">
        <f>+IF(C6377="","",IF(I6377="","",(IF(I6377&lt;=K6377,"A TIEMPO","FUERA DE TIEMPO"))))</f>
        <v>A TIEMPO</v>
      </c>
      <c r="M6377" s="34">
        <f>IF(I6377="","",NETWORKDAYS(Hoja1!C6377+1,Hoja1!I6377,DiasNOLaborables))</f>
        <v>7</v>
      </c>
      <c r="N6377" s="35" t="str">
        <f>IF(NETWORKDAYS(K6377+1,I6377,DiasNOLaborables)&lt;=0,"",NETWORKDAYS(K6377+1,I6377,DiasNOLaborables))</f>
        <v/>
      </c>
      <c r="O6377" s="36"/>
      <c r="P6377" s="37"/>
      <c r="Q6377" s="38">
        <f>IFERROR(VLOOKUP(E6377,$Y$50:$Z$63,2),"")</f>
        <v>10</v>
      </c>
      <c r="R6377" s="37"/>
    </row>
    <row r="6378" spans="1:18" ht="45" x14ac:dyDescent="0.25">
      <c r="A6378" s="32">
        <f t="shared" si="99"/>
        <v>6367</v>
      </c>
      <c r="B6378" s="54">
        <v>20189050040122</v>
      </c>
      <c r="C6378" s="60">
        <v>43235</v>
      </c>
      <c r="D6378" s="57" t="s">
        <v>120</v>
      </c>
      <c r="E6378" s="61" t="s">
        <v>85</v>
      </c>
      <c r="F6378" s="61" t="s">
        <v>109</v>
      </c>
      <c r="G6378" s="33" t="s">
        <v>126</v>
      </c>
      <c r="H6378" s="61" t="s">
        <v>44</v>
      </c>
      <c r="I6378" s="60">
        <v>43244</v>
      </c>
      <c r="J6378" s="62" t="s">
        <v>120</v>
      </c>
      <c r="K6378" s="22">
        <f>IFERROR(WORKDAY(C6378,Q6378,DiasNOLaborables),"")</f>
        <v>43249</v>
      </c>
      <c r="L6378" s="34" t="str">
        <f>+IF(C6378="","",IF(I6378="","",(IF(I6378&lt;=K6378,"A TIEMPO","FUERA DE TIEMPO"))))</f>
        <v>A TIEMPO</v>
      </c>
      <c r="M6378" s="34">
        <f>IF(I6378="","",NETWORKDAYS(Hoja1!C6378+1,Hoja1!I6378,DiasNOLaborables))</f>
        <v>7</v>
      </c>
      <c r="N6378" s="35" t="str">
        <f>IF(NETWORKDAYS(K6378+1,I6378,DiasNOLaborables)&lt;=0,"",NETWORKDAYS(K6378+1,I6378,DiasNOLaborables))</f>
        <v/>
      </c>
      <c r="O6378" s="36"/>
      <c r="P6378" s="37"/>
      <c r="Q6378" s="38">
        <f>IFERROR(VLOOKUP(E6378,$Y$50:$Z$63,2),"")</f>
        <v>10</v>
      </c>
      <c r="R6378" s="37"/>
    </row>
    <row r="6379" spans="1:18" ht="45" x14ac:dyDescent="0.25">
      <c r="A6379" s="32">
        <f t="shared" si="99"/>
        <v>6368</v>
      </c>
      <c r="B6379" s="54">
        <v>20189050039962</v>
      </c>
      <c r="C6379" s="60">
        <v>43235</v>
      </c>
      <c r="D6379" s="57" t="s">
        <v>120</v>
      </c>
      <c r="E6379" s="61" t="s">
        <v>85</v>
      </c>
      <c r="F6379" s="61" t="s">
        <v>109</v>
      </c>
      <c r="G6379" s="33" t="s">
        <v>126</v>
      </c>
      <c r="H6379" s="61" t="s">
        <v>44</v>
      </c>
      <c r="I6379" s="60">
        <v>43244</v>
      </c>
      <c r="J6379" s="62" t="s">
        <v>120</v>
      </c>
      <c r="K6379" s="22">
        <f>IFERROR(WORKDAY(C6379,Q6379,DiasNOLaborables),"")</f>
        <v>43249</v>
      </c>
      <c r="L6379" s="34" t="str">
        <f>+IF(C6379="","",IF(I6379="","",(IF(I6379&lt;=K6379,"A TIEMPO","FUERA DE TIEMPO"))))</f>
        <v>A TIEMPO</v>
      </c>
      <c r="M6379" s="34">
        <f>IF(I6379="","",NETWORKDAYS(Hoja1!C6379+1,Hoja1!I6379,DiasNOLaborables))</f>
        <v>7</v>
      </c>
      <c r="N6379" s="35" t="str">
        <f>IF(NETWORKDAYS(K6379+1,I6379,DiasNOLaborables)&lt;=0,"",NETWORKDAYS(K6379+1,I6379,DiasNOLaborables))</f>
        <v/>
      </c>
      <c r="O6379" s="36"/>
      <c r="P6379" s="37"/>
      <c r="Q6379" s="38">
        <f>IFERROR(VLOOKUP(E6379,$Y$50:$Z$63,2),"")</f>
        <v>10</v>
      </c>
      <c r="R6379" s="37"/>
    </row>
    <row r="6380" spans="1:18" ht="45" x14ac:dyDescent="0.25">
      <c r="A6380" s="32">
        <f t="shared" si="99"/>
        <v>6369</v>
      </c>
      <c r="B6380" s="54">
        <v>20189050040222</v>
      </c>
      <c r="C6380" s="60">
        <v>43235</v>
      </c>
      <c r="D6380" s="61" t="s">
        <v>123</v>
      </c>
      <c r="E6380" s="61" t="s">
        <v>85</v>
      </c>
      <c r="F6380" s="61" t="s">
        <v>109</v>
      </c>
      <c r="G6380" s="33" t="s">
        <v>126</v>
      </c>
      <c r="H6380" s="61" t="s">
        <v>44</v>
      </c>
      <c r="I6380" s="60">
        <v>43238</v>
      </c>
      <c r="J6380" s="62" t="s">
        <v>120</v>
      </c>
      <c r="K6380" s="22">
        <f>IFERROR(WORKDAY(C6380,Q6380,DiasNOLaborables),"")</f>
        <v>43249</v>
      </c>
      <c r="L6380" s="34" t="str">
        <f>+IF(C6380="","",IF(I6380="","",(IF(I6380&lt;=K6380,"A TIEMPO","FUERA DE TIEMPO"))))</f>
        <v>A TIEMPO</v>
      </c>
      <c r="M6380" s="34">
        <f>IF(I6380="","",NETWORKDAYS(Hoja1!C6380+1,Hoja1!I6380,DiasNOLaborables))</f>
        <v>3</v>
      </c>
      <c r="N6380" s="35" t="str">
        <f>IF(NETWORKDAYS(K6380+1,I6380,DiasNOLaborables)&lt;=0,"",NETWORKDAYS(K6380+1,I6380,DiasNOLaborables))</f>
        <v/>
      </c>
      <c r="O6380" s="36"/>
      <c r="P6380" s="37"/>
      <c r="Q6380" s="38">
        <f>IFERROR(VLOOKUP(E6380,$Y$50:$Z$63,2),"")</f>
        <v>10</v>
      </c>
      <c r="R6380" s="37"/>
    </row>
    <row r="6381" spans="1:18" ht="45" x14ac:dyDescent="0.25">
      <c r="A6381" s="32">
        <f t="shared" si="99"/>
        <v>6370</v>
      </c>
      <c r="B6381" s="54">
        <v>20189050040232</v>
      </c>
      <c r="C6381" s="60">
        <v>43235</v>
      </c>
      <c r="D6381" s="61" t="s">
        <v>123</v>
      </c>
      <c r="E6381" s="61" t="s">
        <v>85</v>
      </c>
      <c r="F6381" s="61" t="s">
        <v>109</v>
      </c>
      <c r="G6381" s="33" t="s">
        <v>126</v>
      </c>
      <c r="H6381" s="61" t="s">
        <v>44</v>
      </c>
      <c r="I6381" s="60">
        <v>43238</v>
      </c>
      <c r="J6381" s="62" t="s">
        <v>120</v>
      </c>
      <c r="K6381" s="22">
        <f>IFERROR(WORKDAY(C6381,Q6381,DiasNOLaborables),"")</f>
        <v>43249</v>
      </c>
      <c r="L6381" s="34" t="str">
        <f>+IF(C6381="","",IF(I6381="","",(IF(I6381&lt;=K6381,"A TIEMPO","FUERA DE TIEMPO"))))</f>
        <v>A TIEMPO</v>
      </c>
      <c r="M6381" s="34">
        <f>IF(I6381="","",NETWORKDAYS(Hoja1!C6381+1,Hoja1!I6381,DiasNOLaborables))</f>
        <v>3</v>
      </c>
      <c r="N6381" s="35" t="str">
        <f>IF(NETWORKDAYS(K6381+1,I6381,DiasNOLaborables)&lt;=0,"",NETWORKDAYS(K6381+1,I6381,DiasNOLaborables))</f>
        <v/>
      </c>
      <c r="O6381" s="36"/>
      <c r="P6381" s="37"/>
      <c r="Q6381" s="38">
        <f>IFERROR(VLOOKUP(E6381,$Y$50:$Z$63,2),"")</f>
        <v>10</v>
      </c>
      <c r="R6381" s="37"/>
    </row>
    <row r="6382" spans="1:18" ht="45" x14ac:dyDescent="0.25">
      <c r="A6382" s="32">
        <f t="shared" si="99"/>
        <v>6371</v>
      </c>
      <c r="B6382" s="54">
        <v>20189050040242</v>
      </c>
      <c r="C6382" s="60">
        <v>43235</v>
      </c>
      <c r="D6382" s="61" t="s">
        <v>120</v>
      </c>
      <c r="E6382" s="61" t="s">
        <v>85</v>
      </c>
      <c r="F6382" s="61" t="s">
        <v>109</v>
      </c>
      <c r="G6382" s="33" t="s">
        <v>126</v>
      </c>
      <c r="H6382" s="61" t="s">
        <v>44</v>
      </c>
      <c r="I6382" s="60">
        <v>43238</v>
      </c>
      <c r="J6382" s="62" t="s">
        <v>120</v>
      </c>
      <c r="K6382" s="22">
        <f>IFERROR(WORKDAY(C6382,Q6382,DiasNOLaborables),"")</f>
        <v>43249</v>
      </c>
      <c r="L6382" s="34" t="str">
        <f>+IF(C6382="","",IF(I6382="","",(IF(I6382&lt;=K6382,"A TIEMPO","FUERA DE TIEMPO"))))</f>
        <v>A TIEMPO</v>
      </c>
      <c r="M6382" s="34">
        <f>IF(I6382="","",NETWORKDAYS(Hoja1!C6382+1,Hoja1!I6382,DiasNOLaborables))</f>
        <v>3</v>
      </c>
      <c r="N6382" s="35" t="str">
        <f>IF(NETWORKDAYS(K6382+1,I6382,DiasNOLaborables)&lt;=0,"",NETWORKDAYS(K6382+1,I6382,DiasNOLaborables))</f>
        <v/>
      </c>
      <c r="O6382" s="36"/>
      <c r="P6382" s="37"/>
      <c r="Q6382" s="38">
        <f>IFERROR(VLOOKUP(E6382,$Y$50:$Z$63,2),"")</f>
        <v>10</v>
      </c>
      <c r="R6382" s="37"/>
    </row>
    <row r="6383" spans="1:18" ht="45" x14ac:dyDescent="0.25">
      <c r="A6383" s="32">
        <f t="shared" si="99"/>
        <v>6372</v>
      </c>
      <c r="B6383" s="54">
        <v>20189050040252</v>
      </c>
      <c r="C6383" s="60">
        <v>43235</v>
      </c>
      <c r="D6383" s="61" t="s">
        <v>123</v>
      </c>
      <c r="E6383" s="61" t="s">
        <v>85</v>
      </c>
      <c r="F6383" s="61" t="s">
        <v>109</v>
      </c>
      <c r="G6383" s="33" t="s">
        <v>126</v>
      </c>
      <c r="H6383" s="61" t="s">
        <v>44</v>
      </c>
      <c r="I6383" s="60">
        <v>43238</v>
      </c>
      <c r="J6383" s="62" t="s">
        <v>120</v>
      </c>
      <c r="K6383" s="22">
        <f>IFERROR(WORKDAY(C6383,Q6383,DiasNOLaborables),"")</f>
        <v>43249</v>
      </c>
      <c r="L6383" s="34" t="str">
        <f>+IF(C6383="","",IF(I6383="","",(IF(I6383&lt;=K6383,"A TIEMPO","FUERA DE TIEMPO"))))</f>
        <v>A TIEMPO</v>
      </c>
      <c r="M6383" s="34">
        <f>IF(I6383="","",NETWORKDAYS(Hoja1!C6383+1,Hoja1!I6383,DiasNOLaborables))</f>
        <v>3</v>
      </c>
      <c r="N6383" s="35" t="str">
        <f>IF(NETWORKDAYS(K6383+1,I6383,DiasNOLaborables)&lt;=0,"",NETWORKDAYS(K6383+1,I6383,DiasNOLaborables))</f>
        <v/>
      </c>
      <c r="O6383" s="36"/>
      <c r="P6383" s="37"/>
      <c r="Q6383" s="38">
        <f>IFERROR(VLOOKUP(E6383,$Y$50:$Z$63,2),"")</f>
        <v>10</v>
      </c>
      <c r="R6383" s="37"/>
    </row>
    <row r="6384" spans="1:18" ht="45" x14ac:dyDescent="0.25">
      <c r="A6384" s="32">
        <f t="shared" si="99"/>
        <v>6373</v>
      </c>
      <c r="B6384" s="54">
        <v>20189050040262</v>
      </c>
      <c r="C6384" s="60">
        <v>43235</v>
      </c>
      <c r="D6384" s="61" t="s">
        <v>123</v>
      </c>
      <c r="E6384" s="61" t="s">
        <v>85</v>
      </c>
      <c r="F6384" s="61" t="s">
        <v>109</v>
      </c>
      <c r="G6384" s="33" t="s">
        <v>126</v>
      </c>
      <c r="H6384" s="61" t="s">
        <v>44</v>
      </c>
      <c r="I6384" s="60">
        <v>43238</v>
      </c>
      <c r="J6384" s="62" t="s">
        <v>120</v>
      </c>
      <c r="K6384" s="22">
        <f>IFERROR(WORKDAY(C6384,Q6384,DiasNOLaborables),"")</f>
        <v>43249</v>
      </c>
      <c r="L6384" s="34" t="str">
        <f>+IF(C6384="","",IF(I6384="","",(IF(I6384&lt;=K6384,"A TIEMPO","FUERA DE TIEMPO"))))</f>
        <v>A TIEMPO</v>
      </c>
      <c r="M6384" s="34">
        <f>IF(I6384="","",NETWORKDAYS(Hoja1!C6384+1,Hoja1!I6384,DiasNOLaborables))</f>
        <v>3</v>
      </c>
      <c r="N6384" s="35" t="str">
        <f>IF(NETWORKDAYS(K6384+1,I6384,DiasNOLaborables)&lt;=0,"",NETWORKDAYS(K6384+1,I6384,DiasNOLaborables))</f>
        <v/>
      </c>
      <c r="O6384" s="36"/>
      <c r="P6384" s="37"/>
      <c r="Q6384" s="38">
        <f>IFERROR(VLOOKUP(E6384,$Y$50:$Z$63,2),"")</f>
        <v>10</v>
      </c>
      <c r="R6384" s="37"/>
    </row>
    <row r="6385" spans="1:18" ht="30" x14ac:dyDescent="0.25">
      <c r="A6385" s="32">
        <f t="shared" si="99"/>
        <v>6374</v>
      </c>
      <c r="B6385" s="54">
        <v>20189050040272</v>
      </c>
      <c r="C6385" s="60">
        <v>43235</v>
      </c>
      <c r="D6385" s="61" t="s">
        <v>123</v>
      </c>
      <c r="E6385" s="61" t="s">
        <v>85</v>
      </c>
      <c r="F6385" s="61" t="s">
        <v>89</v>
      </c>
      <c r="G6385" s="33" t="s">
        <v>125</v>
      </c>
      <c r="H6385" s="61" t="s">
        <v>51</v>
      </c>
      <c r="I6385" s="60">
        <v>43237</v>
      </c>
      <c r="J6385" s="62" t="s">
        <v>120</v>
      </c>
      <c r="K6385" s="22">
        <f>IFERROR(WORKDAY(C6385,Q6385,DiasNOLaborables),"")</f>
        <v>43249</v>
      </c>
      <c r="L6385" s="34" t="str">
        <f>+IF(C6385="","",IF(I6385="","",(IF(I6385&lt;=K6385,"A TIEMPO","FUERA DE TIEMPO"))))</f>
        <v>A TIEMPO</v>
      </c>
      <c r="M6385" s="34">
        <f>IF(I6385="","",NETWORKDAYS(Hoja1!C6385+1,Hoja1!I6385,DiasNOLaborables))</f>
        <v>2</v>
      </c>
      <c r="N6385" s="35" t="str">
        <f>IF(NETWORKDAYS(K6385+1,I6385,DiasNOLaborables)&lt;=0,"",NETWORKDAYS(K6385+1,I6385,DiasNOLaborables))</f>
        <v/>
      </c>
      <c r="O6385" s="36"/>
      <c r="P6385" s="37"/>
      <c r="Q6385" s="38">
        <f>IFERROR(VLOOKUP(E6385,$Y$50:$Z$63,2),"")</f>
        <v>10</v>
      </c>
      <c r="R6385" s="37"/>
    </row>
    <row r="6386" spans="1:18" ht="30" x14ac:dyDescent="0.25">
      <c r="A6386" s="32">
        <f t="shared" si="99"/>
        <v>6375</v>
      </c>
      <c r="B6386" s="54">
        <v>20189050040292</v>
      </c>
      <c r="C6386" s="60">
        <v>43236</v>
      </c>
      <c r="D6386" s="61" t="s">
        <v>123</v>
      </c>
      <c r="E6386" s="61" t="s">
        <v>85</v>
      </c>
      <c r="F6386" s="61" t="s">
        <v>106</v>
      </c>
      <c r="G6386" s="33" t="s">
        <v>125</v>
      </c>
      <c r="H6386" s="61" t="s">
        <v>53</v>
      </c>
      <c r="I6386" s="60">
        <v>43245</v>
      </c>
      <c r="J6386" s="62" t="s">
        <v>120</v>
      </c>
      <c r="K6386" s="22">
        <f>IFERROR(WORKDAY(C6386,Q6386,DiasNOLaborables),"")</f>
        <v>43250</v>
      </c>
      <c r="L6386" s="34" t="str">
        <f>+IF(C6386="","",IF(I6386="","",(IF(I6386&lt;=K6386,"A TIEMPO","FUERA DE TIEMPO"))))</f>
        <v>A TIEMPO</v>
      </c>
      <c r="M6386" s="34">
        <f>IF(I6386="","",NETWORKDAYS(Hoja1!C6386+1,Hoja1!I6386,DiasNOLaborables))</f>
        <v>7</v>
      </c>
      <c r="N6386" s="35" t="str">
        <f>IF(NETWORKDAYS(K6386+1,I6386,DiasNOLaborables)&lt;=0,"",NETWORKDAYS(K6386+1,I6386,DiasNOLaborables))</f>
        <v/>
      </c>
      <c r="O6386" s="36"/>
      <c r="P6386" s="37"/>
      <c r="Q6386" s="38">
        <f>IFERROR(VLOOKUP(E6386,$Y$50:$Z$63,2),"")</f>
        <v>10</v>
      </c>
      <c r="R6386" s="37"/>
    </row>
    <row r="6387" spans="1:18" ht="45" x14ac:dyDescent="0.25">
      <c r="A6387" s="32">
        <f t="shared" si="99"/>
        <v>6376</v>
      </c>
      <c r="B6387" s="54">
        <v>20189050040442</v>
      </c>
      <c r="C6387" s="60">
        <v>43236</v>
      </c>
      <c r="D6387" s="61" t="s">
        <v>123</v>
      </c>
      <c r="E6387" s="61" t="s">
        <v>85</v>
      </c>
      <c r="F6387" s="61" t="s">
        <v>109</v>
      </c>
      <c r="G6387" s="33" t="s">
        <v>126</v>
      </c>
      <c r="H6387" s="61" t="s">
        <v>44</v>
      </c>
      <c r="I6387" s="60">
        <v>43244</v>
      </c>
      <c r="J6387" s="62" t="s">
        <v>120</v>
      </c>
      <c r="K6387" s="22">
        <f>IFERROR(WORKDAY(C6387,Q6387,DiasNOLaborables),"")</f>
        <v>43250</v>
      </c>
      <c r="L6387" s="34" t="str">
        <f>+IF(C6387="","",IF(I6387="","",(IF(I6387&lt;=K6387,"A TIEMPO","FUERA DE TIEMPO"))))</f>
        <v>A TIEMPO</v>
      </c>
      <c r="M6387" s="34">
        <f>IF(I6387="","",NETWORKDAYS(Hoja1!C6387+1,Hoja1!I6387,DiasNOLaborables))</f>
        <v>6</v>
      </c>
      <c r="N6387" s="35" t="str">
        <f>IF(NETWORKDAYS(K6387+1,I6387,DiasNOLaborables)&lt;=0,"",NETWORKDAYS(K6387+1,I6387,DiasNOLaborables))</f>
        <v/>
      </c>
      <c r="O6387" s="36"/>
      <c r="P6387" s="37"/>
      <c r="Q6387" s="38">
        <f>IFERROR(VLOOKUP(E6387,$Y$50:$Z$63,2),"")</f>
        <v>10</v>
      </c>
      <c r="R6387" s="37"/>
    </row>
    <row r="6388" spans="1:18" ht="45" x14ac:dyDescent="0.25">
      <c r="A6388" s="32">
        <f t="shared" si="99"/>
        <v>6377</v>
      </c>
      <c r="B6388" s="54">
        <v>20189050040502</v>
      </c>
      <c r="C6388" s="60">
        <v>43236</v>
      </c>
      <c r="D6388" s="61" t="s">
        <v>123</v>
      </c>
      <c r="E6388" s="61" t="s">
        <v>85</v>
      </c>
      <c r="F6388" s="61" t="s">
        <v>109</v>
      </c>
      <c r="G6388" s="33" t="s">
        <v>126</v>
      </c>
      <c r="H6388" s="61" t="s">
        <v>44</v>
      </c>
      <c r="I6388" s="60">
        <v>43243</v>
      </c>
      <c r="J6388" s="62" t="s">
        <v>120</v>
      </c>
      <c r="K6388" s="22">
        <f>IFERROR(WORKDAY(C6388,Q6388,DiasNOLaborables),"")</f>
        <v>43250</v>
      </c>
      <c r="L6388" s="34" t="str">
        <f>+IF(C6388="","",IF(I6388="","",(IF(I6388&lt;=K6388,"A TIEMPO","FUERA DE TIEMPO"))))</f>
        <v>A TIEMPO</v>
      </c>
      <c r="M6388" s="34">
        <f>IF(I6388="","",NETWORKDAYS(Hoja1!C6388+1,Hoja1!I6388,DiasNOLaborables))</f>
        <v>5</v>
      </c>
      <c r="N6388" s="35" t="str">
        <f>IF(NETWORKDAYS(K6388+1,I6388,DiasNOLaborables)&lt;=0,"",NETWORKDAYS(K6388+1,I6388,DiasNOLaborables))</f>
        <v/>
      </c>
      <c r="O6388" s="36"/>
      <c r="P6388" s="37"/>
      <c r="Q6388" s="38">
        <f>IFERROR(VLOOKUP(E6388,$Y$50:$Z$63,2),"")</f>
        <v>10</v>
      </c>
      <c r="R6388" s="37"/>
    </row>
    <row r="6389" spans="1:18" ht="45" x14ac:dyDescent="0.25">
      <c r="A6389" s="32">
        <f t="shared" si="99"/>
        <v>6378</v>
      </c>
      <c r="B6389" s="54">
        <v>20189050040302</v>
      </c>
      <c r="C6389" s="60">
        <v>43236</v>
      </c>
      <c r="D6389" s="61" t="s">
        <v>123</v>
      </c>
      <c r="E6389" s="61" t="s">
        <v>85</v>
      </c>
      <c r="F6389" s="61" t="s">
        <v>109</v>
      </c>
      <c r="G6389" s="33" t="s">
        <v>126</v>
      </c>
      <c r="H6389" s="61" t="s">
        <v>44</v>
      </c>
      <c r="I6389" s="60">
        <v>43241</v>
      </c>
      <c r="J6389" s="62" t="s">
        <v>120</v>
      </c>
      <c r="K6389" s="22">
        <f>IFERROR(WORKDAY(C6389,Q6389,DiasNOLaborables),"")</f>
        <v>43250</v>
      </c>
      <c r="L6389" s="34" t="str">
        <f>+IF(C6389="","",IF(I6389="","",(IF(I6389&lt;=K6389,"A TIEMPO","FUERA DE TIEMPO"))))</f>
        <v>A TIEMPO</v>
      </c>
      <c r="M6389" s="34">
        <f>IF(I6389="","",NETWORKDAYS(Hoja1!C6389+1,Hoja1!I6389,DiasNOLaborables))</f>
        <v>3</v>
      </c>
      <c r="N6389" s="35" t="str">
        <f>IF(NETWORKDAYS(K6389+1,I6389,DiasNOLaborables)&lt;=0,"",NETWORKDAYS(K6389+1,I6389,DiasNOLaborables))</f>
        <v/>
      </c>
      <c r="O6389" s="36"/>
      <c r="P6389" s="37"/>
      <c r="Q6389" s="38">
        <f>IFERROR(VLOOKUP(E6389,$Y$50:$Z$63,2),"")</f>
        <v>10</v>
      </c>
      <c r="R6389" s="37"/>
    </row>
    <row r="6390" spans="1:18" ht="45" x14ac:dyDescent="0.25">
      <c r="A6390" s="32">
        <f t="shared" si="99"/>
        <v>6379</v>
      </c>
      <c r="B6390" s="54">
        <v>20189050040312</v>
      </c>
      <c r="C6390" s="60">
        <v>43236</v>
      </c>
      <c r="D6390" s="61" t="s">
        <v>123</v>
      </c>
      <c r="E6390" s="61" t="s">
        <v>85</v>
      </c>
      <c r="F6390" s="61" t="s">
        <v>109</v>
      </c>
      <c r="G6390" s="33" t="s">
        <v>126</v>
      </c>
      <c r="H6390" s="61" t="s">
        <v>44</v>
      </c>
      <c r="I6390" s="60">
        <v>43241</v>
      </c>
      <c r="J6390" s="62" t="s">
        <v>120</v>
      </c>
      <c r="K6390" s="22">
        <f>IFERROR(WORKDAY(C6390,Q6390,DiasNOLaborables),"")</f>
        <v>43250</v>
      </c>
      <c r="L6390" s="34" t="str">
        <f>+IF(C6390="","",IF(I6390="","",(IF(I6390&lt;=K6390,"A TIEMPO","FUERA DE TIEMPO"))))</f>
        <v>A TIEMPO</v>
      </c>
      <c r="M6390" s="34">
        <f>IF(I6390="","",NETWORKDAYS(Hoja1!C6390+1,Hoja1!I6390,DiasNOLaborables))</f>
        <v>3</v>
      </c>
      <c r="N6390" s="35" t="str">
        <f>IF(NETWORKDAYS(K6390+1,I6390,DiasNOLaborables)&lt;=0,"",NETWORKDAYS(K6390+1,I6390,DiasNOLaborables))</f>
        <v/>
      </c>
      <c r="O6390" s="36"/>
      <c r="P6390" s="37"/>
      <c r="Q6390" s="38">
        <f>IFERROR(VLOOKUP(E6390,$Y$50:$Z$63,2),"")</f>
        <v>10</v>
      </c>
      <c r="R6390" s="37"/>
    </row>
    <row r="6391" spans="1:18" ht="45" x14ac:dyDescent="0.25">
      <c r="A6391" s="32">
        <f t="shared" si="99"/>
        <v>6380</v>
      </c>
      <c r="B6391" s="54">
        <v>20189050040542</v>
      </c>
      <c r="C6391" s="60">
        <v>43236</v>
      </c>
      <c r="D6391" s="61" t="s">
        <v>120</v>
      </c>
      <c r="E6391" s="61" t="s">
        <v>85</v>
      </c>
      <c r="F6391" s="61" t="s">
        <v>109</v>
      </c>
      <c r="G6391" s="33" t="s">
        <v>126</v>
      </c>
      <c r="H6391" s="61" t="s">
        <v>44</v>
      </c>
      <c r="I6391" s="60">
        <v>43244</v>
      </c>
      <c r="J6391" s="62" t="s">
        <v>120</v>
      </c>
      <c r="K6391" s="22">
        <f>IFERROR(WORKDAY(C6391,Q6391,DiasNOLaborables),"")</f>
        <v>43250</v>
      </c>
      <c r="L6391" s="34" t="str">
        <f>+IF(C6391="","",IF(I6391="","",(IF(I6391&lt;=K6391,"A TIEMPO","FUERA DE TIEMPO"))))</f>
        <v>A TIEMPO</v>
      </c>
      <c r="M6391" s="34">
        <f>IF(I6391="","",NETWORKDAYS(Hoja1!C6391+1,Hoja1!I6391,DiasNOLaborables))</f>
        <v>6</v>
      </c>
      <c r="N6391" s="35" t="str">
        <f>IF(NETWORKDAYS(K6391+1,I6391,DiasNOLaborables)&lt;=0,"",NETWORKDAYS(K6391+1,I6391,DiasNOLaborables))</f>
        <v/>
      </c>
      <c r="O6391" s="36"/>
      <c r="P6391" s="37"/>
      <c r="Q6391" s="38">
        <f>IFERROR(VLOOKUP(E6391,$Y$50:$Z$63,2),"")</f>
        <v>10</v>
      </c>
      <c r="R6391" s="37"/>
    </row>
    <row r="6392" spans="1:18" ht="45" x14ac:dyDescent="0.25">
      <c r="A6392" s="32">
        <f t="shared" si="99"/>
        <v>6381</v>
      </c>
      <c r="B6392" s="54">
        <v>20189050040602</v>
      </c>
      <c r="C6392" s="60">
        <v>43236</v>
      </c>
      <c r="D6392" s="61" t="s">
        <v>120</v>
      </c>
      <c r="E6392" s="61" t="s">
        <v>85</v>
      </c>
      <c r="F6392" s="61" t="s">
        <v>109</v>
      </c>
      <c r="G6392" s="33" t="s">
        <v>126</v>
      </c>
      <c r="H6392" s="61" t="s">
        <v>44</v>
      </c>
      <c r="I6392" s="60">
        <v>43244</v>
      </c>
      <c r="J6392" s="62" t="s">
        <v>120</v>
      </c>
      <c r="K6392" s="22">
        <f>IFERROR(WORKDAY(C6392,Q6392,DiasNOLaborables),"")</f>
        <v>43250</v>
      </c>
      <c r="L6392" s="34" t="str">
        <f>+IF(C6392="","",IF(I6392="","",(IF(I6392&lt;=K6392,"A TIEMPO","FUERA DE TIEMPO"))))</f>
        <v>A TIEMPO</v>
      </c>
      <c r="M6392" s="34">
        <f>IF(I6392="","",NETWORKDAYS(Hoja1!C6392+1,Hoja1!I6392,DiasNOLaborables))</f>
        <v>6</v>
      </c>
      <c r="N6392" s="35" t="str">
        <f>IF(NETWORKDAYS(K6392+1,I6392,DiasNOLaborables)&lt;=0,"",NETWORKDAYS(K6392+1,I6392,DiasNOLaborables))</f>
        <v/>
      </c>
      <c r="O6392" s="36"/>
      <c r="P6392" s="37"/>
      <c r="Q6392" s="38">
        <f>IFERROR(VLOOKUP(E6392,$Y$50:$Z$63,2),"")</f>
        <v>10</v>
      </c>
      <c r="R6392" s="37"/>
    </row>
    <row r="6393" spans="1:18" ht="45" x14ac:dyDescent="0.25">
      <c r="A6393" s="32">
        <f t="shared" si="99"/>
        <v>6382</v>
      </c>
      <c r="B6393" s="54">
        <v>20189910066562</v>
      </c>
      <c r="C6393" s="60">
        <v>43236</v>
      </c>
      <c r="D6393" s="61" t="s">
        <v>120</v>
      </c>
      <c r="E6393" s="61" t="s">
        <v>85</v>
      </c>
      <c r="F6393" s="61" t="s">
        <v>109</v>
      </c>
      <c r="G6393" s="33" t="s">
        <v>126</v>
      </c>
      <c r="H6393" s="61" t="s">
        <v>44</v>
      </c>
      <c r="I6393" s="60">
        <v>43244</v>
      </c>
      <c r="J6393" s="62" t="s">
        <v>120</v>
      </c>
      <c r="K6393" s="22">
        <f>IFERROR(WORKDAY(C6393,Q6393,DiasNOLaborables),"")</f>
        <v>43250</v>
      </c>
      <c r="L6393" s="34" t="str">
        <f>+IF(C6393="","",IF(I6393="","",(IF(I6393&lt;=K6393,"A TIEMPO","FUERA DE TIEMPO"))))</f>
        <v>A TIEMPO</v>
      </c>
      <c r="M6393" s="34">
        <f>IF(I6393="","",NETWORKDAYS(Hoja1!C6393+1,Hoja1!I6393,DiasNOLaborables))</f>
        <v>6</v>
      </c>
      <c r="N6393" s="35" t="str">
        <f>IF(NETWORKDAYS(K6393+1,I6393,DiasNOLaborables)&lt;=0,"",NETWORKDAYS(K6393+1,I6393,DiasNOLaborables))</f>
        <v/>
      </c>
      <c r="O6393" s="36"/>
      <c r="P6393" s="37"/>
      <c r="Q6393" s="38">
        <f>IFERROR(VLOOKUP(E6393,$Y$50:$Z$63,2),"")</f>
        <v>10</v>
      </c>
      <c r="R6393" s="37"/>
    </row>
    <row r="6394" spans="1:18" ht="45" x14ac:dyDescent="0.25">
      <c r="A6394" s="32">
        <f t="shared" si="99"/>
        <v>6383</v>
      </c>
      <c r="B6394" s="54">
        <v>20189050040512</v>
      </c>
      <c r="C6394" s="60">
        <v>43236</v>
      </c>
      <c r="D6394" s="61" t="s">
        <v>123</v>
      </c>
      <c r="E6394" s="61" t="s">
        <v>85</v>
      </c>
      <c r="F6394" s="61" t="s">
        <v>109</v>
      </c>
      <c r="G6394" s="33" t="s">
        <v>126</v>
      </c>
      <c r="H6394" s="61" t="s">
        <v>44</v>
      </c>
      <c r="I6394" s="60">
        <v>43243</v>
      </c>
      <c r="J6394" s="62" t="s">
        <v>120</v>
      </c>
      <c r="K6394" s="22">
        <f>IFERROR(WORKDAY(C6394,Q6394,DiasNOLaborables),"")</f>
        <v>43250</v>
      </c>
      <c r="L6394" s="34" t="str">
        <f>+IF(C6394="","",IF(I6394="","",(IF(I6394&lt;=K6394,"A TIEMPO","FUERA DE TIEMPO"))))</f>
        <v>A TIEMPO</v>
      </c>
      <c r="M6394" s="34">
        <f>IF(I6394="","",NETWORKDAYS(Hoja1!C6394+1,Hoja1!I6394,DiasNOLaborables))</f>
        <v>5</v>
      </c>
      <c r="N6394" s="35" t="str">
        <f>IF(NETWORKDAYS(K6394+1,I6394,DiasNOLaborables)&lt;=0,"",NETWORKDAYS(K6394+1,I6394,DiasNOLaborables))</f>
        <v/>
      </c>
      <c r="O6394" s="36"/>
      <c r="P6394" s="37"/>
      <c r="Q6394" s="38">
        <f>IFERROR(VLOOKUP(E6394,$Y$50:$Z$63,2),"")</f>
        <v>10</v>
      </c>
      <c r="R6394" s="37"/>
    </row>
    <row r="6395" spans="1:18" ht="45" x14ac:dyDescent="0.25">
      <c r="A6395" s="32">
        <f t="shared" si="99"/>
        <v>6384</v>
      </c>
      <c r="B6395" s="54">
        <v>20189050040322</v>
      </c>
      <c r="C6395" s="60">
        <v>43236</v>
      </c>
      <c r="D6395" s="61" t="s">
        <v>123</v>
      </c>
      <c r="E6395" s="61" t="s">
        <v>85</v>
      </c>
      <c r="F6395" s="61" t="s">
        <v>109</v>
      </c>
      <c r="G6395" s="33" t="s">
        <v>126</v>
      </c>
      <c r="H6395" s="61" t="s">
        <v>44</v>
      </c>
      <c r="I6395" s="60">
        <v>43241</v>
      </c>
      <c r="J6395" s="62" t="s">
        <v>120</v>
      </c>
      <c r="K6395" s="22">
        <f>IFERROR(WORKDAY(C6395,Q6395,DiasNOLaborables),"")</f>
        <v>43250</v>
      </c>
      <c r="L6395" s="34" t="str">
        <f>+IF(C6395="","",IF(I6395="","",(IF(I6395&lt;=K6395,"A TIEMPO","FUERA DE TIEMPO"))))</f>
        <v>A TIEMPO</v>
      </c>
      <c r="M6395" s="34">
        <f>IF(I6395="","",NETWORKDAYS(Hoja1!C6395+1,Hoja1!I6395,DiasNOLaborables))</f>
        <v>3</v>
      </c>
      <c r="N6395" s="35" t="str">
        <f>IF(NETWORKDAYS(K6395+1,I6395,DiasNOLaborables)&lt;=0,"",NETWORKDAYS(K6395+1,I6395,DiasNOLaborables))</f>
        <v/>
      </c>
      <c r="O6395" s="36"/>
      <c r="P6395" s="37"/>
      <c r="Q6395" s="38">
        <f>IFERROR(VLOOKUP(E6395,$Y$50:$Z$63,2),"")</f>
        <v>10</v>
      </c>
      <c r="R6395" s="37"/>
    </row>
    <row r="6396" spans="1:18" ht="45" x14ac:dyDescent="0.25">
      <c r="A6396" s="32">
        <f t="shared" si="99"/>
        <v>6385</v>
      </c>
      <c r="B6396" s="54">
        <v>20189050040332</v>
      </c>
      <c r="C6396" s="60">
        <v>43236</v>
      </c>
      <c r="D6396" s="61" t="s">
        <v>123</v>
      </c>
      <c r="E6396" s="61" t="s">
        <v>85</v>
      </c>
      <c r="F6396" s="61" t="s">
        <v>109</v>
      </c>
      <c r="G6396" s="33" t="s">
        <v>126</v>
      </c>
      <c r="H6396" s="61" t="s">
        <v>44</v>
      </c>
      <c r="I6396" s="60">
        <v>43242</v>
      </c>
      <c r="J6396" s="62" t="s">
        <v>120</v>
      </c>
      <c r="K6396" s="22">
        <f>IFERROR(WORKDAY(C6396,Q6396,DiasNOLaborables),"")</f>
        <v>43250</v>
      </c>
      <c r="L6396" s="34" t="str">
        <f>+IF(C6396="","",IF(I6396="","",(IF(I6396&lt;=K6396,"A TIEMPO","FUERA DE TIEMPO"))))</f>
        <v>A TIEMPO</v>
      </c>
      <c r="M6396" s="34">
        <f>IF(I6396="","",NETWORKDAYS(Hoja1!C6396+1,Hoja1!I6396,DiasNOLaborables))</f>
        <v>4</v>
      </c>
      <c r="N6396" s="35" t="str">
        <f>IF(NETWORKDAYS(K6396+1,I6396,DiasNOLaborables)&lt;=0,"",NETWORKDAYS(K6396+1,I6396,DiasNOLaborables))</f>
        <v/>
      </c>
      <c r="O6396" s="36"/>
      <c r="P6396" s="37"/>
      <c r="Q6396" s="38">
        <f>IFERROR(VLOOKUP(E6396,$Y$50:$Z$63,2),"")</f>
        <v>10</v>
      </c>
      <c r="R6396" s="37"/>
    </row>
    <row r="6397" spans="1:18" ht="45" x14ac:dyDescent="0.25">
      <c r="A6397" s="32">
        <f t="shared" si="99"/>
        <v>6386</v>
      </c>
      <c r="B6397" s="54">
        <v>20189050040362</v>
      </c>
      <c r="C6397" s="60">
        <v>43236</v>
      </c>
      <c r="D6397" s="61" t="s">
        <v>120</v>
      </c>
      <c r="E6397" s="61" t="s">
        <v>85</v>
      </c>
      <c r="F6397" s="61" t="s">
        <v>109</v>
      </c>
      <c r="G6397" s="33" t="s">
        <v>126</v>
      </c>
      <c r="H6397" s="61" t="s">
        <v>44</v>
      </c>
      <c r="I6397" s="60">
        <v>43243</v>
      </c>
      <c r="J6397" s="62" t="s">
        <v>120</v>
      </c>
      <c r="K6397" s="22">
        <f>IFERROR(WORKDAY(C6397,Q6397,DiasNOLaborables),"")</f>
        <v>43250</v>
      </c>
      <c r="L6397" s="34" t="str">
        <f>+IF(C6397="","",IF(I6397="","",(IF(I6397&lt;=K6397,"A TIEMPO","FUERA DE TIEMPO"))))</f>
        <v>A TIEMPO</v>
      </c>
      <c r="M6397" s="34">
        <f>IF(I6397="","",NETWORKDAYS(Hoja1!C6397+1,Hoja1!I6397,DiasNOLaborables))</f>
        <v>5</v>
      </c>
      <c r="N6397" s="35" t="str">
        <f>IF(NETWORKDAYS(K6397+1,I6397,DiasNOLaborables)&lt;=0,"",NETWORKDAYS(K6397+1,I6397,DiasNOLaborables))</f>
        <v/>
      </c>
      <c r="O6397" s="36"/>
      <c r="P6397" s="37"/>
      <c r="Q6397" s="38">
        <f>IFERROR(VLOOKUP(E6397,$Y$50:$Z$63,2),"")</f>
        <v>10</v>
      </c>
      <c r="R6397" s="37"/>
    </row>
    <row r="6398" spans="1:18" ht="45" x14ac:dyDescent="0.25">
      <c r="A6398" s="32">
        <f t="shared" si="99"/>
        <v>6387</v>
      </c>
      <c r="B6398" s="54">
        <v>20189050040372</v>
      </c>
      <c r="C6398" s="60">
        <v>43236</v>
      </c>
      <c r="D6398" s="61" t="s">
        <v>120</v>
      </c>
      <c r="E6398" s="61" t="s">
        <v>85</v>
      </c>
      <c r="F6398" s="61" t="s">
        <v>109</v>
      </c>
      <c r="G6398" s="33" t="s">
        <v>126</v>
      </c>
      <c r="H6398" s="61" t="s">
        <v>44</v>
      </c>
      <c r="I6398" s="60">
        <v>43244</v>
      </c>
      <c r="J6398" s="62" t="s">
        <v>120</v>
      </c>
      <c r="K6398" s="22">
        <f>IFERROR(WORKDAY(C6398,Q6398,DiasNOLaborables),"")</f>
        <v>43250</v>
      </c>
      <c r="L6398" s="34" t="str">
        <f>+IF(C6398="","",IF(I6398="","",(IF(I6398&lt;=K6398,"A TIEMPO","FUERA DE TIEMPO"))))</f>
        <v>A TIEMPO</v>
      </c>
      <c r="M6398" s="34">
        <f>IF(I6398="","",NETWORKDAYS(Hoja1!C6398+1,Hoja1!I6398,DiasNOLaborables))</f>
        <v>6</v>
      </c>
      <c r="N6398" s="35" t="str">
        <f>IF(NETWORKDAYS(K6398+1,I6398,DiasNOLaborables)&lt;=0,"",NETWORKDAYS(K6398+1,I6398,DiasNOLaborables))</f>
        <v/>
      </c>
      <c r="O6398" s="36"/>
      <c r="P6398" s="37"/>
      <c r="Q6398" s="38">
        <f>IFERROR(VLOOKUP(E6398,$Y$50:$Z$63,2),"")</f>
        <v>10</v>
      </c>
      <c r="R6398" s="37"/>
    </row>
    <row r="6399" spans="1:18" ht="45" x14ac:dyDescent="0.25">
      <c r="A6399" s="32">
        <f t="shared" si="99"/>
        <v>6388</v>
      </c>
      <c r="B6399" s="54">
        <v>20189050040382</v>
      </c>
      <c r="C6399" s="60">
        <v>43236</v>
      </c>
      <c r="D6399" s="61" t="s">
        <v>120</v>
      </c>
      <c r="E6399" s="61" t="s">
        <v>85</v>
      </c>
      <c r="F6399" s="61" t="s">
        <v>109</v>
      </c>
      <c r="G6399" s="33" t="s">
        <v>126</v>
      </c>
      <c r="H6399" s="61" t="s">
        <v>44</v>
      </c>
      <c r="I6399" s="60">
        <v>43245</v>
      </c>
      <c r="J6399" s="62" t="s">
        <v>120</v>
      </c>
      <c r="K6399" s="22">
        <f>IFERROR(WORKDAY(C6399,Q6399,DiasNOLaborables),"")</f>
        <v>43250</v>
      </c>
      <c r="L6399" s="34" t="str">
        <f>+IF(C6399="","",IF(I6399="","",(IF(I6399&lt;=K6399,"A TIEMPO","FUERA DE TIEMPO"))))</f>
        <v>A TIEMPO</v>
      </c>
      <c r="M6399" s="34">
        <f>IF(I6399="","",NETWORKDAYS(Hoja1!C6399+1,Hoja1!I6399,DiasNOLaborables))</f>
        <v>7</v>
      </c>
      <c r="N6399" s="35" t="str">
        <f>IF(NETWORKDAYS(K6399+1,I6399,DiasNOLaborables)&lt;=0,"",NETWORKDAYS(K6399+1,I6399,DiasNOLaborables))</f>
        <v/>
      </c>
      <c r="O6399" s="36"/>
      <c r="P6399" s="37"/>
      <c r="Q6399" s="38">
        <f>IFERROR(VLOOKUP(E6399,$Y$50:$Z$63,2),"")</f>
        <v>10</v>
      </c>
      <c r="R6399" s="37"/>
    </row>
    <row r="6400" spans="1:18" ht="45" x14ac:dyDescent="0.25">
      <c r="A6400" s="32">
        <f t="shared" si="99"/>
        <v>6389</v>
      </c>
      <c r="B6400" s="54">
        <v>20189050040402</v>
      </c>
      <c r="C6400" s="60">
        <v>43236</v>
      </c>
      <c r="D6400" s="61" t="s">
        <v>123</v>
      </c>
      <c r="E6400" s="61" t="s">
        <v>85</v>
      </c>
      <c r="F6400" s="61" t="s">
        <v>109</v>
      </c>
      <c r="G6400" s="33" t="s">
        <v>126</v>
      </c>
      <c r="H6400" s="61" t="s">
        <v>44</v>
      </c>
      <c r="I6400" s="60">
        <v>43246</v>
      </c>
      <c r="J6400" s="62" t="s">
        <v>120</v>
      </c>
      <c r="K6400" s="22">
        <f>IFERROR(WORKDAY(C6400,Q6400,DiasNOLaborables),"")</f>
        <v>43250</v>
      </c>
      <c r="L6400" s="34" t="str">
        <f>+IF(C6400="","",IF(I6400="","",(IF(I6400&lt;=K6400,"A TIEMPO","FUERA DE TIEMPO"))))</f>
        <v>A TIEMPO</v>
      </c>
      <c r="M6400" s="34">
        <f>IF(I6400="","",NETWORKDAYS(Hoja1!C6400+1,Hoja1!I6400,DiasNOLaborables))</f>
        <v>7</v>
      </c>
      <c r="N6400" s="35" t="str">
        <f>IF(NETWORKDAYS(K6400+1,I6400,DiasNOLaborables)&lt;=0,"",NETWORKDAYS(K6400+1,I6400,DiasNOLaborables))</f>
        <v/>
      </c>
      <c r="O6400" s="36"/>
      <c r="P6400" s="37"/>
      <c r="Q6400" s="38">
        <f>IFERROR(VLOOKUP(E6400,$Y$50:$Z$63,2),"")</f>
        <v>10</v>
      </c>
      <c r="R6400" s="37"/>
    </row>
    <row r="6401" spans="1:18" ht="45" x14ac:dyDescent="0.25">
      <c r="A6401" s="32">
        <f t="shared" si="99"/>
        <v>6390</v>
      </c>
      <c r="B6401" s="54">
        <v>20189050040462</v>
      </c>
      <c r="C6401" s="60">
        <v>43236</v>
      </c>
      <c r="D6401" s="61" t="s">
        <v>120</v>
      </c>
      <c r="E6401" s="61" t="s">
        <v>85</v>
      </c>
      <c r="F6401" s="61" t="s">
        <v>109</v>
      </c>
      <c r="G6401" s="33" t="s">
        <v>126</v>
      </c>
      <c r="H6401" s="61" t="s">
        <v>44</v>
      </c>
      <c r="I6401" s="60">
        <v>43247</v>
      </c>
      <c r="J6401" s="62" t="s">
        <v>120</v>
      </c>
      <c r="K6401" s="22">
        <f>IFERROR(WORKDAY(C6401,Q6401,DiasNOLaborables),"")</f>
        <v>43250</v>
      </c>
      <c r="L6401" s="34" t="str">
        <f>+IF(C6401="","",IF(I6401="","",(IF(I6401&lt;=K6401,"A TIEMPO","FUERA DE TIEMPO"))))</f>
        <v>A TIEMPO</v>
      </c>
      <c r="M6401" s="34">
        <f>IF(I6401="","",NETWORKDAYS(Hoja1!C6401+1,Hoja1!I6401,DiasNOLaborables))</f>
        <v>7</v>
      </c>
      <c r="N6401" s="35" t="str">
        <f>IF(NETWORKDAYS(K6401+1,I6401,DiasNOLaborables)&lt;=0,"",NETWORKDAYS(K6401+1,I6401,DiasNOLaborables))</f>
        <v/>
      </c>
      <c r="O6401" s="36"/>
      <c r="P6401" s="37"/>
      <c r="Q6401" s="38">
        <f>IFERROR(VLOOKUP(E6401,$Y$50:$Z$63,2),"")</f>
        <v>10</v>
      </c>
      <c r="R6401" s="37"/>
    </row>
    <row r="6402" spans="1:18" ht="45" x14ac:dyDescent="0.25">
      <c r="A6402" s="32">
        <f t="shared" si="99"/>
        <v>6391</v>
      </c>
      <c r="B6402" s="54">
        <v>20189050040472</v>
      </c>
      <c r="C6402" s="60">
        <v>43236</v>
      </c>
      <c r="D6402" s="61" t="s">
        <v>120</v>
      </c>
      <c r="E6402" s="61" t="s">
        <v>85</v>
      </c>
      <c r="F6402" s="61" t="s">
        <v>109</v>
      </c>
      <c r="G6402" s="33" t="s">
        <v>126</v>
      </c>
      <c r="H6402" s="61" t="s">
        <v>44</v>
      </c>
      <c r="I6402" s="60">
        <v>43248</v>
      </c>
      <c r="J6402" s="62" t="s">
        <v>120</v>
      </c>
      <c r="K6402" s="22">
        <f>IFERROR(WORKDAY(C6402,Q6402,DiasNOLaborables),"")</f>
        <v>43250</v>
      </c>
      <c r="L6402" s="34" t="str">
        <f>+IF(C6402="","",IF(I6402="","",(IF(I6402&lt;=K6402,"A TIEMPO","FUERA DE TIEMPO"))))</f>
        <v>A TIEMPO</v>
      </c>
      <c r="M6402" s="34">
        <f>IF(I6402="","",NETWORKDAYS(Hoja1!C6402+1,Hoja1!I6402,DiasNOLaborables))</f>
        <v>8</v>
      </c>
      <c r="N6402" s="35" t="str">
        <f>IF(NETWORKDAYS(K6402+1,I6402,DiasNOLaborables)&lt;=0,"",NETWORKDAYS(K6402+1,I6402,DiasNOLaborables))</f>
        <v/>
      </c>
      <c r="O6402" s="36"/>
      <c r="P6402" s="37"/>
      <c r="Q6402" s="38">
        <f>IFERROR(VLOOKUP(E6402,$Y$50:$Z$63,2),"")</f>
        <v>10</v>
      </c>
      <c r="R6402" s="37"/>
    </row>
    <row r="6403" spans="1:18" ht="45" x14ac:dyDescent="0.25">
      <c r="A6403" s="32">
        <f t="shared" si="99"/>
        <v>6392</v>
      </c>
      <c r="B6403" s="54">
        <v>20189050040482</v>
      </c>
      <c r="C6403" s="60">
        <v>43236</v>
      </c>
      <c r="D6403" s="61" t="s">
        <v>120</v>
      </c>
      <c r="E6403" s="61" t="s">
        <v>85</v>
      </c>
      <c r="F6403" s="61" t="s">
        <v>109</v>
      </c>
      <c r="G6403" s="33" t="s">
        <v>126</v>
      </c>
      <c r="H6403" s="61" t="s">
        <v>44</v>
      </c>
      <c r="I6403" s="60">
        <v>43249</v>
      </c>
      <c r="J6403" s="62" t="s">
        <v>120</v>
      </c>
      <c r="K6403" s="22">
        <f>IFERROR(WORKDAY(C6403,Q6403,DiasNOLaborables),"")</f>
        <v>43250</v>
      </c>
      <c r="L6403" s="34" t="str">
        <f>+IF(C6403="","",IF(I6403="","",(IF(I6403&lt;=K6403,"A TIEMPO","FUERA DE TIEMPO"))))</f>
        <v>A TIEMPO</v>
      </c>
      <c r="M6403" s="34">
        <f>IF(I6403="","",NETWORKDAYS(Hoja1!C6403+1,Hoja1!I6403,DiasNOLaborables))</f>
        <v>9</v>
      </c>
      <c r="N6403" s="35" t="str">
        <f>IF(NETWORKDAYS(K6403+1,I6403,DiasNOLaborables)&lt;=0,"",NETWORKDAYS(K6403+1,I6403,DiasNOLaborables))</f>
        <v/>
      </c>
      <c r="O6403" s="36"/>
      <c r="P6403" s="37"/>
      <c r="Q6403" s="38">
        <f>IFERROR(VLOOKUP(E6403,$Y$50:$Z$63,2),"")</f>
        <v>10</v>
      </c>
      <c r="R6403" s="37"/>
    </row>
    <row r="6404" spans="1:18" ht="30" x14ac:dyDescent="0.25">
      <c r="A6404" s="32">
        <f t="shared" si="99"/>
        <v>6393</v>
      </c>
      <c r="B6404" s="54">
        <v>20189050040352</v>
      </c>
      <c r="C6404" s="60">
        <v>43236</v>
      </c>
      <c r="D6404" s="61" t="s">
        <v>120</v>
      </c>
      <c r="E6404" s="61" t="s">
        <v>85</v>
      </c>
      <c r="F6404" s="61" t="s">
        <v>106</v>
      </c>
      <c r="G6404" s="33" t="s">
        <v>125</v>
      </c>
      <c r="H6404" s="61" t="s">
        <v>53</v>
      </c>
      <c r="I6404" s="60">
        <v>43237</v>
      </c>
      <c r="J6404" s="62" t="s">
        <v>120</v>
      </c>
      <c r="K6404" s="22">
        <f>IFERROR(WORKDAY(C6404,Q6404,DiasNOLaborables),"")</f>
        <v>43250</v>
      </c>
      <c r="L6404" s="34" t="str">
        <f>+IF(C6404="","",IF(I6404="","",(IF(I6404&lt;=K6404,"A TIEMPO","FUERA DE TIEMPO"))))</f>
        <v>A TIEMPO</v>
      </c>
      <c r="M6404" s="34">
        <f>IF(I6404="","",NETWORKDAYS(Hoja1!C6404+1,Hoja1!I6404,DiasNOLaborables))</f>
        <v>1</v>
      </c>
      <c r="N6404" s="35" t="str">
        <f>IF(NETWORKDAYS(K6404+1,I6404,DiasNOLaborables)&lt;=0,"",NETWORKDAYS(K6404+1,I6404,DiasNOLaborables))</f>
        <v/>
      </c>
      <c r="O6404" s="36"/>
      <c r="P6404" s="37"/>
      <c r="Q6404" s="38">
        <f>IFERROR(VLOOKUP(E6404,$Y$50:$Z$63,2),"")</f>
        <v>10</v>
      </c>
      <c r="R6404" s="37"/>
    </row>
    <row r="6405" spans="1:18" ht="45" x14ac:dyDescent="0.25">
      <c r="A6405" s="32">
        <f t="shared" si="99"/>
        <v>6394</v>
      </c>
      <c r="B6405" s="54">
        <v>20189050040392</v>
      </c>
      <c r="C6405" s="60">
        <v>43236</v>
      </c>
      <c r="D6405" s="61" t="s">
        <v>120</v>
      </c>
      <c r="E6405" s="61" t="s">
        <v>85</v>
      </c>
      <c r="F6405" s="61" t="s">
        <v>92</v>
      </c>
      <c r="G6405" s="33" t="s">
        <v>125</v>
      </c>
      <c r="H6405" s="61" t="s">
        <v>54</v>
      </c>
      <c r="I6405" s="60">
        <v>43242</v>
      </c>
      <c r="J6405" s="62" t="s">
        <v>120</v>
      </c>
      <c r="K6405" s="22">
        <f>IFERROR(WORKDAY(C6405,Q6405,DiasNOLaborables),"")</f>
        <v>43250</v>
      </c>
      <c r="L6405" s="34" t="str">
        <f>+IF(C6405="","",IF(I6405="","",(IF(I6405&lt;=K6405,"A TIEMPO","FUERA DE TIEMPO"))))</f>
        <v>A TIEMPO</v>
      </c>
      <c r="M6405" s="34">
        <f>IF(I6405="","",NETWORKDAYS(Hoja1!C6405+1,Hoja1!I6405,DiasNOLaborables))</f>
        <v>4</v>
      </c>
      <c r="N6405" s="35" t="str">
        <f>IF(NETWORKDAYS(K6405+1,I6405,DiasNOLaborables)&lt;=0,"",NETWORKDAYS(K6405+1,I6405,DiasNOLaborables))</f>
        <v/>
      </c>
      <c r="O6405" s="36"/>
      <c r="P6405" s="37"/>
      <c r="Q6405" s="38">
        <f>IFERROR(VLOOKUP(E6405,$Y$50:$Z$63,2),"")</f>
        <v>10</v>
      </c>
      <c r="R6405" s="37"/>
    </row>
    <row r="6406" spans="1:18" ht="45" x14ac:dyDescent="0.25">
      <c r="A6406" s="32">
        <f t="shared" si="99"/>
        <v>6395</v>
      </c>
      <c r="B6406" s="54">
        <v>20189050040432</v>
      </c>
      <c r="C6406" s="60">
        <v>43236</v>
      </c>
      <c r="D6406" s="61" t="s">
        <v>120</v>
      </c>
      <c r="E6406" s="61" t="s">
        <v>85</v>
      </c>
      <c r="F6406" s="61" t="s">
        <v>89</v>
      </c>
      <c r="G6406" s="33" t="s">
        <v>125</v>
      </c>
      <c r="H6406" s="61" t="s">
        <v>47</v>
      </c>
      <c r="I6406" s="60">
        <v>43237</v>
      </c>
      <c r="J6406" s="62" t="s">
        <v>120</v>
      </c>
      <c r="K6406" s="22">
        <f>IFERROR(WORKDAY(C6406,Q6406,DiasNOLaborables),"")</f>
        <v>43250</v>
      </c>
      <c r="L6406" s="34" t="str">
        <f>+IF(C6406="","",IF(I6406="","",(IF(I6406&lt;=K6406,"A TIEMPO","FUERA DE TIEMPO"))))</f>
        <v>A TIEMPO</v>
      </c>
      <c r="M6406" s="34">
        <f>IF(I6406="","",NETWORKDAYS(Hoja1!C6406+1,Hoja1!I6406,DiasNOLaborables))</f>
        <v>1</v>
      </c>
      <c r="N6406" s="35" t="str">
        <f>IF(NETWORKDAYS(K6406+1,I6406,DiasNOLaborables)&lt;=0,"",NETWORKDAYS(K6406+1,I6406,DiasNOLaborables))</f>
        <v/>
      </c>
      <c r="O6406" s="36"/>
      <c r="P6406" s="37"/>
      <c r="Q6406" s="38">
        <f>IFERROR(VLOOKUP(E6406,$Y$50:$Z$63,2),"")</f>
        <v>10</v>
      </c>
      <c r="R6406" s="37"/>
    </row>
    <row r="6407" spans="1:18" ht="30" x14ac:dyDescent="0.25">
      <c r="A6407" s="32">
        <f t="shared" si="99"/>
        <v>6396</v>
      </c>
      <c r="B6407" s="54">
        <v>20189050040452</v>
      </c>
      <c r="C6407" s="60">
        <v>43236</v>
      </c>
      <c r="D6407" s="61" t="s">
        <v>120</v>
      </c>
      <c r="E6407" s="61" t="s">
        <v>85</v>
      </c>
      <c r="F6407" s="61" t="s">
        <v>96</v>
      </c>
      <c r="G6407" s="33" t="s">
        <v>125</v>
      </c>
      <c r="H6407" s="61" t="s">
        <v>42</v>
      </c>
      <c r="I6407" s="60">
        <v>43242</v>
      </c>
      <c r="J6407" s="62" t="s">
        <v>120</v>
      </c>
      <c r="K6407" s="22">
        <f>IFERROR(WORKDAY(C6407,Q6407,DiasNOLaborables),"")</f>
        <v>43250</v>
      </c>
      <c r="L6407" s="34" t="str">
        <f>+IF(C6407="","",IF(I6407="","",(IF(I6407&lt;=K6407,"A TIEMPO","FUERA DE TIEMPO"))))</f>
        <v>A TIEMPO</v>
      </c>
      <c r="M6407" s="34">
        <f>IF(I6407="","",NETWORKDAYS(Hoja1!C6407+1,Hoja1!I6407,DiasNOLaborables))</f>
        <v>4</v>
      </c>
      <c r="N6407" s="35" t="str">
        <f>IF(NETWORKDAYS(K6407+1,I6407,DiasNOLaborables)&lt;=0,"",NETWORKDAYS(K6407+1,I6407,DiasNOLaborables))</f>
        <v/>
      </c>
      <c r="O6407" s="36"/>
      <c r="P6407" s="37"/>
      <c r="Q6407" s="38">
        <f>IFERROR(VLOOKUP(E6407,$Y$50:$Z$63,2),"")</f>
        <v>10</v>
      </c>
      <c r="R6407" s="37"/>
    </row>
    <row r="6408" spans="1:18" ht="30" x14ac:dyDescent="0.25">
      <c r="A6408" s="32">
        <f t="shared" si="99"/>
        <v>6397</v>
      </c>
      <c r="B6408" s="54">
        <v>20189910066392</v>
      </c>
      <c r="C6408" s="60">
        <v>43236</v>
      </c>
      <c r="D6408" s="61" t="s">
        <v>119</v>
      </c>
      <c r="E6408" s="61" t="s">
        <v>85</v>
      </c>
      <c r="F6408" s="61" t="s">
        <v>88</v>
      </c>
      <c r="G6408" s="33" t="s">
        <v>125</v>
      </c>
      <c r="H6408" s="61" t="s">
        <v>43</v>
      </c>
      <c r="I6408" s="60">
        <v>43248</v>
      </c>
      <c r="J6408" s="62" t="s">
        <v>120</v>
      </c>
      <c r="K6408" s="22">
        <f>IFERROR(WORKDAY(C6408,Q6408,DiasNOLaborables),"")</f>
        <v>43250</v>
      </c>
      <c r="L6408" s="34" t="str">
        <f>+IF(C6408="","",IF(I6408="","",(IF(I6408&lt;=K6408,"A TIEMPO","FUERA DE TIEMPO"))))</f>
        <v>A TIEMPO</v>
      </c>
      <c r="M6408" s="34">
        <f>IF(I6408="","",NETWORKDAYS(Hoja1!C6408+1,Hoja1!I6408,DiasNOLaborables))</f>
        <v>8</v>
      </c>
      <c r="N6408" s="35" t="str">
        <f>IF(NETWORKDAYS(K6408+1,I6408,DiasNOLaborables)&lt;=0,"",NETWORKDAYS(K6408+1,I6408,DiasNOLaborables))</f>
        <v/>
      </c>
      <c r="O6408" s="36"/>
      <c r="P6408" s="37"/>
      <c r="Q6408" s="38">
        <f>IFERROR(VLOOKUP(E6408,$Y$50:$Z$63,2),"")</f>
        <v>10</v>
      </c>
      <c r="R6408" s="37"/>
    </row>
    <row r="6409" spans="1:18" ht="45" x14ac:dyDescent="0.25">
      <c r="A6409" s="32">
        <f t="shared" si="99"/>
        <v>6398</v>
      </c>
      <c r="B6409" s="54">
        <v>20189050040492</v>
      </c>
      <c r="C6409" s="60">
        <v>43236</v>
      </c>
      <c r="D6409" s="61" t="s">
        <v>120</v>
      </c>
      <c r="E6409" s="61" t="s">
        <v>85</v>
      </c>
      <c r="F6409" s="61" t="s">
        <v>92</v>
      </c>
      <c r="G6409" s="33" t="s">
        <v>125</v>
      </c>
      <c r="H6409" s="61" t="s">
        <v>54</v>
      </c>
      <c r="I6409" s="60">
        <v>43236</v>
      </c>
      <c r="J6409" s="62" t="s">
        <v>120</v>
      </c>
      <c r="K6409" s="22">
        <f>IFERROR(WORKDAY(C6409,Q6409,DiasNOLaborables),"")</f>
        <v>43250</v>
      </c>
      <c r="L6409" s="34" t="str">
        <f>+IF(C6409="","",IF(I6409="","",(IF(I6409&lt;=K6409,"A TIEMPO","FUERA DE TIEMPO"))))</f>
        <v>A TIEMPO</v>
      </c>
      <c r="M6409" s="34">
        <f>IF(I6409="","",NETWORKDAYS(Hoja1!C6409+1,Hoja1!I6409,DiasNOLaborables))</f>
        <v>-2</v>
      </c>
      <c r="N6409" s="35" t="str">
        <f>IF(NETWORKDAYS(K6409+1,I6409,DiasNOLaborables)&lt;=0,"",NETWORKDAYS(K6409+1,I6409,DiasNOLaborables))</f>
        <v/>
      </c>
      <c r="O6409" s="36"/>
      <c r="P6409" s="37"/>
      <c r="Q6409" s="38">
        <f>IFERROR(VLOOKUP(E6409,$Y$50:$Z$63,2),"")</f>
        <v>10</v>
      </c>
      <c r="R6409" s="37"/>
    </row>
    <row r="6410" spans="1:18" ht="30" x14ac:dyDescent="0.25">
      <c r="A6410" s="32">
        <f t="shared" si="99"/>
        <v>6399</v>
      </c>
      <c r="B6410" s="54">
        <v>20189050040522</v>
      </c>
      <c r="C6410" s="60">
        <v>43236</v>
      </c>
      <c r="D6410" s="61" t="s">
        <v>123</v>
      </c>
      <c r="E6410" s="61" t="s">
        <v>85</v>
      </c>
      <c r="F6410" s="61" t="s">
        <v>96</v>
      </c>
      <c r="G6410" s="33" t="s">
        <v>125</v>
      </c>
      <c r="H6410" s="61" t="s">
        <v>42</v>
      </c>
      <c r="I6410" s="60">
        <v>43250</v>
      </c>
      <c r="J6410" s="62" t="s">
        <v>120</v>
      </c>
      <c r="K6410" s="22">
        <f>IFERROR(WORKDAY(C6410,Q6410,DiasNOLaborables),"")</f>
        <v>43250</v>
      </c>
      <c r="L6410" s="34" t="str">
        <f>+IF(C6410="","",IF(I6410="","",(IF(I6410&lt;=K6410,"A TIEMPO","FUERA DE TIEMPO"))))</f>
        <v>A TIEMPO</v>
      </c>
      <c r="M6410" s="34">
        <f>IF(I6410="","",NETWORKDAYS(Hoja1!C6410+1,Hoja1!I6410,DiasNOLaborables))</f>
        <v>10</v>
      </c>
      <c r="N6410" s="35" t="str">
        <f>IF(NETWORKDAYS(K6410+1,I6410,DiasNOLaborables)&lt;=0,"",NETWORKDAYS(K6410+1,I6410,DiasNOLaborables))</f>
        <v/>
      </c>
      <c r="O6410" s="36"/>
      <c r="P6410" s="37"/>
      <c r="Q6410" s="38">
        <f>IFERROR(VLOOKUP(E6410,$Y$50:$Z$63,2),"")</f>
        <v>10</v>
      </c>
      <c r="R6410" s="37"/>
    </row>
    <row r="6411" spans="1:18" ht="45" x14ac:dyDescent="0.25">
      <c r="A6411" s="32">
        <f t="shared" si="99"/>
        <v>6400</v>
      </c>
      <c r="B6411" s="54">
        <v>20189050040552</v>
      </c>
      <c r="C6411" s="60">
        <v>43237</v>
      </c>
      <c r="D6411" s="61" t="s">
        <v>123</v>
      </c>
      <c r="E6411" s="61" t="s">
        <v>85</v>
      </c>
      <c r="F6411" s="61" t="s">
        <v>89</v>
      </c>
      <c r="G6411" s="33" t="s">
        <v>125</v>
      </c>
      <c r="H6411" s="61" t="s">
        <v>45</v>
      </c>
      <c r="I6411" s="60">
        <v>43242</v>
      </c>
      <c r="J6411" s="62" t="s">
        <v>120</v>
      </c>
      <c r="K6411" s="22">
        <f>IFERROR(WORKDAY(C6411,Q6411,DiasNOLaborables),"")</f>
        <v>43251</v>
      </c>
      <c r="L6411" s="34" t="str">
        <f>+IF(C6411="","",IF(I6411="","",(IF(I6411&lt;=K6411,"A TIEMPO","FUERA DE TIEMPO"))))</f>
        <v>A TIEMPO</v>
      </c>
      <c r="M6411" s="34">
        <f>IF(I6411="","",NETWORKDAYS(Hoja1!C6411+1,Hoja1!I6411,DiasNOLaborables))</f>
        <v>3</v>
      </c>
      <c r="N6411" s="35" t="str">
        <f>IF(NETWORKDAYS(K6411+1,I6411,DiasNOLaborables)&lt;=0,"",NETWORKDAYS(K6411+1,I6411,DiasNOLaborables))</f>
        <v/>
      </c>
      <c r="O6411" s="36"/>
      <c r="P6411" s="37"/>
      <c r="Q6411" s="38">
        <f>IFERROR(VLOOKUP(E6411,$Y$50:$Z$63,2),"")</f>
        <v>10</v>
      </c>
      <c r="R6411" s="37"/>
    </row>
    <row r="6412" spans="1:18" ht="30" x14ac:dyDescent="0.25">
      <c r="A6412" s="32">
        <f t="shared" si="99"/>
        <v>6401</v>
      </c>
      <c r="B6412" s="54">
        <v>20189050040582</v>
      </c>
      <c r="C6412" s="60">
        <v>43237</v>
      </c>
      <c r="D6412" s="61" t="s">
        <v>123</v>
      </c>
      <c r="E6412" s="61" t="s">
        <v>75</v>
      </c>
      <c r="F6412" s="57" t="s">
        <v>94</v>
      </c>
      <c r="G6412" s="33" t="s">
        <v>125</v>
      </c>
      <c r="H6412" s="61" t="s">
        <v>42</v>
      </c>
      <c r="I6412" s="60">
        <v>43241</v>
      </c>
      <c r="J6412" s="62" t="s">
        <v>120</v>
      </c>
      <c r="K6412" s="22">
        <f>IFERROR(WORKDAY(C6412,Q6412,DiasNOLaborables),"")</f>
        <v>43283</v>
      </c>
      <c r="L6412" s="34" t="str">
        <f>+IF(C6412="","",IF(I6412="","",(IF(I6412&lt;=K6412,"A TIEMPO","FUERA DE TIEMPO"))))</f>
        <v>A TIEMPO</v>
      </c>
      <c r="M6412" s="34">
        <f>IF(I6412="","",NETWORKDAYS(Hoja1!C6412+1,Hoja1!I6412,DiasNOLaborables))</f>
        <v>2</v>
      </c>
      <c r="N6412" s="35" t="str">
        <f>IF(NETWORKDAYS(K6412+1,I6412,DiasNOLaborables)&lt;=0,"",NETWORKDAYS(K6412+1,I6412,DiasNOLaborables))</f>
        <v/>
      </c>
      <c r="O6412" s="36"/>
      <c r="P6412" s="37"/>
      <c r="Q6412" s="38">
        <f>IFERROR(VLOOKUP(E6412,$Y$50:$Z$63,2),"")</f>
        <v>30</v>
      </c>
      <c r="R6412" s="37"/>
    </row>
    <row r="6413" spans="1:18" ht="30" x14ac:dyDescent="0.25">
      <c r="A6413" s="32">
        <f t="shared" si="99"/>
        <v>6402</v>
      </c>
      <c r="B6413" s="54">
        <v>20189050040592</v>
      </c>
      <c r="C6413" s="60">
        <v>43237</v>
      </c>
      <c r="D6413" s="61" t="s">
        <v>123</v>
      </c>
      <c r="E6413" s="61" t="s">
        <v>75</v>
      </c>
      <c r="F6413" s="57" t="s">
        <v>94</v>
      </c>
      <c r="G6413" s="33" t="s">
        <v>125</v>
      </c>
      <c r="H6413" s="61" t="s">
        <v>42</v>
      </c>
      <c r="I6413" s="60">
        <v>43243</v>
      </c>
      <c r="J6413" s="62" t="s">
        <v>120</v>
      </c>
      <c r="K6413" s="22">
        <f>IFERROR(WORKDAY(C6413,Q6413,DiasNOLaborables),"")</f>
        <v>43283</v>
      </c>
      <c r="L6413" s="34" t="str">
        <f>+IF(C6413="","",IF(I6413="","",(IF(I6413&lt;=K6413,"A TIEMPO","FUERA DE TIEMPO"))))</f>
        <v>A TIEMPO</v>
      </c>
      <c r="M6413" s="34">
        <f>IF(I6413="","",NETWORKDAYS(Hoja1!C6413+1,Hoja1!I6413,DiasNOLaborables))</f>
        <v>4</v>
      </c>
      <c r="N6413" s="35" t="str">
        <f>IF(NETWORKDAYS(K6413+1,I6413,DiasNOLaborables)&lt;=0,"",NETWORKDAYS(K6413+1,I6413,DiasNOLaborables))</f>
        <v/>
      </c>
      <c r="O6413" s="36"/>
      <c r="P6413" s="37"/>
      <c r="Q6413" s="38">
        <f>IFERROR(VLOOKUP(E6413,$Y$50:$Z$63,2),"")</f>
        <v>30</v>
      </c>
      <c r="R6413" s="37"/>
    </row>
    <row r="6414" spans="1:18" ht="45" x14ac:dyDescent="0.25">
      <c r="A6414" s="32">
        <f t="shared" ref="A6414:A6477" si="100">IF(B6414&lt;&gt;"",A6413+1,"")</f>
        <v>6403</v>
      </c>
      <c r="B6414" s="54">
        <v>20189050040612</v>
      </c>
      <c r="C6414" s="60">
        <v>43237</v>
      </c>
      <c r="D6414" s="61" t="s">
        <v>123</v>
      </c>
      <c r="E6414" s="61" t="s">
        <v>85</v>
      </c>
      <c r="F6414" s="61" t="s">
        <v>92</v>
      </c>
      <c r="G6414" s="33" t="s">
        <v>125</v>
      </c>
      <c r="H6414" s="61" t="s">
        <v>54</v>
      </c>
      <c r="I6414" s="60">
        <v>43241</v>
      </c>
      <c r="J6414" s="62" t="s">
        <v>120</v>
      </c>
      <c r="K6414" s="22">
        <f>IFERROR(WORKDAY(C6414,Q6414,DiasNOLaborables),"")</f>
        <v>43251</v>
      </c>
      <c r="L6414" s="34" t="str">
        <f>+IF(C6414="","",IF(I6414="","",(IF(I6414&lt;=K6414,"A TIEMPO","FUERA DE TIEMPO"))))</f>
        <v>A TIEMPO</v>
      </c>
      <c r="M6414" s="34">
        <f>IF(I6414="","",NETWORKDAYS(Hoja1!C6414+1,Hoja1!I6414,DiasNOLaborables))</f>
        <v>2</v>
      </c>
      <c r="N6414" s="35" t="str">
        <f>IF(NETWORKDAYS(K6414+1,I6414,DiasNOLaborables)&lt;=0,"",NETWORKDAYS(K6414+1,I6414,DiasNOLaborables))</f>
        <v/>
      </c>
      <c r="O6414" s="36"/>
      <c r="P6414" s="37"/>
      <c r="Q6414" s="38">
        <f>IFERROR(VLOOKUP(E6414,$Y$50:$Z$63,2),"")</f>
        <v>10</v>
      </c>
      <c r="R6414" s="37"/>
    </row>
    <row r="6415" spans="1:18" ht="45" x14ac:dyDescent="0.25">
      <c r="A6415" s="32">
        <f t="shared" si="100"/>
        <v>6404</v>
      </c>
      <c r="B6415" s="54">
        <v>20189050040642</v>
      </c>
      <c r="C6415" s="60">
        <v>43237</v>
      </c>
      <c r="D6415" s="61" t="s">
        <v>120</v>
      </c>
      <c r="E6415" s="61" t="s">
        <v>85</v>
      </c>
      <c r="F6415" s="61" t="s">
        <v>89</v>
      </c>
      <c r="G6415" s="33" t="s">
        <v>125</v>
      </c>
      <c r="H6415" s="61" t="s">
        <v>45</v>
      </c>
      <c r="I6415" s="60">
        <v>43249</v>
      </c>
      <c r="J6415" s="62" t="s">
        <v>120</v>
      </c>
      <c r="K6415" s="22">
        <f>IFERROR(WORKDAY(C6415,Q6415,DiasNOLaborables),"")</f>
        <v>43251</v>
      </c>
      <c r="L6415" s="34" t="str">
        <f>+IF(C6415="","",IF(I6415="","",(IF(I6415&lt;=K6415,"A TIEMPO","FUERA DE TIEMPO"))))</f>
        <v>A TIEMPO</v>
      </c>
      <c r="M6415" s="34">
        <f>IF(I6415="","",NETWORKDAYS(Hoja1!C6415+1,Hoja1!I6415,DiasNOLaborables))</f>
        <v>8</v>
      </c>
      <c r="N6415" s="35" t="str">
        <f>IF(NETWORKDAYS(K6415+1,I6415,DiasNOLaborables)&lt;=0,"",NETWORKDAYS(K6415+1,I6415,DiasNOLaborables))</f>
        <v/>
      </c>
      <c r="O6415" s="36"/>
      <c r="P6415" s="37"/>
      <c r="Q6415" s="38">
        <f>IFERROR(VLOOKUP(E6415,$Y$50:$Z$63,2),"")</f>
        <v>10</v>
      </c>
      <c r="R6415" s="37"/>
    </row>
    <row r="6416" spans="1:18" ht="30" x14ac:dyDescent="0.25">
      <c r="A6416" s="32">
        <f t="shared" si="100"/>
        <v>6405</v>
      </c>
      <c r="B6416" s="54">
        <v>20189050040682</v>
      </c>
      <c r="C6416" s="60">
        <v>43237</v>
      </c>
      <c r="D6416" s="61" t="s">
        <v>120</v>
      </c>
      <c r="E6416" s="61" t="s">
        <v>85</v>
      </c>
      <c r="F6416" s="61" t="s">
        <v>107</v>
      </c>
      <c r="G6416" s="33" t="s">
        <v>125</v>
      </c>
      <c r="H6416" s="61" t="s">
        <v>43</v>
      </c>
      <c r="I6416" s="60">
        <v>43237</v>
      </c>
      <c r="J6416" s="62" t="s">
        <v>120</v>
      </c>
      <c r="K6416" s="22">
        <f>IFERROR(WORKDAY(C6416,Q6416,DiasNOLaborables),"")</f>
        <v>43251</v>
      </c>
      <c r="L6416" s="34" t="str">
        <f>+IF(C6416="","",IF(I6416="","",(IF(I6416&lt;=K6416,"A TIEMPO","FUERA DE TIEMPO"))))</f>
        <v>A TIEMPO</v>
      </c>
      <c r="M6416" s="34">
        <f>IF(I6416="","",NETWORKDAYS(Hoja1!C6416+1,Hoja1!I6416,DiasNOLaborables))</f>
        <v>-2</v>
      </c>
      <c r="N6416" s="35" t="str">
        <f>IF(NETWORKDAYS(K6416+1,I6416,DiasNOLaborables)&lt;=0,"",NETWORKDAYS(K6416+1,I6416,DiasNOLaborables))</f>
        <v/>
      </c>
      <c r="O6416" s="36"/>
      <c r="P6416" s="37"/>
      <c r="Q6416" s="38">
        <f>IFERROR(VLOOKUP(E6416,$Y$50:$Z$63,2),"")</f>
        <v>10</v>
      </c>
      <c r="R6416" s="37"/>
    </row>
    <row r="6417" spans="1:18" ht="45" x14ac:dyDescent="0.25">
      <c r="A6417" s="32">
        <f t="shared" si="100"/>
        <v>6406</v>
      </c>
      <c r="B6417" s="54">
        <v>20189050040622</v>
      </c>
      <c r="C6417" s="60">
        <v>43237</v>
      </c>
      <c r="D6417" s="61" t="s">
        <v>123</v>
      </c>
      <c r="E6417" s="61" t="s">
        <v>85</v>
      </c>
      <c r="F6417" s="61" t="s">
        <v>109</v>
      </c>
      <c r="G6417" s="33" t="s">
        <v>126</v>
      </c>
      <c r="H6417" s="61" t="s">
        <v>44</v>
      </c>
      <c r="I6417" s="60">
        <v>43244</v>
      </c>
      <c r="J6417" s="62" t="s">
        <v>120</v>
      </c>
      <c r="K6417" s="22">
        <f>IFERROR(WORKDAY(C6417,Q6417,DiasNOLaborables),"")</f>
        <v>43251</v>
      </c>
      <c r="L6417" s="34" t="str">
        <f>+IF(C6417="","",IF(I6417="","",(IF(I6417&lt;=K6417,"A TIEMPO","FUERA DE TIEMPO"))))</f>
        <v>A TIEMPO</v>
      </c>
      <c r="M6417" s="34">
        <f>IF(I6417="","",NETWORKDAYS(Hoja1!C6417+1,Hoja1!I6417,DiasNOLaborables))</f>
        <v>5</v>
      </c>
      <c r="N6417" s="35" t="str">
        <f>IF(NETWORKDAYS(K6417+1,I6417,DiasNOLaborables)&lt;=0,"",NETWORKDAYS(K6417+1,I6417,DiasNOLaborables))</f>
        <v/>
      </c>
      <c r="O6417" s="36"/>
      <c r="P6417" s="37"/>
      <c r="Q6417" s="38">
        <f>IFERROR(VLOOKUP(E6417,$Y$50:$Z$63,2),"")</f>
        <v>10</v>
      </c>
      <c r="R6417" s="37"/>
    </row>
    <row r="6418" spans="1:18" ht="45" x14ac:dyDescent="0.25">
      <c r="A6418" s="32">
        <f t="shared" si="100"/>
        <v>6407</v>
      </c>
      <c r="B6418" s="54">
        <v>20189050040632</v>
      </c>
      <c r="C6418" s="60">
        <v>43237</v>
      </c>
      <c r="D6418" s="61" t="s">
        <v>123</v>
      </c>
      <c r="E6418" s="61" t="s">
        <v>85</v>
      </c>
      <c r="F6418" s="61" t="s">
        <v>109</v>
      </c>
      <c r="G6418" s="33" t="s">
        <v>126</v>
      </c>
      <c r="H6418" s="61" t="s">
        <v>44</v>
      </c>
      <c r="I6418" s="60">
        <v>43245</v>
      </c>
      <c r="J6418" s="62" t="s">
        <v>120</v>
      </c>
      <c r="K6418" s="22">
        <f>IFERROR(WORKDAY(C6418,Q6418,DiasNOLaborables),"")</f>
        <v>43251</v>
      </c>
      <c r="L6418" s="34" t="str">
        <f>+IF(C6418="","",IF(I6418="","",(IF(I6418&lt;=K6418,"A TIEMPO","FUERA DE TIEMPO"))))</f>
        <v>A TIEMPO</v>
      </c>
      <c r="M6418" s="34">
        <f>IF(I6418="","",NETWORKDAYS(Hoja1!C6418+1,Hoja1!I6418,DiasNOLaborables))</f>
        <v>6</v>
      </c>
      <c r="N6418" s="35" t="str">
        <f>IF(NETWORKDAYS(K6418+1,I6418,DiasNOLaborables)&lt;=0,"",NETWORKDAYS(K6418+1,I6418,DiasNOLaborables))</f>
        <v/>
      </c>
      <c r="O6418" s="36"/>
      <c r="P6418" s="37"/>
      <c r="Q6418" s="38">
        <f>IFERROR(VLOOKUP(E6418,$Y$50:$Z$63,2),"")</f>
        <v>10</v>
      </c>
      <c r="R6418" s="37"/>
    </row>
    <row r="6419" spans="1:18" ht="45" x14ac:dyDescent="0.25">
      <c r="A6419" s="32">
        <f t="shared" si="100"/>
        <v>6408</v>
      </c>
      <c r="B6419" s="54">
        <v>20187030001192</v>
      </c>
      <c r="C6419" s="60">
        <v>43237</v>
      </c>
      <c r="D6419" s="61" t="s">
        <v>120</v>
      </c>
      <c r="E6419" s="61" t="s">
        <v>85</v>
      </c>
      <c r="F6419" s="61" t="s">
        <v>109</v>
      </c>
      <c r="G6419" s="33" t="s">
        <v>126</v>
      </c>
      <c r="H6419" s="61" t="s">
        <v>44</v>
      </c>
      <c r="I6419" s="60">
        <v>43245</v>
      </c>
      <c r="J6419" s="62" t="s">
        <v>120</v>
      </c>
      <c r="K6419" s="22">
        <f>IFERROR(WORKDAY(C6419,Q6419,DiasNOLaborables),"")</f>
        <v>43251</v>
      </c>
      <c r="L6419" s="34" t="str">
        <f>+IF(C6419="","",IF(I6419="","",(IF(I6419&lt;=K6419,"A TIEMPO","FUERA DE TIEMPO"))))</f>
        <v>A TIEMPO</v>
      </c>
      <c r="M6419" s="34">
        <f>IF(I6419="","",NETWORKDAYS(Hoja1!C6419+1,Hoja1!I6419,DiasNOLaborables))</f>
        <v>6</v>
      </c>
      <c r="N6419" s="35" t="str">
        <f>IF(NETWORKDAYS(K6419+1,I6419,DiasNOLaborables)&lt;=0,"",NETWORKDAYS(K6419+1,I6419,DiasNOLaborables))</f>
        <v/>
      </c>
      <c r="O6419" s="36"/>
      <c r="P6419" s="37"/>
      <c r="Q6419" s="38">
        <f>IFERROR(VLOOKUP(E6419,$Y$50:$Z$63,2),"")</f>
        <v>10</v>
      </c>
      <c r="R6419" s="37"/>
    </row>
    <row r="6420" spans="1:18" ht="45" x14ac:dyDescent="0.25">
      <c r="A6420" s="32">
        <f t="shared" si="100"/>
        <v>6409</v>
      </c>
      <c r="B6420" s="54">
        <v>20189050040652</v>
      </c>
      <c r="C6420" s="60">
        <v>43237</v>
      </c>
      <c r="D6420" s="61" t="s">
        <v>120</v>
      </c>
      <c r="E6420" s="61" t="s">
        <v>85</v>
      </c>
      <c r="F6420" s="61" t="s">
        <v>109</v>
      </c>
      <c r="G6420" s="33" t="s">
        <v>126</v>
      </c>
      <c r="H6420" s="61" t="s">
        <v>44</v>
      </c>
      <c r="I6420" s="60">
        <v>43245</v>
      </c>
      <c r="J6420" s="62" t="s">
        <v>120</v>
      </c>
      <c r="K6420" s="22">
        <f>IFERROR(WORKDAY(C6420,Q6420,DiasNOLaborables),"")</f>
        <v>43251</v>
      </c>
      <c r="L6420" s="34" t="str">
        <f>+IF(C6420="","",IF(I6420="","",(IF(I6420&lt;=K6420,"A TIEMPO","FUERA DE TIEMPO"))))</f>
        <v>A TIEMPO</v>
      </c>
      <c r="M6420" s="34">
        <f>IF(I6420="","",NETWORKDAYS(Hoja1!C6420+1,Hoja1!I6420,DiasNOLaborables))</f>
        <v>6</v>
      </c>
      <c r="N6420" s="35" t="str">
        <f>IF(NETWORKDAYS(K6420+1,I6420,DiasNOLaborables)&lt;=0,"",NETWORKDAYS(K6420+1,I6420,DiasNOLaborables))</f>
        <v/>
      </c>
      <c r="O6420" s="36"/>
      <c r="P6420" s="37"/>
      <c r="Q6420" s="38">
        <f>IFERROR(VLOOKUP(E6420,$Y$50:$Z$63,2),"")</f>
        <v>10</v>
      </c>
      <c r="R6420" s="37"/>
    </row>
    <row r="6421" spans="1:18" ht="45" x14ac:dyDescent="0.25">
      <c r="A6421" s="32">
        <f t="shared" si="100"/>
        <v>6410</v>
      </c>
      <c r="B6421" s="54">
        <v>20189050040662</v>
      </c>
      <c r="C6421" s="60">
        <v>43237</v>
      </c>
      <c r="D6421" s="61" t="s">
        <v>120</v>
      </c>
      <c r="E6421" s="61" t="s">
        <v>85</v>
      </c>
      <c r="F6421" s="61" t="s">
        <v>109</v>
      </c>
      <c r="G6421" s="33" t="s">
        <v>126</v>
      </c>
      <c r="H6421" s="61" t="s">
        <v>44</v>
      </c>
      <c r="I6421" s="60">
        <v>43245</v>
      </c>
      <c r="J6421" s="62" t="s">
        <v>120</v>
      </c>
      <c r="K6421" s="22">
        <f>IFERROR(WORKDAY(C6421,Q6421,DiasNOLaborables),"")</f>
        <v>43251</v>
      </c>
      <c r="L6421" s="34" t="str">
        <f>+IF(C6421="","",IF(I6421="","",(IF(I6421&lt;=K6421,"A TIEMPO","FUERA DE TIEMPO"))))</f>
        <v>A TIEMPO</v>
      </c>
      <c r="M6421" s="34">
        <f>IF(I6421="","",NETWORKDAYS(Hoja1!C6421+1,Hoja1!I6421,DiasNOLaborables))</f>
        <v>6</v>
      </c>
      <c r="N6421" s="35" t="str">
        <f>IF(NETWORKDAYS(K6421+1,I6421,DiasNOLaborables)&lt;=0,"",NETWORKDAYS(K6421+1,I6421,DiasNOLaborables))</f>
        <v/>
      </c>
      <c r="O6421" s="36"/>
      <c r="P6421" s="37"/>
      <c r="Q6421" s="38">
        <f>IFERROR(VLOOKUP(E6421,$Y$50:$Z$63,2),"")</f>
        <v>10</v>
      </c>
      <c r="R6421" s="37"/>
    </row>
    <row r="6422" spans="1:18" ht="45" x14ac:dyDescent="0.25">
      <c r="A6422" s="32">
        <f t="shared" si="100"/>
        <v>6411</v>
      </c>
      <c r="B6422" s="54">
        <v>20189050040672</v>
      </c>
      <c r="C6422" s="60">
        <v>43237</v>
      </c>
      <c r="D6422" s="61" t="s">
        <v>120</v>
      </c>
      <c r="E6422" s="61" t="s">
        <v>85</v>
      </c>
      <c r="F6422" s="61" t="s">
        <v>109</v>
      </c>
      <c r="G6422" s="33" t="s">
        <v>125</v>
      </c>
      <c r="H6422" s="61" t="s">
        <v>42</v>
      </c>
      <c r="I6422" s="60">
        <v>43245</v>
      </c>
      <c r="J6422" s="62" t="s">
        <v>120</v>
      </c>
      <c r="K6422" s="22">
        <f>IFERROR(WORKDAY(C6422,Q6422,DiasNOLaborables),"")</f>
        <v>43251</v>
      </c>
      <c r="L6422" s="34" t="str">
        <f>+IF(C6422="","",IF(I6422="","",(IF(I6422&lt;=K6422,"A TIEMPO","FUERA DE TIEMPO"))))</f>
        <v>A TIEMPO</v>
      </c>
      <c r="M6422" s="34">
        <f>IF(I6422="","",NETWORKDAYS(Hoja1!C6422+1,Hoja1!I6422,DiasNOLaborables))</f>
        <v>6</v>
      </c>
      <c r="N6422" s="35" t="str">
        <f>IF(NETWORKDAYS(K6422+1,I6422,DiasNOLaborables)&lt;=0,"",NETWORKDAYS(K6422+1,I6422,DiasNOLaborables))</f>
        <v/>
      </c>
      <c r="O6422" s="36"/>
      <c r="P6422" s="37"/>
      <c r="Q6422" s="38">
        <f>IFERROR(VLOOKUP(E6422,$Y$50:$Z$63,2),"")</f>
        <v>10</v>
      </c>
      <c r="R6422" s="37"/>
    </row>
    <row r="6423" spans="1:18" ht="45" x14ac:dyDescent="0.25">
      <c r="A6423" s="32">
        <f t="shared" si="100"/>
        <v>6412</v>
      </c>
      <c r="B6423" s="54">
        <v>20189050040732</v>
      </c>
      <c r="C6423" s="60">
        <v>43237</v>
      </c>
      <c r="D6423" s="61" t="s">
        <v>120</v>
      </c>
      <c r="E6423" s="61" t="s">
        <v>85</v>
      </c>
      <c r="F6423" s="61" t="s">
        <v>109</v>
      </c>
      <c r="G6423" s="33" t="s">
        <v>126</v>
      </c>
      <c r="H6423" s="61" t="s">
        <v>44</v>
      </c>
      <c r="I6423" s="60">
        <v>43245</v>
      </c>
      <c r="J6423" s="62" t="s">
        <v>120</v>
      </c>
      <c r="K6423" s="22">
        <f>IFERROR(WORKDAY(C6423,Q6423,DiasNOLaborables),"")</f>
        <v>43251</v>
      </c>
      <c r="L6423" s="34" t="str">
        <f>+IF(C6423="","",IF(I6423="","",(IF(I6423&lt;=K6423,"A TIEMPO","FUERA DE TIEMPO"))))</f>
        <v>A TIEMPO</v>
      </c>
      <c r="M6423" s="34">
        <f>IF(I6423="","",NETWORKDAYS(Hoja1!C6423+1,Hoja1!I6423,DiasNOLaborables))</f>
        <v>6</v>
      </c>
      <c r="N6423" s="35" t="str">
        <f>IF(NETWORKDAYS(K6423+1,I6423,DiasNOLaborables)&lt;=0,"",NETWORKDAYS(K6423+1,I6423,DiasNOLaborables))</f>
        <v/>
      </c>
      <c r="O6423" s="36"/>
      <c r="P6423" s="37"/>
      <c r="Q6423" s="38">
        <f>IFERROR(VLOOKUP(E6423,$Y$50:$Z$63,2),"")</f>
        <v>10</v>
      </c>
      <c r="R6423" s="37"/>
    </row>
    <row r="6424" spans="1:18" ht="45" x14ac:dyDescent="0.25">
      <c r="A6424" s="32">
        <f t="shared" si="100"/>
        <v>6413</v>
      </c>
      <c r="B6424" s="54">
        <v>20189050040742</v>
      </c>
      <c r="C6424" s="60">
        <v>43237</v>
      </c>
      <c r="D6424" s="61" t="s">
        <v>120</v>
      </c>
      <c r="E6424" s="61" t="s">
        <v>85</v>
      </c>
      <c r="F6424" s="61" t="s">
        <v>109</v>
      </c>
      <c r="G6424" s="33" t="s">
        <v>126</v>
      </c>
      <c r="H6424" s="61" t="s">
        <v>44</v>
      </c>
      <c r="I6424" s="60">
        <v>43245</v>
      </c>
      <c r="J6424" s="62" t="s">
        <v>120</v>
      </c>
      <c r="K6424" s="22">
        <f>IFERROR(WORKDAY(C6424,Q6424,DiasNOLaborables),"")</f>
        <v>43251</v>
      </c>
      <c r="L6424" s="34" t="str">
        <f>+IF(C6424="","",IF(I6424="","",(IF(I6424&lt;=K6424,"A TIEMPO","FUERA DE TIEMPO"))))</f>
        <v>A TIEMPO</v>
      </c>
      <c r="M6424" s="34">
        <f>IF(I6424="","",NETWORKDAYS(Hoja1!C6424+1,Hoja1!I6424,DiasNOLaborables))</f>
        <v>6</v>
      </c>
      <c r="N6424" s="35" t="str">
        <f>IF(NETWORKDAYS(K6424+1,I6424,DiasNOLaborables)&lt;=0,"",NETWORKDAYS(K6424+1,I6424,DiasNOLaborables))</f>
        <v/>
      </c>
      <c r="O6424" s="36"/>
      <c r="P6424" s="37"/>
      <c r="Q6424" s="38">
        <f>IFERROR(VLOOKUP(E6424,$Y$50:$Z$63,2),"")</f>
        <v>10</v>
      </c>
      <c r="R6424" s="37"/>
    </row>
    <row r="6425" spans="1:18" ht="30" x14ac:dyDescent="0.25">
      <c r="A6425" s="32">
        <f t="shared" si="100"/>
        <v>6414</v>
      </c>
      <c r="B6425" s="54">
        <v>20189050040692</v>
      </c>
      <c r="C6425" s="60">
        <v>43237</v>
      </c>
      <c r="D6425" s="61" t="s">
        <v>120</v>
      </c>
      <c r="E6425" s="61" t="s">
        <v>85</v>
      </c>
      <c r="F6425" s="61" t="s">
        <v>107</v>
      </c>
      <c r="G6425" s="33" t="s">
        <v>125</v>
      </c>
      <c r="H6425" s="61" t="s">
        <v>43</v>
      </c>
      <c r="I6425" s="60">
        <v>43242</v>
      </c>
      <c r="J6425" s="62" t="s">
        <v>120</v>
      </c>
      <c r="K6425" s="22">
        <f>IFERROR(WORKDAY(C6425,Q6425,DiasNOLaborables),"")</f>
        <v>43251</v>
      </c>
      <c r="L6425" s="34" t="str">
        <f>+IF(C6425="","",IF(I6425="","",(IF(I6425&lt;=K6425,"A TIEMPO","FUERA DE TIEMPO"))))</f>
        <v>A TIEMPO</v>
      </c>
      <c r="M6425" s="34">
        <f>IF(I6425="","",NETWORKDAYS(Hoja1!C6425+1,Hoja1!I6425,DiasNOLaborables))</f>
        <v>3</v>
      </c>
      <c r="N6425" s="35" t="str">
        <f>IF(NETWORKDAYS(K6425+1,I6425,DiasNOLaborables)&lt;=0,"",NETWORKDAYS(K6425+1,I6425,DiasNOLaborables))</f>
        <v/>
      </c>
      <c r="O6425" s="36"/>
      <c r="P6425" s="37"/>
      <c r="Q6425" s="38">
        <f>IFERROR(VLOOKUP(E6425,$Y$50:$Z$63,2),"")</f>
        <v>10</v>
      </c>
      <c r="R6425" s="37"/>
    </row>
    <row r="6426" spans="1:18" ht="45" x14ac:dyDescent="0.25">
      <c r="A6426" s="32">
        <f t="shared" si="100"/>
        <v>6415</v>
      </c>
      <c r="B6426" s="54">
        <v>20189050040532</v>
      </c>
      <c r="C6426" s="60">
        <v>43237</v>
      </c>
      <c r="D6426" s="61" t="s">
        <v>123</v>
      </c>
      <c r="E6426" s="61" t="s">
        <v>85</v>
      </c>
      <c r="F6426" s="61" t="s">
        <v>109</v>
      </c>
      <c r="G6426" s="33" t="s">
        <v>126</v>
      </c>
      <c r="H6426" s="61" t="s">
        <v>44</v>
      </c>
      <c r="I6426" s="60">
        <v>43243</v>
      </c>
      <c r="J6426" s="62" t="s">
        <v>120</v>
      </c>
      <c r="K6426" s="22">
        <f>IFERROR(WORKDAY(C6426,Q6426,DiasNOLaborables),"")</f>
        <v>43251</v>
      </c>
      <c r="L6426" s="34" t="str">
        <f>+IF(C6426="","",IF(I6426="","",(IF(I6426&lt;=K6426,"A TIEMPO","FUERA DE TIEMPO"))))</f>
        <v>A TIEMPO</v>
      </c>
      <c r="M6426" s="34">
        <f>IF(I6426="","",NETWORKDAYS(Hoja1!C6426+1,Hoja1!I6426,DiasNOLaborables))</f>
        <v>4</v>
      </c>
      <c r="N6426" s="35" t="str">
        <f>IF(NETWORKDAYS(K6426+1,I6426,DiasNOLaborables)&lt;=0,"",NETWORKDAYS(K6426+1,I6426,DiasNOLaborables))</f>
        <v/>
      </c>
      <c r="O6426" s="36"/>
      <c r="P6426" s="37"/>
      <c r="Q6426" s="38">
        <f>IFERROR(VLOOKUP(E6426,$Y$50:$Z$63,2),"")</f>
        <v>10</v>
      </c>
      <c r="R6426" s="37"/>
    </row>
    <row r="6427" spans="1:18" ht="30" x14ac:dyDescent="0.25">
      <c r="A6427" s="32">
        <f t="shared" si="100"/>
        <v>6416</v>
      </c>
      <c r="B6427" s="54">
        <v>20189050040702</v>
      </c>
      <c r="C6427" s="60">
        <v>43237</v>
      </c>
      <c r="D6427" s="61" t="s">
        <v>120</v>
      </c>
      <c r="E6427" s="61" t="s">
        <v>85</v>
      </c>
      <c r="F6427" s="61" t="s">
        <v>96</v>
      </c>
      <c r="G6427" s="33" t="s">
        <v>125</v>
      </c>
      <c r="H6427" s="61" t="s">
        <v>42</v>
      </c>
      <c r="I6427" s="60">
        <v>43243</v>
      </c>
      <c r="J6427" s="62" t="s">
        <v>119</v>
      </c>
      <c r="K6427" s="22">
        <f>IFERROR(WORKDAY(C6427,Q6427,DiasNOLaborables),"")</f>
        <v>43251</v>
      </c>
      <c r="L6427" s="34" t="str">
        <f>+IF(C6427="","",IF(I6427="","",(IF(I6427&lt;=K6427,"A TIEMPO","FUERA DE TIEMPO"))))</f>
        <v>A TIEMPO</v>
      </c>
      <c r="M6427" s="34">
        <f>IF(I6427="","",NETWORKDAYS(Hoja1!C6427+1,Hoja1!I6427,DiasNOLaborables))</f>
        <v>4</v>
      </c>
      <c r="N6427" s="35" t="str">
        <f>IF(NETWORKDAYS(K6427+1,I6427,DiasNOLaborables)&lt;=0,"",NETWORKDAYS(K6427+1,I6427,DiasNOLaborables))</f>
        <v/>
      </c>
      <c r="O6427" s="36"/>
      <c r="P6427" s="37"/>
      <c r="Q6427" s="38">
        <f>IFERROR(VLOOKUP(E6427,$Y$50:$Z$63,2),"")</f>
        <v>10</v>
      </c>
      <c r="R6427" s="37"/>
    </row>
    <row r="6428" spans="1:18" ht="30" x14ac:dyDescent="0.25">
      <c r="A6428" s="32">
        <f t="shared" si="100"/>
        <v>6417</v>
      </c>
      <c r="B6428" s="54">
        <v>20189050040712</v>
      </c>
      <c r="C6428" s="60">
        <v>43237</v>
      </c>
      <c r="D6428" s="61" t="s">
        <v>120</v>
      </c>
      <c r="E6428" s="61" t="s">
        <v>85</v>
      </c>
      <c r="F6428" s="61" t="s">
        <v>111</v>
      </c>
      <c r="G6428" s="33" t="s">
        <v>125</v>
      </c>
      <c r="H6428" s="61" t="s">
        <v>16</v>
      </c>
      <c r="I6428" s="60">
        <v>43243</v>
      </c>
      <c r="J6428" s="62" t="s">
        <v>120</v>
      </c>
      <c r="K6428" s="22">
        <f>IFERROR(WORKDAY(C6428,Q6428,DiasNOLaborables),"")</f>
        <v>43251</v>
      </c>
      <c r="L6428" s="34" t="str">
        <f>+IF(C6428="","",IF(I6428="","",(IF(I6428&lt;=K6428,"A TIEMPO","FUERA DE TIEMPO"))))</f>
        <v>A TIEMPO</v>
      </c>
      <c r="M6428" s="34">
        <f>IF(I6428="","",NETWORKDAYS(Hoja1!C6428+1,Hoja1!I6428,DiasNOLaborables))</f>
        <v>4</v>
      </c>
      <c r="N6428" s="35" t="str">
        <f>IF(NETWORKDAYS(K6428+1,I6428,DiasNOLaborables)&lt;=0,"",NETWORKDAYS(K6428+1,I6428,DiasNOLaborables))</f>
        <v/>
      </c>
      <c r="O6428" s="36"/>
      <c r="P6428" s="37"/>
      <c r="Q6428" s="38">
        <f>IFERROR(VLOOKUP(E6428,$Y$50:$Z$63,2),"")</f>
        <v>10</v>
      </c>
      <c r="R6428" s="37"/>
    </row>
    <row r="6429" spans="1:18" ht="30" x14ac:dyDescent="0.25">
      <c r="A6429" s="32">
        <f t="shared" si="100"/>
        <v>6418</v>
      </c>
      <c r="B6429" s="54">
        <v>20189050040722</v>
      </c>
      <c r="C6429" s="60">
        <v>43237</v>
      </c>
      <c r="D6429" s="61" t="s">
        <v>120</v>
      </c>
      <c r="E6429" s="61" t="s">
        <v>75</v>
      </c>
      <c r="F6429" s="57" t="s">
        <v>94</v>
      </c>
      <c r="G6429" s="33" t="s">
        <v>125</v>
      </c>
      <c r="H6429" s="61" t="s">
        <v>42</v>
      </c>
      <c r="I6429" s="60">
        <v>43241</v>
      </c>
      <c r="J6429" s="62" t="s">
        <v>120</v>
      </c>
      <c r="K6429" s="22">
        <f>IFERROR(WORKDAY(C6429,Q6429,DiasNOLaborables),"")</f>
        <v>43283</v>
      </c>
      <c r="L6429" s="34" t="str">
        <f>+IF(C6429="","",IF(I6429="","",(IF(I6429&lt;=K6429,"A TIEMPO","FUERA DE TIEMPO"))))</f>
        <v>A TIEMPO</v>
      </c>
      <c r="M6429" s="34">
        <f>IF(I6429="","",NETWORKDAYS(Hoja1!C6429+1,Hoja1!I6429,DiasNOLaborables))</f>
        <v>2</v>
      </c>
      <c r="N6429" s="35" t="str">
        <f>IF(NETWORKDAYS(K6429+1,I6429,DiasNOLaborables)&lt;=0,"",NETWORKDAYS(K6429+1,I6429,DiasNOLaborables))</f>
        <v/>
      </c>
      <c r="O6429" s="36"/>
      <c r="P6429" s="37"/>
      <c r="Q6429" s="38">
        <f>IFERROR(VLOOKUP(E6429,$Y$50:$Z$63,2),"")</f>
        <v>30</v>
      </c>
      <c r="R6429" s="37"/>
    </row>
    <row r="6430" spans="1:18" ht="30" x14ac:dyDescent="0.25">
      <c r="A6430" s="32">
        <f t="shared" si="100"/>
        <v>6419</v>
      </c>
      <c r="B6430" s="54">
        <v>20189050040752</v>
      </c>
      <c r="C6430" s="60">
        <v>43237</v>
      </c>
      <c r="D6430" s="61" t="s">
        <v>123</v>
      </c>
      <c r="E6430" s="61" t="s">
        <v>85</v>
      </c>
      <c r="F6430" s="61" t="s">
        <v>96</v>
      </c>
      <c r="G6430" s="33" t="s">
        <v>125</v>
      </c>
      <c r="H6430" s="61" t="s">
        <v>42</v>
      </c>
      <c r="I6430" s="60">
        <v>43242</v>
      </c>
      <c r="J6430" s="62" t="s">
        <v>120</v>
      </c>
      <c r="K6430" s="22">
        <f>IFERROR(WORKDAY(C6430,Q6430,DiasNOLaborables),"")</f>
        <v>43251</v>
      </c>
      <c r="L6430" s="34" t="str">
        <f>+IF(C6430="","",IF(I6430="","",(IF(I6430&lt;=K6430,"A TIEMPO","FUERA DE TIEMPO"))))</f>
        <v>A TIEMPO</v>
      </c>
      <c r="M6430" s="34">
        <f>IF(I6430="","",NETWORKDAYS(Hoja1!C6430+1,Hoja1!I6430,DiasNOLaborables))</f>
        <v>3</v>
      </c>
      <c r="N6430" s="35" t="str">
        <f>IF(NETWORKDAYS(K6430+1,I6430,DiasNOLaborables)&lt;=0,"",NETWORKDAYS(K6430+1,I6430,DiasNOLaborables))</f>
        <v/>
      </c>
      <c r="O6430" s="36"/>
      <c r="P6430" s="37"/>
      <c r="Q6430" s="38">
        <f>IFERROR(VLOOKUP(E6430,$Y$50:$Z$63,2),"")</f>
        <v>10</v>
      </c>
      <c r="R6430" s="37"/>
    </row>
    <row r="6431" spans="1:18" ht="45" x14ac:dyDescent="0.25">
      <c r="A6431" s="32">
        <f t="shared" si="100"/>
        <v>6420</v>
      </c>
      <c r="B6431" s="54">
        <v>20189050040762</v>
      </c>
      <c r="C6431" s="60">
        <v>43237</v>
      </c>
      <c r="D6431" s="61" t="s">
        <v>123</v>
      </c>
      <c r="E6431" s="61" t="s">
        <v>85</v>
      </c>
      <c r="F6431" s="61" t="s">
        <v>89</v>
      </c>
      <c r="G6431" s="33" t="s">
        <v>125</v>
      </c>
      <c r="H6431" s="61" t="s">
        <v>45</v>
      </c>
      <c r="I6431" s="60">
        <v>43242</v>
      </c>
      <c r="J6431" s="62" t="s">
        <v>120</v>
      </c>
      <c r="K6431" s="22">
        <f>IFERROR(WORKDAY(C6431,Q6431,DiasNOLaborables),"")</f>
        <v>43251</v>
      </c>
      <c r="L6431" s="34" t="str">
        <f>+IF(C6431="","",IF(I6431="","",(IF(I6431&lt;=K6431,"A TIEMPO","FUERA DE TIEMPO"))))</f>
        <v>A TIEMPO</v>
      </c>
      <c r="M6431" s="34">
        <f>IF(I6431="","",NETWORKDAYS(Hoja1!C6431+1,Hoja1!I6431,DiasNOLaborables))</f>
        <v>3</v>
      </c>
      <c r="N6431" s="35" t="str">
        <f>IF(NETWORKDAYS(K6431+1,I6431,DiasNOLaborables)&lt;=0,"",NETWORKDAYS(K6431+1,I6431,DiasNOLaborables))</f>
        <v/>
      </c>
      <c r="O6431" s="36"/>
      <c r="P6431" s="37"/>
      <c r="Q6431" s="38">
        <f>IFERROR(VLOOKUP(E6431,$Y$50:$Z$63,2),"")</f>
        <v>10</v>
      </c>
      <c r="R6431" s="37"/>
    </row>
    <row r="6432" spans="1:18" ht="30" x14ac:dyDescent="0.25">
      <c r="A6432" s="32">
        <f t="shared" si="100"/>
        <v>6421</v>
      </c>
      <c r="B6432" s="54">
        <v>20187010000622</v>
      </c>
      <c r="C6432" s="60">
        <v>43237</v>
      </c>
      <c r="D6432" s="61" t="s">
        <v>119</v>
      </c>
      <c r="E6432" s="61" t="s">
        <v>75</v>
      </c>
      <c r="F6432" s="57" t="s">
        <v>94</v>
      </c>
      <c r="G6432" s="33" t="s">
        <v>125</v>
      </c>
      <c r="H6432" s="61" t="s">
        <v>42</v>
      </c>
      <c r="I6432" s="60">
        <v>43243</v>
      </c>
      <c r="J6432" s="62" t="s">
        <v>119</v>
      </c>
      <c r="K6432" s="22">
        <f>IFERROR(WORKDAY(C6432,Q6432,DiasNOLaborables),"")</f>
        <v>43283</v>
      </c>
      <c r="L6432" s="34" t="str">
        <f>+IF(C6432="","",IF(I6432="","",(IF(I6432&lt;=K6432,"A TIEMPO","FUERA DE TIEMPO"))))</f>
        <v>A TIEMPO</v>
      </c>
      <c r="M6432" s="34">
        <f>IF(I6432="","",NETWORKDAYS(Hoja1!C6432+1,Hoja1!I6432,DiasNOLaborables))</f>
        <v>4</v>
      </c>
      <c r="N6432" s="35" t="str">
        <f>IF(NETWORKDAYS(K6432+1,I6432,DiasNOLaborables)&lt;=0,"",NETWORKDAYS(K6432+1,I6432,DiasNOLaborables))</f>
        <v/>
      </c>
      <c r="O6432" s="36"/>
      <c r="P6432" s="37"/>
      <c r="Q6432" s="38">
        <f>IFERROR(VLOOKUP(E6432,$Y$50:$Z$63,2),"")</f>
        <v>30</v>
      </c>
      <c r="R6432" s="37"/>
    </row>
    <row r="6433" spans="1:18" ht="30" x14ac:dyDescent="0.25">
      <c r="A6433" s="32">
        <f t="shared" si="100"/>
        <v>6422</v>
      </c>
      <c r="B6433" s="54">
        <v>20189050040772</v>
      </c>
      <c r="C6433" s="60">
        <v>43237</v>
      </c>
      <c r="D6433" s="61" t="s">
        <v>123</v>
      </c>
      <c r="E6433" s="61" t="s">
        <v>75</v>
      </c>
      <c r="F6433" s="57" t="s">
        <v>94</v>
      </c>
      <c r="G6433" s="33" t="s">
        <v>125</v>
      </c>
      <c r="H6433" s="61" t="s">
        <v>42</v>
      </c>
      <c r="I6433" s="60">
        <v>43244</v>
      </c>
      <c r="J6433" s="62" t="s">
        <v>120</v>
      </c>
      <c r="K6433" s="22">
        <f>IFERROR(WORKDAY(C6433,Q6433,DiasNOLaborables),"")</f>
        <v>43283</v>
      </c>
      <c r="L6433" s="34" t="str">
        <f>+IF(C6433="","",IF(I6433="","",(IF(I6433&lt;=K6433,"A TIEMPO","FUERA DE TIEMPO"))))</f>
        <v>A TIEMPO</v>
      </c>
      <c r="M6433" s="34">
        <f>IF(I6433="","",NETWORKDAYS(Hoja1!C6433+1,Hoja1!I6433,DiasNOLaborables))</f>
        <v>5</v>
      </c>
      <c r="N6433" s="35" t="str">
        <f>IF(NETWORKDAYS(K6433+1,I6433,DiasNOLaborables)&lt;=0,"",NETWORKDAYS(K6433+1,I6433,DiasNOLaborables))</f>
        <v/>
      </c>
      <c r="O6433" s="36"/>
      <c r="P6433" s="37"/>
      <c r="Q6433" s="38">
        <f>IFERROR(VLOOKUP(E6433,$Y$50:$Z$63,2),"")</f>
        <v>30</v>
      </c>
      <c r="R6433" s="37"/>
    </row>
    <row r="6434" spans="1:18" ht="30" x14ac:dyDescent="0.25">
      <c r="A6434" s="32">
        <f t="shared" si="100"/>
        <v>6423</v>
      </c>
      <c r="B6434" s="54">
        <v>20189050040792</v>
      </c>
      <c r="C6434" s="60">
        <v>43238</v>
      </c>
      <c r="D6434" s="61" t="s">
        <v>120</v>
      </c>
      <c r="E6434" s="61" t="s">
        <v>85</v>
      </c>
      <c r="F6434" s="61" t="s">
        <v>107</v>
      </c>
      <c r="G6434" s="33" t="s">
        <v>125</v>
      </c>
      <c r="H6434" s="61" t="s">
        <v>43</v>
      </c>
      <c r="I6434" s="60">
        <v>43238</v>
      </c>
      <c r="J6434" s="62" t="s">
        <v>120</v>
      </c>
      <c r="K6434" s="22">
        <f>IFERROR(WORKDAY(C6434,Q6434,DiasNOLaborables),"")</f>
        <v>43252</v>
      </c>
      <c r="L6434" s="34" t="str">
        <f>+IF(C6434="","",IF(I6434="","",(IF(I6434&lt;=K6434,"A TIEMPO","FUERA DE TIEMPO"))))</f>
        <v>A TIEMPO</v>
      </c>
      <c r="M6434" s="34">
        <f>IF(I6434="","",NETWORKDAYS(Hoja1!C6434+1,Hoja1!I6434,DiasNOLaborables))</f>
        <v>-1</v>
      </c>
      <c r="N6434" s="35" t="str">
        <f>IF(NETWORKDAYS(K6434+1,I6434,DiasNOLaborables)&lt;=0,"",NETWORKDAYS(K6434+1,I6434,DiasNOLaborables))</f>
        <v/>
      </c>
      <c r="O6434" s="36"/>
      <c r="P6434" s="37"/>
      <c r="Q6434" s="38">
        <f>IFERROR(VLOOKUP(E6434,$Y$50:$Z$63,2),"")</f>
        <v>10</v>
      </c>
      <c r="R6434" s="37"/>
    </row>
    <row r="6435" spans="1:18" ht="45" x14ac:dyDescent="0.25">
      <c r="A6435" s="32">
        <f t="shared" si="100"/>
        <v>6424</v>
      </c>
      <c r="B6435" s="54">
        <v>20189050040822</v>
      </c>
      <c r="C6435" s="60">
        <v>43238</v>
      </c>
      <c r="D6435" s="61" t="s">
        <v>120</v>
      </c>
      <c r="E6435" s="61" t="s">
        <v>85</v>
      </c>
      <c r="F6435" s="61" t="s">
        <v>109</v>
      </c>
      <c r="G6435" s="33" t="s">
        <v>126</v>
      </c>
      <c r="H6435" s="61" t="s">
        <v>44</v>
      </c>
      <c r="I6435" s="60">
        <v>43245</v>
      </c>
      <c r="J6435" s="62" t="s">
        <v>120</v>
      </c>
      <c r="K6435" s="22">
        <f>IFERROR(WORKDAY(C6435,Q6435,DiasNOLaborables),"")</f>
        <v>43252</v>
      </c>
      <c r="L6435" s="34" t="str">
        <f>+IF(C6435="","",IF(I6435="","",(IF(I6435&lt;=K6435,"A TIEMPO","FUERA DE TIEMPO"))))</f>
        <v>A TIEMPO</v>
      </c>
      <c r="M6435" s="34">
        <f>IF(I6435="","",NETWORKDAYS(Hoja1!C6435+1,Hoja1!I6435,DiasNOLaborables))</f>
        <v>5</v>
      </c>
      <c r="N6435" s="35" t="str">
        <f>IF(NETWORKDAYS(K6435+1,I6435,DiasNOLaborables)&lt;=0,"",NETWORKDAYS(K6435+1,I6435,DiasNOLaborables))</f>
        <v/>
      </c>
      <c r="O6435" s="36"/>
      <c r="P6435" s="37"/>
      <c r="Q6435" s="38">
        <f>IFERROR(VLOOKUP(E6435,$Y$50:$Z$63,2),"")</f>
        <v>10</v>
      </c>
      <c r="R6435" s="37"/>
    </row>
    <row r="6436" spans="1:18" ht="45" x14ac:dyDescent="0.25">
      <c r="A6436" s="32">
        <f t="shared" si="100"/>
        <v>6425</v>
      </c>
      <c r="B6436" s="54">
        <v>20189050040832</v>
      </c>
      <c r="C6436" s="60">
        <v>43238</v>
      </c>
      <c r="D6436" s="61" t="s">
        <v>120</v>
      </c>
      <c r="E6436" s="61" t="s">
        <v>85</v>
      </c>
      <c r="F6436" s="61" t="s">
        <v>109</v>
      </c>
      <c r="G6436" s="33" t="s">
        <v>126</v>
      </c>
      <c r="H6436" s="61" t="s">
        <v>44</v>
      </c>
      <c r="I6436" s="60">
        <v>43245</v>
      </c>
      <c r="J6436" s="62" t="s">
        <v>120</v>
      </c>
      <c r="K6436" s="22">
        <f>IFERROR(WORKDAY(C6436,Q6436,DiasNOLaborables),"")</f>
        <v>43252</v>
      </c>
      <c r="L6436" s="34" t="str">
        <f>+IF(C6436="","",IF(I6436="","",(IF(I6436&lt;=K6436,"A TIEMPO","FUERA DE TIEMPO"))))</f>
        <v>A TIEMPO</v>
      </c>
      <c r="M6436" s="34">
        <f>IF(I6436="","",NETWORKDAYS(Hoja1!C6436+1,Hoja1!I6436,DiasNOLaborables))</f>
        <v>5</v>
      </c>
      <c r="N6436" s="35" t="str">
        <f>IF(NETWORKDAYS(K6436+1,I6436,DiasNOLaborables)&lt;=0,"",NETWORKDAYS(K6436+1,I6436,DiasNOLaborables))</f>
        <v/>
      </c>
      <c r="O6436" s="36"/>
      <c r="P6436" s="37"/>
      <c r="Q6436" s="38">
        <f>IFERROR(VLOOKUP(E6436,$Y$50:$Z$63,2),"")</f>
        <v>10</v>
      </c>
      <c r="R6436" s="37"/>
    </row>
    <row r="6437" spans="1:18" ht="45" x14ac:dyDescent="0.25">
      <c r="A6437" s="32">
        <f t="shared" si="100"/>
        <v>6426</v>
      </c>
      <c r="B6437" s="54">
        <v>20189050040842</v>
      </c>
      <c r="C6437" s="60">
        <v>43238</v>
      </c>
      <c r="D6437" s="61" t="s">
        <v>120</v>
      </c>
      <c r="E6437" s="61" t="s">
        <v>85</v>
      </c>
      <c r="F6437" s="61" t="s">
        <v>109</v>
      </c>
      <c r="G6437" s="33" t="s">
        <v>126</v>
      </c>
      <c r="H6437" s="61" t="s">
        <v>44</v>
      </c>
      <c r="I6437" s="60">
        <v>43245</v>
      </c>
      <c r="J6437" s="62" t="s">
        <v>120</v>
      </c>
      <c r="K6437" s="22">
        <f>IFERROR(WORKDAY(C6437,Q6437,DiasNOLaborables),"")</f>
        <v>43252</v>
      </c>
      <c r="L6437" s="34" t="str">
        <f>+IF(C6437="","",IF(I6437="","",(IF(I6437&lt;=K6437,"A TIEMPO","FUERA DE TIEMPO"))))</f>
        <v>A TIEMPO</v>
      </c>
      <c r="M6437" s="34">
        <f>IF(I6437="","",NETWORKDAYS(Hoja1!C6437+1,Hoja1!I6437,DiasNOLaborables))</f>
        <v>5</v>
      </c>
      <c r="N6437" s="35" t="str">
        <f>IF(NETWORKDAYS(K6437+1,I6437,DiasNOLaborables)&lt;=0,"",NETWORKDAYS(K6437+1,I6437,DiasNOLaborables))</f>
        <v/>
      </c>
      <c r="O6437" s="36"/>
      <c r="P6437" s="37"/>
      <c r="Q6437" s="38">
        <f>IFERROR(VLOOKUP(E6437,$Y$50:$Z$63,2),"")</f>
        <v>10</v>
      </c>
      <c r="R6437" s="37"/>
    </row>
    <row r="6438" spans="1:18" ht="45" x14ac:dyDescent="0.25">
      <c r="A6438" s="32">
        <f t="shared" si="100"/>
        <v>6427</v>
      </c>
      <c r="B6438" s="54">
        <v>20189050040852</v>
      </c>
      <c r="C6438" s="60">
        <v>43238</v>
      </c>
      <c r="D6438" s="61" t="s">
        <v>120</v>
      </c>
      <c r="E6438" s="61" t="s">
        <v>85</v>
      </c>
      <c r="F6438" s="61" t="s">
        <v>109</v>
      </c>
      <c r="G6438" s="33" t="s">
        <v>126</v>
      </c>
      <c r="H6438" s="61" t="s">
        <v>44</v>
      </c>
      <c r="I6438" s="60">
        <v>43245</v>
      </c>
      <c r="J6438" s="62" t="s">
        <v>120</v>
      </c>
      <c r="K6438" s="22">
        <f>IFERROR(WORKDAY(C6438,Q6438,DiasNOLaborables),"")</f>
        <v>43252</v>
      </c>
      <c r="L6438" s="34" t="str">
        <f>+IF(C6438="","",IF(I6438="","",(IF(I6438&lt;=K6438,"A TIEMPO","FUERA DE TIEMPO"))))</f>
        <v>A TIEMPO</v>
      </c>
      <c r="M6438" s="34">
        <f>IF(I6438="","",NETWORKDAYS(Hoja1!C6438+1,Hoja1!I6438,DiasNOLaborables))</f>
        <v>5</v>
      </c>
      <c r="N6438" s="35" t="str">
        <f>IF(NETWORKDAYS(K6438+1,I6438,DiasNOLaborables)&lt;=0,"",NETWORKDAYS(K6438+1,I6438,DiasNOLaborables))</f>
        <v/>
      </c>
      <c r="O6438" s="36"/>
      <c r="P6438" s="37"/>
      <c r="Q6438" s="38">
        <f>IFERROR(VLOOKUP(E6438,$Y$50:$Z$63,2),"")</f>
        <v>10</v>
      </c>
      <c r="R6438" s="37"/>
    </row>
    <row r="6439" spans="1:18" ht="45" x14ac:dyDescent="0.25">
      <c r="A6439" s="32">
        <f t="shared" si="100"/>
        <v>6428</v>
      </c>
      <c r="B6439" s="54">
        <v>20189050040862</v>
      </c>
      <c r="C6439" s="60">
        <v>43238</v>
      </c>
      <c r="D6439" s="61" t="s">
        <v>123</v>
      </c>
      <c r="E6439" s="61" t="s">
        <v>85</v>
      </c>
      <c r="F6439" s="61" t="s">
        <v>109</v>
      </c>
      <c r="G6439" s="33" t="s">
        <v>126</v>
      </c>
      <c r="H6439" s="61" t="s">
        <v>44</v>
      </c>
      <c r="I6439" s="60">
        <v>43248</v>
      </c>
      <c r="J6439" s="62" t="s">
        <v>120</v>
      </c>
      <c r="K6439" s="22">
        <f>IFERROR(WORKDAY(C6439,Q6439,DiasNOLaborables),"")</f>
        <v>43252</v>
      </c>
      <c r="L6439" s="34" t="str">
        <f>+IF(C6439="","",IF(I6439="","",(IF(I6439&lt;=K6439,"A TIEMPO","FUERA DE TIEMPO"))))</f>
        <v>A TIEMPO</v>
      </c>
      <c r="M6439" s="34">
        <f>IF(I6439="","",NETWORKDAYS(Hoja1!C6439+1,Hoja1!I6439,DiasNOLaborables))</f>
        <v>6</v>
      </c>
      <c r="N6439" s="35" t="str">
        <f>IF(NETWORKDAYS(K6439+1,I6439,DiasNOLaborables)&lt;=0,"",NETWORKDAYS(K6439+1,I6439,DiasNOLaborables))</f>
        <v/>
      </c>
      <c r="O6439" s="36"/>
      <c r="P6439" s="37"/>
      <c r="Q6439" s="38">
        <f>IFERROR(VLOOKUP(E6439,$Y$50:$Z$63,2),"")</f>
        <v>10</v>
      </c>
      <c r="R6439" s="37"/>
    </row>
    <row r="6440" spans="1:18" ht="45" x14ac:dyDescent="0.25">
      <c r="A6440" s="32">
        <f t="shared" si="100"/>
        <v>6429</v>
      </c>
      <c r="B6440" s="54">
        <v>20189050040872</v>
      </c>
      <c r="C6440" s="60">
        <v>43238</v>
      </c>
      <c r="D6440" s="61" t="s">
        <v>123</v>
      </c>
      <c r="E6440" s="61" t="s">
        <v>85</v>
      </c>
      <c r="F6440" s="61" t="s">
        <v>109</v>
      </c>
      <c r="G6440" s="33" t="s">
        <v>126</v>
      </c>
      <c r="H6440" s="61" t="s">
        <v>44</v>
      </c>
      <c r="I6440" s="60">
        <v>43248</v>
      </c>
      <c r="J6440" s="62" t="s">
        <v>120</v>
      </c>
      <c r="K6440" s="22">
        <f>IFERROR(WORKDAY(C6440,Q6440,DiasNOLaborables),"")</f>
        <v>43252</v>
      </c>
      <c r="L6440" s="34" t="str">
        <f>+IF(C6440="","",IF(I6440="","",(IF(I6440&lt;=K6440,"A TIEMPO","FUERA DE TIEMPO"))))</f>
        <v>A TIEMPO</v>
      </c>
      <c r="M6440" s="34">
        <f>IF(I6440="","",NETWORKDAYS(Hoja1!C6440+1,Hoja1!I6440,DiasNOLaborables))</f>
        <v>6</v>
      </c>
      <c r="N6440" s="35" t="str">
        <f>IF(NETWORKDAYS(K6440+1,I6440,DiasNOLaborables)&lt;=0,"",NETWORKDAYS(K6440+1,I6440,DiasNOLaborables))</f>
        <v/>
      </c>
      <c r="O6440" s="36"/>
      <c r="P6440" s="37"/>
      <c r="Q6440" s="38">
        <f>IFERROR(VLOOKUP(E6440,$Y$50:$Z$63,2),"")</f>
        <v>10</v>
      </c>
      <c r="R6440" s="37"/>
    </row>
    <row r="6441" spans="1:18" ht="45" x14ac:dyDescent="0.25">
      <c r="A6441" s="32">
        <f t="shared" si="100"/>
        <v>6430</v>
      </c>
      <c r="B6441" s="54">
        <v>20189050040882</v>
      </c>
      <c r="C6441" s="60">
        <v>43238</v>
      </c>
      <c r="D6441" s="61" t="s">
        <v>123</v>
      </c>
      <c r="E6441" s="61" t="s">
        <v>85</v>
      </c>
      <c r="F6441" s="61" t="s">
        <v>109</v>
      </c>
      <c r="G6441" s="33" t="s">
        <v>126</v>
      </c>
      <c r="H6441" s="61" t="s">
        <v>44</v>
      </c>
      <c r="I6441" s="60">
        <v>43248</v>
      </c>
      <c r="J6441" s="62" t="s">
        <v>120</v>
      </c>
      <c r="K6441" s="22">
        <f>IFERROR(WORKDAY(C6441,Q6441,DiasNOLaborables),"")</f>
        <v>43252</v>
      </c>
      <c r="L6441" s="34" t="str">
        <f>+IF(C6441="","",IF(I6441="","",(IF(I6441&lt;=K6441,"A TIEMPO","FUERA DE TIEMPO"))))</f>
        <v>A TIEMPO</v>
      </c>
      <c r="M6441" s="34">
        <f>IF(I6441="","",NETWORKDAYS(Hoja1!C6441+1,Hoja1!I6441,DiasNOLaborables))</f>
        <v>6</v>
      </c>
      <c r="N6441" s="35" t="str">
        <f>IF(NETWORKDAYS(K6441+1,I6441,DiasNOLaborables)&lt;=0,"",NETWORKDAYS(K6441+1,I6441,DiasNOLaborables))</f>
        <v/>
      </c>
      <c r="O6441" s="36"/>
      <c r="P6441" s="37"/>
      <c r="Q6441" s="38">
        <f>IFERROR(VLOOKUP(E6441,$Y$50:$Z$63,2),"")</f>
        <v>10</v>
      </c>
      <c r="R6441" s="37"/>
    </row>
    <row r="6442" spans="1:18" ht="45" x14ac:dyDescent="0.25">
      <c r="A6442" s="32">
        <f t="shared" si="100"/>
        <v>6431</v>
      </c>
      <c r="B6442" s="54">
        <v>20189050040912</v>
      </c>
      <c r="C6442" s="60">
        <v>43238</v>
      </c>
      <c r="D6442" s="61" t="s">
        <v>123</v>
      </c>
      <c r="E6442" s="61" t="s">
        <v>85</v>
      </c>
      <c r="F6442" s="61" t="s">
        <v>109</v>
      </c>
      <c r="G6442" s="33" t="s">
        <v>126</v>
      </c>
      <c r="H6442" s="61" t="s">
        <v>44</v>
      </c>
      <c r="I6442" s="60">
        <v>43248</v>
      </c>
      <c r="J6442" s="62" t="s">
        <v>120</v>
      </c>
      <c r="K6442" s="22">
        <f>IFERROR(WORKDAY(C6442,Q6442,DiasNOLaborables),"")</f>
        <v>43252</v>
      </c>
      <c r="L6442" s="34" t="str">
        <f>+IF(C6442="","",IF(I6442="","",(IF(I6442&lt;=K6442,"A TIEMPO","FUERA DE TIEMPO"))))</f>
        <v>A TIEMPO</v>
      </c>
      <c r="M6442" s="34">
        <f>IF(I6442="","",NETWORKDAYS(Hoja1!C6442+1,Hoja1!I6442,DiasNOLaborables))</f>
        <v>6</v>
      </c>
      <c r="N6442" s="35" t="str">
        <f>IF(NETWORKDAYS(K6442+1,I6442,DiasNOLaborables)&lt;=0,"",NETWORKDAYS(K6442+1,I6442,DiasNOLaborables))</f>
        <v/>
      </c>
      <c r="O6442" s="36"/>
      <c r="P6442" s="37"/>
      <c r="Q6442" s="38">
        <f>IFERROR(VLOOKUP(E6442,$Y$50:$Z$63,2),"")</f>
        <v>10</v>
      </c>
      <c r="R6442" s="37"/>
    </row>
    <row r="6443" spans="1:18" ht="45" x14ac:dyDescent="0.25">
      <c r="A6443" s="32">
        <f t="shared" si="100"/>
        <v>6432</v>
      </c>
      <c r="B6443" s="54">
        <v>20189050040942</v>
      </c>
      <c r="C6443" s="60">
        <v>43238</v>
      </c>
      <c r="D6443" s="61" t="s">
        <v>120</v>
      </c>
      <c r="E6443" s="61" t="s">
        <v>85</v>
      </c>
      <c r="F6443" s="61" t="s">
        <v>109</v>
      </c>
      <c r="G6443" s="33" t="s">
        <v>126</v>
      </c>
      <c r="H6443" s="61" t="s">
        <v>44</v>
      </c>
      <c r="I6443" s="60">
        <v>43248</v>
      </c>
      <c r="J6443" s="62" t="s">
        <v>120</v>
      </c>
      <c r="K6443" s="22">
        <f>IFERROR(WORKDAY(C6443,Q6443,DiasNOLaborables),"")</f>
        <v>43252</v>
      </c>
      <c r="L6443" s="34" t="str">
        <f>+IF(C6443="","",IF(I6443="","",(IF(I6443&lt;=K6443,"A TIEMPO","FUERA DE TIEMPO"))))</f>
        <v>A TIEMPO</v>
      </c>
      <c r="M6443" s="34">
        <f>IF(I6443="","",NETWORKDAYS(Hoja1!C6443+1,Hoja1!I6443,DiasNOLaborables))</f>
        <v>6</v>
      </c>
      <c r="N6443" s="35" t="str">
        <f>IF(NETWORKDAYS(K6443+1,I6443,DiasNOLaborables)&lt;=0,"",NETWORKDAYS(K6443+1,I6443,DiasNOLaborables))</f>
        <v/>
      </c>
      <c r="O6443" s="36"/>
      <c r="P6443" s="37"/>
      <c r="Q6443" s="38">
        <f>IFERROR(VLOOKUP(E6443,$Y$50:$Z$63,2),"")</f>
        <v>10</v>
      </c>
      <c r="R6443" s="37"/>
    </row>
    <row r="6444" spans="1:18" ht="30" x14ac:dyDescent="0.25">
      <c r="A6444" s="32">
        <f t="shared" si="100"/>
        <v>6433</v>
      </c>
      <c r="B6444" s="54">
        <v>20189910067562</v>
      </c>
      <c r="C6444" s="60">
        <v>43238</v>
      </c>
      <c r="D6444" s="61" t="s">
        <v>119</v>
      </c>
      <c r="E6444" s="61" t="s">
        <v>85</v>
      </c>
      <c r="F6444" s="61" t="s">
        <v>88</v>
      </c>
      <c r="G6444" s="33" t="s">
        <v>125</v>
      </c>
      <c r="H6444" s="61" t="s">
        <v>43</v>
      </c>
      <c r="I6444" s="60">
        <v>43245</v>
      </c>
      <c r="J6444" s="62" t="s">
        <v>120</v>
      </c>
      <c r="K6444" s="22">
        <f>IFERROR(WORKDAY(C6444,Q6444,DiasNOLaborables),"")</f>
        <v>43252</v>
      </c>
      <c r="L6444" s="34" t="str">
        <f>+IF(C6444="","",IF(I6444="","",(IF(I6444&lt;=K6444,"A TIEMPO","FUERA DE TIEMPO"))))</f>
        <v>A TIEMPO</v>
      </c>
      <c r="M6444" s="34">
        <f>IF(I6444="","",NETWORKDAYS(Hoja1!C6444+1,Hoja1!I6444,DiasNOLaborables))</f>
        <v>5</v>
      </c>
      <c r="N6444" s="35" t="str">
        <f>IF(NETWORKDAYS(K6444+1,I6444,DiasNOLaborables)&lt;=0,"",NETWORKDAYS(K6444+1,I6444,DiasNOLaborables))</f>
        <v/>
      </c>
      <c r="O6444" s="36"/>
      <c r="P6444" s="37"/>
      <c r="Q6444" s="38">
        <f>IFERROR(VLOOKUP(E6444,$Y$50:$Z$63,2),"")</f>
        <v>10</v>
      </c>
      <c r="R6444" s="37"/>
    </row>
    <row r="6445" spans="1:18" ht="30" x14ac:dyDescent="0.25">
      <c r="A6445" s="32">
        <f t="shared" si="100"/>
        <v>6434</v>
      </c>
      <c r="B6445" s="54">
        <v>20189050040782</v>
      </c>
      <c r="C6445" s="60">
        <v>43238</v>
      </c>
      <c r="D6445" s="61" t="s">
        <v>120</v>
      </c>
      <c r="E6445" s="61" t="s">
        <v>85</v>
      </c>
      <c r="F6445" s="61" t="s">
        <v>96</v>
      </c>
      <c r="G6445" s="33" t="s">
        <v>125</v>
      </c>
      <c r="H6445" s="61" t="s">
        <v>42</v>
      </c>
      <c r="I6445" s="60">
        <v>43244</v>
      </c>
      <c r="J6445" s="62" t="s">
        <v>120</v>
      </c>
      <c r="K6445" s="22">
        <f>IFERROR(WORKDAY(C6445,Q6445,DiasNOLaborables),"")</f>
        <v>43252</v>
      </c>
      <c r="L6445" s="34" t="str">
        <f>+IF(C6445="","",IF(I6445="","",(IF(I6445&lt;=K6445,"A TIEMPO","FUERA DE TIEMPO"))))</f>
        <v>A TIEMPO</v>
      </c>
      <c r="M6445" s="34">
        <f>IF(I6445="","",NETWORKDAYS(Hoja1!C6445+1,Hoja1!I6445,DiasNOLaborables))</f>
        <v>4</v>
      </c>
      <c r="N6445" s="35" t="str">
        <f>IF(NETWORKDAYS(K6445+1,I6445,DiasNOLaborables)&lt;=0,"",NETWORKDAYS(K6445+1,I6445,DiasNOLaborables))</f>
        <v/>
      </c>
      <c r="O6445" s="36"/>
      <c r="P6445" s="37"/>
      <c r="Q6445" s="38">
        <f>IFERROR(VLOOKUP(E6445,$Y$50:$Z$63,2),"")</f>
        <v>10</v>
      </c>
      <c r="R6445" s="37"/>
    </row>
    <row r="6446" spans="1:18" ht="30" x14ac:dyDescent="0.25">
      <c r="A6446" s="32">
        <f t="shared" si="100"/>
        <v>6435</v>
      </c>
      <c r="B6446" s="54">
        <v>20187100000952</v>
      </c>
      <c r="C6446" s="60">
        <v>43238</v>
      </c>
      <c r="D6446" s="61" t="s">
        <v>123</v>
      </c>
      <c r="E6446" s="61" t="s">
        <v>85</v>
      </c>
      <c r="F6446" s="61" t="s">
        <v>105</v>
      </c>
      <c r="G6446" s="33" t="s">
        <v>125</v>
      </c>
      <c r="H6446" s="61" t="s">
        <v>41</v>
      </c>
      <c r="I6446" s="60">
        <v>43244</v>
      </c>
      <c r="J6446" s="62" t="s">
        <v>119</v>
      </c>
      <c r="K6446" s="22">
        <f>IFERROR(WORKDAY(C6446,Q6446,DiasNOLaborables),"")</f>
        <v>43252</v>
      </c>
      <c r="L6446" s="34" t="str">
        <f>+IF(C6446="","",IF(I6446="","",(IF(I6446&lt;=K6446,"A TIEMPO","FUERA DE TIEMPO"))))</f>
        <v>A TIEMPO</v>
      </c>
      <c r="M6446" s="34">
        <f>IF(I6446="","",NETWORKDAYS(Hoja1!C6446+1,Hoja1!I6446,DiasNOLaborables))</f>
        <v>4</v>
      </c>
      <c r="N6446" s="35" t="str">
        <f>IF(NETWORKDAYS(K6446+1,I6446,DiasNOLaborables)&lt;=0,"",NETWORKDAYS(K6446+1,I6446,DiasNOLaborables))</f>
        <v/>
      </c>
      <c r="O6446" s="36"/>
      <c r="P6446" s="37"/>
      <c r="Q6446" s="38">
        <f>IFERROR(VLOOKUP(E6446,$Y$50:$Z$63,2),"")</f>
        <v>10</v>
      </c>
      <c r="R6446" s="37"/>
    </row>
    <row r="6447" spans="1:18" ht="45" x14ac:dyDescent="0.25">
      <c r="A6447" s="32">
        <f t="shared" si="100"/>
        <v>6436</v>
      </c>
      <c r="B6447" s="54">
        <v>20189050040972</v>
      </c>
      <c r="C6447" s="60">
        <v>43238</v>
      </c>
      <c r="D6447" s="61" t="s">
        <v>123</v>
      </c>
      <c r="E6447" s="61" t="s">
        <v>85</v>
      </c>
      <c r="F6447" s="61" t="s">
        <v>109</v>
      </c>
      <c r="G6447" s="33" t="s">
        <v>126</v>
      </c>
      <c r="H6447" s="61" t="s">
        <v>44</v>
      </c>
      <c r="I6447" s="60">
        <v>43243</v>
      </c>
      <c r="J6447" s="62" t="s">
        <v>120</v>
      </c>
      <c r="K6447" s="22">
        <f>IFERROR(WORKDAY(C6447,Q6447,DiasNOLaborables),"")</f>
        <v>43252</v>
      </c>
      <c r="L6447" s="34" t="str">
        <f>+IF(C6447="","",IF(I6447="","",(IF(I6447&lt;=K6447,"A TIEMPO","FUERA DE TIEMPO"))))</f>
        <v>A TIEMPO</v>
      </c>
      <c r="M6447" s="34">
        <f>IF(I6447="","",NETWORKDAYS(Hoja1!C6447+1,Hoja1!I6447,DiasNOLaborables))</f>
        <v>3</v>
      </c>
      <c r="N6447" s="35" t="str">
        <f>IF(NETWORKDAYS(K6447+1,I6447,DiasNOLaborables)&lt;=0,"",NETWORKDAYS(K6447+1,I6447,DiasNOLaborables))</f>
        <v/>
      </c>
      <c r="O6447" s="36"/>
      <c r="P6447" s="37"/>
      <c r="Q6447" s="38">
        <f>IFERROR(VLOOKUP(E6447,$Y$50:$Z$63,2),"")</f>
        <v>10</v>
      </c>
      <c r="R6447" s="37"/>
    </row>
    <row r="6448" spans="1:18" ht="45" x14ac:dyDescent="0.25">
      <c r="A6448" s="32">
        <f t="shared" si="100"/>
        <v>6437</v>
      </c>
      <c r="B6448" s="54">
        <v>20189050040992</v>
      </c>
      <c r="C6448" s="60">
        <v>43238</v>
      </c>
      <c r="D6448" s="61" t="s">
        <v>123</v>
      </c>
      <c r="E6448" s="61" t="s">
        <v>85</v>
      </c>
      <c r="F6448" s="61" t="s">
        <v>109</v>
      </c>
      <c r="G6448" s="33" t="s">
        <v>126</v>
      </c>
      <c r="H6448" s="61" t="s">
        <v>44</v>
      </c>
      <c r="I6448" s="60">
        <v>43243</v>
      </c>
      <c r="J6448" s="62" t="s">
        <v>120</v>
      </c>
      <c r="K6448" s="22">
        <f>IFERROR(WORKDAY(C6448,Q6448,DiasNOLaborables),"")</f>
        <v>43252</v>
      </c>
      <c r="L6448" s="34" t="str">
        <f>+IF(C6448="","",IF(I6448="","",(IF(I6448&lt;=K6448,"A TIEMPO","FUERA DE TIEMPO"))))</f>
        <v>A TIEMPO</v>
      </c>
      <c r="M6448" s="34">
        <f>IF(I6448="","",NETWORKDAYS(Hoja1!C6448+1,Hoja1!I6448,DiasNOLaborables))</f>
        <v>3</v>
      </c>
      <c r="N6448" s="35" t="str">
        <f>IF(NETWORKDAYS(K6448+1,I6448,DiasNOLaborables)&lt;=0,"",NETWORKDAYS(K6448+1,I6448,DiasNOLaborables))</f>
        <v/>
      </c>
      <c r="O6448" s="36"/>
      <c r="P6448" s="37"/>
      <c r="Q6448" s="38">
        <f>IFERROR(VLOOKUP(E6448,$Y$50:$Z$63,2),"")</f>
        <v>10</v>
      </c>
      <c r="R6448" s="37"/>
    </row>
    <row r="6449" spans="1:18" ht="30" x14ac:dyDescent="0.25">
      <c r="A6449" s="32">
        <f t="shared" si="100"/>
        <v>6438</v>
      </c>
      <c r="B6449" s="54">
        <v>20189050040922</v>
      </c>
      <c r="C6449" s="60">
        <v>43238</v>
      </c>
      <c r="D6449" s="61" t="s">
        <v>120</v>
      </c>
      <c r="E6449" s="61" t="s">
        <v>85</v>
      </c>
      <c r="F6449" s="61" t="s">
        <v>96</v>
      </c>
      <c r="G6449" s="33" t="s">
        <v>125</v>
      </c>
      <c r="H6449" s="61" t="s">
        <v>42</v>
      </c>
      <c r="I6449" s="60">
        <v>43243</v>
      </c>
      <c r="J6449" s="62" t="s">
        <v>120</v>
      </c>
      <c r="K6449" s="22">
        <f>IFERROR(WORKDAY(C6449,Q6449,DiasNOLaborables),"")</f>
        <v>43252</v>
      </c>
      <c r="L6449" s="34" t="str">
        <f>+IF(C6449="","",IF(I6449="","",(IF(I6449&lt;=K6449,"A TIEMPO","FUERA DE TIEMPO"))))</f>
        <v>A TIEMPO</v>
      </c>
      <c r="M6449" s="34">
        <f>IF(I6449="","",NETWORKDAYS(Hoja1!C6449+1,Hoja1!I6449,DiasNOLaborables))</f>
        <v>3</v>
      </c>
      <c r="N6449" s="35" t="str">
        <f>IF(NETWORKDAYS(K6449+1,I6449,DiasNOLaborables)&lt;=0,"",NETWORKDAYS(K6449+1,I6449,DiasNOLaborables))</f>
        <v/>
      </c>
      <c r="O6449" s="36"/>
      <c r="P6449" s="37"/>
      <c r="Q6449" s="38">
        <f>IFERROR(VLOOKUP(E6449,$Y$50:$Z$63,2),"")</f>
        <v>10</v>
      </c>
      <c r="R6449" s="37"/>
    </row>
    <row r="6450" spans="1:18" ht="45" x14ac:dyDescent="0.25">
      <c r="A6450" s="32">
        <f t="shared" si="100"/>
        <v>6439</v>
      </c>
      <c r="B6450" s="54">
        <v>20189050040932</v>
      </c>
      <c r="C6450" s="60">
        <v>43238</v>
      </c>
      <c r="D6450" s="61" t="s">
        <v>120</v>
      </c>
      <c r="E6450" s="61" t="s">
        <v>85</v>
      </c>
      <c r="F6450" s="61" t="s">
        <v>39</v>
      </c>
      <c r="G6450" s="33" t="s">
        <v>125</v>
      </c>
      <c r="H6450" s="61" t="s">
        <v>54</v>
      </c>
      <c r="I6450" s="60">
        <v>43250</v>
      </c>
      <c r="J6450" s="62" t="s">
        <v>120</v>
      </c>
      <c r="K6450" s="22">
        <f>IFERROR(WORKDAY(C6450,Q6450,DiasNOLaborables),"")</f>
        <v>43252</v>
      </c>
      <c r="L6450" s="34" t="str">
        <f>+IF(C6450="","",IF(I6450="","",(IF(I6450&lt;=K6450,"A TIEMPO","FUERA DE TIEMPO"))))</f>
        <v>A TIEMPO</v>
      </c>
      <c r="M6450" s="34">
        <f>IF(I6450="","",NETWORKDAYS(Hoja1!C6450+1,Hoja1!I6450,DiasNOLaborables))</f>
        <v>8</v>
      </c>
      <c r="N6450" s="35" t="str">
        <f>IF(NETWORKDAYS(K6450+1,I6450,DiasNOLaborables)&lt;=0,"",NETWORKDAYS(K6450+1,I6450,DiasNOLaborables))</f>
        <v/>
      </c>
      <c r="O6450" s="36"/>
      <c r="P6450" s="37"/>
      <c r="Q6450" s="38">
        <f>IFERROR(VLOOKUP(E6450,$Y$50:$Z$63,2),"")</f>
        <v>10</v>
      </c>
      <c r="R6450" s="37"/>
    </row>
    <row r="6451" spans="1:18" ht="45" x14ac:dyDescent="0.25">
      <c r="A6451" s="32">
        <f t="shared" si="100"/>
        <v>6440</v>
      </c>
      <c r="B6451" s="54">
        <v>20189050040962</v>
      </c>
      <c r="C6451" s="60">
        <v>43238</v>
      </c>
      <c r="D6451" s="61" t="s">
        <v>123</v>
      </c>
      <c r="E6451" s="61" t="s">
        <v>85</v>
      </c>
      <c r="F6451" s="61" t="s">
        <v>109</v>
      </c>
      <c r="G6451" s="33" t="s">
        <v>125</v>
      </c>
      <c r="H6451" s="61" t="s">
        <v>42</v>
      </c>
      <c r="I6451" s="60">
        <v>43251</v>
      </c>
      <c r="J6451" s="62" t="s">
        <v>120</v>
      </c>
      <c r="K6451" s="22">
        <f>IFERROR(WORKDAY(C6451,Q6451,DiasNOLaborables),"")</f>
        <v>43252</v>
      </c>
      <c r="L6451" s="34" t="str">
        <f>+IF(C6451="","",IF(I6451="","",(IF(I6451&lt;=K6451,"A TIEMPO","FUERA DE TIEMPO"))))</f>
        <v>A TIEMPO</v>
      </c>
      <c r="M6451" s="34">
        <f>IF(I6451="","",NETWORKDAYS(Hoja1!C6451+1,Hoja1!I6451,DiasNOLaborables))</f>
        <v>9</v>
      </c>
      <c r="N6451" s="35" t="str">
        <f>IF(NETWORKDAYS(K6451+1,I6451,DiasNOLaborables)&lt;=0,"",NETWORKDAYS(K6451+1,I6451,DiasNOLaborables))</f>
        <v/>
      </c>
      <c r="O6451" s="36"/>
      <c r="P6451" s="37"/>
      <c r="Q6451" s="38">
        <f>IFERROR(VLOOKUP(E6451,$Y$50:$Z$63,2),"")</f>
        <v>10</v>
      </c>
      <c r="R6451" s="37"/>
    </row>
    <row r="6452" spans="1:18" ht="30" x14ac:dyDescent="0.25">
      <c r="A6452" s="32">
        <f t="shared" si="100"/>
        <v>6441</v>
      </c>
      <c r="B6452" s="54">
        <v>20189050041002</v>
      </c>
      <c r="C6452" s="60">
        <v>43238</v>
      </c>
      <c r="D6452" s="61" t="s">
        <v>123</v>
      </c>
      <c r="E6452" s="61" t="s">
        <v>85</v>
      </c>
      <c r="F6452" s="61" t="s">
        <v>96</v>
      </c>
      <c r="G6452" s="33" t="s">
        <v>125</v>
      </c>
      <c r="H6452" s="61" t="s">
        <v>42</v>
      </c>
      <c r="I6452" s="60">
        <v>43242</v>
      </c>
      <c r="J6452" s="62" t="s">
        <v>120</v>
      </c>
      <c r="K6452" s="22">
        <f>IFERROR(WORKDAY(C6452,Q6452,DiasNOLaborables),"")</f>
        <v>43252</v>
      </c>
      <c r="L6452" s="34" t="str">
        <f>+IF(C6452="","",IF(I6452="","",(IF(I6452&lt;=K6452,"A TIEMPO","FUERA DE TIEMPO"))))</f>
        <v>A TIEMPO</v>
      </c>
      <c r="M6452" s="34">
        <f>IF(I6452="","",NETWORKDAYS(Hoja1!C6452+1,Hoja1!I6452,DiasNOLaborables))</f>
        <v>2</v>
      </c>
      <c r="N6452" s="35" t="str">
        <f>IF(NETWORKDAYS(K6452+1,I6452,DiasNOLaborables)&lt;=0,"",NETWORKDAYS(K6452+1,I6452,DiasNOLaborables))</f>
        <v/>
      </c>
      <c r="O6452" s="36"/>
      <c r="P6452" s="37"/>
      <c r="Q6452" s="38">
        <f>IFERROR(VLOOKUP(E6452,$Y$50:$Z$63,2),"")</f>
        <v>10</v>
      </c>
      <c r="R6452" s="37"/>
    </row>
    <row r="6453" spans="1:18" ht="30" x14ac:dyDescent="0.25">
      <c r="A6453" s="32">
        <f t="shared" si="100"/>
        <v>6442</v>
      </c>
      <c r="B6453" s="54">
        <v>20189050041012</v>
      </c>
      <c r="C6453" s="60">
        <v>43238</v>
      </c>
      <c r="D6453" s="61" t="s">
        <v>123</v>
      </c>
      <c r="E6453" s="61" t="s">
        <v>85</v>
      </c>
      <c r="F6453" s="61" t="s">
        <v>96</v>
      </c>
      <c r="G6453" s="33" t="s">
        <v>125</v>
      </c>
      <c r="H6453" s="61" t="s">
        <v>42</v>
      </c>
      <c r="I6453" s="60">
        <v>43252</v>
      </c>
      <c r="J6453" s="62" t="s">
        <v>120</v>
      </c>
      <c r="K6453" s="22">
        <f>IFERROR(WORKDAY(C6453,Q6453,DiasNOLaborables),"")</f>
        <v>43252</v>
      </c>
      <c r="L6453" s="34" t="str">
        <f>+IF(C6453="","",IF(I6453="","",(IF(I6453&lt;=K6453,"A TIEMPO","FUERA DE TIEMPO"))))</f>
        <v>A TIEMPO</v>
      </c>
      <c r="M6453" s="34">
        <f>IF(I6453="","",NETWORKDAYS(Hoja1!C6453+1,Hoja1!I6453,DiasNOLaborables))</f>
        <v>10</v>
      </c>
      <c r="N6453" s="35" t="str">
        <f>IF(NETWORKDAYS(K6453+1,I6453,DiasNOLaborables)&lt;=0,"",NETWORKDAYS(K6453+1,I6453,DiasNOLaborables))</f>
        <v/>
      </c>
      <c r="O6453" s="36"/>
      <c r="P6453" s="37"/>
      <c r="Q6453" s="38">
        <f>IFERROR(VLOOKUP(E6453,$Y$50:$Z$63,2),"")</f>
        <v>10</v>
      </c>
      <c r="R6453" s="37"/>
    </row>
    <row r="6454" spans="1:18" ht="30" x14ac:dyDescent="0.25">
      <c r="A6454" s="32">
        <f t="shared" si="100"/>
        <v>6443</v>
      </c>
      <c r="B6454" s="54">
        <v>20189050041022</v>
      </c>
      <c r="C6454" s="60">
        <v>43239</v>
      </c>
      <c r="D6454" s="61" t="s">
        <v>123</v>
      </c>
      <c r="E6454" s="61" t="s">
        <v>85</v>
      </c>
      <c r="F6454" s="61" t="s">
        <v>96</v>
      </c>
      <c r="G6454" s="33" t="s">
        <v>125</v>
      </c>
      <c r="H6454" s="61" t="s">
        <v>42</v>
      </c>
      <c r="I6454" s="60">
        <v>43243</v>
      </c>
      <c r="J6454" s="62" t="s">
        <v>120</v>
      </c>
      <c r="K6454" s="22">
        <f>IFERROR(WORKDAY(C6454,Q6454,DiasNOLaborables),"")</f>
        <v>43252</v>
      </c>
      <c r="L6454" s="34" t="str">
        <f>+IF(C6454="","",IF(I6454="","",(IF(I6454&lt;=K6454,"A TIEMPO","FUERA DE TIEMPO"))))</f>
        <v>A TIEMPO</v>
      </c>
      <c r="M6454" s="34">
        <f>IF(I6454="","",NETWORKDAYS(Hoja1!C6454+1,Hoja1!I6454,DiasNOLaborables))</f>
        <v>3</v>
      </c>
      <c r="N6454" s="35" t="str">
        <f>IF(NETWORKDAYS(K6454+1,I6454,DiasNOLaborables)&lt;=0,"",NETWORKDAYS(K6454+1,I6454,DiasNOLaborables))</f>
        <v/>
      </c>
      <c r="O6454" s="36"/>
      <c r="P6454" s="37"/>
      <c r="Q6454" s="38">
        <f>IFERROR(VLOOKUP(E6454,$Y$50:$Z$63,2),"")</f>
        <v>10</v>
      </c>
      <c r="R6454" s="37"/>
    </row>
    <row r="6455" spans="1:18" ht="45" x14ac:dyDescent="0.25">
      <c r="A6455" s="32">
        <f t="shared" si="100"/>
        <v>6444</v>
      </c>
      <c r="B6455" s="54">
        <v>20189050041032</v>
      </c>
      <c r="C6455" s="60">
        <v>43239</v>
      </c>
      <c r="D6455" s="61" t="s">
        <v>123</v>
      </c>
      <c r="E6455" s="61" t="s">
        <v>85</v>
      </c>
      <c r="F6455" s="61" t="s">
        <v>39</v>
      </c>
      <c r="G6455" s="33" t="s">
        <v>125</v>
      </c>
      <c r="H6455" s="61" t="s">
        <v>54</v>
      </c>
      <c r="I6455" s="60">
        <v>43252</v>
      </c>
      <c r="J6455" s="62" t="s">
        <v>120</v>
      </c>
      <c r="K6455" s="22">
        <f>IFERROR(WORKDAY(C6455,Q6455,DiasNOLaborables),"")</f>
        <v>43252</v>
      </c>
      <c r="L6455" s="34" t="str">
        <f>+IF(C6455="","",IF(I6455="","",(IF(I6455&lt;=K6455,"A TIEMPO","FUERA DE TIEMPO"))))</f>
        <v>A TIEMPO</v>
      </c>
      <c r="M6455" s="34">
        <f>IF(I6455="","",NETWORKDAYS(Hoja1!C6455+1,Hoja1!I6455,DiasNOLaborables))</f>
        <v>10</v>
      </c>
      <c r="N6455" s="35" t="str">
        <f>IF(NETWORKDAYS(K6455+1,I6455,DiasNOLaborables)&lt;=0,"",NETWORKDAYS(K6455+1,I6455,DiasNOLaborables))</f>
        <v/>
      </c>
      <c r="O6455" s="36"/>
      <c r="P6455" s="37"/>
      <c r="Q6455" s="38">
        <f>IFERROR(VLOOKUP(E6455,$Y$50:$Z$63,2),"")</f>
        <v>10</v>
      </c>
      <c r="R6455" s="37"/>
    </row>
    <row r="6456" spans="1:18" ht="30" x14ac:dyDescent="0.25">
      <c r="A6456" s="32">
        <f t="shared" si="100"/>
        <v>6445</v>
      </c>
      <c r="B6456" s="54">
        <v>20189050041102</v>
      </c>
      <c r="C6456" s="60">
        <v>43240</v>
      </c>
      <c r="D6456" s="61" t="s">
        <v>123</v>
      </c>
      <c r="E6456" s="61" t="s">
        <v>75</v>
      </c>
      <c r="F6456" s="57" t="s">
        <v>94</v>
      </c>
      <c r="G6456" s="33" t="s">
        <v>125</v>
      </c>
      <c r="H6456" s="61" t="s">
        <v>42</v>
      </c>
      <c r="I6456" s="60">
        <v>43244</v>
      </c>
      <c r="J6456" s="62" t="s">
        <v>120</v>
      </c>
      <c r="K6456" s="22">
        <f>IFERROR(WORKDAY(C6456,Q6456,DiasNOLaborables),"")</f>
        <v>43284</v>
      </c>
      <c r="L6456" s="34" t="str">
        <f>+IF(C6456="","",IF(I6456="","",(IF(I6456&lt;=K6456,"A TIEMPO","FUERA DE TIEMPO"))))</f>
        <v>A TIEMPO</v>
      </c>
      <c r="M6456" s="34">
        <f>IF(I6456="","",NETWORKDAYS(Hoja1!C6456+1,Hoja1!I6456,DiasNOLaborables))</f>
        <v>4</v>
      </c>
      <c r="N6456" s="35" t="str">
        <f>IF(NETWORKDAYS(K6456+1,I6456,DiasNOLaborables)&lt;=0,"",NETWORKDAYS(K6456+1,I6456,DiasNOLaborables))</f>
        <v/>
      </c>
      <c r="O6456" s="36"/>
      <c r="P6456" s="37"/>
      <c r="Q6456" s="38">
        <f>IFERROR(VLOOKUP(E6456,$Y$50:$Z$63,2),"")</f>
        <v>30</v>
      </c>
      <c r="R6456" s="37"/>
    </row>
    <row r="6457" spans="1:18" ht="45" x14ac:dyDescent="0.25">
      <c r="A6457" s="32">
        <f t="shared" si="100"/>
        <v>6446</v>
      </c>
      <c r="B6457" s="54">
        <v>20189050041062</v>
      </c>
      <c r="C6457" s="60">
        <v>43240</v>
      </c>
      <c r="D6457" s="61" t="s">
        <v>123</v>
      </c>
      <c r="E6457" s="61" t="s">
        <v>85</v>
      </c>
      <c r="F6457" s="61" t="s">
        <v>109</v>
      </c>
      <c r="G6457" s="33" t="s">
        <v>126</v>
      </c>
      <c r="H6457" s="61" t="s">
        <v>44</v>
      </c>
      <c r="I6457" s="60">
        <v>43243</v>
      </c>
      <c r="J6457" s="62" t="s">
        <v>120</v>
      </c>
      <c r="K6457" s="22">
        <f>IFERROR(WORKDAY(C6457,Q6457,DiasNOLaborables),"")</f>
        <v>43252</v>
      </c>
      <c r="L6457" s="34" t="str">
        <f>+IF(C6457="","",IF(I6457="","",(IF(I6457&lt;=K6457,"A TIEMPO","FUERA DE TIEMPO"))))</f>
        <v>A TIEMPO</v>
      </c>
      <c r="M6457" s="34">
        <f>IF(I6457="","",NETWORKDAYS(Hoja1!C6457+1,Hoja1!I6457,DiasNOLaborables))</f>
        <v>3</v>
      </c>
      <c r="N6457" s="35" t="str">
        <f>IF(NETWORKDAYS(K6457+1,I6457,DiasNOLaborables)&lt;=0,"",NETWORKDAYS(K6457+1,I6457,DiasNOLaborables))</f>
        <v/>
      </c>
      <c r="O6457" s="36"/>
      <c r="P6457" s="37"/>
      <c r="Q6457" s="38">
        <f>IFERROR(VLOOKUP(E6457,$Y$50:$Z$63,2),"")</f>
        <v>10</v>
      </c>
      <c r="R6457" s="37"/>
    </row>
    <row r="6458" spans="1:18" ht="45" x14ac:dyDescent="0.25">
      <c r="A6458" s="32">
        <f t="shared" si="100"/>
        <v>6447</v>
      </c>
      <c r="B6458" s="54">
        <v>20189050041072</v>
      </c>
      <c r="C6458" s="60">
        <v>43240</v>
      </c>
      <c r="D6458" s="61" t="s">
        <v>123</v>
      </c>
      <c r="E6458" s="61" t="s">
        <v>85</v>
      </c>
      <c r="F6458" s="61" t="s">
        <v>109</v>
      </c>
      <c r="G6458" s="33" t="s">
        <v>126</v>
      </c>
      <c r="H6458" s="61" t="s">
        <v>44</v>
      </c>
      <c r="I6458" s="60">
        <v>43245</v>
      </c>
      <c r="J6458" s="62" t="s">
        <v>120</v>
      </c>
      <c r="K6458" s="22">
        <f>IFERROR(WORKDAY(C6458,Q6458,DiasNOLaborables),"")</f>
        <v>43252</v>
      </c>
      <c r="L6458" s="34" t="str">
        <f>+IF(C6458="","",IF(I6458="","",(IF(I6458&lt;=K6458,"A TIEMPO","FUERA DE TIEMPO"))))</f>
        <v>A TIEMPO</v>
      </c>
      <c r="M6458" s="34">
        <f>IF(I6458="","",NETWORKDAYS(Hoja1!C6458+1,Hoja1!I6458,DiasNOLaborables))</f>
        <v>5</v>
      </c>
      <c r="N6458" s="35" t="str">
        <f>IF(NETWORKDAYS(K6458+1,I6458,DiasNOLaborables)&lt;=0,"",NETWORKDAYS(K6458+1,I6458,DiasNOLaborables))</f>
        <v/>
      </c>
      <c r="O6458" s="36"/>
      <c r="P6458" s="37"/>
      <c r="Q6458" s="38">
        <f>IFERROR(VLOOKUP(E6458,$Y$50:$Z$63,2),"")</f>
        <v>10</v>
      </c>
      <c r="R6458" s="37"/>
    </row>
    <row r="6459" spans="1:18" ht="45" x14ac:dyDescent="0.25">
      <c r="A6459" s="32">
        <f t="shared" si="100"/>
        <v>6448</v>
      </c>
      <c r="B6459" s="54">
        <v>20189050041082</v>
      </c>
      <c r="C6459" s="60">
        <v>43240</v>
      </c>
      <c r="D6459" s="61" t="s">
        <v>123</v>
      </c>
      <c r="E6459" s="61" t="s">
        <v>85</v>
      </c>
      <c r="F6459" s="61" t="s">
        <v>109</v>
      </c>
      <c r="G6459" s="33" t="s">
        <v>126</v>
      </c>
      <c r="H6459" s="61" t="s">
        <v>44</v>
      </c>
      <c r="I6459" s="60">
        <v>43245</v>
      </c>
      <c r="J6459" s="62" t="s">
        <v>120</v>
      </c>
      <c r="K6459" s="22">
        <f>IFERROR(WORKDAY(C6459,Q6459,DiasNOLaborables),"")</f>
        <v>43252</v>
      </c>
      <c r="L6459" s="34" t="str">
        <f>+IF(C6459="","",IF(I6459="","",(IF(I6459&lt;=K6459,"A TIEMPO","FUERA DE TIEMPO"))))</f>
        <v>A TIEMPO</v>
      </c>
      <c r="M6459" s="34">
        <f>IF(I6459="","",NETWORKDAYS(Hoja1!C6459+1,Hoja1!I6459,DiasNOLaborables))</f>
        <v>5</v>
      </c>
      <c r="N6459" s="35" t="str">
        <f>IF(NETWORKDAYS(K6459+1,I6459,DiasNOLaborables)&lt;=0,"",NETWORKDAYS(K6459+1,I6459,DiasNOLaborables))</f>
        <v/>
      </c>
      <c r="O6459" s="36"/>
      <c r="P6459" s="37"/>
      <c r="Q6459" s="38">
        <f>IFERROR(VLOOKUP(E6459,$Y$50:$Z$63,2),"")</f>
        <v>10</v>
      </c>
      <c r="R6459" s="37"/>
    </row>
    <row r="6460" spans="1:18" ht="45" x14ac:dyDescent="0.25">
      <c r="A6460" s="32">
        <f t="shared" si="100"/>
        <v>6449</v>
      </c>
      <c r="B6460" s="54">
        <v>20189050041122</v>
      </c>
      <c r="C6460" s="60">
        <v>43240</v>
      </c>
      <c r="D6460" s="61" t="s">
        <v>123</v>
      </c>
      <c r="E6460" s="61" t="s">
        <v>85</v>
      </c>
      <c r="F6460" s="61" t="s">
        <v>109</v>
      </c>
      <c r="G6460" s="33" t="s">
        <v>126</v>
      </c>
      <c r="H6460" s="61" t="s">
        <v>44</v>
      </c>
      <c r="I6460" s="60">
        <v>43245</v>
      </c>
      <c r="J6460" s="62" t="s">
        <v>120</v>
      </c>
      <c r="K6460" s="22">
        <f>IFERROR(WORKDAY(C6460,Q6460,DiasNOLaborables),"")</f>
        <v>43252</v>
      </c>
      <c r="L6460" s="34" t="str">
        <f>+IF(C6460="","",IF(I6460="","",(IF(I6460&lt;=K6460,"A TIEMPO","FUERA DE TIEMPO"))))</f>
        <v>A TIEMPO</v>
      </c>
      <c r="M6460" s="34">
        <f>IF(I6460="","",NETWORKDAYS(Hoja1!C6460+1,Hoja1!I6460,DiasNOLaborables))</f>
        <v>5</v>
      </c>
      <c r="N6460" s="35" t="str">
        <f>IF(NETWORKDAYS(K6460+1,I6460,DiasNOLaborables)&lt;=0,"",NETWORKDAYS(K6460+1,I6460,DiasNOLaborables))</f>
        <v/>
      </c>
      <c r="O6460" s="36"/>
      <c r="P6460" s="37"/>
      <c r="Q6460" s="38">
        <f>IFERROR(VLOOKUP(E6460,$Y$50:$Z$63,2),"")</f>
        <v>10</v>
      </c>
      <c r="R6460" s="37"/>
    </row>
    <row r="6461" spans="1:18" ht="45" x14ac:dyDescent="0.25">
      <c r="A6461" s="32">
        <f t="shared" si="100"/>
        <v>6450</v>
      </c>
      <c r="B6461" s="54">
        <v>20189050041142</v>
      </c>
      <c r="C6461" s="60">
        <v>43240</v>
      </c>
      <c r="D6461" s="61" t="s">
        <v>123</v>
      </c>
      <c r="E6461" s="61" t="s">
        <v>85</v>
      </c>
      <c r="F6461" s="61" t="s">
        <v>109</v>
      </c>
      <c r="G6461" s="33" t="s">
        <v>126</v>
      </c>
      <c r="H6461" s="61" t="s">
        <v>44</v>
      </c>
      <c r="I6461" s="60">
        <v>43245</v>
      </c>
      <c r="J6461" s="62" t="s">
        <v>120</v>
      </c>
      <c r="K6461" s="22">
        <f>IFERROR(WORKDAY(C6461,Q6461,DiasNOLaborables),"")</f>
        <v>43252</v>
      </c>
      <c r="L6461" s="34" t="str">
        <f>+IF(C6461="","",IF(I6461="","",(IF(I6461&lt;=K6461,"A TIEMPO","FUERA DE TIEMPO"))))</f>
        <v>A TIEMPO</v>
      </c>
      <c r="M6461" s="34">
        <f>IF(I6461="","",NETWORKDAYS(Hoja1!C6461+1,Hoja1!I6461,DiasNOLaborables))</f>
        <v>5</v>
      </c>
      <c r="N6461" s="35" t="str">
        <f>IF(NETWORKDAYS(K6461+1,I6461,DiasNOLaborables)&lt;=0,"",NETWORKDAYS(K6461+1,I6461,DiasNOLaborables))</f>
        <v/>
      </c>
      <c r="O6461" s="36"/>
      <c r="P6461" s="37"/>
      <c r="Q6461" s="38">
        <f>IFERROR(VLOOKUP(E6461,$Y$50:$Z$63,2),"")</f>
        <v>10</v>
      </c>
      <c r="R6461" s="37"/>
    </row>
    <row r="6462" spans="1:18" ht="45" x14ac:dyDescent="0.25">
      <c r="A6462" s="32">
        <f t="shared" si="100"/>
        <v>6451</v>
      </c>
      <c r="B6462" s="54">
        <v>20189050041152</v>
      </c>
      <c r="C6462" s="60">
        <v>43240</v>
      </c>
      <c r="D6462" s="61" t="s">
        <v>123</v>
      </c>
      <c r="E6462" s="61" t="s">
        <v>85</v>
      </c>
      <c r="F6462" s="61" t="s">
        <v>109</v>
      </c>
      <c r="G6462" s="33" t="s">
        <v>126</v>
      </c>
      <c r="H6462" s="61" t="s">
        <v>44</v>
      </c>
      <c r="I6462" s="60">
        <v>43245</v>
      </c>
      <c r="J6462" s="62" t="s">
        <v>120</v>
      </c>
      <c r="K6462" s="22">
        <f>IFERROR(WORKDAY(C6462,Q6462,DiasNOLaborables),"")</f>
        <v>43252</v>
      </c>
      <c r="L6462" s="34" t="str">
        <f>+IF(C6462="","",IF(I6462="","",(IF(I6462&lt;=K6462,"A TIEMPO","FUERA DE TIEMPO"))))</f>
        <v>A TIEMPO</v>
      </c>
      <c r="M6462" s="34">
        <f>IF(I6462="","",NETWORKDAYS(Hoja1!C6462+1,Hoja1!I6462,DiasNOLaborables))</f>
        <v>5</v>
      </c>
      <c r="N6462" s="35" t="str">
        <f>IF(NETWORKDAYS(K6462+1,I6462,DiasNOLaborables)&lt;=0,"",NETWORKDAYS(K6462+1,I6462,DiasNOLaborables))</f>
        <v/>
      </c>
      <c r="O6462" s="36"/>
      <c r="P6462" s="37"/>
      <c r="Q6462" s="38">
        <f>IFERROR(VLOOKUP(E6462,$Y$50:$Z$63,2),"")</f>
        <v>10</v>
      </c>
      <c r="R6462" s="37"/>
    </row>
    <row r="6463" spans="1:18" ht="45" x14ac:dyDescent="0.25">
      <c r="A6463" s="32">
        <f t="shared" si="100"/>
        <v>6452</v>
      </c>
      <c r="B6463" s="54">
        <v>20189050041162</v>
      </c>
      <c r="C6463" s="60">
        <v>43240</v>
      </c>
      <c r="D6463" s="61" t="s">
        <v>123</v>
      </c>
      <c r="E6463" s="61" t="s">
        <v>85</v>
      </c>
      <c r="F6463" s="61" t="s">
        <v>109</v>
      </c>
      <c r="G6463" s="33" t="s">
        <v>126</v>
      </c>
      <c r="H6463" s="61" t="s">
        <v>44</v>
      </c>
      <c r="I6463" s="60">
        <v>43245</v>
      </c>
      <c r="J6463" s="62" t="s">
        <v>120</v>
      </c>
      <c r="K6463" s="22">
        <f>IFERROR(WORKDAY(C6463,Q6463,DiasNOLaborables),"")</f>
        <v>43252</v>
      </c>
      <c r="L6463" s="34" t="str">
        <f>+IF(C6463="","",IF(I6463="","",(IF(I6463&lt;=K6463,"A TIEMPO","FUERA DE TIEMPO"))))</f>
        <v>A TIEMPO</v>
      </c>
      <c r="M6463" s="34">
        <f>IF(I6463="","",NETWORKDAYS(Hoja1!C6463+1,Hoja1!I6463,DiasNOLaborables))</f>
        <v>5</v>
      </c>
      <c r="N6463" s="35" t="str">
        <f>IF(NETWORKDAYS(K6463+1,I6463,DiasNOLaborables)&lt;=0,"",NETWORKDAYS(K6463+1,I6463,DiasNOLaborables))</f>
        <v/>
      </c>
      <c r="O6463" s="36"/>
      <c r="P6463" s="37"/>
      <c r="Q6463" s="38">
        <f>IFERROR(VLOOKUP(E6463,$Y$50:$Z$63,2),"")</f>
        <v>10</v>
      </c>
      <c r="R6463" s="37"/>
    </row>
    <row r="6464" spans="1:18" ht="45" x14ac:dyDescent="0.25">
      <c r="A6464" s="32">
        <f t="shared" si="100"/>
        <v>6453</v>
      </c>
      <c r="B6464" s="54">
        <v>20189050041092</v>
      </c>
      <c r="C6464" s="60">
        <v>43240</v>
      </c>
      <c r="D6464" s="57" t="s">
        <v>120</v>
      </c>
      <c r="E6464" s="61" t="s">
        <v>85</v>
      </c>
      <c r="F6464" s="61" t="s">
        <v>109</v>
      </c>
      <c r="G6464" s="33" t="s">
        <v>126</v>
      </c>
      <c r="H6464" s="61" t="s">
        <v>44</v>
      </c>
      <c r="I6464" s="60">
        <v>43245</v>
      </c>
      <c r="J6464" s="62" t="s">
        <v>120</v>
      </c>
      <c r="K6464" s="22">
        <f>IFERROR(WORKDAY(C6464,Q6464,DiasNOLaborables),"")</f>
        <v>43252</v>
      </c>
      <c r="L6464" s="34" t="str">
        <f>+IF(C6464="","",IF(I6464="","",(IF(I6464&lt;=K6464,"A TIEMPO","FUERA DE TIEMPO"))))</f>
        <v>A TIEMPO</v>
      </c>
      <c r="M6464" s="34">
        <f>IF(I6464="","",NETWORKDAYS(Hoja1!C6464+1,Hoja1!I6464,DiasNOLaborables))</f>
        <v>5</v>
      </c>
      <c r="N6464" s="35" t="str">
        <f>IF(NETWORKDAYS(K6464+1,I6464,DiasNOLaborables)&lt;=0,"",NETWORKDAYS(K6464+1,I6464,DiasNOLaborables))</f>
        <v/>
      </c>
      <c r="O6464" s="36"/>
      <c r="P6464" s="37"/>
      <c r="Q6464" s="38">
        <f>IFERROR(VLOOKUP(E6464,$Y$50:$Z$63,2),"")</f>
        <v>10</v>
      </c>
      <c r="R6464" s="37"/>
    </row>
    <row r="6465" spans="1:18" ht="45" x14ac:dyDescent="0.25">
      <c r="A6465" s="32">
        <f t="shared" si="100"/>
        <v>6454</v>
      </c>
      <c r="B6465" s="54">
        <v>20189050041172</v>
      </c>
      <c r="C6465" s="60">
        <v>43241</v>
      </c>
      <c r="D6465" s="61" t="s">
        <v>123</v>
      </c>
      <c r="E6465" s="61" t="s">
        <v>85</v>
      </c>
      <c r="F6465" s="61" t="s">
        <v>89</v>
      </c>
      <c r="G6465" s="33" t="s">
        <v>125</v>
      </c>
      <c r="H6465" s="61" t="s">
        <v>45</v>
      </c>
      <c r="I6465" s="60">
        <v>43244</v>
      </c>
      <c r="J6465" s="62" t="s">
        <v>120</v>
      </c>
      <c r="K6465" s="22">
        <f>IFERROR(WORKDAY(C6465,Q6465,DiasNOLaborables),"")</f>
        <v>43256</v>
      </c>
      <c r="L6465" s="34" t="str">
        <f>+IF(C6465="","",IF(I6465="","",(IF(I6465&lt;=K6465,"A TIEMPO","FUERA DE TIEMPO"))))</f>
        <v>A TIEMPO</v>
      </c>
      <c r="M6465" s="34">
        <f>IF(I6465="","",NETWORKDAYS(Hoja1!C6465+1,Hoja1!I6465,DiasNOLaborables))</f>
        <v>3</v>
      </c>
      <c r="N6465" s="35" t="str">
        <f>IF(NETWORKDAYS(K6465+1,I6465,DiasNOLaborables)&lt;=0,"",NETWORKDAYS(K6465+1,I6465,DiasNOLaborables))</f>
        <v/>
      </c>
      <c r="O6465" s="36"/>
      <c r="P6465" s="37"/>
      <c r="Q6465" s="38">
        <f>IFERROR(VLOOKUP(E6465,$Y$50:$Z$63,2),"")</f>
        <v>10</v>
      </c>
      <c r="R6465" s="37"/>
    </row>
    <row r="6466" spans="1:18" ht="45" x14ac:dyDescent="0.25">
      <c r="A6466" s="32">
        <f t="shared" si="100"/>
        <v>6455</v>
      </c>
      <c r="B6466" s="54">
        <v>20189050041192</v>
      </c>
      <c r="C6466" s="60">
        <v>43241</v>
      </c>
      <c r="D6466" s="61" t="s">
        <v>120</v>
      </c>
      <c r="E6466" s="61" t="s">
        <v>85</v>
      </c>
      <c r="F6466" s="61" t="s">
        <v>89</v>
      </c>
      <c r="G6466" s="33" t="s">
        <v>125</v>
      </c>
      <c r="H6466" s="61" t="s">
        <v>45</v>
      </c>
      <c r="I6466" s="60">
        <v>43252</v>
      </c>
      <c r="J6466" s="62" t="s">
        <v>120</v>
      </c>
      <c r="K6466" s="22">
        <f>IFERROR(WORKDAY(C6466,Q6466,DiasNOLaborables),"")</f>
        <v>43256</v>
      </c>
      <c r="L6466" s="34" t="str">
        <f>+IF(C6466="","",IF(I6466="","",(IF(I6466&lt;=K6466,"A TIEMPO","FUERA DE TIEMPO"))))</f>
        <v>A TIEMPO</v>
      </c>
      <c r="M6466" s="34">
        <f>IF(I6466="","",NETWORKDAYS(Hoja1!C6466+1,Hoja1!I6466,DiasNOLaborables))</f>
        <v>9</v>
      </c>
      <c r="N6466" s="35" t="str">
        <f>IF(NETWORKDAYS(K6466+1,I6466,DiasNOLaborables)&lt;=0,"",NETWORKDAYS(K6466+1,I6466,DiasNOLaborables))</f>
        <v/>
      </c>
      <c r="O6466" s="36"/>
      <c r="P6466" s="37"/>
      <c r="Q6466" s="38">
        <f>IFERROR(VLOOKUP(E6466,$Y$50:$Z$63,2),"")</f>
        <v>10</v>
      </c>
      <c r="R6466" s="37"/>
    </row>
    <row r="6467" spans="1:18" ht="30" x14ac:dyDescent="0.25">
      <c r="A6467" s="32">
        <f t="shared" si="100"/>
        <v>6456</v>
      </c>
      <c r="B6467" s="54">
        <v>20189050041202</v>
      </c>
      <c r="C6467" s="60">
        <v>43241</v>
      </c>
      <c r="D6467" s="61" t="s">
        <v>120</v>
      </c>
      <c r="E6467" s="61" t="s">
        <v>75</v>
      </c>
      <c r="F6467" s="57" t="s">
        <v>94</v>
      </c>
      <c r="G6467" s="33" t="s">
        <v>125</v>
      </c>
      <c r="H6467" s="61" t="s">
        <v>42</v>
      </c>
      <c r="I6467" s="60">
        <v>43256</v>
      </c>
      <c r="J6467" s="62" t="s">
        <v>120</v>
      </c>
      <c r="K6467" s="22">
        <f>IFERROR(WORKDAY(C6467,Q6467,DiasNOLaborables),"")</f>
        <v>43285</v>
      </c>
      <c r="L6467" s="34" t="str">
        <f>+IF(C6467="","",IF(I6467="","",(IF(I6467&lt;=K6467,"A TIEMPO","FUERA DE TIEMPO"))))</f>
        <v>A TIEMPO</v>
      </c>
      <c r="M6467" s="34">
        <f>IF(I6467="","",NETWORKDAYS(Hoja1!C6467+1,Hoja1!I6467,DiasNOLaborables))</f>
        <v>10</v>
      </c>
      <c r="N6467" s="35" t="str">
        <f>IF(NETWORKDAYS(K6467+1,I6467,DiasNOLaborables)&lt;=0,"",NETWORKDAYS(K6467+1,I6467,DiasNOLaborables))</f>
        <v/>
      </c>
      <c r="O6467" s="36"/>
      <c r="P6467" s="37"/>
      <c r="Q6467" s="38">
        <f>IFERROR(VLOOKUP(E6467,$Y$50:$Z$63,2),"")</f>
        <v>30</v>
      </c>
      <c r="R6467" s="37"/>
    </row>
    <row r="6468" spans="1:18" ht="30" x14ac:dyDescent="0.25">
      <c r="A6468" s="32">
        <f t="shared" si="100"/>
        <v>6457</v>
      </c>
      <c r="B6468" s="54">
        <v>20189050041212</v>
      </c>
      <c r="C6468" s="60">
        <v>43241</v>
      </c>
      <c r="D6468" s="61" t="s">
        <v>120</v>
      </c>
      <c r="E6468" s="61" t="s">
        <v>75</v>
      </c>
      <c r="F6468" s="57" t="s">
        <v>94</v>
      </c>
      <c r="G6468" s="33" t="s">
        <v>125</v>
      </c>
      <c r="H6468" s="61" t="s">
        <v>42</v>
      </c>
      <c r="I6468" s="60">
        <v>43256</v>
      </c>
      <c r="J6468" s="62" t="s">
        <v>120</v>
      </c>
      <c r="K6468" s="22">
        <f>IFERROR(WORKDAY(C6468,Q6468,DiasNOLaborables),"")</f>
        <v>43285</v>
      </c>
      <c r="L6468" s="34" t="str">
        <f>+IF(C6468="","",IF(I6468="","",(IF(I6468&lt;=K6468,"A TIEMPO","FUERA DE TIEMPO"))))</f>
        <v>A TIEMPO</v>
      </c>
      <c r="M6468" s="34">
        <f>IF(I6468="","",NETWORKDAYS(Hoja1!C6468+1,Hoja1!I6468,DiasNOLaborables))</f>
        <v>10</v>
      </c>
      <c r="N6468" s="35" t="str">
        <f>IF(NETWORKDAYS(K6468+1,I6468,DiasNOLaborables)&lt;=0,"",NETWORKDAYS(K6468+1,I6468,DiasNOLaborables))</f>
        <v/>
      </c>
      <c r="O6468" s="36"/>
      <c r="P6468" s="37"/>
      <c r="Q6468" s="38">
        <f>IFERROR(VLOOKUP(E6468,$Y$50:$Z$63,2),"")</f>
        <v>30</v>
      </c>
      <c r="R6468" s="37"/>
    </row>
    <row r="6469" spans="1:18" ht="30" x14ac:dyDescent="0.25">
      <c r="A6469" s="32">
        <f t="shared" si="100"/>
        <v>6458</v>
      </c>
      <c r="B6469" s="54">
        <v>20189050041242</v>
      </c>
      <c r="C6469" s="60">
        <v>43241</v>
      </c>
      <c r="D6469" s="61" t="s">
        <v>120</v>
      </c>
      <c r="E6469" s="61" t="s">
        <v>85</v>
      </c>
      <c r="F6469" s="61" t="s">
        <v>88</v>
      </c>
      <c r="G6469" s="33" t="s">
        <v>125</v>
      </c>
      <c r="H6469" s="61" t="s">
        <v>43</v>
      </c>
      <c r="I6469" s="60">
        <v>43249</v>
      </c>
      <c r="J6469" s="62" t="s">
        <v>119</v>
      </c>
      <c r="K6469" s="22">
        <f>IFERROR(WORKDAY(C6469,Q6469,DiasNOLaborables),"")</f>
        <v>43256</v>
      </c>
      <c r="L6469" s="34" t="str">
        <f>+IF(C6469="","",IF(I6469="","",(IF(I6469&lt;=K6469,"A TIEMPO","FUERA DE TIEMPO"))))</f>
        <v>A TIEMPO</v>
      </c>
      <c r="M6469" s="34">
        <f>IF(I6469="","",NETWORKDAYS(Hoja1!C6469+1,Hoja1!I6469,DiasNOLaborables))</f>
        <v>6</v>
      </c>
      <c r="N6469" s="35" t="str">
        <f>IF(NETWORKDAYS(K6469+1,I6469,DiasNOLaborables)&lt;=0,"",NETWORKDAYS(K6469+1,I6469,DiasNOLaborables))</f>
        <v/>
      </c>
      <c r="O6469" s="36"/>
      <c r="P6469" s="37"/>
      <c r="Q6469" s="38">
        <f>IFERROR(VLOOKUP(E6469,$Y$50:$Z$63,2),"")</f>
        <v>10</v>
      </c>
      <c r="R6469" s="37"/>
    </row>
    <row r="6470" spans="1:18" ht="30" x14ac:dyDescent="0.25">
      <c r="A6470" s="32">
        <f t="shared" si="100"/>
        <v>6459</v>
      </c>
      <c r="B6470" s="54">
        <v>20189050041252</v>
      </c>
      <c r="C6470" s="60">
        <v>43241</v>
      </c>
      <c r="D6470" s="61" t="s">
        <v>120</v>
      </c>
      <c r="E6470" s="61" t="s">
        <v>85</v>
      </c>
      <c r="F6470" s="61" t="s">
        <v>57</v>
      </c>
      <c r="G6470" s="33" t="s">
        <v>125</v>
      </c>
      <c r="H6470" s="61" t="s">
        <v>41</v>
      </c>
      <c r="I6470" s="60">
        <v>43256</v>
      </c>
      <c r="J6470" s="62" t="s">
        <v>120</v>
      </c>
      <c r="K6470" s="22">
        <f>IFERROR(WORKDAY(C6470,Q6470,DiasNOLaborables),"")</f>
        <v>43256</v>
      </c>
      <c r="L6470" s="34" t="str">
        <f>+IF(C6470="","",IF(I6470="","",(IF(I6470&lt;=K6470,"A TIEMPO","FUERA DE TIEMPO"))))</f>
        <v>A TIEMPO</v>
      </c>
      <c r="M6470" s="34">
        <f>IF(I6470="","",NETWORKDAYS(Hoja1!C6470+1,Hoja1!I6470,DiasNOLaborables))</f>
        <v>10</v>
      </c>
      <c r="N6470" s="35" t="str">
        <f>IF(NETWORKDAYS(K6470+1,I6470,DiasNOLaborables)&lt;=0,"",NETWORKDAYS(K6470+1,I6470,DiasNOLaborables))</f>
        <v/>
      </c>
      <c r="O6470" s="36"/>
      <c r="P6470" s="37"/>
      <c r="Q6470" s="38">
        <f>IFERROR(VLOOKUP(E6470,$Y$50:$Z$63,2),"")</f>
        <v>10</v>
      </c>
      <c r="R6470" s="37"/>
    </row>
    <row r="6471" spans="1:18" ht="30" x14ac:dyDescent="0.25">
      <c r="A6471" s="32">
        <f t="shared" si="100"/>
        <v>6460</v>
      </c>
      <c r="B6471" s="54">
        <v>20189050041262</v>
      </c>
      <c r="C6471" s="60">
        <v>43241</v>
      </c>
      <c r="D6471" s="61" t="s">
        <v>120</v>
      </c>
      <c r="E6471" s="61" t="s">
        <v>83</v>
      </c>
      <c r="F6471" s="61" t="s">
        <v>96</v>
      </c>
      <c r="G6471" s="33" t="s">
        <v>125</v>
      </c>
      <c r="H6471" s="61" t="s">
        <v>44</v>
      </c>
      <c r="I6471" s="60">
        <v>43243</v>
      </c>
      <c r="J6471" s="62" t="s">
        <v>120</v>
      </c>
      <c r="K6471" s="22">
        <f>IFERROR(WORKDAY(C6471,Q6471,DiasNOLaborables),"")</f>
        <v>43248</v>
      </c>
      <c r="L6471" s="34" t="str">
        <f>+IF(C6471="","",IF(I6471="","",(IF(I6471&lt;=K6471,"A TIEMPO","FUERA DE TIEMPO"))))</f>
        <v>A TIEMPO</v>
      </c>
      <c r="M6471" s="34">
        <f>IF(I6471="","",NETWORKDAYS(Hoja1!C6471+1,Hoja1!I6471,DiasNOLaborables))</f>
        <v>2</v>
      </c>
      <c r="N6471" s="35" t="str">
        <f>IF(NETWORKDAYS(K6471+1,I6471,DiasNOLaborables)&lt;=0,"",NETWORKDAYS(K6471+1,I6471,DiasNOLaborables))</f>
        <v/>
      </c>
      <c r="O6471" s="36"/>
      <c r="P6471" s="37"/>
      <c r="Q6471" s="38">
        <f>IFERROR(VLOOKUP(E6471,$Y$50:$Z$63,2),"")</f>
        <v>5</v>
      </c>
      <c r="R6471" s="37"/>
    </row>
    <row r="6472" spans="1:18" ht="30" x14ac:dyDescent="0.25">
      <c r="A6472" s="32">
        <f t="shared" si="100"/>
        <v>6461</v>
      </c>
      <c r="B6472" s="54">
        <v>20189050041272</v>
      </c>
      <c r="C6472" s="60">
        <v>43241</v>
      </c>
      <c r="D6472" s="61" t="s">
        <v>120</v>
      </c>
      <c r="E6472" s="61" t="s">
        <v>85</v>
      </c>
      <c r="F6472" s="61" t="s">
        <v>107</v>
      </c>
      <c r="G6472" s="33" t="s">
        <v>125</v>
      </c>
      <c r="H6472" s="61" t="s">
        <v>43</v>
      </c>
      <c r="I6472" s="60">
        <v>43242</v>
      </c>
      <c r="J6472" s="62" t="s">
        <v>120</v>
      </c>
      <c r="K6472" s="22">
        <f>IFERROR(WORKDAY(C6472,Q6472,DiasNOLaborables),"")</f>
        <v>43256</v>
      </c>
      <c r="L6472" s="34" t="str">
        <f>+IF(C6472="","",IF(I6472="","",(IF(I6472&lt;=K6472,"A TIEMPO","FUERA DE TIEMPO"))))</f>
        <v>A TIEMPO</v>
      </c>
      <c r="M6472" s="34">
        <f>IF(I6472="","",NETWORKDAYS(Hoja1!C6472+1,Hoja1!I6472,DiasNOLaborables))</f>
        <v>1</v>
      </c>
      <c r="N6472" s="35" t="str">
        <f>IF(NETWORKDAYS(K6472+1,I6472,DiasNOLaborables)&lt;=0,"",NETWORKDAYS(K6472+1,I6472,DiasNOLaborables))</f>
        <v/>
      </c>
      <c r="O6472" s="36"/>
      <c r="P6472" s="37"/>
      <c r="Q6472" s="38">
        <f>IFERROR(VLOOKUP(E6472,$Y$50:$Z$63,2),"")</f>
        <v>10</v>
      </c>
      <c r="R6472" s="37"/>
    </row>
    <row r="6473" spans="1:18" ht="30" x14ac:dyDescent="0.25">
      <c r="A6473" s="32">
        <f t="shared" si="100"/>
        <v>6462</v>
      </c>
      <c r="B6473" s="54">
        <v>20189050041292</v>
      </c>
      <c r="C6473" s="60">
        <v>43241</v>
      </c>
      <c r="D6473" s="61" t="s">
        <v>120</v>
      </c>
      <c r="E6473" s="61" t="s">
        <v>85</v>
      </c>
      <c r="F6473" s="61" t="s">
        <v>107</v>
      </c>
      <c r="G6473" s="33" t="s">
        <v>125</v>
      </c>
      <c r="H6473" s="61" t="s">
        <v>43</v>
      </c>
      <c r="I6473" s="60">
        <v>43241</v>
      </c>
      <c r="J6473" s="62" t="s">
        <v>120</v>
      </c>
      <c r="K6473" s="22">
        <f>IFERROR(WORKDAY(C6473,Q6473,DiasNOLaborables),"")</f>
        <v>43256</v>
      </c>
      <c r="L6473" s="34" t="str">
        <f>+IF(C6473="","",IF(I6473="","",(IF(I6473&lt;=K6473,"A TIEMPO","FUERA DE TIEMPO"))))</f>
        <v>A TIEMPO</v>
      </c>
      <c r="M6473" s="34">
        <f>IF(I6473="","",NETWORKDAYS(Hoja1!C6473+1,Hoja1!I6473,DiasNOLaborables))</f>
        <v>-2</v>
      </c>
      <c r="N6473" s="35" t="str">
        <f>IF(NETWORKDAYS(K6473+1,I6473,DiasNOLaborables)&lt;=0,"",NETWORKDAYS(K6473+1,I6473,DiasNOLaborables))</f>
        <v/>
      </c>
      <c r="O6473" s="36"/>
      <c r="P6473" s="37"/>
      <c r="Q6473" s="38">
        <f>IFERROR(VLOOKUP(E6473,$Y$50:$Z$63,2),"")</f>
        <v>10</v>
      </c>
      <c r="R6473" s="37"/>
    </row>
    <row r="6474" spans="1:18" ht="30" x14ac:dyDescent="0.25">
      <c r="A6474" s="32">
        <f t="shared" si="100"/>
        <v>6463</v>
      </c>
      <c r="B6474" s="54">
        <v>20189050041302</v>
      </c>
      <c r="C6474" s="60">
        <v>43241</v>
      </c>
      <c r="D6474" s="61" t="s">
        <v>120</v>
      </c>
      <c r="E6474" s="61" t="s">
        <v>85</v>
      </c>
      <c r="F6474" s="61" t="s">
        <v>107</v>
      </c>
      <c r="G6474" s="33" t="s">
        <v>125</v>
      </c>
      <c r="H6474" s="61" t="s">
        <v>43</v>
      </c>
      <c r="I6474" s="60">
        <v>43241</v>
      </c>
      <c r="J6474" s="62" t="s">
        <v>120</v>
      </c>
      <c r="K6474" s="22">
        <f>IFERROR(WORKDAY(C6474,Q6474,DiasNOLaborables),"")</f>
        <v>43256</v>
      </c>
      <c r="L6474" s="34" t="str">
        <f>+IF(C6474="","",IF(I6474="","",(IF(I6474&lt;=K6474,"A TIEMPO","FUERA DE TIEMPO"))))</f>
        <v>A TIEMPO</v>
      </c>
      <c r="M6474" s="34">
        <f>IF(I6474="","",NETWORKDAYS(Hoja1!C6474+1,Hoja1!I6474,DiasNOLaborables))</f>
        <v>-2</v>
      </c>
      <c r="N6474" s="35" t="str">
        <f>IF(NETWORKDAYS(K6474+1,I6474,DiasNOLaborables)&lt;=0,"",NETWORKDAYS(K6474+1,I6474,DiasNOLaborables))</f>
        <v/>
      </c>
      <c r="O6474" s="36"/>
      <c r="P6474" s="37"/>
      <c r="Q6474" s="38">
        <f>IFERROR(VLOOKUP(E6474,$Y$50:$Z$63,2),"")</f>
        <v>10</v>
      </c>
      <c r="R6474" s="37"/>
    </row>
    <row r="6475" spans="1:18" ht="30" x14ac:dyDescent="0.25">
      <c r="A6475" s="32">
        <f t="shared" si="100"/>
        <v>6464</v>
      </c>
      <c r="B6475" s="54">
        <v>20189050041322</v>
      </c>
      <c r="C6475" s="60">
        <v>43241</v>
      </c>
      <c r="D6475" s="61" t="s">
        <v>120</v>
      </c>
      <c r="E6475" s="61" t="s">
        <v>85</v>
      </c>
      <c r="F6475" s="61" t="s">
        <v>88</v>
      </c>
      <c r="G6475" s="33" t="s">
        <v>125</v>
      </c>
      <c r="H6475" s="61" t="s">
        <v>43</v>
      </c>
      <c r="I6475" s="60">
        <v>43249</v>
      </c>
      <c r="J6475" s="62" t="s">
        <v>120</v>
      </c>
      <c r="K6475" s="22">
        <f>IFERROR(WORKDAY(C6475,Q6475,DiasNOLaborables),"")</f>
        <v>43256</v>
      </c>
      <c r="L6475" s="34" t="str">
        <f>+IF(C6475="","",IF(I6475="","",(IF(I6475&lt;=K6475,"A TIEMPO","FUERA DE TIEMPO"))))</f>
        <v>A TIEMPO</v>
      </c>
      <c r="M6475" s="34">
        <f>IF(I6475="","",NETWORKDAYS(Hoja1!C6475+1,Hoja1!I6475,DiasNOLaborables))</f>
        <v>6</v>
      </c>
      <c r="N6475" s="35" t="str">
        <f>IF(NETWORKDAYS(K6475+1,I6475,DiasNOLaborables)&lt;=0,"",NETWORKDAYS(K6475+1,I6475,DiasNOLaborables))</f>
        <v/>
      </c>
      <c r="O6475" s="36"/>
      <c r="P6475" s="37"/>
      <c r="Q6475" s="38">
        <f>IFERROR(VLOOKUP(E6475,$Y$50:$Z$63,2),"")</f>
        <v>10</v>
      </c>
      <c r="R6475" s="37"/>
    </row>
    <row r="6476" spans="1:18" ht="30" x14ac:dyDescent="0.25">
      <c r="A6476" s="32">
        <f t="shared" si="100"/>
        <v>6465</v>
      </c>
      <c r="B6476" s="54">
        <v>20189050041332</v>
      </c>
      <c r="C6476" s="60">
        <v>43241</v>
      </c>
      <c r="D6476" s="61" t="s">
        <v>120</v>
      </c>
      <c r="E6476" s="61" t="s">
        <v>83</v>
      </c>
      <c r="F6476" s="61" t="s">
        <v>96</v>
      </c>
      <c r="G6476" s="33" t="s">
        <v>125</v>
      </c>
      <c r="H6476" s="61" t="s">
        <v>44</v>
      </c>
      <c r="I6476" s="60">
        <v>43244</v>
      </c>
      <c r="J6476" s="62" t="s">
        <v>119</v>
      </c>
      <c r="K6476" s="22">
        <f>IFERROR(WORKDAY(C6476,Q6476,DiasNOLaborables),"")</f>
        <v>43248</v>
      </c>
      <c r="L6476" s="34" t="str">
        <f>+IF(C6476="","",IF(I6476="","",(IF(I6476&lt;=K6476,"A TIEMPO","FUERA DE TIEMPO"))))</f>
        <v>A TIEMPO</v>
      </c>
      <c r="M6476" s="34">
        <f>IF(I6476="","",NETWORKDAYS(Hoja1!C6476+1,Hoja1!I6476,DiasNOLaborables))</f>
        <v>3</v>
      </c>
      <c r="N6476" s="35" t="str">
        <f>IF(NETWORKDAYS(K6476+1,I6476,DiasNOLaborables)&lt;=0,"",NETWORKDAYS(K6476+1,I6476,DiasNOLaborables))</f>
        <v/>
      </c>
      <c r="O6476" s="36"/>
      <c r="P6476" s="37"/>
      <c r="Q6476" s="38">
        <f>IFERROR(VLOOKUP(E6476,$Y$50:$Z$63,2),"")</f>
        <v>5</v>
      </c>
      <c r="R6476" s="37"/>
    </row>
    <row r="6477" spans="1:18" ht="30" x14ac:dyDescent="0.25">
      <c r="A6477" s="32">
        <f t="shared" si="100"/>
        <v>6466</v>
      </c>
      <c r="B6477" s="54">
        <v>20189050041352</v>
      </c>
      <c r="C6477" s="60">
        <v>43241</v>
      </c>
      <c r="D6477" s="61" t="s">
        <v>120</v>
      </c>
      <c r="E6477" s="61" t="s">
        <v>85</v>
      </c>
      <c r="F6477" s="61" t="s">
        <v>57</v>
      </c>
      <c r="G6477" s="33" t="s">
        <v>125</v>
      </c>
      <c r="H6477" s="61" t="s">
        <v>41</v>
      </c>
      <c r="I6477" s="60">
        <v>43256</v>
      </c>
      <c r="J6477" s="62" t="s">
        <v>120</v>
      </c>
      <c r="K6477" s="22">
        <f>IFERROR(WORKDAY(C6477,Q6477,DiasNOLaborables),"")</f>
        <v>43256</v>
      </c>
      <c r="L6477" s="34" t="str">
        <f>+IF(C6477="","",IF(I6477="","",(IF(I6477&lt;=K6477,"A TIEMPO","FUERA DE TIEMPO"))))</f>
        <v>A TIEMPO</v>
      </c>
      <c r="M6477" s="34">
        <f>IF(I6477="","",NETWORKDAYS(Hoja1!C6477+1,Hoja1!I6477,DiasNOLaborables))</f>
        <v>10</v>
      </c>
      <c r="N6477" s="35" t="str">
        <f>IF(NETWORKDAYS(K6477+1,I6477,DiasNOLaborables)&lt;=0,"",NETWORKDAYS(K6477+1,I6477,DiasNOLaborables))</f>
        <v/>
      </c>
      <c r="O6477" s="36"/>
      <c r="P6477" s="37"/>
      <c r="Q6477" s="38">
        <f>IFERROR(VLOOKUP(E6477,$Y$50:$Z$63,2),"")</f>
        <v>10</v>
      </c>
      <c r="R6477" s="37"/>
    </row>
    <row r="6478" spans="1:18" ht="30" x14ac:dyDescent="0.25">
      <c r="A6478" s="32">
        <f t="shared" ref="A6478:A6541" si="101">IF(B6478&lt;&gt;"",A6477+1,"")</f>
        <v>6467</v>
      </c>
      <c r="B6478" s="54">
        <v>20189050041372</v>
      </c>
      <c r="C6478" s="60">
        <v>43241</v>
      </c>
      <c r="D6478" s="61" t="s">
        <v>120</v>
      </c>
      <c r="E6478" s="61" t="s">
        <v>75</v>
      </c>
      <c r="F6478" s="57" t="s">
        <v>94</v>
      </c>
      <c r="G6478" s="33" t="s">
        <v>125</v>
      </c>
      <c r="H6478" s="61" t="s">
        <v>42</v>
      </c>
      <c r="I6478" s="60">
        <v>43258</v>
      </c>
      <c r="J6478" s="62" t="s">
        <v>120</v>
      </c>
      <c r="K6478" s="22">
        <f>IFERROR(WORKDAY(C6478,Q6478,DiasNOLaborables),"")</f>
        <v>43285</v>
      </c>
      <c r="L6478" s="34" t="str">
        <f>+IF(C6478="","",IF(I6478="","",(IF(I6478&lt;=K6478,"A TIEMPO","FUERA DE TIEMPO"))))</f>
        <v>A TIEMPO</v>
      </c>
      <c r="M6478" s="34">
        <f>IF(I6478="","",NETWORKDAYS(Hoja1!C6478+1,Hoja1!I6478,DiasNOLaborables))</f>
        <v>12</v>
      </c>
      <c r="N6478" s="35" t="str">
        <f>IF(NETWORKDAYS(K6478+1,I6478,DiasNOLaborables)&lt;=0,"",NETWORKDAYS(K6478+1,I6478,DiasNOLaborables))</f>
        <v/>
      </c>
      <c r="O6478" s="36"/>
      <c r="P6478" s="37"/>
      <c r="Q6478" s="38">
        <f>IFERROR(VLOOKUP(E6478,$Y$50:$Z$63,2),"")</f>
        <v>30</v>
      </c>
      <c r="R6478" s="37"/>
    </row>
    <row r="6479" spans="1:18" ht="30" x14ac:dyDescent="0.25">
      <c r="A6479" s="32">
        <f t="shared" si="101"/>
        <v>6468</v>
      </c>
      <c r="B6479" s="54">
        <v>20189050041382</v>
      </c>
      <c r="C6479" s="60">
        <v>43241</v>
      </c>
      <c r="D6479" s="61" t="s">
        <v>120</v>
      </c>
      <c r="E6479" s="61" t="s">
        <v>85</v>
      </c>
      <c r="F6479" s="61" t="s">
        <v>96</v>
      </c>
      <c r="G6479" s="33" t="s">
        <v>125</v>
      </c>
      <c r="H6479" s="61" t="s">
        <v>42</v>
      </c>
      <c r="I6479" s="60">
        <v>43244</v>
      </c>
      <c r="J6479" s="62" t="s">
        <v>120</v>
      </c>
      <c r="K6479" s="22">
        <f>IFERROR(WORKDAY(C6479,Q6479,DiasNOLaborables),"")</f>
        <v>43256</v>
      </c>
      <c r="L6479" s="34" t="str">
        <f>+IF(C6479="","",IF(I6479="","",(IF(I6479&lt;=K6479,"A TIEMPO","FUERA DE TIEMPO"))))</f>
        <v>A TIEMPO</v>
      </c>
      <c r="M6479" s="34">
        <f>IF(I6479="","",NETWORKDAYS(Hoja1!C6479+1,Hoja1!I6479,DiasNOLaborables))</f>
        <v>3</v>
      </c>
      <c r="N6479" s="35" t="str">
        <f>IF(NETWORKDAYS(K6479+1,I6479,DiasNOLaborables)&lt;=0,"",NETWORKDAYS(K6479+1,I6479,DiasNOLaborables))</f>
        <v/>
      </c>
      <c r="O6479" s="36"/>
      <c r="P6479" s="37"/>
      <c r="Q6479" s="38">
        <f>IFERROR(VLOOKUP(E6479,$Y$50:$Z$63,2),"")</f>
        <v>10</v>
      </c>
      <c r="R6479" s="37"/>
    </row>
    <row r="6480" spans="1:18" ht="30" x14ac:dyDescent="0.25">
      <c r="A6480" s="32">
        <f t="shared" si="101"/>
        <v>6469</v>
      </c>
      <c r="B6480" s="54">
        <v>20189050041392</v>
      </c>
      <c r="C6480" s="60">
        <v>43241</v>
      </c>
      <c r="D6480" s="61" t="s">
        <v>120</v>
      </c>
      <c r="E6480" s="61" t="s">
        <v>75</v>
      </c>
      <c r="F6480" s="57" t="s">
        <v>94</v>
      </c>
      <c r="G6480" s="33" t="s">
        <v>125</v>
      </c>
      <c r="H6480" s="61" t="s">
        <v>42</v>
      </c>
      <c r="I6480" s="60">
        <v>43259</v>
      </c>
      <c r="J6480" s="62" t="s">
        <v>120</v>
      </c>
      <c r="K6480" s="22">
        <f>IFERROR(WORKDAY(C6480,Q6480,DiasNOLaborables),"")</f>
        <v>43285</v>
      </c>
      <c r="L6480" s="34" t="str">
        <f>+IF(C6480="","",IF(I6480="","",(IF(I6480&lt;=K6480,"A TIEMPO","FUERA DE TIEMPO"))))</f>
        <v>A TIEMPO</v>
      </c>
      <c r="M6480" s="34">
        <f>IF(I6480="","",NETWORKDAYS(Hoja1!C6480+1,Hoja1!I6480,DiasNOLaborables))</f>
        <v>13</v>
      </c>
      <c r="N6480" s="35" t="str">
        <f>IF(NETWORKDAYS(K6480+1,I6480,DiasNOLaborables)&lt;=0,"",NETWORKDAYS(K6480+1,I6480,DiasNOLaborables))</f>
        <v/>
      </c>
      <c r="O6480" s="36"/>
      <c r="P6480" s="37"/>
      <c r="Q6480" s="38">
        <f>IFERROR(VLOOKUP(E6480,$Y$50:$Z$63,2),"")</f>
        <v>30</v>
      </c>
      <c r="R6480" s="37"/>
    </row>
    <row r="6481" spans="1:18" ht="45" x14ac:dyDescent="0.25">
      <c r="A6481" s="32">
        <f t="shared" si="101"/>
        <v>6470</v>
      </c>
      <c r="B6481" s="54">
        <v>20189050041402</v>
      </c>
      <c r="C6481" s="60">
        <v>43241</v>
      </c>
      <c r="D6481" s="61" t="s">
        <v>120</v>
      </c>
      <c r="E6481" s="61" t="s">
        <v>85</v>
      </c>
      <c r="F6481" s="61" t="s">
        <v>89</v>
      </c>
      <c r="G6481" s="33" t="s">
        <v>125</v>
      </c>
      <c r="H6481" s="61" t="s">
        <v>45</v>
      </c>
      <c r="I6481" s="60">
        <v>43242</v>
      </c>
      <c r="J6481" s="62" t="s">
        <v>120</v>
      </c>
      <c r="K6481" s="22">
        <f>IFERROR(WORKDAY(C6481,Q6481,DiasNOLaborables),"")</f>
        <v>43256</v>
      </c>
      <c r="L6481" s="34" t="str">
        <f>+IF(C6481="","",IF(I6481="","",(IF(I6481&lt;=K6481,"A TIEMPO","FUERA DE TIEMPO"))))</f>
        <v>A TIEMPO</v>
      </c>
      <c r="M6481" s="34">
        <f>IF(I6481="","",NETWORKDAYS(Hoja1!C6481+1,Hoja1!I6481,DiasNOLaborables))</f>
        <v>1</v>
      </c>
      <c r="N6481" s="35" t="str">
        <f>IF(NETWORKDAYS(K6481+1,I6481,DiasNOLaborables)&lt;=0,"",NETWORKDAYS(K6481+1,I6481,DiasNOLaborables))</f>
        <v/>
      </c>
      <c r="O6481" s="36"/>
      <c r="P6481" s="37"/>
      <c r="Q6481" s="38">
        <f>IFERROR(VLOOKUP(E6481,$Y$50:$Z$63,2),"")</f>
        <v>10</v>
      </c>
      <c r="R6481" s="37"/>
    </row>
    <row r="6482" spans="1:18" ht="30" x14ac:dyDescent="0.25">
      <c r="A6482" s="32">
        <f t="shared" si="101"/>
        <v>6471</v>
      </c>
      <c r="B6482" s="54">
        <v>20189050041412</v>
      </c>
      <c r="C6482" s="60">
        <v>43241</v>
      </c>
      <c r="D6482" s="61" t="s">
        <v>120</v>
      </c>
      <c r="E6482" s="61" t="s">
        <v>75</v>
      </c>
      <c r="F6482" s="57" t="s">
        <v>94</v>
      </c>
      <c r="G6482" s="33" t="s">
        <v>125</v>
      </c>
      <c r="H6482" s="61" t="s">
        <v>42</v>
      </c>
      <c r="I6482" s="60">
        <v>43245</v>
      </c>
      <c r="J6482" s="62" t="s">
        <v>120</v>
      </c>
      <c r="K6482" s="22">
        <f>IFERROR(WORKDAY(C6482,Q6482,DiasNOLaborables),"")</f>
        <v>43285</v>
      </c>
      <c r="L6482" s="34" t="str">
        <f>+IF(C6482="","",IF(I6482="","",(IF(I6482&lt;=K6482,"A TIEMPO","FUERA DE TIEMPO"))))</f>
        <v>A TIEMPO</v>
      </c>
      <c r="M6482" s="34">
        <f>IF(I6482="","",NETWORKDAYS(Hoja1!C6482+1,Hoja1!I6482,DiasNOLaborables))</f>
        <v>4</v>
      </c>
      <c r="N6482" s="35" t="str">
        <f>IF(NETWORKDAYS(K6482+1,I6482,DiasNOLaborables)&lt;=0,"",NETWORKDAYS(K6482+1,I6482,DiasNOLaborables))</f>
        <v/>
      </c>
      <c r="O6482" s="36"/>
      <c r="P6482" s="37"/>
      <c r="Q6482" s="38">
        <f>IFERROR(VLOOKUP(E6482,$Y$50:$Z$63,2),"")</f>
        <v>30</v>
      </c>
      <c r="R6482" s="37"/>
    </row>
    <row r="6483" spans="1:18" ht="30" x14ac:dyDescent="0.25">
      <c r="A6483" s="32">
        <f t="shared" si="101"/>
        <v>6472</v>
      </c>
      <c r="B6483" s="54">
        <v>20189050041422</v>
      </c>
      <c r="C6483" s="60">
        <v>43241</v>
      </c>
      <c r="D6483" s="61" t="s">
        <v>123</v>
      </c>
      <c r="E6483" s="61" t="s">
        <v>85</v>
      </c>
      <c r="F6483" s="61" t="s">
        <v>89</v>
      </c>
      <c r="G6483" s="33" t="s">
        <v>125</v>
      </c>
      <c r="H6483" s="61" t="s">
        <v>46</v>
      </c>
      <c r="I6483" s="60">
        <v>43241</v>
      </c>
      <c r="J6483" s="62" t="s">
        <v>120</v>
      </c>
      <c r="K6483" s="22">
        <f>IFERROR(WORKDAY(C6483,Q6483,DiasNOLaborables),"")</f>
        <v>43256</v>
      </c>
      <c r="L6483" s="34" t="str">
        <f>+IF(C6483="","",IF(I6483="","",(IF(I6483&lt;=K6483,"A TIEMPO","FUERA DE TIEMPO"))))</f>
        <v>A TIEMPO</v>
      </c>
      <c r="M6483" s="34">
        <f>IF(I6483="","",NETWORKDAYS(Hoja1!C6483+1,Hoja1!I6483,DiasNOLaborables))</f>
        <v>-2</v>
      </c>
      <c r="N6483" s="35" t="str">
        <f>IF(NETWORKDAYS(K6483+1,I6483,DiasNOLaborables)&lt;=0,"",NETWORKDAYS(K6483+1,I6483,DiasNOLaborables))</f>
        <v/>
      </c>
      <c r="O6483" s="36"/>
      <c r="P6483" s="37"/>
      <c r="Q6483" s="38">
        <f>IFERROR(VLOOKUP(E6483,$Y$50:$Z$63,2),"")</f>
        <v>10</v>
      </c>
      <c r="R6483" s="37"/>
    </row>
    <row r="6484" spans="1:18" ht="30" x14ac:dyDescent="0.25">
      <c r="A6484" s="32">
        <f t="shared" si="101"/>
        <v>6473</v>
      </c>
      <c r="B6484" s="54">
        <v>20189050041502</v>
      </c>
      <c r="C6484" s="60">
        <v>43241</v>
      </c>
      <c r="D6484" s="61" t="s">
        <v>120</v>
      </c>
      <c r="E6484" s="61" t="s">
        <v>85</v>
      </c>
      <c r="F6484" s="61" t="s">
        <v>107</v>
      </c>
      <c r="G6484" s="33" t="s">
        <v>125</v>
      </c>
      <c r="H6484" s="61" t="s">
        <v>43</v>
      </c>
      <c r="I6484" s="60">
        <v>43243</v>
      </c>
      <c r="J6484" s="62" t="s">
        <v>120</v>
      </c>
      <c r="K6484" s="22">
        <f>IFERROR(WORKDAY(C6484,Q6484,DiasNOLaborables),"")</f>
        <v>43256</v>
      </c>
      <c r="L6484" s="34" t="str">
        <f>+IF(C6484="","",IF(I6484="","",(IF(I6484&lt;=K6484,"A TIEMPO","FUERA DE TIEMPO"))))</f>
        <v>A TIEMPO</v>
      </c>
      <c r="M6484" s="34">
        <f>IF(I6484="","",NETWORKDAYS(Hoja1!C6484+1,Hoja1!I6484,DiasNOLaborables))</f>
        <v>2</v>
      </c>
      <c r="N6484" s="35" t="str">
        <f>IF(NETWORKDAYS(K6484+1,I6484,DiasNOLaborables)&lt;=0,"",NETWORKDAYS(K6484+1,I6484,DiasNOLaborables))</f>
        <v/>
      </c>
      <c r="O6484" s="36"/>
      <c r="P6484" s="37"/>
      <c r="Q6484" s="38">
        <f>IFERROR(VLOOKUP(E6484,$Y$50:$Z$63,2),"")</f>
        <v>10</v>
      </c>
      <c r="R6484" s="37"/>
    </row>
    <row r="6485" spans="1:18" ht="30" x14ac:dyDescent="0.25">
      <c r="A6485" s="32">
        <f t="shared" si="101"/>
        <v>6474</v>
      </c>
      <c r="B6485" s="54">
        <v>20189050041512</v>
      </c>
      <c r="C6485" s="60">
        <v>43241</v>
      </c>
      <c r="D6485" s="61" t="s">
        <v>120</v>
      </c>
      <c r="E6485" s="61" t="s">
        <v>85</v>
      </c>
      <c r="F6485" s="61" t="s">
        <v>107</v>
      </c>
      <c r="G6485" s="33" t="s">
        <v>125</v>
      </c>
      <c r="H6485" s="61" t="s">
        <v>43</v>
      </c>
      <c r="I6485" s="60">
        <v>43241</v>
      </c>
      <c r="J6485" s="62" t="s">
        <v>120</v>
      </c>
      <c r="K6485" s="22">
        <f>IFERROR(WORKDAY(C6485,Q6485,DiasNOLaborables),"")</f>
        <v>43256</v>
      </c>
      <c r="L6485" s="34" t="str">
        <f>+IF(C6485="","",IF(I6485="","",(IF(I6485&lt;=K6485,"A TIEMPO","FUERA DE TIEMPO"))))</f>
        <v>A TIEMPO</v>
      </c>
      <c r="M6485" s="34">
        <f>IF(I6485="","",NETWORKDAYS(Hoja1!C6485+1,Hoja1!I6485,DiasNOLaborables))</f>
        <v>-2</v>
      </c>
      <c r="N6485" s="35" t="str">
        <f>IF(NETWORKDAYS(K6485+1,I6485,DiasNOLaborables)&lt;=0,"",NETWORKDAYS(K6485+1,I6485,DiasNOLaborables))</f>
        <v/>
      </c>
      <c r="O6485" s="36"/>
      <c r="P6485" s="37"/>
      <c r="Q6485" s="38">
        <f>IFERROR(VLOOKUP(E6485,$Y$50:$Z$63,2),"")</f>
        <v>10</v>
      </c>
      <c r="R6485" s="37"/>
    </row>
    <row r="6486" spans="1:18" ht="30" x14ac:dyDescent="0.25">
      <c r="A6486" s="32">
        <f t="shared" si="101"/>
        <v>6475</v>
      </c>
      <c r="B6486" s="54">
        <v>20189050041522</v>
      </c>
      <c r="C6486" s="60">
        <v>43241</v>
      </c>
      <c r="D6486" s="61" t="s">
        <v>120</v>
      </c>
      <c r="E6486" s="61" t="s">
        <v>76</v>
      </c>
      <c r="F6486" s="61" t="s">
        <v>95</v>
      </c>
      <c r="G6486" s="33" t="s">
        <v>125</v>
      </c>
      <c r="H6486" s="61" t="s">
        <v>41</v>
      </c>
      <c r="I6486" s="60">
        <v>43276</v>
      </c>
      <c r="J6486" s="62" t="s">
        <v>120</v>
      </c>
      <c r="K6486" s="22">
        <f>IFERROR(WORKDAY(C6486,Q6486,DiasNOLaborables),"")</f>
        <v>43285</v>
      </c>
      <c r="L6486" s="34" t="str">
        <f>+IF(C6486="","",IF(I6486="","",(IF(I6486&lt;=K6486,"A TIEMPO","FUERA DE TIEMPO"))))</f>
        <v>A TIEMPO</v>
      </c>
      <c r="M6486" s="34">
        <f>IF(I6486="","",NETWORKDAYS(Hoja1!C6486+1,Hoja1!I6486,DiasNOLaborables))</f>
        <v>23</v>
      </c>
      <c r="N6486" s="35" t="str">
        <f>IF(NETWORKDAYS(K6486+1,I6486,DiasNOLaborables)&lt;=0,"",NETWORKDAYS(K6486+1,I6486,DiasNOLaborables))</f>
        <v/>
      </c>
      <c r="O6486" s="36"/>
      <c r="P6486" s="37"/>
      <c r="Q6486" s="38">
        <f>IFERROR(VLOOKUP(E6486,$Y$50:$Z$63,2),"")</f>
        <v>30</v>
      </c>
      <c r="R6486" s="37"/>
    </row>
    <row r="6487" spans="1:18" ht="30" x14ac:dyDescent="0.25">
      <c r="A6487" s="32">
        <f t="shared" si="101"/>
        <v>6476</v>
      </c>
      <c r="B6487" s="54">
        <v>20189050041542</v>
      </c>
      <c r="C6487" s="60">
        <v>43241</v>
      </c>
      <c r="D6487" s="61" t="s">
        <v>120</v>
      </c>
      <c r="E6487" s="61" t="s">
        <v>85</v>
      </c>
      <c r="F6487" s="61" t="s">
        <v>96</v>
      </c>
      <c r="G6487" s="33" t="s">
        <v>125</v>
      </c>
      <c r="H6487" s="61" t="s">
        <v>42</v>
      </c>
      <c r="I6487" s="60">
        <v>43244</v>
      </c>
      <c r="J6487" s="62" t="s">
        <v>120</v>
      </c>
      <c r="K6487" s="22">
        <f>IFERROR(WORKDAY(C6487,Q6487,DiasNOLaborables),"")</f>
        <v>43256</v>
      </c>
      <c r="L6487" s="34" t="str">
        <f>+IF(C6487="","",IF(I6487="","",(IF(I6487&lt;=K6487,"A TIEMPO","FUERA DE TIEMPO"))))</f>
        <v>A TIEMPO</v>
      </c>
      <c r="M6487" s="34">
        <f>IF(I6487="","",NETWORKDAYS(Hoja1!C6487+1,Hoja1!I6487,DiasNOLaborables))</f>
        <v>3</v>
      </c>
      <c r="N6487" s="35" t="str">
        <f>IF(NETWORKDAYS(K6487+1,I6487,DiasNOLaborables)&lt;=0,"",NETWORKDAYS(K6487+1,I6487,DiasNOLaborables))</f>
        <v/>
      </c>
      <c r="O6487" s="36"/>
      <c r="P6487" s="37"/>
      <c r="Q6487" s="38">
        <f>IFERROR(VLOOKUP(E6487,$Y$50:$Z$63,2),"")</f>
        <v>10</v>
      </c>
      <c r="R6487" s="37"/>
    </row>
    <row r="6488" spans="1:18" ht="30" x14ac:dyDescent="0.25">
      <c r="A6488" s="32">
        <f t="shared" si="101"/>
        <v>6477</v>
      </c>
      <c r="B6488" s="54">
        <v>20189050041232</v>
      </c>
      <c r="C6488" s="60">
        <v>43241</v>
      </c>
      <c r="D6488" s="61" t="s">
        <v>123</v>
      </c>
      <c r="E6488" s="61" t="s">
        <v>85</v>
      </c>
      <c r="F6488" s="61" t="s">
        <v>96</v>
      </c>
      <c r="G6488" s="33" t="s">
        <v>125</v>
      </c>
      <c r="H6488" s="61" t="s">
        <v>42</v>
      </c>
      <c r="I6488" s="60">
        <v>43244</v>
      </c>
      <c r="J6488" s="62" t="s">
        <v>120</v>
      </c>
      <c r="K6488" s="22">
        <f>IFERROR(WORKDAY(C6488,Q6488,DiasNOLaborables),"")</f>
        <v>43256</v>
      </c>
      <c r="L6488" s="34" t="str">
        <f>+IF(C6488="","",IF(I6488="","",(IF(I6488&lt;=K6488,"A TIEMPO","FUERA DE TIEMPO"))))</f>
        <v>A TIEMPO</v>
      </c>
      <c r="M6488" s="34">
        <f>IF(I6488="","",NETWORKDAYS(Hoja1!C6488+1,Hoja1!I6488,DiasNOLaborables))</f>
        <v>3</v>
      </c>
      <c r="N6488" s="35" t="str">
        <f>IF(NETWORKDAYS(K6488+1,I6488,DiasNOLaborables)&lt;=0,"",NETWORKDAYS(K6488+1,I6488,DiasNOLaborables))</f>
        <v/>
      </c>
      <c r="O6488" s="36"/>
      <c r="P6488" s="37"/>
      <c r="Q6488" s="38">
        <f>IFERROR(VLOOKUP(E6488,$Y$50:$Z$63,2),"")</f>
        <v>10</v>
      </c>
      <c r="R6488" s="37"/>
    </row>
    <row r="6489" spans="1:18" ht="30" x14ac:dyDescent="0.25">
      <c r="A6489" s="32">
        <f t="shared" si="101"/>
        <v>6478</v>
      </c>
      <c r="B6489" s="54">
        <v>20187040000562</v>
      </c>
      <c r="C6489" s="60">
        <v>43241</v>
      </c>
      <c r="D6489" s="61" t="s">
        <v>119</v>
      </c>
      <c r="E6489" s="61" t="s">
        <v>79</v>
      </c>
      <c r="F6489" s="61" t="s">
        <v>96</v>
      </c>
      <c r="G6489" s="33" t="s">
        <v>125</v>
      </c>
      <c r="H6489" s="61" t="s">
        <v>42</v>
      </c>
      <c r="I6489" s="60">
        <v>43252</v>
      </c>
      <c r="J6489" s="62" t="s">
        <v>119</v>
      </c>
      <c r="K6489" s="22">
        <f>IFERROR(WORKDAY(C6489,Q6489,DiasNOLaborables),"")</f>
        <v>43256</v>
      </c>
      <c r="L6489" s="34" t="str">
        <f>+IF(C6489="","",IF(I6489="","",(IF(I6489&lt;=K6489,"A TIEMPO","FUERA DE TIEMPO"))))</f>
        <v>A TIEMPO</v>
      </c>
      <c r="M6489" s="34">
        <f>IF(I6489="","",NETWORKDAYS(Hoja1!C6489+1,Hoja1!I6489,DiasNOLaborables))</f>
        <v>9</v>
      </c>
      <c r="N6489" s="35" t="str">
        <f>IF(NETWORKDAYS(K6489+1,I6489,DiasNOLaborables)&lt;=0,"",NETWORKDAYS(K6489+1,I6489,DiasNOLaborables))</f>
        <v/>
      </c>
      <c r="O6489" s="36"/>
      <c r="P6489" s="37"/>
      <c r="Q6489" s="38">
        <f>IFERROR(VLOOKUP(E6489,$Y$50:$Z$63,2),"")</f>
        <v>10</v>
      </c>
      <c r="R6489" s="37"/>
    </row>
    <row r="6490" spans="1:18" ht="30" x14ac:dyDescent="0.25">
      <c r="A6490" s="32">
        <f t="shared" si="101"/>
        <v>6479</v>
      </c>
      <c r="B6490" s="54">
        <v>20189050041362</v>
      </c>
      <c r="C6490" s="60">
        <v>43241</v>
      </c>
      <c r="D6490" s="61" t="s">
        <v>123</v>
      </c>
      <c r="E6490" s="61" t="s">
        <v>75</v>
      </c>
      <c r="F6490" s="57" t="s">
        <v>94</v>
      </c>
      <c r="G6490" s="33" t="s">
        <v>125</v>
      </c>
      <c r="H6490" s="61" t="s">
        <v>42</v>
      </c>
      <c r="I6490" s="60">
        <v>43258</v>
      </c>
      <c r="J6490" s="62" t="s">
        <v>120</v>
      </c>
      <c r="K6490" s="22">
        <f>IFERROR(WORKDAY(C6490,Q6490,DiasNOLaborables),"")</f>
        <v>43285</v>
      </c>
      <c r="L6490" s="34" t="str">
        <f>+IF(C6490="","",IF(I6490="","",(IF(I6490&lt;=K6490,"A TIEMPO","FUERA DE TIEMPO"))))</f>
        <v>A TIEMPO</v>
      </c>
      <c r="M6490" s="34">
        <f>IF(I6490="","",NETWORKDAYS(Hoja1!C6490+1,Hoja1!I6490,DiasNOLaborables))</f>
        <v>12</v>
      </c>
      <c r="N6490" s="35" t="str">
        <f>IF(NETWORKDAYS(K6490+1,I6490,DiasNOLaborables)&lt;=0,"",NETWORKDAYS(K6490+1,I6490,DiasNOLaborables))</f>
        <v/>
      </c>
      <c r="O6490" s="36"/>
      <c r="P6490" s="37"/>
      <c r="Q6490" s="38">
        <f>IFERROR(VLOOKUP(E6490,$Y$50:$Z$63,2),"")</f>
        <v>30</v>
      </c>
      <c r="R6490" s="37"/>
    </row>
    <row r="6491" spans="1:18" ht="30" x14ac:dyDescent="0.25">
      <c r="A6491" s="32">
        <f t="shared" si="101"/>
        <v>6480</v>
      </c>
      <c r="B6491" s="54">
        <v>20189050041472</v>
      </c>
      <c r="C6491" s="60">
        <v>43241</v>
      </c>
      <c r="D6491" s="61" t="s">
        <v>123</v>
      </c>
      <c r="E6491" s="61" t="s">
        <v>85</v>
      </c>
      <c r="F6491" s="61" t="s">
        <v>88</v>
      </c>
      <c r="G6491" s="33" t="s">
        <v>125</v>
      </c>
      <c r="H6491" s="61" t="s">
        <v>43</v>
      </c>
      <c r="I6491" s="60">
        <v>43245</v>
      </c>
      <c r="J6491" s="62" t="s">
        <v>120</v>
      </c>
      <c r="K6491" s="22">
        <f>IFERROR(WORKDAY(C6491,Q6491,DiasNOLaborables),"")</f>
        <v>43256</v>
      </c>
      <c r="L6491" s="34" t="str">
        <f>+IF(C6491="","",IF(I6491="","",(IF(I6491&lt;=K6491,"A TIEMPO","FUERA DE TIEMPO"))))</f>
        <v>A TIEMPO</v>
      </c>
      <c r="M6491" s="34">
        <f>IF(I6491="","",NETWORKDAYS(Hoja1!C6491+1,Hoja1!I6491,DiasNOLaborables))</f>
        <v>4</v>
      </c>
      <c r="N6491" s="35" t="str">
        <f>IF(NETWORKDAYS(K6491+1,I6491,DiasNOLaborables)&lt;=0,"",NETWORKDAYS(K6491+1,I6491,DiasNOLaborables))</f>
        <v/>
      </c>
      <c r="O6491" s="36"/>
      <c r="P6491" s="37"/>
      <c r="Q6491" s="38">
        <f>IFERROR(VLOOKUP(E6491,$Y$50:$Z$63,2),"")</f>
        <v>10</v>
      </c>
      <c r="R6491" s="37"/>
    </row>
    <row r="6492" spans="1:18" ht="45" x14ac:dyDescent="0.25">
      <c r="A6492" s="32">
        <f t="shared" si="101"/>
        <v>6481</v>
      </c>
      <c r="B6492" s="54">
        <v>20189050040422</v>
      </c>
      <c r="C6492" s="60">
        <v>43241</v>
      </c>
      <c r="D6492" s="61" t="s">
        <v>123</v>
      </c>
      <c r="E6492" s="61" t="s">
        <v>85</v>
      </c>
      <c r="F6492" s="61" t="s">
        <v>109</v>
      </c>
      <c r="G6492" s="33" t="s">
        <v>126</v>
      </c>
      <c r="H6492" s="61" t="s">
        <v>44</v>
      </c>
      <c r="I6492" s="60">
        <v>43244</v>
      </c>
      <c r="J6492" s="62" t="s">
        <v>120</v>
      </c>
      <c r="K6492" s="22">
        <f>IFERROR(WORKDAY(C6492,Q6492,DiasNOLaborables),"")</f>
        <v>43256</v>
      </c>
      <c r="L6492" s="34" t="str">
        <f>+IF(C6492="","",IF(I6492="","",(IF(I6492&lt;=K6492,"A TIEMPO","FUERA DE TIEMPO"))))</f>
        <v>A TIEMPO</v>
      </c>
      <c r="M6492" s="34">
        <f>IF(I6492="","",NETWORKDAYS(Hoja1!C6492+1,Hoja1!I6492,DiasNOLaborables))</f>
        <v>3</v>
      </c>
      <c r="N6492" s="35" t="str">
        <f>IF(NETWORKDAYS(K6492+1,I6492,DiasNOLaborables)&lt;=0,"",NETWORKDAYS(K6492+1,I6492,DiasNOLaborables))</f>
        <v/>
      </c>
      <c r="O6492" s="36"/>
      <c r="P6492" s="37"/>
      <c r="Q6492" s="38">
        <f>IFERROR(VLOOKUP(E6492,$Y$50:$Z$63,2),"")</f>
        <v>10</v>
      </c>
      <c r="R6492" s="37"/>
    </row>
    <row r="6493" spans="1:18" ht="45" x14ac:dyDescent="0.25">
      <c r="A6493" s="32">
        <f t="shared" si="101"/>
        <v>6482</v>
      </c>
      <c r="B6493" s="54">
        <v>20189050041222</v>
      </c>
      <c r="C6493" s="60">
        <v>43241</v>
      </c>
      <c r="D6493" s="57" t="s">
        <v>120</v>
      </c>
      <c r="E6493" s="61" t="s">
        <v>85</v>
      </c>
      <c r="F6493" s="61" t="s">
        <v>109</v>
      </c>
      <c r="G6493" s="33" t="s">
        <v>126</v>
      </c>
      <c r="H6493" s="61" t="s">
        <v>44</v>
      </c>
      <c r="I6493" s="60">
        <v>43245</v>
      </c>
      <c r="J6493" s="62" t="s">
        <v>120</v>
      </c>
      <c r="K6493" s="22">
        <f>IFERROR(WORKDAY(C6493,Q6493,DiasNOLaborables),"")</f>
        <v>43256</v>
      </c>
      <c r="L6493" s="34" t="str">
        <f>+IF(C6493="","",IF(I6493="","",(IF(I6493&lt;=K6493,"A TIEMPO","FUERA DE TIEMPO"))))</f>
        <v>A TIEMPO</v>
      </c>
      <c r="M6493" s="34">
        <f>IF(I6493="","",NETWORKDAYS(Hoja1!C6493+1,Hoja1!I6493,DiasNOLaborables))</f>
        <v>4</v>
      </c>
      <c r="N6493" s="35" t="str">
        <f>IF(NETWORKDAYS(K6493+1,I6493,DiasNOLaborables)&lt;=0,"",NETWORKDAYS(K6493+1,I6493,DiasNOLaborables))</f>
        <v/>
      </c>
      <c r="O6493" s="36"/>
      <c r="P6493" s="37"/>
      <c r="Q6493" s="38">
        <f>IFERROR(VLOOKUP(E6493,$Y$50:$Z$63,2),"")</f>
        <v>10</v>
      </c>
      <c r="R6493" s="37"/>
    </row>
    <row r="6494" spans="1:18" ht="45" x14ac:dyDescent="0.25">
      <c r="A6494" s="32">
        <f t="shared" si="101"/>
        <v>6483</v>
      </c>
      <c r="B6494" s="54">
        <v>20189050041282</v>
      </c>
      <c r="C6494" s="60">
        <v>43241</v>
      </c>
      <c r="D6494" s="57" t="s">
        <v>120</v>
      </c>
      <c r="E6494" s="61" t="s">
        <v>85</v>
      </c>
      <c r="F6494" s="61" t="s">
        <v>109</v>
      </c>
      <c r="G6494" s="33" t="s">
        <v>126</v>
      </c>
      <c r="H6494" s="61" t="s">
        <v>44</v>
      </c>
      <c r="I6494" s="60">
        <v>43245</v>
      </c>
      <c r="J6494" s="62" t="s">
        <v>120</v>
      </c>
      <c r="K6494" s="22">
        <f>IFERROR(WORKDAY(C6494,Q6494,DiasNOLaborables),"")</f>
        <v>43256</v>
      </c>
      <c r="L6494" s="34" t="str">
        <f>+IF(C6494="","",IF(I6494="","",(IF(I6494&lt;=K6494,"A TIEMPO","FUERA DE TIEMPO"))))</f>
        <v>A TIEMPO</v>
      </c>
      <c r="M6494" s="34">
        <f>IF(I6494="","",NETWORKDAYS(Hoja1!C6494+1,Hoja1!I6494,DiasNOLaborables))</f>
        <v>4</v>
      </c>
      <c r="N6494" s="35" t="str">
        <f>IF(NETWORKDAYS(K6494+1,I6494,DiasNOLaborables)&lt;=0,"",NETWORKDAYS(K6494+1,I6494,DiasNOLaborables))</f>
        <v/>
      </c>
      <c r="O6494" s="36"/>
      <c r="P6494" s="37"/>
      <c r="Q6494" s="38">
        <f>IFERROR(VLOOKUP(E6494,$Y$50:$Z$63,2),"")</f>
        <v>10</v>
      </c>
      <c r="R6494" s="37"/>
    </row>
    <row r="6495" spans="1:18" ht="45" x14ac:dyDescent="0.25">
      <c r="A6495" s="32">
        <f t="shared" si="101"/>
        <v>6484</v>
      </c>
      <c r="B6495" s="54">
        <v>20189050041312</v>
      </c>
      <c r="C6495" s="60">
        <v>43241</v>
      </c>
      <c r="D6495" s="57" t="s">
        <v>120</v>
      </c>
      <c r="E6495" s="61" t="s">
        <v>85</v>
      </c>
      <c r="F6495" s="61" t="s">
        <v>109</v>
      </c>
      <c r="G6495" s="33" t="s">
        <v>126</v>
      </c>
      <c r="H6495" s="61" t="s">
        <v>44</v>
      </c>
      <c r="I6495" s="60">
        <v>43245</v>
      </c>
      <c r="J6495" s="62" t="s">
        <v>120</v>
      </c>
      <c r="K6495" s="22">
        <f>IFERROR(WORKDAY(C6495,Q6495,DiasNOLaborables),"")</f>
        <v>43256</v>
      </c>
      <c r="L6495" s="34" t="str">
        <f>+IF(C6495="","",IF(I6495="","",(IF(I6495&lt;=K6495,"A TIEMPO","FUERA DE TIEMPO"))))</f>
        <v>A TIEMPO</v>
      </c>
      <c r="M6495" s="34">
        <f>IF(I6495="","",NETWORKDAYS(Hoja1!C6495+1,Hoja1!I6495,DiasNOLaborables))</f>
        <v>4</v>
      </c>
      <c r="N6495" s="35" t="str">
        <f>IF(NETWORKDAYS(K6495+1,I6495,DiasNOLaborables)&lt;=0,"",NETWORKDAYS(K6495+1,I6495,DiasNOLaborables))</f>
        <v/>
      </c>
      <c r="O6495" s="36"/>
      <c r="P6495" s="37"/>
      <c r="Q6495" s="38">
        <f>IFERROR(VLOOKUP(E6495,$Y$50:$Z$63,2),"")</f>
        <v>10</v>
      </c>
      <c r="R6495" s="37"/>
    </row>
    <row r="6496" spans="1:18" ht="45" x14ac:dyDescent="0.25">
      <c r="A6496" s="32">
        <f t="shared" si="101"/>
        <v>6485</v>
      </c>
      <c r="B6496" s="54">
        <v>20189050041342</v>
      </c>
      <c r="C6496" s="60">
        <v>43241</v>
      </c>
      <c r="D6496" s="61" t="s">
        <v>123</v>
      </c>
      <c r="E6496" s="61" t="s">
        <v>85</v>
      </c>
      <c r="F6496" s="61" t="s">
        <v>109</v>
      </c>
      <c r="G6496" s="33" t="s">
        <v>126</v>
      </c>
      <c r="H6496" s="61" t="s">
        <v>44</v>
      </c>
      <c r="I6496" s="60">
        <v>43245</v>
      </c>
      <c r="J6496" s="62" t="s">
        <v>120</v>
      </c>
      <c r="K6496" s="22">
        <f>IFERROR(WORKDAY(C6496,Q6496,DiasNOLaborables),"")</f>
        <v>43256</v>
      </c>
      <c r="L6496" s="34" t="str">
        <f>+IF(C6496="","",IF(I6496="","",(IF(I6496&lt;=K6496,"A TIEMPO","FUERA DE TIEMPO"))))</f>
        <v>A TIEMPO</v>
      </c>
      <c r="M6496" s="34">
        <f>IF(I6496="","",NETWORKDAYS(Hoja1!C6496+1,Hoja1!I6496,DiasNOLaborables))</f>
        <v>4</v>
      </c>
      <c r="N6496" s="35" t="str">
        <f>IF(NETWORKDAYS(K6496+1,I6496,DiasNOLaborables)&lt;=0,"",NETWORKDAYS(K6496+1,I6496,DiasNOLaborables))</f>
        <v/>
      </c>
      <c r="O6496" s="36"/>
      <c r="P6496" s="37"/>
      <c r="Q6496" s="38">
        <f>IFERROR(VLOOKUP(E6496,$Y$50:$Z$63,2),"")</f>
        <v>10</v>
      </c>
      <c r="R6496" s="37"/>
    </row>
    <row r="6497" spans="1:18" ht="45" x14ac:dyDescent="0.25">
      <c r="A6497" s="32">
        <f t="shared" si="101"/>
        <v>6486</v>
      </c>
      <c r="B6497" s="54">
        <v>20189050041432</v>
      </c>
      <c r="C6497" s="60">
        <v>43241</v>
      </c>
      <c r="D6497" s="61" t="s">
        <v>123</v>
      </c>
      <c r="E6497" s="61" t="s">
        <v>85</v>
      </c>
      <c r="F6497" s="61" t="s">
        <v>109</v>
      </c>
      <c r="G6497" s="33" t="s">
        <v>126</v>
      </c>
      <c r="H6497" s="61" t="s">
        <v>44</v>
      </c>
      <c r="I6497" s="60">
        <v>43245</v>
      </c>
      <c r="J6497" s="62" t="s">
        <v>120</v>
      </c>
      <c r="K6497" s="22">
        <f>IFERROR(WORKDAY(C6497,Q6497,DiasNOLaborables),"")</f>
        <v>43256</v>
      </c>
      <c r="L6497" s="34" t="str">
        <f>+IF(C6497="","",IF(I6497="","",(IF(I6497&lt;=K6497,"A TIEMPO","FUERA DE TIEMPO"))))</f>
        <v>A TIEMPO</v>
      </c>
      <c r="M6497" s="34">
        <f>IF(I6497="","",NETWORKDAYS(Hoja1!C6497+1,Hoja1!I6497,DiasNOLaborables))</f>
        <v>4</v>
      </c>
      <c r="N6497" s="35" t="str">
        <f>IF(NETWORKDAYS(K6497+1,I6497,DiasNOLaborables)&lt;=0,"",NETWORKDAYS(K6497+1,I6497,DiasNOLaborables))</f>
        <v/>
      </c>
      <c r="O6497" s="36"/>
      <c r="P6497" s="37"/>
      <c r="Q6497" s="38">
        <f>IFERROR(VLOOKUP(E6497,$Y$50:$Z$63,2),"")</f>
        <v>10</v>
      </c>
      <c r="R6497" s="37"/>
    </row>
    <row r="6498" spans="1:18" ht="45" x14ac:dyDescent="0.25">
      <c r="A6498" s="32">
        <f t="shared" si="101"/>
        <v>6487</v>
      </c>
      <c r="B6498" s="54">
        <v>20189050041442</v>
      </c>
      <c r="C6498" s="60">
        <v>43241</v>
      </c>
      <c r="D6498" s="61" t="s">
        <v>123</v>
      </c>
      <c r="E6498" s="61" t="s">
        <v>85</v>
      </c>
      <c r="F6498" s="61" t="s">
        <v>109</v>
      </c>
      <c r="G6498" s="33" t="s">
        <v>126</v>
      </c>
      <c r="H6498" s="61" t="s">
        <v>44</v>
      </c>
      <c r="I6498" s="60">
        <v>43249</v>
      </c>
      <c r="J6498" s="62" t="s">
        <v>120</v>
      </c>
      <c r="K6498" s="22">
        <f>IFERROR(WORKDAY(C6498,Q6498,DiasNOLaborables),"")</f>
        <v>43256</v>
      </c>
      <c r="L6498" s="34" t="str">
        <f>+IF(C6498="","",IF(I6498="","",(IF(I6498&lt;=K6498,"A TIEMPO","FUERA DE TIEMPO"))))</f>
        <v>A TIEMPO</v>
      </c>
      <c r="M6498" s="34">
        <f>IF(I6498="","",NETWORKDAYS(Hoja1!C6498+1,Hoja1!I6498,DiasNOLaborables))</f>
        <v>6</v>
      </c>
      <c r="N6498" s="35" t="str">
        <f>IF(NETWORKDAYS(K6498+1,I6498,DiasNOLaborables)&lt;=0,"",NETWORKDAYS(K6498+1,I6498,DiasNOLaborables))</f>
        <v/>
      </c>
      <c r="O6498" s="36"/>
      <c r="P6498" s="37"/>
      <c r="Q6498" s="38">
        <f>IFERROR(VLOOKUP(E6498,$Y$50:$Z$63,2),"")</f>
        <v>10</v>
      </c>
      <c r="R6498" s="37"/>
    </row>
    <row r="6499" spans="1:18" ht="45" x14ac:dyDescent="0.25">
      <c r="A6499" s="32">
        <f t="shared" si="101"/>
        <v>6488</v>
      </c>
      <c r="B6499" s="54">
        <v>20189050041452</v>
      </c>
      <c r="C6499" s="60">
        <v>43241</v>
      </c>
      <c r="D6499" s="61" t="s">
        <v>123</v>
      </c>
      <c r="E6499" s="61" t="s">
        <v>85</v>
      </c>
      <c r="F6499" s="61" t="s">
        <v>109</v>
      </c>
      <c r="G6499" s="33" t="s">
        <v>126</v>
      </c>
      <c r="H6499" s="61" t="s">
        <v>44</v>
      </c>
      <c r="I6499" s="60">
        <v>43245</v>
      </c>
      <c r="J6499" s="62" t="s">
        <v>120</v>
      </c>
      <c r="K6499" s="22">
        <f>IFERROR(WORKDAY(C6499,Q6499,DiasNOLaborables),"")</f>
        <v>43256</v>
      </c>
      <c r="L6499" s="34" t="str">
        <f>+IF(C6499="","",IF(I6499="","",(IF(I6499&lt;=K6499,"A TIEMPO","FUERA DE TIEMPO"))))</f>
        <v>A TIEMPO</v>
      </c>
      <c r="M6499" s="34">
        <f>IF(I6499="","",NETWORKDAYS(Hoja1!C6499+1,Hoja1!I6499,DiasNOLaborables))</f>
        <v>4</v>
      </c>
      <c r="N6499" s="35" t="str">
        <f>IF(NETWORKDAYS(K6499+1,I6499,DiasNOLaborables)&lt;=0,"",NETWORKDAYS(K6499+1,I6499,DiasNOLaborables))</f>
        <v/>
      </c>
      <c r="O6499" s="36"/>
      <c r="P6499" s="37"/>
      <c r="Q6499" s="38">
        <f>IFERROR(VLOOKUP(E6499,$Y$50:$Z$63,2),"")</f>
        <v>10</v>
      </c>
      <c r="R6499" s="37"/>
    </row>
    <row r="6500" spans="1:18" ht="45" x14ac:dyDescent="0.25">
      <c r="A6500" s="32">
        <f t="shared" si="101"/>
        <v>6489</v>
      </c>
      <c r="B6500" s="54">
        <v>20189050041482</v>
      </c>
      <c r="C6500" s="60">
        <v>43241</v>
      </c>
      <c r="D6500" s="61" t="s">
        <v>123</v>
      </c>
      <c r="E6500" s="61" t="s">
        <v>85</v>
      </c>
      <c r="F6500" s="61" t="s">
        <v>109</v>
      </c>
      <c r="G6500" s="33" t="s">
        <v>126</v>
      </c>
      <c r="H6500" s="61" t="s">
        <v>44</v>
      </c>
      <c r="I6500" s="60">
        <v>43245</v>
      </c>
      <c r="J6500" s="62" t="s">
        <v>120</v>
      </c>
      <c r="K6500" s="22">
        <f>IFERROR(WORKDAY(C6500,Q6500,DiasNOLaborables),"")</f>
        <v>43256</v>
      </c>
      <c r="L6500" s="34" t="str">
        <f>+IF(C6500="","",IF(I6500="","",(IF(I6500&lt;=K6500,"A TIEMPO","FUERA DE TIEMPO"))))</f>
        <v>A TIEMPO</v>
      </c>
      <c r="M6500" s="34">
        <f>IF(I6500="","",NETWORKDAYS(Hoja1!C6500+1,Hoja1!I6500,DiasNOLaborables))</f>
        <v>4</v>
      </c>
      <c r="N6500" s="35" t="str">
        <f>IF(NETWORKDAYS(K6500+1,I6500,DiasNOLaborables)&lt;=0,"",NETWORKDAYS(K6500+1,I6500,DiasNOLaborables))</f>
        <v/>
      </c>
      <c r="O6500" s="36"/>
      <c r="P6500" s="37"/>
      <c r="Q6500" s="38">
        <f>IFERROR(VLOOKUP(E6500,$Y$50:$Z$63,2),"")</f>
        <v>10</v>
      </c>
      <c r="R6500" s="37"/>
    </row>
    <row r="6501" spans="1:18" ht="45" x14ac:dyDescent="0.25">
      <c r="A6501" s="32">
        <f t="shared" si="101"/>
        <v>6490</v>
      </c>
      <c r="B6501" s="54">
        <v>20189050041462</v>
      </c>
      <c r="C6501" s="60">
        <v>43241</v>
      </c>
      <c r="D6501" s="61" t="s">
        <v>123</v>
      </c>
      <c r="E6501" s="61" t="s">
        <v>85</v>
      </c>
      <c r="F6501" s="61" t="s">
        <v>109</v>
      </c>
      <c r="G6501" s="33" t="s">
        <v>126</v>
      </c>
      <c r="H6501" s="61" t="s">
        <v>44</v>
      </c>
      <c r="I6501" s="60">
        <v>43245</v>
      </c>
      <c r="J6501" s="62" t="s">
        <v>120</v>
      </c>
      <c r="K6501" s="22">
        <f>IFERROR(WORKDAY(C6501,Q6501,DiasNOLaborables),"")</f>
        <v>43256</v>
      </c>
      <c r="L6501" s="34" t="str">
        <f>+IF(C6501="","",IF(I6501="","",(IF(I6501&lt;=K6501,"A TIEMPO","FUERA DE TIEMPO"))))</f>
        <v>A TIEMPO</v>
      </c>
      <c r="M6501" s="34">
        <f>IF(I6501="","",NETWORKDAYS(Hoja1!C6501+1,Hoja1!I6501,DiasNOLaborables))</f>
        <v>4</v>
      </c>
      <c r="N6501" s="35" t="str">
        <f>IF(NETWORKDAYS(K6501+1,I6501,DiasNOLaborables)&lt;=0,"",NETWORKDAYS(K6501+1,I6501,DiasNOLaborables))</f>
        <v/>
      </c>
      <c r="O6501" s="36"/>
      <c r="P6501" s="37"/>
      <c r="Q6501" s="38">
        <f>IFERROR(VLOOKUP(E6501,$Y$50:$Z$63,2),"")</f>
        <v>10</v>
      </c>
      <c r="R6501" s="37"/>
    </row>
    <row r="6502" spans="1:18" ht="45" x14ac:dyDescent="0.25">
      <c r="A6502" s="32">
        <f t="shared" si="101"/>
        <v>6491</v>
      </c>
      <c r="B6502" s="54">
        <v>20189050041492</v>
      </c>
      <c r="C6502" s="60">
        <v>43241</v>
      </c>
      <c r="D6502" s="61" t="s">
        <v>123</v>
      </c>
      <c r="E6502" s="61" t="s">
        <v>85</v>
      </c>
      <c r="F6502" s="61" t="s">
        <v>109</v>
      </c>
      <c r="G6502" s="33" t="s">
        <v>126</v>
      </c>
      <c r="H6502" s="61" t="s">
        <v>44</v>
      </c>
      <c r="I6502" s="60">
        <v>43245</v>
      </c>
      <c r="J6502" s="62" t="s">
        <v>120</v>
      </c>
      <c r="K6502" s="22">
        <f>IFERROR(WORKDAY(C6502,Q6502,DiasNOLaborables),"")</f>
        <v>43256</v>
      </c>
      <c r="L6502" s="34" t="str">
        <f>+IF(C6502="","",IF(I6502="","",(IF(I6502&lt;=K6502,"A TIEMPO","FUERA DE TIEMPO"))))</f>
        <v>A TIEMPO</v>
      </c>
      <c r="M6502" s="34">
        <f>IF(I6502="","",NETWORKDAYS(Hoja1!C6502+1,Hoja1!I6502,DiasNOLaborables))</f>
        <v>4</v>
      </c>
      <c r="N6502" s="35" t="str">
        <f>IF(NETWORKDAYS(K6502+1,I6502,DiasNOLaborables)&lt;=0,"",NETWORKDAYS(K6502+1,I6502,DiasNOLaborables))</f>
        <v/>
      </c>
      <c r="O6502" s="36"/>
      <c r="P6502" s="37"/>
      <c r="Q6502" s="38">
        <f>IFERROR(VLOOKUP(E6502,$Y$50:$Z$63,2),"")</f>
        <v>10</v>
      </c>
      <c r="R6502" s="37"/>
    </row>
    <row r="6503" spans="1:18" ht="45" x14ac:dyDescent="0.25">
      <c r="A6503" s="32">
        <f t="shared" si="101"/>
        <v>6492</v>
      </c>
      <c r="B6503" s="54">
        <v>20189050041532</v>
      </c>
      <c r="C6503" s="60">
        <v>43241</v>
      </c>
      <c r="D6503" s="57" t="s">
        <v>120</v>
      </c>
      <c r="E6503" s="61" t="s">
        <v>85</v>
      </c>
      <c r="F6503" s="61" t="s">
        <v>109</v>
      </c>
      <c r="G6503" s="33" t="s">
        <v>126</v>
      </c>
      <c r="H6503" s="61" t="s">
        <v>44</v>
      </c>
      <c r="I6503" s="60">
        <v>43245</v>
      </c>
      <c r="J6503" s="62" t="s">
        <v>120</v>
      </c>
      <c r="K6503" s="22">
        <f>IFERROR(WORKDAY(C6503,Q6503,DiasNOLaborables),"")</f>
        <v>43256</v>
      </c>
      <c r="L6503" s="34" t="str">
        <f>+IF(C6503="","",IF(I6503="","",(IF(I6503&lt;=K6503,"A TIEMPO","FUERA DE TIEMPO"))))</f>
        <v>A TIEMPO</v>
      </c>
      <c r="M6503" s="34">
        <f>IF(I6503="","",NETWORKDAYS(Hoja1!C6503+1,Hoja1!I6503,DiasNOLaborables))</f>
        <v>4</v>
      </c>
      <c r="N6503" s="35" t="str">
        <f>IF(NETWORKDAYS(K6503+1,I6503,DiasNOLaborables)&lt;=0,"",NETWORKDAYS(K6503+1,I6503,DiasNOLaborables))</f>
        <v/>
      </c>
      <c r="O6503" s="36"/>
      <c r="P6503" s="37"/>
      <c r="Q6503" s="38">
        <f>IFERROR(VLOOKUP(E6503,$Y$50:$Z$63,2),"")</f>
        <v>10</v>
      </c>
      <c r="R6503" s="37"/>
    </row>
    <row r="6504" spans="1:18" ht="45" x14ac:dyDescent="0.25">
      <c r="A6504" s="32">
        <f t="shared" si="101"/>
        <v>6493</v>
      </c>
      <c r="B6504" s="54">
        <v>20189050041552</v>
      </c>
      <c r="C6504" s="60">
        <v>43241</v>
      </c>
      <c r="D6504" s="57" t="s">
        <v>120</v>
      </c>
      <c r="E6504" s="61" t="s">
        <v>85</v>
      </c>
      <c r="F6504" s="61" t="s">
        <v>109</v>
      </c>
      <c r="G6504" s="33" t="s">
        <v>126</v>
      </c>
      <c r="H6504" s="61" t="s">
        <v>44</v>
      </c>
      <c r="I6504" s="60">
        <v>43245</v>
      </c>
      <c r="J6504" s="62" t="s">
        <v>120</v>
      </c>
      <c r="K6504" s="22">
        <f>IFERROR(WORKDAY(C6504,Q6504,DiasNOLaborables),"")</f>
        <v>43256</v>
      </c>
      <c r="L6504" s="34" t="str">
        <f>+IF(C6504="","",IF(I6504="","",(IF(I6504&lt;=K6504,"A TIEMPO","FUERA DE TIEMPO"))))</f>
        <v>A TIEMPO</v>
      </c>
      <c r="M6504" s="34">
        <f>IF(I6504="","",NETWORKDAYS(Hoja1!C6504+1,Hoja1!I6504,DiasNOLaborables))</f>
        <v>4</v>
      </c>
      <c r="N6504" s="35" t="str">
        <f>IF(NETWORKDAYS(K6504+1,I6504,DiasNOLaborables)&lt;=0,"",NETWORKDAYS(K6504+1,I6504,DiasNOLaborables))</f>
        <v/>
      </c>
      <c r="O6504" s="36"/>
      <c r="P6504" s="37"/>
      <c r="Q6504" s="38">
        <f>IFERROR(VLOOKUP(E6504,$Y$50:$Z$63,2),"")</f>
        <v>10</v>
      </c>
      <c r="R6504" s="37"/>
    </row>
    <row r="6505" spans="1:18" ht="45" x14ac:dyDescent="0.25">
      <c r="A6505" s="32">
        <f t="shared" si="101"/>
        <v>6494</v>
      </c>
      <c r="B6505" s="54">
        <v>20189050041592</v>
      </c>
      <c r="C6505" s="60">
        <v>43241</v>
      </c>
      <c r="D6505" s="61" t="s">
        <v>123</v>
      </c>
      <c r="E6505" s="61" t="s">
        <v>85</v>
      </c>
      <c r="F6505" s="61" t="s">
        <v>109</v>
      </c>
      <c r="G6505" s="33" t="s">
        <v>126</v>
      </c>
      <c r="H6505" s="61" t="s">
        <v>44</v>
      </c>
      <c r="I6505" s="60">
        <v>43245</v>
      </c>
      <c r="J6505" s="62" t="s">
        <v>120</v>
      </c>
      <c r="K6505" s="22">
        <f>IFERROR(WORKDAY(C6505,Q6505,DiasNOLaborables),"")</f>
        <v>43256</v>
      </c>
      <c r="L6505" s="34" t="str">
        <f>+IF(C6505="","",IF(I6505="","",(IF(I6505&lt;=K6505,"A TIEMPO","FUERA DE TIEMPO"))))</f>
        <v>A TIEMPO</v>
      </c>
      <c r="M6505" s="34">
        <f>IF(I6505="","",NETWORKDAYS(Hoja1!C6505+1,Hoja1!I6505,DiasNOLaborables))</f>
        <v>4</v>
      </c>
      <c r="N6505" s="35" t="str">
        <f>IF(NETWORKDAYS(K6505+1,I6505,DiasNOLaborables)&lt;=0,"",NETWORKDAYS(K6505+1,I6505,DiasNOLaborables))</f>
        <v/>
      </c>
      <c r="O6505" s="36"/>
      <c r="P6505" s="37"/>
      <c r="Q6505" s="38">
        <f>IFERROR(VLOOKUP(E6505,$Y$50:$Z$63,2),"")</f>
        <v>10</v>
      </c>
      <c r="R6505" s="37"/>
    </row>
    <row r="6506" spans="1:18" ht="45" x14ac:dyDescent="0.25">
      <c r="A6506" s="32">
        <f t="shared" si="101"/>
        <v>6495</v>
      </c>
      <c r="B6506" s="54">
        <v>20189050041622</v>
      </c>
      <c r="C6506" s="60">
        <v>43241</v>
      </c>
      <c r="D6506" s="61" t="s">
        <v>123</v>
      </c>
      <c r="E6506" s="61" t="s">
        <v>85</v>
      </c>
      <c r="F6506" s="61" t="s">
        <v>109</v>
      </c>
      <c r="G6506" s="33" t="s">
        <v>126</v>
      </c>
      <c r="H6506" s="61" t="s">
        <v>44</v>
      </c>
      <c r="I6506" s="60">
        <v>43245</v>
      </c>
      <c r="J6506" s="62" t="s">
        <v>120</v>
      </c>
      <c r="K6506" s="22">
        <f>IFERROR(WORKDAY(C6506,Q6506,DiasNOLaborables),"")</f>
        <v>43256</v>
      </c>
      <c r="L6506" s="34" t="str">
        <f>+IF(C6506="","",IF(I6506="","",(IF(I6506&lt;=K6506,"A TIEMPO","FUERA DE TIEMPO"))))</f>
        <v>A TIEMPO</v>
      </c>
      <c r="M6506" s="34">
        <f>IF(I6506="","",NETWORKDAYS(Hoja1!C6506+1,Hoja1!I6506,DiasNOLaborables))</f>
        <v>4</v>
      </c>
      <c r="N6506" s="35" t="str">
        <f>IF(NETWORKDAYS(K6506+1,I6506,DiasNOLaborables)&lt;=0,"",NETWORKDAYS(K6506+1,I6506,DiasNOLaborables))</f>
        <v/>
      </c>
      <c r="O6506" s="36"/>
      <c r="P6506" s="37"/>
      <c r="Q6506" s="38">
        <f>IFERROR(VLOOKUP(E6506,$Y$50:$Z$63,2),"")</f>
        <v>10</v>
      </c>
      <c r="R6506" s="37"/>
    </row>
    <row r="6507" spans="1:18" ht="45" x14ac:dyDescent="0.25">
      <c r="A6507" s="32">
        <f t="shared" si="101"/>
        <v>6496</v>
      </c>
      <c r="B6507" s="54">
        <v>20187090000752</v>
      </c>
      <c r="C6507" s="60">
        <v>43241</v>
      </c>
      <c r="D6507" s="57" t="s">
        <v>120</v>
      </c>
      <c r="E6507" s="61" t="s">
        <v>85</v>
      </c>
      <c r="F6507" s="61" t="s">
        <v>109</v>
      </c>
      <c r="G6507" s="33" t="s">
        <v>126</v>
      </c>
      <c r="H6507" s="61" t="s">
        <v>44</v>
      </c>
      <c r="I6507" s="60">
        <v>43248</v>
      </c>
      <c r="J6507" s="62" t="s">
        <v>120</v>
      </c>
      <c r="K6507" s="22">
        <f>IFERROR(WORKDAY(C6507,Q6507,DiasNOLaborables),"")</f>
        <v>43256</v>
      </c>
      <c r="L6507" s="34" t="str">
        <f>+IF(C6507="","",IF(I6507="","",(IF(I6507&lt;=K6507,"A TIEMPO","FUERA DE TIEMPO"))))</f>
        <v>A TIEMPO</v>
      </c>
      <c r="M6507" s="34">
        <f>IF(I6507="","",NETWORKDAYS(Hoja1!C6507+1,Hoja1!I6507,DiasNOLaborables))</f>
        <v>5</v>
      </c>
      <c r="N6507" s="35" t="str">
        <f>IF(NETWORKDAYS(K6507+1,I6507,DiasNOLaborables)&lt;=0,"",NETWORKDAYS(K6507+1,I6507,DiasNOLaborables))</f>
        <v/>
      </c>
      <c r="O6507" s="36"/>
      <c r="P6507" s="37"/>
      <c r="Q6507" s="38">
        <f>IFERROR(VLOOKUP(E6507,$Y$50:$Z$63,2),"")</f>
        <v>10</v>
      </c>
      <c r="R6507" s="37"/>
    </row>
    <row r="6508" spans="1:18" ht="45" x14ac:dyDescent="0.25">
      <c r="A6508" s="32">
        <f t="shared" si="101"/>
        <v>6497</v>
      </c>
      <c r="B6508" s="54">
        <v>20189050041632</v>
      </c>
      <c r="C6508" s="60">
        <v>43241</v>
      </c>
      <c r="D6508" s="61" t="s">
        <v>123</v>
      </c>
      <c r="E6508" s="61" t="s">
        <v>85</v>
      </c>
      <c r="F6508" s="61" t="s">
        <v>109</v>
      </c>
      <c r="G6508" s="33" t="s">
        <v>126</v>
      </c>
      <c r="H6508" s="61" t="s">
        <v>44</v>
      </c>
      <c r="I6508" s="60">
        <v>43248</v>
      </c>
      <c r="J6508" s="62" t="s">
        <v>120</v>
      </c>
      <c r="K6508" s="22">
        <f>IFERROR(WORKDAY(C6508,Q6508,DiasNOLaborables),"")</f>
        <v>43256</v>
      </c>
      <c r="L6508" s="34" t="str">
        <f>+IF(C6508="","",IF(I6508="","",(IF(I6508&lt;=K6508,"A TIEMPO","FUERA DE TIEMPO"))))</f>
        <v>A TIEMPO</v>
      </c>
      <c r="M6508" s="34">
        <f>IF(I6508="","",NETWORKDAYS(Hoja1!C6508+1,Hoja1!I6508,DiasNOLaborables))</f>
        <v>5</v>
      </c>
      <c r="N6508" s="35" t="str">
        <f>IF(NETWORKDAYS(K6508+1,I6508,DiasNOLaborables)&lt;=0,"",NETWORKDAYS(K6508+1,I6508,DiasNOLaborables))</f>
        <v/>
      </c>
      <c r="O6508" s="36"/>
      <c r="P6508" s="37"/>
      <c r="Q6508" s="38">
        <f>IFERROR(VLOOKUP(E6508,$Y$50:$Z$63,2),"")</f>
        <v>10</v>
      </c>
      <c r="R6508" s="37"/>
    </row>
    <row r="6509" spans="1:18" ht="30" x14ac:dyDescent="0.25">
      <c r="A6509" s="32">
        <f t="shared" si="101"/>
        <v>6498</v>
      </c>
      <c r="B6509" s="54">
        <v>20189050041582</v>
      </c>
      <c r="C6509" s="60">
        <v>43241</v>
      </c>
      <c r="D6509" s="61" t="s">
        <v>123</v>
      </c>
      <c r="E6509" s="61" t="s">
        <v>75</v>
      </c>
      <c r="F6509" s="57" t="s">
        <v>94</v>
      </c>
      <c r="G6509" s="33" t="s">
        <v>125</v>
      </c>
      <c r="H6509" s="61" t="s">
        <v>42</v>
      </c>
      <c r="I6509" s="60">
        <v>43248</v>
      </c>
      <c r="J6509" s="62" t="s">
        <v>120</v>
      </c>
      <c r="K6509" s="22">
        <f>IFERROR(WORKDAY(C6509,Q6509,DiasNOLaborables),"")</f>
        <v>43285</v>
      </c>
      <c r="L6509" s="34" t="str">
        <f>+IF(C6509="","",IF(I6509="","",(IF(I6509&lt;=K6509,"A TIEMPO","FUERA DE TIEMPO"))))</f>
        <v>A TIEMPO</v>
      </c>
      <c r="M6509" s="34">
        <f>IF(I6509="","",NETWORKDAYS(Hoja1!C6509+1,Hoja1!I6509,DiasNOLaborables))</f>
        <v>5</v>
      </c>
      <c r="N6509" s="35" t="str">
        <f>IF(NETWORKDAYS(K6509+1,I6509,DiasNOLaborables)&lt;=0,"",NETWORKDAYS(K6509+1,I6509,DiasNOLaborables))</f>
        <v/>
      </c>
      <c r="O6509" s="36"/>
      <c r="P6509" s="37"/>
      <c r="Q6509" s="38">
        <f>IFERROR(VLOOKUP(E6509,$Y$50:$Z$63,2),"")</f>
        <v>30</v>
      </c>
      <c r="R6509" s="37"/>
    </row>
    <row r="6510" spans="1:18" ht="45" x14ac:dyDescent="0.25">
      <c r="A6510" s="32">
        <f t="shared" si="101"/>
        <v>6499</v>
      </c>
      <c r="B6510" s="54">
        <v>20189050041602</v>
      </c>
      <c r="C6510" s="60">
        <v>43241</v>
      </c>
      <c r="D6510" s="61" t="s">
        <v>123</v>
      </c>
      <c r="E6510" s="61" t="s">
        <v>85</v>
      </c>
      <c r="F6510" s="61" t="s">
        <v>89</v>
      </c>
      <c r="G6510" s="33" t="s">
        <v>125</v>
      </c>
      <c r="H6510" s="61" t="s">
        <v>45</v>
      </c>
      <c r="I6510" s="60">
        <v>43245</v>
      </c>
      <c r="J6510" s="62" t="s">
        <v>120</v>
      </c>
      <c r="K6510" s="22">
        <f>IFERROR(WORKDAY(C6510,Q6510,DiasNOLaborables),"")</f>
        <v>43256</v>
      </c>
      <c r="L6510" s="34" t="str">
        <f>+IF(C6510="","",IF(I6510="","",(IF(I6510&lt;=K6510,"A TIEMPO","FUERA DE TIEMPO"))))</f>
        <v>A TIEMPO</v>
      </c>
      <c r="M6510" s="34">
        <f>IF(I6510="","",NETWORKDAYS(Hoja1!C6510+1,Hoja1!I6510,DiasNOLaborables))</f>
        <v>4</v>
      </c>
      <c r="N6510" s="35" t="str">
        <f>IF(NETWORKDAYS(K6510+1,I6510,DiasNOLaborables)&lt;=0,"",NETWORKDAYS(K6510+1,I6510,DiasNOLaborables))</f>
        <v/>
      </c>
      <c r="O6510" s="36"/>
      <c r="P6510" s="37"/>
      <c r="Q6510" s="38">
        <f>IFERROR(VLOOKUP(E6510,$Y$50:$Z$63,2),"")</f>
        <v>10</v>
      </c>
      <c r="R6510" s="37"/>
    </row>
    <row r="6511" spans="1:18" ht="30" x14ac:dyDescent="0.25">
      <c r="A6511" s="32">
        <f t="shared" si="101"/>
        <v>6500</v>
      </c>
      <c r="B6511" s="54">
        <v>20189050041612</v>
      </c>
      <c r="C6511" s="60">
        <v>43241</v>
      </c>
      <c r="D6511" s="61" t="s">
        <v>123</v>
      </c>
      <c r="E6511" s="61" t="s">
        <v>85</v>
      </c>
      <c r="F6511" s="61" t="s">
        <v>57</v>
      </c>
      <c r="G6511" s="33" t="s">
        <v>125</v>
      </c>
      <c r="H6511" s="61" t="s">
        <v>41</v>
      </c>
      <c r="I6511" s="60">
        <v>43266</v>
      </c>
      <c r="J6511" s="62" t="s">
        <v>119</v>
      </c>
      <c r="K6511" s="22">
        <f>IFERROR(WORKDAY(C6511,Q6511,DiasNOLaborables),"")</f>
        <v>43256</v>
      </c>
      <c r="L6511" s="34" t="str">
        <f>+IF(C6511="","",IF(I6511="","",(IF(I6511&lt;=K6511,"A TIEMPO","FUERA DE TIEMPO"))))</f>
        <v>FUERA DE TIEMPO</v>
      </c>
      <c r="M6511" s="34">
        <f>IF(I6511="","",NETWORKDAYS(Hoja1!C6511+1,Hoja1!I6511,DiasNOLaborables))</f>
        <v>17</v>
      </c>
      <c r="N6511" s="35">
        <f>IF(NETWORKDAYS(K6511+1,I6511,DiasNOLaborables)&lt;=0,"",NETWORKDAYS(K6511+1,I6511,DiasNOLaborables))</f>
        <v>7</v>
      </c>
      <c r="O6511" s="36"/>
      <c r="P6511" s="37"/>
      <c r="Q6511" s="38">
        <f>IFERROR(VLOOKUP(E6511,$Y$50:$Z$63,2),"")</f>
        <v>10</v>
      </c>
      <c r="R6511" s="37"/>
    </row>
    <row r="6512" spans="1:18" ht="30" x14ac:dyDescent="0.25">
      <c r="A6512" s="32">
        <f t="shared" si="101"/>
        <v>6501</v>
      </c>
      <c r="B6512" s="54">
        <v>20189050041642</v>
      </c>
      <c r="C6512" s="60">
        <v>43241</v>
      </c>
      <c r="D6512" s="61" t="s">
        <v>123</v>
      </c>
      <c r="E6512" s="61" t="s">
        <v>85</v>
      </c>
      <c r="F6512" s="61" t="s">
        <v>96</v>
      </c>
      <c r="G6512" s="33" t="s">
        <v>125</v>
      </c>
      <c r="H6512" s="61" t="s">
        <v>42</v>
      </c>
      <c r="I6512" s="60">
        <v>43245</v>
      </c>
      <c r="J6512" s="62" t="s">
        <v>120</v>
      </c>
      <c r="K6512" s="22">
        <f>IFERROR(WORKDAY(C6512,Q6512,DiasNOLaborables),"")</f>
        <v>43256</v>
      </c>
      <c r="L6512" s="34" t="str">
        <f>+IF(C6512="","",IF(I6512="","",(IF(I6512&lt;=K6512,"A TIEMPO","FUERA DE TIEMPO"))))</f>
        <v>A TIEMPO</v>
      </c>
      <c r="M6512" s="34">
        <f>IF(I6512="","",NETWORKDAYS(Hoja1!C6512+1,Hoja1!I6512,DiasNOLaborables))</f>
        <v>4</v>
      </c>
      <c r="N6512" s="35" t="str">
        <f>IF(NETWORKDAYS(K6512+1,I6512,DiasNOLaborables)&lt;=0,"",NETWORKDAYS(K6512+1,I6512,DiasNOLaborables))</f>
        <v/>
      </c>
      <c r="O6512" s="36"/>
      <c r="P6512" s="37"/>
      <c r="Q6512" s="38">
        <f>IFERROR(VLOOKUP(E6512,$Y$50:$Z$63,2),"")</f>
        <v>10</v>
      </c>
      <c r="R6512" s="37"/>
    </row>
    <row r="6513" spans="1:18" ht="45" x14ac:dyDescent="0.25">
      <c r="A6513" s="32">
        <f t="shared" si="101"/>
        <v>6502</v>
      </c>
      <c r="B6513" s="54">
        <v>20189050041652</v>
      </c>
      <c r="C6513" s="60">
        <v>43241</v>
      </c>
      <c r="D6513" s="61" t="s">
        <v>123</v>
      </c>
      <c r="E6513" s="61" t="s">
        <v>85</v>
      </c>
      <c r="F6513" s="61" t="s">
        <v>109</v>
      </c>
      <c r="G6513" s="33" t="s">
        <v>125</v>
      </c>
      <c r="H6513" s="61" t="s">
        <v>42</v>
      </c>
      <c r="I6513" s="60">
        <v>43244</v>
      </c>
      <c r="J6513" s="62" t="s">
        <v>120</v>
      </c>
      <c r="K6513" s="22">
        <f>IFERROR(WORKDAY(C6513,Q6513,DiasNOLaborables),"")</f>
        <v>43256</v>
      </c>
      <c r="L6513" s="34" t="str">
        <f>+IF(C6513="","",IF(I6513="","",(IF(I6513&lt;=K6513,"A TIEMPO","FUERA DE TIEMPO"))))</f>
        <v>A TIEMPO</v>
      </c>
      <c r="M6513" s="34">
        <f>IF(I6513="","",NETWORKDAYS(Hoja1!C6513+1,Hoja1!I6513,DiasNOLaborables))</f>
        <v>3</v>
      </c>
      <c r="N6513" s="35" t="str">
        <f>IF(NETWORKDAYS(K6513+1,I6513,DiasNOLaborables)&lt;=0,"",NETWORKDAYS(K6513+1,I6513,DiasNOLaborables))</f>
        <v/>
      </c>
      <c r="O6513" s="36"/>
      <c r="P6513" s="37"/>
      <c r="Q6513" s="38">
        <f>IFERROR(VLOOKUP(E6513,$Y$50:$Z$63,2),"")</f>
        <v>10</v>
      </c>
      <c r="R6513" s="37"/>
    </row>
    <row r="6514" spans="1:18" ht="30" x14ac:dyDescent="0.25">
      <c r="A6514" s="32">
        <f t="shared" si="101"/>
        <v>6503</v>
      </c>
      <c r="B6514" s="54">
        <v>20189910068092</v>
      </c>
      <c r="C6514" s="60">
        <v>43241</v>
      </c>
      <c r="D6514" s="61" t="s">
        <v>119</v>
      </c>
      <c r="E6514" s="61" t="s">
        <v>78</v>
      </c>
      <c r="F6514" s="61" t="s">
        <v>88</v>
      </c>
      <c r="G6514" s="33" t="s">
        <v>125</v>
      </c>
      <c r="H6514" s="61" t="s">
        <v>43</v>
      </c>
      <c r="I6514" s="60">
        <v>43257</v>
      </c>
      <c r="J6514" s="62" t="s">
        <v>120</v>
      </c>
      <c r="K6514" s="22">
        <f>IFERROR(WORKDAY(C6514,Q6514,DiasNOLaborables),"")</f>
        <v>43264</v>
      </c>
      <c r="L6514" s="34" t="str">
        <f>+IF(C6514="","",IF(I6514="","",(IF(I6514&lt;=K6514,"A TIEMPO","FUERA DE TIEMPO"))))</f>
        <v>A TIEMPO</v>
      </c>
      <c r="M6514" s="34">
        <f>IF(I6514="","",NETWORKDAYS(Hoja1!C6514+1,Hoja1!I6514,DiasNOLaborables))</f>
        <v>11</v>
      </c>
      <c r="N6514" s="35" t="str">
        <f>IF(NETWORKDAYS(K6514+1,I6514,DiasNOLaborables)&lt;=0,"",NETWORKDAYS(K6514+1,I6514,DiasNOLaborables))</f>
        <v/>
      </c>
      <c r="O6514" s="36"/>
      <c r="P6514" s="37"/>
      <c r="Q6514" s="38">
        <f>IFERROR(VLOOKUP(E6514,$Y$50:$Z$63,2),"")</f>
        <v>15</v>
      </c>
      <c r="R6514" s="37"/>
    </row>
    <row r="6515" spans="1:18" ht="30" x14ac:dyDescent="0.25">
      <c r="A6515" s="32">
        <f t="shared" si="101"/>
        <v>6504</v>
      </c>
      <c r="B6515" s="54">
        <v>20189910068642</v>
      </c>
      <c r="C6515" s="60">
        <v>43242</v>
      </c>
      <c r="D6515" s="61" t="s">
        <v>119</v>
      </c>
      <c r="E6515" s="61" t="s">
        <v>85</v>
      </c>
      <c r="F6515" s="61" t="s">
        <v>88</v>
      </c>
      <c r="G6515" s="33" t="s">
        <v>125</v>
      </c>
      <c r="H6515" s="61" t="s">
        <v>43</v>
      </c>
      <c r="I6515" s="60">
        <v>43257</v>
      </c>
      <c r="J6515" s="62" t="s">
        <v>120</v>
      </c>
      <c r="K6515" s="22">
        <f>IFERROR(WORKDAY(C6515,Q6515,DiasNOLaborables),"")</f>
        <v>43257</v>
      </c>
      <c r="L6515" s="34" t="str">
        <f>+IF(C6515="","",IF(I6515="","",(IF(I6515&lt;=K6515,"A TIEMPO","FUERA DE TIEMPO"))))</f>
        <v>A TIEMPO</v>
      </c>
      <c r="M6515" s="34">
        <f>IF(I6515="","",NETWORKDAYS(Hoja1!C6515+1,Hoja1!I6515,DiasNOLaborables))</f>
        <v>10</v>
      </c>
      <c r="N6515" s="35" t="str">
        <f>IF(NETWORKDAYS(K6515+1,I6515,DiasNOLaborables)&lt;=0,"",NETWORKDAYS(K6515+1,I6515,DiasNOLaborables))</f>
        <v/>
      </c>
      <c r="O6515" s="36"/>
      <c r="P6515" s="37"/>
      <c r="Q6515" s="38">
        <f>IFERROR(VLOOKUP(E6515,$Y$50:$Z$63,2),"")</f>
        <v>10</v>
      </c>
      <c r="R6515" s="37"/>
    </row>
    <row r="6516" spans="1:18" ht="30" x14ac:dyDescent="0.25">
      <c r="A6516" s="32">
        <f t="shared" si="101"/>
        <v>6505</v>
      </c>
      <c r="B6516" s="54">
        <v>20187050001402</v>
      </c>
      <c r="C6516" s="60">
        <v>43242</v>
      </c>
      <c r="D6516" s="61" t="s">
        <v>123</v>
      </c>
      <c r="E6516" s="61" t="s">
        <v>85</v>
      </c>
      <c r="F6516" s="61" t="s">
        <v>57</v>
      </c>
      <c r="G6516" s="33" t="s">
        <v>125</v>
      </c>
      <c r="H6516" s="61" t="s">
        <v>41</v>
      </c>
      <c r="I6516" s="60"/>
      <c r="J6516" s="62" t="s">
        <v>120</v>
      </c>
      <c r="K6516" s="22">
        <f>IFERROR(WORKDAY(C6516,Q6516,DiasNOLaborables),"")</f>
        <v>43257</v>
      </c>
      <c r="L6516" s="34" t="str">
        <f>+IF(C6516="","",IF(I6516="","",(IF(I6516&lt;=K6516,"A TIEMPO","FUERA DE TIEMPO"))))</f>
        <v/>
      </c>
      <c r="M6516" s="34" t="str">
        <f>IF(I6516="","",NETWORKDAYS(Hoja1!C6516+1,Hoja1!I6516,DiasNOLaborables))</f>
        <v/>
      </c>
      <c r="N6516" s="35" t="str">
        <f>IF(NETWORKDAYS(K6516+1,I6516,DiasNOLaborables)&lt;=0,"",NETWORKDAYS(K6516+1,I6516,DiasNOLaborables))</f>
        <v/>
      </c>
      <c r="O6516" s="36"/>
      <c r="P6516" s="37"/>
      <c r="Q6516" s="38">
        <f>IFERROR(VLOOKUP(E6516,$Y$50:$Z$63,2),"")</f>
        <v>10</v>
      </c>
      <c r="R6516" s="37"/>
    </row>
    <row r="6517" spans="1:18" ht="30" x14ac:dyDescent="0.25">
      <c r="A6517" s="32">
        <f t="shared" si="101"/>
        <v>6506</v>
      </c>
      <c r="B6517" s="54">
        <v>20189050041692</v>
      </c>
      <c r="C6517" s="60">
        <v>43242</v>
      </c>
      <c r="D6517" s="61" t="s">
        <v>120</v>
      </c>
      <c r="E6517" s="61" t="s">
        <v>85</v>
      </c>
      <c r="F6517" s="61" t="s">
        <v>88</v>
      </c>
      <c r="G6517" s="33" t="s">
        <v>125</v>
      </c>
      <c r="H6517" s="61" t="s">
        <v>43</v>
      </c>
      <c r="I6517" s="60">
        <v>43250</v>
      </c>
      <c r="J6517" s="62" t="s">
        <v>119</v>
      </c>
      <c r="K6517" s="22">
        <f>IFERROR(WORKDAY(C6517,Q6517,DiasNOLaborables),"")</f>
        <v>43257</v>
      </c>
      <c r="L6517" s="34" t="str">
        <f>+IF(C6517="","",IF(I6517="","",(IF(I6517&lt;=K6517,"A TIEMPO","FUERA DE TIEMPO"))))</f>
        <v>A TIEMPO</v>
      </c>
      <c r="M6517" s="34">
        <f>IF(I6517="","",NETWORKDAYS(Hoja1!C6517+1,Hoja1!I6517,DiasNOLaborables))</f>
        <v>6</v>
      </c>
      <c r="N6517" s="35" t="str">
        <f>IF(NETWORKDAYS(K6517+1,I6517,DiasNOLaborables)&lt;=0,"",NETWORKDAYS(K6517+1,I6517,DiasNOLaborables))</f>
        <v/>
      </c>
      <c r="O6517" s="36"/>
      <c r="P6517" s="37"/>
      <c r="Q6517" s="38">
        <f>IFERROR(VLOOKUP(E6517,$Y$50:$Z$63,2),"")</f>
        <v>10</v>
      </c>
      <c r="R6517" s="37"/>
    </row>
    <row r="6518" spans="1:18" ht="45" x14ac:dyDescent="0.25">
      <c r="A6518" s="32">
        <f t="shared" si="101"/>
        <v>6507</v>
      </c>
      <c r="B6518" s="54">
        <v>20189050041722</v>
      </c>
      <c r="C6518" s="60">
        <v>43242</v>
      </c>
      <c r="D6518" s="61" t="s">
        <v>120</v>
      </c>
      <c r="E6518" s="61" t="s">
        <v>85</v>
      </c>
      <c r="F6518" s="61" t="s">
        <v>92</v>
      </c>
      <c r="G6518" s="33" t="s">
        <v>125</v>
      </c>
      <c r="H6518" s="61" t="s">
        <v>54</v>
      </c>
      <c r="I6518" s="60">
        <v>43257</v>
      </c>
      <c r="J6518" s="62" t="s">
        <v>120</v>
      </c>
      <c r="K6518" s="22">
        <f>IFERROR(WORKDAY(C6518,Q6518,DiasNOLaborables),"")</f>
        <v>43257</v>
      </c>
      <c r="L6518" s="34" t="str">
        <f>+IF(C6518="","",IF(I6518="","",(IF(I6518&lt;=K6518,"A TIEMPO","FUERA DE TIEMPO"))))</f>
        <v>A TIEMPO</v>
      </c>
      <c r="M6518" s="34">
        <f>IF(I6518="","",NETWORKDAYS(Hoja1!C6518+1,Hoja1!I6518,DiasNOLaborables))</f>
        <v>10</v>
      </c>
      <c r="N6518" s="35" t="str">
        <f>IF(NETWORKDAYS(K6518+1,I6518,DiasNOLaborables)&lt;=0,"",NETWORKDAYS(K6518+1,I6518,DiasNOLaborables))</f>
        <v/>
      </c>
      <c r="O6518" s="36"/>
      <c r="P6518" s="37"/>
      <c r="Q6518" s="38">
        <f>IFERROR(VLOOKUP(E6518,$Y$50:$Z$63,2),"")</f>
        <v>10</v>
      </c>
      <c r="R6518" s="37"/>
    </row>
    <row r="6519" spans="1:18" ht="45" x14ac:dyDescent="0.25">
      <c r="A6519" s="32">
        <f t="shared" si="101"/>
        <v>6508</v>
      </c>
      <c r="B6519" s="54">
        <v>20189050041742</v>
      </c>
      <c r="C6519" s="60">
        <v>43242</v>
      </c>
      <c r="D6519" s="61" t="s">
        <v>123</v>
      </c>
      <c r="E6519" s="61" t="s">
        <v>85</v>
      </c>
      <c r="F6519" s="61" t="s">
        <v>89</v>
      </c>
      <c r="G6519" s="33" t="s">
        <v>125</v>
      </c>
      <c r="H6519" s="61" t="s">
        <v>45</v>
      </c>
      <c r="I6519" s="60">
        <v>43244</v>
      </c>
      <c r="J6519" s="62" t="s">
        <v>120</v>
      </c>
      <c r="K6519" s="22">
        <f>IFERROR(WORKDAY(C6519,Q6519,DiasNOLaborables),"")</f>
        <v>43257</v>
      </c>
      <c r="L6519" s="34" t="str">
        <f>+IF(C6519="","",IF(I6519="","",(IF(I6519&lt;=K6519,"A TIEMPO","FUERA DE TIEMPO"))))</f>
        <v>A TIEMPO</v>
      </c>
      <c r="M6519" s="34">
        <f>IF(I6519="","",NETWORKDAYS(Hoja1!C6519+1,Hoja1!I6519,DiasNOLaborables))</f>
        <v>2</v>
      </c>
      <c r="N6519" s="35" t="str">
        <f>IF(NETWORKDAYS(K6519+1,I6519,DiasNOLaborables)&lt;=0,"",NETWORKDAYS(K6519+1,I6519,DiasNOLaborables))</f>
        <v/>
      </c>
      <c r="O6519" s="36"/>
      <c r="P6519" s="37"/>
      <c r="Q6519" s="38">
        <f>IFERROR(VLOOKUP(E6519,$Y$50:$Z$63,2),"")</f>
        <v>10</v>
      </c>
      <c r="R6519" s="37"/>
    </row>
    <row r="6520" spans="1:18" ht="30" x14ac:dyDescent="0.25">
      <c r="A6520" s="32">
        <f t="shared" si="101"/>
        <v>6509</v>
      </c>
      <c r="B6520" s="54">
        <v>20189050041772</v>
      </c>
      <c r="C6520" s="60">
        <v>43242</v>
      </c>
      <c r="D6520" s="61" t="s">
        <v>123</v>
      </c>
      <c r="E6520" s="61" t="s">
        <v>85</v>
      </c>
      <c r="F6520" s="61" t="s">
        <v>89</v>
      </c>
      <c r="G6520" s="33" t="s">
        <v>125</v>
      </c>
      <c r="H6520" s="61" t="s">
        <v>51</v>
      </c>
      <c r="I6520" s="60">
        <v>43248</v>
      </c>
      <c r="J6520" s="62" t="s">
        <v>120</v>
      </c>
      <c r="K6520" s="22">
        <f>IFERROR(WORKDAY(C6520,Q6520,DiasNOLaborables),"")</f>
        <v>43257</v>
      </c>
      <c r="L6520" s="34" t="str">
        <f>+IF(C6520="","",IF(I6520="","",(IF(I6520&lt;=K6520,"A TIEMPO","FUERA DE TIEMPO"))))</f>
        <v>A TIEMPO</v>
      </c>
      <c r="M6520" s="34">
        <f>IF(I6520="","",NETWORKDAYS(Hoja1!C6520+1,Hoja1!I6520,DiasNOLaborables))</f>
        <v>4</v>
      </c>
      <c r="N6520" s="35" t="str">
        <f>IF(NETWORKDAYS(K6520+1,I6520,DiasNOLaborables)&lt;=0,"",NETWORKDAYS(K6520+1,I6520,DiasNOLaborables))</f>
        <v/>
      </c>
      <c r="O6520" s="36"/>
      <c r="P6520" s="37"/>
      <c r="Q6520" s="38">
        <f>IFERROR(VLOOKUP(E6520,$Y$50:$Z$63,2),"")</f>
        <v>10</v>
      </c>
      <c r="R6520" s="37"/>
    </row>
    <row r="6521" spans="1:18" ht="30" x14ac:dyDescent="0.25">
      <c r="A6521" s="32">
        <f t="shared" si="101"/>
        <v>6510</v>
      </c>
      <c r="B6521" s="54">
        <v>20187090000762</v>
      </c>
      <c r="C6521" s="60">
        <v>43242</v>
      </c>
      <c r="D6521" s="61" t="s">
        <v>119</v>
      </c>
      <c r="E6521" s="61" t="s">
        <v>75</v>
      </c>
      <c r="F6521" s="57" t="s">
        <v>94</v>
      </c>
      <c r="G6521" s="33" t="s">
        <v>125</v>
      </c>
      <c r="H6521" s="61" t="s">
        <v>42</v>
      </c>
      <c r="I6521" s="60">
        <v>43244</v>
      </c>
      <c r="J6521" s="62" t="s">
        <v>120</v>
      </c>
      <c r="K6521" s="22">
        <f>IFERROR(WORKDAY(C6521,Q6521,DiasNOLaborables),"")</f>
        <v>43286</v>
      </c>
      <c r="L6521" s="34" t="str">
        <f>+IF(C6521="","",IF(I6521="","",(IF(I6521&lt;=K6521,"A TIEMPO","FUERA DE TIEMPO"))))</f>
        <v>A TIEMPO</v>
      </c>
      <c r="M6521" s="34">
        <f>IF(I6521="","",NETWORKDAYS(Hoja1!C6521+1,Hoja1!I6521,DiasNOLaborables))</f>
        <v>2</v>
      </c>
      <c r="N6521" s="35" t="str">
        <f>IF(NETWORKDAYS(K6521+1,I6521,DiasNOLaborables)&lt;=0,"",NETWORKDAYS(K6521+1,I6521,DiasNOLaborables))</f>
        <v/>
      </c>
      <c r="O6521" s="36"/>
      <c r="P6521" s="37"/>
      <c r="Q6521" s="38">
        <f>IFERROR(VLOOKUP(E6521,$Y$50:$Z$63,2),"")</f>
        <v>30</v>
      </c>
      <c r="R6521" s="37"/>
    </row>
    <row r="6522" spans="1:18" ht="45" x14ac:dyDescent="0.25">
      <c r="A6522" s="32">
        <f t="shared" si="101"/>
        <v>6511</v>
      </c>
      <c r="B6522" s="54">
        <v>20189050041782</v>
      </c>
      <c r="C6522" s="60">
        <v>43242</v>
      </c>
      <c r="D6522" s="61" t="s">
        <v>123</v>
      </c>
      <c r="E6522" s="61" t="s">
        <v>85</v>
      </c>
      <c r="F6522" s="61" t="s">
        <v>89</v>
      </c>
      <c r="G6522" s="33" t="s">
        <v>125</v>
      </c>
      <c r="H6522" s="61" t="s">
        <v>45</v>
      </c>
      <c r="I6522" s="60">
        <v>43244</v>
      </c>
      <c r="J6522" s="62" t="s">
        <v>120</v>
      </c>
      <c r="K6522" s="22">
        <f>IFERROR(WORKDAY(C6522,Q6522,DiasNOLaborables),"")</f>
        <v>43257</v>
      </c>
      <c r="L6522" s="34" t="str">
        <f>+IF(C6522="","",IF(I6522="","",(IF(I6522&lt;=K6522,"A TIEMPO","FUERA DE TIEMPO"))))</f>
        <v>A TIEMPO</v>
      </c>
      <c r="M6522" s="34">
        <f>IF(I6522="","",NETWORKDAYS(Hoja1!C6522+1,Hoja1!I6522,DiasNOLaborables))</f>
        <v>2</v>
      </c>
      <c r="N6522" s="35" t="str">
        <f>IF(NETWORKDAYS(K6522+1,I6522,DiasNOLaborables)&lt;=0,"",NETWORKDAYS(K6522+1,I6522,DiasNOLaborables))</f>
        <v/>
      </c>
      <c r="O6522" s="36"/>
      <c r="P6522" s="37"/>
      <c r="Q6522" s="38">
        <f>IFERROR(VLOOKUP(E6522,$Y$50:$Z$63,2),"")</f>
        <v>10</v>
      </c>
      <c r="R6522" s="37"/>
    </row>
    <row r="6523" spans="1:18" ht="45" x14ac:dyDescent="0.25">
      <c r="A6523" s="32">
        <f t="shared" si="101"/>
        <v>6512</v>
      </c>
      <c r="B6523" s="54">
        <v>20189050041672</v>
      </c>
      <c r="C6523" s="60">
        <v>43242</v>
      </c>
      <c r="D6523" s="61" t="s">
        <v>123</v>
      </c>
      <c r="E6523" s="61" t="s">
        <v>85</v>
      </c>
      <c r="F6523" s="61" t="s">
        <v>109</v>
      </c>
      <c r="G6523" s="33" t="s">
        <v>126</v>
      </c>
      <c r="H6523" s="61" t="s">
        <v>44</v>
      </c>
      <c r="I6523" s="60">
        <v>43248</v>
      </c>
      <c r="J6523" s="62" t="s">
        <v>120</v>
      </c>
      <c r="K6523" s="22">
        <f>IFERROR(WORKDAY(C6523,Q6523,DiasNOLaborables),"")</f>
        <v>43257</v>
      </c>
      <c r="L6523" s="34" t="str">
        <f>+IF(C6523="","",IF(I6523="","",(IF(I6523&lt;=K6523,"A TIEMPO","FUERA DE TIEMPO"))))</f>
        <v>A TIEMPO</v>
      </c>
      <c r="M6523" s="34">
        <f>IF(I6523="","",NETWORKDAYS(Hoja1!C6523+1,Hoja1!I6523,DiasNOLaborables))</f>
        <v>4</v>
      </c>
      <c r="N6523" s="35" t="str">
        <f>IF(NETWORKDAYS(K6523+1,I6523,DiasNOLaborables)&lt;=0,"",NETWORKDAYS(K6523+1,I6523,DiasNOLaborables))</f>
        <v/>
      </c>
      <c r="O6523" s="36"/>
      <c r="P6523" s="37"/>
      <c r="Q6523" s="38">
        <f>IFERROR(VLOOKUP(E6523,$Y$50:$Z$63,2),"")</f>
        <v>10</v>
      </c>
      <c r="R6523" s="37"/>
    </row>
    <row r="6524" spans="1:18" ht="45" x14ac:dyDescent="0.25">
      <c r="A6524" s="32">
        <f t="shared" si="101"/>
        <v>6513</v>
      </c>
      <c r="B6524" s="54">
        <v>20189050041682</v>
      </c>
      <c r="C6524" s="60">
        <v>43242</v>
      </c>
      <c r="D6524" s="61" t="s">
        <v>123</v>
      </c>
      <c r="E6524" s="61" t="s">
        <v>85</v>
      </c>
      <c r="F6524" s="61" t="s">
        <v>109</v>
      </c>
      <c r="G6524" s="33" t="s">
        <v>126</v>
      </c>
      <c r="H6524" s="61" t="s">
        <v>44</v>
      </c>
      <c r="I6524" s="60">
        <v>43248</v>
      </c>
      <c r="J6524" s="62" t="s">
        <v>120</v>
      </c>
      <c r="K6524" s="22">
        <f>IFERROR(WORKDAY(C6524,Q6524,DiasNOLaborables),"")</f>
        <v>43257</v>
      </c>
      <c r="L6524" s="34" t="str">
        <f>+IF(C6524="","",IF(I6524="","",(IF(I6524&lt;=K6524,"A TIEMPO","FUERA DE TIEMPO"))))</f>
        <v>A TIEMPO</v>
      </c>
      <c r="M6524" s="34">
        <f>IF(I6524="","",NETWORKDAYS(Hoja1!C6524+1,Hoja1!I6524,DiasNOLaborables))</f>
        <v>4</v>
      </c>
      <c r="N6524" s="35" t="str">
        <f>IF(NETWORKDAYS(K6524+1,I6524,DiasNOLaborables)&lt;=0,"",NETWORKDAYS(K6524+1,I6524,DiasNOLaborables))</f>
        <v/>
      </c>
      <c r="O6524" s="36"/>
      <c r="P6524" s="37"/>
      <c r="Q6524" s="38">
        <f>IFERROR(VLOOKUP(E6524,$Y$50:$Z$63,2),"")</f>
        <v>10</v>
      </c>
      <c r="R6524" s="37"/>
    </row>
    <row r="6525" spans="1:18" ht="45" x14ac:dyDescent="0.25">
      <c r="A6525" s="32">
        <f t="shared" si="101"/>
        <v>6514</v>
      </c>
      <c r="B6525" s="54">
        <v>2018905004170</v>
      </c>
      <c r="C6525" s="60">
        <v>43242</v>
      </c>
      <c r="D6525" s="57" t="s">
        <v>120</v>
      </c>
      <c r="E6525" s="61" t="s">
        <v>85</v>
      </c>
      <c r="F6525" s="61" t="s">
        <v>109</v>
      </c>
      <c r="G6525" s="33" t="s">
        <v>126</v>
      </c>
      <c r="H6525" s="61" t="s">
        <v>44</v>
      </c>
      <c r="I6525" s="60">
        <v>43248</v>
      </c>
      <c r="J6525" s="62" t="s">
        <v>120</v>
      </c>
      <c r="K6525" s="22">
        <f>IFERROR(WORKDAY(C6525,Q6525,DiasNOLaborables),"")</f>
        <v>43257</v>
      </c>
      <c r="L6525" s="34" t="str">
        <f>+IF(C6525="","",IF(I6525="","",(IF(I6525&lt;=K6525,"A TIEMPO","FUERA DE TIEMPO"))))</f>
        <v>A TIEMPO</v>
      </c>
      <c r="M6525" s="34">
        <f>IF(I6525="","",NETWORKDAYS(Hoja1!C6525+1,Hoja1!I6525,DiasNOLaborables))</f>
        <v>4</v>
      </c>
      <c r="N6525" s="35" t="str">
        <f>IF(NETWORKDAYS(K6525+1,I6525,DiasNOLaborables)&lt;=0,"",NETWORKDAYS(K6525+1,I6525,DiasNOLaborables))</f>
        <v/>
      </c>
      <c r="O6525" s="36"/>
      <c r="P6525" s="37"/>
      <c r="Q6525" s="38">
        <f>IFERROR(VLOOKUP(E6525,$Y$50:$Z$63,2),"")</f>
        <v>10</v>
      </c>
      <c r="R6525" s="37"/>
    </row>
    <row r="6526" spans="1:18" ht="45" x14ac:dyDescent="0.25">
      <c r="A6526" s="32">
        <f t="shared" si="101"/>
        <v>6515</v>
      </c>
      <c r="B6526" s="54">
        <v>20189050041712</v>
      </c>
      <c r="C6526" s="60">
        <v>43242</v>
      </c>
      <c r="D6526" s="57" t="s">
        <v>120</v>
      </c>
      <c r="E6526" s="61" t="s">
        <v>85</v>
      </c>
      <c r="F6526" s="61" t="s">
        <v>109</v>
      </c>
      <c r="G6526" s="33" t="s">
        <v>126</v>
      </c>
      <c r="H6526" s="61" t="s">
        <v>44</v>
      </c>
      <c r="I6526" s="60">
        <v>43248</v>
      </c>
      <c r="J6526" s="62" t="s">
        <v>120</v>
      </c>
      <c r="K6526" s="22">
        <f>IFERROR(WORKDAY(C6526,Q6526,DiasNOLaborables),"")</f>
        <v>43257</v>
      </c>
      <c r="L6526" s="34" t="str">
        <f>+IF(C6526="","",IF(I6526="","",(IF(I6526&lt;=K6526,"A TIEMPO","FUERA DE TIEMPO"))))</f>
        <v>A TIEMPO</v>
      </c>
      <c r="M6526" s="34">
        <f>IF(I6526="","",NETWORKDAYS(Hoja1!C6526+1,Hoja1!I6526,DiasNOLaborables))</f>
        <v>4</v>
      </c>
      <c r="N6526" s="35" t="str">
        <f>IF(NETWORKDAYS(K6526+1,I6526,DiasNOLaborables)&lt;=0,"",NETWORKDAYS(K6526+1,I6526,DiasNOLaborables))</f>
        <v/>
      </c>
      <c r="O6526" s="36"/>
      <c r="P6526" s="37"/>
      <c r="Q6526" s="38">
        <f>IFERROR(VLOOKUP(E6526,$Y$50:$Z$63,2),"")</f>
        <v>10</v>
      </c>
      <c r="R6526" s="37"/>
    </row>
    <row r="6527" spans="1:18" ht="45" x14ac:dyDescent="0.25">
      <c r="A6527" s="32">
        <f t="shared" si="101"/>
        <v>6516</v>
      </c>
      <c r="B6527" s="54">
        <v>20189050041752</v>
      </c>
      <c r="C6527" s="60">
        <v>43242</v>
      </c>
      <c r="D6527" s="61" t="s">
        <v>123</v>
      </c>
      <c r="E6527" s="61" t="s">
        <v>85</v>
      </c>
      <c r="F6527" s="61" t="s">
        <v>109</v>
      </c>
      <c r="G6527" s="33" t="s">
        <v>126</v>
      </c>
      <c r="H6527" s="61" t="s">
        <v>44</v>
      </c>
      <c r="I6527" s="60">
        <v>43248</v>
      </c>
      <c r="J6527" s="62" t="s">
        <v>120</v>
      </c>
      <c r="K6527" s="22">
        <f>IFERROR(WORKDAY(C6527,Q6527,DiasNOLaborables),"")</f>
        <v>43257</v>
      </c>
      <c r="L6527" s="34" t="str">
        <f>+IF(C6527="","",IF(I6527="","",(IF(I6527&lt;=K6527,"A TIEMPO","FUERA DE TIEMPO"))))</f>
        <v>A TIEMPO</v>
      </c>
      <c r="M6527" s="34">
        <f>IF(I6527="","",NETWORKDAYS(Hoja1!C6527+1,Hoja1!I6527,DiasNOLaborables))</f>
        <v>4</v>
      </c>
      <c r="N6527" s="35" t="str">
        <f>IF(NETWORKDAYS(K6527+1,I6527,DiasNOLaborables)&lt;=0,"",NETWORKDAYS(K6527+1,I6527,DiasNOLaborables))</f>
        <v/>
      </c>
      <c r="O6527" s="36"/>
      <c r="P6527" s="37"/>
      <c r="Q6527" s="38">
        <f>IFERROR(VLOOKUP(E6527,$Y$50:$Z$63,2),"")</f>
        <v>10</v>
      </c>
      <c r="R6527" s="37"/>
    </row>
    <row r="6528" spans="1:18" ht="45" x14ac:dyDescent="0.25">
      <c r="A6528" s="32">
        <f t="shared" si="101"/>
        <v>6517</v>
      </c>
      <c r="B6528" s="54">
        <v>20189050041802</v>
      </c>
      <c r="C6528" s="60">
        <v>43242</v>
      </c>
      <c r="D6528" s="61" t="s">
        <v>123</v>
      </c>
      <c r="E6528" s="61" t="s">
        <v>85</v>
      </c>
      <c r="F6528" s="61" t="s">
        <v>109</v>
      </c>
      <c r="G6528" s="33" t="s">
        <v>126</v>
      </c>
      <c r="H6528" s="61" t="s">
        <v>44</v>
      </c>
      <c r="I6528" s="60">
        <v>43248</v>
      </c>
      <c r="J6528" s="62" t="s">
        <v>120</v>
      </c>
      <c r="K6528" s="22">
        <f>IFERROR(WORKDAY(C6528,Q6528,DiasNOLaborables),"")</f>
        <v>43257</v>
      </c>
      <c r="L6528" s="34" t="str">
        <f>+IF(C6528="","",IF(I6528="","",(IF(I6528&lt;=K6528,"A TIEMPO","FUERA DE TIEMPO"))))</f>
        <v>A TIEMPO</v>
      </c>
      <c r="M6528" s="34">
        <f>IF(I6528="","",NETWORKDAYS(Hoja1!C6528+1,Hoja1!I6528,DiasNOLaborables))</f>
        <v>4</v>
      </c>
      <c r="N6528" s="35" t="str">
        <f>IF(NETWORKDAYS(K6528+1,I6528,DiasNOLaborables)&lt;=0,"",NETWORKDAYS(K6528+1,I6528,DiasNOLaborables))</f>
        <v/>
      </c>
      <c r="O6528" s="36"/>
      <c r="P6528" s="37"/>
      <c r="Q6528" s="38">
        <f>IFERROR(VLOOKUP(E6528,$Y$50:$Z$63,2),"")</f>
        <v>10</v>
      </c>
      <c r="R6528" s="37"/>
    </row>
    <row r="6529" spans="1:18" ht="45" x14ac:dyDescent="0.25">
      <c r="A6529" s="32">
        <f t="shared" si="101"/>
        <v>6518</v>
      </c>
      <c r="B6529" s="54">
        <v>20189050041832</v>
      </c>
      <c r="C6529" s="60">
        <v>43242</v>
      </c>
      <c r="D6529" s="61" t="s">
        <v>123</v>
      </c>
      <c r="E6529" s="61" t="s">
        <v>85</v>
      </c>
      <c r="F6529" s="61" t="s">
        <v>109</v>
      </c>
      <c r="G6529" s="33" t="s">
        <v>126</v>
      </c>
      <c r="H6529" s="61" t="s">
        <v>44</v>
      </c>
      <c r="I6529" s="60">
        <v>43248</v>
      </c>
      <c r="J6529" s="62" t="s">
        <v>120</v>
      </c>
      <c r="K6529" s="22">
        <f>IFERROR(WORKDAY(C6529,Q6529,DiasNOLaborables),"")</f>
        <v>43257</v>
      </c>
      <c r="L6529" s="34" t="str">
        <f>+IF(C6529="","",IF(I6529="","",(IF(I6529&lt;=K6529,"A TIEMPO","FUERA DE TIEMPO"))))</f>
        <v>A TIEMPO</v>
      </c>
      <c r="M6529" s="34">
        <f>IF(I6529="","",NETWORKDAYS(Hoja1!C6529+1,Hoja1!I6529,DiasNOLaborables))</f>
        <v>4</v>
      </c>
      <c r="N6529" s="35" t="str">
        <f>IF(NETWORKDAYS(K6529+1,I6529,DiasNOLaborables)&lt;=0,"",NETWORKDAYS(K6529+1,I6529,DiasNOLaborables))</f>
        <v/>
      </c>
      <c r="O6529" s="36"/>
      <c r="P6529" s="37"/>
      <c r="Q6529" s="38">
        <f>IFERROR(VLOOKUP(E6529,$Y$50:$Z$63,2),"")</f>
        <v>10</v>
      </c>
      <c r="R6529" s="37"/>
    </row>
    <row r="6530" spans="1:18" ht="45" x14ac:dyDescent="0.25">
      <c r="A6530" s="32">
        <f t="shared" si="101"/>
        <v>6519</v>
      </c>
      <c r="B6530" s="54">
        <v>20189050041842</v>
      </c>
      <c r="C6530" s="60">
        <v>43242</v>
      </c>
      <c r="D6530" s="61" t="s">
        <v>123</v>
      </c>
      <c r="E6530" s="61" t="s">
        <v>85</v>
      </c>
      <c r="F6530" s="61" t="s">
        <v>109</v>
      </c>
      <c r="G6530" s="33" t="s">
        <v>126</v>
      </c>
      <c r="H6530" s="61" t="s">
        <v>44</v>
      </c>
      <c r="I6530" s="60">
        <v>43248</v>
      </c>
      <c r="J6530" s="62" t="s">
        <v>120</v>
      </c>
      <c r="K6530" s="22">
        <f>IFERROR(WORKDAY(C6530,Q6530,DiasNOLaborables),"")</f>
        <v>43257</v>
      </c>
      <c r="L6530" s="34" t="str">
        <f>+IF(C6530="","",IF(I6530="","",(IF(I6530&lt;=K6530,"A TIEMPO","FUERA DE TIEMPO"))))</f>
        <v>A TIEMPO</v>
      </c>
      <c r="M6530" s="34">
        <f>IF(I6530="","",NETWORKDAYS(Hoja1!C6530+1,Hoja1!I6530,DiasNOLaborables))</f>
        <v>4</v>
      </c>
      <c r="N6530" s="35" t="str">
        <f>IF(NETWORKDAYS(K6530+1,I6530,DiasNOLaborables)&lt;=0,"",NETWORKDAYS(K6530+1,I6530,DiasNOLaborables))</f>
        <v/>
      </c>
      <c r="O6530" s="36"/>
      <c r="P6530" s="37"/>
      <c r="Q6530" s="38">
        <f>IFERROR(VLOOKUP(E6530,$Y$50:$Z$63,2),"")</f>
        <v>10</v>
      </c>
      <c r="R6530" s="37"/>
    </row>
    <row r="6531" spans="1:18" ht="45" x14ac:dyDescent="0.25">
      <c r="A6531" s="32">
        <f t="shared" si="101"/>
        <v>6520</v>
      </c>
      <c r="B6531" s="54">
        <v>20189910068632</v>
      </c>
      <c r="C6531" s="60">
        <v>43242</v>
      </c>
      <c r="D6531" s="61" t="s">
        <v>115</v>
      </c>
      <c r="E6531" s="61" t="s">
        <v>85</v>
      </c>
      <c r="F6531" s="61" t="s">
        <v>109</v>
      </c>
      <c r="G6531" s="33" t="s">
        <v>126</v>
      </c>
      <c r="H6531" s="61" t="s">
        <v>44</v>
      </c>
      <c r="I6531" s="60">
        <v>43248</v>
      </c>
      <c r="J6531" s="62" t="s">
        <v>120</v>
      </c>
      <c r="K6531" s="22">
        <f>IFERROR(WORKDAY(C6531,Q6531,DiasNOLaborables),"")</f>
        <v>43257</v>
      </c>
      <c r="L6531" s="34" t="str">
        <f>+IF(C6531="","",IF(I6531="","",(IF(I6531&lt;=K6531,"A TIEMPO","FUERA DE TIEMPO"))))</f>
        <v>A TIEMPO</v>
      </c>
      <c r="M6531" s="34">
        <f>IF(I6531="","",NETWORKDAYS(Hoja1!C6531+1,Hoja1!I6531,DiasNOLaborables))</f>
        <v>4</v>
      </c>
      <c r="N6531" s="35" t="str">
        <f>IF(NETWORKDAYS(K6531+1,I6531,DiasNOLaborables)&lt;=0,"",NETWORKDAYS(K6531+1,I6531,DiasNOLaborables))</f>
        <v/>
      </c>
      <c r="O6531" s="36"/>
      <c r="P6531" s="37"/>
      <c r="Q6531" s="38">
        <f>IFERROR(VLOOKUP(E6531,$Y$50:$Z$63,2),"")</f>
        <v>10</v>
      </c>
      <c r="R6531" s="37"/>
    </row>
    <row r="6532" spans="1:18" ht="45" x14ac:dyDescent="0.25">
      <c r="A6532" s="32">
        <f t="shared" si="101"/>
        <v>6521</v>
      </c>
      <c r="B6532" s="54">
        <v>20189050041862</v>
      </c>
      <c r="C6532" s="60">
        <v>43242</v>
      </c>
      <c r="D6532" s="61" t="s">
        <v>123</v>
      </c>
      <c r="E6532" s="61" t="s">
        <v>85</v>
      </c>
      <c r="F6532" s="61" t="s">
        <v>109</v>
      </c>
      <c r="G6532" s="33" t="s">
        <v>126</v>
      </c>
      <c r="H6532" s="61" t="s">
        <v>44</v>
      </c>
      <c r="I6532" s="60">
        <v>43248</v>
      </c>
      <c r="J6532" s="62" t="s">
        <v>120</v>
      </c>
      <c r="K6532" s="22">
        <f>IFERROR(WORKDAY(C6532,Q6532,DiasNOLaborables),"")</f>
        <v>43257</v>
      </c>
      <c r="L6532" s="34" t="str">
        <f>+IF(C6532="","",IF(I6532="","",(IF(I6532&lt;=K6532,"A TIEMPO","FUERA DE TIEMPO"))))</f>
        <v>A TIEMPO</v>
      </c>
      <c r="M6532" s="34">
        <f>IF(I6532="","",NETWORKDAYS(Hoja1!C6532+1,Hoja1!I6532,DiasNOLaborables))</f>
        <v>4</v>
      </c>
      <c r="N6532" s="35" t="str">
        <f>IF(NETWORKDAYS(K6532+1,I6532,DiasNOLaborables)&lt;=0,"",NETWORKDAYS(K6532+1,I6532,DiasNOLaborables))</f>
        <v/>
      </c>
      <c r="O6532" s="36"/>
      <c r="P6532" s="37"/>
      <c r="Q6532" s="38">
        <f>IFERROR(VLOOKUP(E6532,$Y$50:$Z$63,2),"")</f>
        <v>10</v>
      </c>
      <c r="R6532" s="37"/>
    </row>
    <row r="6533" spans="1:18" ht="45" x14ac:dyDescent="0.25">
      <c r="A6533" s="32">
        <f t="shared" si="101"/>
        <v>6522</v>
      </c>
      <c r="B6533" s="54">
        <v>20189050041882</v>
      </c>
      <c r="C6533" s="60">
        <v>43242</v>
      </c>
      <c r="D6533" s="61" t="s">
        <v>123</v>
      </c>
      <c r="E6533" s="61" t="s">
        <v>85</v>
      </c>
      <c r="F6533" s="61" t="s">
        <v>109</v>
      </c>
      <c r="G6533" s="33" t="s">
        <v>126</v>
      </c>
      <c r="H6533" s="61" t="s">
        <v>44</v>
      </c>
      <c r="I6533" s="60">
        <v>43249</v>
      </c>
      <c r="J6533" s="62" t="s">
        <v>120</v>
      </c>
      <c r="K6533" s="22">
        <f>IFERROR(WORKDAY(C6533,Q6533,DiasNOLaborables),"")</f>
        <v>43257</v>
      </c>
      <c r="L6533" s="34" t="str">
        <f>+IF(C6533="","",IF(I6533="","",(IF(I6533&lt;=K6533,"A TIEMPO","FUERA DE TIEMPO"))))</f>
        <v>A TIEMPO</v>
      </c>
      <c r="M6533" s="34">
        <f>IF(I6533="","",NETWORKDAYS(Hoja1!C6533+1,Hoja1!I6533,DiasNOLaborables))</f>
        <v>5</v>
      </c>
      <c r="N6533" s="35" t="str">
        <f>IF(NETWORKDAYS(K6533+1,I6533,DiasNOLaborables)&lt;=0,"",NETWORKDAYS(K6533+1,I6533,DiasNOLaborables))</f>
        <v/>
      </c>
      <c r="O6533" s="36"/>
      <c r="P6533" s="37"/>
      <c r="Q6533" s="38">
        <f>IFERROR(VLOOKUP(E6533,$Y$50:$Z$63,2),"")</f>
        <v>10</v>
      </c>
      <c r="R6533" s="37"/>
    </row>
    <row r="6534" spans="1:18" ht="45" x14ac:dyDescent="0.25">
      <c r="A6534" s="32">
        <f t="shared" si="101"/>
        <v>6523</v>
      </c>
      <c r="B6534" s="54">
        <v>20189050041922</v>
      </c>
      <c r="C6534" s="60">
        <v>43242</v>
      </c>
      <c r="D6534" s="57" t="s">
        <v>120</v>
      </c>
      <c r="E6534" s="61" t="s">
        <v>85</v>
      </c>
      <c r="F6534" s="61" t="s">
        <v>109</v>
      </c>
      <c r="G6534" s="33" t="s">
        <v>126</v>
      </c>
      <c r="H6534" s="61" t="s">
        <v>44</v>
      </c>
      <c r="I6534" s="60">
        <v>43248</v>
      </c>
      <c r="J6534" s="62" t="s">
        <v>120</v>
      </c>
      <c r="K6534" s="22">
        <f>IFERROR(WORKDAY(C6534,Q6534,DiasNOLaborables),"")</f>
        <v>43257</v>
      </c>
      <c r="L6534" s="34" t="str">
        <f>+IF(C6534="","",IF(I6534="","",(IF(I6534&lt;=K6534,"A TIEMPO","FUERA DE TIEMPO"))))</f>
        <v>A TIEMPO</v>
      </c>
      <c r="M6534" s="34">
        <f>IF(I6534="","",NETWORKDAYS(Hoja1!C6534+1,Hoja1!I6534,DiasNOLaborables))</f>
        <v>4</v>
      </c>
      <c r="N6534" s="35" t="str">
        <f>IF(NETWORKDAYS(K6534+1,I6534,DiasNOLaborables)&lt;=0,"",NETWORKDAYS(K6534+1,I6534,DiasNOLaborables))</f>
        <v/>
      </c>
      <c r="O6534" s="36"/>
      <c r="P6534" s="37"/>
      <c r="Q6534" s="38">
        <f>IFERROR(VLOOKUP(E6534,$Y$50:$Z$63,2),"")</f>
        <v>10</v>
      </c>
      <c r="R6534" s="37"/>
    </row>
    <row r="6535" spans="1:18" ht="45" x14ac:dyDescent="0.25">
      <c r="A6535" s="32">
        <f t="shared" si="101"/>
        <v>6524</v>
      </c>
      <c r="B6535" s="54">
        <v>20189050041952</v>
      </c>
      <c r="C6535" s="60">
        <v>43242</v>
      </c>
      <c r="D6535" s="61" t="s">
        <v>123</v>
      </c>
      <c r="E6535" s="61" t="s">
        <v>85</v>
      </c>
      <c r="F6535" s="61" t="s">
        <v>109</v>
      </c>
      <c r="G6535" s="33" t="s">
        <v>126</v>
      </c>
      <c r="H6535" s="61" t="s">
        <v>44</v>
      </c>
      <c r="I6535" s="60">
        <v>43248</v>
      </c>
      <c r="J6535" s="62" t="s">
        <v>120</v>
      </c>
      <c r="K6535" s="22">
        <f>IFERROR(WORKDAY(C6535,Q6535,DiasNOLaborables),"")</f>
        <v>43257</v>
      </c>
      <c r="L6535" s="34" t="str">
        <f>+IF(C6535="","",IF(I6535="","",(IF(I6535&lt;=K6535,"A TIEMPO","FUERA DE TIEMPO"))))</f>
        <v>A TIEMPO</v>
      </c>
      <c r="M6535" s="34">
        <f>IF(I6535="","",NETWORKDAYS(Hoja1!C6535+1,Hoja1!I6535,DiasNOLaborables))</f>
        <v>4</v>
      </c>
      <c r="N6535" s="35" t="str">
        <f>IF(NETWORKDAYS(K6535+1,I6535,DiasNOLaborables)&lt;=0,"",NETWORKDAYS(K6535+1,I6535,DiasNOLaborables))</f>
        <v/>
      </c>
      <c r="O6535" s="36"/>
      <c r="P6535" s="37"/>
      <c r="Q6535" s="38">
        <f>IFERROR(VLOOKUP(E6535,$Y$50:$Z$63,2),"")</f>
        <v>10</v>
      </c>
      <c r="R6535" s="37"/>
    </row>
    <row r="6536" spans="1:18" ht="45" x14ac:dyDescent="0.25">
      <c r="A6536" s="32">
        <f t="shared" si="101"/>
        <v>6525</v>
      </c>
      <c r="B6536" s="54">
        <v>20189050041972</v>
      </c>
      <c r="C6536" s="60">
        <v>43242</v>
      </c>
      <c r="D6536" s="61" t="s">
        <v>123</v>
      </c>
      <c r="E6536" s="61" t="s">
        <v>85</v>
      </c>
      <c r="F6536" s="61" t="s">
        <v>109</v>
      </c>
      <c r="G6536" s="33" t="s">
        <v>126</v>
      </c>
      <c r="H6536" s="61" t="s">
        <v>44</v>
      </c>
      <c r="I6536" s="60">
        <v>43248</v>
      </c>
      <c r="J6536" s="62" t="s">
        <v>120</v>
      </c>
      <c r="K6536" s="22">
        <f>IFERROR(WORKDAY(C6536,Q6536,DiasNOLaborables),"")</f>
        <v>43257</v>
      </c>
      <c r="L6536" s="34" t="str">
        <f>+IF(C6536="","",IF(I6536="","",(IF(I6536&lt;=K6536,"A TIEMPO","FUERA DE TIEMPO"))))</f>
        <v>A TIEMPO</v>
      </c>
      <c r="M6536" s="34">
        <f>IF(I6536="","",NETWORKDAYS(Hoja1!C6536+1,Hoja1!I6536,DiasNOLaborables))</f>
        <v>4</v>
      </c>
      <c r="N6536" s="35" t="str">
        <f>IF(NETWORKDAYS(K6536+1,I6536,DiasNOLaborables)&lt;=0,"",NETWORKDAYS(K6536+1,I6536,DiasNOLaborables))</f>
        <v/>
      </c>
      <c r="O6536" s="36"/>
      <c r="P6536" s="37"/>
      <c r="Q6536" s="38">
        <f>IFERROR(VLOOKUP(E6536,$Y$50:$Z$63,2),"")</f>
        <v>10</v>
      </c>
      <c r="R6536" s="37"/>
    </row>
    <row r="6537" spans="1:18" ht="45" x14ac:dyDescent="0.25">
      <c r="A6537" s="32">
        <f t="shared" si="101"/>
        <v>6526</v>
      </c>
      <c r="B6537" s="54">
        <v>20189050041992</v>
      </c>
      <c r="C6537" s="60">
        <v>43242</v>
      </c>
      <c r="D6537" s="61" t="s">
        <v>123</v>
      </c>
      <c r="E6537" s="61" t="s">
        <v>85</v>
      </c>
      <c r="F6537" s="61" t="s">
        <v>109</v>
      </c>
      <c r="G6537" s="33" t="s">
        <v>126</v>
      </c>
      <c r="H6537" s="61" t="s">
        <v>44</v>
      </c>
      <c r="I6537" s="60">
        <v>43248</v>
      </c>
      <c r="J6537" s="62" t="s">
        <v>120</v>
      </c>
      <c r="K6537" s="22">
        <f>IFERROR(WORKDAY(C6537,Q6537,DiasNOLaborables),"")</f>
        <v>43257</v>
      </c>
      <c r="L6537" s="34" t="str">
        <f>+IF(C6537="","",IF(I6537="","",(IF(I6537&lt;=K6537,"A TIEMPO","FUERA DE TIEMPO"))))</f>
        <v>A TIEMPO</v>
      </c>
      <c r="M6537" s="34">
        <f>IF(I6537="","",NETWORKDAYS(Hoja1!C6537+1,Hoja1!I6537,DiasNOLaborables))</f>
        <v>4</v>
      </c>
      <c r="N6537" s="35" t="str">
        <f>IF(NETWORKDAYS(K6537+1,I6537,DiasNOLaborables)&lt;=0,"",NETWORKDAYS(K6537+1,I6537,DiasNOLaborables))</f>
        <v/>
      </c>
      <c r="O6537" s="36"/>
      <c r="P6537" s="37"/>
      <c r="Q6537" s="38">
        <f>IFERROR(VLOOKUP(E6537,$Y$50:$Z$63,2),"")</f>
        <v>10</v>
      </c>
      <c r="R6537" s="37"/>
    </row>
    <row r="6538" spans="1:18" ht="45" x14ac:dyDescent="0.25">
      <c r="A6538" s="32">
        <f t="shared" si="101"/>
        <v>6527</v>
      </c>
      <c r="B6538" s="54">
        <v>20189050041792</v>
      </c>
      <c r="C6538" s="60">
        <v>43242</v>
      </c>
      <c r="D6538" s="61" t="s">
        <v>123</v>
      </c>
      <c r="E6538" s="61" t="s">
        <v>85</v>
      </c>
      <c r="F6538" s="61" t="s">
        <v>89</v>
      </c>
      <c r="G6538" s="33" t="s">
        <v>125</v>
      </c>
      <c r="H6538" s="61" t="s">
        <v>45</v>
      </c>
      <c r="I6538" s="60">
        <v>43252</v>
      </c>
      <c r="J6538" s="62" t="s">
        <v>120</v>
      </c>
      <c r="K6538" s="22">
        <f>IFERROR(WORKDAY(C6538,Q6538,DiasNOLaborables),"")</f>
        <v>43257</v>
      </c>
      <c r="L6538" s="34" t="str">
        <f>+IF(C6538="","",IF(I6538="","",(IF(I6538&lt;=K6538,"A TIEMPO","FUERA DE TIEMPO"))))</f>
        <v>A TIEMPO</v>
      </c>
      <c r="M6538" s="34">
        <f>IF(I6538="","",NETWORKDAYS(Hoja1!C6538+1,Hoja1!I6538,DiasNOLaborables))</f>
        <v>8</v>
      </c>
      <c r="N6538" s="35" t="str">
        <f>IF(NETWORKDAYS(K6538+1,I6538,DiasNOLaborables)&lt;=0,"",NETWORKDAYS(K6538+1,I6538,DiasNOLaborables))</f>
        <v/>
      </c>
      <c r="O6538" s="36"/>
      <c r="P6538" s="37"/>
      <c r="Q6538" s="38">
        <f>IFERROR(VLOOKUP(E6538,$Y$50:$Z$63,2),"")</f>
        <v>10</v>
      </c>
      <c r="R6538" s="37"/>
    </row>
    <row r="6539" spans="1:18" ht="30" x14ac:dyDescent="0.25">
      <c r="A6539" s="32">
        <f t="shared" si="101"/>
        <v>6528</v>
      </c>
      <c r="B6539" s="54">
        <v>20189050041822</v>
      </c>
      <c r="C6539" s="60">
        <v>43242</v>
      </c>
      <c r="D6539" s="61" t="s">
        <v>123</v>
      </c>
      <c r="E6539" s="61" t="s">
        <v>85</v>
      </c>
      <c r="F6539" s="61" t="s">
        <v>57</v>
      </c>
      <c r="G6539" s="33" t="s">
        <v>125</v>
      </c>
      <c r="H6539" s="61" t="s">
        <v>41</v>
      </c>
      <c r="I6539" s="60">
        <v>43242</v>
      </c>
      <c r="J6539" s="62" t="s">
        <v>120</v>
      </c>
      <c r="K6539" s="22">
        <f>IFERROR(WORKDAY(C6539,Q6539,DiasNOLaborables),"")</f>
        <v>43257</v>
      </c>
      <c r="L6539" s="34" t="str">
        <f>+IF(C6539="","",IF(I6539="","",(IF(I6539&lt;=K6539,"A TIEMPO","FUERA DE TIEMPO"))))</f>
        <v>A TIEMPO</v>
      </c>
      <c r="M6539" s="34">
        <f>IF(I6539="","",NETWORKDAYS(Hoja1!C6539+1,Hoja1!I6539,DiasNOLaborables))</f>
        <v>-2</v>
      </c>
      <c r="N6539" s="35" t="str">
        <f>IF(NETWORKDAYS(K6539+1,I6539,DiasNOLaborables)&lt;=0,"",NETWORKDAYS(K6539+1,I6539,DiasNOLaborables))</f>
        <v/>
      </c>
      <c r="O6539" s="36"/>
      <c r="P6539" s="37"/>
      <c r="Q6539" s="38">
        <f>IFERROR(VLOOKUP(E6539,$Y$50:$Z$63,2),"")</f>
        <v>10</v>
      </c>
      <c r="R6539" s="37"/>
    </row>
    <row r="6540" spans="1:18" ht="45" x14ac:dyDescent="0.25">
      <c r="A6540" s="32">
        <f t="shared" si="101"/>
        <v>6529</v>
      </c>
      <c r="B6540" s="54">
        <v>20189050041812</v>
      </c>
      <c r="C6540" s="60">
        <v>43242</v>
      </c>
      <c r="D6540" s="61" t="s">
        <v>123</v>
      </c>
      <c r="E6540" s="61" t="s">
        <v>85</v>
      </c>
      <c r="F6540" s="61" t="s">
        <v>89</v>
      </c>
      <c r="G6540" s="33" t="s">
        <v>125</v>
      </c>
      <c r="H6540" s="61" t="s">
        <v>45</v>
      </c>
      <c r="I6540" s="60">
        <v>43245</v>
      </c>
      <c r="J6540" s="62" t="s">
        <v>127</v>
      </c>
      <c r="K6540" s="22">
        <f>IFERROR(WORKDAY(C6540,Q6540,DiasNOLaborables),"")</f>
        <v>43257</v>
      </c>
      <c r="L6540" s="34" t="str">
        <f>+IF(C6540="","",IF(I6540="","",(IF(I6540&lt;=K6540,"A TIEMPO","FUERA DE TIEMPO"))))</f>
        <v>A TIEMPO</v>
      </c>
      <c r="M6540" s="34">
        <f>IF(I6540="","",NETWORKDAYS(Hoja1!C6540+1,Hoja1!I6540,DiasNOLaborables))</f>
        <v>3</v>
      </c>
      <c r="N6540" s="35" t="str">
        <f>IF(NETWORKDAYS(K6540+1,I6540,DiasNOLaborables)&lt;=0,"",NETWORKDAYS(K6540+1,I6540,DiasNOLaborables))</f>
        <v/>
      </c>
      <c r="O6540" s="36"/>
      <c r="P6540" s="37"/>
      <c r="Q6540" s="38">
        <f>IFERROR(VLOOKUP(E6540,$Y$50:$Z$63,2),"")</f>
        <v>10</v>
      </c>
      <c r="R6540" s="37"/>
    </row>
    <row r="6541" spans="1:18" ht="30" x14ac:dyDescent="0.25">
      <c r="A6541" s="32">
        <f t="shared" si="101"/>
        <v>6530</v>
      </c>
      <c r="B6541" s="54">
        <v>20189050041852</v>
      </c>
      <c r="C6541" s="60">
        <v>43242</v>
      </c>
      <c r="D6541" s="61" t="s">
        <v>120</v>
      </c>
      <c r="E6541" s="61" t="s">
        <v>85</v>
      </c>
      <c r="F6541" s="61" t="s">
        <v>89</v>
      </c>
      <c r="G6541" s="33" t="s">
        <v>125</v>
      </c>
      <c r="H6541" s="61" t="s">
        <v>46</v>
      </c>
      <c r="I6541" s="60">
        <v>43243</v>
      </c>
      <c r="J6541" s="62" t="s">
        <v>120</v>
      </c>
      <c r="K6541" s="22">
        <f>IFERROR(WORKDAY(C6541,Q6541,DiasNOLaborables),"")</f>
        <v>43257</v>
      </c>
      <c r="L6541" s="34" t="str">
        <f>+IF(C6541="","",IF(I6541="","",(IF(I6541&lt;=K6541,"A TIEMPO","FUERA DE TIEMPO"))))</f>
        <v>A TIEMPO</v>
      </c>
      <c r="M6541" s="34">
        <f>IF(I6541="","",NETWORKDAYS(Hoja1!C6541+1,Hoja1!I6541,DiasNOLaborables))</f>
        <v>1</v>
      </c>
      <c r="N6541" s="35" t="str">
        <f>IF(NETWORKDAYS(K6541+1,I6541,DiasNOLaborables)&lt;=0,"",NETWORKDAYS(K6541+1,I6541,DiasNOLaborables))</f>
        <v/>
      </c>
      <c r="O6541" s="36"/>
      <c r="P6541" s="37"/>
      <c r="Q6541" s="38">
        <f>IFERROR(VLOOKUP(E6541,$Y$50:$Z$63,2),"")</f>
        <v>10</v>
      </c>
      <c r="R6541" s="37"/>
    </row>
    <row r="6542" spans="1:18" ht="30" x14ac:dyDescent="0.25">
      <c r="A6542" s="32">
        <f t="shared" ref="A6542:A6605" si="102">IF(B6542&lt;&gt;"",A6541+1,"")</f>
        <v>6531</v>
      </c>
      <c r="B6542" s="54">
        <v>20189050041872</v>
      </c>
      <c r="C6542" s="60">
        <v>43242</v>
      </c>
      <c r="D6542" s="61" t="s">
        <v>120</v>
      </c>
      <c r="E6542" s="61" t="s">
        <v>79</v>
      </c>
      <c r="F6542" s="61" t="s">
        <v>57</v>
      </c>
      <c r="G6542" s="33" t="s">
        <v>125</v>
      </c>
      <c r="H6542" s="61" t="s">
        <v>41</v>
      </c>
      <c r="I6542" s="60">
        <v>43256</v>
      </c>
      <c r="J6542" s="62" t="s">
        <v>120</v>
      </c>
      <c r="K6542" s="22">
        <f>IFERROR(WORKDAY(C6542,Q6542,DiasNOLaborables),"")</f>
        <v>43257</v>
      </c>
      <c r="L6542" s="34" t="str">
        <f>+IF(C6542="","",IF(I6542="","",(IF(I6542&lt;=K6542,"A TIEMPO","FUERA DE TIEMPO"))))</f>
        <v>A TIEMPO</v>
      </c>
      <c r="M6542" s="34">
        <f>IF(I6542="","",NETWORKDAYS(Hoja1!C6542+1,Hoja1!I6542,DiasNOLaborables))</f>
        <v>9</v>
      </c>
      <c r="N6542" s="35" t="str">
        <f>IF(NETWORKDAYS(K6542+1,I6542,DiasNOLaborables)&lt;=0,"",NETWORKDAYS(K6542+1,I6542,DiasNOLaborables))</f>
        <v/>
      </c>
      <c r="O6542" s="36"/>
      <c r="P6542" s="37"/>
      <c r="Q6542" s="38">
        <f>IFERROR(VLOOKUP(E6542,$Y$50:$Z$63,2),"")</f>
        <v>10</v>
      </c>
      <c r="R6542" s="37"/>
    </row>
    <row r="6543" spans="1:18" ht="45" x14ac:dyDescent="0.25">
      <c r="A6543" s="32">
        <f t="shared" si="102"/>
        <v>6532</v>
      </c>
      <c r="B6543" s="54">
        <v>20189050041892</v>
      </c>
      <c r="C6543" s="60">
        <v>43242</v>
      </c>
      <c r="D6543" s="61" t="s">
        <v>120</v>
      </c>
      <c r="E6543" s="61" t="s">
        <v>85</v>
      </c>
      <c r="F6543" s="61" t="s">
        <v>92</v>
      </c>
      <c r="G6543" s="33" t="s">
        <v>125</v>
      </c>
      <c r="H6543" s="61" t="s">
        <v>54</v>
      </c>
      <c r="I6543" s="60">
        <v>43248</v>
      </c>
      <c r="J6543" s="62" t="s">
        <v>120</v>
      </c>
      <c r="K6543" s="22">
        <f>IFERROR(WORKDAY(C6543,Q6543,DiasNOLaborables),"")</f>
        <v>43257</v>
      </c>
      <c r="L6543" s="34" t="str">
        <f>+IF(C6543="","",IF(I6543="","",(IF(I6543&lt;=K6543,"A TIEMPO","FUERA DE TIEMPO"))))</f>
        <v>A TIEMPO</v>
      </c>
      <c r="M6543" s="34">
        <f>IF(I6543="","",NETWORKDAYS(Hoja1!C6543+1,Hoja1!I6543,DiasNOLaborables))</f>
        <v>4</v>
      </c>
      <c r="N6543" s="35" t="str">
        <f>IF(NETWORKDAYS(K6543+1,I6543,DiasNOLaborables)&lt;=0,"",NETWORKDAYS(K6543+1,I6543,DiasNOLaborables))</f>
        <v/>
      </c>
      <c r="O6543" s="36"/>
      <c r="P6543" s="37"/>
      <c r="Q6543" s="38">
        <f>IFERROR(VLOOKUP(E6543,$Y$50:$Z$63,2),"")</f>
        <v>10</v>
      </c>
      <c r="R6543" s="37"/>
    </row>
    <row r="6544" spans="1:18" ht="30" x14ac:dyDescent="0.25">
      <c r="A6544" s="32">
        <f t="shared" si="102"/>
        <v>6533</v>
      </c>
      <c r="B6544" s="54">
        <v>20189050041902</v>
      </c>
      <c r="C6544" s="60">
        <v>43242</v>
      </c>
      <c r="D6544" s="61" t="s">
        <v>120</v>
      </c>
      <c r="E6544" s="61" t="s">
        <v>85</v>
      </c>
      <c r="F6544" s="61" t="s">
        <v>88</v>
      </c>
      <c r="G6544" s="33" t="s">
        <v>125</v>
      </c>
      <c r="H6544" s="61" t="s">
        <v>43</v>
      </c>
      <c r="I6544" s="60">
        <v>43249</v>
      </c>
      <c r="J6544" s="62" t="s">
        <v>120</v>
      </c>
      <c r="K6544" s="22">
        <f>IFERROR(WORKDAY(C6544,Q6544,DiasNOLaborables),"")</f>
        <v>43257</v>
      </c>
      <c r="L6544" s="34" t="str">
        <f>+IF(C6544="","",IF(I6544="","",(IF(I6544&lt;=K6544,"A TIEMPO","FUERA DE TIEMPO"))))</f>
        <v>A TIEMPO</v>
      </c>
      <c r="M6544" s="34">
        <f>IF(I6544="","",NETWORKDAYS(Hoja1!C6544+1,Hoja1!I6544,DiasNOLaborables))</f>
        <v>5</v>
      </c>
      <c r="N6544" s="35" t="str">
        <f>IF(NETWORKDAYS(K6544+1,I6544,DiasNOLaborables)&lt;=0,"",NETWORKDAYS(K6544+1,I6544,DiasNOLaborables))</f>
        <v/>
      </c>
      <c r="O6544" s="36"/>
      <c r="P6544" s="37"/>
      <c r="Q6544" s="38">
        <f>IFERROR(VLOOKUP(E6544,$Y$50:$Z$63,2),"")</f>
        <v>10</v>
      </c>
      <c r="R6544" s="37"/>
    </row>
    <row r="6545" spans="1:18" ht="30" x14ac:dyDescent="0.25">
      <c r="A6545" s="32">
        <f t="shared" si="102"/>
        <v>6534</v>
      </c>
      <c r="B6545" s="54">
        <v>20189050041912</v>
      </c>
      <c r="C6545" s="60">
        <v>43242</v>
      </c>
      <c r="D6545" s="61" t="s">
        <v>120</v>
      </c>
      <c r="E6545" s="61" t="s">
        <v>75</v>
      </c>
      <c r="F6545" s="57" t="s">
        <v>94</v>
      </c>
      <c r="G6545" s="33" t="s">
        <v>125</v>
      </c>
      <c r="H6545" s="61" t="s">
        <v>42</v>
      </c>
      <c r="I6545" s="60">
        <v>43257</v>
      </c>
      <c r="J6545" s="62" t="s">
        <v>120</v>
      </c>
      <c r="K6545" s="22">
        <f>IFERROR(WORKDAY(C6545,Q6545,DiasNOLaborables),"")</f>
        <v>43286</v>
      </c>
      <c r="L6545" s="34" t="str">
        <f>+IF(C6545="","",IF(I6545="","",(IF(I6545&lt;=K6545,"A TIEMPO","FUERA DE TIEMPO"))))</f>
        <v>A TIEMPO</v>
      </c>
      <c r="M6545" s="34">
        <f>IF(I6545="","",NETWORKDAYS(Hoja1!C6545+1,Hoja1!I6545,DiasNOLaborables))</f>
        <v>10</v>
      </c>
      <c r="N6545" s="35" t="str">
        <f>IF(NETWORKDAYS(K6545+1,I6545,DiasNOLaborables)&lt;=0,"",NETWORKDAYS(K6545+1,I6545,DiasNOLaborables))</f>
        <v/>
      </c>
      <c r="O6545" s="36"/>
      <c r="P6545" s="37"/>
      <c r="Q6545" s="38">
        <f>IFERROR(VLOOKUP(E6545,$Y$50:$Z$63,2),"")</f>
        <v>30</v>
      </c>
      <c r="R6545" s="37"/>
    </row>
    <row r="6546" spans="1:18" ht="30" x14ac:dyDescent="0.25">
      <c r="A6546" s="32">
        <f t="shared" si="102"/>
        <v>6535</v>
      </c>
      <c r="B6546" s="54">
        <v>20189050041932</v>
      </c>
      <c r="C6546" s="60">
        <v>43242</v>
      </c>
      <c r="D6546" s="61" t="s">
        <v>120</v>
      </c>
      <c r="E6546" s="61" t="s">
        <v>85</v>
      </c>
      <c r="F6546" s="61" t="s">
        <v>107</v>
      </c>
      <c r="G6546" s="33" t="s">
        <v>125</v>
      </c>
      <c r="H6546" s="61" t="s">
        <v>43</v>
      </c>
      <c r="I6546" s="60">
        <v>43245</v>
      </c>
      <c r="J6546" s="62" t="s">
        <v>120</v>
      </c>
      <c r="K6546" s="22">
        <f>IFERROR(WORKDAY(C6546,Q6546,DiasNOLaborables),"")</f>
        <v>43257</v>
      </c>
      <c r="L6546" s="34" t="str">
        <f>+IF(C6546="","",IF(I6546="","",(IF(I6546&lt;=K6546,"A TIEMPO","FUERA DE TIEMPO"))))</f>
        <v>A TIEMPO</v>
      </c>
      <c r="M6546" s="34">
        <f>IF(I6546="","",NETWORKDAYS(Hoja1!C6546+1,Hoja1!I6546,DiasNOLaborables))</f>
        <v>3</v>
      </c>
      <c r="N6546" s="35" t="str">
        <f>IF(NETWORKDAYS(K6546+1,I6546,DiasNOLaborables)&lt;=0,"",NETWORKDAYS(K6546+1,I6546,DiasNOLaborables))</f>
        <v/>
      </c>
      <c r="O6546" s="36"/>
      <c r="P6546" s="37"/>
      <c r="Q6546" s="38">
        <f>IFERROR(VLOOKUP(E6546,$Y$50:$Z$63,2),"")</f>
        <v>10</v>
      </c>
      <c r="R6546" s="37"/>
    </row>
    <row r="6547" spans="1:18" ht="30" x14ac:dyDescent="0.25">
      <c r="A6547" s="32">
        <f t="shared" si="102"/>
        <v>6536</v>
      </c>
      <c r="B6547" s="54">
        <v>20189050041982</v>
      </c>
      <c r="C6547" s="60">
        <v>43242</v>
      </c>
      <c r="D6547" s="61" t="s">
        <v>123</v>
      </c>
      <c r="E6547" s="61" t="s">
        <v>75</v>
      </c>
      <c r="F6547" s="57" t="s">
        <v>94</v>
      </c>
      <c r="G6547" s="33" t="s">
        <v>125</v>
      </c>
      <c r="H6547" s="61" t="s">
        <v>42</v>
      </c>
      <c r="I6547" s="60">
        <v>43265</v>
      </c>
      <c r="J6547" s="62" t="s">
        <v>120</v>
      </c>
      <c r="K6547" s="22">
        <f>IFERROR(WORKDAY(C6547,Q6547,DiasNOLaborables),"")</f>
        <v>43286</v>
      </c>
      <c r="L6547" s="34" t="str">
        <f>+IF(C6547="","",IF(I6547="","",(IF(I6547&lt;=K6547,"A TIEMPO","FUERA DE TIEMPO"))))</f>
        <v>A TIEMPO</v>
      </c>
      <c r="M6547" s="34">
        <f>IF(I6547="","",NETWORKDAYS(Hoja1!C6547+1,Hoja1!I6547,DiasNOLaborables))</f>
        <v>15</v>
      </c>
      <c r="N6547" s="35" t="str">
        <f>IF(NETWORKDAYS(K6547+1,I6547,DiasNOLaborables)&lt;=0,"",NETWORKDAYS(K6547+1,I6547,DiasNOLaborables))</f>
        <v/>
      </c>
      <c r="O6547" s="36"/>
      <c r="P6547" s="37"/>
      <c r="Q6547" s="38">
        <f>IFERROR(VLOOKUP(E6547,$Y$50:$Z$63,2),"")</f>
        <v>30</v>
      </c>
      <c r="R6547" s="37"/>
    </row>
    <row r="6548" spans="1:18" ht="30" x14ac:dyDescent="0.25">
      <c r="A6548" s="32">
        <f t="shared" si="102"/>
        <v>6537</v>
      </c>
      <c r="B6548" s="54">
        <v>20189050042002</v>
      </c>
      <c r="C6548" s="60">
        <v>43243</v>
      </c>
      <c r="D6548" s="61" t="s">
        <v>123</v>
      </c>
      <c r="E6548" s="61" t="s">
        <v>85</v>
      </c>
      <c r="F6548" s="61" t="s">
        <v>96</v>
      </c>
      <c r="G6548" s="33" t="s">
        <v>125</v>
      </c>
      <c r="H6548" s="61" t="s">
        <v>42</v>
      </c>
      <c r="I6548" s="60">
        <v>43258</v>
      </c>
      <c r="J6548" s="62" t="s">
        <v>120</v>
      </c>
      <c r="K6548" s="22">
        <f>IFERROR(WORKDAY(C6548,Q6548,DiasNOLaborables),"")</f>
        <v>43258</v>
      </c>
      <c r="L6548" s="34" t="str">
        <f>+IF(C6548="","",IF(I6548="","",(IF(I6548&lt;=K6548,"A TIEMPO","FUERA DE TIEMPO"))))</f>
        <v>A TIEMPO</v>
      </c>
      <c r="M6548" s="34">
        <f>IF(I6548="","",NETWORKDAYS(Hoja1!C6548+1,Hoja1!I6548,DiasNOLaborables))</f>
        <v>10</v>
      </c>
      <c r="N6548" s="35" t="str">
        <f>IF(NETWORKDAYS(K6548+1,I6548,DiasNOLaborables)&lt;=0,"",NETWORKDAYS(K6548+1,I6548,DiasNOLaborables))</f>
        <v/>
      </c>
      <c r="O6548" s="36"/>
      <c r="P6548" s="37"/>
      <c r="Q6548" s="38">
        <f>IFERROR(VLOOKUP(E6548,$Y$50:$Z$63,2),"")</f>
        <v>10</v>
      </c>
      <c r="R6548" s="37"/>
    </row>
    <row r="6549" spans="1:18" ht="30" x14ac:dyDescent="0.25">
      <c r="A6549" s="32">
        <f t="shared" si="102"/>
        <v>6538</v>
      </c>
      <c r="B6549" s="54">
        <v>20189050042012</v>
      </c>
      <c r="C6549" s="60">
        <v>43243</v>
      </c>
      <c r="D6549" s="61" t="s">
        <v>123</v>
      </c>
      <c r="E6549" s="61" t="s">
        <v>85</v>
      </c>
      <c r="F6549" s="61" t="s">
        <v>107</v>
      </c>
      <c r="G6549" s="33" t="s">
        <v>125</v>
      </c>
      <c r="H6549" s="61" t="s">
        <v>43</v>
      </c>
      <c r="I6549" s="60">
        <v>43244</v>
      </c>
      <c r="J6549" s="62" t="s">
        <v>120</v>
      </c>
      <c r="K6549" s="22">
        <f>IFERROR(WORKDAY(C6549,Q6549,DiasNOLaborables),"")</f>
        <v>43258</v>
      </c>
      <c r="L6549" s="34" t="str">
        <f>+IF(C6549="","",IF(I6549="","",(IF(I6549&lt;=K6549,"A TIEMPO","FUERA DE TIEMPO"))))</f>
        <v>A TIEMPO</v>
      </c>
      <c r="M6549" s="34">
        <f>IF(I6549="","",NETWORKDAYS(Hoja1!C6549+1,Hoja1!I6549,DiasNOLaborables))</f>
        <v>1</v>
      </c>
      <c r="N6549" s="35" t="str">
        <f>IF(NETWORKDAYS(K6549+1,I6549,DiasNOLaborables)&lt;=0,"",NETWORKDAYS(K6549+1,I6549,DiasNOLaborables))</f>
        <v/>
      </c>
      <c r="O6549" s="36"/>
      <c r="P6549" s="37"/>
      <c r="Q6549" s="38">
        <f>IFERROR(VLOOKUP(E6549,$Y$50:$Z$63,2),"")</f>
        <v>10</v>
      </c>
      <c r="R6549" s="37"/>
    </row>
    <row r="6550" spans="1:18" ht="45" x14ac:dyDescent="0.25">
      <c r="A6550" s="32">
        <f t="shared" si="102"/>
        <v>6539</v>
      </c>
      <c r="B6550" s="54">
        <v>20189050042022</v>
      </c>
      <c r="C6550" s="60">
        <v>43243</v>
      </c>
      <c r="D6550" s="61" t="s">
        <v>123</v>
      </c>
      <c r="E6550" s="61" t="s">
        <v>85</v>
      </c>
      <c r="F6550" s="61" t="s">
        <v>110</v>
      </c>
      <c r="G6550" s="33" t="s">
        <v>125</v>
      </c>
      <c r="H6550" s="61" t="s">
        <v>54</v>
      </c>
      <c r="I6550" s="60">
        <v>43257</v>
      </c>
      <c r="J6550" s="62" t="s">
        <v>120</v>
      </c>
      <c r="K6550" s="22">
        <f>IFERROR(WORKDAY(C6550,Q6550,DiasNOLaborables),"")</f>
        <v>43258</v>
      </c>
      <c r="L6550" s="34" t="str">
        <f>+IF(C6550="","",IF(I6550="","",(IF(I6550&lt;=K6550,"A TIEMPO","FUERA DE TIEMPO"))))</f>
        <v>A TIEMPO</v>
      </c>
      <c r="M6550" s="34">
        <f>IF(I6550="","",NETWORKDAYS(Hoja1!C6550+1,Hoja1!I6550,DiasNOLaborables))</f>
        <v>9</v>
      </c>
      <c r="N6550" s="35" t="str">
        <f>IF(NETWORKDAYS(K6550+1,I6550,DiasNOLaborables)&lt;=0,"",NETWORKDAYS(K6550+1,I6550,DiasNOLaborables))</f>
        <v/>
      </c>
      <c r="O6550" s="36"/>
      <c r="P6550" s="37"/>
      <c r="Q6550" s="38">
        <f>IFERROR(VLOOKUP(E6550,$Y$50:$Z$63,2),"")</f>
        <v>10</v>
      </c>
      <c r="R6550" s="37"/>
    </row>
    <row r="6551" spans="1:18" ht="30" x14ac:dyDescent="0.25">
      <c r="A6551" s="32">
        <f t="shared" si="102"/>
        <v>6540</v>
      </c>
      <c r="B6551" s="54">
        <v>20187090000772</v>
      </c>
      <c r="C6551" s="60">
        <v>43243</v>
      </c>
      <c r="D6551" s="61" t="s">
        <v>123</v>
      </c>
      <c r="E6551" s="61" t="s">
        <v>85</v>
      </c>
      <c r="F6551" s="61" t="s">
        <v>96</v>
      </c>
      <c r="G6551" s="33" t="s">
        <v>125</v>
      </c>
      <c r="H6551" s="61" t="s">
        <v>42</v>
      </c>
      <c r="I6551" s="60">
        <v>43252</v>
      </c>
      <c r="J6551" s="62" t="s">
        <v>120</v>
      </c>
      <c r="K6551" s="22">
        <f>IFERROR(WORKDAY(C6551,Q6551,DiasNOLaborables),"")</f>
        <v>43258</v>
      </c>
      <c r="L6551" s="34" t="str">
        <f>+IF(C6551="","",IF(I6551="","",(IF(I6551&lt;=K6551,"A TIEMPO","FUERA DE TIEMPO"))))</f>
        <v>A TIEMPO</v>
      </c>
      <c r="M6551" s="34">
        <f>IF(I6551="","",NETWORKDAYS(Hoja1!C6551+1,Hoja1!I6551,DiasNOLaborables))</f>
        <v>7</v>
      </c>
      <c r="N6551" s="35" t="str">
        <f>IF(NETWORKDAYS(K6551+1,I6551,DiasNOLaborables)&lt;=0,"",NETWORKDAYS(K6551+1,I6551,DiasNOLaborables))</f>
        <v/>
      </c>
      <c r="O6551" s="36"/>
      <c r="P6551" s="37"/>
      <c r="Q6551" s="38">
        <f>IFERROR(VLOOKUP(E6551,$Y$50:$Z$63,2),"")</f>
        <v>10</v>
      </c>
      <c r="R6551" s="37"/>
    </row>
    <row r="6552" spans="1:18" ht="30" x14ac:dyDescent="0.25">
      <c r="A6552" s="32">
        <f t="shared" si="102"/>
        <v>6541</v>
      </c>
      <c r="B6552" s="54">
        <v>20189050042042</v>
      </c>
      <c r="C6552" s="60">
        <v>43243</v>
      </c>
      <c r="D6552" s="61" t="s">
        <v>123</v>
      </c>
      <c r="E6552" s="61" t="s">
        <v>85</v>
      </c>
      <c r="F6552" s="61" t="s">
        <v>96</v>
      </c>
      <c r="G6552" s="33" t="s">
        <v>125</v>
      </c>
      <c r="H6552" s="61" t="s">
        <v>42</v>
      </c>
      <c r="I6552" s="60">
        <v>43244</v>
      </c>
      <c r="J6552" s="62" t="s">
        <v>120</v>
      </c>
      <c r="K6552" s="22">
        <f>IFERROR(WORKDAY(C6552,Q6552,DiasNOLaborables),"")</f>
        <v>43258</v>
      </c>
      <c r="L6552" s="34" t="str">
        <f>+IF(C6552="","",IF(I6552="","",(IF(I6552&lt;=K6552,"A TIEMPO","FUERA DE TIEMPO"))))</f>
        <v>A TIEMPO</v>
      </c>
      <c r="M6552" s="34">
        <f>IF(I6552="","",NETWORKDAYS(Hoja1!C6552+1,Hoja1!I6552,DiasNOLaborables))</f>
        <v>1</v>
      </c>
      <c r="N6552" s="35" t="str">
        <f>IF(NETWORKDAYS(K6552+1,I6552,DiasNOLaborables)&lt;=0,"",NETWORKDAYS(K6552+1,I6552,DiasNOLaborables))</f>
        <v/>
      </c>
      <c r="O6552" s="36"/>
      <c r="P6552" s="37"/>
      <c r="Q6552" s="38">
        <f>IFERROR(VLOOKUP(E6552,$Y$50:$Z$63,2),"")</f>
        <v>10</v>
      </c>
      <c r="R6552" s="37"/>
    </row>
    <row r="6553" spans="1:18" ht="30" x14ac:dyDescent="0.25">
      <c r="A6553" s="32">
        <f t="shared" si="102"/>
        <v>6542</v>
      </c>
      <c r="B6553" s="54">
        <v>20189050042052</v>
      </c>
      <c r="C6553" s="60">
        <v>43243</v>
      </c>
      <c r="D6553" s="61" t="s">
        <v>123</v>
      </c>
      <c r="E6553" s="61" t="s">
        <v>85</v>
      </c>
      <c r="F6553" s="61" t="s">
        <v>96</v>
      </c>
      <c r="G6553" s="33" t="s">
        <v>125</v>
      </c>
      <c r="H6553" s="61" t="s">
        <v>42</v>
      </c>
      <c r="I6553" s="60">
        <v>43244</v>
      </c>
      <c r="J6553" s="62" t="s">
        <v>120</v>
      </c>
      <c r="K6553" s="22">
        <f>IFERROR(WORKDAY(C6553,Q6553,DiasNOLaborables),"")</f>
        <v>43258</v>
      </c>
      <c r="L6553" s="34" t="str">
        <f>+IF(C6553="","",IF(I6553="","",(IF(I6553&lt;=K6553,"A TIEMPO","FUERA DE TIEMPO"))))</f>
        <v>A TIEMPO</v>
      </c>
      <c r="M6553" s="34">
        <f>IF(I6553="","",NETWORKDAYS(Hoja1!C6553+1,Hoja1!I6553,DiasNOLaborables))</f>
        <v>1</v>
      </c>
      <c r="N6553" s="35" t="str">
        <f>IF(NETWORKDAYS(K6553+1,I6553,DiasNOLaborables)&lt;=0,"",NETWORKDAYS(K6553+1,I6553,DiasNOLaborables))</f>
        <v/>
      </c>
      <c r="O6553" s="36"/>
      <c r="P6553" s="37"/>
      <c r="Q6553" s="38">
        <f>IFERROR(VLOOKUP(E6553,$Y$50:$Z$63,2),"")</f>
        <v>10</v>
      </c>
      <c r="R6553" s="37"/>
    </row>
    <row r="6554" spans="1:18" ht="30" x14ac:dyDescent="0.25">
      <c r="A6554" s="32">
        <f t="shared" si="102"/>
        <v>6543</v>
      </c>
      <c r="B6554" s="54">
        <v>20189050042062</v>
      </c>
      <c r="C6554" s="60">
        <v>43243</v>
      </c>
      <c r="D6554" s="61" t="s">
        <v>123</v>
      </c>
      <c r="E6554" s="61" t="s">
        <v>78</v>
      </c>
      <c r="F6554" s="61" t="s">
        <v>88</v>
      </c>
      <c r="G6554" s="33" t="s">
        <v>125</v>
      </c>
      <c r="H6554" s="61" t="s">
        <v>43</v>
      </c>
      <c r="I6554" s="60">
        <v>43257</v>
      </c>
      <c r="J6554" s="62" t="s">
        <v>119</v>
      </c>
      <c r="K6554" s="22">
        <f>IFERROR(WORKDAY(C6554,Q6554,DiasNOLaborables),"")</f>
        <v>43266</v>
      </c>
      <c r="L6554" s="34" t="str">
        <f>+IF(C6554="","",IF(I6554="","",(IF(I6554&lt;=K6554,"A TIEMPO","FUERA DE TIEMPO"))))</f>
        <v>A TIEMPO</v>
      </c>
      <c r="M6554" s="34">
        <f>IF(I6554="","",NETWORKDAYS(Hoja1!C6554+1,Hoja1!I6554,DiasNOLaborables))</f>
        <v>9</v>
      </c>
      <c r="N6554" s="35" t="str">
        <f>IF(NETWORKDAYS(K6554+1,I6554,DiasNOLaborables)&lt;=0,"",NETWORKDAYS(K6554+1,I6554,DiasNOLaborables))</f>
        <v/>
      </c>
      <c r="O6554" s="36"/>
      <c r="P6554" s="37"/>
      <c r="Q6554" s="38">
        <f>IFERROR(VLOOKUP(E6554,$Y$50:$Z$63,2),"")</f>
        <v>15</v>
      </c>
      <c r="R6554" s="37"/>
    </row>
    <row r="6555" spans="1:18" ht="30" x14ac:dyDescent="0.25">
      <c r="A6555" s="32">
        <f t="shared" si="102"/>
        <v>6544</v>
      </c>
      <c r="B6555" s="54">
        <v>20189050042092</v>
      </c>
      <c r="C6555" s="60">
        <v>43243</v>
      </c>
      <c r="D6555" s="61" t="s">
        <v>120</v>
      </c>
      <c r="E6555" s="61" t="s">
        <v>85</v>
      </c>
      <c r="F6555" s="61" t="s">
        <v>105</v>
      </c>
      <c r="G6555" s="33" t="s">
        <v>125</v>
      </c>
      <c r="H6555" s="61" t="s">
        <v>41</v>
      </c>
      <c r="I6555" s="60">
        <v>43248</v>
      </c>
      <c r="J6555" s="62" t="s">
        <v>120</v>
      </c>
      <c r="K6555" s="22">
        <f>IFERROR(WORKDAY(C6555,Q6555,DiasNOLaborables),"")</f>
        <v>43258</v>
      </c>
      <c r="L6555" s="34" t="str">
        <f>+IF(C6555="","",IF(I6555="","",(IF(I6555&lt;=K6555,"A TIEMPO","FUERA DE TIEMPO"))))</f>
        <v>A TIEMPO</v>
      </c>
      <c r="M6555" s="34">
        <f>IF(I6555="","",NETWORKDAYS(Hoja1!C6555+1,Hoja1!I6555,DiasNOLaborables))</f>
        <v>3</v>
      </c>
      <c r="N6555" s="35" t="str">
        <f>IF(NETWORKDAYS(K6555+1,I6555,DiasNOLaborables)&lt;=0,"",NETWORKDAYS(K6555+1,I6555,DiasNOLaborables))</f>
        <v/>
      </c>
      <c r="O6555" s="36"/>
      <c r="P6555" s="37"/>
      <c r="Q6555" s="38">
        <f>IFERROR(VLOOKUP(E6555,$Y$50:$Z$63,2),"")</f>
        <v>10</v>
      </c>
      <c r="R6555" s="37"/>
    </row>
    <row r="6556" spans="1:18" ht="30" x14ac:dyDescent="0.25">
      <c r="A6556" s="32">
        <f t="shared" si="102"/>
        <v>6545</v>
      </c>
      <c r="B6556" s="54">
        <v>20189050042162</v>
      </c>
      <c r="C6556" s="60">
        <v>43243</v>
      </c>
      <c r="D6556" s="61" t="s">
        <v>120</v>
      </c>
      <c r="E6556" s="61" t="s">
        <v>85</v>
      </c>
      <c r="F6556" s="61" t="s">
        <v>107</v>
      </c>
      <c r="G6556" s="33" t="s">
        <v>125</v>
      </c>
      <c r="H6556" s="61" t="s">
        <v>43</v>
      </c>
      <c r="I6556" s="60">
        <v>43243</v>
      </c>
      <c r="J6556" s="62" t="s">
        <v>120</v>
      </c>
      <c r="K6556" s="22">
        <f>IFERROR(WORKDAY(C6556,Q6556,DiasNOLaborables),"")</f>
        <v>43258</v>
      </c>
      <c r="L6556" s="34" t="str">
        <f>+IF(C6556="","",IF(I6556="","",(IF(I6556&lt;=K6556,"A TIEMPO","FUERA DE TIEMPO"))))</f>
        <v>A TIEMPO</v>
      </c>
      <c r="M6556" s="34">
        <f>IF(I6556="","",NETWORKDAYS(Hoja1!C6556+1,Hoja1!I6556,DiasNOLaborables))</f>
        <v>-2</v>
      </c>
      <c r="N6556" s="35" t="str">
        <f>IF(NETWORKDAYS(K6556+1,I6556,DiasNOLaborables)&lt;=0,"",NETWORKDAYS(K6556+1,I6556,DiasNOLaborables))</f>
        <v/>
      </c>
      <c r="O6556" s="36"/>
      <c r="P6556" s="37"/>
      <c r="Q6556" s="38">
        <f>IFERROR(VLOOKUP(E6556,$Y$50:$Z$63,2),"")</f>
        <v>10</v>
      </c>
      <c r="R6556" s="37"/>
    </row>
    <row r="6557" spans="1:18" ht="30" x14ac:dyDescent="0.25">
      <c r="A6557" s="32">
        <f t="shared" si="102"/>
        <v>6546</v>
      </c>
      <c r="B6557" s="54">
        <v>20189050042222</v>
      </c>
      <c r="C6557" s="60">
        <v>43243</v>
      </c>
      <c r="D6557" s="61" t="s">
        <v>120</v>
      </c>
      <c r="E6557" s="61" t="s">
        <v>85</v>
      </c>
      <c r="F6557" s="61" t="s">
        <v>100</v>
      </c>
      <c r="G6557" s="33" t="s">
        <v>125</v>
      </c>
      <c r="H6557" s="61" t="s">
        <v>41</v>
      </c>
      <c r="I6557" s="60">
        <v>43244</v>
      </c>
      <c r="J6557" s="62" t="s">
        <v>120</v>
      </c>
      <c r="K6557" s="22">
        <f>IFERROR(WORKDAY(C6557,Q6557,DiasNOLaborables),"")</f>
        <v>43258</v>
      </c>
      <c r="L6557" s="34" t="str">
        <f>+IF(C6557="","",IF(I6557="","",(IF(I6557&lt;=K6557,"A TIEMPO","FUERA DE TIEMPO"))))</f>
        <v>A TIEMPO</v>
      </c>
      <c r="M6557" s="34">
        <f>IF(I6557="","",NETWORKDAYS(Hoja1!C6557+1,Hoja1!I6557,DiasNOLaborables))</f>
        <v>1</v>
      </c>
      <c r="N6557" s="35" t="str">
        <f>IF(NETWORKDAYS(K6557+1,I6557,DiasNOLaborables)&lt;=0,"",NETWORKDAYS(K6557+1,I6557,DiasNOLaborables))</f>
        <v/>
      </c>
      <c r="O6557" s="36"/>
      <c r="P6557" s="37"/>
      <c r="Q6557" s="38">
        <f>IFERROR(VLOOKUP(E6557,$Y$50:$Z$63,2),"")</f>
        <v>10</v>
      </c>
      <c r="R6557" s="37"/>
    </row>
    <row r="6558" spans="1:18" ht="30" x14ac:dyDescent="0.25">
      <c r="A6558" s="32">
        <f t="shared" si="102"/>
        <v>6547</v>
      </c>
      <c r="B6558" s="54">
        <v>20189050042242</v>
      </c>
      <c r="C6558" s="60">
        <v>43243</v>
      </c>
      <c r="D6558" s="61" t="s">
        <v>120</v>
      </c>
      <c r="E6558" s="61" t="s">
        <v>75</v>
      </c>
      <c r="F6558" s="57" t="s">
        <v>94</v>
      </c>
      <c r="G6558" s="33" t="s">
        <v>125</v>
      </c>
      <c r="H6558" s="61" t="s">
        <v>42</v>
      </c>
      <c r="I6558" s="60">
        <v>43245</v>
      </c>
      <c r="J6558" s="62" t="s">
        <v>120</v>
      </c>
      <c r="K6558" s="22">
        <f>IFERROR(WORKDAY(C6558,Q6558,DiasNOLaborables),"")</f>
        <v>43287</v>
      </c>
      <c r="L6558" s="34" t="str">
        <f>+IF(C6558="","",IF(I6558="","",(IF(I6558&lt;=K6558,"A TIEMPO","FUERA DE TIEMPO"))))</f>
        <v>A TIEMPO</v>
      </c>
      <c r="M6558" s="34">
        <f>IF(I6558="","",NETWORKDAYS(Hoja1!C6558+1,Hoja1!I6558,DiasNOLaborables))</f>
        <v>2</v>
      </c>
      <c r="N6558" s="35" t="str">
        <f>IF(NETWORKDAYS(K6558+1,I6558,DiasNOLaborables)&lt;=0,"",NETWORKDAYS(K6558+1,I6558,DiasNOLaborables))</f>
        <v/>
      </c>
      <c r="O6558" s="36"/>
      <c r="P6558" s="37"/>
      <c r="Q6558" s="38">
        <f>IFERROR(VLOOKUP(E6558,$Y$50:$Z$63,2),"")</f>
        <v>30</v>
      </c>
      <c r="R6558" s="37"/>
    </row>
    <row r="6559" spans="1:18" ht="30" x14ac:dyDescent="0.25">
      <c r="A6559" s="32">
        <f t="shared" si="102"/>
        <v>6548</v>
      </c>
      <c r="B6559" s="54">
        <v>20189050042252</v>
      </c>
      <c r="C6559" s="60">
        <v>43243</v>
      </c>
      <c r="D6559" s="61" t="s">
        <v>120</v>
      </c>
      <c r="E6559" s="61" t="s">
        <v>75</v>
      </c>
      <c r="F6559" s="57" t="s">
        <v>94</v>
      </c>
      <c r="G6559" s="33" t="s">
        <v>125</v>
      </c>
      <c r="H6559" s="61" t="s">
        <v>42</v>
      </c>
      <c r="I6559" s="60">
        <v>43245</v>
      </c>
      <c r="J6559" s="62" t="s">
        <v>120</v>
      </c>
      <c r="K6559" s="22">
        <f>IFERROR(WORKDAY(C6559,Q6559,DiasNOLaborables),"")</f>
        <v>43287</v>
      </c>
      <c r="L6559" s="34" t="str">
        <f>+IF(C6559="","",IF(I6559="","",(IF(I6559&lt;=K6559,"A TIEMPO","FUERA DE TIEMPO"))))</f>
        <v>A TIEMPO</v>
      </c>
      <c r="M6559" s="34">
        <f>IF(I6559="","",NETWORKDAYS(Hoja1!C6559+1,Hoja1!I6559,DiasNOLaborables))</f>
        <v>2</v>
      </c>
      <c r="N6559" s="35" t="str">
        <f>IF(NETWORKDAYS(K6559+1,I6559,DiasNOLaborables)&lt;=0,"",NETWORKDAYS(K6559+1,I6559,DiasNOLaborables))</f>
        <v/>
      </c>
      <c r="O6559" s="36"/>
      <c r="P6559" s="37"/>
      <c r="Q6559" s="38">
        <f>IFERROR(VLOOKUP(E6559,$Y$50:$Z$63,2),"")</f>
        <v>30</v>
      </c>
      <c r="R6559" s="37"/>
    </row>
    <row r="6560" spans="1:18" ht="30" x14ac:dyDescent="0.25">
      <c r="A6560" s="32">
        <f t="shared" si="102"/>
        <v>6549</v>
      </c>
      <c r="B6560" s="54">
        <v>20189050042282</v>
      </c>
      <c r="C6560" s="60">
        <v>43243</v>
      </c>
      <c r="D6560" s="61" t="s">
        <v>120</v>
      </c>
      <c r="E6560" s="61" t="s">
        <v>85</v>
      </c>
      <c r="F6560" s="61" t="s">
        <v>107</v>
      </c>
      <c r="G6560" s="33" t="s">
        <v>125</v>
      </c>
      <c r="H6560" s="61" t="s">
        <v>43</v>
      </c>
      <c r="I6560" s="60">
        <v>43243</v>
      </c>
      <c r="J6560" s="62" t="s">
        <v>120</v>
      </c>
      <c r="K6560" s="22">
        <f>IFERROR(WORKDAY(C6560,Q6560,DiasNOLaborables),"")</f>
        <v>43258</v>
      </c>
      <c r="L6560" s="34" t="str">
        <f>+IF(C6560="","",IF(I6560="","",(IF(I6560&lt;=K6560,"A TIEMPO","FUERA DE TIEMPO"))))</f>
        <v>A TIEMPO</v>
      </c>
      <c r="M6560" s="34">
        <f>IF(I6560="","",NETWORKDAYS(Hoja1!C6560+1,Hoja1!I6560,DiasNOLaborables))</f>
        <v>-2</v>
      </c>
      <c r="N6560" s="35" t="str">
        <f>IF(NETWORKDAYS(K6560+1,I6560,DiasNOLaborables)&lt;=0,"",NETWORKDAYS(K6560+1,I6560,DiasNOLaborables))</f>
        <v/>
      </c>
      <c r="O6560" s="36"/>
      <c r="P6560" s="37"/>
      <c r="Q6560" s="38">
        <f>IFERROR(VLOOKUP(E6560,$Y$50:$Z$63,2),"")</f>
        <v>10</v>
      </c>
      <c r="R6560" s="37"/>
    </row>
    <row r="6561" spans="1:18" ht="30" x14ac:dyDescent="0.25">
      <c r="A6561" s="32">
        <f t="shared" si="102"/>
        <v>6550</v>
      </c>
      <c r="B6561" s="54">
        <v>20189050042292</v>
      </c>
      <c r="C6561" s="60">
        <v>43243</v>
      </c>
      <c r="D6561" s="61" t="s">
        <v>120</v>
      </c>
      <c r="E6561" s="61" t="s">
        <v>85</v>
      </c>
      <c r="F6561" s="61" t="s">
        <v>107</v>
      </c>
      <c r="G6561" s="33" t="s">
        <v>125</v>
      </c>
      <c r="H6561" s="61" t="s">
        <v>43</v>
      </c>
      <c r="I6561" s="60">
        <v>43245</v>
      </c>
      <c r="J6561" s="62" t="s">
        <v>120</v>
      </c>
      <c r="K6561" s="22">
        <f>IFERROR(WORKDAY(C6561,Q6561,DiasNOLaborables),"")</f>
        <v>43258</v>
      </c>
      <c r="L6561" s="34" t="str">
        <f>+IF(C6561="","",IF(I6561="","",(IF(I6561&lt;=K6561,"A TIEMPO","FUERA DE TIEMPO"))))</f>
        <v>A TIEMPO</v>
      </c>
      <c r="M6561" s="34">
        <f>IF(I6561="","",NETWORKDAYS(Hoja1!C6561+1,Hoja1!I6561,DiasNOLaborables))</f>
        <v>2</v>
      </c>
      <c r="N6561" s="35" t="str">
        <f>IF(NETWORKDAYS(K6561+1,I6561,DiasNOLaborables)&lt;=0,"",NETWORKDAYS(K6561+1,I6561,DiasNOLaborables))</f>
        <v/>
      </c>
      <c r="O6561" s="36"/>
      <c r="P6561" s="37"/>
      <c r="Q6561" s="38">
        <f>IFERROR(VLOOKUP(E6561,$Y$50:$Z$63,2),"")</f>
        <v>10</v>
      </c>
      <c r="R6561" s="37"/>
    </row>
    <row r="6562" spans="1:18" ht="45" x14ac:dyDescent="0.25">
      <c r="A6562" s="32">
        <f t="shared" si="102"/>
        <v>6551</v>
      </c>
      <c r="B6562" s="54">
        <v>20189050042192</v>
      </c>
      <c r="C6562" s="60">
        <v>43243</v>
      </c>
      <c r="D6562" s="57" t="s">
        <v>120</v>
      </c>
      <c r="E6562" s="61" t="s">
        <v>85</v>
      </c>
      <c r="F6562" s="61" t="s">
        <v>109</v>
      </c>
      <c r="G6562" s="33" t="s">
        <v>126</v>
      </c>
      <c r="H6562" s="61" t="s">
        <v>44</v>
      </c>
      <c r="I6562" s="60">
        <v>43243</v>
      </c>
      <c r="J6562" s="62" t="s">
        <v>120</v>
      </c>
      <c r="K6562" s="22">
        <f>IFERROR(WORKDAY(C6562,Q6562,DiasNOLaborables),"")</f>
        <v>43258</v>
      </c>
      <c r="L6562" s="34" t="str">
        <f>+IF(C6562="","",IF(I6562="","",(IF(I6562&lt;=K6562,"A TIEMPO","FUERA DE TIEMPO"))))</f>
        <v>A TIEMPO</v>
      </c>
      <c r="M6562" s="34">
        <f>IF(I6562="","",NETWORKDAYS(Hoja1!C6562+1,Hoja1!I6562,DiasNOLaborables))</f>
        <v>-2</v>
      </c>
      <c r="N6562" s="35" t="str">
        <f>IF(NETWORKDAYS(K6562+1,I6562,DiasNOLaborables)&lt;=0,"",NETWORKDAYS(K6562+1,I6562,DiasNOLaborables))</f>
        <v/>
      </c>
      <c r="O6562" s="36"/>
      <c r="P6562" s="37"/>
      <c r="Q6562" s="38">
        <f>IFERROR(VLOOKUP(E6562,$Y$50:$Z$63,2),"")</f>
        <v>10</v>
      </c>
      <c r="R6562" s="37"/>
    </row>
    <row r="6563" spans="1:18" ht="45" x14ac:dyDescent="0.25">
      <c r="A6563" s="32">
        <f t="shared" si="102"/>
        <v>6552</v>
      </c>
      <c r="B6563" s="54">
        <v>20189050042032</v>
      </c>
      <c r="C6563" s="60">
        <v>43243</v>
      </c>
      <c r="D6563" s="61" t="s">
        <v>123</v>
      </c>
      <c r="E6563" s="61" t="s">
        <v>85</v>
      </c>
      <c r="F6563" s="61" t="s">
        <v>109</v>
      </c>
      <c r="G6563" s="33" t="s">
        <v>126</v>
      </c>
      <c r="H6563" s="61" t="s">
        <v>44</v>
      </c>
      <c r="I6563" s="60">
        <v>43248</v>
      </c>
      <c r="J6563" s="62" t="s">
        <v>120</v>
      </c>
      <c r="K6563" s="22">
        <f>IFERROR(WORKDAY(C6563,Q6563,DiasNOLaborables),"")</f>
        <v>43258</v>
      </c>
      <c r="L6563" s="34" t="str">
        <f>+IF(C6563="","",IF(I6563="","",(IF(I6563&lt;=K6563,"A TIEMPO","FUERA DE TIEMPO"))))</f>
        <v>A TIEMPO</v>
      </c>
      <c r="M6563" s="34">
        <f>IF(I6563="","",NETWORKDAYS(Hoja1!C6563+1,Hoja1!I6563,DiasNOLaborables))</f>
        <v>3</v>
      </c>
      <c r="N6563" s="35" t="str">
        <f>IF(NETWORKDAYS(K6563+1,I6563,DiasNOLaborables)&lt;=0,"",NETWORKDAYS(K6563+1,I6563,DiasNOLaborables))</f>
        <v/>
      </c>
      <c r="O6563" s="36"/>
      <c r="P6563" s="37"/>
      <c r="Q6563" s="38">
        <f>IFERROR(VLOOKUP(E6563,$Y$50:$Z$63,2),"")</f>
        <v>10</v>
      </c>
      <c r="R6563" s="37"/>
    </row>
    <row r="6564" spans="1:18" ht="45" x14ac:dyDescent="0.25">
      <c r="A6564" s="32">
        <f t="shared" si="102"/>
        <v>6553</v>
      </c>
      <c r="B6564" s="54">
        <v>20189050042072</v>
      </c>
      <c r="C6564" s="60">
        <v>43243</v>
      </c>
      <c r="D6564" s="61" t="s">
        <v>123</v>
      </c>
      <c r="E6564" s="61" t="s">
        <v>85</v>
      </c>
      <c r="F6564" s="61" t="s">
        <v>109</v>
      </c>
      <c r="G6564" s="33" t="s">
        <v>126</v>
      </c>
      <c r="H6564" s="61" t="s">
        <v>44</v>
      </c>
      <c r="I6564" s="60">
        <v>43248</v>
      </c>
      <c r="J6564" s="62" t="s">
        <v>120</v>
      </c>
      <c r="K6564" s="22">
        <f>IFERROR(WORKDAY(C6564,Q6564,DiasNOLaborables),"")</f>
        <v>43258</v>
      </c>
      <c r="L6564" s="34" t="str">
        <f>+IF(C6564="","",IF(I6564="","",(IF(I6564&lt;=K6564,"A TIEMPO","FUERA DE TIEMPO"))))</f>
        <v>A TIEMPO</v>
      </c>
      <c r="M6564" s="34">
        <f>IF(I6564="","",NETWORKDAYS(Hoja1!C6564+1,Hoja1!I6564,DiasNOLaborables))</f>
        <v>3</v>
      </c>
      <c r="N6564" s="35" t="str">
        <f>IF(NETWORKDAYS(K6564+1,I6564,DiasNOLaborables)&lt;=0,"",NETWORKDAYS(K6564+1,I6564,DiasNOLaborables))</f>
        <v/>
      </c>
      <c r="O6564" s="36"/>
      <c r="P6564" s="37"/>
      <c r="Q6564" s="38">
        <f>IFERROR(VLOOKUP(E6564,$Y$50:$Z$63,2),"")</f>
        <v>10</v>
      </c>
      <c r="R6564" s="37"/>
    </row>
    <row r="6565" spans="1:18" ht="45" x14ac:dyDescent="0.25">
      <c r="A6565" s="32">
        <f t="shared" si="102"/>
        <v>6554</v>
      </c>
      <c r="B6565" s="54">
        <v>20189910069122</v>
      </c>
      <c r="C6565" s="60">
        <v>43243</v>
      </c>
      <c r="D6565" s="57" t="s">
        <v>120</v>
      </c>
      <c r="E6565" s="61" t="s">
        <v>85</v>
      </c>
      <c r="F6565" s="61" t="s">
        <v>109</v>
      </c>
      <c r="G6565" s="33" t="s">
        <v>126</v>
      </c>
      <c r="H6565" s="61" t="s">
        <v>44</v>
      </c>
      <c r="I6565" s="60">
        <v>43249</v>
      </c>
      <c r="J6565" s="62" t="s">
        <v>120</v>
      </c>
      <c r="K6565" s="22">
        <f>IFERROR(WORKDAY(C6565,Q6565,DiasNOLaborables),"")</f>
        <v>43258</v>
      </c>
      <c r="L6565" s="34" t="str">
        <f>+IF(C6565="","",IF(I6565="","",(IF(I6565&lt;=K6565,"A TIEMPO","FUERA DE TIEMPO"))))</f>
        <v>A TIEMPO</v>
      </c>
      <c r="M6565" s="34">
        <f>IF(I6565="","",NETWORKDAYS(Hoja1!C6565+1,Hoja1!I6565,DiasNOLaborables))</f>
        <v>4</v>
      </c>
      <c r="N6565" s="35" t="str">
        <f>IF(NETWORKDAYS(K6565+1,I6565,DiasNOLaborables)&lt;=0,"",NETWORKDAYS(K6565+1,I6565,DiasNOLaborables))</f>
        <v/>
      </c>
      <c r="O6565" s="36"/>
      <c r="P6565" s="37"/>
      <c r="Q6565" s="38">
        <f>IFERROR(VLOOKUP(E6565,$Y$50:$Z$63,2),"")</f>
        <v>10</v>
      </c>
      <c r="R6565" s="37"/>
    </row>
    <row r="6566" spans="1:18" ht="45" x14ac:dyDescent="0.25">
      <c r="A6566" s="32">
        <f t="shared" si="102"/>
        <v>6555</v>
      </c>
      <c r="B6566" s="54">
        <v>20189050042082</v>
      </c>
      <c r="C6566" s="60">
        <v>43243</v>
      </c>
      <c r="D6566" s="61" t="s">
        <v>115</v>
      </c>
      <c r="E6566" s="61" t="s">
        <v>85</v>
      </c>
      <c r="F6566" s="61" t="s">
        <v>109</v>
      </c>
      <c r="G6566" s="33" t="s">
        <v>126</v>
      </c>
      <c r="H6566" s="61" t="s">
        <v>44</v>
      </c>
      <c r="I6566" s="60">
        <v>43249</v>
      </c>
      <c r="J6566" s="62" t="s">
        <v>120</v>
      </c>
      <c r="K6566" s="22">
        <f>IFERROR(WORKDAY(C6566,Q6566,DiasNOLaborables),"")</f>
        <v>43258</v>
      </c>
      <c r="L6566" s="34" t="str">
        <f>+IF(C6566="","",IF(I6566="","",(IF(I6566&lt;=K6566,"A TIEMPO","FUERA DE TIEMPO"))))</f>
        <v>A TIEMPO</v>
      </c>
      <c r="M6566" s="34">
        <f>IF(I6566="","",NETWORKDAYS(Hoja1!C6566+1,Hoja1!I6566,DiasNOLaborables))</f>
        <v>4</v>
      </c>
      <c r="N6566" s="35" t="str">
        <f>IF(NETWORKDAYS(K6566+1,I6566,DiasNOLaborables)&lt;=0,"",NETWORKDAYS(K6566+1,I6566,DiasNOLaborables))</f>
        <v/>
      </c>
      <c r="O6566" s="36"/>
      <c r="P6566" s="37"/>
      <c r="Q6566" s="38">
        <f>IFERROR(VLOOKUP(E6566,$Y$50:$Z$63,2),"")</f>
        <v>10</v>
      </c>
      <c r="R6566" s="37"/>
    </row>
    <row r="6567" spans="1:18" ht="45" x14ac:dyDescent="0.25">
      <c r="A6567" s="32">
        <f t="shared" si="102"/>
        <v>6556</v>
      </c>
      <c r="B6567" s="54">
        <v>20189050042312</v>
      </c>
      <c r="C6567" s="60">
        <v>43243</v>
      </c>
      <c r="D6567" s="61" t="s">
        <v>123</v>
      </c>
      <c r="E6567" s="61" t="s">
        <v>85</v>
      </c>
      <c r="F6567" s="61" t="s">
        <v>109</v>
      </c>
      <c r="G6567" s="33" t="s">
        <v>126</v>
      </c>
      <c r="H6567" s="61" t="s">
        <v>44</v>
      </c>
      <c r="I6567" s="60">
        <v>43249</v>
      </c>
      <c r="J6567" s="62" t="s">
        <v>120</v>
      </c>
      <c r="K6567" s="22">
        <f>IFERROR(WORKDAY(C6567,Q6567,DiasNOLaborables),"")</f>
        <v>43258</v>
      </c>
      <c r="L6567" s="34" t="str">
        <f>+IF(C6567="","",IF(I6567="","",(IF(I6567&lt;=K6567,"A TIEMPO","FUERA DE TIEMPO"))))</f>
        <v>A TIEMPO</v>
      </c>
      <c r="M6567" s="34">
        <f>IF(I6567="","",NETWORKDAYS(Hoja1!C6567+1,Hoja1!I6567,DiasNOLaborables))</f>
        <v>4</v>
      </c>
      <c r="N6567" s="35" t="str">
        <f>IF(NETWORKDAYS(K6567+1,I6567,DiasNOLaborables)&lt;=0,"",NETWORKDAYS(K6567+1,I6567,DiasNOLaborables))</f>
        <v/>
      </c>
      <c r="O6567" s="36"/>
      <c r="P6567" s="37"/>
      <c r="Q6567" s="38">
        <f>IFERROR(VLOOKUP(E6567,$Y$50:$Z$63,2),"")</f>
        <v>10</v>
      </c>
      <c r="R6567" s="37"/>
    </row>
    <row r="6568" spans="1:18" ht="45" x14ac:dyDescent="0.25">
      <c r="A6568" s="32">
        <f t="shared" si="102"/>
        <v>6557</v>
      </c>
      <c r="B6568" s="54">
        <v>20189050042232</v>
      </c>
      <c r="C6568" s="60">
        <v>43243</v>
      </c>
      <c r="D6568" s="61" t="s">
        <v>123</v>
      </c>
      <c r="E6568" s="61" t="s">
        <v>85</v>
      </c>
      <c r="F6568" s="61" t="s">
        <v>89</v>
      </c>
      <c r="G6568" s="33" t="s">
        <v>125</v>
      </c>
      <c r="H6568" s="61" t="s">
        <v>45</v>
      </c>
      <c r="I6568" s="60">
        <v>43249</v>
      </c>
      <c r="J6568" s="62" t="s">
        <v>120</v>
      </c>
      <c r="K6568" s="22">
        <f>IFERROR(WORKDAY(C6568,Q6568,DiasNOLaborables),"")</f>
        <v>43258</v>
      </c>
      <c r="L6568" s="34" t="str">
        <f>+IF(C6568="","",IF(I6568="","",(IF(I6568&lt;=K6568,"A TIEMPO","FUERA DE TIEMPO"))))</f>
        <v>A TIEMPO</v>
      </c>
      <c r="M6568" s="34">
        <f>IF(I6568="","",NETWORKDAYS(Hoja1!C6568+1,Hoja1!I6568,DiasNOLaborables))</f>
        <v>4</v>
      </c>
      <c r="N6568" s="35" t="str">
        <f>IF(NETWORKDAYS(K6568+1,I6568,DiasNOLaborables)&lt;=0,"",NETWORKDAYS(K6568+1,I6568,DiasNOLaborables))</f>
        <v/>
      </c>
      <c r="O6568" s="36"/>
      <c r="P6568" s="37"/>
      <c r="Q6568" s="38">
        <f>IFERROR(VLOOKUP(E6568,$Y$50:$Z$63,2),"")</f>
        <v>10</v>
      </c>
      <c r="R6568" s="37"/>
    </row>
    <row r="6569" spans="1:18" ht="45" x14ac:dyDescent="0.25">
      <c r="A6569" s="32">
        <f t="shared" si="102"/>
        <v>6558</v>
      </c>
      <c r="B6569" s="54">
        <v>20189050042262</v>
      </c>
      <c r="C6569" s="60">
        <v>43243</v>
      </c>
      <c r="D6569" s="61" t="s">
        <v>123</v>
      </c>
      <c r="E6569" s="61" t="s">
        <v>85</v>
      </c>
      <c r="F6569" s="61" t="s">
        <v>89</v>
      </c>
      <c r="G6569" s="33" t="s">
        <v>125</v>
      </c>
      <c r="H6569" s="61" t="s">
        <v>45</v>
      </c>
      <c r="I6569" s="60">
        <v>43244</v>
      </c>
      <c r="J6569" s="62" t="s">
        <v>120</v>
      </c>
      <c r="K6569" s="22">
        <f>IFERROR(WORKDAY(C6569,Q6569,DiasNOLaborables),"")</f>
        <v>43258</v>
      </c>
      <c r="L6569" s="34" t="str">
        <f>+IF(C6569="","",IF(I6569="","",(IF(I6569&lt;=K6569,"A TIEMPO","FUERA DE TIEMPO"))))</f>
        <v>A TIEMPO</v>
      </c>
      <c r="M6569" s="34">
        <f>IF(I6569="","",NETWORKDAYS(Hoja1!C6569+1,Hoja1!I6569,DiasNOLaborables))</f>
        <v>1</v>
      </c>
      <c r="N6569" s="35" t="str">
        <f>IF(NETWORKDAYS(K6569+1,I6569,DiasNOLaborables)&lt;=0,"",NETWORKDAYS(K6569+1,I6569,DiasNOLaborables))</f>
        <v/>
      </c>
      <c r="O6569" s="36"/>
      <c r="P6569" s="37"/>
      <c r="Q6569" s="38">
        <f>IFERROR(VLOOKUP(E6569,$Y$50:$Z$63,2),"")</f>
        <v>10</v>
      </c>
      <c r="R6569" s="37"/>
    </row>
    <row r="6570" spans="1:18" ht="30" x14ac:dyDescent="0.25">
      <c r="A6570" s="32">
        <f t="shared" si="102"/>
        <v>6559</v>
      </c>
      <c r="B6570" s="54">
        <v>20189050042272</v>
      </c>
      <c r="C6570" s="60">
        <v>43243</v>
      </c>
      <c r="D6570" s="61" t="s">
        <v>123</v>
      </c>
      <c r="E6570" s="61" t="s">
        <v>78</v>
      </c>
      <c r="F6570" s="61" t="s">
        <v>88</v>
      </c>
      <c r="G6570" s="33" t="s">
        <v>125</v>
      </c>
      <c r="H6570" s="61" t="s">
        <v>43</v>
      </c>
      <c r="I6570" s="60">
        <v>43264</v>
      </c>
      <c r="J6570" s="62" t="s">
        <v>120</v>
      </c>
      <c r="K6570" s="22">
        <f>IFERROR(WORKDAY(C6570,Q6570,DiasNOLaborables),"")</f>
        <v>43266</v>
      </c>
      <c r="L6570" s="34" t="str">
        <f>+IF(C6570="","",IF(I6570="","",(IF(I6570&lt;=K6570,"A TIEMPO","FUERA DE TIEMPO"))))</f>
        <v>A TIEMPO</v>
      </c>
      <c r="M6570" s="34">
        <f>IF(I6570="","",NETWORKDAYS(Hoja1!C6570+1,Hoja1!I6570,DiasNOLaborables))</f>
        <v>13</v>
      </c>
      <c r="N6570" s="35" t="str">
        <f>IF(NETWORKDAYS(K6570+1,I6570,DiasNOLaborables)&lt;=0,"",NETWORKDAYS(K6570+1,I6570,DiasNOLaborables))</f>
        <v/>
      </c>
      <c r="O6570" s="36"/>
      <c r="P6570" s="37"/>
      <c r="Q6570" s="38">
        <f>IFERROR(VLOOKUP(E6570,$Y$50:$Z$63,2),"")</f>
        <v>15</v>
      </c>
      <c r="R6570" s="37"/>
    </row>
    <row r="6571" spans="1:18" ht="30" x14ac:dyDescent="0.25">
      <c r="A6571" s="32">
        <f t="shared" si="102"/>
        <v>6560</v>
      </c>
      <c r="B6571" s="54">
        <v>20189910069262</v>
      </c>
      <c r="C6571" s="60">
        <v>43243</v>
      </c>
      <c r="D6571" s="61" t="s">
        <v>119</v>
      </c>
      <c r="E6571" s="61" t="s">
        <v>85</v>
      </c>
      <c r="F6571" s="61" t="s">
        <v>88</v>
      </c>
      <c r="G6571" s="33" t="s">
        <v>125</v>
      </c>
      <c r="H6571" s="61" t="s">
        <v>43</v>
      </c>
      <c r="I6571" s="60">
        <v>43257</v>
      </c>
      <c r="J6571" s="62" t="s">
        <v>120</v>
      </c>
      <c r="K6571" s="22">
        <f>IFERROR(WORKDAY(C6571,Q6571,DiasNOLaborables),"")</f>
        <v>43258</v>
      </c>
      <c r="L6571" s="34" t="str">
        <f>+IF(C6571="","",IF(I6571="","",(IF(I6571&lt;=K6571,"A TIEMPO","FUERA DE TIEMPO"))))</f>
        <v>A TIEMPO</v>
      </c>
      <c r="M6571" s="34">
        <f>IF(I6571="","",NETWORKDAYS(Hoja1!C6571+1,Hoja1!I6571,DiasNOLaborables))</f>
        <v>9</v>
      </c>
      <c r="N6571" s="35" t="str">
        <f>IF(NETWORKDAYS(K6571+1,I6571,DiasNOLaborables)&lt;=0,"",NETWORKDAYS(K6571+1,I6571,DiasNOLaborables))</f>
        <v/>
      </c>
      <c r="O6571" s="36"/>
      <c r="P6571" s="37"/>
      <c r="Q6571" s="38">
        <f>IFERROR(VLOOKUP(E6571,$Y$50:$Z$63,2),"")</f>
        <v>10</v>
      </c>
      <c r="R6571" s="37"/>
    </row>
    <row r="6572" spans="1:18" ht="30" x14ac:dyDescent="0.25">
      <c r="A6572" s="32">
        <f t="shared" si="102"/>
        <v>6561</v>
      </c>
      <c r="B6572" s="54">
        <v>20189050042322</v>
      </c>
      <c r="C6572" s="60">
        <v>43243</v>
      </c>
      <c r="D6572" s="61" t="s">
        <v>123</v>
      </c>
      <c r="E6572" s="61" t="s">
        <v>85</v>
      </c>
      <c r="F6572" s="61" t="s">
        <v>96</v>
      </c>
      <c r="G6572" s="33" t="s">
        <v>125</v>
      </c>
      <c r="H6572" s="61" t="s">
        <v>42</v>
      </c>
      <c r="I6572" s="60">
        <v>43257</v>
      </c>
      <c r="J6572" s="62" t="s">
        <v>120</v>
      </c>
      <c r="K6572" s="22">
        <f>IFERROR(WORKDAY(C6572,Q6572,DiasNOLaborables),"")</f>
        <v>43258</v>
      </c>
      <c r="L6572" s="34" t="str">
        <f>+IF(C6572="","",IF(I6572="","",(IF(I6572&lt;=K6572,"A TIEMPO","FUERA DE TIEMPO"))))</f>
        <v>A TIEMPO</v>
      </c>
      <c r="M6572" s="34">
        <f>IF(I6572="","",NETWORKDAYS(Hoja1!C6572+1,Hoja1!I6572,DiasNOLaborables))</f>
        <v>9</v>
      </c>
      <c r="N6572" s="35" t="str">
        <f>IF(NETWORKDAYS(K6572+1,I6572,DiasNOLaborables)&lt;=0,"",NETWORKDAYS(K6572+1,I6572,DiasNOLaborables))</f>
        <v/>
      </c>
      <c r="O6572" s="36"/>
      <c r="P6572" s="37"/>
      <c r="Q6572" s="38">
        <f>IFERROR(VLOOKUP(E6572,$Y$50:$Z$63,2),"")</f>
        <v>10</v>
      </c>
      <c r="R6572" s="37"/>
    </row>
    <row r="6573" spans="1:18" ht="30" x14ac:dyDescent="0.25">
      <c r="A6573" s="32">
        <f t="shared" si="102"/>
        <v>6562</v>
      </c>
      <c r="B6573" s="54">
        <v>20189050042342</v>
      </c>
      <c r="C6573" s="60">
        <v>43244</v>
      </c>
      <c r="D6573" s="61" t="s">
        <v>120</v>
      </c>
      <c r="E6573" s="61" t="s">
        <v>85</v>
      </c>
      <c r="F6573" s="61" t="s">
        <v>107</v>
      </c>
      <c r="G6573" s="33" t="s">
        <v>125</v>
      </c>
      <c r="H6573" s="61" t="s">
        <v>43</v>
      </c>
      <c r="I6573" s="60">
        <v>43244</v>
      </c>
      <c r="J6573" s="62" t="s">
        <v>120</v>
      </c>
      <c r="K6573" s="22">
        <f>IFERROR(WORKDAY(C6573,Q6573,DiasNOLaborables),"")</f>
        <v>43259</v>
      </c>
      <c r="L6573" s="34" t="str">
        <f>+IF(C6573="","",IF(I6573="","",(IF(I6573&lt;=K6573,"A TIEMPO","FUERA DE TIEMPO"))))</f>
        <v>A TIEMPO</v>
      </c>
      <c r="M6573" s="34">
        <f>IF(I6573="","",NETWORKDAYS(Hoja1!C6573+1,Hoja1!I6573,DiasNOLaborables))</f>
        <v>-2</v>
      </c>
      <c r="N6573" s="35" t="str">
        <f>IF(NETWORKDAYS(K6573+1,I6573,DiasNOLaborables)&lt;=0,"",NETWORKDAYS(K6573+1,I6573,DiasNOLaborables))</f>
        <v/>
      </c>
      <c r="O6573" s="36"/>
      <c r="P6573" s="37"/>
      <c r="Q6573" s="38">
        <f>IFERROR(VLOOKUP(E6573,$Y$50:$Z$63,2),"")</f>
        <v>10</v>
      </c>
      <c r="R6573" s="37"/>
    </row>
    <row r="6574" spans="1:18" ht="30" x14ac:dyDescent="0.25">
      <c r="A6574" s="32">
        <f t="shared" si="102"/>
        <v>6563</v>
      </c>
      <c r="B6574" s="54">
        <v>20189050042392</v>
      </c>
      <c r="C6574" s="60">
        <v>43244</v>
      </c>
      <c r="D6574" s="61" t="s">
        <v>120</v>
      </c>
      <c r="E6574" s="61" t="s">
        <v>85</v>
      </c>
      <c r="F6574" s="61" t="s">
        <v>93</v>
      </c>
      <c r="G6574" s="33" t="s">
        <v>125</v>
      </c>
      <c r="H6574" s="61" t="s">
        <v>43</v>
      </c>
      <c r="I6574" s="60">
        <v>43256</v>
      </c>
      <c r="J6574" s="62" t="s">
        <v>120</v>
      </c>
      <c r="K6574" s="22">
        <f>IFERROR(WORKDAY(C6574,Q6574,DiasNOLaborables),"")</f>
        <v>43259</v>
      </c>
      <c r="L6574" s="34" t="str">
        <f>+IF(C6574="","",IF(I6574="","",(IF(I6574&lt;=K6574,"A TIEMPO","FUERA DE TIEMPO"))))</f>
        <v>A TIEMPO</v>
      </c>
      <c r="M6574" s="34">
        <f>IF(I6574="","",NETWORKDAYS(Hoja1!C6574+1,Hoja1!I6574,DiasNOLaborables))</f>
        <v>7</v>
      </c>
      <c r="N6574" s="35" t="str">
        <f>IF(NETWORKDAYS(K6574+1,I6574,DiasNOLaborables)&lt;=0,"",NETWORKDAYS(K6574+1,I6574,DiasNOLaborables))</f>
        <v/>
      </c>
      <c r="O6574" s="36"/>
      <c r="P6574" s="37"/>
      <c r="Q6574" s="38">
        <f>IFERROR(VLOOKUP(E6574,$Y$50:$Z$63,2),"")</f>
        <v>10</v>
      </c>
      <c r="R6574" s="37"/>
    </row>
    <row r="6575" spans="1:18" ht="45" x14ac:dyDescent="0.25">
      <c r="A6575" s="32">
        <f t="shared" si="102"/>
        <v>6564</v>
      </c>
      <c r="B6575" s="54">
        <v>20189050042402</v>
      </c>
      <c r="C6575" s="60">
        <v>43244</v>
      </c>
      <c r="D6575" s="61" t="s">
        <v>120</v>
      </c>
      <c r="E6575" s="61" t="s">
        <v>85</v>
      </c>
      <c r="F6575" s="61" t="s">
        <v>89</v>
      </c>
      <c r="G6575" s="33" t="s">
        <v>125</v>
      </c>
      <c r="H6575" s="61" t="s">
        <v>45</v>
      </c>
      <c r="I6575" s="60">
        <v>43258</v>
      </c>
      <c r="J6575" s="62" t="s">
        <v>120</v>
      </c>
      <c r="K6575" s="22">
        <f>IFERROR(WORKDAY(C6575,Q6575,DiasNOLaborables),"")</f>
        <v>43259</v>
      </c>
      <c r="L6575" s="34" t="str">
        <f>+IF(C6575="","",IF(I6575="","",(IF(I6575&lt;=K6575,"A TIEMPO","FUERA DE TIEMPO"))))</f>
        <v>A TIEMPO</v>
      </c>
      <c r="M6575" s="34">
        <f>IF(I6575="","",NETWORKDAYS(Hoja1!C6575+1,Hoja1!I6575,DiasNOLaborables))</f>
        <v>9</v>
      </c>
      <c r="N6575" s="35" t="str">
        <f>IF(NETWORKDAYS(K6575+1,I6575,DiasNOLaborables)&lt;=0,"",NETWORKDAYS(K6575+1,I6575,DiasNOLaborables))</f>
        <v/>
      </c>
      <c r="O6575" s="36"/>
      <c r="P6575" s="37"/>
      <c r="Q6575" s="38">
        <f>IFERROR(VLOOKUP(E6575,$Y$50:$Z$63,2),"")</f>
        <v>10</v>
      </c>
      <c r="R6575" s="37"/>
    </row>
    <row r="6576" spans="1:18" ht="45" x14ac:dyDescent="0.25">
      <c r="A6576" s="32">
        <f t="shared" si="102"/>
        <v>6565</v>
      </c>
      <c r="B6576" s="54">
        <v>20189050042412</v>
      </c>
      <c r="C6576" s="60">
        <v>43244</v>
      </c>
      <c r="D6576" s="61" t="s">
        <v>120</v>
      </c>
      <c r="E6576" s="61" t="s">
        <v>85</v>
      </c>
      <c r="F6576" s="61" t="s">
        <v>89</v>
      </c>
      <c r="G6576" s="33" t="s">
        <v>125</v>
      </c>
      <c r="H6576" s="61" t="s">
        <v>45</v>
      </c>
      <c r="I6576" s="60">
        <v>43245</v>
      </c>
      <c r="J6576" s="62" t="s">
        <v>120</v>
      </c>
      <c r="K6576" s="22">
        <f>IFERROR(WORKDAY(C6576,Q6576,DiasNOLaborables),"")</f>
        <v>43259</v>
      </c>
      <c r="L6576" s="34" t="str">
        <f>+IF(C6576="","",IF(I6576="","",(IF(I6576&lt;=K6576,"A TIEMPO","FUERA DE TIEMPO"))))</f>
        <v>A TIEMPO</v>
      </c>
      <c r="M6576" s="34">
        <f>IF(I6576="","",NETWORKDAYS(Hoja1!C6576+1,Hoja1!I6576,DiasNOLaborables))</f>
        <v>1</v>
      </c>
      <c r="N6576" s="35" t="str">
        <f>IF(NETWORKDAYS(K6576+1,I6576,DiasNOLaborables)&lt;=0,"",NETWORKDAYS(K6576+1,I6576,DiasNOLaborables))</f>
        <v/>
      </c>
      <c r="O6576" s="36"/>
      <c r="P6576" s="37"/>
      <c r="Q6576" s="38">
        <f>IFERROR(VLOOKUP(E6576,$Y$50:$Z$63,2),"")</f>
        <v>10</v>
      </c>
      <c r="R6576" s="37"/>
    </row>
    <row r="6577" spans="1:18" ht="30" x14ac:dyDescent="0.25">
      <c r="A6577" s="32">
        <f t="shared" si="102"/>
        <v>6566</v>
      </c>
      <c r="B6577" s="54">
        <v>20189050042432</v>
      </c>
      <c r="C6577" s="60">
        <v>43244</v>
      </c>
      <c r="D6577" s="61" t="s">
        <v>120</v>
      </c>
      <c r="E6577" s="61" t="s">
        <v>85</v>
      </c>
      <c r="F6577" s="61" t="s">
        <v>107</v>
      </c>
      <c r="G6577" s="33" t="s">
        <v>125</v>
      </c>
      <c r="H6577" s="61" t="s">
        <v>43</v>
      </c>
      <c r="I6577" s="60">
        <v>43248</v>
      </c>
      <c r="J6577" s="62" t="s">
        <v>120</v>
      </c>
      <c r="K6577" s="22">
        <f>IFERROR(WORKDAY(C6577,Q6577,DiasNOLaborables),"")</f>
        <v>43259</v>
      </c>
      <c r="L6577" s="34" t="str">
        <f>+IF(C6577="","",IF(I6577="","",(IF(I6577&lt;=K6577,"A TIEMPO","FUERA DE TIEMPO"))))</f>
        <v>A TIEMPO</v>
      </c>
      <c r="M6577" s="34">
        <f>IF(I6577="","",NETWORKDAYS(Hoja1!C6577+1,Hoja1!I6577,DiasNOLaborables))</f>
        <v>2</v>
      </c>
      <c r="N6577" s="35" t="str">
        <f>IF(NETWORKDAYS(K6577+1,I6577,DiasNOLaborables)&lt;=0,"",NETWORKDAYS(K6577+1,I6577,DiasNOLaborables))</f>
        <v/>
      </c>
      <c r="O6577" s="36"/>
      <c r="P6577" s="37"/>
      <c r="Q6577" s="38">
        <f>IFERROR(VLOOKUP(E6577,$Y$50:$Z$63,2),"")</f>
        <v>10</v>
      </c>
      <c r="R6577" s="37"/>
    </row>
    <row r="6578" spans="1:18" ht="30" x14ac:dyDescent="0.25">
      <c r="A6578" s="32">
        <f t="shared" si="102"/>
        <v>6567</v>
      </c>
      <c r="B6578" s="54">
        <v>20189050042462</v>
      </c>
      <c r="C6578" s="60">
        <v>43244</v>
      </c>
      <c r="D6578" s="61" t="s">
        <v>123</v>
      </c>
      <c r="E6578" s="61" t="s">
        <v>75</v>
      </c>
      <c r="F6578" s="57" t="s">
        <v>94</v>
      </c>
      <c r="G6578" s="33" t="s">
        <v>125</v>
      </c>
      <c r="H6578" s="61" t="s">
        <v>42</v>
      </c>
      <c r="I6578" s="60">
        <v>43265</v>
      </c>
      <c r="J6578" s="62" t="s">
        <v>120</v>
      </c>
      <c r="K6578" s="22">
        <f>IFERROR(WORKDAY(C6578,Q6578,DiasNOLaborables),"")</f>
        <v>43290</v>
      </c>
      <c r="L6578" s="34" t="str">
        <f>+IF(C6578="","",IF(I6578="","",(IF(I6578&lt;=K6578,"A TIEMPO","FUERA DE TIEMPO"))))</f>
        <v>A TIEMPO</v>
      </c>
      <c r="M6578" s="34">
        <f>IF(I6578="","",NETWORKDAYS(Hoja1!C6578+1,Hoja1!I6578,DiasNOLaborables))</f>
        <v>13</v>
      </c>
      <c r="N6578" s="35" t="str">
        <f>IF(NETWORKDAYS(K6578+1,I6578,DiasNOLaborables)&lt;=0,"",NETWORKDAYS(K6578+1,I6578,DiasNOLaborables))</f>
        <v/>
      </c>
      <c r="O6578" s="36"/>
      <c r="P6578" s="37"/>
      <c r="Q6578" s="38">
        <f>IFERROR(VLOOKUP(E6578,$Y$50:$Z$63,2),"")</f>
        <v>30</v>
      </c>
      <c r="R6578" s="37"/>
    </row>
    <row r="6579" spans="1:18" ht="30" x14ac:dyDescent="0.25">
      <c r="A6579" s="32">
        <f t="shared" si="102"/>
        <v>6568</v>
      </c>
      <c r="B6579" s="54">
        <v>20189050042482</v>
      </c>
      <c r="C6579" s="60">
        <v>43244</v>
      </c>
      <c r="D6579" s="61" t="s">
        <v>123</v>
      </c>
      <c r="E6579" s="61" t="s">
        <v>85</v>
      </c>
      <c r="F6579" s="61" t="s">
        <v>96</v>
      </c>
      <c r="G6579" s="33" t="s">
        <v>125</v>
      </c>
      <c r="H6579" s="61" t="s">
        <v>42</v>
      </c>
      <c r="I6579" s="60">
        <v>43250</v>
      </c>
      <c r="J6579" s="62" t="s">
        <v>120</v>
      </c>
      <c r="K6579" s="22">
        <f>IFERROR(WORKDAY(C6579,Q6579,DiasNOLaborables),"")</f>
        <v>43259</v>
      </c>
      <c r="L6579" s="34" t="str">
        <f>+IF(C6579="","",IF(I6579="","",(IF(I6579&lt;=K6579,"A TIEMPO","FUERA DE TIEMPO"))))</f>
        <v>A TIEMPO</v>
      </c>
      <c r="M6579" s="34">
        <f>IF(I6579="","",NETWORKDAYS(Hoja1!C6579+1,Hoja1!I6579,DiasNOLaborables))</f>
        <v>4</v>
      </c>
      <c r="N6579" s="35" t="str">
        <f>IF(NETWORKDAYS(K6579+1,I6579,DiasNOLaborables)&lt;=0,"",NETWORKDAYS(K6579+1,I6579,DiasNOLaborables))</f>
        <v/>
      </c>
      <c r="O6579" s="36"/>
      <c r="P6579" s="37"/>
      <c r="Q6579" s="38">
        <f>IFERROR(VLOOKUP(E6579,$Y$50:$Z$63,2),"")</f>
        <v>10</v>
      </c>
      <c r="R6579" s="37"/>
    </row>
    <row r="6580" spans="1:18" ht="30" x14ac:dyDescent="0.25">
      <c r="A6580" s="32">
        <f t="shared" si="102"/>
        <v>6569</v>
      </c>
      <c r="B6580" s="54">
        <v>20189050042492</v>
      </c>
      <c r="C6580" s="60">
        <v>43244</v>
      </c>
      <c r="D6580" s="61" t="s">
        <v>123</v>
      </c>
      <c r="E6580" s="61" t="s">
        <v>75</v>
      </c>
      <c r="F6580" s="57" t="s">
        <v>94</v>
      </c>
      <c r="G6580" s="33" t="s">
        <v>125</v>
      </c>
      <c r="H6580" s="61" t="s">
        <v>42</v>
      </c>
      <c r="I6580" s="60">
        <v>43252</v>
      </c>
      <c r="J6580" s="62" t="s">
        <v>120</v>
      </c>
      <c r="K6580" s="22">
        <f>IFERROR(WORKDAY(C6580,Q6580,DiasNOLaborables),"")</f>
        <v>43290</v>
      </c>
      <c r="L6580" s="34" t="str">
        <f>+IF(C6580="","",IF(I6580="","",(IF(I6580&lt;=K6580,"A TIEMPO","FUERA DE TIEMPO"))))</f>
        <v>A TIEMPO</v>
      </c>
      <c r="M6580" s="34">
        <f>IF(I6580="","",NETWORKDAYS(Hoja1!C6580+1,Hoja1!I6580,DiasNOLaborables))</f>
        <v>6</v>
      </c>
      <c r="N6580" s="35" t="str">
        <f>IF(NETWORKDAYS(K6580+1,I6580,DiasNOLaborables)&lt;=0,"",NETWORKDAYS(K6580+1,I6580,DiasNOLaborables))</f>
        <v/>
      </c>
      <c r="O6580" s="36"/>
      <c r="P6580" s="37"/>
      <c r="Q6580" s="38">
        <f>IFERROR(VLOOKUP(E6580,$Y$50:$Z$63,2),"")</f>
        <v>30</v>
      </c>
      <c r="R6580" s="37"/>
    </row>
    <row r="6581" spans="1:18" ht="45" x14ac:dyDescent="0.25">
      <c r="A6581" s="32">
        <f t="shared" si="102"/>
        <v>6570</v>
      </c>
      <c r="B6581" s="54">
        <v>20189050042352</v>
      </c>
      <c r="C6581" s="60">
        <v>43244</v>
      </c>
      <c r="D6581" s="61" t="s">
        <v>120</v>
      </c>
      <c r="E6581" s="61" t="s">
        <v>85</v>
      </c>
      <c r="F6581" s="61" t="s">
        <v>109</v>
      </c>
      <c r="G6581" s="33" t="s">
        <v>126</v>
      </c>
      <c r="H6581" s="61" t="s">
        <v>44</v>
      </c>
      <c r="I6581" s="60">
        <v>43249</v>
      </c>
      <c r="J6581" s="62" t="s">
        <v>120</v>
      </c>
      <c r="K6581" s="22">
        <f>IFERROR(WORKDAY(C6581,Q6581,DiasNOLaborables),"")</f>
        <v>43259</v>
      </c>
      <c r="L6581" s="34" t="str">
        <f>+IF(C6581="","",IF(I6581="","",(IF(I6581&lt;=K6581,"A TIEMPO","FUERA DE TIEMPO"))))</f>
        <v>A TIEMPO</v>
      </c>
      <c r="M6581" s="34">
        <f>IF(I6581="","",NETWORKDAYS(Hoja1!C6581+1,Hoja1!I6581,DiasNOLaborables))</f>
        <v>3</v>
      </c>
      <c r="N6581" s="35" t="str">
        <f>IF(NETWORKDAYS(K6581+1,I6581,DiasNOLaborables)&lt;=0,"",NETWORKDAYS(K6581+1,I6581,DiasNOLaborables))</f>
        <v/>
      </c>
      <c r="O6581" s="36"/>
      <c r="P6581" s="37"/>
      <c r="Q6581" s="38">
        <f>IFERROR(VLOOKUP(E6581,$Y$50:$Z$63,2),"")</f>
        <v>10</v>
      </c>
      <c r="R6581" s="37"/>
    </row>
    <row r="6582" spans="1:18" ht="45" x14ac:dyDescent="0.25">
      <c r="A6582" s="32">
        <f t="shared" si="102"/>
        <v>6571</v>
      </c>
      <c r="B6582" s="54">
        <v>20189050042372</v>
      </c>
      <c r="C6582" s="60">
        <v>43244</v>
      </c>
      <c r="D6582" s="61" t="s">
        <v>120</v>
      </c>
      <c r="E6582" s="61" t="s">
        <v>85</v>
      </c>
      <c r="F6582" s="61" t="s">
        <v>109</v>
      </c>
      <c r="G6582" s="33" t="s">
        <v>126</v>
      </c>
      <c r="H6582" s="61" t="s">
        <v>44</v>
      </c>
      <c r="I6582" s="60">
        <v>43249</v>
      </c>
      <c r="J6582" s="62" t="s">
        <v>120</v>
      </c>
      <c r="K6582" s="22">
        <f>IFERROR(WORKDAY(C6582,Q6582,DiasNOLaborables),"")</f>
        <v>43259</v>
      </c>
      <c r="L6582" s="34" t="str">
        <f>+IF(C6582="","",IF(I6582="","",(IF(I6582&lt;=K6582,"A TIEMPO","FUERA DE TIEMPO"))))</f>
        <v>A TIEMPO</v>
      </c>
      <c r="M6582" s="34">
        <f>IF(I6582="","",NETWORKDAYS(Hoja1!C6582+1,Hoja1!I6582,DiasNOLaborables))</f>
        <v>3</v>
      </c>
      <c r="N6582" s="35" t="str">
        <f>IF(NETWORKDAYS(K6582+1,I6582,DiasNOLaborables)&lt;=0,"",NETWORKDAYS(K6582+1,I6582,DiasNOLaborables))</f>
        <v/>
      </c>
      <c r="O6582" s="36"/>
      <c r="P6582" s="37"/>
      <c r="Q6582" s="38">
        <f>IFERROR(VLOOKUP(E6582,$Y$50:$Z$63,2),"")</f>
        <v>10</v>
      </c>
      <c r="R6582" s="37"/>
    </row>
    <row r="6583" spans="1:18" ht="45" x14ac:dyDescent="0.25">
      <c r="A6583" s="32">
        <f t="shared" si="102"/>
        <v>6572</v>
      </c>
      <c r="B6583" s="54">
        <v>20189050042382</v>
      </c>
      <c r="C6583" s="60">
        <v>43244</v>
      </c>
      <c r="D6583" s="61" t="s">
        <v>120</v>
      </c>
      <c r="E6583" s="61" t="s">
        <v>85</v>
      </c>
      <c r="F6583" s="61" t="s">
        <v>109</v>
      </c>
      <c r="G6583" s="33" t="s">
        <v>126</v>
      </c>
      <c r="H6583" s="61" t="s">
        <v>44</v>
      </c>
      <c r="I6583" s="60">
        <v>43250</v>
      </c>
      <c r="J6583" s="62" t="s">
        <v>120</v>
      </c>
      <c r="K6583" s="22">
        <f>IFERROR(WORKDAY(C6583,Q6583,DiasNOLaborables),"")</f>
        <v>43259</v>
      </c>
      <c r="L6583" s="34" t="str">
        <f>+IF(C6583="","",IF(I6583="","",(IF(I6583&lt;=K6583,"A TIEMPO","FUERA DE TIEMPO"))))</f>
        <v>A TIEMPO</v>
      </c>
      <c r="M6583" s="34">
        <f>IF(I6583="","",NETWORKDAYS(Hoja1!C6583+1,Hoja1!I6583,DiasNOLaborables))</f>
        <v>4</v>
      </c>
      <c r="N6583" s="35" t="str">
        <f>IF(NETWORKDAYS(K6583+1,I6583,DiasNOLaborables)&lt;=0,"",NETWORKDAYS(K6583+1,I6583,DiasNOLaborables))</f>
        <v/>
      </c>
      <c r="O6583" s="36"/>
      <c r="P6583" s="37"/>
      <c r="Q6583" s="38">
        <f>IFERROR(VLOOKUP(E6583,$Y$50:$Z$63,2),"")</f>
        <v>10</v>
      </c>
      <c r="R6583" s="37"/>
    </row>
    <row r="6584" spans="1:18" ht="45" x14ac:dyDescent="0.25">
      <c r="A6584" s="32">
        <f t="shared" si="102"/>
        <v>6573</v>
      </c>
      <c r="B6584" s="54">
        <v>20189050042442</v>
      </c>
      <c r="C6584" s="60">
        <v>43244</v>
      </c>
      <c r="D6584" s="61" t="s">
        <v>123</v>
      </c>
      <c r="E6584" s="61" t="s">
        <v>85</v>
      </c>
      <c r="F6584" s="61" t="s">
        <v>109</v>
      </c>
      <c r="G6584" s="33" t="s">
        <v>126</v>
      </c>
      <c r="H6584" s="61" t="s">
        <v>44</v>
      </c>
      <c r="I6584" s="60">
        <v>43250</v>
      </c>
      <c r="J6584" s="62" t="s">
        <v>120</v>
      </c>
      <c r="K6584" s="22">
        <f>IFERROR(WORKDAY(C6584,Q6584,DiasNOLaborables),"")</f>
        <v>43259</v>
      </c>
      <c r="L6584" s="34" t="str">
        <f>+IF(C6584="","",IF(I6584="","",(IF(I6584&lt;=K6584,"A TIEMPO","FUERA DE TIEMPO"))))</f>
        <v>A TIEMPO</v>
      </c>
      <c r="M6584" s="34">
        <f>IF(I6584="","",NETWORKDAYS(Hoja1!C6584+1,Hoja1!I6584,DiasNOLaborables))</f>
        <v>4</v>
      </c>
      <c r="N6584" s="35" t="str">
        <f>IF(NETWORKDAYS(K6584+1,I6584,DiasNOLaborables)&lt;=0,"",NETWORKDAYS(K6584+1,I6584,DiasNOLaborables))</f>
        <v/>
      </c>
      <c r="O6584" s="36"/>
      <c r="P6584" s="37"/>
      <c r="Q6584" s="38">
        <f>IFERROR(VLOOKUP(E6584,$Y$50:$Z$63,2),"")</f>
        <v>10</v>
      </c>
      <c r="R6584" s="37"/>
    </row>
    <row r="6585" spans="1:18" ht="45" x14ac:dyDescent="0.25">
      <c r="A6585" s="32">
        <f t="shared" si="102"/>
        <v>6574</v>
      </c>
      <c r="B6585" s="54">
        <v>20189050042452</v>
      </c>
      <c r="C6585" s="60">
        <v>43244</v>
      </c>
      <c r="D6585" s="61" t="s">
        <v>123</v>
      </c>
      <c r="E6585" s="61" t="s">
        <v>85</v>
      </c>
      <c r="F6585" s="61" t="s">
        <v>109</v>
      </c>
      <c r="G6585" s="33" t="s">
        <v>126</v>
      </c>
      <c r="H6585" s="61" t="s">
        <v>44</v>
      </c>
      <c r="I6585" s="60">
        <v>43250</v>
      </c>
      <c r="J6585" s="62" t="s">
        <v>120</v>
      </c>
      <c r="K6585" s="22">
        <f>IFERROR(WORKDAY(C6585,Q6585,DiasNOLaborables),"")</f>
        <v>43259</v>
      </c>
      <c r="L6585" s="34" t="str">
        <f>+IF(C6585="","",IF(I6585="","",(IF(I6585&lt;=K6585,"A TIEMPO","FUERA DE TIEMPO"))))</f>
        <v>A TIEMPO</v>
      </c>
      <c r="M6585" s="34">
        <f>IF(I6585="","",NETWORKDAYS(Hoja1!C6585+1,Hoja1!I6585,DiasNOLaborables))</f>
        <v>4</v>
      </c>
      <c r="N6585" s="35" t="str">
        <f>IF(NETWORKDAYS(K6585+1,I6585,DiasNOLaborables)&lt;=0,"",NETWORKDAYS(K6585+1,I6585,DiasNOLaborables))</f>
        <v/>
      </c>
      <c r="O6585" s="36"/>
      <c r="P6585" s="37"/>
      <c r="Q6585" s="38">
        <f>IFERROR(VLOOKUP(E6585,$Y$50:$Z$63,2),"")</f>
        <v>10</v>
      </c>
      <c r="R6585" s="37"/>
    </row>
    <row r="6586" spans="1:18" ht="45" x14ac:dyDescent="0.25">
      <c r="A6586" s="32">
        <f t="shared" si="102"/>
        <v>6575</v>
      </c>
      <c r="B6586" s="54">
        <v>20189910069542</v>
      </c>
      <c r="C6586" s="60">
        <v>43244</v>
      </c>
      <c r="D6586" s="61" t="s">
        <v>120</v>
      </c>
      <c r="E6586" s="61" t="s">
        <v>85</v>
      </c>
      <c r="F6586" s="61" t="s">
        <v>109</v>
      </c>
      <c r="G6586" s="33" t="s">
        <v>126</v>
      </c>
      <c r="H6586" s="61" t="s">
        <v>44</v>
      </c>
      <c r="I6586" s="60">
        <v>43250</v>
      </c>
      <c r="J6586" s="62" t="s">
        <v>120</v>
      </c>
      <c r="K6586" s="22">
        <f>IFERROR(WORKDAY(C6586,Q6586,DiasNOLaborables),"")</f>
        <v>43259</v>
      </c>
      <c r="L6586" s="34" t="str">
        <f>+IF(C6586="","",IF(I6586="","",(IF(I6586&lt;=K6586,"A TIEMPO","FUERA DE TIEMPO"))))</f>
        <v>A TIEMPO</v>
      </c>
      <c r="M6586" s="34">
        <f>IF(I6586="","",NETWORKDAYS(Hoja1!C6586+1,Hoja1!I6586,DiasNOLaborables))</f>
        <v>4</v>
      </c>
      <c r="N6586" s="35" t="str">
        <f>IF(NETWORKDAYS(K6586+1,I6586,DiasNOLaborables)&lt;=0,"",NETWORKDAYS(K6586+1,I6586,DiasNOLaborables))</f>
        <v/>
      </c>
      <c r="O6586" s="36"/>
      <c r="P6586" s="37"/>
      <c r="Q6586" s="38">
        <f>IFERROR(VLOOKUP(E6586,$Y$50:$Z$63,2),"")</f>
        <v>10</v>
      </c>
      <c r="R6586" s="37"/>
    </row>
    <row r="6587" spans="1:18" ht="45" x14ac:dyDescent="0.25">
      <c r="A6587" s="32">
        <f t="shared" si="102"/>
        <v>6576</v>
      </c>
      <c r="B6587" s="54">
        <v>20189050042472</v>
      </c>
      <c r="C6587" s="60">
        <v>43244</v>
      </c>
      <c r="D6587" s="61" t="s">
        <v>123</v>
      </c>
      <c r="E6587" s="61" t="s">
        <v>85</v>
      </c>
      <c r="F6587" s="61" t="s">
        <v>109</v>
      </c>
      <c r="G6587" s="33" t="s">
        <v>126</v>
      </c>
      <c r="H6587" s="61" t="s">
        <v>44</v>
      </c>
      <c r="I6587" s="60">
        <v>43250</v>
      </c>
      <c r="J6587" s="62" t="s">
        <v>120</v>
      </c>
      <c r="K6587" s="22">
        <f>IFERROR(WORKDAY(C6587,Q6587,DiasNOLaborables),"")</f>
        <v>43259</v>
      </c>
      <c r="L6587" s="34" t="str">
        <f>+IF(C6587="","",IF(I6587="","",(IF(I6587&lt;=K6587,"A TIEMPO","FUERA DE TIEMPO"))))</f>
        <v>A TIEMPO</v>
      </c>
      <c r="M6587" s="34">
        <f>IF(I6587="","",NETWORKDAYS(Hoja1!C6587+1,Hoja1!I6587,DiasNOLaborables))</f>
        <v>4</v>
      </c>
      <c r="N6587" s="35" t="str">
        <f>IF(NETWORKDAYS(K6587+1,I6587,DiasNOLaborables)&lt;=0,"",NETWORKDAYS(K6587+1,I6587,DiasNOLaborables))</f>
        <v/>
      </c>
      <c r="O6587" s="36"/>
      <c r="P6587" s="37"/>
      <c r="Q6587" s="38">
        <f>IFERROR(VLOOKUP(E6587,$Y$50:$Z$63,2),"")</f>
        <v>10</v>
      </c>
      <c r="R6587" s="37"/>
    </row>
    <row r="6588" spans="1:18" ht="45" x14ac:dyDescent="0.25">
      <c r="A6588" s="32">
        <f t="shared" si="102"/>
        <v>6577</v>
      </c>
      <c r="B6588" s="54">
        <v>20189050042522</v>
      </c>
      <c r="C6588" s="60">
        <v>43244</v>
      </c>
      <c r="D6588" s="61" t="s">
        <v>123</v>
      </c>
      <c r="E6588" s="61" t="s">
        <v>85</v>
      </c>
      <c r="F6588" s="61" t="s">
        <v>109</v>
      </c>
      <c r="G6588" s="33" t="s">
        <v>126</v>
      </c>
      <c r="H6588" s="61" t="s">
        <v>44</v>
      </c>
      <c r="I6588" s="60">
        <v>43251</v>
      </c>
      <c r="J6588" s="62" t="s">
        <v>120</v>
      </c>
      <c r="K6588" s="22">
        <f>IFERROR(WORKDAY(C6588,Q6588,DiasNOLaborables),"")</f>
        <v>43259</v>
      </c>
      <c r="L6588" s="34" t="str">
        <f>+IF(C6588="","",IF(I6588="","",(IF(I6588&lt;=K6588,"A TIEMPO","FUERA DE TIEMPO"))))</f>
        <v>A TIEMPO</v>
      </c>
      <c r="M6588" s="34">
        <f>IF(I6588="","",NETWORKDAYS(Hoja1!C6588+1,Hoja1!I6588,DiasNOLaborables))</f>
        <v>5</v>
      </c>
      <c r="N6588" s="35" t="str">
        <f>IF(NETWORKDAYS(K6588+1,I6588,DiasNOLaborables)&lt;=0,"",NETWORKDAYS(K6588+1,I6588,DiasNOLaborables))</f>
        <v/>
      </c>
      <c r="O6588" s="36"/>
      <c r="P6588" s="37"/>
      <c r="Q6588" s="38">
        <f>IFERROR(VLOOKUP(E6588,$Y$50:$Z$63,2),"")</f>
        <v>10</v>
      </c>
      <c r="R6588" s="37"/>
    </row>
    <row r="6589" spans="1:18" ht="45" x14ac:dyDescent="0.25">
      <c r="A6589" s="32">
        <f t="shared" si="102"/>
        <v>6578</v>
      </c>
      <c r="B6589" s="54">
        <v>20189050042532</v>
      </c>
      <c r="C6589" s="60">
        <v>43244</v>
      </c>
      <c r="D6589" s="61" t="s">
        <v>123</v>
      </c>
      <c r="E6589" s="61" t="s">
        <v>85</v>
      </c>
      <c r="F6589" s="61" t="s">
        <v>109</v>
      </c>
      <c r="G6589" s="33" t="s">
        <v>126</v>
      </c>
      <c r="H6589" s="61" t="s">
        <v>44</v>
      </c>
      <c r="I6589" s="60">
        <v>43251</v>
      </c>
      <c r="J6589" s="62" t="s">
        <v>120</v>
      </c>
      <c r="K6589" s="22">
        <f>IFERROR(WORKDAY(C6589,Q6589,DiasNOLaborables),"")</f>
        <v>43259</v>
      </c>
      <c r="L6589" s="34" t="str">
        <f>+IF(C6589="","",IF(I6589="","",(IF(I6589&lt;=K6589,"A TIEMPO","FUERA DE TIEMPO"))))</f>
        <v>A TIEMPO</v>
      </c>
      <c r="M6589" s="34">
        <f>IF(I6589="","",NETWORKDAYS(Hoja1!C6589+1,Hoja1!I6589,DiasNOLaborables))</f>
        <v>5</v>
      </c>
      <c r="N6589" s="35" t="str">
        <f>IF(NETWORKDAYS(K6589+1,I6589,DiasNOLaborables)&lt;=0,"",NETWORKDAYS(K6589+1,I6589,DiasNOLaborables))</f>
        <v/>
      </c>
      <c r="O6589" s="36"/>
      <c r="P6589" s="37"/>
      <c r="Q6589" s="38">
        <f>IFERROR(VLOOKUP(E6589,$Y$50:$Z$63,2),"")</f>
        <v>10</v>
      </c>
      <c r="R6589" s="37"/>
    </row>
    <row r="6590" spans="1:18" ht="45" x14ac:dyDescent="0.25">
      <c r="A6590" s="32">
        <f t="shared" si="102"/>
        <v>6579</v>
      </c>
      <c r="B6590" s="54">
        <v>20189050042612</v>
      </c>
      <c r="C6590" s="60">
        <v>43244</v>
      </c>
      <c r="D6590" s="61" t="s">
        <v>120</v>
      </c>
      <c r="E6590" s="61" t="s">
        <v>85</v>
      </c>
      <c r="F6590" s="61" t="s">
        <v>109</v>
      </c>
      <c r="G6590" s="33" t="s">
        <v>126</v>
      </c>
      <c r="H6590" s="61" t="s">
        <v>44</v>
      </c>
      <c r="I6590" s="60">
        <v>43251</v>
      </c>
      <c r="J6590" s="62" t="s">
        <v>120</v>
      </c>
      <c r="K6590" s="22">
        <f>IFERROR(WORKDAY(C6590,Q6590,DiasNOLaborables),"")</f>
        <v>43259</v>
      </c>
      <c r="L6590" s="34" t="str">
        <f>+IF(C6590="","",IF(I6590="","",(IF(I6590&lt;=K6590,"A TIEMPO","FUERA DE TIEMPO"))))</f>
        <v>A TIEMPO</v>
      </c>
      <c r="M6590" s="34">
        <f>IF(I6590="","",NETWORKDAYS(Hoja1!C6590+1,Hoja1!I6590,DiasNOLaborables))</f>
        <v>5</v>
      </c>
      <c r="N6590" s="35" t="str">
        <f>IF(NETWORKDAYS(K6590+1,I6590,DiasNOLaborables)&lt;=0,"",NETWORKDAYS(K6590+1,I6590,DiasNOLaborables))</f>
        <v/>
      </c>
      <c r="O6590" s="36"/>
      <c r="P6590" s="37"/>
      <c r="Q6590" s="38">
        <f>IFERROR(VLOOKUP(E6590,$Y$50:$Z$63,2),"")</f>
        <v>10</v>
      </c>
      <c r="R6590" s="37"/>
    </row>
    <row r="6591" spans="1:18" ht="45" x14ac:dyDescent="0.25">
      <c r="A6591" s="32">
        <f t="shared" si="102"/>
        <v>6580</v>
      </c>
      <c r="B6591" s="54">
        <v>20189050042672</v>
      </c>
      <c r="C6591" s="60">
        <v>43244</v>
      </c>
      <c r="D6591" s="61" t="s">
        <v>120</v>
      </c>
      <c r="E6591" s="61" t="s">
        <v>85</v>
      </c>
      <c r="F6591" s="61" t="s">
        <v>109</v>
      </c>
      <c r="G6591" s="33" t="s">
        <v>126</v>
      </c>
      <c r="H6591" s="61" t="s">
        <v>44</v>
      </c>
      <c r="I6591" s="60">
        <v>43251</v>
      </c>
      <c r="J6591" s="62" t="s">
        <v>120</v>
      </c>
      <c r="K6591" s="22">
        <f>IFERROR(WORKDAY(C6591,Q6591,DiasNOLaborables),"")</f>
        <v>43259</v>
      </c>
      <c r="L6591" s="34" t="str">
        <f>+IF(C6591="","",IF(I6591="","",(IF(I6591&lt;=K6591,"A TIEMPO","FUERA DE TIEMPO"))))</f>
        <v>A TIEMPO</v>
      </c>
      <c r="M6591" s="34">
        <f>IF(I6591="","",NETWORKDAYS(Hoja1!C6591+1,Hoja1!I6591,DiasNOLaborables))</f>
        <v>5</v>
      </c>
      <c r="N6591" s="35" t="str">
        <f>IF(NETWORKDAYS(K6591+1,I6591,DiasNOLaborables)&lt;=0,"",NETWORKDAYS(K6591+1,I6591,DiasNOLaborables))</f>
        <v/>
      </c>
      <c r="O6591" s="36"/>
      <c r="P6591" s="37"/>
      <c r="Q6591" s="38">
        <f>IFERROR(VLOOKUP(E6591,$Y$50:$Z$63,2),"")</f>
        <v>10</v>
      </c>
      <c r="R6591" s="37"/>
    </row>
    <row r="6592" spans="1:18" ht="45" x14ac:dyDescent="0.25">
      <c r="A6592" s="32">
        <f t="shared" si="102"/>
        <v>6581</v>
      </c>
      <c r="B6592" s="54">
        <v>20189050042682</v>
      </c>
      <c r="C6592" s="60">
        <v>43244</v>
      </c>
      <c r="D6592" s="61" t="s">
        <v>120</v>
      </c>
      <c r="E6592" s="61" t="s">
        <v>85</v>
      </c>
      <c r="F6592" s="61" t="s">
        <v>109</v>
      </c>
      <c r="G6592" s="33" t="s">
        <v>126</v>
      </c>
      <c r="H6592" s="61" t="s">
        <v>44</v>
      </c>
      <c r="I6592" s="60">
        <v>43257</v>
      </c>
      <c r="J6592" s="62" t="s">
        <v>120</v>
      </c>
      <c r="K6592" s="22">
        <f>IFERROR(WORKDAY(C6592,Q6592,DiasNOLaborables),"")</f>
        <v>43259</v>
      </c>
      <c r="L6592" s="34" t="str">
        <f>+IF(C6592="","",IF(I6592="","",(IF(I6592&lt;=K6592,"A TIEMPO","FUERA DE TIEMPO"))))</f>
        <v>A TIEMPO</v>
      </c>
      <c r="M6592" s="34">
        <f>IF(I6592="","",NETWORKDAYS(Hoja1!C6592+1,Hoja1!I6592,DiasNOLaborables))</f>
        <v>8</v>
      </c>
      <c r="N6592" s="35" t="str">
        <f>IF(NETWORKDAYS(K6592+1,I6592,DiasNOLaborables)&lt;=0,"",NETWORKDAYS(K6592+1,I6592,DiasNOLaborables))</f>
        <v/>
      </c>
      <c r="O6592" s="36"/>
      <c r="P6592" s="37"/>
      <c r="Q6592" s="38">
        <f>IFERROR(VLOOKUP(E6592,$Y$50:$Z$63,2),"")</f>
        <v>10</v>
      </c>
      <c r="R6592" s="37"/>
    </row>
    <row r="6593" spans="1:18" ht="45" x14ac:dyDescent="0.25">
      <c r="A6593" s="32">
        <f t="shared" si="102"/>
        <v>6582</v>
      </c>
      <c r="B6593" s="54">
        <v>20189050042692</v>
      </c>
      <c r="C6593" s="60">
        <v>43244</v>
      </c>
      <c r="D6593" s="61" t="s">
        <v>120</v>
      </c>
      <c r="E6593" s="61" t="s">
        <v>85</v>
      </c>
      <c r="F6593" s="61" t="s">
        <v>109</v>
      </c>
      <c r="G6593" s="33" t="s">
        <v>126</v>
      </c>
      <c r="H6593" s="61" t="s">
        <v>44</v>
      </c>
      <c r="I6593" s="60">
        <v>43257</v>
      </c>
      <c r="J6593" s="62" t="s">
        <v>120</v>
      </c>
      <c r="K6593" s="22">
        <f>IFERROR(WORKDAY(C6593,Q6593,DiasNOLaborables),"")</f>
        <v>43259</v>
      </c>
      <c r="L6593" s="34" t="str">
        <f>+IF(C6593="","",IF(I6593="","",(IF(I6593&lt;=K6593,"A TIEMPO","FUERA DE TIEMPO"))))</f>
        <v>A TIEMPO</v>
      </c>
      <c r="M6593" s="34">
        <f>IF(I6593="","",NETWORKDAYS(Hoja1!C6593+1,Hoja1!I6593,DiasNOLaborables))</f>
        <v>8</v>
      </c>
      <c r="N6593" s="35" t="str">
        <f>IF(NETWORKDAYS(K6593+1,I6593,DiasNOLaborables)&lt;=0,"",NETWORKDAYS(K6593+1,I6593,DiasNOLaborables))</f>
        <v/>
      </c>
      <c r="O6593" s="36"/>
      <c r="P6593" s="37"/>
      <c r="Q6593" s="38">
        <f>IFERROR(VLOOKUP(E6593,$Y$50:$Z$63,2),"")</f>
        <v>10</v>
      </c>
      <c r="R6593" s="37"/>
    </row>
    <row r="6594" spans="1:18" ht="45" x14ac:dyDescent="0.25">
      <c r="A6594" s="32">
        <f t="shared" si="102"/>
        <v>6583</v>
      </c>
      <c r="B6594" s="54">
        <v>2018905004702</v>
      </c>
      <c r="C6594" s="60">
        <v>43244</v>
      </c>
      <c r="D6594" s="61" t="s">
        <v>120</v>
      </c>
      <c r="E6594" s="61" t="s">
        <v>85</v>
      </c>
      <c r="F6594" s="61" t="s">
        <v>109</v>
      </c>
      <c r="G6594" s="33" t="s">
        <v>126</v>
      </c>
      <c r="H6594" s="61" t="s">
        <v>44</v>
      </c>
      <c r="I6594" s="60">
        <v>43257</v>
      </c>
      <c r="J6594" s="62" t="s">
        <v>120</v>
      </c>
      <c r="K6594" s="22">
        <f>IFERROR(WORKDAY(C6594,Q6594,DiasNOLaborables),"")</f>
        <v>43259</v>
      </c>
      <c r="L6594" s="34" t="str">
        <f>+IF(C6594="","",IF(I6594="","",(IF(I6594&lt;=K6594,"A TIEMPO","FUERA DE TIEMPO"))))</f>
        <v>A TIEMPO</v>
      </c>
      <c r="M6594" s="34">
        <f>IF(I6594="","",NETWORKDAYS(Hoja1!C6594+1,Hoja1!I6594,DiasNOLaborables))</f>
        <v>8</v>
      </c>
      <c r="N6594" s="35" t="str">
        <f>IF(NETWORKDAYS(K6594+1,I6594,DiasNOLaborables)&lt;=0,"",NETWORKDAYS(K6594+1,I6594,DiasNOLaborables))</f>
        <v/>
      </c>
      <c r="O6594" s="36"/>
      <c r="P6594" s="37"/>
      <c r="Q6594" s="38">
        <f>IFERROR(VLOOKUP(E6594,$Y$50:$Z$63,2),"")</f>
        <v>10</v>
      </c>
      <c r="R6594" s="37"/>
    </row>
    <row r="6595" spans="1:18" ht="45" x14ac:dyDescent="0.25">
      <c r="A6595" s="32">
        <f t="shared" si="102"/>
        <v>6584</v>
      </c>
      <c r="B6595" s="54">
        <v>20189050042362</v>
      </c>
      <c r="C6595" s="60">
        <v>43244</v>
      </c>
      <c r="D6595" s="57" t="s">
        <v>120</v>
      </c>
      <c r="E6595" s="61" t="s">
        <v>85</v>
      </c>
      <c r="F6595" s="61" t="s">
        <v>109</v>
      </c>
      <c r="G6595" s="33" t="s">
        <v>126</v>
      </c>
      <c r="H6595" s="61" t="s">
        <v>44</v>
      </c>
      <c r="I6595" s="60">
        <v>43249</v>
      </c>
      <c r="J6595" s="62" t="s">
        <v>120</v>
      </c>
      <c r="K6595" s="22">
        <f>IFERROR(WORKDAY(C6595,Q6595,DiasNOLaborables),"")</f>
        <v>43259</v>
      </c>
      <c r="L6595" s="34" t="str">
        <f>+IF(C6595="","",IF(I6595="","",(IF(I6595&lt;=K6595,"A TIEMPO","FUERA DE TIEMPO"))))</f>
        <v>A TIEMPO</v>
      </c>
      <c r="M6595" s="34">
        <f>IF(I6595="","",NETWORKDAYS(Hoja1!C6595+1,Hoja1!I6595,DiasNOLaborables))</f>
        <v>3</v>
      </c>
      <c r="N6595" s="35" t="str">
        <f>IF(NETWORKDAYS(K6595+1,I6595,DiasNOLaborables)&lt;=0,"",NETWORKDAYS(K6595+1,I6595,DiasNOLaborables))</f>
        <v/>
      </c>
      <c r="O6595" s="36"/>
      <c r="P6595" s="37"/>
      <c r="Q6595" s="38">
        <f>IFERROR(VLOOKUP(E6595,$Y$50:$Z$63,2),"")</f>
        <v>10</v>
      </c>
      <c r="R6595" s="37"/>
    </row>
    <row r="6596" spans="1:18" ht="45" x14ac:dyDescent="0.25">
      <c r="A6596" s="32">
        <f t="shared" si="102"/>
        <v>6585</v>
      </c>
      <c r="B6596" s="54">
        <v>20189050042852</v>
      </c>
      <c r="C6596" s="60">
        <v>43244</v>
      </c>
      <c r="D6596" s="57" t="s">
        <v>120</v>
      </c>
      <c r="E6596" s="61" t="s">
        <v>85</v>
      </c>
      <c r="F6596" s="61" t="s">
        <v>109</v>
      </c>
      <c r="G6596" s="33" t="s">
        <v>126</v>
      </c>
      <c r="H6596" s="61" t="s">
        <v>44</v>
      </c>
      <c r="I6596" s="60">
        <v>43249</v>
      </c>
      <c r="J6596" s="62" t="s">
        <v>120</v>
      </c>
      <c r="K6596" s="22">
        <f>IFERROR(WORKDAY(C6596,Q6596,DiasNOLaborables),"")</f>
        <v>43259</v>
      </c>
      <c r="L6596" s="34" t="str">
        <f>+IF(C6596="","",IF(I6596="","",(IF(I6596&lt;=K6596,"A TIEMPO","FUERA DE TIEMPO"))))</f>
        <v>A TIEMPO</v>
      </c>
      <c r="M6596" s="34">
        <f>IF(I6596="","",NETWORKDAYS(Hoja1!C6596+1,Hoja1!I6596,DiasNOLaborables))</f>
        <v>3</v>
      </c>
      <c r="N6596" s="35" t="str">
        <f>IF(NETWORKDAYS(K6596+1,I6596,DiasNOLaborables)&lt;=0,"",NETWORKDAYS(K6596+1,I6596,DiasNOLaborables))</f>
        <v/>
      </c>
      <c r="O6596" s="36"/>
      <c r="P6596" s="37"/>
      <c r="Q6596" s="38">
        <f>IFERROR(VLOOKUP(E6596,$Y$50:$Z$63,2),"")</f>
        <v>10</v>
      </c>
      <c r="R6596" s="37"/>
    </row>
    <row r="6597" spans="1:18" ht="45" x14ac:dyDescent="0.25">
      <c r="A6597" s="32">
        <f t="shared" si="102"/>
        <v>6586</v>
      </c>
      <c r="B6597" s="54">
        <v>20189050042862</v>
      </c>
      <c r="C6597" s="60">
        <v>43244</v>
      </c>
      <c r="D6597" s="57" t="s">
        <v>120</v>
      </c>
      <c r="E6597" s="61" t="s">
        <v>85</v>
      </c>
      <c r="F6597" s="61" t="s">
        <v>109</v>
      </c>
      <c r="G6597" s="33" t="s">
        <v>126</v>
      </c>
      <c r="H6597" s="61" t="s">
        <v>44</v>
      </c>
      <c r="I6597" s="60">
        <v>43249</v>
      </c>
      <c r="J6597" s="62" t="s">
        <v>120</v>
      </c>
      <c r="K6597" s="22">
        <f>IFERROR(WORKDAY(C6597,Q6597,DiasNOLaborables),"")</f>
        <v>43259</v>
      </c>
      <c r="L6597" s="34" t="str">
        <f>+IF(C6597="","",IF(I6597="","",(IF(I6597&lt;=K6597,"A TIEMPO","FUERA DE TIEMPO"))))</f>
        <v>A TIEMPO</v>
      </c>
      <c r="M6597" s="34">
        <f>IF(I6597="","",NETWORKDAYS(Hoja1!C6597+1,Hoja1!I6597,DiasNOLaborables))</f>
        <v>3</v>
      </c>
      <c r="N6597" s="35" t="str">
        <f>IF(NETWORKDAYS(K6597+1,I6597,DiasNOLaborables)&lt;=0,"",NETWORKDAYS(K6597+1,I6597,DiasNOLaborables))</f>
        <v/>
      </c>
      <c r="O6597" s="36"/>
      <c r="P6597" s="37"/>
      <c r="Q6597" s="38">
        <f>IFERROR(VLOOKUP(E6597,$Y$50:$Z$63,2),"")</f>
        <v>10</v>
      </c>
      <c r="R6597" s="37"/>
    </row>
    <row r="6598" spans="1:18" ht="45" x14ac:dyDescent="0.25">
      <c r="A6598" s="32">
        <f t="shared" si="102"/>
        <v>6587</v>
      </c>
      <c r="B6598" s="54">
        <v>20189050042872</v>
      </c>
      <c r="C6598" s="60">
        <v>43244</v>
      </c>
      <c r="D6598" s="61" t="s">
        <v>123</v>
      </c>
      <c r="E6598" s="61" t="s">
        <v>85</v>
      </c>
      <c r="F6598" s="61" t="s">
        <v>109</v>
      </c>
      <c r="G6598" s="33" t="s">
        <v>126</v>
      </c>
      <c r="H6598" s="61" t="s">
        <v>44</v>
      </c>
      <c r="I6598" s="60">
        <v>43249</v>
      </c>
      <c r="J6598" s="62" t="s">
        <v>120</v>
      </c>
      <c r="K6598" s="22">
        <f>IFERROR(WORKDAY(C6598,Q6598,DiasNOLaborables),"")</f>
        <v>43259</v>
      </c>
      <c r="L6598" s="34" t="str">
        <f>+IF(C6598="","",IF(I6598="","",(IF(I6598&lt;=K6598,"A TIEMPO","FUERA DE TIEMPO"))))</f>
        <v>A TIEMPO</v>
      </c>
      <c r="M6598" s="34">
        <f>IF(I6598="","",NETWORKDAYS(Hoja1!C6598+1,Hoja1!I6598,DiasNOLaborables))</f>
        <v>3</v>
      </c>
      <c r="N6598" s="35" t="str">
        <f>IF(NETWORKDAYS(K6598+1,I6598,DiasNOLaborables)&lt;=0,"",NETWORKDAYS(K6598+1,I6598,DiasNOLaborables))</f>
        <v/>
      </c>
      <c r="O6598" s="36"/>
      <c r="P6598" s="37"/>
      <c r="Q6598" s="38">
        <f>IFERROR(VLOOKUP(E6598,$Y$50:$Z$63,2),"")</f>
        <v>10</v>
      </c>
      <c r="R6598" s="37"/>
    </row>
    <row r="6599" spans="1:18" ht="45" x14ac:dyDescent="0.25">
      <c r="A6599" s="32">
        <f t="shared" si="102"/>
        <v>6588</v>
      </c>
      <c r="B6599" s="54">
        <v>20189050042502</v>
      </c>
      <c r="C6599" s="60">
        <v>43244</v>
      </c>
      <c r="D6599" s="61" t="s">
        <v>123</v>
      </c>
      <c r="E6599" s="61" t="s">
        <v>85</v>
      </c>
      <c r="F6599" s="61" t="s">
        <v>39</v>
      </c>
      <c r="G6599" s="33" t="s">
        <v>125</v>
      </c>
      <c r="H6599" s="61" t="s">
        <v>54</v>
      </c>
      <c r="I6599" s="60">
        <v>43257</v>
      </c>
      <c r="J6599" s="62" t="s">
        <v>120</v>
      </c>
      <c r="K6599" s="22">
        <f>IFERROR(WORKDAY(C6599,Q6599,DiasNOLaborables),"")</f>
        <v>43259</v>
      </c>
      <c r="L6599" s="34" t="str">
        <f>+IF(C6599="","",IF(I6599="","",(IF(I6599&lt;=K6599,"A TIEMPO","FUERA DE TIEMPO"))))</f>
        <v>A TIEMPO</v>
      </c>
      <c r="M6599" s="34">
        <f>IF(I6599="","",NETWORKDAYS(Hoja1!C6599+1,Hoja1!I6599,DiasNOLaborables))</f>
        <v>8</v>
      </c>
      <c r="N6599" s="35" t="str">
        <f>IF(NETWORKDAYS(K6599+1,I6599,DiasNOLaborables)&lt;=0,"",NETWORKDAYS(K6599+1,I6599,DiasNOLaborables))</f>
        <v/>
      </c>
      <c r="O6599" s="36"/>
      <c r="P6599" s="37"/>
      <c r="Q6599" s="38">
        <f>IFERROR(VLOOKUP(E6599,$Y$50:$Z$63,2),"")</f>
        <v>10</v>
      </c>
      <c r="R6599" s="37"/>
    </row>
    <row r="6600" spans="1:18" ht="30" x14ac:dyDescent="0.25">
      <c r="A6600" s="32">
        <f t="shared" si="102"/>
        <v>6589</v>
      </c>
      <c r="B6600" s="54">
        <v>20189050042512</v>
      </c>
      <c r="C6600" s="60">
        <v>43244</v>
      </c>
      <c r="D6600" s="61" t="s">
        <v>123</v>
      </c>
      <c r="E6600" s="61" t="s">
        <v>85</v>
      </c>
      <c r="F6600" s="61" t="s">
        <v>96</v>
      </c>
      <c r="G6600" s="33" t="s">
        <v>125</v>
      </c>
      <c r="H6600" s="61" t="s">
        <v>42</v>
      </c>
      <c r="I6600" s="60">
        <v>43252</v>
      </c>
      <c r="J6600" s="62" t="s">
        <v>120</v>
      </c>
      <c r="K6600" s="22">
        <f>IFERROR(WORKDAY(C6600,Q6600,DiasNOLaborables),"")</f>
        <v>43259</v>
      </c>
      <c r="L6600" s="34" t="str">
        <f>+IF(C6600="","",IF(I6600="","",(IF(I6600&lt;=K6600,"A TIEMPO","FUERA DE TIEMPO"))))</f>
        <v>A TIEMPO</v>
      </c>
      <c r="M6600" s="34">
        <f>IF(I6600="","",NETWORKDAYS(Hoja1!C6600+1,Hoja1!I6600,DiasNOLaborables))</f>
        <v>6</v>
      </c>
      <c r="N6600" s="35" t="str">
        <f>IF(NETWORKDAYS(K6600+1,I6600,DiasNOLaborables)&lt;=0,"",NETWORKDAYS(K6600+1,I6600,DiasNOLaborables))</f>
        <v/>
      </c>
      <c r="O6600" s="36"/>
      <c r="P6600" s="37"/>
      <c r="Q6600" s="38">
        <f>IFERROR(VLOOKUP(E6600,$Y$50:$Z$63,2),"")</f>
        <v>10</v>
      </c>
      <c r="R6600" s="37"/>
    </row>
    <row r="6601" spans="1:18" ht="45" x14ac:dyDescent="0.25">
      <c r="A6601" s="32">
        <f t="shared" si="102"/>
        <v>6590</v>
      </c>
      <c r="B6601" s="54">
        <v>20189050042542</v>
      </c>
      <c r="C6601" s="60">
        <v>43244</v>
      </c>
      <c r="D6601" s="61" t="s">
        <v>123</v>
      </c>
      <c r="E6601" s="61" t="s">
        <v>85</v>
      </c>
      <c r="F6601" s="61" t="s">
        <v>89</v>
      </c>
      <c r="G6601" s="33" t="s">
        <v>125</v>
      </c>
      <c r="H6601" s="61" t="s">
        <v>45</v>
      </c>
      <c r="I6601" s="60">
        <v>43249</v>
      </c>
      <c r="J6601" s="62" t="s">
        <v>120</v>
      </c>
      <c r="K6601" s="22">
        <f>IFERROR(WORKDAY(C6601,Q6601,DiasNOLaborables),"")</f>
        <v>43259</v>
      </c>
      <c r="L6601" s="34" t="str">
        <f>+IF(C6601="","",IF(I6601="","",(IF(I6601&lt;=K6601,"A TIEMPO","FUERA DE TIEMPO"))))</f>
        <v>A TIEMPO</v>
      </c>
      <c r="M6601" s="34">
        <f>IF(I6601="","",NETWORKDAYS(Hoja1!C6601+1,Hoja1!I6601,DiasNOLaborables))</f>
        <v>3</v>
      </c>
      <c r="N6601" s="35" t="str">
        <f>IF(NETWORKDAYS(K6601+1,I6601,DiasNOLaborables)&lt;=0,"",NETWORKDAYS(K6601+1,I6601,DiasNOLaborables))</f>
        <v/>
      </c>
      <c r="O6601" s="36"/>
      <c r="P6601" s="37"/>
      <c r="Q6601" s="38">
        <f>IFERROR(VLOOKUP(E6601,$Y$50:$Z$63,2),"")</f>
        <v>10</v>
      </c>
      <c r="R6601" s="37"/>
    </row>
    <row r="6602" spans="1:18" ht="45" x14ac:dyDescent="0.25">
      <c r="A6602" s="32">
        <f t="shared" si="102"/>
        <v>6591</v>
      </c>
      <c r="B6602" s="54">
        <v>20189050042552</v>
      </c>
      <c r="C6602" s="60">
        <v>43244</v>
      </c>
      <c r="D6602" s="61" t="s">
        <v>123</v>
      </c>
      <c r="E6602" s="61" t="s">
        <v>85</v>
      </c>
      <c r="F6602" s="61" t="s">
        <v>89</v>
      </c>
      <c r="G6602" s="33" t="s">
        <v>125</v>
      </c>
      <c r="H6602" s="61" t="s">
        <v>45</v>
      </c>
      <c r="I6602" s="60">
        <v>43249</v>
      </c>
      <c r="J6602" s="62" t="s">
        <v>120</v>
      </c>
      <c r="K6602" s="22">
        <f>IFERROR(WORKDAY(C6602,Q6602,DiasNOLaborables),"")</f>
        <v>43259</v>
      </c>
      <c r="L6602" s="34" t="str">
        <f>+IF(C6602="","",IF(I6602="","",(IF(I6602&lt;=K6602,"A TIEMPO","FUERA DE TIEMPO"))))</f>
        <v>A TIEMPO</v>
      </c>
      <c r="M6602" s="34">
        <f>IF(I6602="","",NETWORKDAYS(Hoja1!C6602+1,Hoja1!I6602,DiasNOLaborables))</f>
        <v>3</v>
      </c>
      <c r="N6602" s="35" t="str">
        <f>IF(NETWORKDAYS(K6602+1,I6602,DiasNOLaborables)&lt;=0,"",NETWORKDAYS(K6602+1,I6602,DiasNOLaborables))</f>
        <v/>
      </c>
      <c r="O6602" s="36"/>
      <c r="P6602" s="37"/>
      <c r="Q6602" s="38">
        <f>IFERROR(VLOOKUP(E6602,$Y$50:$Z$63,2),"")</f>
        <v>10</v>
      </c>
      <c r="R6602" s="37"/>
    </row>
    <row r="6603" spans="1:18" ht="45" x14ac:dyDescent="0.25">
      <c r="A6603" s="32">
        <f t="shared" si="102"/>
        <v>6592</v>
      </c>
      <c r="B6603" s="54">
        <v>20189050042562</v>
      </c>
      <c r="C6603" s="60">
        <v>43244</v>
      </c>
      <c r="D6603" s="61" t="s">
        <v>123</v>
      </c>
      <c r="E6603" s="61" t="s">
        <v>85</v>
      </c>
      <c r="F6603" s="61" t="s">
        <v>89</v>
      </c>
      <c r="G6603" s="33" t="s">
        <v>125</v>
      </c>
      <c r="H6603" s="61" t="s">
        <v>45</v>
      </c>
      <c r="I6603" s="60">
        <v>43248</v>
      </c>
      <c r="J6603" s="62" t="s">
        <v>120</v>
      </c>
      <c r="K6603" s="22">
        <f>IFERROR(WORKDAY(C6603,Q6603,DiasNOLaborables),"")</f>
        <v>43259</v>
      </c>
      <c r="L6603" s="34" t="str">
        <f>+IF(C6603="","",IF(I6603="","",(IF(I6603&lt;=K6603,"A TIEMPO","FUERA DE TIEMPO"))))</f>
        <v>A TIEMPO</v>
      </c>
      <c r="M6603" s="34">
        <f>IF(I6603="","",NETWORKDAYS(Hoja1!C6603+1,Hoja1!I6603,DiasNOLaborables))</f>
        <v>2</v>
      </c>
      <c r="N6603" s="35" t="str">
        <f>IF(NETWORKDAYS(K6603+1,I6603,DiasNOLaborables)&lt;=0,"",NETWORKDAYS(K6603+1,I6603,DiasNOLaborables))</f>
        <v/>
      </c>
      <c r="O6603" s="36"/>
      <c r="P6603" s="37"/>
      <c r="Q6603" s="38">
        <f>IFERROR(VLOOKUP(E6603,$Y$50:$Z$63,2),"")</f>
        <v>10</v>
      </c>
      <c r="R6603" s="37"/>
    </row>
    <row r="6604" spans="1:18" ht="30" x14ac:dyDescent="0.25">
      <c r="A6604" s="32">
        <f t="shared" si="102"/>
        <v>6593</v>
      </c>
      <c r="B6604" s="54">
        <v>20189050042582</v>
      </c>
      <c r="C6604" s="60">
        <v>43244</v>
      </c>
      <c r="D6604" s="61" t="s">
        <v>123</v>
      </c>
      <c r="E6604" s="61" t="s">
        <v>85</v>
      </c>
      <c r="F6604" s="61" t="s">
        <v>107</v>
      </c>
      <c r="G6604" s="33" t="s">
        <v>125</v>
      </c>
      <c r="H6604" s="61" t="s">
        <v>43</v>
      </c>
      <c r="I6604" s="60">
        <v>43256</v>
      </c>
      <c r="J6604" s="62" t="s">
        <v>120</v>
      </c>
      <c r="K6604" s="22">
        <f>IFERROR(WORKDAY(C6604,Q6604,DiasNOLaborables),"")</f>
        <v>43259</v>
      </c>
      <c r="L6604" s="34" t="str">
        <f>+IF(C6604="","",IF(I6604="","",(IF(I6604&lt;=K6604,"A TIEMPO","FUERA DE TIEMPO"))))</f>
        <v>A TIEMPO</v>
      </c>
      <c r="M6604" s="34">
        <f>IF(I6604="","",NETWORKDAYS(Hoja1!C6604+1,Hoja1!I6604,DiasNOLaborables))</f>
        <v>7</v>
      </c>
      <c r="N6604" s="35" t="str">
        <f>IF(NETWORKDAYS(K6604+1,I6604,DiasNOLaborables)&lt;=0,"",NETWORKDAYS(K6604+1,I6604,DiasNOLaborables))</f>
        <v/>
      </c>
      <c r="O6604" s="36"/>
      <c r="P6604" s="37"/>
      <c r="Q6604" s="38">
        <f>IFERROR(VLOOKUP(E6604,$Y$50:$Z$63,2),"")</f>
        <v>10</v>
      </c>
      <c r="R6604" s="37"/>
    </row>
    <row r="6605" spans="1:18" ht="30" x14ac:dyDescent="0.25">
      <c r="A6605" s="32">
        <f t="shared" si="102"/>
        <v>6594</v>
      </c>
      <c r="B6605" s="54">
        <v>20189050042622</v>
      </c>
      <c r="C6605" s="60">
        <v>43244</v>
      </c>
      <c r="D6605" s="61" t="s">
        <v>120</v>
      </c>
      <c r="E6605" s="61" t="s">
        <v>75</v>
      </c>
      <c r="F6605" s="57" t="s">
        <v>94</v>
      </c>
      <c r="G6605" s="33" t="s">
        <v>125</v>
      </c>
      <c r="H6605" s="61" t="s">
        <v>42</v>
      </c>
      <c r="I6605" s="60">
        <v>43249</v>
      </c>
      <c r="J6605" s="62" t="s">
        <v>120</v>
      </c>
      <c r="K6605" s="22">
        <f>IFERROR(WORKDAY(C6605,Q6605,DiasNOLaborables),"")</f>
        <v>43290</v>
      </c>
      <c r="L6605" s="34" t="str">
        <f>+IF(C6605="","",IF(I6605="","",(IF(I6605&lt;=K6605,"A TIEMPO","FUERA DE TIEMPO"))))</f>
        <v>A TIEMPO</v>
      </c>
      <c r="M6605" s="34">
        <f>IF(I6605="","",NETWORKDAYS(Hoja1!C6605+1,Hoja1!I6605,DiasNOLaborables))</f>
        <v>3</v>
      </c>
      <c r="N6605" s="35" t="str">
        <f>IF(NETWORKDAYS(K6605+1,I6605,DiasNOLaborables)&lt;=0,"",NETWORKDAYS(K6605+1,I6605,DiasNOLaborables))</f>
        <v/>
      </c>
      <c r="O6605" s="36"/>
      <c r="P6605" s="37"/>
      <c r="Q6605" s="38">
        <f>IFERROR(VLOOKUP(E6605,$Y$50:$Z$63,2),"")</f>
        <v>30</v>
      </c>
      <c r="R6605" s="37"/>
    </row>
    <row r="6606" spans="1:18" ht="30" x14ac:dyDescent="0.25">
      <c r="A6606" s="32">
        <f t="shared" ref="A6606:A6669" si="103">IF(B6606&lt;&gt;"",A6605+1,"")</f>
        <v>6595</v>
      </c>
      <c r="B6606" s="54">
        <v>20189050042632</v>
      </c>
      <c r="C6606" s="60">
        <v>43244</v>
      </c>
      <c r="D6606" s="61" t="s">
        <v>120</v>
      </c>
      <c r="E6606" s="61" t="s">
        <v>85</v>
      </c>
      <c r="F6606" s="61" t="s">
        <v>107</v>
      </c>
      <c r="G6606" s="33" t="s">
        <v>125</v>
      </c>
      <c r="H6606" s="61" t="s">
        <v>43</v>
      </c>
      <c r="I6606" s="60">
        <v>43244</v>
      </c>
      <c r="J6606" s="62" t="s">
        <v>120</v>
      </c>
      <c r="K6606" s="22">
        <f>IFERROR(WORKDAY(C6606,Q6606,DiasNOLaborables),"")</f>
        <v>43259</v>
      </c>
      <c r="L6606" s="34" t="str">
        <f>+IF(C6606="","",IF(I6606="","",(IF(I6606&lt;=K6606,"A TIEMPO","FUERA DE TIEMPO"))))</f>
        <v>A TIEMPO</v>
      </c>
      <c r="M6606" s="34">
        <f>IF(I6606="","",NETWORKDAYS(Hoja1!C6606+1,Hoja1!I6606,DiasNOLaborables))</f>
        <v>-2</v>
      </c>
      <c r="N6606" s="35" t="str">
        <f>IF(NETWORKDAYS(K6606+1,I6606,DiasNOLaborables)&lt;=0,"",NETWORKDAYS(K6606+1,I6606,DiasNOLaborables))</f>
        <v/>
      </c>
      <c r="O6606" s="36"/>
      <c r="P6606" s="37"/>
      <c r="Q6606" s="38">
        <f>IFERROR(VLOOKUP(E6606,$Y$50:$Z$63,2),"")</f>
        <v>10</v>
      </c>
      <c r="R6606" s="37"/>
    </row>
    <row r="6607" spans="1:18" ht="45" x14ac:dyDescent="0.25">
      <c r="A6607" s="32">
        <f t="shared" si="103"/>
        <v>6596</v>
      </c>
      <c r="B6607" s="54">
        <v>20189050042642</v>
      </c>
      <c r="C6607" s="60">
        <v>43244</v>
      </c>
      <c r="D6607" s="61" t="s">
        <v>120</v>
      </c>
      <c r="E6607" s="61" t="s">
        <v>85</v>
      </c>
      <c r="F6607" s="61" t="s">
        <v>89</v>
      </c>
      <c r="G6607" s="33" t="s">
        <v>125</v>
      </c>
      <c r="H6607" s="61" t="s">
        <v>45</v>
      </c>
      <c r="I6607" s="60">
        <v>43245</v>
      </c>
      <c r="J6607" s="62" t="s">
        <v>120</v>
      </c>
      <c r="K6607" s="22">
        <f>IFERROR(WORKDAY(C6607,Q6607,DiasNOLaborables),"")</f>
        <v>43259</v>
      </c>
      <c r="L6607" s="34" t="str">
        <f>+IF(C6607="","",IF(I6607="","",(IF(I6607&lt;=K6607,"A TIEMPO","FUERA DE TIEMPO"))))</f>
        <v>A TIEMPO</v>
      </c>
      <c r="M6607" s="34">
        <f>IF(I6607="","",NETWORKDAYS(Hoja1!C6607+1,Hoja1!I6607,DiasNOLaborables))</f>
        <v>1</v>
      </c>
      <c r="N6607" s="35" t="str">
        <f>IF(NETWORKDAYS(K6607+1,I6607,DiasNOLaborables)&lt;=0,"",NETWORKDAYS(K6607+1,I6607,DiasNOLaborables))</f>
        <v/>
      </c>
      <c r="O6607" s="36"/>
      <c r="P6607" s="37"/>
      <c r="Q6607" s="38">
        <f>IFERROR(VLOOKUP(E6607,$Y$50:$Z$63,2),"")</f>
        <v>10</v>
      </c>
      <c r="R6607" s="37"/>
    </row>
    <row r="6608" spans="1:18" ht="30" x14ac:dyDescent="0.25">
      <c r="A6608" s="32">
        <f t="shared" si="103"/>
        <v>6597</v>
      </c>
      <c r="B6608" s="54">
        <v>20189050042652</v>
      </c>
      <c r="C6608" s="60">
        <v>43244</v>
      </c>
      <c r="D6608" s="61" t="s">
        <v>120</v>
      </c>
      <c r="E6608" s="61" t="s">
        <v>85</v>
      </c>
      <c r="F6608" s="61" t="s">
        <v>107</v>
      </c>
      <c r="G6608" s="33" t="s">
        <v>125</v>
      </c>
      <c r="H6608" s="61" t="s">
        <v>43</v>
      </c>
      <c r="I6608" s="60">
        <v>43248</v>
      </c>
      <c r="J6608" s="62" t="s">
        <v>120</v>
      </c>
      <c r="K6608" s="22">
        <f>IFERROR(WORKDAY(C6608,Q6608,DiasNOLaborables),"")</f>
        <v>43259</v>
      </c>
      <c r="L6608" s="34" t="str">
        <f>+IF(C6608="","",IF(I6608="","",(IF(I6608&lt;=K6608,"A TIEMPO","FUERA DE TIEMPO"))))</f>
        <v>A TIEMPO</v>
      </c>
      <c r="M6608" s="34">
        <f>IF(I6608="","",NETWORKDAYS(Hoja1!C6608+1,Hoja1!I6608,DiasNOLaborables))</f>
        <v>2</v>
      </c>
      <c r="N6608" s="35" t="str">
        <f>IF(NETWORKDAYS(K6608+1,I6608,DiasNOLaborables)&lt;=0,"",NETWORKDAYS(K6608+1,I6608,DiasNOLaborables))</f>
        <v/>
      </c>
      <c r="O6608" s="36"/>
      <c r="P6608" s="37"/>
      <c r="Q6608" s="38">
        <f>IFERROR(VLOOKUP(E6608,$Y$50:$Z$63,2),"")</f>
        <v>10</v>
      </c>
      <c r="R6608" s="37"/>
    </row>
    <row r="6609" spans="1:18" ht="30" x14ac:dyDescent="0.25">
      <c r="A6609" s="32">
        <f t="shared" si="103"/>
        <v>6598</v>
      </c>
      <c r="B6609" s="54">
        <v>20189050042662</v>
      </c>
      <c r="C6609" s="60">
        <v>43244</v>
      </c>
      <c r="D6609" s="61" t="s">
        <v>120</v>
      </c>
      <c r="E6609" s="61" t="s">
        <v>85</v>
      </c>
      <c r="F6609" s="61" t="s">
        <v>107</v>
      </c>
      <c r="G6609" s="33" t="s">
        <v>125</v>
      </c>
      <c r="H6609" s="61" t="s">
        <v>43</v>
      </c>
      <c r="I6609" s="60">
        <v>43252</v>
      </c>
      <c r="J6609" s="62" t="s">
        <v>120</v>
      </c>
      <c r="K6609" s="22">
        <f>IFERROR(WORKDAY(C6609,Q6609,DiasNOLaborables),"")</f>
        <v>43259</v>
      </c>
      <c r="L6609" s="34" t="str">
        <f>+IF(C6609="","",IF(I6609="","",(IF(I6609&lt;=K6609,"A TIEMPO","FUERA DE TIEMPO"))))</f>
        <v>A TIEMPO</v>
      </c>
      <c r="M6609" s="34">
        <f>IF(I6609="","",NETWORKDAYS(Hoja1!C6609+1,Hoja1!I6609,DiasNOLaborables))</f>
        <v>6</v>
      </c>
      <c r="N6609" s="35" t="str">
        <f>IF(NETWORKDAYS(K6609+1,I6609,DiasNOLaborables)&lt;=0,"",NETWORKDAYS(K6609+1,I6609,DiasNOLaborables))</f>
        <v/>
      </c>
      <c r="O6609" s="36"/>
      <c r="P6609" s="37"/>
      <c r="Q6609" s="38">
        <f>IFERROR(VLOOKUP(E6609,$Y$50:$Z$63,2),"")</f>
        <v>10</v>
      </c>
      <c r="R6609" s="37"/>
    </row>
    <row r="6610" spans="1:18" ht="30" x14ac:dyDescent="0.25">
      <c r="A6610" s="32">
        <f t="shared" si="103"/>
        <v>6599</v>
      </c>
      <c r="B6610" s="54">
        <v>20189050042572</v>
      </c>
      <c r="C6610" s="60">
        <v>43244</v>
      </c>
      <c r="D6610" s="61" t="s">
        <v>123</v>
      </c>
      <c r="E6610" s="61" t="s">
        <v>75</v>
      </c>
      <c r="F6610" s="57" t="s">
        <v>94</v>
      </c>
      <c r="G6610" s="33" t="s">
        <v>125</v>
      </c>
      <c r="H6610" s="61" t="s">
        <v>42</v>
      </c>
      <c r="I6610" s="60">
        <v>43259</v>
      </c>
      <c r="J6610" s="62" t="s">
        <v>120</v>
      </c>
      <c r="K6610" s="22">
        <f>IFERROR(WORKDAY(C6610,Q6610,DiasNOLaborables),"")</f>
        <v>43290</v>
      </c>
      <c r="L6610" s="34" t="str">
        <f>+IF(C6610="","",IF(I6610="","",(IF(I6610&lt;=K6610,"A TIEMPO","FUERA DE TIEMPO"))))</f>
        <v>A TIEMPO</v>
      </c>
      <c r="M6610" s="34">
        <f>IF(I6610="","",NETWORKDAYS(Hoja1!C6610+1,Hoja1!I6610,DiasNOLaborables))</f>
        <v>10</v>
      </c>
      <c r="N6610" s="35" t="str">
        <f>IF(NETWORKDAYS(K6610+1,I6610,DiasNOLaborables)&lt;=0,"",NETWORKDAYS(K6610+1,I6610,DiasNOLaborables))</f>
        <v/>
      </c>
      <c r="O6610" s="36"/>
      <c r="P6610" s="37"/>
      <c r="Q6610" s="38">
        <f>IFERROR(VLOOKUP(E6610,$Y$50:$Z$63,2),"")</f>
        <v>30</v>
      </c>
      <c r="R6610" s="37"/>
    </row>
    <row r="6611" spans="1:18" ht="45" x14ac:dyDescent="0.25">
      <c r="A6611" s="32">
        <f t="shared" si="103"/>
        <v>6600</v>
      </c>
      <c r="B6611" s="54">
        <v>20189050042592</v>
      </c>
      <c r="C6611" s="60">
        <v>43244</v>
      </c>
      <c r="D6611" s="61" t="s">
        <v>123</v>
      </c>
      <c r="E6611" s="61" t="s">
        <v>85</v>
      </c>
      <c r="F6611" s="61" t="s">
        <v>89</v>
      </c>
      <c r="G6611" s="33" t="s">
        <v>125</v>
      </c>
      <c r="H6611" s="61" t="s">
        <v>45</v>
      </c>
      <c r="I6611" s="60">
        <v>43245</v>
      </c>
      <c r="J6611" s="62" t="s">
        <v>120</v>
      </c>
      <c r="K6611" s="22">
        <f>IFERROR(WORKDAY(C6611,Q6611,DiasNOLaborables),"")</f>
        <v>43259</v>
      </c>
      <c r="L6611" s="34" t="str">
        <f>+IF(C6611="","",IF(I6611="","",(IF(I6611&lt;=K6611,"A TIEMPO","FUERA DE TIEMPO"))))</f>
        <v>A TIEMPO</v>
      </c>
      <c r="M6611" s="34">
        <f>IF(I6611="","",NETWORKDAYS(Hoja1!C6611+1,Hoja1!I6611,DiasNOLaborables))</f>
        <v>1</v>
      </c>
      <c r="N6611" s="35" t="str">
        <f>IF(NETWORKDAYS(K6611+1,I6611,DiasNOLaborables)&lt;=0,"",NETWORKDAYS(K6611+1,I6611,DiasNOLaborables))</f>
        <v/>
      </c>
      <c r="O6611" s="36"/>
      <c r="P6611" s="37"/>
      <c r="Q6611" s="38">
        <f>IFERROR(VLOOKUP(E6611,$Y$50:$Z$63,2),"")</f>
        <v>10</v>
      </c>
      <c r="R6611" s="37"/>
    </row>
    <row r="6612" spans="1:18" ht="45" x14ac:dyDescent="0.25">
      <c r="A6612" s="32">
        <f t="shared" si="103"/>
        <v>6601</v>
      </c>
      <c r="B6612" s="54">
        <v>20189050042602</v>
      </c>
      <c r="C6612" s="60">
        <v>43244</v>
      </c>
      <c r="D6612" s="61" t="s">
        <v>123</v>
      </c>
      <c r="E6612" s="61" t="s">
        <v>85</v>
      </c>
      <c r="F6612" s="61" t="s">
        <v>89</v>
      </c>
      <c r="G6612" s="33" t="s">
        <v>125</v>
      </c>
      <c r="H6612" s="61" t="s">
        <v>45</v>
      </c>
      <c r="I6612" s="60">
        <v>43245</v>
      </c>
      <c r="J6612" s="62" t="s">
        <v>120</v>
      </c>
      <c r="K6612" s="22">
        <f>IFERROR(WORKDAY(C6612,Q6612,DiasNOLaborables),"")</f>
        <v>43259</v>
      </c>
      <c r="L6612" s="34" t="str">
        <f>+IF(C6612="","",IF(I6612="","",(IF(I6612&lt;=K6612,"A TIEMPO","FUERA DE TIEMPO"))))</f>
        <v>A TIEMPO</v>
      </c>
      <c r="M6612" s="34">
        <f>IF(I6612="","",NETWORKDAYS(Hoja1!C6612+1,Hoja1!I6612,DiasNOLaborables))</f>
        <v>1</v>
      </c>
      <c r="N6612" s="35" t="str">
        <f>IF(NETWORKDAYS(K6612+1,I6612,DiasNOLaborables)&lt;=0,"",NETWORKDAYS(K6612+1,I6612,DiasNOLaborables))</f>
        <v/>
      </c>
      <c r="O6612" s="36"/>
      <c r="P6612" s="37"/>
      <c r="Q6612" s="38">
        <f>IFERROR(VLOOKUP(E6612,$Y$50:$Z$63,2),"")</f>
        <v>10</v>
      </c>
      <c r="R6612" s="37"/>
    </row>
    <row r="6613" spans="1:18" ht="30" x14ac:dyDescent="0.25">
      <c r="A6613" s="32">
        <f t="shared" si="103"/>
        <v>6602</v>
      </c>
      <c r="B6613" s="54">
        <v>20187040000572</v>
      </c>
      <c r="C6613" s="60">
        <v>43245</v>
      </c>
      <c r="D6613" s="61" t="s">
        <v>119</v>
      </c>
      <c r="E6613" s="61" t="s">
        <v>85</v>
      </c>
      <c r="F6613" s="61" t="s">
        <v>105</v>
      </c>
      <c r="G6613" s="33" t="s">
        <v>125</v>
      </c>
      <c r="H6613" s="61" t="s">
        <v>41</v>
      </c>
      <c r="I6613" s="60">
        <v>43256</v>
      </c>
      <c r="J6613" s="62" t="s">
        <v>119</v>
      </c>
      <c r="K6613" s="22">
        <f>IFERROR(WORKDAY(C6613,Q6613,DiasNOLaborables),"")</f>
        <v>43263</v>
      </c>
      <c r="L6613" s="34" t="str">
        <f>+IF(C6613="","",IF(I6613="","",(IF(I6613&lt;=K6613,"A TIEMPO","FUERA DE TIEMPO"))))</f>
        <v>A TIEMPO</v>
      </c>
      <c r="M6613" s="34">
        <f>IF(I6613="","",NETWORKDAYS(Hoja1!C6613+1,Hoja1!I6613,DiasNOLaborables))</f>
        <v>6</v>
      </c>
      <c r="N6613" s="35" t="str">
        <f>IF(NETWORKDAYS(K6613+1,I6613,DiasNOLaborables)&lt;=0,"",NETWORKDAYS(K6613+1,I6613,DiasNOLaborables))</f>
        <v/>
      </c>
      <c r="O6613" s="36"/>
      <c r="P6613" s="37"/>
      <c r="Q6613" s="38">
        <f>IFERROR(VLOOKUP(E6613,$Y$50:$Z$63,2),"")</f>
        <v>10</v>
      </c>
      <c r="R6613" s="37"/>
    </row>
    <row r="6614" spans="1:18" ht="30" x14ac:dyDescent="0.25">
      <c r="A6614" s="32">
        <f t="shared" si="103"/>
        <v>6603</v>
      </c>
      <c r="B6614" s="54">
        <v>20189050042712</v>
      </c>
      <c r="C6614" s="60">
        <v>43245</v>
      </c>
      <c r="D6614" s="61" t="s">
        <v>123</v>
      </c>
      <c r="E6614" s="61" t="s">
        <v>85</v>
      </c>
      <c r="F6614" s="61" t="s">
        <v>106</v>
      </c>
      <c r="G6614" s="33" t="s">
        <v>125</v>
      </c>
      <c r="H6614" s="61" t="s">
        <v>53</v>
      </c>
      <c r="I6614" s="60">
        <v>43248</v>
      </c>
      <c r="J6614" s="62" t="s">
        <v>120</v>
      </c>
      <c r="K6614" s="22">
        <f>IFERROR(WORKDAY(C6614,Q6614,DiasNOLaborables),"")</f>
        <v>43263</v>
      </c>
      <c r="L6614" s="34" t="str">
        <f>+IF(C6614="","",IF(I6614="","",(IF(I6614&lt;=K6614,"A TIEMPO","FUERA DE TIEMPO"))))</f>
        <v>A TIEMPO</v>
      </c>
      <c r="M6614" s="34">
        <f>IF(I6614="","",NETWORKDAYS(Hoja1!C6614+1,Hoja1!I6614,DiasNOLaborables))</f>
        <v>1</v>
      </c>
      <c r="N6614" s="35" t="str">
        <f>IF(NETWORKDAYS(K6614+1,I6614,DiasNOLaborables)&lt;=0,"",NETWORKDAYS(K6614+1,I6614,DiasNOLaborables))</f>
        <v/>
      </c>
      <c r="O6614" s="36"/>
      <c r="P6614" s="37"/>
      <c r="Q6614" s="38">
        <f>IFERROR(VLOOKUP(E6614,$Y$50:$Z$63,2),"")</f>
        <v>10</v>
      </c>
      <c r="R6614" s="37"/>
    </row>
    <row r="6615" spans="1:18" ht="45" x14ac:dyDescent="0.25">
      <c r="A6615" s="32">
        <f t="shared" si="103"/>
        <v>6604</v>
      </c>
      <c r="B6615" s="54">
        <v>20189050042742</v>
      </c>
      <c r="C6615" s="60">
        <v>43245</v>
      </c>
      <c r="D6615" s="61" t="s">
        <v>123</v>
      </c>
      <c r="E6615" s="61" t="s">
        <v>85</v>
      </c>
      <c r="F6615" s="61" t="s">
        <v>109</v>
      </c>
      <c r="G6615" s="33" t="s">
        <v>126</v>
      </c>
      <c r="H6615" s="61" t="s">
        <v>44</v>
      </c>
      <c r="I6615" s="60">
        <v>43257</v>
      </c>
      <c r="J6615" s="62" t="s">
        <v>120</v>
      </c>
      <c r="K6615" s="22">
        <f>IFERROR(WORKDAY(C6615,Q6615,DiasNOLaborables),"")</f>
        <v>43263</v>
      </c>
      <c r="L6615" s="34" t="str">
        <f>+IF(C6615="","",IF(I6615="","",(IF(I6615&lt;=K6615,"A TIEMPO","FUERA DE TIEMPO"))))</f>
        <v>A TIEMPO</v>
      </c>
      <c r="M6615" s="34">
        <f>IF(I6615="","",NETWORKDAYS(Hoja1!C6615+1,Hoja1!I6615,DiasNOLaborables))</f>
        <v>7</v>
      </c>
      <c r="N6615" s="35" t="str">
        <f>IF(NETWORKDAYS(K6615+1,I6615,DiasNOLaborables)&lt;=0,"",NETWORKDAYS(K6615+1,I6615,DiasNOLaborables))</f>
        <v/>
      </c>
      <c r="O6615" s="36"/>
      <c r="P6615" s="37"/>
      <c r="Q6615" s="38">
        <f>IFERROR(VLOOKUP(E6615,$Y$50:$Z$63,2),"")</f>
        <v>10</v>
      </c>
      <c r="R6615" s="37"/>
    </row>
    <row r="6616" spans="1:18" ht="45" x14ac:dyDescent="0.25">
      <c r="A6616" s="32">
        <f t="shared" si="103"/>
        <v>6605</v>
      </c>
      <c r="B6616" s="54">
        <v>20189050042772</v>
      </c>
      <c r="C6616" s="60">
        <v>43245</v>
      </c>
      <c r="D6616" s="57" t="s">
        <v>120</v>
      </c>
      <c r="E6616" s="61" t="s">
        <v>85</v>
      </c>
      <c r="F6616" s="61" t="s">
        <v>109</v>
      </c>
      <c r="G6616" s="33" t="s">
        <v>126</v>
      </c>
      <c r="H6616" s="61" t="s">
        <v>44</v>
      </c>
      <c r="I6616" s="60">
        <v>43257</v>
      </c>
      <c r="J6616" s="62" t="s">
        <v>120</v>
      </c>
      <c r="K6616" s="22">
        <f>IFERROR(WORKDAY(C6616,Q6616,DiasNOLaborables),"")</f>
        <v>43263</v>
      </c>
      <c r="L6616" s="34" t="str">
        <f>+IF(C6616="","",IF(I6616="","",(IF(I6616&lt;=K6616,"A TIEMPO","FUERA DE TIEMPO"))))</f>
        <v>A TIEMPO</v>
      </c>
      <c r="M6616" s="34">
        <f>IF(I6616="","",NETWORKDAYS(Hoja1!C6616+1,Hoja1!I6616,DiasNOLaborables))</f>
        <v>7</v>
      </c>
      <c r="N6616" s="35" t="str">
        <f>IF(NETWORKDAYS(K6616+1,I6616,DiasNOLaborables)&lt;=0,"",NETWORKDAYS(K6616+1,I6616,DiasNOLaborables))</f>
        <v/>
      </c>
      <c r="O6616" s="36"/>
      <c r="P6616" s="37"/>
      <c r="Q6616" s="38">
        <f>IFERROR(VLOOKUP(E6616,$Y$50:$Z$63,2),"")</f>
        <v>10</v>
      </c>
      <c r="R6616" s="37"/>
    </row>
    <row r="6617" spans="1:18" ht="45" x14ac:dyDescent="0.25">
      <c r="A6617" s="32">
        <f t="shared" si="103"/>
        <v>6606</v>
      </c>
      <c r="B6617" s="54">
        <v>20189910070402</v>
      </c>
      <c r="C6617" s="60">
        <v>43245</v>
      </c>
      <c r="D6617" s="61" t="s">
        <v>115</v>
      </c>
      <c r="E6617" s="61" t="s">
        <v>85</v>
      </c>
      <c r="F6617" s="61" t="s">
        <v>109</v>
      </c>
      <c r="G6617" s="33" t="s">
        <v>126</v>
      </c>
      <c r="H6617" s="61" t="s">
        <v>44</v>
      </c>
      <c r="I6617" s="60">
        <v>43257</v>
      </c>
      <c r="J6617" s="62" t="s">
        <v>120</v>
      </c>
      <c r="K6617" s="22">
        <f>IFERROR(WORKDAY(C6617,Q6617,DiasNOLaborables),"")</f>
        <v>43263</v>
      </c>
      <c r="L6617" s="34" t="str">
        <f>+IF(C6617="","",IF(I6617="","",(IF(I6617&lt;=K6617,"A TIEMPO","FUERA DE TIEMPO"))))</f>
        <v>A TIEMPO</v>
      </c>
      <c r="M6617" s="34">
        <f>IF(I6617="","",NETWORKDAYS(Hoja1!C6617+1,Hoja1!I6617,DiasNOLaborables))</f>
        <v>7</v>
      </c>
      <c r="N6617" s="35" t="str">
        <f>IF(NETWORKDAYS(K6617+1,I6617,DiasNOLaborables)&lt;=0,"",NETWORKDAYS(K6617+1,I6617,DiasNOLaborables))</f>
        <v/>
      </c>
      <c r="O6617" s="36"/>
      <c r="P6617" s="37"/>
      <c r="Q6617" s="38">
        <f>IFERROR(VLOOKUP(E6617,$Y$50:$Z$63,2),"")</f>
        <v>10</v>
      </c>
      <c r="R6617" s="37"/>
    </row>
    <row r="6618" spans="1:18" ht="45" x14ac:dyDescent="0.25">
      <c r="A6618" s="32">
        <f t="shared" si="103"/>
        <v>6607</v>
      </c>
      <c r="B6618" s="54">
        <v>20189050042842</v>
      </c>
      <c r="C6618" s="60">
        <v>43245</v>
      </c>
      <c r="D6618" s="57" t="s">
        <v>120</v>
      </c>
      <c r="E6618" s="61" t="s">
        <v>85</v>
      </c>
      <c r="F6618" s="61" t="s">
        <v>109</v>
      </c>
      <c r="G6618" s="33" t="s">
        <v>126</v>
      </c>
      <c r="H6618" s="61" t="s">
        <v>44</v>
      </c>
      <c r="I6618" s="60">
        <v>43257</v>
      </c>
      <c r="J6618" s="62" t="s">
        <v>120</v>
      </c>
      <c r="K6618" s="22">
        <f>IFERROR(WORKDAY(C6618,Q6618,DiasNOLaborables),"")</f>
        <v>43263</v>
      </c>
      <c r="L6618" s="34" t="str">
        <f>+IF(C6618="","",IF(I6618="","",(IF(I6618&lt;=K6618,"A TIEMPO","FUERA DE TIEMPO"))))</f>
        <v>A TIEMPO</v>
      </c>
      <c r="M6618" s="34">
        <f>IF(I6618="","",NETWORKDAYS(Hoja1!C6618+1,Hoja1!I6618,DiasNOLaborables))</f>
        <v>7</v>
      </c>
      <c r="N6618" s="35" t="str">
        <f>IF(NETWORKDAYS(K6618+1,I6618,DiasNOLaborables)&lt;=0,"",NETWORKDAYS(K6618+1,I6618,DiasNOLaborables))</f>
        <v/>
      </c>
      <c r="O6618" s="36"/>
      <c r="P6618" s="37"/>
      <c r="Q6618" s="38">
        <f>IFERROR(VLOOKUP(E6618,$Y$50:$Z$63,2),"")</f>
        <v>10</v>
      </c>
      <c r="R6618" s="37"/>
    </row>
    <row r="6619" spans="1:18" ht="45" x14ac:dyDescent="0.25">
      <c r="A6619" s="32">
        <f t="shared" si="103"/>
        <v>6608</v>
      </c>
      <c r="B6619" s="54">
        <v>20189050042882</v>
      </c>
      <c r="C6619" s="60">
        <v>43245</v>
      </c>
      <c r="D6619" s="61" t="s">
        <v>123</v>
      </c>
      <c r="E6619" s="61" t="s">
        <v>85</v>
      </c>
      <c r="F6619" s="61" t="s">
        <v>109</v>
      </c>
      <c r="G6619" s="33" t="s">
        <v>126</v>
      </c>
      <c r="H6619" s="61" t="s">
        <v>44</v>
      </c>
      <c r="I6619" s="60">
        <v>43250</v>
      </c>
      <c r="J6619" s="62" t="s">
        <v>120</v>
      </c>
      <c r="K6619" s="22">
        <f>IFERROR(WORKDAY(C6619,Q6619,DiasNOLaborables),"")</f>
        <v>43263</v>
      </c>
      <c r="L6619" s="34" t="str">
        <f>+IF(C6619="","",IF(I6619="","",(IF(I6619&lt;=K6619,"A TIEMPO","FUERA DE TIEMPO"))))</f>
        <v>A TIEMPO</v>
      </c>
      <c r="M6619" s="34">
        <f>IF(I6619="","",NETWORKDAYS(Hoja1!C6619+1,Hoja1!I6619,DiasNOLaborables))</f>
        <v>3</v>
      </c>
      <c r="N6619" s="35" t="str">
        <f>IF(NETWORKDAYS(K6619+1,I6619,DiasNOLaborables)&lt;=0,"",NETWORKDAYS(K6619+1,I6619,DiasNOLaborables))</f>
        <v/>
      </c>
      <c r="O6619" s="36"/>
      <c r="P6619" s="37"/>
      <c r="Q6619" s="38">
        <f>IFERROR(VLOOKUP(E6619,$Y$50:$Z$63,2),"")</f>
        <v>10</v>
      </c>
      <c r="R6619" s="37"/>
    </row>
    <row r="6620" spans="1:18" ht="45" x14ac:dyDescent="0.25">
      <c r="A6620" s="32">
        <f t="shared" si="103"/>
        <v>6609</v>
      </c>
      <c r="B6620" s="54">
        <v>20189050042892</v>
      </c>
      <c r="C6620" s="60">
        <v>43245</v>
      </c>
      <c r="D6620" s="61" t="s">
        <v>123</v>
      </c>
      <c r="E6620" s="61" t="s">
        <v>85</v>
      </c>
      <c r="F6620" s="61" t="s">
        <v>109</v>
      </c>
      <c r="G6620" s="33" t="s">
        <v>126</v>
      </c>
      <c r="H6620" s="61" t="s">
        <v>44</v>
      </c>
      <c r="I6620" s="60">
        <v>43250</v>
      </c>
      <c r="J6620" s="62" t="s">
        <v>120</v>
      </c>
      <c r="K6620" s="22">
        <f>IFERROR(WORKDAY(C6620,Q6620,DiasNOLaborables),"")</f>
        <v>43263</v>
      </c>
      <c r="L6620" s="34" t="str">
        <f>+IF(C6620="","",IF(I6620="","",(IF(I6620&lt;=K6620,"A TIEMPO","FUERA DE TIEMPO"))))</f>
        <v>A TIEMPO</v>
      </c>
      <c r="M6620" s="34">
        <f>IF(I6620="","",NETWORKDAYS(Hoja1!C6620+1,Hoja1!I6620,DiasNOLaborables))</f>
        <v>3</v>
      </c>
      <c r="N6620" s="35" t="str">
        <f>IF(NETWORKDAYS(K6620+1,I6620,DiasNOLaborables)&lt;=0,"",NETWORKDAYS(K6620+1,I6620,DiasNOLaborables))</f>
        <v/>
      </c>
      <c r="O6620" s="36"/>
      <c r="P6620" s="37"/>
      <c r="Q6620" s="38">
        <f>IFERROR(VLOOKUP(E6620,$Y$50:$Z$63,2),"")</f>
        <v>10</v>
      </c>
      <c r="R6620" s="37"/>
    </row>
    <row r="6621" spans="1:18" ht="45" x14ac:dyDescent="0.25">
      <c r="A6621" s="32">
        <f t="shared" si="103"/>
        <v>6610</v>
      </c>
      <c r="B6621" s="54">
        <v>20189050042902</v>
      </c>
      <c r="C6621" s="60">
        <v>43245</v>
      </c>
      <c r="D6621" s="61" t="s">
        <v>123</v>
      </c>
      <c r="E6621" s="61" t="s">
        <v>85</v>
      </c>
      <c r="F6621" s="61" t="s">
        <v>109</v>
      </c>
      <c r="G6621" s="33" t="s">
        <v>126</v>
      </c>
      <c r="H6621" s="61" t="s">
        <v>44</v>
      </c>
      <c r="I6621" s="60">
        <v>43250</v>
      </c>
      <c r="J6621" s="62" t="s">
        <v>120</v>
      </c>
      <c r="K6621" s="22">
        <f>IFERROR(WORKDAY(C6621,Q6621,DiasNOLaborables),"")</f>
        <v>43263</v>
      </c>
      <c r="L6621" s="34" t="str">
        <f>+IF(C6621="","",IF(I6621="","",(IF(I6621&lt;=K6621,"A TIEMPO","FUERA DE TIEMPO"))))</f>
        <v>A TIEMPO</v>
      </c>
      <c r="M6621" s="34">
        <f>IF(I6621="","",NETWORKDAYS(Hoja1!C6621+1,Hoja1!I6621,DiasNOLaborables))</f>
        <v>3</v>
      </c>
      <c r="N6621" s="35" t="str">
        <f>IF(NETWORKDAYS(K6621+1,I6621,DiasNOLaborables)&lt;=0,"",NETWORKDAYS(K6621+1,I6621,DiasNOLaborables))</f>
        <v/>
      </c>
      <c r="O6621" s="36"/>
      <c r="P6621" s="37"/>
      <c r="Q6621" s="38">
        <f>IFERROR(VLOOKUP(E6621,$Y$50:$Z$63,2),"")</f>
        <v>10</v>
      </c>
      <c r="R6621" s="37"/>
    </row>
    <row r="6622" spans="1:18" ht="45" x14ac:dyDescent="0.25">
      <c r="A6622" s="32">
        <f t="shared" si="103"/>
        <v>6611</v>
      </c>
      <c r="B6622" s="54">
        <v>20189050042722</v>
      </c>
      <c r="C6622" s="60">
        <v>43245</v>
      </c>
      <c r="D6622" s="61" t="s">
        <v>123</v>
      </c>
      <c r="E6622" s="61" t="s">
        <v>85</v>
      </c>
      <c r="F6622" s="61" t="s">
        <v>89</v>
      </c>
      <c r="G6622" s="33" t="s">
        <v>125</v>
      </c>
      <c r="H6622" s="61" t="s">
        <v>45</v>
      </c>
      <c r="I6622" s="60">
        <v>43249</v>
      </c>
      <c r="J6622" s="62" t="s">
        <v>120</v>
      </c>
      <c r="K6622" s="22">
        <f>IFERROR(WORKDAY(C6622,Q6622,DiasNOLaborables),"")</f>
        <v>43263</v>
      </c>
      <c r="L6622" s="34" t="str">
        <f>+IF(C6622="","",IF(I6622="","",(IF(I6622&lt;=K6622,"A TIEMPO","FUERA DE TIEMPO"))))</f>
        <v>A TIEMPO</v>
      </c>
      <c r="M6622" s="34">
        <f>IF(I6622="","",NETWORKDAYS(Hoja1!C6622+1,Hoja1!I6622,DiasNOLaborables))</f>
        <v>2</v>
      </c>
      <c r="N6622" s="35" t="str">
        <f>IF(NETWORKDAYS(K6622+1,I6622,DiasNOLaborables)&lt;=0,"",NETWORKDAYS(K6622+1,I6622,DiasNOLaborables))</f>
        <v/>
      </c>
      <c r="O6622" s="36"/>
      <c r="P6622" s="37"/>
      <c r="Q6622" s="38">
        <f>IFERROR(VLOOKUP(E6622,$Y$50:$Z$63,2),"")</f>
        <v>10</v>
      </c>
      <c r="R6622" s="37"/>
    </row>
    <row r="6623" spans="1:18" ht="30" x14ac:dyDescent="0.25">
      <c r="A6623" s="32">
        <f t="shared" si="103"/>
        <v>6612</v>
      </c>
      <c r="B6623" s="54">
        <v>20189050042752</v>
      </c>
      <c r="C6623" s="60">
        <v>43245</v>
      </c>
      <c r="D6623" s="61" t="s">
        <v>123</v>
      </c>
      <c r="E6623" s="61" t="s">
        <v>85</v>
      </c>
      <c r="F6623" s="61" t="s">
        <v>57</v>
      </c>
      <c r="G6623" s="33" t="s">
        <v>125</v>
      </c>
      <c r="H6623" s="61" t="s">
        <v>41</v>
      </c>
      <c r="I6623" s="60">
        <v>43263</v>
      </c>
      <c r="J6623" s="62" t="s">
        <v>120</v>
      </c>
      <c r="K6623" s="22">
        <f>IFERROR(WORKDAY(C6623,Q6623,DiasNOLaborables),"")</f>
        <v>43263</v>
      </c>
      <c r="L6623" s="34" t="str">
        <f>+IF(C6623="","",IF(I6623="","",(IF(I6623&lt;=K6623,"A TIEMPO","FUERA DE TIEMPO"))))</f>
        <v>A TIEMPO</v>
      </c>
      <c r="M6623" s="34">
        <f>IF(I6623="","",NETWORKDAYS(Hoja1!C6623+1,Hoja1!I6623,DiasNOLaborables))</f>
        <v>10</v>
      </c>
      <c r="N6623" s="35" t="str">
        <f>IF(NETWORKDAYS(K6623+1,I6623,DiasNOLaborables)&lt;=0,"",NETWORKDAYS(K6623+1,I6623,DiasNOLaborables))</f>
        <v/>
      </c>
      <c r="O6623" s="36"/>
      <c r="P6623" s="37"/>
      <c r="Q6623" s="38">
        <f>IFERROR(VLOOKUP(E6623,$Y$50:$Z$63,2),"")</f>
        <v>10</v>
      </c>
      <c r="R6623" s="37"/>
    </row>
    <row r="6624" spans="1:18" ht="30" x14ac:dyDescent="0.25">
      <c r="A6624" s="32">
        <f t="shared" si="103"/>
        <v>6613</v>
      </c>
      <c r="B6624" s="54">
        <v>20189050042792</v>
      </c>
      <c r="C6624" s="60">
        <v>43245</v>
      </c>
      <c r="D6624" s="61" t="s">
        <v>123</v>
      </c>
      <c r="E6624" s="61" t="s">
        <v>85</v>
      </c>
      <c r="F6624" s="61" t="s">
        <v>88</v>
      </c>
      <c r="G6624" s="33" t="s">
        <v>125</v>
      </c>
      <c r="H6624" s="61" t="s">
        <v>43</v>
      </c>
      <c r="I6624" s="60">
        <v>43256</v>
      </c>
      <c r="J6624" s="62" t="s">
        <v>120</v>
      </c>
      <c r="K6624" s="22">
        <f>IFERROR(WORKDAY(C6624,Q6624,DiasNOLaborables),"")</f>
        <v>43263</v>
      </c>
      <c r="L6624" s="34" t="str">
        <f>+IF(C6624="","",IF(I6624="","",(IF(I6624&lt;=K6624,"A TIEMPO","FUERA DE TIEMPO"))))</f>
        <v>A TIEMPO</v>
      </c>
      <c r="M6624" s="34">
        <f>IF(I6624="","",NETWORKDAYS(Hoja1!C6624+1,Hoja1!I6624,DiasNOLaborables))</f>
        <v>6</v>
      </c>
      <c r="N6624" s="35" t="str">
        <f>IF(NETWORKDAYS(K6624+1,I6624,DiasNOLaborables)&lt;=0,"",NETWORKDAYS(K6624+1,I6624,DiasNOLaborables))</f>
        <v/>
      </c>
      <c r="O6624" s="36"/>
      <c r="P6624" s="37"/>
      <c r="Q6624" s="38">
        <f>IFERROR(VLOOKUP(E6624,$Y$50:$Z$63,2),"")</f>
        <v>10</v>
      </c>
      <c r="R6624" s="37"/>
    </row>
    <row r="6625" spans="1:18" ht="30" x14ac:dyDescent="0.25">
      <c r="A6625" s="32">
        <f t="shared" si="103"/>
        <v>6614</v>
      </c>
      <c r="B6625" s="54">
        <v>20189050042802</v>
      </c>
      <c r="C6625" s="60">
        <v>43245</v>
      </c>
      <c r="D6625" s="61" t="s">
        <v>120</v>
      </c>
      <c r="E6625" s="61" t="s">
        <v>85</v>
      </c>
      <c r="F6625" s="61" t="s">
        <v>96</v>
      </c>
      <c r="G6625" s="33" t="s">
        <v>125</v>
      </c>
      <c r="H6625" s="61" t="s">
        <v>42</v>
      </c>
      <c r="I6625" s="60">
        <v>43249</v>
      </c>
      <c r="J6625" s="62" t="s">
        <v>120</v>
      </c>
      <c r="K6625" s="22">
        <f>IFERROR(WORKDAY(C6625,Q6625,DiasNOLaborables),"")</f>
        <v>43263</v>
      </c>
      <c r="L6625" s="34" t="str">
        <f>+IF(C6625="","",IF(I6625="","",(IF(I6625&lt;=K6625,"A TIEMPO","FUERA DE TIEMPO"))))</f>
        <v>A TIEMPO</v>
      </c>
      <c r="M6625" s="34">
        <f>IF(I6625="","",NETWORKDAYS(Hoja1!C6625+1,Hoja1!I6625,DiasNOLaborables))</f>
        <v>2</v>
      </c>
      <c r="N6625" s="35" t="str">
        <f>IF(NETWORKDAYS(K6625+1,I6625,DiasNOLaborables)&lt;=0,"",NETWORKDAYS(K6625+1,I6625,DiasNOLaborables))</f>
        <v/>
      </c>
      <c r="O6625" s="36"/>
      <c r="P6625" s="37"/>
      <c r="Q6625" s="38">
        <f>IFERROR(VLOOKUP(E6625,$Y$50:$Z$63,2),"")</f>
        <v>10</v>
      </c>
      <c r="R6625" s="37"/>
    </row>
    <row r="6626" spans="1:18" ht="30" x14ac:dyDescent="0.25">
      <c r="A6626" s="32">
        <f t="shared" si="103"/>
        <v>6615</v>
      </c>
      <c r="B6626" s="54">
        <v>20189050042812</v>
      </c>
      <c r="C6626" s="60">
        <v>43245</v>
      </c>
      <c r="D6626" s="61" t="s">
        <v>120</v>
      </c>
      <c r="E6626" s="61" t="s">
        <v>85</v>
      </c>
      <c r="F6626" s="61" t="s">
        <v>107</v>
      </c>
      <c r="G6626" s="33" t="s">
        <v>125</v>
      </c>
      <c r="H6626" s="61" t="s">
        <v>43</v>
      </c>
      <c r="I6626" s="60">
        <v>43252</v>
      </c>
      <c r="J6626" s="62" t="s">
        <v>120</v>
      </c>
      <c r="K6626" s="22">
        <f>IFERROR(WORKDAY(C6626,Q6626,DiasNOLaborables),"")</f>
        <v>43263</v>
      </c>
      <c r="L6626" s="34" t="str">
        <f>+IF(C6626="","",IF(I6626="","",(IF(I6626&lt;=K6626,"A TIEMPO","FUERA DE TIEMPO"))))</f>
        <v>A TIEMPO</v>
      </c>
      <c r="M6626" s="34">
        <f>IF(I6626="","",NETWORKDAYS(Hoja1!C6626+1,Hoja1!I6626,DiasNOLaborables))</f>
        <v>5</v>
      </c>
      <c r="N6626" s="35" t="str">
        <f>IF(NETWORKDAYS(K6626+1,I6626,DiasNOLaborables)&lt;=0,"",NETWORKDAYS(K6626+1,I6626,DiasNOLaborables))</f>
        <v/>
      </c>
      <c r="O6626" s="36"/>
      <c r="P6626" s="37"/>
      <c r="Q6626" s="38">
        <f>IFERROR(VLOOKUP(E6626,$Y$50:$Z$63,2),"")</f>
        <v>10</v>
      </c>
      <c r="R6626" s="37"/>
    </row>
    <row r="6627" spans="1:18" ht="30" x14ac:dyDescent="0.25">
      <c r="A6627" s="32">
        <f t="shared" si="103"/>
        <v>6616</v>
      </c>
      <c r="B6627" s="54">
        <v>20189050042822</v>
      </c>
      <c r="C6627" s="60">
        <v>43245</v>
      </c>
      <c r="D6627" s="61" t="s">
        <v>120</v>
      </c>
      <c r="E6627" s="61" t="s">
        <v>85</v>
      </c>
      <c r="F6627" s="61" t="s">
        <v>107</v>
      </c>
      <c r="G6627" s="33" t="s">
        <v>125</v>
      </c>
      <c r="H6627" s="61" t="s">
        <v>43</v>
      </c>
      <c r="I6627" s="60">
        <v>43252</v>
      </c>
      <c r="J6627" s="62" t="s">
        <v>120</v>
      </c>
      <c r="K6627" s="22">
        <f>IFERROR(WORKDAY(C6627,Q6627,DiasNOLaborables),"")</f>
        <v>43263</v>
      </c>
      <c r="L6627" s="34" t="str">
        <f>+IF(C6627="","",IF(I6627="","",(IF(I6627&lt;=K6627,"A TIEMPO","FUERA DE TIEMPO"))))</f>
        <v>A TIEMPO</v>
      </c>
      <c r="M6627" s="34">
        <f>IF(I6627="","",NETWORKDAYS(Hoja1!C6627+1,Hoja1!I6627,DiasNOLaborables))</f>
        <v>5</v>
      </c>
      <c r="N6627" s="35" t="str">
        <f>IF(NETWORKDAYS(K6627+1,I6627,DiasNOLaborables)&lt;=0,"",NETWORKDAYS(K6627+1,I6627,DiasNOLaborables))</f>
        <v/>
      </c>
      <c r="O6627" s="36"/>
      <c r="P6627" s="37"/>
      <c r="Q6627" s="38">
        <f>IFERROR(VLOOKUP(E6627,$Y$50:$Z$63,2),"")</f>
        <v>10</v>
      </c>
      <c r="R6627" s="37"/>
    </row>
    <row r="6628" spans="1:18" ht="30" x14ac:dyDescent="0.25">
      <c r="A6628" s="32">
        <f t="shared" si="103"/>
        <v>6617</v>
      </c>
      <c r="B6628" s="54">
        <v>20189050042832</v>
      </c>
      <c r="C6628" s="60">
        <v>43245</v>
      </c>
      <c r="D6628" s="61" t="s">
        <v>120</v>
      </c>
      <c r="E6628" s="61" t="s">
        <v>75</v>
      </c>
      <c r="F6628" s="57" t="s">
        <v>94</v>
      </c>
      <c r="G6628" s="33" t="s">
        <v>125</v>
      </c>
      <c r="H6628" s="61" t="s">
        <v>42</v>
      </c>
      <c r="I6628" s="60">
        <v>43265</v>
      </c>
      <c r="J6628" s="62" t="s">
        <v>119</v>
      </c>
      <c r="K6628" s="22">
        <f>IFERROR(WORKDAY(C6628,Q6628,DiasNOLaborables),"")</f>
        <v>43291</v>
      </c>
      <c r="L6628" s="34" t="str">
        <f>+IF(C6628="","",IF(I6628="","",(IF(I6628&lt;=K6628,"A TIEMPO","FUERA DE TIEMPO"))))</f>
        <v>A TIEMPO</v>
      </c>
      <c r="M6628" s="34">
        <f>IF(I6628="","",NETWORKDAYS(Hoja1!C6628+1,Hoja1!I6628,DiasNOLaborables))</f>
        <v>12</v>
      </c>
      <c r="N6628" s="35" t="str">
        <f>IF(NETWORKDAYS(K6628+1,I6628,DiasNOLaborables)&lt;=0,"",NETWORKDAYS(K6628+1,I6628,DiasNOLaborables))</f>
        <v/>
      </c>
      <c r="O6628" s="36"/>
      <c r="P6628" s="37"/>
      <c r="Q6628" s="38">
        <f>IFERROR(VLOOKUP(E6628,$Y$50:$Z$63,2),"")</f>
        <v>30</v>
      </c>
      <c r="R6628" s="37"/>
    </row>
    <row r="6629" spans="1:18" ht="45" x14ac:dyDescent="0.25">
      <c r="A6629" s="32">
        <f t="shared" si="103"/>
        <v>6618</v>
      </c>
      <c r="B6629" s="54">
        <v>20189050042912</v>
      </c>
      <c r="C6629" s="60">
        <v>43246</v>
      </c>
      <c r="D6629" s="61" t="s">
        <v>123</v>
      </c>
      <c r="E6629" s="61" t="s">
        <v>85</v>
      </c>
      <c r="F6629" s="61" t="s">
        <v>109</v>
      </c>
      <c r="G6629" s="33" t="s">
        <v>126</v>
      </c>
      <c r="H6629" s="61" t="s">
        <v>44</v>
      </c>
      <c r="I6629" s="60">
        <v>43250</v>
      </c>
      <c r="J6629" s="62" t="s">
        <v>120</v>
      </c>
      <c r="K6629" s="22">
        <f>IFERROR(WORKDAY(C6629,Q6629,DiasNOLaborables),"")</f>
        <v>43263</v>
      </c>
      <c r="L6629" s="34" t="str">
        <f>+IF(C6629="","",IF(I6629="","",(IF(I6629&lt;=K6629,"A TIEMPO","FUERA DE TIEMPO"))))</f>
        <v>A TIEMPO</v>
      </c>
      <c r="M6629" s="34">
        <f>IF(I6629="","",NETWORKDAYS(Hoja1!C6629+1,Hoja1!I6629,DiasNOLaborables))</f>
        <v>3</v>
      </c>
      <c r="N6629" s="35" t="str">
        <f>IF(NETWORKDAYS(K6629+1,I6629,DiasNOLaborables)&lt;=0,"",NETWORKDAYS(K6629+1,I6629,DiasNOLaborables))</f>
        <v/>
      </c>
      <c r="O6629" s="36"/>
      <c r="P6629" s="37"/>
      <c r="Q6629" s="38">
        <f>IFERROR(VLOOKUP(E6629,$Y$50:$Z$63,2),"")</f>
        <v>10</v>
      </c>
      <c r="R6629" s="37"/>
    </row>
    <row r="6630" spans="1:18" ht="45" x14ac:dyDescent="0.25">
      <c r="A6630" s="32">
        <f t="shared" si="103"/>
        <v>6619</v>
      </c>
      <c r="B6630" s="54">
        <v>20189050042922</v>
      </c>
      <c r="C6630" s="60">
        <v>43247</v>
      </c>
      <c r="D6630" s="61" t="s">
        <v>123</v>
      </c>
      <c r="E6630" s="61" t="s">
        <v>85</v>
      </c>
      <c r="F6630" s="61" t="s">
        <v>89</v>
      </c>
      <c r="G6630" s="33" t="s">
        <v>125</v>
      </c>
      <c r="H6630" s="61" t="s">
        <v>45</v>
      </c>
      <c r="I6630" s="60">
        <v>43252</v>
      </c>
      <c r="J6630" s="62" t="s">
        <v>120</v>
      </c>
      <c r="K6630" s="22">
        <f>IFERROR(WORKDAY(C6630,Q6630,DiasNOLaborables),"")</f>
        <v>43263</v>
      </c>
      <c r="L6630" s="34" t="str">
        <f>+IF(C6630="","",IF(I6630="","",(IF(I6630&lt;=K6630,"A TIEMPO","FUERA DE TIEMPO"))))</f>
        <v>A TIEMPO</v>
      </c>
      <c r="M6630" s="34">
        <f>IF(I6630="","",NETWORKDAYS(Hoja1!C6630+1,Hoja1!I6630,DiasNOLaborables))</f>
        <v>5</v>
      </c>
      <c r="N6630" s="35" t="str">
        <f>IF(NETWORKDAYS(K6630+1,I6630,DiasNOLaborables)&lt;=0,"",NETWORKDAYS(K6630+1,I6630,DiasNOLaborables))</f>
        <v/>
      </c>
      <c r="O6630" s="36"/>
      <c r="P6630" s="37"/>
      <c r="Q6630" s="38">
        <f>IFERROR(VLOOKUP(E6630,$Y$50:$Z$63,2),"")</f>
        <v>10</v>
      </c>
      <c r="R6630" s="37"/>
    </row>
    <row r="6631" spans="1:18" ht="30" x14ac:dyDescent="0.25">
      <c r="A6631" s="32">
        <f t="shared" si="103"/>
        <v>6620</v>
      </c>
      <c r="B6631" s="54">
        <v>20189050042932</v>
      </c>
      <c r="C6631" s="60">
        <v>43248</v>
      </c>
      <c r="D6631" s="61" t="s">
        <v>123</v>
      </c>
      <c r="E6631" s="61" t="s">
        <v>85</v>
      </c>
      <c r="F6631" s="61" t="s">
        <v>88</v>
      </c>
      <c r="G6631" s="33" t="s">
        <v>125</v>
      </c>
      <c r="H6631" s="61" t="s">
        <v>43</v>
      </c>
      <c r="I6631" s="60">
        <v>43256</v>
      </c>
      <c r="J6631" s="62" t="s">
        <v>120</v>
      </c>
      <c r="K6631" s="22">
        <f>IFERROR(WORKDAY(C6631,Q6631,DiasNOLaborables),"")</f>
        <v>43264</v>
      </c>
      <c r="L6631" s="34" t="str">
        <f>+IF(C6631="","",IF(I6631="","",(IF(I6631&lt;=K6631,"A TIEMPO","FUERA DE TIEMPO"))))</f>
        <v>A TIEMPO</v>
      </c>
      <c r="M6631" s="34">
        <f>IF(I6631="","",NETWORKDAYS(Hoja1!C6631+1,Hoja1!I6631,DiasNOLaborables))</f>
        <v>5</v>
      </c>
      <c r="N6631" s="35" t="str">
        <f>IF(NETWORKDAYS(K6631+1,I6631,DiasNOLaborables)&lt;=0,"",NETWORKDAYS(K6631+1,I6631,DiasNOLaborables))</f>
        <v/>
      </c>
      <c r="O6631" s="36"/>
      <c r="P6631" s="37"/>
      <c r="Q6631" s="38">
        <f>IFERROR(VLOOKUP(E6631,$Y$50:$Z$63,2),"")</f>
        <v>10</v>
      </c>
      <c r="R6631" s="37"/>
    </row>
    <row r="6632" spans="1:18" ht="45" x14ac:dyDescent="0.25">
      <c r="A6632" s="32">
        <f t="shared" si="103"/>
        <v>6621</v>
      </c>
      <c r="B6632" s="54">
        <v>20189910070712</v>
      </c>
      <c r="C6632" s="60">
        <v>43248</v>
      </c>
      <c r="D6632" s="61" t="s">
        <v>120</v>
      </c>
      <c r="E6632" s="61" t="s">
        <v>85</v>
      </c>
      <c r="F6632" s="61" t="s">
        <v>89</v>
      </c>
      <c r="G6632" s="33" t="s">
        <v>125</v>
      </c>
      <c r="H6632" s="61" t="s">
        <v>45</v>
      </c>
      <c r="I6632" s="60">
        <v>43250</v>
      </c>
      <c r="J6632" s="62" t="s">
        <v>120</v>
      </c>
      <c r="K6632" s="22">
        <f>IFERROR(WORKDAY(C6632,Q6632,DiasNOLaborables),"")</f>
        <v>43264</v>
      </c>
      <c r="L6632" s="34" t="str">
        <f>+IF(C6632="","",IF(I6632="","",(IF(I6632&lt;=K6632,"A TIEMPO","FUERA DE TIEMPO"))))</f>
        <v>A TIEMPO</v>
      </c>
      <c r="M6632" s="34">
        <f>IF(I6632="","",NETWORKDAYS(Hoja1!C6632+1,Hoja1!I6632,DiasNOLaborables))</f>
        <v>2</v>
      </c>
      <c r="N6632" s="35" t="str">
        <f>IF(NETWORKDAYS(K6632+1,I6632,DiasNOLaborables)&lt;=0,"",NETWORKDAYS(K6632+1,I6632,DiasNOLaborables))</f>
        <v/>
      </c>
      <c r="O6632" s="36"/>
      <c r="P6632" s="37"/>
      <c r="Q6632" s="38">
        <f>IFERROR(VLOOKUP(E6632,$Y$50:$Z$63,2),"")</f>
        <v>10</v>
      </c>
      <c r="R6632" s="37"/>
    </row>
    <row r="6633" spans="1:18" ht="45" x14ac:dyDescent="0.25">
      <c r="A6633" s="32">
        <f t="shared" si="103"/>
        <v>6622</v>
      </c>
      <c r="B6633" s="54">
        <v>20189050042982</v>
      </c>
      <c r="C6633" s="60">
        <v>43248</v>
      </c>
      <c r="D6633" s="61" t="s">
        <v>123</v>
      </c>
      <c r="E6633" s="61" t="s">
        <v>85</v>
      </c>
      <c r="F6633" s="61" t="s">
        <v>92</v>
      </c>
      <c r="G6633" s="33" t="s">
        <v>125</v>
      </c>
      <c r="H6633" s="61" t="s">
        <v>54</v>
      </c>
      <c r="I6633" s="60">
        <v>43250</v>
      </c>
      <c r="J6633" s="62" t="s">
        <v>120</v>
      </c>
      <c r="K6633" s="22">
        <f>IFERROR(WORKDAY(C6633,Q6633,DiasNOLaborables),"")</f>
        <v>43264</v>
      </c>
      <c r="L6633" s="34" t="str">
        <f>+IF(C6633="","",IF(I6633="","",(IF(I6633&lt;=K6633,"A TIEMPO","FUERA DE TIEMPO"))))</f>
        <v>A TIEMPO</v>
      </c>
      <c r="M6633" s="34">
        <f>IF(I6633="","",NETWORKDAYS(Hoja1!C6633+1,Hoja1!I6633,DiasNOLaborables))</f>
        <v>2</v>
      </c>
      <c r="N6633" s="35" t="str">
        <f>IF(NETWORKDAYS(K6633+1,I6633,DiasNOLaborables)&lt;=0,"",NETWORKDAYS(K6633+1,I6633,DiasNOLaborables))</f>
        <v/>
      </c>
      <c r="O6633" s="36"/>
      <c r="P6633" s="37"/>
      <c r="Q6633" s="38">
        <f>IFERROR(VLOOKUP(E6633,$Y$50:$Z$63,2),"")</f>
        <v>10</v>
      </c>
      <c r="R6633" s="37"/>
    </row>
    <row r="6634" spans="1:18" ht="30" x14ac:dyDescent="0.25">
      <c r="A6634" s="32">
        <f t="shared" si="103"/>
        <v>6623</v>
      </c>
      <c r="B6634" s="54">
        <v>20189050042992</v>
      </c>
      <c r="C6634" s="60">
        <v>43248</v>
      </c>
      <c r="D6634" s="61" t="s">
        <v>123</v>
      </c>
      <c r="E6634" s="61" t="s">
        <v>75</v>
      </c>
      <c r="F6634" s="57" t="s">
        <v>94</v>
      </c>
      <c r="G6634" s="33" t="s">
        <v>125</v>
      </c>
      <c r="H6634" s="61" t="s">
        <v>42</v>
      </c>
      <c r="I6634" s="60">
        <v>43265</v>
      </c>
      <c r="J6634" s="62" t="s">
        <v>120</v>
      </c>
      <c r="K6634" s="22">
        <f>IFERROR(WORKDAY(C6634,Q6634,DiasNOLaborables),"")</f>
        <v>43292</v>
      </c>
      <c r="L6634" s="34" t="str">
        <f>+IF(C6634="","",IF(I6634="","",(IF(I6634&lt;=K6634,"A TIEMPO","FUERA DE TIEMPO"))))</f>
        <v>A TIEMPO</v>
      </c>
      <c r="M6634" s="34">
        <f>IF(I6634="","",NETWORKDAYS(Hoja1!C6634+1,Hoja1!I6634,DiasNOLaborables))</f>
        <v>11</v>
      </c>
      <c r="N6634" s="35" t="str">
        <f>IF(NETWORKDAYS(K6634+1,I6634,DiasNOLaborables)&lt;=0,"",NETWORKDAYS(K6634+1,I6634,DiasNOLaborables))</f>
        <v/>
      </c>
      <c r="O6634" s="36"/>
      <c r="P6634" s="37"/>
      <c r="Q6634" s="38">
        <f>IFERROR(VLOOKUP(E6634,$Y$50:$Z$63,2),"")</f>
        <v>30</v>
      </c>
      <c r="R6634" s="37"/>
    </row>
    <row r="6635" spans="1:18" ht="30" x14ac:dyDescent="0.25">
      <c r="A6635" s="32">
        <f t="shared" si="103"/>
        <v>6624</v>
      </c>
      <c r="B6635" s="54">
        <v>20189050043062</v>
      </c>
      <c r="C6635" s="60">
        <v>43248</v>
      </c>
      <c r="D6635" s="61" t="s">
        <v>120</v>
      </c>
      <c r="E6635" s="61" t="s">
        <v>75</v>
      </c>
      <c r="F6635" s="57" t="s">
        <v>94</v>
      </c>
      <c r="G6635" s="33" t="s">
        <v>125</v>
      </c>
      <c r="H6635" s="61" t="s">
        <v>42</v>
      </c>
      <c r="I6635" s="60">
        <v>43257</v>
      </c>
      <c r="J6635" s="62" t="s">
        <v>120</v>
      </c>
      <c r="K6635" s="22">
        <f>IFERROR(WORKDAY(C6635,Q6635,DiasNOLaborables),"")</f>
        <v>43292</v>
      </c>
      <c r="L6635" s="34" t="str">
        <f>+IF(C6635="","",IF(I6635="","",(IF(I6635&lt;=K6635,"A TIEMPO","FUERA DE TIEMPO"))))</f>
        <v>A TIEMPO</v>
      </c>
      <c r="M6635" s="34">
        <f>IF(I6635="","",NETWORKDAYS(Hoja1!C6635+1,Hoja1!I6635,DiasNOLaborables))</f>
        <v>6</v>
      </c>
      <c r="N6635" s="35" t="str">
        <f>IF(NETWORKDAYS(K6635+1,I6635,DiasNOLaborables)&lt;=0,"",NETWORKDAYS(K6635+1,I6635,DiasNOLaborables))</f>
        <v/>
      </c>
      <c r="O6635" s="36"/>
      <c r="P6635" s="37"/>
      <c r="Q6635" s="38">
        <f>IFERROR(VLOOKUP(E6635,$Y$50:$Z$63,2),"")</f>
        <v>30</v>
      </c>
      <c r="R6635" s="37"/>
    </row>
    <row r="6636" spans="1:18" ht="30" x14ac:dyDescent="0.25">
      <c r="A6636" s="32">
        <f t="shared" si="103"/>
        <v>6625</v>
      </c>
      <c r="B6636" s="54">
        <v>20189050043092</v>
      </c>
      <c r="C6636" s="60">
        <v>43248</v>
      </c>
      <c r="D6636" s="61" t="s">
        <v>120</v>
      </c>
      <c r="E6636" s="61" t="s">
        <v>85</v>
      </c>
      <c r="F6636" s="61" t="s">
        <v>107</v>
      </c>
      <c r="G6636" s="33" t="s">
        <v>125</v>
      </c>
      <c r="H6636" s="61" t="s">
        <v>43</v>
      </c>
      <c r="I6636" s="60">
        <v>43256</v>
      </c>
      <c r="J6636" s="62" t="s">
        <v>120</v>
      </c>
      <c r="K6636" s="22">
        <f>IFERROR(WORKDAY(C6636,Q6636,DiasNOLaborables),"")</f>
        <v>43264</v>
      </c>
      <c r="L6636" s="34" t="str">
        <f>+IF(C6636="","",IF(I6636="","",(IF(I6636&lt;=K6636,"A TIEMPO","FUERA DE TIEMPO"))))</f>
        <v>A TIEMPO</v>
      </c>
      <c r="M6636" s="34">
        <f>IF(I6636="","",NETWORKDAYS(Hoja1!C6636+1,Hoja1!I6636,DiasNOLaborables))</f>
        <v>5</v>
      </c>
      <c r="N6636" s="35" t="str">
        <f>IF(NETWORKDAYS(K6636+1,I6636,DiasNOLaborables)&lt;=0,"",NETWORKDAYS(K6636+1,I6636,DiasNOLaborables))</f>
        <v/>
      </c>
      <c r="O6636" s="36"/>
      <c r="P6636" s="37"/>
      <c r="Q6636" s="38">
        <f>IFERROR(VLOOKUP(E6636,$Y$50:$Z$63,2),"")</f>
        <v>10</v>
      </c>
      <c r="R6636" s="37"/>
    </row>
    <row r="6637" spans="1:18" ht="30" x14ac:dyDescent="0.25">
      <c r="A6637" s="32">
        <f t="shared" si="103"/>
        <v>6626</v>
      </c>
      <c r="B6637" s="54">
        <v>20189050043112</v>
      </c>
      <c r="C6637" s="60">
        <v>43248</v>
      </c>
      <c r="D6637" s="61" t="s">
        <v>120</v>
      </c>
      <c r="E6637" s="61" t="s">
        <v>85</v>
      </c>
      <c r="F6637" s="61" t="s">
        <v>57</v>
      </c>
      <c r="G6637" s="33" t="s">
        <v>125</v>
      </c>
      <c r="H6637" s="61" t="s">
        <v>41</v>
      </c>
      <c r="I6637" s="60">
        <v>43256</v>
      </c>
      <c r="J6637" s="62" t="s">
        <v>120</v>
      </c>
      <c r="K6637" s="22">
        <f>IFERROR(WORKDAY(C6637,Q6637,DiasNOLaborables),"")</f>
        <v>43264</v>
      </c>
      <c r="L6637" s="34" t="str">
        <f>+IF(C6637="","",IF(I6637="","",(IF(I6637&lt;=K6637,"A TIEMPO","FUERA DE TIEMPO"))))</f>
        <v>A TIEMPO</v>
      </c>
      <c r="M6637" s="34">
        <f>IF(I6637="","",NETWORKDAYS(Hoja1!C6637+1,Hoja1!I6637,DiasNOLaborables))</f>
        <v>5</v>
      </c>
      <c r="N6637" s="35" t="str">
        <f>IF(NETWORKDAYS(K6637+1,I6637,DiasNOLaborables)&lt;=0,"",NETWORKDAYS(K6637+1,I6637,DiasNOLaborables))</f>
        <v/>
      </c>
      <c r="O6637" s="36"/>
      <c r="P6637" s="37"/>
      <c r="Q6637" s="38">
        <f>IFERROR(VLOOKUP(E6637,$Y$50:$Z$63,2),"")</f>
        <v>10</v>
      </c>
      <c r="R6637" s="37"/>
    </row>
    <row r="6638" spans="1:18" ht="45" x14ac:dyDescent="0.25">
      <c r="A6638" s="32">
        <f t="shared" si="103"/>
        <v>6627</v>
      </c>
      <c r="B6638" s="54">
        <v>20189050043142</v>
      </c>
      <c r="C6638" s="60">
        <v>43248</v>
      </c>
      <c r="D6638" s="61" t="s">
        <v>120</v>
      </c>
      <c r="E6638" s="61" t="s">
        <v>85</v>
      </c>
      <c r="F6638" s="61" t="s">
        <v>92</v>
      </c>
      <c r="G6638" s="33" t="s">
        <v>125</v>
      </c>
      <c r="H6638" s="61" t="s">
        <v>54</v>
      </c>
      <c r="I6638" s="60">
        <v>43249</v>
      </c>
      <c r="J6638" s="62" t="s">
        <v>120</v>
      </c>
      <c r="K6638" s="22">
        <f>IFERROR(WORKDAY(C6638,Q6638,DiasNOLaborables),"")</f>
        <v>43264</v>
      </c>
      <c r="L6638" s="34" t="str">
        <f>+IF(C6638="","",IF(I6638="","",(IF(I6638&lt;=K6638,"A TIEMPO","FUERA DE TIEMPO"))))</f>
        <v>A TIEMPO</v>
      </c>
      <c r="M6638" s="34">
        <f>IF(I6638="","",NETWORKDAYS(Hoja1!C6638+1,Hoja1!I6638,DiasNOLaborables))</f>
        <v>1</v>
      </c>
      <c r="N6638" s="35" t="str">
        <f>IF(NETWORKDAYS(K6638+1,I6638,DiasNOLaborables)&lt;=0,"",NETWORKDAYS(K6638+1,I6638,DiasNOLaborables))</f>
        <v/>
      </c>
      <c r="O6638" s="36"/>
      <c r="P6638" s="37"/>
      <c r="Q6638" s="38">
        <f>IFERROR(VLOOKUP(E6638,$Y$50:$Z$63,2),"")</f>
        <v>10</v>
      </c>
      <c r="R6638" s="37"/>
    </row>
    <row r="6639" spans="1:18" ht="45" x14ac:dyDescent="0.25">
      <c r="A6639" s="32">
        <f t="shared" si="103"/>
        <v>6628</v>
      </c>
      <c r="B6639" s="54">
        <v>20189050042942</v>
      </c>
      <c r="C6639" s="60">
        <v>43248</v>
      </c>
      <c r="D6639" s="61" t="s">
        <v>123</v>
      </c>
      <c r="E6639" s="61" t="s">
        <v>85</v>
      </c>
      <c r="F6639" s="61" t="s">
        <v>109</v>
      </c>
      <c r="G6639" s="33" t="s">
        <v>126</v>
      </c>
      <c r="H6639" s="61" t="s">
        <v>44</v>
      </c>
      <c r="I6639" s="60">
        <v>43250</v>
      </c>
      <c r="J6639" s="62" t="s">
        <v>120</v>
      </c>
      <c r="K6639" s="22">
        <f>IFERROR(WORKDAY(C6639,Q6639,DiasNOLaborables),"")</f>
        <v>43264</v>
      </c>
      <c r="L6639" s="34" t="str">
        <f>+IF(C6639="","",IF(I6639="","",(IF(I6639&lt;=K6639,"A TIEMPO","FUERA DE TIEMPO"))))</f>
        <v>A TIEMPO</v>
      </c>
      <c r="M6639" s="34">
        <f>IF(I6639="","",NETWORKDAYS(Hoja1!C6639+1,Hoja1!I6639,DiasNOLaborables))</f>
        <v>2</v>
      </c>
      <c r="N6639" s="35" t="str">
        <f>IF(NETWORKDAYS(K6639+1,I6639,DiasNOLaborables)&lt;=0,"",NETWORKDAYS(K6639+1,I6639,DiasNOLaborables))</f>
        <v/>
      </c>
      <c r="O6639" s="36"/>
      <c r="P6639" s="37"/>
      <c r="Q6639" s="38">
        <f>IFERROR(VLOOKUP(E6639,$Y$50:$Z$63,2),"")</f>
        <v>10</v>
      </c>
      <c r="R6639" s="37"/>
    </row>
    <row r="6640" spans="1:18" ht="45" x14ac:dyDescent="0.25">
      <c r="A6640" s="32">
        <f t="shared" si="103"/>
        <v>6629</v>
      </c>
      <c r="B6640" s="54">
        <v>20189050042952</v>
      </c>
      <c r="C6640" s="60">
        <v>43248</v>
      </c>
      <c r="D6640" s="61" t="s">
        <v>123</v>
      </c>
      <c r="E6640" s="61" t="s">
        <v>85</v>
      </c>
      <c r="F6640" s="61" t="s">
        <v>109</v>
      </c>
      <c r="G6640" s="33" t="s">
        <v>125</v>
      </c>
      <c r="H6640" s="61" t="s">
        <v>42</v>
      </c>
      <c r="I6640" s="60">
        <v>43250</v>
      </c>
      <c r="J6640" s="62" t="s">
        <v>120</v>
      </c>
      <c r="K6640" s="22">
        <f>IFERROR(WORKDAY(C6640,Q6640,DiasNOLaborables),"")</f>
        <v>43264</v>
      </c>
      <c r="L6640" s="34" t="str">
        <f>+IF(C6640="","",IF(I6640="","",(IF(I6640&lt;=K6640,"A TIEMPO","FUERA DE TIEMPO"))))</f>
        <v>A TIEMPO</v>
      </c>
      <c r="M6640" s="34">
        <f>IF(I6640="","",NETWORKDAYS(Hoja1!C6640+1,Hoja1!I6640,DiasNOLaborables))</f>
        <v>2</v>
      </c>
      <c r="N6640" s="35" t="str">
        <f>IF(NETWORKDAYS(K6640+1,I6640,DiasNOLaborables)&lt;=0,"",NETWORKDAYS(K6640+1,I6640,DiasNOLaborables))</f>
        <v/>
      </c>
      <c r="O6640" s="36"/>
      <c r="P6640" s="37"/>
      <c r="Q6640" s="38">
        <f>IFERROR(VLOOKUP(E6640,$Y$50:$Z$63,2),"")</f>
        <v>10</v>
      </c>
      <c r="R6640" s="37"/>
    </row>
    <row r="6641" spans="1:18" ht="45" x14ac:dyDescent="0.25">
      <c r="A6641" s="32">
        <f t="shared" si="103"/>
        <v>6630</v>
      </c>
      <c r="B6641" s="54">
        <v>20189050042962</v>
      </c>
      <c r="C6641" s="60">
        <v>43248</v>
      </c>
      <c r="D6641" s="61" t="s">
        <v>123</v>
      </c>
      <c r="E6641" s="61" t="s">
        <v>85</v>
      </c>
      <c r="F6641" s="61" t="s">
        <v>109</v>
      </c>
      <c r="G6641" s="33" t="s">
        <v>126</v>
      </c>
      <c r="H6641" s="61" t="s">
        <v>44</v>
      </c>
      <c r="I6641" s="60">
        <v>43256</v>
      </c>
      <c r="J6641" s="62" t="s">
        <v>120</v>
      </c>
      <c r="K6641" s="22">
        <f>IFERROR(WORKDAY(C6641,Q6641,DiasNOLaborables),"")</f>
        <v>43264</v>
      </c>
      <c r="L6641" s="34" t="str">
        <f>+IF(C6641="","",IF(I6641="","",(IF(I6641&lt;=K6641,"A TIEMPO","FUERA DE TIEMPO"))))</f>
        <v>A TIEMPO</v>
      </c>
      <c r="M6641" s="34">
        <f>IF(I6641="","",NETWORKDAYS(Hoja1!C6641+1,Hoja1!I6641,DiasNOLaborables))</f>
        <v>5</v>
      </c>
      <c r="N6641" s="35" t="str">
        <f>IF(NETWORKDAYS(K6641+1,I6641,DiasNOLaborables)&lt;=0,"",NETWORKDAYS(K6641+1,I6641,DiasNOLaborables))</f>
        <v/>
      </c>
      <c r="O6641" s="36"/>
      <c r="P6641" s="37"/>
      <c r="Q6641" s="38">
        <f>IFERROR(VLOOKUP(E6641,$Y$50:$Z$63,2),"")</f>
        <v>10</v>
      </c>
      <c r="R6641" s="37"/>
    </row>
    <row r="6642" spans="1:18" ht="45" x14ac:dyDescent="0.25">
      <c r="A6642" s="32">
        <f t="shared" si="103"/>
        <v>6631</v>
      </c>
      <c r="B6642" s="54">
        <v>20189050043002</v>
      </c>
      <c r="C6642" s="60">
        <v>43248</v>
      </c>
      <c r="D6642" s="61" t="s">
        <v>123</v>
      </c>
      <c r="E6642" s="61" t="s">
        <v>85</v>
      </c>
      <c r="F6642" s="61" t="s">
        <v>109</v>
      </c>
      <c r="G6642" s="33" t="s">
        <v>125</v>
      </c>
      <c r="H6642" s="61" t="s">
        <v>52</v>
      </c>
      <c r="I6642" s="60">
        <v>43256</v>
      </c>
      <c r="J6642" s="62" t="s">
        <v>120</v>
      </c>
      <c r="K6642" s="22">
        <f>IFERROR(WORKDAY(C6642,Q6642,DiasNOLaborables),"")</f>
        <v>43264</v>
      </c>
      <c r="L6642" s="34" t="str">
        <f>+IF(C6642="","",IF(I6642="","",(IF(I6642&lt;=K6642,"A TIEMPO","FUERA DE TIEMPO"))))</f>
        <v>A TIEMPO</v>
      </c>
      <c r="M6642" s="34">
        <f>IF(I6642="","",NETWORKDAYS(Hoja1!C6642+1,Hoja1!I6642,DiasNOLaborables))</f>
        <v>5</v>
      </c>
      <c r="N6642" s="35" t="str">
        <f>IF(NETWORKDAYS(K6642+1,I6642,DiasNOLaborables)&lt;=0,"",NETWORKDAYS(K6642+1,I6642,DiasNOLaborables))</f>
        <v/>
      </c>
      <c r="O6642" s="36"/>
      <c r="P6642" s="37"/>
      <c r="Q6642" s="38">
        <f>IFERROR(VLOOKUP(E6642,$Y$50:$Z$63,2),"")</f>
        <v>10</v>
      </c>
      <c r="R6642" s="37"/>
    </row>
    <row r="6643" spans="1:18" ht="45" x14ac:dyDescent="0.25">
      <c r="A6643" s="32">
        <f t="shared" si="103"/>
        <v>6632</v>
      </c>
      <c r="B6643" s="54">
        <v>20189050043162</v>
      </c>
      <c r="C6643" s="60">
        <v>43248</v>
      </c>
      <c r="D6643" s="61" t="s">
        <v>123</v>
      </c>
      <c r="E6643" s="61" t="s">
        <v>85</v>
      </c>
      <c r="F6643" s="61" t="s">
        <v>109</v>
      </c>
      <c r="G6643" s="33" t="s">
        <v>126</v>
      </c>
      <c r="H6643" s="61" t="s">
        <v>44</v>
      </c>
      <c r="I6643" s="60">
        <v>43257</v>
      </c>
      <c r="J6643" s="62" t="s">
        <v>120</v>
      </c>
      <c r="K6643" s="22">
        <f>IFERROR(WORKDAY(C6643,Q6643,DiasNOLaborables),"")</f>
        <v>43264</v>
      </c>
      <c r="L6643" s="34" t="str">
        <f>+IF(C6643="","",IF(I6643="","",(IF(I6643&lt;=K6643,"A TIEMPO","FUERA DE TIEMPO"))))</f>
        <v>A TIEMPO</v>
      </c>
      <c r="M6643" s="34">
        <f>IF(I6643="","",NETWORKDAYS(Hoja1!C6643+1,Hoja1!I6643,DiasNOLaborables))</f>
        <v>6</v>
      </c>
      <c r="N6643" s="35" t="str">
        <f>IF(NETWORKDAYS(K6643+1,I6643,DiasNOLaborables)&lt;=0,"",NETWORKDAYS(K6643+1,I6643,DiasNOLaborables))</f>
        <v/>
      </c>
      <c r="O6643" s="36"/>
      <c r="P6643" s="37"/>
      <c r="Q6643" s="38">
        <f>IFERROR(VLOOKUP(E6643,$Y$50:$Z$63,2),"")</f>
        <v>10</v>
      </c>
      <c r="R6643" s="37"/>
    </row>
    <row r="6644" spans="1:18" ht="45" x14ac:dyDescent="0.25">
      <c r="A6644" s="32">
        <f t="shared" si="103"/>
        <v>6633</v>
      </c>
      <c r="B6644" s="54">
        <v>20189050043232</v>
      </c>
      <c r="C6644" s="60">
        <v>43248</v>
      </c>
      <c r="D6644" s="57" t="s">
        <v>120</v>
      </c>
      <c r="E6644" s="61" t="s">
        <v>85</v>
      </c>
      <c r="F6644" s="61" t="s">
        <v>109</v>
      </c>
      <c r="G6644" s="33" t="s">
        <v>126</v>
      </c>
      <c r="H6644" s="61" t="s">
        <v>44</v>
      </c>
      <c r="I6644" s="60">
        <v>43257</v>
      </c>
      <c r="J6644" s="62" t="s">
        <v>120</v>
      </c>
      <c r="K6644" s="22">
        <f>IFERROR(WORKDAY(C6644,Q6644,DiasNOLaborables),"")</f>
        <v>43264</v>
      </c>
      <c r="L6644" s="34" t="str">
        <f>+IF(C6644="","",IF(I6644="","",(IF(I6644&lt;=K6644,"A TIEMPO","FUERA DE TIEMPO"))))</f>
        <v>A TIEMPO</v>
      </c>
      <c r="M6644" s="34">
        <f>IF(I6644="","",NETWORKDAYS(Hoja1!C6644+1,Hoja1!I6644,DiasNOLaborables))</f>
        <v>6</v>
      </c>
      <c r="N6644" s="35" t="str">
        <f>IF(NETWORKDAYS(K6644+1,I6644,DiasNOLaborables)&lt;=0,"",NETWORKDAYS(K6644+1,I6644,DiasNOLaborables))</f>
        <v/>
      </c>
      <c r="O6644" s="36"/>
      <c r="P6644" s="37"/>
      <c r="Q6644" s="38">
        <f>IFERROR(VLOOKUP(E6644,$Y$50:$Z$63,2),"")</f>
        <v>10</v>
      </c>
      <c r="R6644" s="37"/>
    </row>
    <row r="6645" spans="1:18" ht="45" x14ac:dyDescent="0.25">
      <c r="A6645" s="32">
        <f t="shared" si="103"/>
        <v>6634</v>
      </c>
      <c r="B6645" s="54">
        <v>20189050043242</v>
      </c>
      <c r="C6645" s="60">
        <v>43248</v>
      </c>
      <c r="D6645" s="61" t="s">
        <v>123</v>
      </c>
      <c r="E6645" s="61" t="s">
        <v>85</v>
      </c>
      <c r="F6645" s="61" t="s">
        <v>109</v>
      </c>
      <c r="G6645" s="33" t="s">
        <v>126</v>
      </c>
      <c r="H6645" s="61" t="s">
        <v>44</v>
      </c>
      <c r="I6645" s="60">
        <v>43257</v>
      </c>
      <c r="J6645" s="62" t="s">
        <v>120</v>
      </c>
      <c r="K6645" s="22">
        <f>IFERROR(WORKDAY(C6645,Q6645,DiasNOLaborables),"")</f>
        <v>43264</v>
      </c>
      <c r="L6645" s="34" t="str">
        <f>+IF(C6645="","",IF(I6645="","",(IF(I6645&lt;=K6645,"A TIEMPO","FUERA DE TIEMPO"))))</f>
        <v>A TIEMPO</v>
      </c>
      <c r="M6645" s="34">
        <f>IF(I6645="","",NETWORKDAYS(Hoja1!C6645+1,Hoja1!I6645,DiasNOLaborables))</f>
        <v>6</v>
      </c>
      <c r="N6645" s="35" t="str">
        <f>IF(NETWORKDAYS(K6645+1,I6645,DiasNOLaborables)&lt;=0,"",NETWORKDAYS(K6645+1,I6645,DiasNOLaborables))</f>
        <v/>
      </c>
      <c r="O6645" s="36"/>
      <c r="P6645" s="37"/>
      <c r="Q6645" s="38">
        <f>IFERROR(VLOOKUP(E6645,$Y$50:$Z$63,2),"")</f>
        <v>10</v>
      </c>
      <c r="R6645" s="37"/>
    </row>
    <row r="6646" spans="1:18" ht="45" x14ac:dyDescent="0.25">
      <c r="A6646" s="32">
        <f t="shared" si="103"/>
        <v>6635</v>
      </c>
      <c r="B6646" s="54">
        <v>20189050043022</v>
      </c>
      <c r="C6646" s="60">
        <v>43248</v>
      </c>
      <c r="D6646" s="61" t="s">
        <v>123</v>
      </c>
      <c r="E6646" s="61" t="s">
        <v>85</v>
      </c>
      <c r="F6646" s="61" t="s">
        <v>109</v>
      </c>
      <c r="G6646" s="33" t="s">
        <v>125</v>
      </c>
      <c r="H6646" s="61" t="s">
        <v>52</v>
      </c>
      <c r="I6646" s="60">
        <v>43256</v>
      </c>
      <c r="J6646" s="62" t="s">
        <v>120</v>
      </c>
      <c r="K6646" s="22">
        <f>IFERROR(WORKDAY(C6646,Q6646,DiasNOLaborables),"")</f>
        <v>43264</v>
      </c>
      <c r="L6646" s="34" t="str">
        <f>+IF(C6646="","",IF(I6646="","",(IF(I6646&lt;=K6646,"A TIEMPO","FUERA DE TIEMPO"))))</f>
        <v>A TIEMPO</v>
      </c>
      <c r="M6646" s="34">
        <f>IF(I6646="","",NETWORKDAYS(Hoja1!C6646+1,Hoja1!I6646,DiasNOLaborables))</f>
        <v>5</v>
      </c>
      <c r="N6646" s="35" t="str">
        <f>IF(NETWORKDAYS(K6646+1,I6646,DiasNOLaborables)&lt;=0,"",NETWORKDAYS(K6646+1,I6646,DiasNOLaborables))</f>
        <v/>
      </c>
      <c r="O6646" s="36"/>
      <c r="P6646" s="37"/>
      <c r="Q6646" s="38">
        <f>IFERROR(VLOOKUP(E6646,$Y$50:$Z$63,2),"")</f>
        <v>10</v>
      </c>
      <c r="R6646" s="37"/>
    </row>
    <row r="6647" spans="1:18" ht="45" x14ac:dyDescent="0.25">
      <c r="A6647" s="32">
        <f t="shared" si="103"/>
        <v>6636</v>
      </c>
      <c r="B6647" s="54">
        <v>20189050043032</v>
      </c>
      <c r="C6647" s="60">
        <v>43248</v>
      </c>
      <c r="D6647" s="61" t="s">
        <v>123</v>
      </c>
      <c r="E6647" s="61" t="s">
        <v>85</v>
      </c>
      <c r="F6647" s="61" t="s">
        <v>109</v>
      </c>
      <c r="G6647" s="33" t="s">
        <v>125</v>
      </c>
      <c r="H6647" s="61" t="s">
        <v>52</v>
      </c>
      <c r="I6647" s="60">
        <v>43256</v>
      </c>
      <c r="J6647" s="62" t="s">
        <v>120</v>
      </c>
      <c r="K6647" s="22">
        <f>IFERROR(WORKDAY(C6647,Q6647,DiasNOLaborables),"")</f>
        <v>43264</v>
      </c>
      <c r="L6647" s="34" t="str">
        <f>+IF(C6647="","",IF(I6647="","",(IF(I6647&lt;=K6647,"A TIEMPO","FUERA DE TIEMPO"))))</f>
        <v>A TIEMPO</v>
      </c>
      <c r="M6647" s="34">
        <f>IF(I6647="","",NETWORKDAYS(Hoja1!C6647+1,Hoja1!I6647,DiasNOLaborables))</f>
        <v>5</v>
      </c>
      <c r="N6647" s="35" t="str">
        <f>IF(NETWORKDAYS(K6647+1,I6647,DiasNOLaborables)&lt;=0,"",NETWORKDAYS(K6647+1,I6647,DiasNOLaborables))</f>
        <v/>
      </c>
      <c r="O6647" s="36"/>
      <c r="P6647" s="37"/>
      <c r="Q6647" s="38">
        <f>IFERROR(VLOOKUP(E6647,$Y$50:$Z$63,2),"")</f>
        <v>10</v>
      </c>
      <c r="R6647" s="37"/>
    </row>
    <row r="6648" spans="1:18" ht="45" x14ac:dyDescent="0.25">
      <c r="A6648" s="32">
        <f t="shared" si="103"/>
        <v>6637</v>
      </c>
      <c r="B6648" s="54">
        <v>20189050043042</v>
      </c>
      <c r="C6648" s="60">
        <v>43248</v>
      </c>
      <c r="D6648" s="61" t="s">
        <v>123</v>
      </c>
      <c r="E6648" s="61" t="s">
        <v>85</v>
      </c>
      <c r="F6648" s="61" t="s">
        <v>109</v>
      </c>
      <c r="G6648" s="33" t="s">
        <v>125</v>
      </c>
      <c r="H6648" s="61" t="s">
        <v>52</v>
      </c>
      <c r="I6648" s="60">
        <v>43256</v>
      </c>
      <c r="J6648" s="62" t="s">
        <v>120</v>
      </c>
      <c r="K6648" s="22">
        <f>IFERROR(WORKDAY(C6648,Q6648,DiasNOLaborables),"")</f>
        <v>43264</v>
      </c>
      <c r="L6648" s="34" t="str">
        <f>+IF(C6648="","",IF(I6648="","",(IF(I6648&lt;=K6648,"A TIEMPO","FUERA DE TIEMPO"))))</f>
        <v>A TIEMPO</v>
      </c>
      <c r="M6648" s="34">
        <f>IF(I6648="","",NETWORKDAYS(Hoja1!C6648+1,Hoja1!I6648,DiasNOLaborables))</f>
        <v>5</v>
      </c>
      <c r="N6648" s="35" t="str">
        <f>IF(NETWORKDAYS(K6648+1,I6648,DiasNOLaborables)&lt;=0,"",NETWORKDAYS(K6648+1,I6648,DiasNOLaborables))</f>
        <v/>
      </c>
      <c r="O6648" s="36"/>
      <c r="P6648" s="37"/>
      <c r="Q6648" s="38">
        <f>IFERROR(VLOOKUP(E6648,$Y$50:$Z$63,2),"")</f>
        <v>10</v>
      </c>
      <c r="R6648" s="37"/>
    </row>
    <row r="6649" spans="1:18" ht="45" x14ac:dyDescent="0.25">
      <c r="A6649" s="32">
        <f t="shared" si="103"/>
        <v>6638</v>
      </c>
      <c r="B6649" s="54">
        <v>20189050043072</v>
      </c>
      <c r="C6649" s="60">
        <v>43248</v>
      </c>
      <c r="D6649" s="57" t="s">
        <v>120</v>
      </c>
      <c r="E6649" s="61" t="s">
        <v>85</v>
      </c>
      <c r="F6649" s="61" t="s">
        <v>109</v>
      </c>
      <c r="G6649" s="33" t="s">
        <v>126</v>
      </c>
      <c r="H6649" s="61" t="s">
        <v>44</v>
      </c>
      <c r="I6649" s="60">
        <v>43256</v>
      </c>
      <c r="J6649" s="62" t="s">
        <v>120</v>
      </c>
      <c r="K6649" s="22">
        <f>IFERROR(WORKDAY(C6649,Q6649,DiasNOLaborables),"")</f>
        <v>43264</v>
      </c>
      <c r="L6649" s="34" t="str">
        <f>+IF(C6649="","",IF(I6649="","",(IF(I6649&lt;=K6649,"A TIEMPO","FUERA DE TIEMPO"))))</f>
        <v>A TIEMPO</v>
      </c>
      <c r="M6649" s="34">
        <f>IF(I6649="","",NETWORKDAYS(Hoja1!C6649+1,Hoja1!I6649,DiasNOLaborables))</f>
        <v>5</v>
      </c>
      <c r="N6649" s="35" t="str">
        <f>IF(NETWORKDAYS(K6649+1,I6649,DiasNOLaborables)&lt;=0,"",NETWORKDAYS(K6649+1,I6649,DiasNOLaborables))</f>
        <v/>
      </c>
      <c r="O6649" s="36"/>
      <c r="P6649" s="37"/>
      <c r="Q6649" s="38">
        <f>IFERROR(VLOOKUP(E6649,$Y$50:$Z$63,2),"")</f>
        <v>10</v>
      </c>
      <c r="R6649" s="37"/>
    </row>
    <row r="6650" spans="1:18" ht="45" x14ac:dyDescent="0.25">
      <c r="A6650" s="32">
        <f t="shared" si="103"/>
        <v>6639</v>
      </c>
      <c r="B6650" s="54">
        <v>20189050043082</v>
      </c>
      <c r="C6650" s="60">
        <v>43248</v>
      </c>
      <c r="D6650" s="57" t="s">
        <v>120</v>
      </c>
      <c r="E6650" s="61" t="s">
        <v>85</v>
      </c>
      <c r="F6650" s="61" t="s">
        <v>109</v>
      </c>
      <c r="G6650" s="33" t="s">
        <v>126</v>
      </c>
      <c r="H6650" s="61" t="s">
        <v>44</v>
      </c>
      <c r="I6650" s="60">
        <v>43256</v>
      </c>
      <c r="J6650" s="62" t="s">
        <v>120</v>
      </c>
      <c r="K6650" s="22">
        <f>IFERROR(WORKDAY(C6650,Q6650,DiasNOLaborables),"")</f>
        <v>43264</v>
      </c>
      <c r="L6650" s="34" t="str">
        <f>+IF(C6650="","",IF(I6650="","",(IF(I6650&lt;=K6650,"A TIEMPO","FUERA DE TIEMPO"))))</f>
        <v>A TIEMPO</v>
      </c>
      <c r="M6650" s="34">
        <f>IF(I6650="","",NETWORKDAYS(Hoja1!C6650+1,Hoja1!I6650,DiasNOLaborables))</f>
        <v>5</v>
      </c>
      <c r="N6650" s="35" t="str">
        <f>IF(NETWORKDAYS(K6650+1,I6650,DiasNOLaborables)&lt;=0,"",NETWORKDAYS(K6650+1,I6650,DiasNOLaborables))</f>
        <v/>
      </c>
      <c r="O6650" s="36"/>
      <c r="P6650" s="37"/>
      <c r="Q6650" s="38">
        <f>IFERROR(VLOOKUP(E6650,$Y$50:$Z$63,2),"")</f>
        <v>10</v>
      </c>
      <c r="R6650" s="37"/>
    </row>
    <row r="6651" spans="1:18" ht="45" x14ac:dyDescent="0.25">
      <c r="A6651" s="32">
        <f t="shared" si="103"/>
        <v>6640</v>
      </c>
      <c r="B6651" s="54">
        <v>20189050043102</v>
      </c>
      <c r="C6651" s="60">
        <v>43248</v>
      </c>
      <c r="D6651" s="57" t="s">
        <v>120</v>
      </c>
      <c r="E6651" s="61" t="s">
        <v>85</v>
      </c>
      <c r="F6651" s="61" t="s">
        <v>109</v>
      </c>
      <c r="G6651" s="33" t="s">
        <v>126</v>
      </c>
      <c r="H6651" s="61" t="s">
        <v>44</v>
      </c>
      <c r="I6651" s="60">
        <v>43256</v>
      </c>
      <c r="J6651" s="62" t="s">
        <v>120</v>
      </c>
      <c r="K6651" s="22">
        <f>IFERROR(WORKDAY(C6651,Q6651,DiasNOLaborables),"")</f>
        <v>43264</v>
      </c>
      <c r="L6651" s="34" t="str">
        <f>+IF(C6651="","",IF(I6651="","",(IF(I6651&lt;=K6651,"A TIEMPO","FUERA DE TIEMPO"))))</f>
        <v>A TIEMPO</v>
      </c>
      <c r="M6651" s="34">
        <f>IF(I6651="","",NETWORKDAYS(Hoja1!C6651+1,Hoja1!I6651,DiasNOLaborables))</f>
        <v>5</v>
      </c>
      <c r="N6651" s="35" t="str">
        <f>IF(NETWORKDAYS(K6651+1,I6651,DiasNOLaborables)&lt;=0,"",NETWORKDAYS(K6651+1,I6651,DiasNOLaborables))</f>
        <v/>
      </c>
      <c r="O6651" s="36"/>
      <c r="P6651" s="37"/>
      <c r="Q6651" s="38">
        <f>IFERROR(VLOOKUP(E6651,$Y$50:$Z$63,2),"")</f>
        <v>10</v>
      </c>
      <c r="R6651" s="37"/>
    </row>
    <row r="6652" spans="1:18" ht="45" x14ac:dyDescent="0.25">
      <c r="A6652" s="32">
        <f t="shared" si="103"/>
        <v>6641</v>
      </c>
      <c r="B6652" s="54">
        <v>20189050043122</v>
      </c>
      <c r="C6652" s="60">
        <v>43248</v>
      </c>
      <c r="D6652" s="57" t="s">
        <v>120</v>
      </c>
      <c r="E6652" s="61" t="s">
        <v>85</v>
      </c>
      <c r="F6652" s="61" t="s">
        <v>109</v>
      </c>
      <c r="G6652" s="33" t="s">
        <v>125</v>
      </c>
      <c r="H6652" s="61" t="s">
        <v>52</v>
      </c>
      <c r="I6652" s="60">
        <v>43263</v>
      </c>
      <c r="J6652" s="62" t="s">
        <v>120</v>
      </c>
      <c r="K6652" s="22">
        <f>IFERROR(WORKDAY(C6652,Q6652,DiasNOLaborables),"")</f>
        <v>43264</v>
      </c>
      <c r="L6652" s="34" t="str">
        <f>+IF(C6652="","",IF(I6652="","",(IF(I6652&lt;=K6652,"A TIEMPO","FUERA DE TIEMPO"))))</f>
        <v>A TIEMPO</v>
      </c>
      <c r="M6652" s="34">
        <f>IF(I6652="","",NETWORKDAYS(Hoja1!C6652+1,Hoja1!I6652,DiasNOLaborables))</f>
        <v>9</v>
      </c>
      <c r="N6652" s="35" t="str">
        <f>IF(NETWORKDAYS(K6652+1,I6652,DiasNOLaborables)&lt;=0,"",NETWORKDAYS(K6652+1,I6652,DiasNOLaborables))</f>
        <v/>
      </c>
      <c r="O6652" s="36"/>
      <c r="P6652" s="37"/>
      <c r="Q6652" s="38">
        <f>IFERROR(VLOOKUP(E6652,$Y$50:$Z$63,2),"")</f>
        <v>10</v>
      </c>
      <c r="R6652" s="37"/>
    </row>
    <row r="6653" spans="1:18" ht="45" x14ac:dyDescent="0.25">
      <c r="A6653" s="32">
        <f t="shared" si="103"/>
        <v>6642</v>
      </c>
      <c r="B6653" s="54">
        <v>20189050043132</v>
      </c>
      <c r="C6653" s="60">
        <v>43248</v>
      </c>
      <c r="D6653" s="57" t="s">
        <v>120</v>
      </c>
      <c r="E6653" s="61" t="s">
        <v>85</v>
      </c>
      <c r="F6653" s="61" t="s">
        <v>109</v>
      </c>
      <c r="G6653" s="33" t="s">
        <v>126</v>
      </c>
      <c r="H6653" s="61" t="s">
        <v>44</v>
      </c>
      <c r="I6653" s="60">
        <v>43256</v>
      </c>
      <c r="J6653" s="62" t="s">
        <v>120</v>
      </c>
      <c r="K6653" s="22">
        <f>IFERROR(WORKDAY(C6653,Q6653,DiasNOLaborables),"")</f>
        <v>43264</v>
      </c>
      <c r="L6653" s="34" t="str">
        <f>+IF(C6653="","",IF(I6653="","",(IF(I6653&lt;=K6653,"A TIEMPO","FUERA DE TIEMPO"))))</f>
        <v>A TIEMPO</v>
      </c>
      <c r="M6653" s="34">
        <f>IF(I6653="","",NETWORKDAYS(Hoja1!C6653+1,Hoja1!I6653,DiasNOLaborables))</f>
        <v>5</v>
      </c>
      <c r="N6653" s="35" t="str">
        <f>IF(NETWORKDAYS(K6653+1,I6653,DiasNOLaborables)&lt;=0,"",NETWORKDAYS(K6653+1,I6653,DiasNOLaborables))</f>
        <v/>
      </c>
      <c r="O6653" s="36"/>
      <c r="P6653" s="37"/>
      <c r="Q6653" s="38">
        <f>IFERROR(VLOOKUP(E6653,$Y$50:$Z$63,2),"")</f>
        <v>10</v>
      </c>
      <c r="R6653" s="37"/>
    </row>
    <row r="6654" spans="1:18" ht="45" x14ac:dyDescent="0.25">
      <c r="A6654" s="32">
        <f t="shared" si="103"/>
        <v>6643</v>
      </c>
      <c r="B6654" s="54">
        <v>20189910071112</v>
      </c>
      <c r="C6654" s="60">
        <v>43248</v>
      </c>
      <c r="D6654" s="61" t="s">
        <v>115</v>
      </c>
      <c r="E6654" s="61" t="s">
        <v>85</v>
      </c>
      <c r="F6654" s="61" t="s">
        <v>109</v>
      </c>
      <c r="G6654" s="33" t="s">
        <v>126</v>
      </c>
      <c r="H6654" s="61" t="s">
        <v>44</v>
      </c>
      <c r="I6654" s="60">
        <v>43256</v>
      </c>
      <c r="J6654" s="62" t="s">
        <v>120</v>
      </c>
      <c r="K6654" s="22">
        <f>IFERROR(WORKDAY(C6654,Q6654,DiasNOLaborables),"")</f>
        <v>43264</v>
      </c>
      <c r="L6654" s="34" t="str">
        <f>+IF(C6654="","",IF(I6654="","",(IF(I6654&lt;=K6654,"A TIEMPO","FUERA DE TIEMPO"))))</f>
        <v>A TIEMPO</v>
      </c>
      <c r="M6654" s="34">
        <f>IF(I6654="","",NETWORKDAYS(Hoja1!C6654+1,Hoja1!I6654,DiasNOLaborables))</f>
        <v>5</v>
      </c>
      <c r="N6654" s="35" t="str">
        <f>IF(NETWORKDAYS(K6654+1,I6654,DiasNOLaborables)&lt;=0,"",NETWORKDAYS(K6654+1,I6654,DiasNOLaborables))</f>
        <v/>
      </c>
      <c r="O6654" s="36"/>
      <c r="P6654" s="37"/>
      <c r="Q6654" s="38">
        <f>IFERROR(VLOOKUP(E6654,$Y$50:$Z$63,2),"")</f>
        <v>10</v>
      </c>
      <c r="R6654" s="37"/>
    </row>
    <row r="6655" spans="1:18" ht="30" x14ac:dyDescent="0.25">
      <c r="A6655" s="32">
        <f t="shared" si="103"/>
        <v>6644</v>
      </c>
      <c r="B6655" s="54">
        <v>20189050043152</v>
      </c>
      <c r="C6655" s="60">
        <v>43248</v>
      </c>
      <c r="D6655" s="61" t="s">
        <v>120</v>
      </c>
      <c r="E6655" s="61" t="s">
        <v>78</v>
      </c>
      <c r="F6655" s="61" t="s">
        <v>57</v>
      </c>
      <c r="G6655" s="33" t="s">
        <v>125</v>
      </c>
      <c r="H6655" s="61" t="s">
        <v>43</v>
      </c>
      <c r="I6655" s="60">
        <v>43266</v>
      </c>
      <c r="J6655" s="62" t="s">
        <v>120</v>
      </c>
      <c r="K6655" s="22">
        <f>IFERROR(WORKDAY(C6655,Q6655,DiasNOLaborables),"")</f>
        <v>43271</v>
      </c>
      <c r="L6655" s="34" t="str">
        <f>+IF(C6655="","",IF(I6655="","",(IF(I6655&lt;=K6655,"A TIEMPO","FUERA DE TIEMPO"))))</f>
        <v>A TIEMPO</v>
      </c>
      <c r="M6655" s="34">
        <f>IF(I6655="","",NETWORKDAYS(Hoja1!C6655+1,Hoja1!I6655,DiasNOLaborables))</f>
        <v>12</v>
      </c>
      <c r="N6655" s="35" t="str">
        <f>IF(NETWORKDAYS(K6655+1,I6655,DiasNOLaborables)&lt;=0,"",NETWORKDAYS(K6655+1,I6655,DiasNOLaborables))</f>
        <v/>
      </c>
      <c r="O6655" s="36"/>
      <c r="P6655" s="37"/>
      <c r="Q6655" s="38">
        <f>IFERROR(VLOOKUP(E6655,$Y$50:$Z$63,2),"")</f>
        <v>15</v>
      </c>
      <c r="R6655" s="37"/>
    </row>
    <row r="6656" spans="1:18" ht="45" x14ac:dyDescent="0.25">
      <c r="A6656" s="32">
        <f t="shared" si="103"/>
        <v>6645</v>
      </c>
      <c r="B6656" s="54">
        <v>20189050043172</v>
      </c>
      <c r="C6656" s="60">
        <v>43248</v>
      </c>
      <c r="D6656" s="61" t="s">
        <v>120</v>
      </c>
      <c r="E6656" s="61" t="s">
        <v>85</v>
      </c>
      <c r="F6656" s="61" t="s">
        <v>92</v>
      </c>
      <c r="G6656" s="33" t="s">
        <v>125</v>
      </c>
      <c r="H6656" s="61" t="s">
        <v>54</v>
      </c>
      <c r="I6656" s="60">
        <v>43257</v>
      </c>
      <c r="J6656" s="62" t="s">
        <v>120</v>
      </c>
      <c r="K6656" s="22">
        <f>IFERROR(WORKDAY(C6656,Q6656,DiasNOLaborables),"")</f>
        <v>43264</v>
      </c>
      <c r="L6656" s="34" t="str">
        <f>+IF(C6656="","",IF(I6656="","",(IF(I6656&lt;=K6656,"A TIEMPO","FUERA DE TIEMPO"))))</f>
        <v>A TIEMPO</v>
      </c>
      <c r="M6656" s="34">
        <f>IF(I6656="","",NETWORKDAYS(Hoja1!C6656+1,Hoja1!I6656,DiasNOLaborables))</f>
        <v>6</v>
      </c>
      <c r="N6656" s="35" t="str">
        <f>IF(NETWORKDAYS(K6656+1,I6656,DiasNOLaborables)&lt;=0,"",NETWORKDAYS(K6656+1,I6656,DiasNOLaborables))</f>
        <v/>
      </c>
      <c r="O6656" s="36"/>
      <c r="P6656" s="37"/>
      <c r="Q6656" s="38">
        <f>IFERROR(VLOOKUP(E6656,$Y$50:$Z$63,2),"")</f>
        <v>10</v>
      </c>
      <c r="R6656" s="37"/>
    </row>
    <row r="6657" spans="1:18" ht="30" x14ac:dyDescent="0.25">
      <c r="A6657" s="32">
        <f t="shared" si="103"/>
        <v>6646</v>
      </c>
      <c r="B6657" s="54">
        <v>20189050043182</v>
      </c>
      <c r="C6657" s="60">
        <v>43248</v>
      </c>
      <c r="D6657" s="61" t="s">
        <v>120</v>
      </c>
      <c r="E6657" s="61" t="s">
        <v>85</v>
      </c>
      <c r="F6657" s="61" t="s">
        <v>106</v>
      </c>
      <c r="G6657" s="33" t="s">
        <v>125</v>
      </c>
      <c r="H6657" s="61" t="s">
        <v>53</v>
      </c>
      <c r="I6657" s="60">
        <v>43249</v>
      </c>
      <c r="J6657" s="62" t="s">
        <v>120</v>
      </c>
      <c r="K6657" s="22">
        <f>IFERROR(WORKDAY(C6657,Q6657,DiasNOLaborables),"")</f>
        <v>43264</v>
      </c>
      <c r="L6657" s="34" t="str">
        <f>+IF(C6657="","",IF(I6657="","",(IF(I6657&lt;=K6657,"A TIEMPO","FUERA DE TIEMPO"))))</f>
        <v>A TIEMPO</v>
      </c>
      <c r="M6657" s="34">
        <f>IF(I6657="","",NETWORKDAYS(Hoja1!C6657+1,Hoja1!I6657,DiasNOLaborables))</f>
        <v>1</v>
      </c>
      <c r="N6657" s="35" t="str">
        <f>IF(NETWORKDAYS(K6657+1,I6657,DiasNOLaborables)&lt;=0,"",NETWORKDAYS(K6657+1,I6657,DiasNOLaborables))</f>
        <v/>
      </c>
      <c r="O6657" s="36"/>
      <c r="P6657" s="37"/>
      <c r="Q6657" s="38">
        <f>IFERROR(VLOOKUP(E6657,$Y$50:$Z$63,2),"")</f>
        <v>10</v>
      </c>
      <c r="R6657" s="37"/>
    </row>
    <row r="6658" spans="1:18" ht="30" x14ac:dyDescent="0.25">
      <c r="A6658" s="32">
        <f t="shared" si="103"/>
        <v>6647</v>
      </c>
      <c r="B6658" s="54">
        <v>20189050043192</v>
      </c>
      <c r="C6658" s="60">
        <v>43248</v>
      </c>
      <c r="D6658" s="61" t="s">
        <v>120</v>
      </c>
      <c r="E6658" s="61" t="s">
        <v>85</v>
      </c>
      <c r="F6658" s="61" t="s">
        <v>107</v>
      </c>
      <c r="G6658" s="33" t="s">
        <v>125</v>
      </c>
      <c r="H6658" s="61" t="s">
        <v>43</v>
      </c>
      <c r="I6658" s="60">
        <v>43249</v>
      </c>
      <c r="J6658" s="62" t="s">
        <v>120</v>
      </c>
      <c r="K6658" s="22">
        <f>IFERROR(WORKDAY(C6658,Q6658,DiasNOLaborables),"")</f>
        <v>43264</v>
      </c>
      <c r="L6658" s="34" t="str">
        <f>+IF(C6658="","",IF(I6658="","",(IF(I6658&lt;=K6658,"A TIEMPO","FUERA DE TIEMPO"))))</f>
        <v>A TIEMPO</v>
      </c>
      <c r="M6658" s="34">
        <f>IF(I6658="","",NETWORKDAYS(Hoja1!C6658+1,Hoja1!I6658,DiasNOLaborables))</f>
        <v>1</v>
      </c>
      <c r="N6658" s="35" t="str">
        <f>IF(NETWORKDAYS(K6658+1,I6658,DiasNOLaborables)&lt;=0,"",NETWORKDAYS(K6658+1,I6658,DiasNOLaborables))</f>
        <v/>
      </c>
      <c r="O6658" s="36"/>
      <c r="P6658" s="37"/>
      <c r="Q6658" s="38">
        <f>IFERROR(VLOOKUP(E6658,$Y$50:$Z$63,2),"")</f>
        <v>10</v>
      </c>
      <c r="R6658" s="37"/>
    </row>
    <row r="6659" spans="1:18" ht="30" x14ac:dyDescent="0.25">
      <c r="A6659" s="32">
        <f t="shared" si="103"/>
        <v>6648</v>
      </c>
      <c r="B6659" s="54">
        <v>20189050043202</v>
      </c>
      <c r="C6659" s="60">
        <v>43248</v>
      </c>
      <c r="D6659" s="61" t="s">
        <v>120</v>
      </c>
      <c r="E6659" s="61" t="s">
        <v>85</v>
      </c>
      <c r="F6659" s="61" t="s">
        <v>93</v>
      </c>
      <c r="G6659" s="33" t="s">
        <v>125</v>
      </c>
      <c r="H6659" s="61" t="s">
        <v>43</v>
      </c>
      <c r="I6659" s="60">
        <v>43263</v>
      </c>
      <c r="J6659" s="62" t="s">
        <v>120</v>
      </c>
      <c r="K6659" s="22">
        <f>IFERROR(WORKDAY(C6659,Q6659,DiasNOLaborables),"")</f>
        <v>43264</v>
      </c>
      <c r="L6659" s="34" t="str">
        <f>+IF(C6659="","",IF(I6659="","",(IF(I6659&lt;=K6659,"A TIEMPO","FUERA DE TIEMPO"))))</f>
        <v>A TIEMPO</v>
      </c>
      <c r="M6659" s="34">
        <f>IF(I6659="","",NETWORKDAYS(Hoja1!C6659+1,Hoja1!I6659,DiasNOLaborables))</f>
        <v>9</v>
      </c>
      <c r="N6659" s="35" t="str">
        <f>IF(NETWORKDAYS(K6659+1,I6659,DiasNOLaborables)&lt;=0,"",NETWORKDAYS(K6659+1,I6659,DiasNOLaborables))</f>
        <v/>
      </c>
      <c r="O6659" s="36"/>
      <c r="P6659" s="37"/>
      <c r="Q6659" s="38">
        <f>IFERROR(VLOOKUP(E6659,$Y$50:$Z$63,2),"")</f>
        <v>10</v>
      </c>
      <c r="R6659" s="37"/>
    </row>
    <row r="6660" spans="1:18" ht="30" x14ac:dyDescent="0.25">
      <c r="A6660" s="32">
        <f t="shared" si="103"/>
        <v>6649</v>
      </c>
      <c r="B6660" s="54">
        <v>20189050043212</v>
      </c>
      <c r="C6660" s="60">
        <v>43248</v>
      </c>
      <c r="D6660" s="61" t="s">
        <v>120</v>
      </c>
      <c r="E6660" s="61" t="s">
        <v>85</v>
      </c>
      <c r="F6660" s="57" t="s">
        <v>94</v>
      </c>
      <c r="G6660" s="33" t="s">
        <v>125</v>
      </c>
      <c r="H6660" s="61" t="s">
        <v>42</v>
      </c>
      <c r="I6660" s="60">
        <v>43258</v>
      </c>
      <c r="J6660" s="62" t="s">
        <v>119</v>
      </c>
      <c r="K6660" s="22">
        <f>IFERROR(WORKDAY(C6660,Q6660,DiasNOLaborables),"")</f>
        <v>43264</v>
      </c>
      <c r="L6660" s="34" t="str">
        <f>+IF(C6660="","",IF(I6660="","",(IF(I6660&lt;=K6660,"A TIEMPO","FUERA DE TIEMPO"))))</f>
        <v>A TIEMPO</v>
      </c>
      <c r="M6660" s="34">
        <f>IF(I6660="","",NETWORKDAYS(Hoja1!C6660+1,Hoja1!I6660,DiasNOLaborables))</f>
        <v>7</v>
      </c>
      <c r="N6660" s="35" t="str">
        <f>IF(NETWORKDAYS(K6660+1,I6660,DiasNOLaborables)&lt;=0,"",NETWORKDAYS(K6660+1,I6660,DiasNOLaborables))</f>
        <v/>
      </c>
      <c r="O6660" s="36"/>
      <c r="P6660" s="37"/>
      <c r="Q6660" s="38">
        <f>IFERROR(VLOOKUP(E6660,$Y$50:$Z$63,2),"")</f>
        <v>10</v>
      </c>
      <c r="R6660" s="37"/>
    </row>
    <row r="6661" spans="1:18" ht="45" x14ac:dyDescent="0.25">
      <c r="A6661" s="32">
        <f t="shared" si="103"/>
        <v>6650</v>
      </c>
      <c r="B6661" s="54">
        <v>20189050043222</v>
      </c>
      <c r="C6661" s="60">
        <v>43248</v>
      </c>
      <c r="D6661" s="61" t="s">
        <v>120</v>
      </c>
      <c r="E6661" s="61" t="s">
        <v>85</v>
      </c>
      <c r="F6661" s="61" t="s">
        <v>109</v>
      </c>
      <c r="G6661" s="33" t="s">
        <v>125</v>
      </c>
      <c r="H6661" s="61" t="s">
        <v>42</v>
      </c>
      <c r="I6661" s="60">
        <v>43264</v>
      </c>
      <c r="J6661" s="62" t="s">
        <v>120</v>
      </c>
      <c r="K6661" s="22">
        <f>IFERROR(WORKDAY(C6661,Q6661,DiasNOLaborables),"")</f>
        <v>43264</v>
      </c>
      <c r="L6661" s="34" t="str">
        <f>+IF(C6661="","",IF(I6661="","",(IF(I6661&lt;=K6661,"A TIEMPO","FUERA DE TIEMPO"))))</f>
        <v>A TIEMPO</v>
      </c>
      <c r="M6661" s="34">
        <f>IF(I6661="","",NETWORKDAYS(Hoja1!C6661+1,Hoja1!I6661,DiasNOLaborables))</f>
        <v>10</v>
      </c>
      <c r="N6661" s="35" t="str">
        <f>IF(NETWORKDAYS(K6661+1,I6661,DiasNOLaborables)&lt;=0,"",NETWORKDAYS(K6661+1,I6661,DiasNOLaborables))</f>
        <v/>
      </c>
      <c r="O6661" s="36"/>
      <c r="P6661" s="37"/>
      <c r="Q6661" s="38">
        <f>IFERROR(VLOOKUP(E6661,$Y$50:$Z$63,2),"")</f>
        <v>10</v>
      </c>
      <c r="R6661" s="37"/>
    </row>
    <row r="6662" spans="1:18" ht="30" x14ac:dyDescent="0.25">
      <c r="A6662" s="32">
        <f t="shared" si="103"/>
        <v>6651</v>
      </c>
      <c r="B6662" s="54">
        <v>20189050043282</v>
      </c>
      <c r="C6662" s="60">
        <v>43249</v>
      </c>
      <c r="D6662" s="61" t="s">
        <v>123</v>
      </c>
      <c r="E6662" s="61" t="s">
        <v>75</v>
      </c>
      <c r="F6662" s="57" t="s">
        <v>94</v>
      </c>
      <c r="G6662" s="33" t="s">
        <v>125</v>
      </c>
      <c r="H6662" s="61" t="s">
        <v>42</v>
      </c>
      <c r="I6662" s="60">
        <v>43269</v>
      </c>
      <c r="J6662" s="62" t="s">
        <v>120</v>
      </c>
      <c r="K6662" s="22">
        <f>IFERROR(WORKDAY(C6662,Q6662,DiasNOLaborables),"")</f>
        <v>43293</v>
      </c>
      <c r="L6662" s="34" t="str">
        <f>+IF(C6662="","",IF(I6662="","",(IF(I6662&lt;=K6662,"A TIEMPO","FUERA DE TIEMPO"))))</f>
        <v>A TIEMPO</v>
      </c>
      <c r="M6662" s="34">
        <f>IF(I6662="","",NETWORKDAYS(Hoja1!C6662+1,Hoja1!I6662,DiasNOLaborables))</f>
        <v>12</v>
      </c>
      <c r="N6662" s="35" t="str">
        <f>IF(NETWORKDAYS(K6662+1,I6662,DiasNOLaborables)&lt;=0,"",NETWORKDAYS(K6662+1,I6662,DiasNOLaborables))</f>
        <v/>
      </c>
      <c r="O6662" s="36"/>
      <c r="P6662" s="37"/>
      <c r="Q6662" s="38">
        <f>IFERROR(VLOOKUP(E6662,$Y$50:$Z$63,2),"")</f>
        <v>30</v>
      </c>
      <c r="R6662" s="37"/>
    </row>
    <row r="6663" spans="1:18" ht="30" x14ac:dyDescent="0.25">
      <c r="A6663" s="32">
        <f t="shared" si="103"/>
        <v>6652</v>
      </c>
      <c r="B6663" s="54">
        <v>20189050043322</v>
      </c>
      <c r="C6663" s="60">
        <v>43249</v>
      </c>
      <c r="D6663" s="61" t="s">
        <v>120</v>
      </c>
      <c r="E6663" s="61" t="s">
        <v>78</v>
      </c>
      <c r="F6663" s="61" t="s">
        <v>89</v>
      </c>
      <c r="G6663" s="33" t="s">
        <v>125</v>
      </c>
      <c r="H6663" s="61" t="s">
        <v>49</v>
      </c>
      <c r="I6663" s="60">
        <v>43271</v>
      </c>
      <c r="J6663" s="62" t="s">
        <v>120</v>
      </c>
      <c r="K6663" s="22">
        <f>IFERROR(WORKDAY(C6663,Q6663,DiasNOLaborables),"")</f>
        <v>43272</v>
      </c>
      <c r="L6663" s="34" t="str">
        <f>+IF(C6663="","",IF(I6663="","",(IF(I6663&lt;=K6663,"A TIEMPO","FUERA DE TIEMPO"))))</f>
        <v>A TIEMPO</v>
      </c>
      <c r="M6663" s="34">
        <f>IF(I6663="","",NETWORKDAYS(Hoja1!C6663+1,Hoja1!I6663,DiasNOLaborables))</f>
        <v>14</v>
      </c>
      <c r="N6663" s="35" t="str">
        <f>IF(NETWORKDAYS(K6663+1,I6663,DiasNOLaborables)&lt;=0,"",NETWORKDAYS(K6663+1,I6663,DiasNOLaborables))</f>
        <v/>
      </c>
      <c r="O6663" s="36"/>
      <c r="P6663" s="37"/>
      <c r="Q6663" s="38">
        <f>IFERROR(VLOOKUP(E6663,$Y$50:$Z$63,2),"")</f>
        <v>15</v>
      </c>
      <c r="R6663" s="37"/>
    </row>
    <row r="6664" spans="1:18" ht="30" x14ac:dyDescent="0.25">
      <c r="A6664" s="32">
        <f t="shared" si="103"/>
        <v>6653</v>
      </c>
      <c r="B6664" s="54">
        <v>20189050043302</v>
      </c>
      <c r="C6664" s="60">
        <v>43249</v>
      </c>
      <c r="D6664" s="61" t="s">
        <v>123</v>
      </c>
      <c r="E6664" s="61" t="s">
        <v>85</v>
      </c>
      <c r="F6664" s="61" t="s">
        <v>89</v>
      </c>
      <c r="G6664" s="33" t="s">
        <v>125</v>
      </c>
      <c r="H6664" s="61" t="s">
        <v>46</v>
      </c>
      <c r="I6664" s="60">
        <v>43249</v>
      </c>
      <c r="J6664" s="62" t="s">
        <v>120</v>
      </c>
      <c r="K6664" s="22">
        <f>IFERROR(WORKDAY(C6664,Q6664,DiasNOLaborables),"")</f>
        <v>43265</v>
      </c>
      <c r="L6664" s="34" t="str">
        <f>+IF(C6664="","",IF(I6664="","",(IF(I6664&lt;=K6664,"A TIEMPO","FUERA DE TIEMPO"))))</f>
        <v>A TIEMPO</v>
      </c>
      <c r="M6664" s="34">
        <f>IF(I6664="","",NETWORKDAYS(Hoja1!C6664+1,Hoja1!I6664,DiasNOLaborables))</f>
        <v>-2</v>
      </c>
      <c r="N6664" s="35" t="str">
        <f>IF(NETWORKDAYS(K6664+1,I6664,DiasNOLaborables)&lt;=0,"",NETWORKDAYS(K6664+1,I6664,DiasNOLaborables))</f>
        <v/>
      </c>
      <c r="O6664" s="36"/>
      <c r="P6664" s="37"/>
      <c r="Q6664" s="38">
        <f>IFERROR(VLOOKUP(E6664,$Y$50:$Z$63,2),"")</f>
        <v>10</v>
      </c>
      <c r="R6664" s="37"/>
    </row>
    <row r="6665" spans="1:18" ht="30" x14ac:dyDescent="0.25">
      <c r="A6665" s="32">
        <f t="shared" si="103"/>
        <v>6654</v>
      </c>
      <c r="B6665" s="54">
        <v>20189050043332</v>
      </c>
      <c r="C6665" s="60">
        <v>43249</v>
      </c>
      <c r="D6665" s="61" t="s">
        <v>123</v>
      </c>
      <c r="E6665" s="61" t="s">
        <v>85</v>
      </c>
      <c r="F6665" s="61" t="s">
        <v>107</v>
      </c>
      <c r="G6665" s="33" t="s">
        <v>125</v>
      </c>
      <c r="H6665" s="61" t="s">
        <v>43</v>
      </c>
      <c r="I6665" s="60">
        <v>43248</v>
      </c>
      <c r="J6665" s="62" t="s">
        <v>120</v>
      </c>
      <c r="K6665" s="22">
        <f>IFERROR(WORKDAY(C6665,Q6665,DiasNOLaborables),"")</f>
        <v>43265</v>
      </c>
      <c r="L6665" s="34" t="str">
        <f>+IF(C6665="","",IF(I6665="","",(IF(I6665&lt;=K6665,"A TIEMPO","FUERA DE TIEMPO"))))</f>
        <v>A TIEMPO</v>
      </c>
      <c r="M6665" s="34">
        <f>IF(I6665="","",NETWORKDAYS(Hoja1!C6665+1,Hoja1!I6665,DiasNOLaborables))</f>
        <v>-3</v>
      </c>
      <c r="N6665" s="35" t="str">
        <f>IF(NETWORKDAYS(K6665+1,I6665,DiasNOLaborables)&lt;=0,"",NETWORKDAYS(K6665+1,I6665,DiasNOLaborables))</f>
        <v/>
      </c>
      <c r="O6665" s="36"/>
      <c r="P6665" s="37"/>
      <c r="Q6665" s="38">
        <f>IFERROR(VLOOKUP(E6665,$Y$50:$Z$63,2),"")</f>
        <v>10</v>
      </c>
      <c r="R6665" s="37"/>
    </row>
    <row r="6666" spans="1:18" ht="45" x14ac:dyDescent="0.25">
      <c r="A6666" s="32">
        <f t="shared" si="103"/>
        <v>6655</v>
      </c>
      <c r="B6666" s="54">
        <v>20189050043452</v>
      </c>
      <c r="C6666" s="60">
        <v>43249</v>
      </c>
      <c r="D6666" s="61" t="s">
        <v>120</v>
      </c>
      <c r="E6666" s="61" t="s">
        <v>85</v>
      </c>
      <c r="F6666" s="61" t="s">
        <v>96</v>
      </c>
      <c r="G6666" s="33" t="s">
        <v>125</v>
      </c>
      <c r="H6666" s="61" t="s">
        <v>54</v>
      </c>
      <c r="I6666" s="60">
        <v>43252</v>
      </c>
      <c r="J6666" s="62" t="s">
        <v>120</v>
      </c>
      <c r="K6666" s="22">
        <f>IFERROR(WORKDAY(C6666,Q6666,DiasNOLaborables),"")</f>
        <v>43265</v>
      </c>
      <c r="L6666" s="34" t="str">
        <f>+IF(C6666="","",IF(I6666="","",(IF(I6666&lt;=K6666,"A TIEMPO","FUERA DE TIEMPO"))))</f>
        <v>A TIEMPO</v>
      </c>
      <c r="M6666" s="34">
        <f>IF(I6666="","",NETWORKDAYS(Hoja1!C6666+1,Hoja1!I6666,DiasNOLaborables))</f>
        <v>3</v>
      </c>
      <c r="N6666" s="35" t="str">
        <f>IF(NETWORKDAYS(K6666+1,I6666,DiasNOLaborables)&lt;=0,"",NETWORKDAYS(K6666+1,I6666,DiasNOLaborables))</f>
        <v/>
      </c>
      <c r="O6666" s="36"/>
      <c r="P6666" s="37"/>
      <c r="Q6666" s="38">
        <f>IFERROR(VLOOKUP(E6666,$Y$50:$Z$63,2),"")</f>
        <v>10</v>
      </c>
      <c r="R6666" s="37"/>
    </row>
    <row r="6667" spans="1:18" ht="30" x14ac:dyDescent="0.25">
      <c r="A6667" s="32">
        <f t="shared" si="103"/>
        <v>6656</v>
      </c>
      <c r="B6667" s="54">
        <v>20189050043472</v>
      </c>
      <c r="C6667" s="60">
        <v>43249</v>
      </c>
      <c r="D6667" s="61" t="s">
        <v>120</v>
      </c>
      <c r="E6667" s="61" t="s">
        <v>85</v>
      </c>
      <c r="F6667" s="61" t="s">
        <v>96</v>
      </c>
      <c r="G6667" s="33" t="s">
        <v>125</v>
      </c>
      <c r="H6667" s="61" t="s">
        <v>42</v>
      </c>
      <c r="I6667" s="60">
        <v>43251</v>
      </c>
      <c r="J6667" s="62" t="s">
        <v>120</v>
      </c>
      <c r="K6667" s="22">
        <f>IFERROR(WORKDAY(C6667,Q6667,DiasNOLaborables),"")</f>
        <v>43265</v>
      </c>
      <c r="L6667" s="34" t="str">
        <f>+IF(C6667="","",IF(I6667="","",(IF(I6667&lt;=K6667,"A TIEMPO","FUERA DE TIEMPO"))))</f>
        <v>A TIEMPO</v>
      </c>
      <c r="M6667" s="34">
        <f>IF(I6667="","",NETWORKDAYS(Hoja1!C6667+1,Hoja1!I6667,DiasNOLaborables))</f>
        <v>2</v>
      </c>
      <c r="N6667" s="35" t="str">
        <f>IF(NETWORKDAYS(K6667+1,I6667,DiasNOLaborables)&lt;=0,"",NETWORKDAYS(K6667+1,I6667,DiasNOLaborables))</f>
        <v/>
      </c>
      <c r="O6667" s="36"/>
      <c r="P6667" s="37"/>
      <c r="Q6667" s="38">
        <f>IFERROR(VLOOKUP(E6667,$Y$50:$Z$63,2),"")</f>
        <v>10</v>
      </c>
      <c r="R6667" s="37"/>
    </row>
    <row r="6668" spans="1:18" ht="30" x14ac:dyDescent="0.25">
      <c r="A6668" s="32">
        <f t="shared" si="103"/>
        <v>6657</v>
      </c>
      <c r="B6668" s="54">
        <v>20189050043412</v>
      </c>
      <c r="C6668" s="60">
        <v>43249</v>
      </c>
      <c r="D6668" s="61" t="s">
        <v>120</v>
      </c>
      <c r="E6668" s="61" t="s">
        <v>75</v>
      </c>
      <c r="F6668" s="57" t="s">
        <v>94</v>
      </c>
      <c r="G6668" s="33" t="s">
        <v>125</v>
      </c>
      <c r="H6668" s="61" t="s">
        <v>42</v>
      </c>
      <c r="I6668" s="60">
        <v>43265</v>
      </c>
      <c r="J6668" s="62" t="s">
        <v>120</v>
      </c>
      <c r="K6668" s="22">
        <f>IFERROR(WORKDAY(C6668,Q6668,DiasNOLaborables),"")</f>
        <v>43293</v>
      </c>
      <c r="L6668" s="34" t="str">
        <f>+IF(C6668="","",IF(I6668="","",(IF(I6668&lt;=K6668,"A TIEMPO","FUERA DE TIEMPO"))))</f>
        <v>A TIEMPO</v>
      </c>
      <c r="M6668" s="34">
        <f>IF(I6668="","",NETWORKDAYS(Hoja1!C6668+1,Hoja1!I6668,DiasNOLaborables))</f>
        <v>10</v>
      </c>
      <c r="N6668" s="35" t="str">
        <f>IF(NETWORKDAYS(K6668+1,I6668,DiasNOLaborables)&lt;=0,"",NETWORKDAYS(K6668+1,I6668,DiasNOLaborables))</f>
        <v/>
      </c>
      <c r="O6668" s="36"/>
      <c r="P6668" s="37"/>
      <c r="Q6668" s="38">
        <f>IFERROR(VLOOKUP(E6668,$Y$50:$Z$63,2),"")</f>
        <v>30</v>
      </c>
      <c r="R6668" s="37"/>
    </row>
    <row r="6669" spans="1:18" ht="30" x14ac:dyDescent="0.25">
      <c r="A6669" s="32">
        <f t="shared" si="103"/>
        <v>6658</v>
      </c>
      <c r="B6669" s="54">
        <v>20189050043492</v>
      </c>
      <c r="C6669" s="60">
        <v>43249</v>
      </c>
      <c r="D6669" s="61" t="s">
        <v>123</v>
      </c>
      <c r="E6669" s="61" t="s">
        <v>75</v>
      </c>
      <c r="F6669" s="57" t="s">
        <v>94</v>
      </c>
      <c r="G6669" s="33" t="s">
        <v>125</v>
      </c>
      <c r="H6669" s="61" t="s">
        <v>42</v>
      </c>
      <c r="I6669" s="60">
        <v>43257</v>
      </c>
      <c r="J6669" s="62" t="s">
        <v>120</v>
      </c>
      <c r="K6669" s="22">
        <f>IFERROR(WORKDAY(C6669,Q6669,DiasNOLaborables),"")</f>
        <v>43293</v>
      </c>
      <c r="L6669" s="34" t="str">
        <f>+IF(C6669="","",IF(I6669="","",(IF(I6669&lt;=K6669,"A TIEMPO","FUERA DE TIEMPO"))))</f>
        <v>A TIEMPO</v>
      </c>
      <c r="M6669" s="34">
        <f>IF(I6669="","",NETWORKDAYS(Hoja1!C6669+1,Hoja1!I6669,DiasNOLaborables))</f>
        <v>5</v>
      </c>
      <c r="N6669" s="35" t="str">
        <f>IF(NETWORKDAYS(K6669+1,I6669,DiasNOLaborables)&lt;=0,"",NETWORKDAYS(K6669+1,I6669,DiasNOLaborables))</f>
        <v/>
      </c>
      <c r="O6669" s="36"/>
      <c r="P6669" s="37"/>
      <c r="Q6669" s="38">
        <f>IFERROR(VLOOKUP(E6669,$Y$50:$Z$63,2),"")</f>
        <v>30</v>
      </c>
      <c r="R6669" s="37"/>
    </row>
    <row r="6670" spans="1:18" ht="30" x14ac:dyDescent="0.25">
      <c r="A6670" s="32">
        <f t="shared" ref="A6670:A6733" si="104">IF(B6670&lt;&gt;"",A6669+1,"")</f>
        <v>6659</v>
      </c>
      <c r="B6670" s="54">
        <v>20189050043592</v>
      </c>
      <c r="C6670" s="60">
        <v>43249</v>
      </c>
      <c r="D6670" s="61" t="s">
        <v>123</v>
      </c>
      <c r="E6670" s="61" t="s">
        <v>75</v>
      </c>
      <c r="F6670" s="57" t="s">
        <v>94</v>
      </c>
      <c r="G6670" s="33" t="s">
        <v>125</v>
      </c>
      <c r="H6670" s="61" t="s">
        <v>42</v>
      </c>
      <c r="I6670" s="60">
        <v>43265</v>
      </c>
      <c r="J6670" s="62" t="s">
        <v>120</v>
      </c>
      <c r="K6670" s="22">
        <f>IFERROR(WORKDAY(C6670,Q6670,DiasNOLaborables),"")</f>
        <v>43293</v>
      </c>
      <c r="L6670" s="34" t="str">
        <f>+IF(C6670="","",IF(I6670="","",(IF(I6670&lt;=K6670,"A TIEMPO","FUERA DE TIEMPO"))))</f>
        <v>A TIEMPO</v>
      </c>
      <c r="M6670" s="34">
        <f>IF(I6670="","",NETWORKDAYS(Hoja1!C6670+1,Hoja1!I6670,DiasNOLaborables))</f>
        <v>10</v>
      </c>
      <c r="N6670" s="35" t="str">
        <f>IF(NETWORKDAYS(K6670+1,I6670,DiasNOLaborables)&lt;=0,"",NETWORKDAYS(K6670+1,I6670,DiasNOLaborables))</f>
        <v/>
      </c>
      <c r="O6670" s="36"/>
      <c r="P6670" s="37"/>
      <c r="Q6670" s="38">
        <f>IFERROR(VLOOKUP(E6670,$Y$50:$Z$63,2),"")</f>
        <v>30</v>
      </c>
      <c r="R6670" s="37"/>
    </row>
    <row r="6671" spans="1:18" ht="30" x14ac:dyDescent="0.25">
      <c r="A6671" s="32">
        <f t="shared" si="104"/>
        <v>6660</v>
      </c>
      <c r="B6671" s="54">
        <v>20189050043602</v>
      </c>
      <c r="C6671" s="60">
        <v>43249</v>
      </c>
      <c r="D6671" s="61" t="s">
        <v>123</v>
      </c>
      <c r="E6671" s="61" t="s">
        <v>85</v>
      </c>
      <c r="F6671" s="61" t="s">
        <v>96</v>
      </c>
      <c r="G6671" s="33" t="s">
        <v>125</v>
      </c>
      <c r="H6671" s="61" t="s">
        <v>42</v>
      </c>
      <c r="I6671" s="60">
        <v>43251</v>
      </c>
      <c r="J6671" s="62" t="s">
        <v>120</v>
      </c>
      <c r="K6671" s="22">
        <f>IFERROR(WORKDAY(C6671,Q6671,DiasNOLaborables),"")</f>
        <v>43265</v>
      </c>
      <c r="L6671" s="34" t="str">
        <f>+IF(C6671="","",IF(I6671="","",(IF(I6671&lt;=K6671,"A TIEMPO","FUERA DE TIEMPO"))))</f>
        <v>A TIEMPO</v>
      </c>
      <c r="M6671" s="34">
        <f>IF(I6671="","",NETWORKDAYS(Hoja1!C6671+1,Hoja1!I6671,DiasNOLaborables))</f>
        <v>2</v>
      </c>
      <c r="N6671" s="35" t="str">
        <f>IF(NETWORKDAYS(K6671+1,I6671,DiasNOLaborables)&lt;=0,"",NETWORKDAYS(K6671+1,I6671,DiasNOLaborables))</f>
        <v/>
      </c>
      <c r="O6671" s="36"/>
      <c r="P6671" s="37"/>
      <c r="Q6671" s="38">
        <f>IFERROR(VLOOKUP(E6671,$Y$50:$Z$63,2),"")</f>
        <v>10</v>
      </c>
      <c r="R6671" s="37"/>
    </row>
    <row r="6672" spans="1:18" ht="45" x14ac:dyDescent="0.25">
      <c r="A6672" s="32">
        <f t="shared" si="104"/>
        <v>6661</v>
      </c>
      <c r="B6672" s="54">
        <v>20189050043252</v>
      </c>
      <c r="C6672" s="60">
        <v>43249</v>
      </c>
      <c r="D6672" s="61" t="s">
        <v>123</v>
      </c>
      <c r="E6672" s="61" t="s">
        <v>85</v>
      </c>
      <c r="F6672" s="61" t="s">
        <v>109</v>
      </c>
      <c r="G6672" s="33" t="s">
        <v>126</v>
      </c>
      <c r="H6672" s="61" t="s">
        <v>44</v>
      </c>
      <c r="I6672" s="60">
        <v>43257</v>
      </c>
      <c r="J6672" s="62" t="s">
        <v>120</v>
      </c>
      <c r="K6672" s="22">
        <f>IFERROR(WORKDAY(C6672,Q6672,DiasNOLaborables),"")</f>
        <v>43265</v>
      </c>
      <c r="L6672" s="34" t="str">
        <f>+IF(C6672="","",IF(I6672="","",(IF(I6672&lt;=K6672,"A TIEMPO","FUERA DE TIEMPO"))))</f>
        <v>A TIEMPO</v>
      </c>
      <c r="M6672" s="34">
        <f>IF(I6672="","",NETWORKDAYS(Hoja1!C6672+1,Hoja1!I6672,DiasNOLaborables))</f>
        <v>5</v>
      </c>
      <c r="N6672" s="35" t="str">
        <f>IF(NETWORKDAYS(K6672+1,I6672,DiasNOLaborables)&lt;=0,"",NETWORKDAYS(K6672+1,I6672,DiasNOLaborables))</f>
        <v/>
      </c>
      <c r="O6672" s="36"/>
      <c r="P6672" s="37"/>
      <c r="Q6672" s="38">
        <f>IFERROR(VLOOKUP(E6672,$Y$50:$Z$63,2),"")</f>
        <v>10</v>
      </c>
      <c r="R6672" s="37"/>
    </row>
    <row r="6673" spans="1:18" ht="45" x14ac:dyDescent="0.25">
      <c r="A6673" s="32">
        <f t="shared" si="104"/>
        <v>6662</v>
      </c>
      <c r="B6673" s="54">
        <v>20189050043292</v>
      </c>
      <c r="C6673" s="60">
        <v>43249</v>
      </c>
      <c r="D6673" s="61" t="s">
        <v>123</v>
      </c>
      <c r="E6673" s="61" t="s">
        <v>85</v>
      </c>
      <c r="F6673" s="61" t="s">
        <v>109</v>
      </c>
      <c r="G6673" s="33" t="s">
        <v>126</v>
      </c>
      <c r="H6673" s="61" t="s">
        <v>44</v>
      </c>
      <c r="I6673" s="60">
        <v>43257</v>
      </c>
      <c r="J6673" s="62" t="s">
        <v>120</v>
      </c>
      <c r="K6673" s="22">
        <f>IFERROR(WORKDAY(C6673,Q6673,DiasNOLaborables),"")</f>
        <v>43265</v>
      </c>
      <c r="L6673" s="34" t="str">
        <f>+IF(C6673="","",IF(I6673="","",(IF(I6673&lt;=K6673,"A TIEMPO","FUERA DE TIEMPO"))))</f>
        <v>A TIEMPO</v>
      </c>
      <c r="M6673" s="34">
        <f>IF(I6673="","",NETWORKDAYS(Hoja1!C6673+1,Hoja1!I6673,DiasNOLaborables))</f>
        <v>5</v>
      </c>
      <c r="N6673" s="35" t="str">
        <f>IF(NETWORKDAYS(K6673+1,I6673,DiasNOLaborables)&lt;=0,"",NETWORKDAYS(K6673+1,I6673,DiasNOLaborables))</f>
        <v/>
      </c>
      <c r="O6673" s="36"/>
      <c r="P6673" s="37"/>
      <c r="Q6673" s="38">
        <f>IFERROR(VLOOKUP(E6673,$Y$50:$Z$63,2),"")</f>
        <v>10</v>
      </c>
      <c r="R6673" s="37"/>
    </row>
    <row r="6674" spans="1:18" ht="45" x14ac:dyDescent="0.25">
      <c r="A6674" s="32">
        <f t="shared" si="104"/>
        <v>6663</v>
      </c>
      <c r="B6674" s="54">
        <v>20189050043382</v>
      </c>
      <c r="C6674" s="60">
        <v>43249</v>
      </c>
      <c r="D6674" s="57" t="s">
        <v>120</v>
      </c>
      <c r="E6674" s="61" t="s">
        <v>85</v>
      </c>
      <c r="F6674" s="61" t="s">
        <v>109</v>
      </c>
      <c r="G6674" s="33" t="s">
        <v>126</v>
      </c>
      <c r="H6674" s="61" t="s">
        <v>44</v>
      </c>
      <c r="I6674" s="60">
        <v>43257</v>
      </c>
      <c r="J6674" s="62" t="s">
        <v>120</v>
      </c>
      <c r="K6674" s="22">
        <f>IFERROR(WORKDAY(C6674,Q6674,DiasNOLaborables),"")</f>
        <v>43265</v>
      </c>
      <c r="L6674" s="34" t="str">
        <f>+IF(C6674="","",IF(I6674="","",(IF(I6674&lt;=K6674,"A TIEMPO","FUERA DE TIEMPO"))))</f>
        <v>A TIEMPO</v>
      </c>
      <c r="M6674" s="34">
        <f>IF(I6674="","",NETWORKDAYS(Hoja1!C6674+1,Hoja1!I6674,DiasNOLaborables))</f>
        <v>5</v>
      </c>
      <c r="N6674" s="35" t="str">
        <f>IF(NETWORKDAYS(K6674+1,I6674,DiasNOLaborables)&lt;=0,"",NETWORKDAYS(K6674+1,I6674,DiasNOLaborables))</f>
        <v/>
      </c>
      <c r="O6674" s="36"/>
      <c r="P6674" s="37"/>
      <c r="Q6674" s="38">
        <f>IFERROR(VLOOKUP(E6674,$Y$50:$Z$63,2),"")</f>
        <v>10</v>
      </c>
      <c r="R6674" s="37"/>
    </row>
    <row r="6675" spans="1:18" ht="45" x14ac:dyDescent="0.25">
      <c r="A6675" s="32">
        <f t="shared" si="104"/>
        <v>6664</v>
      </c>
      <c r="B6675" s="54">
        <v>20189050043422</v>
      </c>
      <c r="C6675" s="60">
        <v>43249</v>
      </c>
      <c r="D6675" s="57" t="s">
        <v>120</v>
      </c>
      <c r="E6675" s="61" t="s">
        <v>85</v>
      </c>
      <c r="F6675" s="61" t="s">
        <v>109</v>
      </c>
      <c r="G6675" s="33" t="s">
        <v>126</v>
      </c>
      <c r="H6675" s="61" t="s">
        <v>44</v>
      </c>
      <c r="I6675" s="60">
        <v>43258</v>
      </c>
      <c r="J6675" s="62" t="s">
        <v>120</v>
      </c>
      <c r="K6675" s="22">
        <f>IFERROR(WORKDAY(C6675,Q6675,DiasNOLaborables),"")</f>
        <v>43265</v>
      </c>
      <c r="L6675" s="34" t="str">
        <f>+IF(C6675="","",IF(I6675="","",(IF(I6675&lt;=K6675,"A TIEMPO","FUERA DE TIEMPO"))))</f>
        <v>A TIEMPO</v>
      </c>
      <c r="M6675" s="34">
        <f>IF(I6675="","",NETWORKDAYS(Hoja1!C6675+1,Hoja1!I6675,DiasNOLaborables))</f>
        <v>6</v>
      </c>
      <c r="N6675" s="35" t="str">
        <f>IF(NETWORKDAYS(K6675+1,I6675,DiasNOLaborables)&lt;=0,"",NETWORKDAYS(K6675+1,I6675,DiasNOLaborables))</f>
        <v/>
      </c>
      <c r="O6675" s="36"/>
      <c r="P6675" s="37"/>
      <c r="Q6675" s="38">
        <f>IFERROR(VLOOKUP(E6675,$Y$50:$Z$63,2),"")</f>
        <v>10</v>
      </c>
      <c r="R6675" s="37"/>
    </row>
    <row r="6676" spans="1:18" ht="45" x14ac:dyDescent="0.25">
      <c r="A6676" s="32">
        <f t="shared" si="104"/>
        <v>6665</v>
      </c>
      <c r="B6676" s="54">
        <v>20189050043432</v>
      </c>
      <c r="C6676" s="60">
        <v>43249</v>
      </c>
      <c r="D6676" s="57" t="s">
        <v>120</v>
      </c>
      <c r="E6676" s="61" t="s">
        <v>85</v>
      </c>
      <c r="F6676" s="61" t="s">
        <v>109</v>
      </c>
      <c r="G6676" s="33" t="s">
        <v>126</v>
      </c>
      <c r="H6676" s="61" t="s">
        <v>44</v>
      </c>
      <c r="I6676" s="60">
        <v>43258</v>
      </c>
      <c r="J6676" s="62" t="s">
        <v>120</v>
      </c>
      <c r="K6676" s="22">
        <f>IFERROR(WORKDAY(C6676,Q6676,DiasNOLaborables),"")</f>
        <v>43265</v>
      </c>
      <c r="L6676" s="34" t="str">
        <f>+IF(C6676="","",IF(I6676="","",(IF(I6676&lt;=K6676,"A TIEMPO","FUERA DE TIEMPO"))))</f>
        <v>A TIEMPO</v>
      </c>
      <c r="M6676" s="34">
        <f>IF(I6676="","",NETWORKDAYS(Hoja1!C6676+1,Hoja1!I6676,DiasNOLaborables))</f>
        <v>6</v>
      </c>
      <c r="N6676" s="35" t="str">
        <f>IF(NETWORKDAYS(K6676+1,I6676,DiasNOLaborables)&lt;=0,"",NETWORKDAYS(K6676+1,I6676,DiasNOLaborables))</f>
        <v/>
      </c>
      <c r="O6676" s="36"/>
      <c r="P6676" s="37"/>
      <c r="Q6676" s="38">
        <f>IFERROR(VLOOKUP(E6676,$Y$50:$Z$63,2),"")</f>
        <v>10</v>
      </c>
      <c r="R6676" s="37"/>
    </row>
    <row r="6677" spans="1:18" ht="45" x14ac:dyDescent="0.25">
      <c r="A6677" s="32">
        <f t="shared" si="104"/>
        <v>6666</v>
      </c>
      <c r="B6677" s="54">
        <v>20189050043442</v>
      </c>
      <c r="C6677" s="60">
        <v>43249</v>
      </c>
      <c r="D6677" s="57" t="s">
        <v>120</v>
      </c>
      <c r="E6677" s="61" t="s">
        <v>85</v>
      </c>
      <c r="F6677" s="61" t="s">
        <v>109</v>
      </c>
      <c r="G6677" s="33" t="s">
        <v>126</v>
      </c>
      <c r="H6677" s="61" t="s">
        <v>44</v>
      </c>
      <c r="I6677" s="60">
        <v>43258</v>
      </c>
      <c r="J6677" s="62" t="s">
        <v>120</v>
      </c>
      <c r="K6677" s="22">
        <f>IFERROR(WORKDAY(C6677,Q6677,DiasNOLaborables),"")</f>
        <v>43265</v>
      </c>
      <c r="L6677" s="34" t="str">
        <f>+IF(C6677="","",IF(I6677="","",(IF(I6677&lt;=K6677,"A TIEMPO","FUERA DE TIEMPO"))))</f>
        <v>A TIEMPO</v>
      </c>
      <c r="M6677" s="34">
        <f>IF(I6677="","",NETWORKDAYS(Hoja1!C6677+1,Hoja1!I6677,DiasNOLaborables))</f>
        <v>6</v>
      </c>
      <c r="N6677" s="35" t="str">
        <f>IF(NETWORKDAYS(K6677+1,I6677,DiasNOLaborables)&lt;=0,"",NETWORKDAYS(K6677+1,I6677,DiasNOLaborables))</f>
        <v/>
      </c>
      <c r="O6677" s="36"/>
      <c r="P6677" s="37"/>
      <c r="Q6677" s="38">
        <f>IFERROR(VLOOKUP(E6677,$Y$50:$Z$63,2),"")</f>
        <v>10</v>
      </c>
      <c r="R6677" s="37"/>
    </row>
    <row r="6678" spans="1:18" ht="45" x14ac:dyDescent="0.25">
      <c r="A6678" s="32">
        <f t="shared" si="104"/>
        <v>6667</v>
      </c>
      <c r="B6678" s="54">
        <v>20189050043462</v>
      </c>
      <c r="C6678" s="60">
        <v>43249</v>
      </c>
      <c r="D6678" s="61" t="s">
        <v>123</v>
      </c>
      <c r="E6678" s="61" t="s">
        <v>85</v>
      </c>
      <c r="F6678" s="61" t="s">
        <v>109</v>
      </c>
      <c r="G6678" s="33" t="s">
        <v>126</v>
      </c>
      <c r="H6678" s="61" t="s">
        <v>44</v>
      </c>
      <c r="I6678" s="60">
        <v>43257</v>
      </c>
      <c r="J6678" s="62" t="s">
        <v>120</v>
      </c>
      <c r="K6678" s="22">
        <f>IFERROR(WORKDAY(C6678,Q6678,DiasNOLaborables),"")</f>
        <v>43265</v>
      </c>
      <c r="L6678" s="34" t="str">
        <f>+IF(C6678="","",IF(I6678="","",(IF(I6678&lt;=K6678,"A TIEMPO","FUERA DE TIEMPO"))))</f>
        <v>A TIEMPO</v>
      </c>
      <c r="M6678" s="34">
        <f>IF(I6678="","",NETWORKDAYS(Hoja1!C6678+1,Hoja1!I6678,DiasNOLaborables))</f>
        <v>5</v>
      </c>
      <c r="N6678" s="35" t="str">
        <f>IF(NETWORKDAYS(K6678+1,I6678,DiasNOLaborables)&lt;=0,"",NETWORKDAYS(K6678+1,I6678,DiasNOLaborables))</f>
        <v/>
      </c>
      <c r="O6678" s="36"/>
      <c r="P6678" s="37"/>
      <c r="Q6678" s="38">
        <f>IFERROR(VLOOKUP(E6678,$Y$50:$Z$63,2),"")</f>
        <v>10</v>
      </c>
      <c r="R6678" s="37"/>
    </row>
    <row r="6679" spans="1:18" ht="45" x14ac:dyDescent="0.25">
      <c r="A6679" s="32">
        <f t="shared" si="104"/>
        <v>6668</v>
      </c>
      <c r="B6679" s="54">
        <v>20189050043482</v>
      </c>
      <c r="C6679" s="60">
        <v>43249</v>
      </c>
      <c r="D6679" s="61" t="s">
        <v>123</v>
      </c>
      <c r="E6679" s="61" t="s">
        <v>85</v>
      </c>
      <c r="F6679" s="61" t="s">
        <v>109</v>
      </c>
      <c r="G6679" s="33" t="s">
        <v>126</v>
      </c>
      <c r="H6679" s="61" t="s">
        <v>44</v>
      </c>
      <c r="I6679" s="60">
        <v>43257</v>
      </c>
      <c r="J6679" s="62" t="s">
        <v>120</v>
      </c>
      <c r="K6679" s="22">
        <f>IFERROR(WORKDAY(C6679,Q6679,DiasNOLaborables),"")</f>
        <v>43265</v>
      </c>
      <c r="L6679" s="34" t="str">
        <f>+IF(C6679="","",IF(I6679="","",(IF(I6679&lt;=K6679,"A TIEMPO","FUERA DE TIEMPO"))))</f>
        <v>A TIEMPO</v>
      </c>
      <c r="M6679" s="34">
        <f>IF(I6679="","",NETWORKDAYS(Hoja1!C6679+1,Hoja1!I6679,DiasNOLaborables))</f>
        <v>5</v>
      </c>
      <c r="N6679" s="35" t="str">
        <f>IF(NETWORKDAYS(K6679+1,I6679,DiasNOLaborables)&lt;=0,"",NETWORKDAYS(K6679+1,I6679,DiasNOLaborables))</f>
        <v/>
      </c>
      <c r="O6679" s="36"/>
      <c r="P6679" s="37"/>
      <c r="Q6679" s="38">
        <f>IFERROR(VLOOKUP(E6679,$Y$50:$Z$63,2),"")</f>
        <v>10</v>
      </c>
      <c r="R6679" s="37"/>
    </row>
    <row r="6680" spans="1:18" ht="45" x14ac:dyDescent="0.25">
      <c r="A6680" s="32">
        <f t="shared" si="104"/>
        <v>6669</v>
      </c>
      <c r="B6680" s="54">
        <v>20189050043512</v>
      </c>
      <c r="C6680" s="60">
        <v>43249</v>
      </c>
      <c r="D6680" s="61" t="s">
        <v>123</v>
      </c>
      <c r="E6680" s="61" t="s">
        <v>85</v>
      </c>
      <c r="F6680" s="61" t="s">
        <v>109</v>
      </c>
      <c r="G6680" s="33" t="s">
        <v>126</v>
      </c>
      <c r="H6680" s="61" t="s">
        <v>44</v>
      </c>
      <c r="I6680" s="60">
        <v>43257</v>
      </c>
      <c r="J6680" s="62" t="s">
        <v>120</v>
      </c>
      <c r="K6680" s="22">
        <f>IFERROR(WORKDAY(C6680,Q6680,DiasNOLaborables),"")</f>
        <v>43265</v>
      </c>
      <c r="L6680" s="34" t="str">
        <f>+IF(C6680="","",IF(I6680="","",(IF(I6680&lt;=K6680,"A TIEMPO","FUERA DE TIEMPO"))))</f>
        <v>A TIEMPO</v>
      </c>
      <c r="M6680" s="34">
        <f>IF(I6680="","",NETWORKDAYS(Hoja1!C6680+1,Hoja1!I6680,DiasNOLaborables))</f>
        <v>5</v>
      </c>
      <c r="N6680" s="35" t="str">
        <f>IF(NETWORKDAYS(K6680+1,I6680,DiasNOLaborables)&lt;=0,"",NETWORKDAYS(K6680+1,I6680,DiasNOLaborables))</f>
        <v/>
      </c>
      <c r="O6680" s="36"/>
      <c r="P6680" s="37"/>
      <c r="Q6680" s="38">
        <f>IFERROR(VLOOKUP(E6680,$Y$50:$Z$63,2),"")</f>
        <v>10</v>
      </c>
      <c r="R6680" s="37"/>
    </row>
    <row r="6681" spans="1:18" ht="45" x14ac:dyDescent="0.25">
      <c r="A6681" s="32">
        <f t="shared" si="104"/>
        <v>6670</v>
      </c>
      <c r="B6681" s="54">
        <v>20189050043612</v>
      </c>
      <c r="C6681" s="60">
        <v>43249</v>
      </c>
      <c r="D6681" s="61" t="s">
        <v>123</v>
      </c>
      <c r="E6681" s="61" t="s">
        <v>85</v>
      </c>
      <c r="F6681" s="61" t="s">
        <v>109</v>
      </c>
      <c r="G6681" s="33" t="s">
        <v>126</v>
      </c>
      <c r="H6681" s="61" t="s">
        <v>44</v>
      </c>
      <c r="I6681" s="60">
        <v>43258</v>
      </c>
      <c r="J6681" s="62" t="s">
        <v>120</v>
      </c>
      <c r="K6681" s="22">
        <f>IFERROR(WORKDAY(C6681,Q6681,DiasNOLaborables),"")</f>
        <v>43265</v>
      </c>
      <c r="L6681" s="34" t="str">
        <f>+IF(C6681="","",IF(I6681="","",(IF(I6681&lt;=K6681,"A TIEMPO","FUERA DE TIEMPO"))))</f>
        <v>A TIEMPO</v>
      </c>
      <c r="M6681" s="34">
        <f>IF(I6681="","",NETWORKDAYS(Hoja1!C6681+1,Hoja1!I6681,DiasNOLaborables))</f>
        <v>6</v>
      </c>
      <c r="N6681" s="35" t="str">
        <f>IF(NETWORKDAYS(K6681+1,I6681,DiasNOLaborables)&lt;=0,"",NETWORKDAYS(K6681+1,I6681,DiasNOLaborables))</f>
        <v/>
      </c>
      <c r="O6681" s="36"/>
      <c r="P6681" s="37"/>
      <c r="Q6681" s="38">
        <f>IFERROR(VLOOKUP(E6681,$Y$50:$Z$63,2),"")</f>
        <v>10</v>
      </c>
      <c r="R6681" s="37"/>
    </row>
    <row r="6682" spans="1:18" ht="45" x14ac:dyDescent="0.25">
      <c r="A6682" s="32">
        <f t="shared" si="104"/>
        <v>6671</v>
      </c>
      <c r="B6682" s="54">
        <v>20189050043622</v>
      </c>
      <c r="C6682" s="60">
        <v>43249</v>
      </c>
      <c r="D6682" s="61" t="s">
        <v>123</v>
      </c>
      <c r="E6682" s="61" t="s">
        <v>85</v>
      </c>
      <c r="F6682" s="61" t="s">
        <v>109</v>
      </c>
      <c r="G6682" s="33" t="s">
        <v>126</v>
      </c>
      <c r="H6682" s="61" t="s">
        <v>44</v>
      </c>
      <c r="I6682" s="60">
        <v>43258</v>
      </c>
      <c r="J6682" s="62" t="s">
        <v>120</v>
      </c>
      <c r="K6682" s="22">
        <f>IFERROR(WORKDAY(C6682,Q6682,DiasNOLaborables),"")</f>
        <v>43265</v>
      </c>
      <c r="L6682" s="34" t="str">
        <f>+IF(C6682="","",IF(I6682="","",(IF(I6682&lt;=K6682,"A TIEMPO","FUERA DE TIEMPO"))))</f>
        <v>A TIEMPO</v>
      </c>
      <c r="M6682" s="34">
        <f>IF(I6682="","",NETWORKDAYS(Hoja1!C6682+1,Hoja1!I6682,DiasNOLaborables))</f>
        <v>6</v>
      </c>
      <c r="N6682" s="35" t="str">
        <f>IF(NETWORKDAYS(K6682+1,I6682,DiasNOLaborables)&lt;=0,"",NETWORKDAYS(K6682+1,I6682,DiasNOLaborables))</f>
        <v/>
      </c>
      <c r="O6682" s="36"/>
      <c r="P6682" s="37"/>
      <c r="Q6682" s="38">
        <f>IFERROR(VLOOKUP(E6682,$Y$50:$Z$63,2),"")</f>
        <v>10</v>
      </c>
      <c r="R6682" s="37"/>
    </row>
    <row r="6683" spans="1:18" ht="45" x14ac:dyDescent="0.25">
      <c r="A6683" s="32">
        <f t="shared" si="104"/>
        <v>6672</v>
      </c>
      <c r="B6683" s="54">
        <v>20189910071432</v>
      </c>
      <c r="C6683" s="60">
        <v>43249</v>
      </c>
      <c r="D6683" s="61" t="s">
        <v>115</v>
      </c>
      <c r="E6683" s="61" t="s">
        <v>85</v>
      </c>
      <c r="F6683" s="61" t="s">
        <v>109</v>
      </c>
      <c r="G6683" s="33" t="s">
        <v>126</v>
      </c>
      <c r="H6683" s="61" t="s">
        <v>44</v>
      </c>
      <c r="I6683" s="60">
        <v>43258</v>
      </c>
      <c r="J6683" s="62" t="s">
        <v>120</v>
      </c>
      <c r="K6683" s="22">
        <f>IFERROR(WORKDAY(C6683,Q6683,DiasNOLaborables),"")</f>
        <v>43265</v>
      </c>
      <c r="L6683" s="34" t="str">
        <f>+IF(C6683="","",IF(I6683="","",(IF(I6683&lt;=K6683,"A TIEMPO","FUERA DE TIEMPO"))))</f>
        <v>A TIEMPO</v>
      </c>
      <c r="M6683" s="34">
        <f>IF(I6683="","",NETWORKDAYS(Hoja1!C6683+1,Hoja1!I6683,DiasNOLaborables))</f>
        <v>6</v>
      </c>
      <c r="N6683" s="35" t="str">
        <f>IF(NETWORKDAYS(K6683+1,I6683,DiasNOLaborables)&lt;=0,"",NETWORKDAYS(K6683+1,I6683,DiasNOLaborables))</f>
        <v/>
      </c>
      <c r="O6683" s="36"/>
      <c r="P6683" s="37"/>
      <c r="Q6683" s="38">
        <f>IFERROR(VLOOKUP(E6683,$Y$50:$Z$63,2),"")</f>
        <v>10</v>
      </c>
      <c r="R6683" s="37"/>
    </row>
    <row r="6684" spans="1:18" ht="45" x14ac:dyDescent="0.25">
      <c r="A6684" s="32">
        <f t="shared" si="104"/>
        <v>6673</v>
      </c>
      <c r="B6684" s="54">
        <v>20189050043632</v>
      </c>
      <c r="C6684" s="60">
        <v>43249</v>
      </c>
      <c r="D6684" s="61" t="s">
        <v>123</v>
      </c>
      <c r="E6684" s="61" t="s">
        <v>85</v>
      </c>
      <c r="F6684" s="61" t="s">
        <v>109</v>
      </c>
      <c r="G6684" s="33" t="s">
        <v>126</v>
      </c>
      <c r="H6684" s="61" t="s">
        <v>44</v>
      </c>
      <c r="I6684" s="60">
        <v>43258</v>
      </c>
      <c r="J6684" s="62" t="s">
        <v>120</v>
      </c>
      <c r="K6684" s="22">
        <f>IFERROR(WORKDAY(C6684,Q6684,DiasNOLaborables),"")</f>
        <v>43265</v>
      </c>
      <c r="L6684" s="34" t="str">
        <f>+IF(C6684="","",IF(I6684="","",(IF(I6684&lt;=K6684,"A TIEMPO","FUERA DE TIEMPO"))))</f>
        <v>A TIEMPO</v>
      </c>
      <c r="M6684" s="34">
        <f>IF(I6684="","",NETWORKDAYS(Hoja1!C6684+1,Hoja1!I6684,DiasNOLaborables))</f>
        <v>6</v>
      </c>
      <c r="N6684" s="35" t="str">
        <f>IF(NETWORKDAYS(K6684+1,I6684,DiasNOLaborables)&lt;=0,"",NETWORKDAYS(K6684+1,I6684,DiasNOLaborables))</f>
        <v/>
      </c>
      <c r="O6684" s="36"/>
      <c r="P6684" s="37"/>
      <c r="Q6684" s="38">
        <f>IFERROR(VLOOKUP(E6684,$Y$50:$Z$63,2),"")</f>
        <v>10</v>
      </c>
      <c r="R6684" s="37"/>
    </row>
    <row r="6685" spans="1:18" ht="45" x14ac:dyDescent="0.25">
      <c r="A6685" s="32">
        <f t="shared" si="104"/>
        <v>6674</v>
      </c>
      <c r="B6685" s="54">
        <v>20189050043642</v>
      </c>
      <c r="C6685" s="60">
        <v>43249</v>
      </c>
      <c r="D6685" s="61" t="s">
        <v>123</v>
      </c>
      <c r="E6685" s="61" t="s">
        <v>85</v>
      </c>
      <c r="F6685" s="61" t="s">
        <v>109</v>
      </c>
      <c r="G6685" s="33" t="s">
        <v>126</v>
      </c>
      <c r="H6685" s="61" t="s">
        <v>44</v>
      </c>
      <c r="I6685" s="60">
        <v>43258</v>
      </c>
      <c r="J6685" s="62" t="s">
        <v>120</v>
      </c>
      <c r="K6685" s="22">
        <f>IFERROR(WORKDAY(C6685,Q6685,DiasNOLaborables),"")</f>
        <v>43265</v>
      </c>
      <c r="L6685" s="34" t="str">
        <f>+IF(C6685="","",IF(I6685="","",(IF(I6685&lt;=K6685,"A TIEMPO","FUERA DE TIEMPO"))))</f>
        <v>A TIEMPO</v>
      </c>
      <c r="M6685" s="34">
        <f>IF(I6685="","",NETWORKDAYS(Hoja1!C6685+1,Hoja1!I6685,DiasNOLaborables))</f>
        <v>6</v>
      </c>
      <c r="N6685" s="35" t="str">
        <f>IF(NETWORKDAYS(K6685+1,I6685,DiasNOLaborables)&lt;=0,"",NETWORKDAYS(K6685+1,I6685,DiasNOLaborables))</f>
        <v/>
      </c>
      <c r="O6685" s="36"/>
      <c r="P6685" s="37"/>
      <c r="Q6685" s="38">
        <f>IFERROR(VLOOKUP(E6685,$Y$50:$Z$63,2),"")</f>
        <v>10</v>
      </c>
      <c r="R6685" s="37"/>
    </row>
    <row r="6686" spans="1:18" ht="45" x14ac:dyDescent="0.25">
      <c r="A6686" s="32">
        <f t="shared" si="104"/>
        <v>6675</v>
      </c>
      <c r="B6686" s="54">
        <v>20189050043672</v>
      </c>
      <c r="C6686" s="60">
        <v>43249</v>
      </c>
      <c r="D6686" s="57" t="s">
        <v>120</v>
      </c>
      <c r="E6686" s="61" t="s">
        <v>85</v>
      </c>
      <c r="F6686" s="61" t="s">
        <v>109</v>
      </c>
      <c r="G6686" s="33" t="s">
        <v>125</v>
      </c>
      <c r="H6686" s="61" t="s">
        <v>42</v>
      </c>
      <c r="I6686" s="60">
        <v>43259</v>
      </c>
      <c r="J6686" s="62" t="s">
        <v>120</v>
      </c>
      <c r="K6686" s="22">
        <f>IFERROR(WORKDAY(C6686,Q6686,DiasNOLaborables),"")</f>
        <v>43265</v>
      </c>
      <c r="L6686" s="34" t="str">
        <f>+IF(C6686="","",IF(I6686="","",(IF(I6686&lt;=K6686,"A TIEMPO","FUERA DE TIEMPO"))))</f>
        <v>A TIEMPO</v>
      </c>
      <c r="M6686" s="34">
        <f>IF(I6686="","",NETWORKDAYS(Hoja1!C6686+1,Hoja1!I6686,DiasNOLaborables))</f>
        <v>7</v>
      </c>
      <c r="N6686" s="35" t="str">
        <f>IF(NETWORKDAYS(K6686+1,I6686,DiasNOLaborables)&lt;=0,"",NETWORKDAYS(K6686+1,I6686,DiasNOLaborables))</f>
        <v/>
      </c>
      <c r="O6686" s="36"/>
      <c r="P6686" s="37"/>
      <c r="Q6686" s="38">
        <f>IFERROR(VLOOKUP(E6686,$Y$50:$Z$63,2),"")</f>
        <v>10</v>
      </c>
      <c r="R6686" s="37"/>
    </row>
    <row r="6687" spans="1:18" ht="45" x14ac:dyDescent="0.25">
      <c r="A6687" s="32">
        <f t="shared" si="104"/>
        <v>6676</v>
      </c>
      <c r="B6687" s="54">
        <v>20189050043712</v>
      </c>
      <c r="C6687" s="60">
        <v>43249</v>
      </c>
      <c r="D6687" s="61" t="s">
        <v>123</v>
      </c>
      <c r="E6687" s="61" t="s">
        <v>85</v>
      </c>
      <c r="F6687" s="61" t="s">
        <v>109</v>
      </c>
      <c r="G6687" s="33" t="s">
        <v>126</v>
      </c>
      <c r="H6687" s="61" t="s">
        <v>44</v>
      </c>
      <c r="I6687" s="60">
        <v>43258</v>
      </c>
      <c r="J6687" s="62" t="s">
        <v>120</v>
      </c>
      <c r="K6687" s="22">
        <f>IFERROR(WORKDAY(C6687,Q6687,DiasNOLaborables),"")</f>
        <v>43265</v>
      </c>
      <c r="L6687" s="34" t="str">
        <f>+IF(C6687="","",IF(I6687="","",(IF(I6687&lt;=K6687,"A TIEMPO","FUERA DE TIEMPO"))))</f>
        <v>A TIEMPO</v>
      </c>
      <c r="M6687" s="34">
        <f>IF(I6687="","",NETWORKDAYS(Hoja1!C6687+1,Hoja1!I6687,DiasNOLaborables))</f>
        <v>6</v>
      </c>
      <c r="N6687" s="35" t="str">
        <f>IF(NETWORKDAYS(K6687+1,I6687,DiasNOLaborables)&lt;=0,"",NETWORKDAYS(K6687+1,I6687,DiasNOLaborables))</f>
        <v/>
      </c>
      <c r="O6687" s="36"/>
      <c r="P6687" s="37"/>
      <c r="Q6687" s="38">
        <f>IFERROR(VLOOKUP(E6687,$Y$50:$Z$63,2),"")</f>
        <v>10</v>
      </c>
      <c r="R6687" s="37"/>
    </row>
    <row r="6688" spans="1:18" ht="45" x14ac:dyDescent="0.25">
      <c r="A6688" s="32">
        <f t="shared" si="104"/>
        <v>6677</v>
      </c>
      <c r="B6688" s="54">
        <v>20189050043722</v>
      </c>
      <c r="C6688" s="60">
        <v>43249</v>
      </c>
      <c r="D6688" s="61" t="s">
        <v>123</v>
      </c>
      <c r="E6688" s="61" t="s">
        <v>85</v>
      </c>
      <c r="F6688" s="61" t="s">
        <v>109</v>
      </c>
      <c r="G6688" s="33" t="s">
        <v>126</v>
      </c>
      <c r="H6688" s="61" t="s">
        <v>44</v>
      </c>
      <c r="I6688" s="60">
        <v>43258</v>
      </c>
      <c r="J6688" s="62" t="s">
        <v>120</v>
      </c>
      <c r="K6688" s="22">
        <f>IFERROR(WORKDAY(C6688,Q6688,DiasNOLaborables),"")</f>
        <v>43265</v>
      </c>
      <c r="L6688" s="34" t="str">
        <f>+IF(C6688="","",IF(I6688="","",(IF(I6688&lt;=K6688,"A TIEMPO","FUERA DE TIEMPO"))))</f>
        <v>A TIEMPO</v>
      </c>
      <c r="M6688" s="34">
        <f>IF(I6688="","",NETWORKDAYS(Hoja1!C6688+1,Hoja1!I6688,DiasNOLaborables))</f>
        <v>6</v>
      </c>
      <c r="N6688" s="35" t="str">
        <f>IF(NETWORKDAYS(K6688+1,I6688,DiasNOLaborables)&lt;=0,"",NETWORKDAYS(K6688+1,I6688,DiasNOLaborables))</f>
        <v/>
      </c>
      <c r="O6688" s="36"/>
      <c r="P6688" s="37"/>
      <c r="Q6688" s="38">
        <f>IFERROR(VLOOKUP(E6688,$Y$50:$Z$63,2),"")</f>
        <v>10</v>
      </c>
      <c r="R6688" s="37"/>
    </row>
    <row r="6689" spans="1:18" ht="45" x14ac:dyDescent="0.25">
      <c r="A6689" s="32">
        <f t="shared" si="104"/>
        <v>6678</v>
      </c>
      <c r="B6689" s="54">
        <v>20189050043742</v>
      </c>
      <c r="C6689" s="60">
        <v>43249</v>
      </c>
      <c r="D6689" s="61" t="s">
        <v>123</v>
      </c>
      <c r="E6689" s="61" t="s">
        <v>85</v>
      </c>
      <c r="F6689" s="61" t="s">
        <v>109</v>
      </c>
      <c r="G6689" s="33" t="s">
        <v>126</v>
      </c>
      <c r="H6689" s="61" t="s">
        <v>44</v>
      </c>
      <c r="I6689" s="60">
        <v>43258</v>
      </c>
      <c r="J6689" s="62" t="s">
        <v>120</v>
      </c>
      <c r="K6689" s="22">
        <f>IFERROR(WORKDAY(C6689,Q6689,DiasNOLaborables),"")</f>
        <v>43265</v>
      </c>
      <c r="L6689" s="34" t="str">
        <f>+IF(C6689="","",IF(I6689="","",(IF(I6689&lt;=K6689,"A TIEMPO","FUERA DE TIEMPO"))))</f>
        <v>A TIEMPO</v>
      </c>
      <c r="M6689" s="34">
        <f>IF(I6689="","",NETWORKDAYS(Hoja1!C6689+1,Hoja1!I6689,DiasNOLaborables))</f>
        <v>6</v>
      </c>
      <c r="N6689" s="35" t="str">
        <f>IF(NETWORKDAYS(K6689+1,I6689,DiasNOLaborables)&lt;=0,"",NETWORKDAYS(K6689+1,I6689,DiasNOLaborables))</f>
        <v/>
      </c>
      <c r="O6689" s="36"/>
      <c r="P6689" s="37"/>
      <c r="Q6689" s="38">
        <f>IFERROR(VLOOKUP(E6689,$Y$50:$Z$63,2),"")</f>
        <v>10</v>
      </c>
      <c r="R6689" s="37"/>
    </row>
    <row r="6690" spans="1:18" ht="45" x14ac:dyDescent="0.25">
      <c r="A6690" s="32">
        <f t="shared" si="104"/>
        <v>6679</v>
      </c>
      <c r="B6690" s="54">
        <v>20189050043762</v>
      </c>
      <c r="C6690" s="60">
        <v>43249</v>
      </c>
      <c r="D6690" s="61" t="s">
        <v>123</v>
      </c>
      <c r="E6690" s="61" t="s">
        <v>85</v>
      </c>
      <c r="F6690" s="61" t="s">
        <v>109</v>
      </c>
      <c r="G6690" s="33" t="s">
        <v>126</v>
      </c>
      <c r="H6690" s="61" t="s">
        <v>44</v>
      </c>
      <c r="I6690" s="60">
        <v>43258</v>
      </c>
      <c r="J6690" s="62" t="s">
        <v>120</v>
      </c>
      <c r="K6690" s="22">
        <f>IFERROR(WORKDAY(C6690,Q6690,DiasNOLaborables),"")</f>
        <v>43265</v>
      </c>
      <c r="L6690" s="34" t="str">
        <f>+IF(C6690="","",IF(I6690="","",(IF(I6690&lt;=K6690,"A TIEMPO","FUERA DE TIEMPO"))))</f>
        <v>A TIEMPO</v>
      </c>
      <c r="M6690" s="34">
        <f>IF(I6690="","",NETWORKDAYS(Hoja1!C6690+1,Hoja1!I6690,DiasNOLaborables))</f>
        <v>6</v>
      </c>
      <c r="N6690" s="35" t="str">
        <f>IF(NETWORKDAYS(K6690+1,I6690,DiasNOLaborables)&lt;=0,"",NETWORKDAYS(K6690+1,I6690,DiasNOLaborables))</f>
        <v/>
      </c>
      <c r="O6690" s="36"/>
      <c r="P6690" s="37"/>
      <c r="Q6690" s="38">
        <f>IFERROR(VLOOKUP(E6690,$Y$50:$Z$63,2),"")</f>
        <v>10</v>
      </c>
      <c r="R6690" s="37"/>
    </row>
    <row r="6691" spans="1:18" ht="45" x14ac:dyDescent="0.25">
      <c r="A6691" s="32">
        <f t="shared" si="104"/>
        <v>6680</v>
      </c>
      <c r="B6691" s="54">
        <v>20189050043772</v>
      </c>
      <c r="C6691" s="60">
        <v>43249</v>
      </c>
      <c r="D6691" s="61" t="s">
        <v>123</v>
      </c>
      <c r="E6691" s="61" t="s">
        <v>85</v>
      </c>
      <c r="F6691" s="61" t="s">
        <v>109</v>
      </c>
      <c r="G6691" s="33" t="s">
        <v>126</v>
      </c>
      <c r="H6691" s="61" t="s">
        <v>44</v>
      </c>
      <c r="I6691" s="60">
        <v>43258</v>
      </c>
      <c r="J6691" s="62" t="s">
        <v>120</v>
      </c>
      <c r="K6691" s="22">
        <f>IFERROR(WORKDAY(C6691,Q6691,DiasNOLaborables),"")</f>
        <v>43265</v>
      </c>
      <c r="L6691" s="34" t="str">
        <f>+IF(C6691="","",IF(I6691="","",(IF(I6691&lt;=K6691,"A TIEMPO","FUERA DE TIEMPO"))))</f>
        <v>A TIEMPO</v>
      </c>
      <c r="M6691" s="34">
        <f>IF(I6691="","",NETWORKDAYS(Hoja1!C6691+1,Hoja1!I6691,DiasNOLaborables))</f>
        <v>6</v>
      </c>
      <c r="N6691" s="35" t="str">
        <f>IF(NETWORKDAYS(K6691+1,I6691,DiasNOLaborables)&lt;=0,"",NETWORKDAYS(K6691+1,I6691,DiasNOLaborables))</f>
        <v/>
      </c>
      <c r="O6691" s="36"/>
      <c r="P6691" s="37"/>
      <c r="Q6691" s="38">
        <f>IFERROR(VLOOKUP(E6691,$Y$50:$Z$63,2),"")</f>
        <v>10</v>
      </c>
      <c r="R6691" s="37"/>
    </row>
    <row r="6692" spans="1:18" ht="45" x14ac:dyDescent="0.25">
      <c r="A6692" s="32">
        <f t="shared" si="104"/>
        <v>6681</v>
      </c>
      <c r="B6692" s="54">
        <v>20189050043782</v>
      </c>
      <c r="C6692" s="60">
        <v>43249</v>
      </c>
      <c r="D6692" s="61" t="s">
        <v>123</v>
      </c>
      <c r="E6692" s="61" t="s">
        <v>85</v>
      </c>
      <c r="F6692" s="61" t="s">
        <v>109</v>
      </c>
      <c r="G6692" s="33" t="s">
        <v>126</v>
      </c>
      <c r="H6692" s="61" t="s">
        <v>44</v>
      </c>
      <c r="I6692" s="60">
        <v>43258</v>
      </c>
      <c r="J6692" s="62" t="s">
        <v>120</v>
      </c>
      <c r="K6692" s="22">
        <f>IFERROR(WORKDAY(C6692,Q6692,DiasNOLaborables),"")</f>
        <v>43265</v>
      </c>
      <c r="L6692" s="34" t="str">
        <f>+IF(C6692="","",IF(I6692="","",(IF(I6692&lt;=K6692,"A TIEMPO","FUERA DE TIEMPO"))))</f>
        <v>A TIEMPO</v>
      </c>
      <c r="M6692" s="34">
        <f>IF(I6692="","",NETWORKDAYS(Hoja1!C6692+1,Hoja1!I6692,DiasNOLaborables))</f>
        <v>6</v>
      </c>
      <c r="N6692" s="35" t="str">
        <f>IF(NETWORKDAYS(K6692+1,I6692,DiasNOLaborables)&lt;=0,"",NETWORKDAYS(K6692+1,I6692,DiasNOLaborables))</f>
        <v/>
      </c>
      <c r="O6692" s="36"/>
      <c r="P6692" s="37"/>
      <c r="Q6692" s="38">
        <f>IFERROR(VLOOKUP(E6692,$Y$50:$Z$63,2),"")</f>
        <v>10</v>
      </c>
      <c r="R6692" s="37"/>
    </row>
    <row r="6693" spans="1:18" ht="30" x14ac:dyDescent="0.25">
      <c r="A6693" s="32">
        <f t="shared" si="104"/>
        <v>6682</v>
      </c>
      <c r="B6693" s="54">
        <v>20189050043652</v>
      </c>
      <c r="C6693" s="60">
        <v>43249</v>
      </c>
      <c r="D6693" s="61" t="s">
        <v>120</v>
      </c>
      <c r="E6693" s="61" t="s">
        <v>85</v>
      </c>
      <c r="F6693" s="61" t="s">
        <v>88</v>
      </c>
      <c r="G6693" s="33" t="s">
        <v>125</v>
      </c>
      <c r="H6693" s="61" t="s">
        <v>43</v>
      </c>
      <c r="I6693" s="60">
        <v>43256</v>
      </c>
      <c r="J6693" s="62" t="s">
        <v>120</v>
      </c>
      <c r="K6693" s="22">
        <f>IFERROR(WORKDAY(C6693,Q6693,DiasNOLaborables),"")</f>
        <v>43265</v>
      </c>
      <c r="L6693" s="34" t="str">
        <f>+IF(C6693="","",IF(I6693="","",(IF(I6693&lt;=K6693,"A TIEMPO","FUERA DE TIEMPO"))))</f>
        <v>A TIEMPO</v>
      </c>
      <c r="M6693" s="34">
        <f>IF(I6693="","",NETWORKDAYS(Hoja1!C6693+1,Hoja1!I6693,DiasNOLaborables))</f>
        <v>4</v>
      </c>
      <c r="N6693" s="35" t="str">
        <f>IF(NETWORKDAYS(K6693+1,I6693,DiasNOLaborables)&lt;=0,"",NETWORKDAYS(K6693+1,I6693,DiasNOLaborables))</f>
        <v/>
      </c>
      <c r="O6693" s="36"/>
      <c r="P6693" s="37"/>
      <c r="Q6693" s="38">
        <f>IFERROR(VLOOKUP(E6693,$Y$50:$Z$63,2),"")</f>
        <v>10</v>
      </c>
      <c r="R6693" s="37"/>
    </row>
    <row r="6694" spans="1:18" ht="30" x14ac:dyDescent="0.25">
      <c r="A6694" s="32">
        <f t="shared" si="104"/>
        <v>6683</v>
      </c>
      <c r="B6694" s="54">
        <v>20189050043662</v>
      </c>
      <c r="C6694" s="60">
        <v>43249</v>
      </c>
      <c r="D6694" s="61" t="s">
        <v>120</v>
      </c>
      <c r="E6694" s="61" t="s">
        <v>85</v>
      </c>
      <c r="F6694" s="61" t="s">
        <v>107</v>
      </c>
      <c r="G6694" s="33" t="s">
        <v>125</v>
      </c>
      <c r="H6694" s="61" t="s">
        <v>43</v>
      </c>
      <c r="I6694" s="60">
        <v>43249</v>
      </c>
      <c r="J6694" s="62" t="s">
        <v>120</v>
      </c>
      <c r="K6694" s="22">
        <f>IFERROR(WORKDAY(C6694,Q6694,DiasNOLaborables),"")</f>
        <v>43265</v>
      </c>
      <c r="L6694" s="34" t="str">
        <f>+IF(C6694="","",IF(I6694="","",(IF(I6694&lt;=K6694,"A TIEMPO","FUERA DE TIEMPO"))))</f>
        <v>A TIEMPO</v>
      </c>
      <c r="M6694" s="34">
        <f>IF(I6694="","",NETWORKDAYS(Hoja1!C6694+1,Hoja1!I6694,DiasNOLaborables))</f>
        <v>-2</v>
      </c>
      <c r="N6694" s="35" t="str">
        <f>IF(NETWORKDAYS(K6694+1,I6694,DiasNOLaborables)&lt;=0,"",NETWORKDAYS(K6694+1,I6694,DiasNOLaborables))</f>
        <v/>
      </c>
      <c r="O6694" s="36"/>
      <c r="P6694" s="37"/>
      <c r="Q6694" s="38">
        <f>IFERROR(VLOOKUP(E6694,$Y$50:$Z$63,2),"")</f>
        <v>10</v>
      </c>
      <c r="R6694" s="37"/>
    </row>
    <row r="6695" spans="1:18" ht="30" x14ac:dyDescent="0.25">
      <c r="A6695" s="32">
        <f t="shared" si="104"/>
        <v>6684</v>
      </c>
      <c r="B6695" s="54">
        <v>20189050043682</v>
      </c>
      <c r="C6695" s="60">
        <v>43249</v>
      </c>
      <c r="D6695" s="61" t="s">
        <v>120</v>
      </c>
      <c r="E6695" s="61" t="s">
        <v>85</v>
      </c>
      <c r="F6695" s="61" t="s">
        <v>93</v>
      </c>
      <c r="G6695" s="33" t="s">
        <v>125</v>
      </c>
      <c r="H6695" s="61" t="s">
        <v>43</v>
      </c>
      <c r="I6695" s="60">
        <v>43256</v>
      </c>
      <c r="J6695" s="62" t="s">
        <v>120</v>
      </c>
      <c r="K6695" s="22">
        <f>IFERROR(WORKDAY(C6695,Q6695,DiasNOLaborables),"")</f>
        <v>43265</v>
      </c>
      <c r="L6695" s="34" t="str">
        <f>+IF(C6695="","",IF(I6695="","",(IF(I6695&lt;=K6695,"A TIEMPO","FUERA DE TIEMPO"))))</f>
        <v>A TIEMPO</v>
      </c>
      <c r="M6695" s="34">
        <f>IF(I6695="","",NETWORKDAYS(Hoja1!C6695+1,Hoja1!I6695,DiasNOLaborables))</f>
        <v>4</v>
      </c>
      <c r="N6695" s="35" t="str">
        <f>IF(NETWORKDAYS(K6695+1,I6695,DiasNOLaborables)&lt;=0,"",NETWORKDAYS(K6695+1,I6695,DiasNOLaborables))</f>
        <v/>
      </c>
      <c r="O6695" s="36"/>
      <c r="P6695" s="37"/>
      <c r="Q6695" s="38">
        <f>IFERROR(VLOOKUP(E6695,$Y$50:$Z$63,2),"")</f>
        <v>10</v>
      </c>
      <c r="R6695" s="37"/>
    </row>
    <row r="6696" spans="1:18" ht="45" x14ac:dyDescent="0.25">
      <c r="A6696" s="32">
        <f t="shared" si="104"/>
        <v>6685</v>
      </c>
      <c r="B6696" s="54">
        <v>20189910071222</v>
      </c>
      <c r="C6696" s="60">
        <v>43249</v>
      </c>
      <c r="D6696" s="61" t="s">
        <v>115</v>
      </c>
      <c r="E6696" s="61" t="s">
        <v>133</v>
      </c>
      <c r="F6696" s="61" t="s">
        <v>98</v>
      </c>
      <c r="G6696" s="33" t="s">
        <v>126</v>
      </c>
      <c r="H6696" s="61" t="s">
        <v>54</v>
      </c>
      <c r="I6696" s="60">
        <v>43257</v>
      </c>
      <c r="J6696" s="62" t="s">
        <v>119</v>
      </c>
      <c r="K6696" s="22">
        <f>IFERROR(WORKDAY(C6696,Q6696,DiasNOLaborables),"")</f>
        <v>43265</v>
      </c>
      <c r="L6696" s="34" t="str">
        <f>+IF(C6696="","",IF(I6696="","",(IF(I6696&lt;=K6696,"A TIEMPO","FUERA DE TIEMPO"))))</f>
        <v>A TIEMPO</v>
      </c>
      <c r="M6696" s="34">
        <f>IF(I6696="","",NETWORKDAYS(Hoja1!C6696+1,Hoja1!I6696,DiasNOLaborables))</f>
        <v>5</v>
      </c>
      <c r="N6696" s="35" t="str">
        <f>IF(NETWORKDAYS(K6696+1,I6696,DiasNOLaborables)&lt;=0,"",NETWORKDAYS(K6696+1,I6696,DiasNOLaborables))</f>
        <v/>
      </c>
      <c r="O6696" s="36"/>
      <c r="P6696" s="37"/>
      <c r="Q6696" s="38">
        <f>IFERROR(VLOOKUP(E6696,$Y$50:$Z$63,2),"")</f>
        <v>10</v>
      </c>
      <c r="R6696" s="37"/>
    </row>
    <row r="6697" spans="1:18" ht="30" x14ac:dyDescent="0.25">
      <c r="A6697" s="32">
        <f t="shared" si="104"/>
        <v>6686</v>
      </c>
      <c r="B6697" s="54">
        <v>20189050043692</v>
      </c>
      <c r="C6697" s="60">
        <v>43249</v>
      </c>
      <c r="D6697" s="61" t="s">
        <v>120</v>
      </c>
      <c r="E6697" s="61" t="s">
        <v>75</v>
      </c>
      <c r="F6697" s="57" t="s">
        <v>94</v>
      </c>
      <c r="G6697" s="33" t="s">
        <v>125</v>
      </c>
      <c r="H6697" s="61" t="s">
        <v>42</v>
      </c>
      <c r="I6697" s="60">
        <v>43266</v>
      </c>
      <c r="J6697" s="62" t="s">
        <v>120</v>
      </c>
      <c r="K6697" s="22">
        <f>IFERROR(WORKDAY(C6697,Q6697,DiasNOLaborables),"")</f>
        <v>43293</v>
      </c>
      <c r="L6697" s="34" t="str">
        <f>+IF(C6697="","",IF(I6697="","",(IF(I6697&lt;=K6697,"A TIEMPO","FUERA DE TIEMPO"))))</f>
        <v>A TIEMPO</v>
      </c>
      <c r="M6697" s="34">
        <f>IF(I6697="","",NETWORKDAYS(Hoja1!C6697+1,Hoja1!I6697,DiasNOLaborables))</f>
        <v>11</v>
      </c>
      <c r="N6697" s="35" t="str">
        <f>IF(NETWORKDAYS(K6697+1,I6697,DiasNOLaborables)&lt;=0,"",NETWORKDAYS(K6697+1,I6697,DiasNOLaborables))</f>
        <v/>
      </c>
      <c r="O6697" s="36"/>
      <c r="P6697" s="37"/>
      <c r="Q6697" s="38">
        <f>IFERROR(VLOOKUP(E6697,$Y$50:$Z$63,2),"")</f>
        <v>30</v>
      </c>
      <c r="R6697" s="37"/>
    </row>
    <row r="6698" spans="1:18" ht="30" x14ac:dyDescent="0.25">
      <c r="A6698" s="32">
        <f t="shared" si="104"/>
        <v>6687</v>
      </c>
      <c r="B6698" s="54">
        <v>20189910071712</v>
      </c>
      <c r="C6698" s="60">
        <v>43249</v>
      </c>
      <c r="D6698" s="61" t="s">
        <v>120</v>
      </c>
      <c r="E6698" s="61" t="s">
        <v>85</v>
      </c>
      <c r="F6698" s="61" t="s">
        <v>107</v>
      </c>
      <c r="G6698" s="33" t="s">
        <v>125</v>
      </c>
      <c r="H6698" s="61" t="s">
        <v>43</v>
      </c>
      <c r="I6698" s="60">
        <v>43263</v>
      </c>
      <c r="J6698" s="62" t="s">
        <v>119</v>
      </c>
      <c r="K6698" s="22">
        <f>IFERROR(WORKDAY(C6698,Q6698,DiasNOLaborables),"")</f>
        <v>43265</v>
      </c>
      <c r="L6698" s="34" t="str">
        <f>+IF(C6698="","",IF(I6698="","",(IF(I6698&lt;=K6698,"A TIEMPO","FUERA DE TIEMPO"))))</f>
        <v>A TIEMPO</v>
      </c>
      <c r="M6698" s="34">
        <f>IF(I6698="","",NETWORKDAYS(Hoja1!C6698+1,Hoja1!I6698,DiasNOLaborables))</f>
        <v>8</v>
      </c>
      <c r="N6698" s="35" t="str">
        <f>IF(NETWORKDAYS(K6698+1,I6698,DiasNOLaborables)&lt;=0,"",NETWORKDAYS(K6698+1,I6698,DiasNOLaborables))</f>
        <v/>
      </c>
      <c r="O6698" s="36"/>
      <c r="P6698" s="37"/>
      <c r="Q6698" s="38">
        <f>IFERROR(VLOOKUP(E6698,$Y$50:$Z$63,2),"")</f>
        <v>10</v>
      </c>
      <c r="R6698" s="37"/>
    </row>
    <row r="6699" spans="1:18" ht="30" x14ac:dyDescent="0.25">
      <c r="A6699" s="32">
        <f t="shared" si="104"/>
        <v>6688</v>
      </c>
      <c r="B6699" s="54">
        <v>20189050043702</v>
      </c>
      <c r="C6699" s="60">
        <v>43249</v>
      </c>
      <c r="D6699" s="61" t="s">
        <v>123</v>
      </c>
      <c r="E6699" s="61" t="s">
        <v>85</v>
      </c>
      <c r="F6699" s="61" t="s">
        <v>105</v>
      </c>
      <c r="G6699" s="33" t="s">
        <v>125</v>
      </c>
      <c r="H6699" s="61" t="s">
        <v>41</v>
      </c>
      <c r="I6699" s="60">
        <v>43257</v>
      </c>
      <c r="J6699" s="62" t="s">
        <v>120</v>
      </c>
      <c r="K6699" s="22">
        <f>IFERROR(WORKDAY(C6699,Q6699,DiasNOLaborables),"")</f>
        <v>43265</v>
      </c>
      <c r="L6699" s="34" t="str">
        <f>+IF(C6699="","",IF(I6699="","",(IF(I6699&lt;=K6699,"A TIEMPO","FUERA DE TIEMPO"))))</f>
        <v>A TIEMPO</v>
      </c>
      <c r="M6699" s="34">
        <f>IF(I6699="","",NETWORKDAYS(Hoja1!C6699+1,Hoja1!I6699,DiasNOLaborables))</f>
        <v>5</v>
      </c>
      <c r="N6699" s="35" t="str">
        <f>IF(NETWORKDAYS(K6699+1,I6699,DiasNOLaborables)&lt;=0,"",NETWORKDAYS(K6699+1,I6699,DiasNOLaborables))</f>
        <v/>
      </c>
      <c r="O6699" s="36"/>
      <c r="P6699" s="37"/>
      <c r="Q6699" s="38">
        <f>IFERROR(VLOOKUP(E6699,$Y$50:$Z$63,2),"")</f>
        <v>10</v>
      </c>
      <c r="R6699" s="37"/>
    </row>
    <row r="6700" spans="1:18" ht="45" x14ac:dyDescent="0.25">
      <c r="A6700" s="32">
        <f t="shared" si="104"/>
        <v>6689</v>
      </c>
      <c r="B6700" s="54">
        <v>20189050043752</v>
      </c>
      <c r="C6700" s="60">
        <v>43249</v>
      </c>
      <c r="D6700" s="61" t="s">
        <v>123</v>
      </c>
      <c r="E6700" s="61" t="s">
        <v>85</v>
      </c>
      <c r="F6700" s="61" t="s">
        <v>89</v>
      </c>
      <c r="G6700" s="33" t="s">
        <v>125</v>
      </c>
      <c r="H6700" s="61" t="s">
        <v>45</v>
      </c>
      <c r="I6700" s="60">
        <v>43258</v>
      </c>
      <c r="J6700" s="62" t="s">
        <v>120</v>
      </c>
      <c r="K6700" s="22">
        <f>IFERROR(WORKDAY(C6700,Q6700,DiasNOLaborables),"")</f>
        <v>43265</v>
      </c>
      <c r="L6700" s="34" t="str">
        <f>+IF(C6700="","",IF(I6700="","",(IF(I6700&lt;=K6700,"A TIEMPO","FUERA DE TIEMPO"))))</f>
        <v>A TIEMPO</v>
      </c>
      <c r="M6700" s="34">
        <f>IF(I6700="","",NETWORKDAYS(Hoja1!C6700+1,Hoja1!I6700,DiasNOLaborables))</f>
        <v>6</v>
      </c>
      <c r="N6700" s="35" t="str">
        <f>IF(NETWORKDAYS(K6700+1,I6700,DiasNOLaborables)&lt;=0,"",NETWORKDAYS(K6700+1,I6700,DiasNOLaborables))</f>
        <v/>
      </c>
      <c r="O6700" s="36"/>
      <c r="P6700" s="37"/>
      <c r="Q6700" s="38">
        <f>IFERROR(VLOOKUP(E6700,$Y$50:$Z$63,2),"")</f>
        <v>10</v>
      </c>
      <c r="R6700" s="37"/>
    </row>
    <row r="6701" spans="1:18" ht="30" x14ac:dyDescent="0.25">
      <c r="A6701" s="32">
        <f t="shared" si="104"/>
        <v>6690</v>
      </c>
      <c r="B6701" s="54">
        <v>20189050043792</v>
      </c>
      <c r="C6701" s="60">
        <v>43250</v>
      </c>
      <c r="D6701" s="61" t="s">
        <v>123</v>
      </c>
      <c r="E6701" s="61" t="s">
        <v>75</v>
      </c>
      <c r="F6701" s="57" t="s">
        <v>94</v>
      </c>
      <c r="G6701" s="33" t="s">
        <v>125</v>
      </c>
      <c r="H6701" s="61" t="s">
        <v>42</v>
      </c>
      <c r="I6701" s="60">
        <v>43265</v>
      </c>
      <c r="J6701" s="62" t="s">
        <v>120</v>
      </c>
      <c r="K6701" s="22">
        <f>IFERROR(WORKDAY(C6701,Q6701,DiasNOLaborables),"")</f>
        <v>43294</v>
      </c>
      <c r="L6701" s="34" t="str">
        <f>+IF(C6701="","",IF(I6701="","",(IF(I6701&lt;=K6701,"A TIEMPO","FUERA DE TIEMPO"))))</f>
        <v>A TIEMPO</v>
      </c>
      <c r="M6701" s="34">
        <f>IF(I6701="","",NETWORKDAYS(Hoja1!C6701+1,Hoja1!I6701,DiasNOLaborables))</f>
        <v>9</v>
      </c>
      <c r="N6701" s="35" t="str">
        <f>IF(NETWORKDAYS(K6701+1,I6701,DiasNOLaborables)&lt;=0,"",NETWORKDAYS(K6701+1,I6701,DiasNOLaborables))</f>
        <v/>
      </c>
      <c r="O6701" s="36"/>
      <c r="P6701" s="37"/>
      <c r="Q6701" s="38">
        <f>IFERROR(VLOOKUP(E6701,$Y$50:$Z$63,2),"")</f>
        <v>30</v>
      </c>
      <c r="R6701" s="37"/>
    </row>
    <row r="6702" spans="1:18" ht="30" x14ac:dyDescent="0.25">
      <c r="A6702" s="32">
        <f t="shared" si="104"/>
        <v>6691</v>
      </c>
      <c r="B6702" s="54">
        <v>20189050043822</v>
      </c>
      <c r="C6702" s="60">
        <v>43250</v>
      </c>
      <c r="D6702" s="61" t="s">
        <v>123</v>
      </c>
      <c r="E6702" s="61" t="s">
        <v>75</v>
      </c>
      <c r="F6702" s="57" t="s">
        <v>94</v>
      </c>
      <c r="G6702" s="33" t="s">
        <v>125</v>
      </c>
      <c r="H6702" s="61" t="s">
        <v>42</v>
      </c>
      <c r="I6702" s="60">
        <v>43270</v>
      </c>
      <c r="J6702" s="62" t="s">
        <v>120</v>
      </c>
      <c r="K6702" s="22">
        <f>IFERROR(WORKDAY(C6702,Q6702,DiasNOLaborables),"")</f>
        <v>43294</v>
      </c>
      <c r="L6702" s="34" t="str">
        <f>+IF(C6702="","",IF(I6702="","",(IF(I6702&lt;=K6702,"A TIEMPO","FUERA DE TIEMPO"))))</f>
        <v>A TIEMPO</v>
      </c>
      <c r="M6702" s="34">
        <f>IF(I6702="","",NETWORKDAYS(Hoja1!C6702+1,Hoja1!I6702,DiasNOLaborables))</f>
        <v>12</v>
      </c>
      <c r="N6702" s="35" t="str">
        <f>IF(NETWORKDAYS(K6702+1,I6702,DiasNOLaborables)&lt;=0,"",NETWORKDAYS(K6702+1,I6702,DiasNOLaborables))</f>
        <v/>
      </c>
      <c r="O6702" s="36"/>
      <c r="P6702" s="37"/>
      <c r="Q6702" s="38">
        <f>IFERROR(VLOOKUP(E6702,$Y$50:$Z$63,2),"")</f>
        <v>30</v>
      </c>
      <c r="R6702" s="37"/>
    </row>
    <row r="6703" spans="1:18" ht="30" x14ac:dyDescent="0.25">
      <c r="A6703" s="32">
        <f t="shared" si="104"/>
        <v>6692</v>
      </c>
      <c r="B6703" s="54">
        <v>20189050043832</v>
      </c>
      <c r="C6703" s="60">
        <v>43250</v>
      </c>
      <c r="D6703" s="61" t="s">
        <v>120</v>
      </c>
      <c r="E6703" s="61" t="s">
        <v>85</v>
      </c>
      <c r="F6703" s="61" t="s">
        <v>106</v>
      </c>
      <c r="G6703" s="33" t="s">
        <v>125</v>
      </c>
      <c r="H6703" s="61" t="s">
        <v>53</v>
      </c>
      <c r="I6703" s="60">
        <v>43252</v>
      </c>
      <c r="J6703" s="62" t="s">
        <v>120</v>
      </c>
      <c r="K6703" s="22">
        <f>IFERROR(WORKDAY(C6703,Q6703,DiasNOLaborables),"")</f>
        <v>43266</v>
      </c>
      <c r="L6703" s="34" t="str">
        <f>+IF(C6703="","",IF(I6703="","",(IF(I6703&lt;=K6703,"A TIEMPO","FUERA DE TIEMPO"))))</f>
        <v>A TIEMPO</v>
      </c>
      <c r="M6703" s="34">
        <f>IF(I6703="","",NETWORKDAYS(Hoja1!C6703+1,Hoja1!I6703,DiasNOLaborables))</f>
        <v>2</v>
      </c>
      <c r="N6703" s="35" t="str">
        <f>IF(NETWORKDAYS(K6703+1,I6703,DiasNOLaborables)&lt;=0,"",NETWORKDAYS(K6703+1,I6703,DiasNOLaborables))</f>
        <v/>
      </c>
      <c r="O6703" s="36"/>
      <c r="P6703" s="37"/>
      <c r="Q6703" s="38">
        <f>IFERROR(VLOOKUP(E6703,$Y$50:$Z$63,2),"")</f>
        <v>10</v>
      </c>
      <c r="R6703" s="37"/>
    </row>
    <row r="6704" spans="1:18" ht="30" x14ac:dyDescent="0.25">
      <c r="A6704" s="32">
        <f t="shared" si="104"/>
        <v>6693</v>
      </c>
      <c r="B6704" s="54">
        <v>20189050043862</v>
      </c>
      <c r="C6704" s="60">
        <v>43250</v>
      </c>
      <c r="D6704" s="61" t="s">
        <v>120</v>
      </c>
      <c r="E6704" s="61" t="s">
        <v>75</v>
      </c>
      <c r="F6704" s="57" t="s">
        <v>94</v>
      </c>
      <c r="G6704" s="33" t="s">
        <v>125</v>
      </c>
      <c r="H6704" s="61" t="s">
        <v>42</v>
      </c>
      <c r="I6704" s="60">
        <v>43257</v>
      </c>
      <c r="J6704" s="62" t="s">
        <v>120</v>
      </c>
      <c r="K6704" s="22">
        <f>IFERROR(WORKDAY(C6704,Q6704,DiasNOLaborables),"")</f>
        <v>43294</v>
      </c>
      <c r="L6704" s="34" t="str">
        <f>+IF(C6704="","",IF(I6704="","",(IF(I6704&lt;=K6704,"A TIEMPO","FUERA DE TIEMPO"))))</f>
        <v>A TIEMPO</v>
      </c>
      <c r="M6704" s="34">
        <f>IF(I6704="","",NETWORKDAYS(Hoja1!C6704+1,Hoja1!I6704,DiasNOLaborables))</f>
        <v>4</v>
      </c>
      <c r="N6704" s="35" t="str">
        <f>IF(NETWORKDAYS(K6704+1,I6704,DiasNOLaborables)&lt;=0,"",NETWORKDAYS(K6704+1,I6704,DiasNOLaborables))</f>
        <v/>
      </c>
      <c r="O6704" s="36"/>
      <c r="P6704" s="37"/>
      <c r="Q6704" s="38">
        <f>IFERROR(VLOOKUP(E6704,$Y$50:$Z$63,2),"")</f>
        <v>30</v>
      </c>
      <c r="R6704" s="37"/>
    </row>
    <row r="6705" spans="1:18" ht="45" x14ac:dyDescent="0.25">
      <c r="A6705" s="32">
        <f t="shared" si="104"/>
        <v>6694</v>
      </c>
      <c r="B6705" s="54">
        <v>20189050043882</v>
      </c>
      <c r="C6705" s="60">
        <v>43250</v>
      </c>
      <c r="D6705" s="61" t="s">
        <v>120</v>
      </c>
      <c r="E6705" s="61" t="s">
        <v>85</v>
      </c>
      <c r="F6705" s="61" t="s">
        <v>109</v>
      </c>
      <c r="G6705" s="33" t="s">
        <v>126</v>
      </c>
      <c r="H6705" s="61" t="s">
        <v>44</v>
      </c>
      <c r="I6705" s="60">
        <v>43258</v>
      </c>
      <c r="J6705" s="62" t="s">
        <v>120</v>
      </c>
      <c r="K6705" s="22">
        <f>IFERROR(WORKDAY(C6705,Q6705,DiasNOLaborables),"")</f>
        <v>43266</v>
      </c>
      <c r="L6705" s="34" t="str">
        <f>+IF(C6705="","",IF(I6705="","",(IF(I6705&lt;=K6705,"A TIEMPO","FUERA DE TIEMPO"))))</f>
        <v>A TIEMPO</v>
      </c>
      <c r="M6705" s="34">
        <f>IF(I6705="","",NETWORKDAYS(Hoja1!C6705+1,Hoja1!I6705,DiasNOLaborables))</f>
        <v>5</v>
      </c>
      <c r="N6705" s="35" t="str">
        <f>IF(NETWORKDAYS(K6705+1,I6705,DiasNOLaborables)&lt;=0,"",NETWORKDAYS(K6705+1,I6705,DiasNOLaborables))</f>
        <v/>
      </c>
      <c r="O6705" s="36"/>
      <c r="P6705" s="37"/>
      <c r="Q6705" s="38">
        <f>IFERROR(VLOOKUP(E6705,$Y$50:$Z$63,2),"")</f>
        <v>10</v>
      </c>
      <c r="R6705" s="37"/>
    </row>
    <row r="6706" spans="1:18" ht="45" x14ac:dyDescent="0.25">
      <c r="A6706" s="32">
        <f t="shared" si="104"/>
        <v>6695</v>
      </c>
      <c r="B6706" s="54">
        <v>20189050043892</v>
      </c>
      <c r="C6706" s="60">
        <v>43250</v>
      </c>
      <c r="D6706" s="61" t="s">
        <v>120</v>
      </c>
      <c r="E6706" s="61" t="s">
        <v>85</v>
      </c>
      <c r="F6706" s="61" t="s">
        <v>109</v>
      </c>
      <c r="G6706" s="33" t="s">
        <v>126</v>
      </c>
      <c r="H6706" s="61" t="s">
        <v>44</v>
      </c>
      <c r="I6706" s="60">
        <v>43258</v>
      </c>
      <c r="J6706" s="62" t="s">
        <v>120</v>
      </c>
      <c r="K6706" s="22">
        <f>IFERROR(WORKDAY(C6706,Q6706,DiasNOLaborables),"")</f>
        <v>43266</v>
      </c>
      <c r="L6706" s="34" t="str">
        <f>+IF(C6706="","",IF(I6706="","",(IF(I6706&lt;=K6706,"A TIEMPO","FUERA DE TIEMPO"))))</f>
        <v>A TIEMPO</v>
      </c>
      <c r="M6706" s="34">
        <f>IF(I6706="","",NETWORKDAYS(Hoja1!C6706+1,Hoja1!I6706,DiasNOLaborables))</f>
        <v>5</v>
      </c>
      <c r="N6706" s="35" t="str">
        <f>IF(NETWORKDAYS(K6706+1,I6706,DiasNOLaborables)&lt;=0,"",NETWORKDAYS(K6706+1,I6706,DiasNOLaborables))</f>
        <v/>
      </c>
      <c r="O6706" s="36"/>
      <c r="P6706" s="37"/>
      <c r="Q6706" s="38">
        <f>IFERROR(VLOOKUP(E6706,$Y$50:$Z$63,2),"")</f>
        <v>10</v>
      </c>
      <c r="R6706" s="37"/>
    </row>
    <row r="6707" spans="1:18" ht="45" x14ac:dyDescent="0.25">
      <c r="A6707" s="32">
        <f t="shared" si="104"/>
        <v>6696</v>
      </c>
      <c r="B6707" s="54">
        <v>20189050043942</v>
      </c>
      <c r="C6707" s="60">
        <v>43250</v>
      </c>
      <c r="D6707" s="61" t="s">
        <v>123</v>
      </c>
      <c r="E6707" s="61" t="s">
        <v>85</v>
      </c>
      <c r="F6707" s="61" t="s">
        <v>109</v>
      </c>
      <c r="G6707" s="33" t="s">
        <v>126</v>
      </c>
      <c r="H6707" s="61" t="s">
        <v>44</v>
      </c>
      <c r="I6707" s="60">
        <v>43258</v>
      </c>
      <c r="J6707" s="62" t="s">
        <v>120</v>
      </c>
      <c r="K6707" s="22">
        <f>IFERROR(WORKDAY(C6707,Q6707,DiasNOLaborables),"")</f>
        <v>43266</v>
      </c>
      <c r="L6707" s="34" t="str">
        <f>+IF(C6707="","",IF(I6707="","",(IF(I6707&lt;=K6707,"A TIEMPO","FUERA DE TIEMPO"))))</f>
        <v>A TIEMPO</v>
      </c>
      <c r="M6707" s="34">
        <f>IF(I6707="","",NETWORKDAYS(Hoja1!C6707+1,Hoja1!I6707,DiasNOLaborables))</f>
        <v>5</v>
      </c>
      <c r="N6707" s="35" t="str">
        <f>IF(NETWORKDAYS(K6707+1,I6707,DiasNOLaborables)&lt;=0,"",NETWORKDAYS(K6707+1,I6707,DiasNOLaborables))</f>
        <v/>
      </c>
      <c r="O6707" s="36"/>
      <c r="P6707" s="37"/>
      <c r="Q6707" s="38">
        <f>IFERROR(VLOOKUP(E6707,$Y$50:$Z$63,2),"")</f>
        <v>10</v>
      </c>
      <c r="R6707" s="37"/>
    </row>
    <row r="6708" spans="1:18" ht="45" x14ac:dyDescent="0.25">
      <c r="A6708" s="32">
        <f t="shared" si="104"/>
        <v>6697</v>
      </c>
      <c r="B6708" s="54">
        <v>20189910072092</v>
      </c>
      <c r="C6708" s="60">
        <v>43250</v>
      </c>
      <c r="D6708" s="61" t="s">
        <v>120</v>
      </c>
      <c r="E6708" s="61" t="s">
        <v>85</v>
      </c>
      <c r="F6708" s="61" t="s">
        <v>109</v>
      </c>
      <c r="G6708" s="33" t="s">
        <v>126</v>
      </c>
      <c r="H6708" s="61" t="s">
        <v>44</v>
      </c>
      <c r="I6708" s="60">
        <v>43258</v>
      </c>
      <c r="J6708" s="62" t="s">
        <v>120</v>
      </c>
      <c r="K6708" s="22">
        <f>IFERROR(WORKDAY(C6708,Q6708,DiasNOLaborables),"")</f>
        <v>43266</v>
      </c>
      <c r="L6708" s="34" t="str">
        <f>+IF(C6708="","",IF(I6708="","",(IF(I6708&lt;=K6708,"A TIEMPO","FUERA DE TIEMPO"))))</f>
        <v>A TIEMPO</v>
      </c>
      <c r="M6708" s="34">
        <f>IF(I6708="","",NETWORKDAYS(Hoja1!C6708+1,Hoja1!I6708,DiasNOLaborables))</f>
        <v>5</v>
      </c>
      <c r="N6708" s="35" t="str">
        <f>IF(NETWORKDAYS(K6708+1,I6708,DiasNOLaborables)&lt;=0,"",NETWORKDAYS(K6708+1,I6708,DiasNOLaborables))</f>
        <v/>
      </c>
      <c r="O6708" s="36"/>
      <c r="P6708" s="37"/>
      <c r="Q6708" s="38">
        <f>IFERROR(VLOOKUP(E6708,$Y$50:$Z$63,2),"")</f>
        <v>10</v>
      </c>
      <c r="R6708" s="37"/>
    </row>
    <row r="6709" spans="1:18" ht="45" x14ac:dyDescent="0.25">
      <c r="A6709" s="32">
        <f t="shared" si="104"/>
        <v>6698</v>
      </c>
      <c r="B6709" s="54">
        <v>20189050043962</v>
      </c>
      <c r="C6709" s="60">
        <v>43250</v>
      </c>
      <c r="D6709" s="61" t="s">
        <v>123</v>
      </c>
      <c r="E6709" s="61" t="s">
        <v>85</v>
      </c>
      <c r="F6709" s="61" t="s">
        <v>109</v>
      </c>
      <c r="G6709" s="33" t="s">
        <v>126</v>
      </c>
      <c r="H6709" s="61" t="s">
        <v>44</v>
      </c>
      <c r="I6709" s="60">
        <v>43258</v>
      </c>
      <c r="J6709" s="62" t="s">
        <v>120</v>
      </c>
      <c r="K6709" s="22">
        <f>IFERROR(WORKDAY(C6709,Q6709,DiasNOLaborables),"")</f>
        <v>43266</v>
      </c>
      <c r="L6709" s="34" t="str">
        <f>+IF(C6709="","",IF(I6709="","",(IF(I6709&lt;=K6709,"A TIEMPO","FUERA DE TIEMPO"))))</f>
        <v>A TIEMPO</v>
      </c>
      <c r="M6709" s="34">
        <f>IF(I6709="","",NETWORKDAYS(Hoja1!C6709+1,Hoja1!I6709,DiasNOLaborables))</f>
        <v>5</v>
      </c>
      <c r="N6709" s="35" t="str">
        <f>IF(NETWORKDAYS(K6709+1,I6709,DiasNOLaborables)&lt;=0,"",NETWORKDAYS(K6709+1,I6709,DiasNOLaborables))</f>
        <v/>
      </c>
      <c r="O6709" s="36"/>
      <c r="P6709" s="37"/>
      <c r="Q6709" s="38">
        <f>IFERROR(VLOOKUP(E6709,$Y$50:$Z$63,2),"")</f>
        <v>10</v>
      </c>
      <c r="R6709" s="37"/>
    </row>
    <row r="6710" spans="1:18" ht="45" x14ac:dyDescent="0.25">
      <c r="A6710" s="32">
        <f t="shared" si="104"/>
        <v>6699</v>
      </c>
      <c r="B6710" s="54">
        <v>20189050043982</v>
      </c>
      <c r="C6710" s="60">
        <v>43250</v>
      </c>
      <c r="D6710" s="61" t="s">
        <v>120</v>
      </c>
      <c r="E6710" s="61" t="s">
        <v>85</v>
      </c>
      <c r="F6710" s="61" t="s">
        <v>109</v>
      </c>
      <c r="G6710" s="33" t="s">
        <v>126</v>
      </c>
      <c r="H6710" s="61" t="s">
        <v>44</v>
      </c>
      <c r="I6710" s="60">
        <v>43258</v>
      </c>
      <c r="J6710" s="62" t="s">
        <v>120</v>
      </c>
      <c r="K6710" s="22">
        <f>IFERROR(WORKDAY(C6710,Q6710,DiasNOLaborables),"")</f>
        <v>43266</v>
      </c>
      <c r="L6710" s="34" t="str">
        <f>+IF(C6710="","",IF(I6710="","",(IF(I6710&lt;=K6710,"A TIEMPO","FUERA DE TIEMPO"))))</f>
        <v>A TIEMPO</v>
      </c>
      <c r="M6710" s="34">
        <f>IF(I6710="","",NETWORKDAYS(Hoja1!C6710+1,Hoja1!I6710,DiasNOLaborables))</f>
        <v>5</v>
      </c>
      <c r="N6710" s="35" t="str">
        <f>IF(NETWORKDAYS(K6710+1,I6710,DiasNOLaborables)&lt;=0,"",NETWORKDAYS(K6710+1,I6710,DiasNOLaborables))</f>
        <v/>
      </c>
      <c r="O6710" s="36"/>
      <c r="P6710" s="37"/>
      <c r="Q6710" s="38">
        <f>IFERROR(VLOOKUP(E6710,$Y$50:$Z$63,2),"")</f>
        <v>10</v>
      </c>
      <c r="R6710" s="37"/>
    </row>
    <row r="6711" spans="1:18" ht="45" x14ac:dyDescent="0.25">
      <c r="A6711" s="32">
        <f t="shared" si="104"/>
        <v>6700</v>
      </c>
      <c r="B6711" s="54">
        <v>20189050044062</v>
      </c>
      <c r="C6711" s="60">
        <v>43250</v>
      </c>
      <c r="D6711" s="61" t="s">
        <v>123</v>
      </c>
      <c r="E6711" s="61" t="s">
        <v>85</v>
      </c>
      <c r="F6711" s="61" t="s">
        <v>109</v>
      </c>
      <c r="G6711" s="33" t="s">
        <v>126</v>
      </c>
      <c r="H6711" s="61" t="s">
        <v>44</v>
      </c>
      <c r="I6711" s="60">
        <v>43258</v>
      </c>
      <c r="J6711" s="62" t="s">
        <v>120</v>
      </c>
      <c r="K6711" s="22">
        <f>IFERROR(WORKDAY(C6711,Q6711,DiasNOLaborables),"")</f>
        <v>43266</v>
      </c>
      <c r="L6711" s="34" t="str">
        <f>+IF(C6711="","",IF(I6711="","",(IF(I6711&lt;=K6711,"A TIEMPO","FUERA DE TIEMPO"))))</f>
        <v>A TIEMPO</v>
      </c>
      <c r="M6711" s="34">
        <f>IF(I6711="","",NETWORKDAYS(Hoja1!C6711+1,Hoja1!I6711,DiasNOLaborables))</f>
        <v>5</v>
      </c>
      <c r="N6711" s="35" t="str">
        <f>IF(NETWORKDAYS(K6711+1,I6711,DiasNOLaborables)&lt;=0,"",NETWORKDAYS(K6711+1,I6711,DiasNOLaborables))</f>
        <v/>
      </c>
      <c r="O6711" s="36"/>
      <c r="P6711" s="37"/>
      <c r="Q6711" s="38">
        <f>IFERROR(VLOOKUP(E6711,$Y$50:$Z$63,2),"")</f>
        <v>10</v>
      </c>
      <c r="R6711" s="37"/>
    </row>
    <row r="6712" spans="1:18" ht="30" x14ac:dyDescent="0.25">
      <c r="A6712" s="32">
        <f t="shared" si="104"/>
        <v>6701</v>
      </c>
      <c r="B6712" s="54">
        <v>20189050043902</v>
      </c>
      <c r="C6712" s="60">
        <v>43250</v>
      </c>
      <c r="D6712" s="61" t="s">
        <v>120</v>
      </c>
      <c r="E6712" s="61" t="s">
        <v>85</v>
      </c>
      <c r="F6712" s="61" t="s">
        <v>107</v>
      </c>
      <c r="G6712" s="33" t="s">
        <v>125</v>
      </c>
      <c r="H6712" s="61" t="s">
        <v>43</v>
      </c>
      <c r="I6712" s="60">
        <v>43250</v>
      </c>
      <c r="J6712" s="62" t="s">
        <v>120</v>
      </c>
      <c r="K6712" s="22">
        <f>IFERROR(WORKDAY(C6712,Q6712,DiasNOLaborables),"")</f>
        <v>43266</v>
      </c>
      <c r="L6712" s="34" t="str">
        <f>+IF(C6712="","",IF(I6712="","",(IF(I6712&lt;=K6712,"A TIEMPO","FUERA DE TIEMPO"))))</f>
        <v>A TIEMPO</v>
      </c>
      <c r="M6712" s="34">
        <f>IF(I6712="","",NETWORKDAYS(Hoja1!C6712+1,Hoja1!I6712,DiasNOLaborables))</f>
        <v>-2</v>
      </c>
      <c r="N6712" s="35" t="str">
        <f>IF(NETWORKDAYS(K6712+1,I6712,DiasNOLaborables)&lt;=0,"",NETWORKDAYS(K6712+1,I6712,DiasNOLaborables))</f>
        <v/>
      </c>
      <c r="O6712" s="36"/>
      <c r="P6712" s="37"/>
      <c r="Q6712" s="38">
        <f>IFERROR(VLOOKUP(E6712,$Y$50:$Z$63,2),"")</f>
        <v>10</v>
      </c>
      <c r="R6712" s="37"/>
    </row>
    <row r="6713" spans="1:18" ht="30" x14ac:dyDescent="0.25">
      <c r="A6713" s="32">
        <f t="shared" si="104"/>
        <v>6702</v>
      </c>
      <c r="B6713" s="54">
        <v>20189050043852</v>
      </c>
      <c r="C6713" s="60">
        <v>43250</v>
      </c>
      <c r="D6713" s="61" t="s">
        <v>123</v>
      </c>
      <c r="E6713" s="61" t="s">
        <v>85</v>
      </c>
      <c r="F6713" s="61" t="s">
        <v>57</v>
      </c>
      <c r="G6713" s="33" t="s">
        <v>125</v>
      </c>
      <c r="H6713" s="61" t="s">
        <v>41</v>
      </c>
      <c r="I6713" s="60">
        <v>43264</v>
      </c>
      <c r="J6713" s="62" t="s">
        <v>120</v>
      </c>
      <c r="K6713" s="22">
        <f>IFERROR(WORKDAY(C6713,Q6713,DiasNOLaborables),"")</f>
        <v>43266</v>
      </c>
      <c r="L6713" s="34" t="str">
        <f>+IF(C6713="","",IF(I6713="","",(IF(I6713&lt;=K6713,"A TIEMPO","FUERA DE TIEMPO"))))</f>
        <v>A TIEMPO</v>
      </c>
      <c r="M6713" s="34">
        <f>IF(I6713="","",NETWORKDAYS(Hoja1!C6713+1,Hoja1!I6713,DiasNOLaborables))</f>
        <v>8</v>
      </c>
      <c r="N6713" s="35" t="str">
        <f>IF(NETWORKDAYS(K6713+1,I6713,DiasNOLaborables)&lt;=0,"",NETWORKDAYS(K6713+1,I6713,DiasNOLaborables))</f>
        <v/>
      </c>
      <c r="O6713" s="36"/>
      <c r="P6713" s="37"/>
      <c r="Q6713" s="38">
        <f>IFERROR(VLOOKUP(E6713,$Y$50:$Z$63,2),"")</f>
        <v>10</v>
      </c>
      <c r="R6713" s="37"/>
    </row>
    <row r="6714" spans="1:18" ht="30" x14ac:dyDescent="0.25">
      <c r="A6714" s="32">
        <f t="shared" si="104"/>
        <v>6703</v>
      </c>
      <c r="B6714" s="54">
        <v>20189910072272</v>
      </c>
      <c r="C6714" s="60">
        <v>43250</v>
      </c>
      <c r="D6714" s="61" t="s">
        <v>120</v>
      </c>
      <c r="E6714" s="61" t="s">
        <v>85</v>
      </c>
      <c r="F6714" s="61" t="s">
        <v>107</v>
      </c>
      <c r="G6714" s="33" t="s">
        <v>125</v>
      </c>
      <c r="H6714" s="61" t="s">
        <v>43</v>
      </c>
      <c r="I6714" s="60">
        <v>43265</v>
      </c>
      <c r="J6714" s="62" t="s">
        <v>120</v>
      </c>
      <c r="K6714" s="22">
        <f>IFERROR(WORKDAY(C6714,Q6714,DiasNOLaborables),"")</f>
        <v>43266</v>
      </c>
      <c r="L6714" s="34" t="str">
        <f>+IF(C6714="","",IF(I6714="","",(IF(I6714&lt;=K6714,"A TIEMPO","FUERA DE TIEMPO"))))</f>
        <v>A TIEMPO</v>
      </c>
      <c r="M6714" s="34">
        <f>IF(I6714="","",NETWORKDAYS(Hoja1!C6714+1,Hoja1!I6714,DiasNOLaborables))</f>
        <v>9</v>
      </c>
      <c r="N6714" s="35" t="str">
        <f>IF(NETWORKDAYS(K6714+1,I6714,DiasNOLaborables)&lt;=0,"",NETWORKDAYS(K6714+1,I6714,DiasNOLaborables))</f>
        <v/>
      </c>
      <c r="O6714" s="36"/>
      <c r="P6714" s="37"/>
      <c r="Q6714" s="38">
        <f>IFERROR(VLOOKUP(E6714,$Y$50:$Z$63,2),"")</f>
        <v>10</v>
      </c>
      <c r="R6714" s="37"/>
    </row>
    <row r="6715" spans="1:18" ht="30" x14ac:dyDescent="0.25">
      <c r="A6715" s="32">
        <f t="shared" si="104"/>
        <v>6704</v>
      </c>
      <c r="B6715" s="54">
        <v>20187080001662</v>
      </c>
      <c r="C6715" s="60">
        <v>43250</v>
      </c>
      <c r="D6715" s="61" t="s">
        <v>119</v>
      </c>
      <c r="E6715" s="61" t="s">
        <v>85</v>
      </c>
      <c r="F6715" s="61" t="s">
        <v>98</v>
      </c>
      <c r="G6715" s="33" t="s">
        <v>125</v>
      </c>
      <c r="H6715" s="61" t="s">
        <v>43</v>
      </c>
      <c r="I6715" s="60">
        <v>43259</v>
      </c>
      <c r="J6715" s="62" t="s">
        <v>119</v>
      </c>
      <c r="K6715" s="22">
        <f>IFERROR(WORKDAY(C6715,Q6715,DiasNOLaborables),"")</f>
        <v>43266</v>
      </c>
      <c r="L6715" s="34" t="str">
        <f>+IF(C6715="","",IF(I6715="","",(IF(I6715&lt;=K6715,"A TIEMPO","FUERA DE TIEMPO"))))</f>
        <v>A TIEMPO</v>
      </c>
      <c r="M6715" s="34">
        <f>IF(I6715="","",NETWORKDAYS(Hoja1!C6715+1,Hoja1!I6715,DiasNOLaborables))</f>
        <v>6</v>
      </c>
      <c r="N6715" s="35" t="str">
        <f>IF(NETWORKDAYS(K6715+1,I6715,DiasNOLaborables)&lt;=0,"",NETWORKDAYS(K6715+1,I6715,DiasNOLaborables))</f>
        <v/>
      </c>
      <c r="O6715" s="36"/>
      <c r="P6715" s="37"/>
      <c r="Q6715" s="38">
        <f>IFERROR(VLOOKUP(E6715,$Y$50:$Z$63,2),"")</f>
        <v>10</v>
      </c>
      <c r="R6715" s="37"/>
    </row>
    <row r="6716" spans="1:18" ht="45" x14ac:dyDescent="0.25">
      <c r="A6716" s="32">
        <f t="shared" si="104"/>
        <v>6705</v>
      </c>
      <c r="B6716" s="54">
        <v>20189050043922</v>
      </c>
      <c r="C6716" s="60">
        <v>43250</v>
      </c>
      <c r="D6716" s="61" t="s">
        <v>123</v>
      </c>
      <c r="E6716" s="61" t="s">
        <v>85</v>
      </c>
      <c r="F6716" s="61" t="s">
        <v>109</v>
      </c>
      <c r="G6716" s="33" t="s">
        <v>125</v>
      </c>
      <c r="H6716" s="61" t="s">
        <v>42</v>
      </c>
      <c r="I6716" s="60">
        <v>43225</v>
      </c>
      <c r="J6716" s="62" t="s">
        <v>120</v>
      </c>
      <c r="K6716" s="22">
        <f>IFERROR(WORKDAY(C6716,Q6716,DiasNOLaborables),"")</f>
        <v>43266</v>
      </c>
      <c r="L6716" s="34" t="str">
        <f>+IF(C6716="","",IF(I6716="","",(IF(I6716&lt;=K6716,"A TIEMPO","FUERA DE TIEMPO"))))</f>
        <v>A TIEMPO</v>
      </c>
      <c r="M6716" s="34">
        <f>IF(I6716="","",NETWORKDAYS(Hoja1!C6716+1,Hoja1!I6716,DiasNOLaborables))</f>
        <v>-18</v>
      </c>
      <c r="N6716" s="35" t="str">
        <f>IF(NETWORKDAYS(K6716+1,I6716,DiasNOLaborables)&lt;=0,"",NETWORKDAYS(K6716+1,I6716,DiasNOLaborables))</f>
        <v/>
      </c>
      <c r="O6716" s="36"/>
      <c r="P6716" s="37"/>
      <c r="Q6716" s="38">
        <f>IFERROR(VLOOKUP(E6716,$Y$50:$Z$63,2),"")</f>
        <v>10</v>
      </c>
      <c r="R6716" s="37"/>
    </row>
    <row r="6717" spans="1:18" ht="30" x14ac:dyDescent="0.25">
      <c r="A6717" s="32">
        <f t="shared" si="104"/>
        <v>6706</v>
      </c>
      <c r="B6717" s="54">
        <v>20189050043932</v>
      </c>
      <c r="C6717" s="60">
        <v>43250</v>
      </c>
      <c r="D6717" s="61" t="s">
        <v>123</v>
      </c>
      <c r="E6717" s="61" t="s">
        <v>75</v>
      </c>
      <c r="F6717" s="57" t="s">
        <v>94</v>
      </c>
      <c r="G6717" s="33" t="s">
        <v>125</v>
      </c>
      <c r="H6717" s="61" t="s">
        <v>42</v>
      </c>
      <c r="I6717" s="60">
        <v>43259</v>
      </c>
      <c r="J6717" s="62" t="s">
        <v>120</v>
      </c>
      <c r="K6717" s="22">
        <f>IFERROR(WORKDAY(C6717,Q6717,DiasNOLaborables),"")</f>
        <v>43294</v>
      </c>
      <c r="L6717" s="34" t="str">
        <f>+IF(C6717="","",IF(I6717="","",(IF(I6717&lt;=K6717,"A TIEMPO","FUERA DE TIEMPO"))))</f>
        <v>A TIEMPO</v>
      </c>
      <c r="M6717" s="34">
        <f>IF(I6717="","",NETWORKDAYS(Hoja1!C6717+1,Hoja1!I6717,DiasNOLaborables))</f>
        <v>6</v>
      </c>
      <c r="N6717" s="35" t="str">
        <f>IF(NETWORKDAYS(K6717+1,I6717,DiasNOLaborables)&lt;=0,"",NETWORKDAYS(K6717+1,I6717,DiasNOLaborables))</f>
        <v/>
      </c>
      <c r="O6717" s="36"/>
      <c r="P6717" s="37"/>
      <c r="Q6717" s="38">
        <f>IFERROR(VLOOKUP(E6717,$Y$50:$Z$63,2),"")</f>
        <v>30</v>
      </c>
      <c r="R6717" s="37"/>
    </row>
    <row r="6718" spans="1:18" ht="30" x14ac:dyDescent="0.25">
      <c r="A6718" s="32">
        <f t="shared" si="104"/>
        <v>6707</v>
      </c>
      <c r="B6718" s="54">
        <v>20189050043952</v>
      </c>
      <c r="C6718" s="60">
        <v>43250</v>
      </c>
      <c r="D6718" s="61" t="s">
        <v>123</v>
      </c>
      <c r="E6718" s="61" t="s">
        <v>85</v>
      </c>
      <c r="F6718" s="61" t="s">
        <v>105</v>
      </c>
      <c r="G6718" s="33" t="s">
        <v>125</v>
      </c>
      <c r="H6718" s="61" t="s">
        <v>41</v>
      </c>
      <c r="I6718" s="60">
        <v>43258</v>
      </c>
      <c r="J6718" s="62" t="s">
        <v>120</v>
      </c>
      <c r="K6718" s="22">
        <f>IFERROR(WORKDAY(C6718,Q6718,DiasNOLaborables),"")</f>
        <v>43266</v>
      </c>
      <c r="L6718" s="34" t="str">
        <f>+IF(C6718="","",IF(I6718="","",(IF(I6718&lt;=K6718,"A TIEMPO","FUERA DE TIEMPO"))))</f>
        <v>A TIEMPO</v>
      </c>
      <c r="M6718" s="34">
        <f>IF(I6718="","",NETWORKDAYS(Hoja1!C6718+1,Hoja1!I6718,DiasNOLaborables))</f>
        <v>5</v>
      </c>
      <c r="N6718" s="35" t="str">
        <f>IF(NETWORKDAYS(K6718+1,I6718,DiasNOLaborables)&lt;=0,"",NETWORKDAYS(K6718+1,I6718,DiasNOLaborables))</f>
        <v/>
      </c>
      <c r="O6718" s="36"/>
      <c r="P6718" s="37"/>
      <c r="Q6718" s="38">
        <f>IFERROR(VLOOKUP(E6718,$Y$50:$Z$63,2),"")</f>
        <v>10</v>
      </c>
      <c r="R6718" s="37"/>
    </row>
    <row r="6719" spans="1:18" ht="30" x14ac:dyDescent="0.25">
      <c r="A6719" s="32">
        <f t="shared" si="104"/>
        <v>6708</v>
      </c>
      <c r="B6719" s="54">
        <v>20189050043972</v>
      </c>
      <c r="C6719" s="60">
        <v>43250</v>
      </c>
      <c r="D6719" s="61" t="s">
        <v>123</v>
      </c>
      <c r="E6719" s="61" t="s">
        <v>75</v>
      </c>
      <c r="F6719" s="57" t="s">
        <v>94</v>
      </c>
      <c r="G6719" s="33" t="s">
        <v>125</v>
      </c>
      <c r="H6719" s="61" t="s">
        <v>42</v>
      </c>
      <c r="I6719" s="60">
        <v>43271</v>
      </c>
      <c r="J6719" s="62" t="s">
        <v>119</v>
      </c>
      <c r="K6719" s="22">
        <f>IFERROR(WORKDAY(C6719,Q6719,DiasNOLaborables),"")</f>
        <v>43294</v>
      </c>
      <c r="L6719" s="34" t="str">
        <f>+IF(C6719="","",IF(I6719="","",(IF(I6719&lt;=K6719,"A TIEMPO","FUERA DE TIEMPO"))))</f>
        <v>A TIEMPO</v>
      </c>
      <c r="M6719" s="34">
        <f>IF(I6719="","",NETWORKDAYS(Hoja1!C6719+1,Hoja1!I6719,DiasNOLaborables))</f>
        <v>13</v>
      </c>
      <c r="N6719" s="35" t="str">
        <f>IF(NETWORKDAYS(K6719+1,I6719,DiasNOLaborables)&lt;=0,"",NETWORKDAYS(K6719+1,I6719,DiasNOLaborables))</f>
        <v/>
      </c>
      <c r="O6719" s="36"/>
      <c r="P6719" s="37"/>
      <c r="Q6719" s="38">
        <f>IFERROR(VLOOKUP(E6719,$Y$50:$Z$63,2),"")</f>
        <v>30</v>
      </c>
      <c r="R6719" s="37"/>
    </row>
    <row r="6720" spans="1:18" ht="45" x14ac:dyDescent="0.25">
      <c r="A6720" s="32">
        <f t="shared" si="104"/>
        <v>6709</v>
      </c>
      <c r="B6720" s="54">
        <v>20189050043812</v>
      </c>
      <c r="C6720" s="60">
        <v>43250</v>
      </c>
      <c r="D6720" s="61" t="s">
        <v>123</v>
      </c>
      <c r="E6720" s="61" t="s">
        <v>85</v>
      </c>
      <c r="F6720" s="61" t="s">
        <v>109</v>
      </c>
      <c r="G6720" s="33" t="s">
        <v>126</v>
      </c>
      <c r="H6720" s="61" t="s">
        <v>44</v>
      </c>
      <c r="I6720" s="60">
        <v>43258</v>
      </c>
      <c r="J6720" s="62" t="s">
        <v>120</v>
      </c>
      <c r="K6720" s="22">
        <f>IFERROR(WORKDAY(C6720,Q6720,DiasNOLaborables),"")</f>
        <v>43266</v>
      </c>
      <c r="L6720" s="34" t="str">
        <f>+IF(C6720="","",IF(I6720="","",(IF(I6720&lt;=K6720,"A TIEMPO","FUERA DE TIEMPO"))))</f>
        <v>A TIEMPO</v>
      </c>
      <c r="M6720" s="34">
        <f>IF(I6720="","",NETWORKDAYS(Hoja1!C6720+1,Hoja1!I6720,DiasNOLaborables))</f>
        <v>5</v>
      </c>
      <c r="N6720" s="35" t="str">
        <f>IF(NETWORKDAYS(K6720+1,I6720,DiasNOLaborables)&lt;=0,"",NETWORKDAYS(K6720+1,I6720,DiasNOLaborables))</f>
        <v/>
      </c>
      <c r="O6720" s="36"/>
      <c r="P6720" s="37"/>
      <c r="Q6720" s="38">
        <f>IFERROR(VLOOKUP(E6720,$Y$50:$Z$63,2),"")</f>
        <v>10</v>
      </c>
      <c r="R6720" s="37"/>
    </row>
    <row r="6721" spans="1:18" ht="45" x14ac:dyDescent="0.25">
      <c r="A6721" s="32">
        <f t="shared" si="104"/>
        <v>6710</v>
      </c>
      <c r="B6721" s="54">
        <v>20189050043842</v>
      </c>
      <c r="C6721" s="60">
        <v>43250</v>
      </c>
      <c r="D6721" s="57" t="s">
        <v>120</v>
      </c>
      <c r="E6721" s="61" t="s">
        <v>85</v>
      </c>
      <c r="F6721" s="61" t="s">
        <v>109</v>
      </c>
      <c r="G6721" s="33" t="s">
        <v>126</v>
      </c>
      <c r="H6721" s="61" t="s">
        <v>44</v>
      </c>
      <c r="I6721" s="60">
        <v>43258</v>
      </c>
      <c r="J6721" s="62" t="s">
        <v>120</v>
      </c>
      <c r="K6721" s="22">
        <f>IFERROR(WORKDAY(C6721,Q6721,DiasNOLaborables),"")</f>
        <v>43266</v>
      </c>
      <c r="L6721" s="34" t="str">
        <f>+IF(C6721="","",IF(I6721="","",(IF(I6721&lt;=K6721,"A TIEMPO","FUERA DE TIEMPO"))))</f>
        <v>A TIEMPO</v>
      </c>
      <c r="M6721" s="34">
        <f>IF(I6721="","",NETWORKDAYS(Hoja1!C6721+1,Hoja1!I6721,DiasNOLaborables))</f>
        <v>5</v>
      </c>
      <c r="N6721" s="35" t="str">
        <f>IF(NETWORKDAYS(K6721+1,I6721,DiasNOLaborables)&lt;=0,"",NETWORKDAYS(K6721+1,I6721,DiasNOLaborables))</f>
        <v/>
      </c>
      <c r="O6721" s="36"/>
      <c r="P6721" s="37"/>
      <c r="Q6721" s="38">
        <f>IFERROR(VLOOKUP(E6721,$Y$50:$Z$63,2),"")</f>
        <v>10</v>
      </c>
      <c r="R6721" s="37"/>
    </row>
    <row r="6722" spans="1:18" ht="45" x14ac:dyDescent="0.25">
      <c r="A6722" s="32">
        <f t="shared" si="104"/>
        <v>6711</v>
      </c>
      <c r="B6722" s="54">
        <v>20189050043872</v>
      </c>
      <c r="C6722" s="60">
        <v>43250</v>
      </c>
      <c r="D6722" s="57" t="s">
        <v>120</v>
      </c>
      <c r="E6722" s="61" t="s">
        <v>85</v>
      </c>
      <c r="F6722" s="61" t="s">
        <v>109</v>
      </c>
      <c r="G6722" s="33" t="s">
        <v>126</v>
      </c>
      <c r="H6722" s="61" t="s">
        <v>44</v>
      </c>
      <c r="I6722" s="60">
        <v>43258</v>
      </c>
      <c r="J6722" s="62" t="s">
        <v>120</v>
      </c>
      <c r="K6722" s="22">
        <f>IFERROR(WORKDAY(C6722,Q6722,DiasNOLaborables),"")</f>
        <v>43266</v>
      </c>
      <c r="L6722" s="34" t="str">
        <f>+IF(C6722="","",IF(I6722="","",(IF(I6722&lt;=K6722,"A TIEMPO","FUERA DE TIEMPO"))))</f>
        <v>A TIEMPO</v>
      </c>
      <c r="M6722" s="34">
        <f>IF(I6722="","",NETWORKDAYS(Hoja1!C6722+1,Hoja1!I6722,DiasNOLaborables))</f>
        <v>5</v>
      </c>
      <c r="N6722" s="35" t="str">
        <f>IF(NETWORKDAYS(K6722+1,I6722,DiasNOLaborables)&lt;=0,"",NETWORKDAYS(K6722+1,I6722,DiasNOLaborables))</f>
        <v/>
      </c>
      <c r="O6722" s="36"/>
      <c r="P6722" s="37"/>
      <c r="Q6722" s="38">
        <f>IFERROR(VLOOKUP(E6722,$Y$50:$Z$63,2),"")</f>
        <v>10</v>
      </c>
      <c r="R6722" s="37"/>
    </row>
    <row r="6723" spans="1:18" ht="30" x14ac:dyDescent="0.25">
      <c r="A6723" s="32">
        <f t="shared" si="104"/>
        <v>6712</v>
      </c>
      <c r="B6723" s="54">
        <v>20189050043992</v>
      </c>
      <c r="C6723" s="60">
        <v>43250</v>
      </c>
      <c r="D6723" s="61" t="s">
        <v>123</v>
      </c>
      <c r="E6723" s="61" t="s">
        <v>75</v>
      </c>
      <c r="F6723" s="57" t="s">
        <v>94</v>
      </c>
      <c r="G6723" s="33" t="s">
        <v>125</v>
      </c>
      <c r="H6723" s="61" t="s">
        <v>42</v>
      </c>
      <c r="I6723" s="60">
        <v>43273</v>
      </c>
      <c r="J6723" s="62" t="s">
        <v>120</v>
      </c>
      <c r="K6723" s="22">
        <f>IFERROR(WORKDAY(C6723,Q6723,DiasNOLaborables),"")</f>
        <v>43294</v>
      </c>
      <c r="L6723" s="34" t="str">
        <f>+IF(C6723="","",IF(I6723="","",(IF(I6723&lt;=K6723,"A TIEMPO","FUERA DE TIEMPO"))))</f>
        <v>A TIEMPO</v>
      </c>
      <c r="M6723" s="34">
        <f>IF(I6723="","",NETWORKDAYS(Hoja1!C6723+1,Hoja1!I6723,DiasNOLaborables))</f>
        <v>15</v>
      </c>
      <c r="N6723" s="35" t="str">
        <f>IF(NETWORKDAYS(K6723+1,I6723,DiasNOLaborables)&lt;=0,"",NETWORKDAYS(K6723+1,I6723,DiasNOLaborables))</f>
        <v/>
      </c>
      <c r="O6723" s="36"/>
      <c r="P6723" s="37"/>
      <c r="Q6723" s="38">
        <f>IFERROR(VLOOKUP(E6723,$Y$50:$Z$63,2),"")</f>
        <v>30</v>
      </c>
      <c r="R6723" s="37"/>
    </row>
    <row r="6724" spans="1:18" ht="30" x14ac:dyDescent="0.25">
      <c r="A6724" s="32">
        <f t="shared" si="104"/>
        <v>6713</v>
      </c>
      <c r="B6724" s="54">
        <v>20189050044022</v>
      </c>
      <c r="C6724" s="60">
        <v>43250</v>
      </c>
      <c r="D6724" s="61" t="s">
        <v>123</v>
      </c>
      <c r="E6724" s="61" t="s">
        <v>85</v>
      </c>
      <c r="F6724" s="61" t="s">
        <v>96</v>
      </c>
      <c r="G6724" s="33" t="s">
        <v>125</v>
      </c>
      <c r="H6724" s="61" t="s">
        <v>42</v>
      </c>
      <c r="I6724" s="60">
        <v>43264</v>
      </c>
      <c r="J6724" s="62" t="s">
        <v>120</v>
      </c>
      <c r="K6724" s="22">
        <f>IFERROR(WORKDAY(C6724,Q6724,DiasNOLaborables),"")</f>
        <v>43266</v>
      </c>
      <c r="L6724" s="34" t="str">
        <f>+IF(C6724="","",IF(I6724="","",(IF(I6724&lt;=K6724,"A TIEMPO","FUERA DE TIEMPO"))))</f>
        <v>A TIEMPO</v>
      </c>
      <c r="M6724" s="34">
        <f>IF(I6724="","",NETWORKDAYS(Hoja1!C6724+1,Hoja1!I6724,DiasNOLaborables))</f>
        <v>8</v>
      </c>
      <c r="N6724" s="35" t="str">
        <f>IF(NETWORKDAYS(K6724+1,I6724,DiasNOLaborables)&lt;=0,"",NETWORKDAYS(K6724+1,I6724,DiasNOLaborables))</f>
        <v/>
      </c>
      <c r="O6724" s="36"/>
      <c r="P6724" s="37"/>
      <c r="Q6724" s="38">
        <f>IFERROR(VLOOKUP(E6724,$Y$50:$Z$63,2),"")</f>
        <v>10</v>
      </c>
      <c r="R6724" s="37"/>
    </row>
    <row r="6725" spans="1:18" ht="45" x14ac:dyDescent="0.25">
      <c r="A6725" s="32">
        <f t="shared" si="104"/>
        <v>6714</v>
      </c>
      <c r="B6725" s="54">
        <v>20189050044172</v>
      </c>
      <c r="C6725" s="60">
        <v>43251</v>
      </c>
      <c r="D6725" s="61" t="s">
        <v>123</v>
      </c>
      <c r="E6725" s="61" t="s">
        <v>85</v>
      </c>
      <c r="F6725" s="61" t="s">
        <v>89</v>
      </c>
      <c r="G6725" s="33" t="s">
        <v>125</v>
      </c>
      <c r="H6725" s="61" t="s">
        <v>45</v>
      </c>
      <c r="I6725" s="60">
        <v>43252</v>
      </c>
      <c r="J6725" s="62" t="s">
        <v>120</v>
      </c>
      <c r="K6725" s="22">
        <f>IFERROR(WORKDAY(C6725,Q6725,DiasNOLaborables),"")</f>
        <v>43269</v>
      </c>
      <c r="L6725" s="34" t="str">
        <f>+IF(C6725="","",IF(I6725="","",(IF(I6725&lt;=K6725,"A TIEMPO","FUERA DE TIEMPO"))))</f>
        <v>A TIEMPO</v>
      </c>
      <c r="M6725" s="34">
        <f>IF(I6725="","",NETWORKDAYS(Hoja1!C6725+1,Hoja1!I6725,DiasNOLaborables))</f>
        <v>1</v>
      </c>
      <c r="N6725" s="35" t="str">
        <f>IF(NETWORKDAYS(K6725+1,I6725,DiasNOLaborables)&lt;=0,"",NETWORKDAYS(K6725+1,I6725,DiasNOLaborables))</f>
        <v/>
      </c>
      <c r="O6725" s="36"/>
      <c r="P6725" s="37"/>
      <c r="Q6725" s="38">
        <f>IFERROR(VLOOKUP(E6725,$Y$50:$Z$63,2),"")</f>
        <v>10</v>
      </c>
      <c r="R6725" s="37"/>
    </row>
    <row r="6726" spans="1:18" ht="45" x14ac:dyDescent="0.25">
      <c r="A6726" s="32">
        <f t="shared" si="104"/>
        <v>6715</v>
      </c>
      <c r="B6726" s="54">
        <v>20189050044242</v>
      </c>
      <c r="C6726" s="60">
        <v>43251</v>
      </c>
      <c r="D6726" s="61" t="s">
        <v>120</v>
      </c>
      <c r="E6726" s="61" t="s">
        <v>85</v>
      </c>
      <c r="F6726" s="61" t="s">
        <v>89</v>
      </c>
      <c r="G6726" s="33" t="s">
        <v>125</v>
      </c>
      <c r="H6726" s="61" t="s">
        <v>45</v>
      </c>
      <c r="I6726" s="60">
        <v>43252</v>
      </c>
      <c r="J6726" s="62" t="s">
        <v>120</v>
      </c>
      <c r="K6726" s="22">
        <f>IFERROR(WORKDAY(C6726,Q6726,DiasNOLaborables),"")</f>
        <v>43269</v>
      </c>
      <c r="L6726" s="34" t="str">
        <f>+IF(C6726="","",IF(I6726="","",(IF(I6726&lt;=K6726,"A TIEMPO","FUERA DE TIEMPO"))))</f>
        <v>A TIEMPO</v>
      </c>
      <c r="M6726" s="34">
        <f>IF(I6726="","",NETWORKDAYS(Hoja1!C6726+1,Hoja1!I6726,DiasNOLaborables))</f>
        <v>1</v>
      </c>
      <c r="N6726" s="35" t="str">
        <f>IF(NETWORKDAYS(K6726+1,I6726,DiasNOLaborables)&lt;=0,"",NETWORKDAYS(K6726+1,I6726,DiasNOLaborables))</f>
        <v/>
      </c>
      <c r="O6726" s="36"/>
      <c r="P6726" s="37"/>
      <c r="Q6726" s="38">
        <f>IFERROR(VLOOKUP(E6726,$Y$50:$Z$63,2),"")</f>
        <v>10</v>
      </c>
      <c r="R6726" s="37"/>
    </row>
    <row r="6727" spans="1:18" ht="30" x14ac:dyDescent="0.25">
      <c r="A6727" s="32">
        <f t="shared" si="104"/>
        <v>6716</v>
      </c>
      <c r="B6727" s="54">
        <v>20189050044252</v>
      </c>
      <c r="C6727" s="60">
        <v>43251</v>
      </c>
      <c r="D6727" s="61" t="s">
        <v>120</v>
      </c>
      <c r="E6727" s="61" t="s">
        <v>85</v>
      </c>
      <c r="F6727" s="61" t="s">
        <v>88</v>
      </c>
      <c r="G6727" s="33" t="s">
        <v>125</v>
      </c>
      <c r="H6727" s="61" t="s">
        <v>43</v>
      </c>
      <c r="I6727" s="60">
        <v>43256</v>
      </c>
      <c r="J6727" s="62" t="s">
        <v>120</v>
      </c>
      <c r="K6727" s="22">
        <f>IFERROR(WORKDAY(C6727,Q6727,DiasNOLaborables),"")</f>
        <v>43269</v>
      </c>
      <c r="L6727" s="34" t="str">
        <f>+IF(C6727="","",IF(I6727="","",(IF(I6727&lt;=K6727,"A TIEMPO","FUERA DE TIEMPO"))))</f>
        <v>A TIEMPO</v>
      </c>
      <c r="M6727" s="34">
        <f>IF(I6727="","",NETWORKDAYS(Hoja1!C6727+1,Hoja1!I6727,DiasNOLaborables))</f>
        <v>2</v>
      </c>
      <c r="N6727" s="35" t="str">
        <f>IF(NETWORKDAYS(K6727+1,I6727,DiasNOLaborables)&lt;=0,"",NETWORKDAYS(K6727+1,I6727,DiasNOLaborables))</f>
        <v/>
      </c>
      <c r="O6727" s="36"/>
      <c r="P6727" s="37"/>
      <c r="Q6727" s="38">
        <f>IFERROR(VLOOKUP(E6727,$Y$50:$Z$63,2),"")</f>
        <v>10</v>
      </c>
      <c r="R6727" s="37"/>
    </row>
    <row r="6728" spans="1:18" ht="30" x14ac:dyDescent="0.25">
      <c r="A6728" s="32">
        <f t="shared" si="104"/>
        <v>6717</v>
      </c>
      <c r="B6728" s="54">
        <v>20189050044262</v>
      </c>
      <c r="C6728" s="60">
        <v>43251</v>
      </c>
      <c r="D6728" s="61" t="s">
        <v>120</v>
      </c>
      <c r="E6728" s="61" t="s">
        <v>85</v>
      </c>
      <c r="F6728" s="61" t="s">
        <v>57</v>
      </c>
      <c r="G6728" s="33" t="s">
        <v>125</v>
      </c>
      <c r="H6728" s="61" t="s">
        <v>41</v>
      </c>
      <c r="I6728" s="60">
        <v>43258</v>
      </c>
      <c r="J6728" s="62" t="s">
        <v>120</v>
      </c>
      <c r="K6728" s="22">
        <f>IFERROR(WORKDAY(C6728,Q6728,DiasNOLaborables),"")</f>
        <v>43269</v>
      </c>
      <c r="L6728" s="34" t="str">
        <f>+IF(C6728="","",IF(I6728="","",(IF(I6728&lt;=K6728,"A TIEMPO","FUERA DE TIEMPO"))))</f>
        <v>A TIEMPO</v>
      </c>
      <c r="M6728" s="34">
        <f>IF(I6728="","",NETWORKDAYS(Hoja1!C6728+1,Hoja1!I6728,DiasNOLaborables))</f>
        <v>4</v>
      </c>
      <c r="N6728" s="35" t="str">
        <f>IF(NETWORKDAYS(K6728+1,I6728,DiasNOLaborables)&lt;=0,"",NETWORKDAYS(K6728+1,I6728,DiasNOLaborables))</f>
        <v/>
      </c>
      <c r="O6728" s="36"/>
      <c r="P6728" s="37"/>
      <c r="Q6728" s="38">
        <f>IFERROR(VLOOKUP(E6728,$Y$50:$Z$63,2),"")</f>
        <v>10</v>
      </c>
      <c r="R6728" s="37"/>
    </row>
    <row r="6729" spans="1:18" ht="30" x14ac:dyDescent="0.25">
      <c r="A6729" s="32">
        <f t="shared" si="104"/>
        <v>6718</v>
      </c>
      <c r="B6729" s="54">
        <v>20189050044282</v>
      </c>
      <c r="C6729" s="60">
        <v>43251</v>
      </c>
      <c r="D6729" s="61" t="s">
        <v>120</v>
      </c>
      <c r="E6729" s="61" t="s">
        <v>85</v>
      </c>
      <c r="F6729" s="61" t="s">
        <v>107</v>
      </c>
      <c r="G6729" s="33" t="s">
        <v>125</v>
      </c>
      <c r="H6729" s="61" t="s">
        <v>43</v>
      </c>
      <c r="I6729" s="60">
        <v>43250</v>
      </c>
      <c r="J6729" s="62" t="s">
        <v>120</v>
      </c>
      <c r="K6729" s="22">
        <f>IFERROR(WORKDAY(C6729,Q6729,DiasNOLaborables),"")</f>
        <v>43269</v>
      </c>
      <c r="L6729" s="34" t="str">
        <f>+IF(C6729="","",IF(I6729="","",(IF(I6729&lt;=K6729,"A TIEMPO","FUERA DE TIEMPO"))))</f>
        <v>A TIEMPO</v>
      </c>
      <c r="M6729" s="34">
        <f>IF(I6729="","",NETWORKDAYS(Hoja1!C6729+1,Hoja1!I6729,DiasNOLaborables))</f>
        <v>-3</v>
      </c>
      <c r="N6729" s="35" t="str">
        <f>IF(NETWORKDAYS(K6729+1,I6729,DiasNOLaborables)&lt;=0,"",NETWORKDAYS(K6729+1,I6729,DiasNOLaborables))</f>
        <v/>
      </c>
      <c r="O6729" s="36"/>
      <c r="P6729" s="37"/>
      <c r="Q6729" s="38">
        <f>IFERROR(VLOOKUP(E6729,$Y$50:$Z$63,2),"")</f>
        <v>10</v>
      </c>
      <c r="R6729" s="37"/>
    </row>
    <row r="6730" spans="1:18" ht="30" x14ac:dyDescent="0.25">
      <c r="A6730" s="32">
        <f t="shared" si="104"/>
        <v>6719</v>
      </c>
      <c r="B6730" s="54">
        <v>20189050044312</v>
      </c>
      <c r="C6730" s="60">
        <v>43251</v>
      </c>
      <c r="D6730" s="61" t="s">
        <v>120</v>
      </c>
      <c r="E6730" s="61" t="s">
        <v>85</v>
      </c>
      <c r="F6730" s="61" t="s">
        <v>106</v>
      </c>
      <c r="G6730" s="33" t="s">
        <v>125</v>
      </c>
      <c r="H6730" s="61" t="s">
        <v>53</v>
      </c>
      <c r="I6730" s="60">
        <v>43256</v>
      </c>
      <c r="J6730" s="62" t="s">
        <v>120</v>
      </c>
      <c r="K6730" s="22">
        <f>IFERROR(WORKDAY(C6730,Q6730,DiasNOLaborables),"")</f>
        <v>43269</v>
      </c>
      <c r="L6730" s="34" t="str">
        <f>+IF(C6730="","",IF(I6730="","",(IF(I6730&lt;=K6730,"A TIEMPO","FUERA DE TIEMPO"))))</f>
        <v>A TIEMPO</v>
      </c>
      <c r="M6730" s="34">
        <f>IF(I6730="","",NETWORKDAYS(Hoja1!C6730+1,Hoja1!I6730,DiasNOLaborables))</f>
        <v>2</v>
      </c>
      <c r="N6730" s="35" t="str">
        <f>IF(NETWORKDAYS(K6730+1,I6730,DiasNOLaborables)&lt;=0,"",NETWORKDAYS(K6730+1,I6730,DiasNOLaborables))</f>
        <v/>
      </c>
      <c r="O6730" s="36"/>
      <c r="P6730" s="37"/>
      <c r="Q6730" s="38">
        <f>IFERROR(VLOOKUP(E6730,$Y$50:$Z$63,2),"")</f>
        <v>10</v>
      </c>
      <c r="R6730" s="37"/>
    </row>
    <row r="6731" spans="1:18" ht="30" x14ac:dyDescent="0.25">
      <c r="A6731" s="32">
        <f t="shared" si="104"/>
        <v>6720</v>
      </c>
      <c r="B6731" s="54">
        <v>20189050044322</v>
      </c>
      <c r="C6731" s="60">
        <v>43251</v>
      </c>
      <c r="D6731" s="61" t="s">
        <v>120</v>
      </c>
      <c r="E6731" s="61" t="s">
        <v>85</v>
      </c>
      <c r="F6731" s="61" t="s">
        <v>107</v>
      </c>
      <c r="G6731" s="33" t="s">
        <v>125</v>
      </c>
      <c r="H6731" s="61" t="s">
        <v>43</v>
      </c>
      <c r="I6731" s="60">
        <v>43251</v>
      </c>
      <c r="J6731" s="62" t="s">
        <v>120</v>
      </c>
      <c r="K6731" s="22">
        <f>IFERROR(WORKDAY(C6731,Q6731,DiasNOLaborables),"")</f>
        <v>43269</v>
      </c>
      <c r="L6731" s="34" t="str">
        <f>+IF(C6731="","",IF(I6731="","",(IF(I6731&lt;=K6731,"A TIEMPO","FUERA DE TIEMPO"))))</f>
        <v>A TIEMPO</v>
      </c>
      <c r="M6731" s="34">
        <f>IF(I6731="","",NETWORKDAYS(Hoja1!C6731+1,Hoja1!I6731,DiasNOLaborables))</f>
        <v>-2</v>
      </c>
      <c r="N6731" s="35" t="str">
        <f>IF(NETWORKDAYS(K6731+1,I6731,DiasNOLaborables)&lt;=0,"",NETWORKDAYS(K6731+1,I6731,DiasNOLaborables))</f>
        <v/>
      </c>
      <c r="O6731" s="36"/>
      <c r="P6731" s="37"/>
      <c r="Q6731" s="38">
        <f>IFERROR(VLOOKUP(E6731,$Y$50:$Z$63,2),"")</f>
        <v>10</v>
      </c>
      <c r="R6731" s="37"/>
    </row>
    <row r="6732" spans="1:18" ht="30" x14ac:dyDescent="0.25">
      <c r="A6732" s="32">
        <f t="shared" si="104"/>
        <v>6721</v>
      </c>
      <c r="B6732" s="54">
        <v>20189050044362</v>
      </c>
      <c r="C6732" s="60">
        <v>43251</v>
      </c>
      <c r="D6732" s="61" t="s">
        <v>120</v>
      </c>
      <c r="E6732" s="61" t="s">
        <v>85</v>
      </c>
      <c r="F6732" s="61" t="s">
        <v>100</v>
      </c>
      <c r="G6732" s="33" t="s">
        <v>125</v>
      </c>
      <c r="H6732" s="61" t="s">
        <v>41</v>
      </c>
      <c r="I6732" s="60">
        <v>43256</v>
      </c>
      <c r="J6732" s="62" t="s">
        <v>120</v>
      </c>
      <c r="K6732" s="22">
        <f>IFERROR(WORKDAY(C6732,Q6732,DiasNOLaborables),"")</f>
        <v>43269</v>
      </c>
      <c r="L6732" s="34" t="str">
        <f>+IF(C6732="","",IF(I6732="","",(IF(I6732&lt;=K6732,"A TIEMPO","FUERA DE TIEMPO"))))</f>
        <v>A TIEMPO</v>
      </c>
      <c r="M6732" s="34">
        <f>IF(I6732="","",NETWORKDAYS(Hoja1!C6732+1,Hoja1!I6732,DiasNOLaborables))</f>
        <v>2</v>
      </c>
      <c r="N6732" s="35" t="str">
        <f>IF(NETWORKDAYS(K6732+1,I6732,DiasNOLaborables)&lt;=0,"",NETWORKDAYS(K6732+1,I6732,DiasNOLaborables))</f>
        <v/>
      </c>
      <c r="O6732" s="36"/>
      <c r="P6732" s="37"/>
      <c r="Q6732" s="38">
        <f>IFERROR(VLOOKUP(E6732,$Y$50:$Z$63,2),"")</f>
        <v>10</v>
      </c>
      <c r="R6732" s="37"/>
    </row>
    <row r="6733" spans="1:18" ht="30" x14ac:dyDescent="0.25">
      <c r="A6733" s="32">
        <f t="shared" si="104"/>
        <v>6722</v>
      </c>
      <c r="B6733" s="54">
        <v>20189050044382</v>
      </c>
      <c r="C6733" s="60">
        <v>43251</v>
      </c>
      <c r="D6733" s="61" t="s">
        <v>120</v>
      </c>
      <c r="E6733" s="61" t="s">
        <v>75</v>
      </c>
      <c r="F6733" s="57" t="s">
        <v>94</v>
      </c>
      <c r="G6733" s="33" t="s">
        <v>125</v>
      </c>
      <c r="H6733" s="61" t="s">
        <v>42</v>
      </c>
      <c r="I6733" s="60">
        <v>43259</v>
      </c>
      <c r="J6733" s="62" t="s">
        <v>120</v>
      </c>
      <c r="K6733" s="22">
        <f>IFERROR(WORKDAY(C6733,Q6733,DiasNOLaborables),"")</f>
        <v>43297</v>
      </c>
      <c r="L6733" s="34" t="str">
        <f>+IF(C6733="","",IF(I6733="","",(IF(I6733&lt;=K6733,"A TIEMPO","FUERA DE TIEMPO"))))</f>
        <v>A TIEMPO</v>
      </c>
      <c r="M6733" s="34">
        <f>IF(I6733="","",NETWORKDAYS(Hoja1!C6733+1,Hoja1!I6733,DiasNOLaborables))</f>
        <v>5</v>
      </c>
      <c r="N6733" s="35" t="str">
        <f>IF(NETWORKDAYS(K6733+1,I6733,DiasNOLaborables)&lt;=0,"",NETWORKDAYS(K6733+1,I6733,DiasNOLaborables))</f>
        <v/>
      </c>
      <c r="O6733" s="36"/>
      <c r="P6733" s="37"/>
      <c r="Q6733" s="38">
        <f>IFERROR(VLOOKUP(E6733,$Y$50:$Z$63,2),"")</f>
        <v>30</v>
      </c>
      <c r="R6733" s="37"/>
    </row>
    <row r="6734" spans="1:18" ht="30" x14ac:dyDescent="0.25">
      <c r="A6734" s="32">
        <f t="shared" ref="A6734:A6797" si="105">IF(B6734&lt;&gt;"",A6733+1,"")</f>
        <v>6723</v>
      </c>
      <c r="B6734" s="54">
        <v>20189050044402</v>
      </c>
      <c r="C6734" s="60">
        <v>43251</v>
      </c>
      <c r="D6734" s="61" t="s">
        <v>120</v>
      </c>
      <c r="E6734" s="61" t="s">
        <v>85</v>
      </c>
      <c r="F6734" s="61" t="s">
        <v>107</v>
      </c>
      <c r="G6734" s="33" t="s">
        <v>125</v>
      </c>
      <c r="H6734" s="61" t="s">
        <v>43</v>
      </c>
      <c r="I6734" s="60">
        <v>43256</v>
      </c>
      <c r="J6734" s="62" t="s">
        <v>120</v>
      </c>
      <c r="K6734" s="22">
        <f>IFERROR(WORKDAY(C6734,Q6734,DiasNOLaborables),"")</f>
        <v>43269</v>
      </c>
      <c r="L6734" s="34" t="str">
        <f>+IF(C6734="","",IF(I6734="","",(IF(I6734&lt;=K6734,"A TIEMPO","FUERA DE TIEMPO"))))</f>
        <v>A TIEMPO</v>
      </c>
      <c r="M6734" s="34">
        <f>IF(I6734="","",NETWORKDAYS(Hoja1!C6734+1,Hoja1!I6734,DiasNOLaborables))</f>
        <v>2</v>
      </c>
      <c r="N6734" s="35" t="str">
        <f>IF(NETWORKDAYS(K6734+1,I6734,DiasNOLaborables)&lt;=0,"",NETWORKDAYS(K6734+1,I6734,DiasNOLaborables))</f>
        <v/>
      </c>
      <c r="O6734" s="36"/>
      <c r="P6734" s="37"/>
      <c r="Q6734" s="38">
        <f>IFERROR(VLOOKUP(E6734,$Y$50:$Z$63,2),"")</f>
        <v>10</v>
      </c>
      <c r="R6734" s="37"/>
    </row>
    <row r="6735" spans="1:18" ht="45" x14ac:dyDescent="0.25">
      <c r="A6735" s="32">
        <f t="shared" si="105"/>
        <v>6724</v>
      </c>
      <c r="B6735" s="54">
        <v>20189050044412</v>
      </c>
      <c r="C6735" s="60">
        <v>43251</v>
      </c>
      <c r="D6735" s="61" t="s">
        <v>120</v>
      </c>
      <c r="E6735" s="61" t="s">
        <v>85</v>
      </c>
      <c r="F6735" s="61" t="s">
        <v>89</v>
      </c>
      <c r="G6735" s="33" t="s">
        <v>125</v>
      </c>
      <c r="H6735" s="61" t="s">
        <v>45</v>
      </c>
      <c r="I6735" s="60">
        <v>43252</v>
      </c>
      <c r="J6735" s="62" t="s">
        <v>120</v>
      </c>
      <c r="K6735" s="22">
        <f>IFERROR(WORKDAY(C6735,Q6735,DiasNOLaborables),"")</f>
        <v>43269</v>
      </c>
      <c r="L6735" s="34" t="str">
        <f>+IF(C6735="","",IF(I6735="","",(IF(I6735&lt;=K6735,"A TIEMPO","FUERA DE TIEMPO"))))</f>
        <v>A TIEMPO</v>
      </c>
      <c r="M6735" s="34">
        <f>IF(I6735="","",NETWORKDAYS(Hoja1!C6735+1,Hoja1!I6735,DiasNOLaborables))</f>
        <v>1</v>
      </c>
      <c r="N6735" s="35" t="str">
        <f>IF(NETWORKDAYS(K6735+1,I6735,DiasNOLaborables)&lt;=0,"",NETWORKDAYS(K6735+1,I6735,DiasNOLaborables))</f>
        <v/>
      </c>
      <c r="O6735" s="36"/>
      <c r="P6735" s="37"/>
      <c r="Q6735" s="38">
        <f>IFERROR(VLOOKUP(E6735,$Y$50:$Z$63,2),"")</f>
        <v>10</v>
      </c>
      <c r="R6735" s="37"/>
    </row>
    <row r="6736" spans="1:18" ht="30" x14ac:dyDescent="0.25">
      <c r="A6736" s="32">
        <f t="shared" si="105"/>
        <v>6725</v>
      </c>
      <c r="B6736" s="54">
        <v>20189050044442</v>
      </c>
      <c r="C6736" s="60">
        <v>43251</v>
      </c>
      <c r="D6736" s="61" t="s">
        <v>120</v>
      </c>
      <c r="E6736" s="61" t="s">
        <v>85</v>
      </c>
      <c r="F6736" s="61" t="s">
        <v>107</v>
      </c>
      <c r="G6736" s="33" t="s">
        <v>125</v>
      </c>
      <c r="H6736" s="61" t="s">
        <v>43</v>
      </c>
      <c r="I6736" s="60">
        <v>43251</v>
      </c>
      <c r="J6736" s="62" t="s">
        <v>120</v>
      </c>
      <c r="K6736" s="22">
        <f>IFERROR(WORKDAY(C6736,Q6736,DiasNOLaborables),"")</f>
        <v>43269</v>
      </c>
      <c r="L6736" s="34" t="str">
        <f>+IF(C6736="","",IF(I6736="","",(IF(I6736&lt;=K6736,"A TIEMPO","FUERA DE TIEMPO"))))</f>
        <v>A TIEMPO</v>
      </c>
      <c r="M6736" s="34">
        <f>IF(I6736="","",NETWORKDAYS(Hoja1!C6736+1,Hoja1!I6736,DiasNOLaborables))</f>
        <v>-2</v>
      </c>
      <c r="N6736" s="35" t="str">
        <f>IF(NETWORKDAYS(K6736+1,I6736,DiasNOLaborables)&lt;=0,"",NETWORKDAYS(K6736+1,I6736,DiasNOLaborables))</f>
        <v/>
      </c>
      <c r="O6736" s="36"/>
      <c r="P6736" s="37"/>
      <c r="Q6736" s="38">
        <f>IFERROR(VLOOKUP(E6736,$Y$50:$Z$63,2),"")</f>
        <v>10</v>
      </c>
      <c r="R6736" s="37"/>
    </row>
    <row r="6737" spans="1:18" ht="30" x14ac:dyDescent="0.25">
      <c r="A6737" s="32">
        <f t="shared" si="105"/>
        <v>6726</v>
      </c>
      <c r="B6737" s="54">
        <v>20189050044152</v>
      </c>
      <c r="C6737" s="60">
        <v>43251</v>
      </c>
      <c r="D6737" s="61" t="s">
        <v>123</v>
      </c>
      <c r="E6737" s="61" t="s">
        <v>75</v>
      </c>
      <c r="F6737" s="57" t="s">
        <v>94</v>
      </c>
      <c r="G6737" s="33" t="s">
        <v>125</v>
      </c>
      <c r="H6737" s="61" t="s">
        <v>42</v>
      </c>
      <c r="I6737" s="60">
        <v>43265</v>
      </c>
      <c r="J6737" s="62" t="s">
        <v>120</v>
      </c>
      <c r="K6737" s="22">
        <f>IFERROR(WORKDAY(C6737,Q6737,DiasNOLaborables),"")</f>
        <v>43297</v>
      </c>
      <c r="L6737" s="34" t="str">
        <f>+IF(C6737="","",IF(I6737="","",(IF(I6737&lt;=K6737,"A TIEMPO","FUERA DE TIEMPO"))))</f>
        <v>A TIEMPO</v>
      </c>
      <c r="M6737" s="34">
        <f>IF(I6737="","",NETWORKDAYS(Hoja1!C6737+1,Hoja1!I6737,DiasNOLaborables))</f>
        <v>8</v>
      </c>
      <c r="N6737" s="35" t="str">
        <f>IF(NETWORKDAYS(K6737+1,I6737,DiasNOLaborables)&lt;=0,"",NETWORKDAYS(K6737+1,I6737,DiasNOLaborables))</f>
        <v/>
      </c>
      <c r="O6737" s="36"/>
      <c r="P6737" s="37"/>
      <c r="Q6737" s="38">
        <f>IFERROR(VLOOKUP(E6737,$Y$50:$Z$63,2),"")</f>
        <v>30</v>
      </c>
      <c r="R6737" s="37"/>
    </row>
    <row r="6738" spans="1:18" ht="30" x14ac:dyDescent="0.25">
      <c r="A6738" s="32">
        <f t="shared" si="105"/>
        <v>6727</v>
      </c>
      <c r="B6738" s="54">
        <v>20189910072772</v>
      </c>
      <c r="C6738" s="60">
        <v>43251</v>
      </c>
      <c r="D6738" s="61" t="s">
        <v>115</v>
      </c>
      <c r="E6738" s="61" t="s">
        <v>75</v>
      </c>
      <c r="F6738" s="57" t="s">
        <v>94</v>
      </c>
      <c r="G6738" s="33" t="s">
        <v>125</v>
      </c>
      <c r="H6738" s="61" t="s">
        <v>42</v>
      </c>
      <c r="I6738" s="60">
        <v>43258</v>
      </c>
      <c r="J6738" s="62" t="s">
        <v>119</v>
      </c>
      <c r="K6738" s="22">
        <f>IFERROR(WORKDAY(C6738,Q6738,DiasNOLaborables),"")</f>
        <v>43297</v>
      </c>
      <c r="L6738" s="34" t="str">
        <f>+IF(C6738="","",IF(I6738="","",(IF(I6738&lt;=K6738,"A TIEMPO","FUERA DE TIEMPO"))))</f>
        <v>A TIEMPO</v>
      </c>
      <c r="M6738" s="34">
        <f>IF(I6738="","",NETWORKDAYS(Hoja1!C6738+1,Hoja1!I6738,DiasNOLaborables))</f>
        <v>4</v>
      </c>
      <c r="N6738" s="35" t="str">
        <f>IF(NETWORKDAYS(K6738+1,I6738,DiasNOLaborables)&lt;=0,"",NETWORKDAYS(K6738+1,I6738,DiasNOLaborables))</f>
        <v/>
      </c>
      <c r="O6738" s="36"/>
      <c r="P6738" s="37"/>
      <c r="Q6738" s="38">
        <f>IFERROR(VLOOKUP(E6738,$Y$50:$Z$63,2),"")</f>
        <v>30</v>
      </c>
      <c r="R6738" s="37"/>
    </row>
    <row r="6739" spans="1:18" ht="45" x14ac:dyDescent="0.25">
      <c r="A6739" s="32">
        <f t="shared" si="105"/>
        <v>6728</v>
      </c>
      <c r="B6739" s="54">
        <v>20189050044072</v>
      </c>
      <c r="C6739" s="60">
        <v>43251</v>
      </c>
      <c r="D6739" s="61" t="s">
        <v>123</v>
      </c>
      <c r="E6739" s="61" t="s">
        <v>85</v>
      </c>
      <c r="F6739" s="61" t="s">
        <v>109</v>
      </c>
      <c r="G6739" s="33" t="s">
        <v>126</v>
      </c>
      <c r="H6739" s="61" t="s">
        <v>44</v>
      </c>
      <c r="I6739" s="60">
        <v>43258</v>
      </c>
      <c r="J6739" s="62" t="s">
        <v>120</v>
      </c>
      <c r="K6739" s="22">
        <f>IFERROR(WORKDAY(C6739,Q6739,DiasNOLaborables),"")</f>
        <v>43269</v>
      </c>
      <c r="L6739" s="34" t="str">
        <f>+IF(C6739="","",IF(I6739="","",(IF(I6739&lt;=K6739,"A TIEMPO","FUERA DE TIEMPO"))))</f>
        <v>A TIEMPO</v>
      </c>
      <c r="M6739" s="34">
        <f>IF(I6739="","",NETWORKDAYS(Hoja1!C6739+1,Hoja1!I6739,DiasNOLaborables))</f>
        <v>4</v>
      </c>
      <c r="N6739" s="35" t="str">
        <f>IF(NETWORKDAYS(K6739+1,I6739,DiasNOLaborables)&lt;=0,"",NETWORKDAYS(K6739+1,I6739,DiasNOLaborables))</f>
        <v/>
      </c>
      <c r="O6739" s="36"/>
      <c r="P6739" s="37"/>
      <c r="Q6739" s="38">
        <f>IFERROR(VLOOKUP(E6739,$Y$50:$Z$63,2),"")</f>
        <v>10</v>
      </c>
      <c r="R6739" s="37"/>
    </row>
    <row r="6740" spans="1:18" ht="45" x14ac:dyDescent="0.25">
      <c r="A6740" s="32">
        <f t="shared" si="105"/>
        <v>6729</v>
      </c>
      <c r="B6740" s="54">
        <v>20189050044192</v>
      </c>
      <c r="C6740" s="60">
        <v>43251</v>
      </c>
      <c r="D6740" s="61" t="s">
        <v>123</v>
      </c>
      <c r="E6740" s="61" t="s">
        <v>85</v>
      </c>
      <c r="F6740" s="61" t="s">
        <v>109</v>
      </c>
      <c r="G6740" s="33" t="s">
        <v>126</v>
      </c>
      <c r="H6740" s="61" t="s">
        <v>44</v>
      </c>
      <c r="I6740" s="60">
        <v>43259</v>
      </c>
      <c r="J6740" s="62" t="s">
        <v>120</v>
      </c>
      <c r="K6740" s="22">
        <f>IFERROR(WORKDAY(C6740,Q6740,DiasNOLaborables),"")</f>
        <v>43269</v>
      </c>
      <c r="L6740" s="34" t="str">
        <f>+IF(C6740="","",IF(I6740="","",(IF(I6740&lt;=K6740,"A TIEMPO","FUERA DE TIEMPO"))))</f>
        <v>A TIEMPO</v>
      </c>
      <c r="M6740" s="34">
        <f>IF(I6740="","",NETWORKDAYS(Hoja1!C6740+1,Hoja1!I6740,DiasNOLaborables))</f>
        <v>5</v>
      </c>
      <c r="N6740" s="35" t="str">
        <f>IF(NETWORKDAYS(K6740+1,I6740,DiasNOLaborables)&lt;=0,"",NETWORKDAYS(K6740+1,I6740,DiasNOLaborables))</f>
        <v/>
      </c>
      <c r="O6740" s="36"/>
      <c r="P6740" s="37"/>
      <c r="Q6740" s="38">
        <f>IFERROR(VLOOKUP(E6740,$Y$50:$Z$63,2),"")</f>
        <v>10</v>
      </c>
      <c r="R6740" s="37"/>
    </row>
    <row r="6741" spans="1:18" ht="45" x14ac:dyDescent="0.25">
      <c r="A6741" s="32">
        <f t="shared" si="105"/>
        <v>6730</v>
      </c>
      <c r="B6741" s="54">
        <v>20189050044212</v>
      </c>
      <c r="C6741" s="60">
        <v>43251</v>
      </c>
      <c r="D6741" s="61" t="s">
        <v>123</v>
      </c>
      <c r="E6741" s="61" t="s">
        <v>85</v>
      </c>
      <c r="F6741" s="61" t="s">
        <v>109</v>
      </c>
      <c r="G6741" s="33" t="s">
        <v>126</v>
      </c>
      <c r="H6741" s="61" t="s">
        <v>44</v>
      </c>
      <c r="I6741" s="60">
        <v>43259</v>
      </c>
      <c r="J6741" s="62" t="s">
        <v>120</v>
      </c>
      <c r="K6741" s="22">
        <f>IFERROR(WORKDAY(C6741,Q6741,DiasNOLaborables),"")</f>
        <v>43269</v>
      </c>
      <c r="L6741" s="34" t="str">
        <f>+IF(C6741="","",IF(I6741="","",(IF(I6741&lt;=K6741,"A TIEMPO","FUERA DE TIEMPO"))))</f>
        <v>A TIEMPO</v>
      </c>
      <c r="M6741" s="34">
        <f>IF(I6741="","",NETWORKDAYS(Hoja1!C6741+1,Hoja1!I6741,DiasNOLaborables))</f>
        <v>5</v>
      </c>
      <c r="N6741" s="35" t="str">
        <f>IF(NETWORKDAYS(K6741+1,I6741,DiasNOLaborables)&lt;=0,"",NETWORKDAYS(K6741+1,I6741,DiasNOLaborables))</f>
        <v/>
      </c>
      <c r="O6741" s="36"/>
      <c r="P6741" s="37"/>
      <c r="Q6741" s="38">
        <f>IFERROR(VLOOKUP(E6741,$Y$50:$Z$63,2),"")</f>
        <v>10</v>
      </c>
      <c r="R6741" s="37"/>
    </row>
    <row r="6742" spans="1:18" ht="45" x14ac:dyDescent="0.25">
      <c r="A6742" s="32">
        <f t="shared" si="105"/>
        <v>6731</v>
      </c>
      <c r="B6742" s="54">
        <v>20189050044222</v>
      </c>
      <c r="C6742" s="60">
        <v>43251</v>
      </c>
      <c r="D6742" s="61" t="s">
        <v>123</v>
      </c>
      <c r="E6742" s="61" t="s">
        <v>85</v>
      </c>
      <c r="F6742" s="61" t="s">
        <v>109</v>
      </c>
      <c r="G6742" s="33" t="s">
        <v>126</v>
      </c>
      <c r="H6742" s="61" t="s">
        <v>44</v>
      </c>
      <c r="I6742" s="60">
        <v>43259</v>
      </c>
      <c r="J6742" s="62" t="s">
        <v>120</v>
      </c>
      <c r="K6742" s="22">
        <f>IFERROR(WORKDAY(C6742,Q6742,DiasNOLaborables),"")</f>
        <v>43269</v>
      </c>
      <c r="L6742" s="34" t="str">
        <f>+IF(C6742="","",IF(I6742="","",(IF(I6742&lt;=K6742,"A TIEMPO","FUERA DE TIEMPO"))))</f>
        <v>A TIEMPO</v>
      </c>
      <c r="M6742" s="34">
        <f>IF(I6742="","",NETWORKDAYS(Hoja1!C6742+1,Hoja1!I6742,DiasNOLaborables))</f>
        <v>5</v>
      </c>
      <c r="N6742" s="35" t="str">
        <f>IF(NETWORKDAYS(K6742+1,I6742,DiasNOLaborables)&lt;=0,"",NETWORKDAYS(K6742+1,I6742,DiasNOLaborables))</f>
        <v/>
      </c>
      <c r="O6742" s="36"/>
      <c r="P6742" s="37"/>
      <c r="Q6742" s="38">
        <f>IFERROR(VLOOKUP(E6742,$Y$50:$Z$63,2),"")</f>
        <v>10</v>
      </c>
      <c r="R6742" s="37"/>
    </row>
    <row r="6743" spans="1:18" ht="45" x14ac:dyDescent="0.25">
      <c r="A6743" s="32">
        <f t="shared" si="105"/>
        <v>6732</v>
      </c>
      <c r="B6743" s="54">
        <v>20189050044272</v>
      </c>
      <c r="C6743" s="60">
        <v>43251</v>
      </c>
      <c r="D6743" s="61" t="s">
        <v>120</v>
      </c>
      <c r="E6743" s="61" t="s">
        <v>85</v>
      </c>
      <c r="F6743" s="61" t="s">
        <v>109</v>
      </c>
      <c r="G6743" s="33" t="s">
        <v>126</v>
      </c>
      <c r="H6743" s="61" t="s">
        <v>44</v>
      </c>
      <c r="I6743" s="60">
        <v>43259</v>
      </c>
      <c r="J6743" s="62" t="s">
        <v>120</v>
      </c>
      <c r="K6743" s="22">
        <f>IFERROR(WORKDAY(C6743,Q6743,DiasNOLaborables),"")</f>
        <v>43269</v>
      </c>
      <c r="L6743" s="34" t="str">
        <f>+IF(C6743="","",IF(I6743="","",(IF(I6743&lt;=K6743,"A TIEMPO","FUERA DE TIEMPO"))))</f>
        <v>A TIEMPO</v>
      </c>
      <c r="M6743" s="34">
        <f>IF(I6743="","",NETWORKDAYS(Hoja1!C6743+1,Hoja1!I6743,DiasNOLaborables))</f>
        <v>5</v>
      </c>
      <c r="N6743" s="35" t="str">
        <f>IF(NETWORKDAYS(K6743+1,I6743,DiasNOLaborables)&lt;=0,"",NETWORKDAYS(K6743+1,I6743,DiasNOLaborables))</f>
        <v/>
      </c>
      <c r="O6743" s="36"/>
      <c r="P6743" s="37"/>
      <c r="Q6743" s="38">
        <f>IFERROR(VLOOKUP(E6743,$Y$50:$Z$63,2),"")</f>
        <v>10</v>
      </c>
      <c r="R6743" s="37"/>
    </row>
    <row r="6744" spans="1:18" ht="45" x14ac:dyDescent="0.25">
      <c r="A6744" s="32">
        <f t="shared" si="105"/>
        <v>6733</v>
      </c>
      <c r="B6744" s="54">
        <v>20189050044292</v>
      </c>
      <c r="C6744" s="60">
        <v>43251</v>
      </c>
      <c r="D6744" s="61" t="s">
        <v>120</v>
      </c>
      <c r="E6744" s="61" t="s">
        <v>85</v>
      </c>
      <c r="F6744" s="61" t="s">
        <v>109</v>
      </c>
      <c r="G6744" s="33" t="s">
        <v>126</v>
      </c>
      <c r="H6744" s="61" t="s">
        <v>44</v>
      </c>
      <c r="I6744" s="60">
        <v>43259</v>
      </c>
      <c r="J6744" s="62" t="s">
        <v>120</v>
      </c>
      <c r="K6744" s="22">
        <f>IFERROR(WORKDAY(C6744,Q6744,DiasNOLaborables),"")</f>
        <v>43269</v>
      </c>
      <c r="L6744" s="34" t="str">
        <f>+IF(C6744="","",IF(I6744="","",(IF(I6744&lt;=K6744,"A TIEMPO","FUERA DE TIEMPO"))))</f>
        <v>A TIEMPO</v>
      </c>
      <c r="M6744" s="34">
        <f>IF(I6744="","",NETWORKDAYS(Hoja1!C6744+1,Hoja1!I6744,DiasNOLaborables))</f>
        <v>5</v>
      </c>
      <c r="N6744" s="35" t="str">
        <f>IF(NETWORKDAYS(K6744+1,I6744,DiasNOLaborables)&lt;=0,"",NETWORKDAYS(K6744+1,I6744,DiasNOLaborables))</f>
        <v/>
      </c>
      <c r="O6744" s="36"/>
      <c r="P6744" s="37"/>
      <c r="Q6744" s="38">
        <f>IFERROR(VLOOKUP(E6744,$Y$50:$Z$63,2),"")</f>
        <v>10</v>
      </c>
      <c r="R6744" s="37"/>
    </row>
    <row r="6745" spans="1:18" ht="45" x14ac:dyDescent="0.25">
      <c r="A6745" s="32">
        <f t="shared" si="105"/>
        <v>6734</v>
      </c>
      <c r="B6745" s="54">
        <v>20189050044502</v>
      </c>
      <c r="C6745" s="60">
        <v>43251</v>
      </c>
      <c r="D6745" s="61" t="s">
        <v>123</v>
      </c>
      <c r="E6745" s="61" t="s">
        <v>85</v>
      </c>
      <c r="F6745" s="61" t="s">
        <v>109</v>
      </c>
      <c r="G6745" s="33" t="s">
        <v>126</v>
      </c>
      <c r="H6745" s="61" t="s">
        <v>44</v>
      </c>
      <c r="I6745" s="60">
        <v>43258</v>
      </c>
      <c r="J6745" s="62" t="s">
        <v>120</v>
      </c>
      <c r="K6745" s="22">
        <f>IFERROR(WORKDAY(C6745,Q6745,DiasNOLaborables),"")</f>
        <v>43269</v>
      </c>
      <c r="L6745" s="34" t="str">
        <f>+IF(C6745="","",IF(I6745="","",(IF(I6745&lt;=K6745,"A TIEMPO","FUERA DE TIEMPO"))))</f>
        <v>A TIEMPO</v>
      </c>
      <c r="M6745" s="34">
        <f>IF(I6745="","",NETWORKDAYS(Hoja1!C6745+1,Hoja1!I6745,DiasNOLaborables))</f>
        <v>4</v>
      </c>
      <c r="N6745" s="35" t="str">
        <f>IF(NETWORKDAYS(K6745+1,I6745,DiasNOLaborables)&lt;=0,"",NETWORKDAYS(K6745+1,I6745,DiasNOLaborables))</f>
        <v/>
      </c>
      <c r="O6745" s="36"/>
      <c r="P6745" s="37"/>
      <c r="Q6745" s="38">
        <f>IFERROR(VLOOKUP(E6745,$Y$50:$Z$63,2),"")</f>
        <v>10</v>
      </c>
      <c r="R6745" s="37"/>
    </row>
    <row r="6746" spans="1:18" ht="45" x14ac:dyDescent="0.25">
      <c r="A6746" s="32">
        <f t="shared" si="105"/>
        <v>6735</v>
      </c>
      <c r="B6746" s="54">
        <v>20189050044332</v>
      </c>
      <c r="C6746" s="60">
        <v>43251</v>
      </c>
      <c r="D6746" s="61" t="s">
        <v>120</v>
      </c>
      <c r="E6746" s="61" t="s">
        <v>85</v>
      </c>
      <c r="F6746" s="61" t="s">
        <v>109</v>
      </c>
      <c r="G6746" s="33" t="s">
        <v>126</v>
      </c>
      <c r="H6746" s="61" t="s">
        <v>44</v>
      </c>
      <c r="I6746" s="60">
        <v>43259</v>
      </c>
      <c r="J6746" s="62" t="s">
        <v>120</v>
      </c>
      <c r="K6746" s="22">
        <f>IFERROR(WORKDAY(C6746,Q6746,DiasNOLaborables),"")</f>
        <v>43269</v>
      </c>
      <c r="L6746" s="34" t="str">
        <f>+IF(C6746="","",IF(I6746="","",(IF(I6746&lt;=K6746,"A TIEMPO","FUERA DE TIEMPO"))))</f>
        <v>A TIEMPO</v>
      </c>
      <c r="M6746" s="34">
        <f>IF(I6746="","",NETWORKDAYS(Hoja1!C6746+1,Hoja1!I6746,DiasNOLaborables))</f>
        <v>5</v>
      </c>
      <c r="N6746" s="35" t="str">
        <f>IF(NETWORKDAYS(K6746+1,I6746,DiasNOLaborables)&lt;=0,"",NETWORKDAYS(K6746+1,I6746,DiasNOLaborables))</f>
        <v/>
      </c>
      <c r="O6746" s="36"/>
      <c r="P6746" s="37"/>
      <c r="Q6746" s="38">
        <f>IFERROR(VLOOKUP(E6746,$Y$50:$Z$63,2),"")</f>
        <v>10</v>
      </c>
      <c r="R6746" s="37"/>
    </row>
    <row r="6747" spans="1:18" ht="45" x14ac:dyDescent="0.25">
      <c r="A6747" s="32">
        <f t="shared" si="105"/>
        <v>6736</v>
      </c>
      <c r="B6747" s="54">
        <v>20189050044392</v>
      </c>
      <c r="C6747" s="60">
        <v>43251</v>
      </c>
      <c r="D6747" s="61" t="s">
        <v>120</v>
      </c>
      <c r="E6747" s="61" t="s">
        <v>85</v>
      </c>
      <c r="F6747" s="61" t="s">
        <v>109</v>
      </c>
      <c r="G6747" s="33" t="s">
        <v>126</v>
      </c>
      <c r="H6747" s="61" t="s">
        <v>44</v>
      </c>
      <c r="I6747" s="60">
        <v>43259</v>
      </c>
      <c r="J6747" s="62" t="s">
        <v>120</v>
      </c>
      <c r="K6747" s="22">
        <f>IFERROR(WORKDAY(C6747,Q6747,DiasNOLaborables),"")</f>
        <v>43269</v>
      </c>
      <c r="L6747" s="34" t="str">
        <f>+IF(C6747="","",IF(I6747="","",(IF(I6747&lt;=K6747,"A TIEMPO","FUERA DE TIEMPO"))))</f>
        <v>A TIEMPO</v>
      </c>
      <c r="M6747" s="34">
        <f>IF(I6747="","",NETWORKDAYS(Hoja1!C6747+1,Hoja1!I6747,DiasNOLaborables))</f>
        <v>5</v>
      </c>
      <c r="N6747" s="35" t="str">
        <f>IF(NETWORKDAYS(K6747+1,I6747,DiasNOLaborables)&lt;=0,"",NETWORKDAYS(K6747+1,I6747,DiasNOLaborables))</f>
        <v/>
      </c>
      <c r="O6747" s="36"/>
      <c r="P6747" s="37"/>
      <c r="Q6747" s="38">
        <f>IFERROR(VLOOKUP(E6747,$Y$50:$Z$63,2),"")</f>
        <v>10</v>
      </c>
      <c r="R6747" s="37"/>
    </row>
    <row r="6748" spans="1:18" ht="45" x14ac:dyDescent="0.25">
      <c r="A6748" s="32">
        <f t="shared" si="105"/>
        <v>6737</v>
      </c>
      <c r="B6748" s="54">
        <v>20189050044432</v>
      </c>
      <c r="C6748" s="60">
        <v>43251</v>
      </c>
      <c r="D6748" s="61" t="s">
        <v>120</v>
      </c>
      <c r="E6748" s="61" t="s">
        <v>85</v>
      </c>
      <c r="F6748" s="61" t="s">
        <v>109</v>
      </c>
      <c r="G6748" s="33" t="s">
        <v>126</v>
      </c>
      <c r="H6748" s="61" t="s">
        <v>44</v>
      </c>
      <c r="I6748" s="60">
        <v>43259</v>
      </c>
      <c r="J6748" s="62" t="s">
        <v>120</v>
      </c>
      <c r="K6748" s="22">
        <f>IFERROR(WORKDAY(C6748,Q6748,DiasNOLaborables),"")</f>
        <v>43269</v>
      </c>
      <c r="L6748" s="34" t="str">
        <f>+IF(C6748="","",IF(I6748="","",(IF(I6748&lt;=K6748,"A TIEMPO","FUERA DE TIEMPO"))))</f>
        <v>A TIEMPO</v>
      </c>
      <c r="M6748" s="34">
        <f>IF(I6748="","",NETWORKDAYS(Hoja1!C6748+1,Hoja1!I6748,DiasNOLaborables))</f>
        <v>5</v>
      </c>
      <c r="N6748" s="35" t="str">
        <f>IF(NETWORKDAYS(K6748+1,I6748,DiasNOLaborables)&lt;=0,"",NETWORKDAYS(K6748+1,I6748,DiasNOLaborables))</f>
        <v/>
      </c>
      <c r="O6748" s="36"/>
      <c r="P6748" s="37"/>
      <c r="Q6748" s="38">
        <f>IFERROR(VLOOKUP(E6748,$Y$50:$Z$63,2),"")</f>
        <v>10</v>
      </c>
      <c r="R6748" s="37"/>
    </row>
    <row r="6749" spans="1:18" ht="45" x14ac:dyDescent="0.25">
      <c r="A6749" s="32">
        <f t="shared" si="105"/>
        <v>6738</v>
      </c>
      <c r="B6749" s="54">
        <v>20189050044422</v>
      </c>
      <c r="C6749" s="60">
        <v>43251</v>
      </c>
      <c r="D6749" s="61" t="s">
        <v>123</v>
      </c>
      <c r="E6749" s="61" t="s">
        <v>85</v>
      </c>
      <c r="F6749" s="61" t="s">
        <v>109</v>
      </c>
      <c r="G6749" s="33" t="s">
        <v>126</v>
      </c>
      <c r="H6749" s="61" t="s">
        <v>44</v>
      </c>
      <c r="I6749" s="60">
        <v>43263</v>
      </c>
      <c r="J6749" s="62" t="s">
        <v>120</v>
      </c>
      <c r="K6749" s="22">
        <f>IFERROR(WORKDAY(C6749,Q6749,DiasNOLaborables),"")</f>
        <v>43269</v>
      </c>
      <c r="L6749" s="34" t="str">
        <f>+IF(C6749="","",IF(I6749="","",(IF(I6749&lt;=K6749,"A TIEMPO","FUERA DE TIEMPO"))))</f>
        <v>A TIEMPO</v>
      </c>
      <c r="M6749" s="34">
        <f>IF(I6749="","",NETWORKDAYS(Hoja1!C6749+1,Hoja1!I6749,DiasNOLaborables))</f>
        <v>6</v>
      </c>
      <c r="N6749" s="35" t="str">
        <f>IF(NETWORKDAYS(K6749+1,I6749,DiasNOLaborables)&lt;=0,"",NETWORKDAYS(K6749+1,I6749,DiasNOLaborables))</f>
        <v/>
      </c>
      <c r="O6749" s="36"/>
      <c r="P6749" s="37"/>
      <c r="Q6749" s="38">
        <f>IFERROR(VLOOKUP(E6749,$Y$50:$Z$63,2),"")</f>
        <v>10</v>
      </c>
      <c r="R6749" s="37"/>
    </row>
    <row r="6750" spans="1:18" ht="45" x14ac:dyDescent="0.25">
      <c r="A6750" s="32">
        <f t="shared" si="105"/>
        <v>6739</v>
      </c>
      <c r="B6750" s="54">
        <v>20189050044462</v>
      </c>
      <c r="C6750" s="60">
        <v>43251</v>
      </c>
      <c r="D6750" s="61" t="s">
        <v>123</v>
      </c>
      <c r="E6750" s="61" t="s">
        <v>85</v>
      </c>
      <c r="F6750" s="61" t="s">
        <v>109</v>
      </c>
      <c r="G6750" s="33" t="s">
        <v>126</v>
      </c>
      <c r="H6750" s="61" t="s">
        <v>44</v>
      </c>
      <c r="I6750" s="60">
        <v>43263</v>
      </c>
      <c r="J6750" s="62" t="s">
        <v>120</v>
      </c>
      <c r="K6750" s="22">
        <f>IFERROR(WORKDAY(C6750,Q6750,DiasNOLaborables),"")</f>
        <v>43269</v>
      </c>
      <c r="L6750" s="34" t="str">
        <f>+IF(C6750="","",IF(I6750="","",(IF(I6750&lt;=K6750,"A TIEMPO","FUERA DE TIEMPO"))))</f>
        <v>A TIEMPO</v>
      </c>
      <c r="M6750" s="34">
        <f>IF(I6750="","",NETWORKDAYS(Hoja1!C6750+1,Hoja1!I6750,DiasNOLaborables))</f>
        <v>6</v>
      </c>
      <c r="N6750" s="35" t="str">
        <f>IF(NETWORKDAYS(K6750+1,I6750,DiasNOLaborables)&lt;=0,"",NETWORKDAYS(K6750+1,I6750,DiasNOLaborables))</f>
        <v/>
      </c>
      <c r="O6750" s="36"/>
      <c r="P6750" s="37"/>
      <c r="Q6750" s="38">
        <f>IFERROR(VLOOKUP(E6750,$Y$50:$Z$63,2),"")</f>
        <v>10</v>
      </c>
      <c r="R6750" s="37"/>
    </row>
    <row r="6751" spans="1:18" ht="45" x14ac:dyDescent="0.25">
      <c r="A6751" s="32">
        <f t="shared" si="105"/>
        <v>6740</v>
      </c>
      <c r="B6751" s="54">
        <v>20189050044472</v>
      </c>
      <c r="C6751" s="60">
        <v>43251</v>
      </c>
      <c r="D6751" s="61" t="s">
        <v>123</v>
      </c>
      <c r="E6751" s="61" t="s">
        <v>85</v>
      </c>
      <c r="F6751" s="61" t="s">
        <v>109</v>
      </c>
      <c r="G6751" s="33" t="s">
        <v>126</v>
      </c>
      <c r="H6751" s="61" t="s">
        <v>44</v>
      </c>
      <c r="I6751" s="60">
        <v>43263</v>
      </c>
      <c r="J6751" s="62" t="s">
        <v>120</v>
      </c>
      <c r="K6751" s="22">
        <f>IFERROR(WORKDAY(C6751,Q6751,DiasNOLaborables),"")</f>
        <v>43269</v>
      </c>
      <c r="L6751" s="34" t="str">
        <f>+IF(C6751="","",IF(I6751="","",(IF(I6751&lt;=K6751,"A TIEMPO","FUERA DE TIEMPO"))))</f>
        <v>A TIEMPO</v>
      </c>
      <c r="M6751" s="34">
        <f>IF(I6751="","",NETWORKDAYS(Hoja1!C6751+1,Hoja1!I6751,DiasNOLaborables))</f>
        <v>6</v>
      </c>
      <c r="N6751" s="35" t="str">
        <f>IF(NETWORKDAYS(K6751+1,I6751,DiasNOLaborables)&lt;=0,"",NETWORKDAYS(K6751+1,I6751,DiasNOLaborables))</f>
        <v/>
      </c>
      <c r="O6751" s="36"/>
      <c r="P6751" s="37"/>
      <c r="Q6751" s="38">
        <f>IFERROR(VLOOKUP(E6751,$Y$50:$Z$63,2),"")</f>
        <v>10</v>
      </c>
      <c r="R6751" s="37"/>
    </row>
    <row r="6752" spans="1:18" ht="45" x14ac:dyDescent="0.25">
      <c r="A6752" s="32">
        <f t="shared" si="105"/>
        <v>6741</v>
      </c>
      <c r="B6752" s="54">
        <v>20189050044482</v>
      </c>
      <c r="C6752" s="60">
        <v>43251</v>
      </c>
      <c r="D6752" s="61" t="s">
        <v>123</v>
      </c>
      <c r="E6752" s="61" t="s">
        <v>85</v>
      </c>
      <c r="F6752" s="61" t="s">
        <v>109</v>
      </c>
      <c r="G6752" s="33" t="s">
        <v>125</v>
      </c>
      <c r="H6752" s="61" t="s">
        <v>44</v>
      </c>
      <c r="I6752" s="60">
        <v>43263</v>
      </c>
      <c r="J6752" s="62" t="s">
        <v>120</v>
      </c>
      <c r="K6752" s="22">
        <f>IFERROR(WORKDAY(C6752,Q6752,DiasNOLaborables),"")</f>
        <v>43269</v>
      </c>
      <c r="L6752" s="34" t="str">
        <f>+IF(C6752="","",IF(I6752="","",(IF(I6752&lt;=K6752,"A TIEMPO","FUERA DE TIEMPO"))))</f>
        <v>A TIEMPO</v>
      </c>
      <c r="M6752" s="34">
        <f>IF(I6752="","",NETWORKDAYS(Hoja1!C6752+1,Hoja1!I6752,DiasNOLaborables))</f>
        <v>6</v>
      </c>
      <c r="N6752" s="35" t="str">
        <f>IF(NETWORKDAYS(K6752+1,I6752,DiasNOLaborables)&lt;=0,"",NETWORKDAYS(K6752+1,I6752,DiasNOLaborables))</f>
        <v/>
      </c>
      <c r="O6752" s="36"/>
      <c r="P6752" s="37"/>
      <c r="Q6752" s="38">
        <f>IFERROR(VLOOKUP(E6752,$Y$50:$Z$63,2),"")</f>
        <v>10</v>
      </c>
      <c r="R6752" s="37"/>
    </row>
    <row r="6753" spans="1:18" ht="45" x14ac:dyDescent="0.25">
      <c r="A6753" s="32">
        <f t="shared" si="105"/>
        <v>6742</v>
      </c>
      <c r="B6753" s="54">
        <v>20189050044452</v>
      </c>
      <c r="C6753" s="60">
        <v>43251</v>
      </c>
      <c r="D6753" s="61" t="s">
        <v>120</v>
      </c>
      <c r="E6753" s="61" t="s">
        <v>76</v>
      </c>
      <c r="F6753" s="61" t="s">
        <v>39</v>
      </c>
      <c r="G6753" s="33" t="s">
        <v>125</v>
      </c>
      <c r="H6753" s="61" t="s">
        <v>54</v>
      </c>
      <c r="I6753" s="60">
        <v>43279</v>
      </c>
      <c r="J6753" s="62" t="s">
        <v>120</v>
      </c>
      <c r="K6753" s="22">
        <f>IFERROR(WORKDAY(C6753,Q6753,DiasNOLaborables),"")</f>
        <v>43297</v>
      </c>
      <c r="L6753" s="34" t="str">
        <f>+IF(C6753="","",IF(I6753="","",(IF(I6753&lt;=K6753,"A TIEMPO","FUERA DE TIEMPO"))))</f>
        <v>A TIEMPO</v>
      </c>
      <c r="M6753" s="34">
        <f>IF(I6753="","",NETWORKDAYS(Hoja1!C6753+1,Hoja1!I6753,DiasNOLaborables))</f>
        <v>18</v>
      </c>
      <c r="N6753" s="35" t="str">
        <f>IF(NETWORKDAYS(K6753+1,I6753,DiasNOLaborables)&lt;=0,"",NETWORKDAYS(K6753+1,I6753,DiasNOLaborables))</f>
        <v/>
      </c>
      <c r="O6753" s="36"/>
      <c r="P6753" s="37"/>
      <c r="Q6753" s="38">
        <f>IFERROR(VLOOKUP(E6753,$Y$50:$Z$63,2),"")</f>
        <v>30</v>
      </c>
      <c r="R6753" s="37"/>
    </row>
    <row r="6754" spans="1:18" ht="30" x14ac:dyDescent="0.25">
      <c r="A6754" s="32">
        <f t="shared" si="105"/>
        <v>6743</v>
      </c>
      <c r="B6754" s="54">
        <v>20189050044182</v>
      </c>
      <c r="C6754" s="60">
        <v>43251</v>
      </c>
      <c r="D6754" s="61" t="s">
        <v>123</v>
      </c>
      <c r="E6754" s="61" t="s">
        <v>85</v>
      </c>
      <c r="F6754" s="61" t="s">
        <v>96</v>
      </c>
      <c r="G6754" s="33" t="s">
        <v>125</v>
      </c>
      <c r="H6754" s="61" t="s">
        <v>42</v>
      </c>
      <c r="I6754" s="60">
        <v>43257</v>
      </c>
      <c r="J6754" s="62" t="s">
        <v>120</v>
      </c>
      <c r="K6754" s="22">
        <f>IFERROR(WORKDAY(C6754,Q6754,DiasNOLaborables),"")</f>
        <v>43269</v>
      </c>
      <c r="L6754" s="34" t="str">
        <f>+IF(C6754="","",IF(I6754="","",(IF(I6754&lt;=K6754,"A TIEMPO","FUERA DE TIEMPO"))))</f>
        <v>A TIEMPO</v>
      </c>
      <c r="M6754" s="34">
        <f>IF(I6754="","",NETWORKDAYS(Hoja1!C6754+1,Hoja1!I6754,DiasNOLaborables))</f>
        <v>3</v>
      </c>
      <c r="N6754" s="35" t="str">
        <f>IF(NETWORKDAYS(K6754+1,I6754,DiasNOLaborables)&lt;=0,"",NETWORKDAYS(K6754+1,I6754,DiasNOLaborables))</f>
        <v/>
      </c>
      <c r="O6754" s="36"/>
      <c r="P6754" s="37"/>
      <c r="Q6754" s="38">
        <f>IFERROR(VLOOKUP(E6754,$Y$50:$Z$63,2),"")</f>
        <v>10</v>
      </c>
      <c r="R6754" s="37"/>
    </row>
    <row r="6755" spans="1:18" ht="45" x14ac:dyDescent="0.25">
      <c r="A6755" s="32">
        <f t="shared" si="105"/>
        <v>6744</v>
      </c>
      <c r="B6755" s="54">
        <v>20189050044202</v>
      </c>
      <c r="C6755" s="60">
        <v>43251</v>
      </c>
      <c r="D6755" s="61" t="s">
        <v>123</v>
      </c>
      <c r="E6755" s="61" t="s">
        <v>85</v>
      </c>
      <c r="F6755" s="61" t="s">
        <v>109</v>
      </c>
      <c r="G6755" s="33" t="s">
        <v>125</v>
      </c>
      <c r="H6755" s="61" t="s">
        <v>42</v>
      </c>
      <c r="I6755" s="60">
        <v>43257</v>
      </c>
      <c r="J6755" s="62" t="s">
        <v>120</v>
      </c>
      <c r="K6755" s="22">
        <f>IFERROR(WORKDAY(C6755,Q6755,DiasNOLaborables),"")</f>
        <v>43269</v>
      </c>
      <c r="L6755" s="34" t="str">
        <f>+IF(C6755="","",IF(I6755="","",(IF(I6755&lt;=K6755,"A TIEMPO","FUERA DE TIEMPO"))))</f>
        <v>A TIEMPO</v>
      </c>
      <c r="M6755" s="34">
        <f>IF(I6755="","",NETWORKDAYS(Hoja1!C6755+1,Hoja1!I6755,DiasNOLaborables))</f>
        <v>3</v>
      </c>
      <c r="N6755" s="35" t="str">
        <f>IF(NETWORKDAYS(K6755+1,I6755,DiasNOLaborables)&lt;=0,"",NETWORKDAYS(K6755+1,I6755,DiasNOLaborables))</f>
        <v/>
      </c>
      <c r="O6755" s="36"/>
      <c r="P6755" s="37"/>
      <c r="Q6755" s="38">
        <f>IFERROR(VLOOKUP(E6755,$Y$50:$Z$63,2),"")</f>
        <v>10</v>
      </c>
      <c r="R6755" s="37"/>
    </row>
    <row r="6756" spans="1:18" ht="45" x14ac:dyDescent="0.25">
      <c r="A6756" s="32">
        <f t="shared" si="105"/>
        <v>6745</v>
      </c>
      <c r="B6756" s="54">
        <v>20189050044232</v>
      </c>
      <c r="C6756" s="60">
        <v>43251</v>
      </c>
      <c r="D6756" s="61" t="s">
        <v>123</v>
      </c>
      <c r="E6756" s="61" t="s">
        <v>85</v>
      </c>
      <c r="F6756" s="61" t="s">
        <v>89</v>
      </c>
      <c r="G6756" s="33" t="s">
        <v>125</v>
      </c>
      <c r="H6756" s="61" t="s">
        <v>45</v>
      </c>
      <c r="I6756" s="60">
        <v>43252</v>
      </c>
      <c r="J6756" s="62" t="s">
        <v>120</v>
      </c>
      <c r="K6756" s="22">
        <f>IFERROR(WORKDAY(C6756,Q6756,DiasNOLaborables),"")</f>
        <v>43269</v>
      </c>
      <c r="L6756" s="34" t="str">
        <f>+IF(C6756="","",IF(I6756="","",(IF(I6756&lt;=K6756,"A TIEMPO","FUERA DE TIEMPO"))))</f>
        <v>A TIEMPO</v>
      </c>
      <c r="M6756" s="34">
        <f>IF(I6756="","",NETWORKDAYS(Hoja1!C6756+1,Hoja1!I6756,DiasNOLaborables))</f>
        <v>1</v>
      </c>
      <c r="N6756" s="35" t="str">
        <f>IF(NETWORKDAYS(K6756+1,I6756,DiasNOLaborables)&lt;=0,"",NETWORKDAYS(K6756+1,I6756,DiasNOLaborables))</f>
        <v/>
      </c>
      <c r="O6756" s="36"/>
      <c r="P6756" s="37"/>
      <c r="Q6756" s="38">
        <f>IFERROR(VLOOKUP(E6756,$Y$50:$Z$63,2),"")</f>
        <v>10</v>
      </c>
      <c r="R6756" s="37"/>
    </row>
    <row r="6757" spans="1:18" ht="30" x14ac:dyDescent="0.25">
      <c r="A6757" s="32">
        <f t="shared" si="105"/>
        <v>6746</v>
      </c>
      <c r="B6757" s="54">
        <v>20189050044302</v>
      </c>
      <c r="C6757" s="60">
        <v>43251</v>
      </c>
      <c r="D6757" s="61" t="s">
        <v>123</v>
      </c>
      <c r="E6757" s="61" t="s">
        <v>85</v>
      </c>
      <c r="F6757" s="61" t="s">
        <v>89</v>
      </c>
      <c r="G6757" s="33" t="s">
        <v>125</v>
      </c>
      <c r="H6757" s="61" t="s">
        <v>46</v>
      </c>
      <c r="I6757" s="60">
        <v>43251</v>
      </c>
      <c r="J6757" s="62" t="s">
        <v>120</v>
      </c>
      <c r="K6757" s="22">
        <f>IFERROR(WORKDAY(C6757,Q6757,DiasNOLaborables),"")</f>
        <v>43269</v>
      </c>
      <c r="L6757" s="34" t="str">
        <f>+IF(C6757="","",IF(I6757="","",(IF(I6757&lt;=K6757,"A TIEMPO","FUERA DE TIEMPO"))))</f>
        <v>A TIEMPO</v>
      </c>
      <c r="M6757" s="34">
        <f>IF(I6757="","",NETWORKDAYS(Hoja1!C6757+1,Hoja1!I6757,DiasNOLaborables))</f>
        <v>-2</v>
      </c>
      <c r="N6757" s="35" t="str">
        <f>IF(NETWORKDAYS(K6757+1,I6757,DiasNOLaborables)&lt;=0,"",NETWORKDAYS(K6757+1,I6757,DiasNOLaborables))</f>
        <v/>
      </c>
      <c r="O6757" s="36"/>
      <c r="P6757" s="37"/>
      <c r="Q6757" s="38">
        <f>IFERROR(VLOOKUP(E6757,$Y$50:$Z$63,2),"")</f>
        <v>10</v>
      </c>
      <c r="R6757" s="37"/>
    </row>
    <row r="6758" spans="1:18" ht="30" x14ac:dyDescent="0.25">
      <c r="A6758" s="32">
        <f t="shared" si="105"/>
        <v>6747</v>
      </c>
      <c r="B6758" s="54">
        <v>20189050044342</v>
      </c>
      <c r="C6758" s="60">
        <v>43251</v>
      </c>
      <c r="D6758" s="61" t="s">
        <v>123</v>
      </c>
      <c r="E6758" s="61" t="s">
        <v>75</v>
      </c>
      <c r="F6758" s="57" t="s">
        <v>94</v>
      </c>
      <c r="G6758" s="33" t="s">
        <v>125</v>
      </c>
      <c r="H6758" s="61" t="s">
        <v>42</v>
      </c>
      <c r="I6758" s="60">
        <v>43273</v>
      </c>
      <c r="J6758" s="62" t="s">
        <v>120</v>
      </c>
      <c r="K6758" s="22">
        <f>IFERROR(WORKDAY(C6758,Q6758,DiasNOLaborables),"")</f>
        <v>43297</v>
      </c>
      <c r="L6758" s="34" t="str">
        <f>+IF(C6758="","",IF(I6758="","",(IF(I6758&lt;=K6758,"A TIEMPO","FUERA DE TIEMPO"))))</f>
        <v>A TIEMPO</v>
      </c>
      <c r="M6758" s="34">
        <f>IF(I6758="","",NETWORKDAYS(Hoja1!C6758+1,Hoja1!I6758,DiasNOLaborables))</f>
        <v>14</v>
      </c>
      <c r="N6758" s="35" t="str">
        <f>IF(NETWORKDAYS(K6758+1,I6758,DiasNOLaborables)&lt;=0,"",NETWORKDAYS(K6758+1,I6758,DiasNOLaborables))</f>
        <v/>
      </c>
      <c r="O6758" s="36"/>
      <c r="P6758" s="37"/>
      <c r="Q6758" s="38">
        <f>IFERROR(VLOOKUP(E6758,$Y$50:$Z$63,2),"")</f>
        <v>30</v>
      </c>
      <c r="R6758" s="37"/>
    </row>
    <row r="6759" spans="1:18" ht="30" x14ac:dyDescent="0.25">
      <c r="A6759" s="32">
        <f t="shared" si="105"/>
        <v>6748</v>
      </c>
      <c r="B6759" s="54">
        <v>20189050044352</v>
      </c>
      <c r="C6759" s="60">
        <v>43251</v>
      </c>
      <c r="D6759" s="61" t="s">
        <v>120</v>
      </c>
      <c r="E6759" s="61" t="s">
        <v>85</v>
      </c>
      <c r="F6759" s="61" t="s">
        <v>105</v>
      </c>
      <c r="G6759" s="33" t="s">
        <v>125</v>
      </c>
      <c r="H6759" s="61" t="s">
        <v>41</v>
      </c>
      <c r="I6759" s="60">
        <v>43256</v>
      </c>
      <c r="J6759" s="62" t="s">
        <v>120</v>
      </c>
      <c r="K6759" s="22">
        <f>IFERROR(WORKDAY(C6759,Q6759,DiasNOLaborables),"")</f>
        <v>43269</v>
      </c>
      <c r="L6759" s="34" t="str">
        <f>+IF(C6759="","",IF(I6759="","",(IF(I6759&lt;=K6759,"A TIEMPO","FUERA DE TIEMPO"))))</f>
        <v>A TIEMPO</v>
      </c>
      <c r="M6759" s="34">
        <f>IF(I6759="","",NETWORKDAYS(Hoja1!C6759+1,Hoja1!I6759,DiasNOLaborables))</f>
        <v>2</v>
      </c>
      <c r="N6759" s="35" t="str">
        <f>IF(NETWORKDAYS(K6759+1,I6759,DiasNOLaborables)&lt;=0,"",NETWORKDAYS(K6759+1,I6759,DiasNOLaborables))</f>
        <v/>
      </c>
      <c r="O6759" s="36"/>
      <c r="P6759" s="37"/>
      <c r="Q6759" s="38">
        <f>IFERROR(VLOOKUP(E6759,$Y$50:$Z$63,2),"")</f>
        <v>10</v>
      </c>
      <c r="R6759" s="37"/>
    </row>
    <row r="6760" spans="1:18" ht="30" x14ac:dyDescent="0.25">
      <c r="A6760" s="32">
        <f t="shared" si="105"/>
        <v>6749</v>
      </c>
      <c r="B6760" s="54">
        <v>20189050044372</v>
      </c>
      <c r="C6760" s="60">
        <v>43251</v>
      </c>
      <c r="D6760" s="61" t="s">
        <v>123</v>
      </c>
      <c r="E6760" s="61" t="s">
        <v>75</v>
      </c>
      <c r="F6760" s="57" t="s">
        <v>94</v>
      </c>
      <c r="G6760" s="33" t="s">
        <v>125</v>
      </c>
      <c r="H6760" s="61" t="s">
        <v>42</v>
      </c>
      <c r="I6760" s="60">
        <v>43271</v>
      </c>
      <c r="J6760" s="62" t="s">
        <v>120</v>
      </c>
      <c r="K6760" s="22">
        <f>IFERROR(WORKDAY(C6760,Q6760,DiasNOLaborables),"")</f>
        <v>43297</v>
      </c>
      <c r="L6760" s="34" t="str">
        <f>+IF(C6760="","",IF(I6760="","",(IF(I6760&lt;=K6760,"A TIEMPO","FUERA DE TIEMPO"))))</f>
        <v>A TIEMPO</v>
      </c>
      <c r="M6760" s="34">
        <f>IF(I6760="","",NETWORKDAYS(Hoja1!C6760+1,Hoja1!I6760,DiasNOLaborables))</f>
        <v>12</v>
      </c>
      <c r="N6760" s="35" t="str">
        <f>IF(NETWORKDAYS(K6760+1,I6760,DiasNOLaborables)&lt;=0,"",NETWORKDAYS(K6760+1,I6760,DiasNOLaborables))</f>
        <v/>
      </c>
      <c r="O6760" s="36"/>
      <c r="P6760" s="37"/>
      <c r="Q6760" s="38">
        <f>IFERROR(VLOOKUP(E6760,$Y$50:$Z$63,2),"")</f>
        <v>30</v>
      </c>
      <c r="R6760" s="37"/>
    </row>
    <row r="6761" spans="1:18" ht="30" x14ac:dyDescent="0.25">
      <c r="A6761" s="32">
        <f t="shared" si="105"/>
        <v>6750</v>
      </c>
      <c r="B6761" s="54">
        <v>20189910073242</v>
      </c>
      <c r="C6761" s="60">
        <v>43251</v>
      </c>
      <c r="D6761" s="61" t="s">
        <v>119</v>
      </c>
      <c r="E6761" s="61" t="s">
        <v>79</v>
      </c>
      <c r="F6761" s="61" t="s">
        <v>57</v>
      </c>
      <c r="G6761" s="33" t="s">
        <v>125</v>
      </c>
      <c r="H6761" s="61" t="s">
        <v>41</v>
      </c>
      <c r="I6761" s="60"/>
      <c r="J6761" s="62" t="s">
        <v>120</v>
      </c>
      <c r="K6761" s="22">
        <f>IFERROR(WORKDAY(C6761,Q6761,DiasNOLaborables),"")</f>
        <v>43269</v>
      </c>
      <c r="L6761" s="34" t="str">
        <f>+IF(C6761="","",IF(I6761="","",(IF(I6761&lt;=K6761,"A TIEMPO","FUERA DE TIEMPO"))))</f>
        <v/>
      </c>
      <c r="M6761" s="34" t="str">
        <f>IF(I6761="","",NETWORKDAYS(Hoja1!C6761+1,Hoja1!I6761,DiasNOLaborables))</f>
        <v/>
      </c>
      <c r="N6761" s="35" t="str">
        <f>IF(NETWORKDAYS(K6761+1,I6761,DiasNOLaborables)&lt;=0,"",NETWORKDAYS(K6761+1,I6761,DiasNOLaborables))</f>
        <v/>
      </c>
      <c r="O6761" s="36"/>
      <c r="P6761" s="37"/>
      <c r="Q6761" s="38">
        <f>IFERROR(VLOOKUP(E6761,$Y$50:$Z$63,2),"")</f>
        <v>10</v>
      </c>
      <c r="R6761" s="37"/>
    </row>
    <row r="6762" spans="1:18" ht="30" x14ac:dyDescent="0.25">
      <c r="A6762" s="32">
        <f t="shared" si="105"/>
        <v>6751</v>
      </c>
      <c r="B6762" s="54">
        <v>20189050044492</v>
      </c>
      <c r="C6762" s="60">
        <v>43251</v>
      </c>
      <c r="D6762" s="61" t="s">
        <v>123</v>
      </c>
      <c r="E6762" s="61" t="s">
        <v>75</v>
      </c>
      <c r="F6762" s="57" t="s">
        <v>94</v>
      </c>
      <c r="G6762" s="33" t="s">
        <v>125</v>
      </c>
      <c r="H6762" s="61" t="s">
        <v>42</v>
      </c>
      <c r="I6762" s="60">
        <v>43269</v>
      </c>
      <c r="J6762" s="62" t="s">
        <v>120</v>
      </c>
      <c r="K6762" s="22">
        <f>IFERROR(WORKDAY(C6762,Q6762,DiasNOLaborables),"")</f>
        <v>43297</v>
      </c>
      <c r="L6762" s="34" t="str">
        <f>+IF(C6762="","",IF(I6762="","",(IF(I6762&lt;=K6762,"A TIEMPO","FUERA DE TIEMPO"))))</f>
        <v>A TIEMPO</v>
      </c>
      <c r="M6762" s="34">
        <f>IF(I6762="","",NETWORKDAYS(Hoja1!C6762+1,Hoja1!I6762,DiasNOLaborables))</f>
        <v>10</v>
      </c>
      <c r="N6762" s="35" t="str">
        <f>IF(NETWORKDAYS(K6762+1,I6762,DiasNOLaborables)&lt;=0,"",NETWORKDAYS(K6762+1,I6762,DiasNOLaborables))</f>
        <v/>
      </c>
      <c r="O6762" s="36"/>
      <c r="P6762" s="37"/>
      <c r="Q6762" s="38">
        <f>IFERROR(VLOOKUP(E6762,$Y$50:$Z$63,2),"")</f>
        <v>30</v>
      </c>
      <c r="R6762" s="37"/>
    </row>
    <row r="6763" spans="1:18" ht="30" x14ac:dyDescent="0.25">
      <c r="A6763" s="32">
        <f t="shared" si="105"/>
        <v>6752</v>
      </c>
      <c r="B6763" s="54">
        <v>20189050044512</v>
      </c>
      <c r="C6763" s="60">
        <v>43251</v>
      </c>
      <c r="D6763" s="61" t="s">
        <v>123</v>
      </c>
      <c r="E6763" s="61" t="s">
        <v>75</v>
      </c>
      <c r="F6763" s="57" t="s">
        <v>94</v>
      </c>
      <c r="G6763" s="33" t="s">
        <v>125</v>
      </c>
      <c r="H6763" s="61" t="s">
        <v>42</v>
      </c>
      <c r="I6763" s="60">
        <v>43259</v>
      </c>
      <c r="J6763" s="62" t="s">
        <v>120</v>
      </c>
      <c r="K6763" s="22">
        <f>IFERROR(WORKDAY(C6763,Q6763,DiasNOLaborables),"")</f>
        <v>43297</v>
      </c>
      <c r="L6763" s="34" t="str">
        <f>+IF(C6763="","",IF(I6763="","",(IF(I6763&lt;=K6763,"A TIEMPO","FUERA DE TIEMPO"))))</f>
        <v>A TIEMPO</v>
      </c>
      <c r="M6763" s="34">
        <f>IF(I6763="","",NETWORKDAYS(Hoja1!C6763+1,Hoja1!I6763,DiasNOLaborables))</f>
        <v>5</v>
      </c>
      <c r="N6763" s="35" t="str">
        <f>IF(NETWORKDAYS(K6763+1,I6763,DiasNOLaborables)&lt;=0,"",NETWORKDAYS(K6763+1,I6763,DiasNOLaborables))</f>
        <v/>
      </c>
      <c r="O6763" s="36"/>
      <c r="P6763" s="37"/>
      <c r="Q6763" s="38">
        <f>IFERROR(VLOOKUP(E6763,$Y$50:$Z$63,2),"")</f>
        <v>30</v>
      </c>
      <c r="R6763" s="37"/>
    </row>
    <row r="6764" spans="1:18" ht="30" x14ac:dyDescent="0.25">
      <c r="A6764" s="32">
        <f t="shared" si="105"/>
        <v>6753</v>
      </c>
      <c r="B6764" s="54">
        <v>20189050044522</v>
      </c>
      <c r="C6764" s="60">
        <v>43251</v>
      </c>
      <c r="D6764" s="61" t="s">
        <v>123</v>
      </c>
      <c r="E6764" s="61" t="s">
        <v>75</v>
      </c>
      <c r="F6764" s="57" t="s">
        <v>94</v>
      </c>
      <c r="G6764" s="33" t="s">
        <v>125</v>
      </c>
      <c r="H6764" s="61" t="s">
        <v>42</v>
      </c>
      <c r="I6764" s="60">
        <v>43259</v>
      </c>
      <c r="J6764" s="62" t="s">
        <v>120</v>
      </c>
      <c r="K6764" s="22">
        <f>IFERROR(WORKDAY(C6764,Q6764,DiasNOLaborables),"")</f>
        <v>43297</v>
      </c>
      <c r="L6764" s="34" t="str">
        <f>+IF(C6764="","",IF(I6764="","",(IF(I6764&lt;=K6764,"A TIEMPO","FUERA DE TIEMPO"))))</f>
        <v>A TIEMPO</v>
      </c>
      <c r="M6764" s="34">
        <f>IF(I6764="","",NETWORKDAYS(Hoja1!C6764+1,Hoja1!I6764,DiasNOLaborables))</f>
        <v>5</v>
      </c>
      <c r="N6764" s="35" t="str">
        <f>IF(NETWORKDAYS(K6764+1,I6764,DiasNOLaborables)&lt;=0,"",NETWORKDAYS(K6764+1,I6764,DiasNOLaborables))</f>
        <v/>
      </c>
      <c r="O6764" s="36"/>
      <c r="P6764" s="37"/>
      <c r="Q6764" s="38">
        <f>IFERROR(VLOOKUP(E6764,$Y$50:$Z$63,2),"")</f>
        <v>30</v>
      </c>
      <c r="R6764" s="37"/>
    </row>
    <row r="6765" spans="1:18" ht="30" x14ac:dyDescent="0.25">
      <c r="A6765" s="32">
        <f t="shared" si="105"/>
        <v>6754</v>
      </c>
      <c r="B6765" s="54">
        <v>20187070000512</v>
      </c>
      <c r="C6765" s="60">
        <v>43251</v>
      </c>
      <c r="D6765" s="61" t="s">
        <v>119</v>
      </c>
      <c r="E6765" s="61" t="s">
        <v>78</v>
      </c>
      <c r="F6765" s="61" t="s">
        <v>91</v>
      </c>
      <c r="G6765" s="33" t="s">
        <v>125</v>
      </c>
      <c r="H6765" s="61" t="s">
        <v>44</v>
      </c>
      <c r="I6765" s="60">
        <v>43258</v>
      </c>
      <c r="J6765" s="62" t="s">
        <v>120</v>
      </c>
      <c r="K6765" s="22">
        <f>IFERROR(WORKDAY(C6765,Q6765,DiasNOLaborables),"")</f>
        <v>43276</v>
      </c>
      <c r="L6765" s="34" t="str">
        <f>+IF(C6765="","",IF(I6765="","",(IF(I6765&lt;=K6765,"A TIEMPO","FUERA DE TIEMPO"))))</f>
        <v>A TIEMPO</v>
      </c>
      <c r="M6765" s="34">
        <f>IF(I6765="","",NETWORKDAYS(Hoja1!C6765+1,Hoja1!I6765,DiasNOLaborables))</f>
        <v>4</v>
      </c>
      <c r="N6765" s="35" t="str">
        <f>IF(NETWORKDAYS(K6765+1,I6765,DiasNOLaborables)&lt;=0,"",NETWORKDAYS(K6765+1,I6765,DiasNOLaborables))</f>
        <v/>
      </c>
      <c r="O6765" s="36"/>
      <c r="P6765" s="37"/>
      <c r="Q6765" s="38">
        <f>IFERROR(VLOOKUP(E6765,$Y$50:$Z$63,2),"")</f>
        <v>15</v>
      </c>
      <c r="R6765" s="37"/>
    </row>
    <row r="6766" spans="1:18" ht="90" x14ac:dyDescent="0.25">
      <c r="A6766" s="32">
        <f t="shared" si="105"/>
        <v>6755</v>
      </c>
      <c r="B6766" s="54">
        <v>20180602143838</v>
      </c>
      <c r="C6766" s="60">
        <v>43253</v>
      </c>
      <c r="D6766" s="61" t="s">
        <v>124</v>
      </c>
      <c r="E6766" s="61" t="s">
        <v>85</v>
      </c>
      <c r="F6766" s="61" t="s">
        <v>109</v>
      </c>
      <c r="G6766" s="64" t="s">
        <v>126</v>
      </c>
      <c r="H6766" s="42" t="s">
        <v>44</v>
      </c>
      <c r="I6766" s="60">
        <v>43266</v>
      </c>
      <c r="J6766" s="62" t="s">
        <v>120</v>
      </c>
      <c r="K6766" s="22">
        <f>IFERROR(WORKDAY(C6766,Q6766,DiasNOLaborables),"")</f>
        <v>43270</v>
      </c>
      <c r="L6766" s="34" t="str">
        <f>+IF(C6766="","",IF(I6766="","",(IF(I6766&lt;=K6766,"A TIEMPO","FUERA DE TIEMPO"))))</f>
        <v>A TIEMPO</v>
      </c>
      <c r="M6766" s="34">
        <f>IF(I6766="","",NETWORKDAYS(Hoja1!C6766+1,Hoja1!I6766,DiasNOLaborables))</f>
        <v>8</v>
      </c>
      <c r="N6766" s="35" t="str">
        <f>IF(NETWORKDAYS(K6766+1,I6766,DiasNOLaborables)&lt;=0,"",NETWORKDAYS(K6766+1,I6766,DiasNOLaborables))</f>
        <v/>
      </c>
      <c r="O6766" s="36"/>
      <c r="P6766" s="37"/>
      <c r="Q6766" s="38">
        <f>IFERROR(VLOOKUP(E6766,$Y$50:$Z$63,2),"")</f>
        <v>10</v>
      </c>
      <c r="R6766" s="37"/>
    </row>
    <row r="6767" spans="1:18" ht="90" x14ac:dyDescent="0.25">
      <c r="A6767" s="32">
        <f t="shared" si="105"/>
        <v>6756</v>
      </c>
      <c r="B6767" s="54">
        <v>20180602143409</v>
      </c>
      <c r="C6767" s="60">
        <v>43253</v>
      </c>
      <c r="D6767" s="61" t="s">
        <v>124</v>
      </c>
      <c r="E6767" s="61" t="s">
        <v>85</v>
      </c>
      <c r="F6767" s="61" t="s">
        <v>109</v>
      </c>
      <c r="G6767" s="64" t="s">
        <v>126</v>
      </c>
      <c r="H6767" s="42" t="s">
        <v>44</v>
      </c>
      <c r="I6767" s="60">
        <v>43266</v>
      </c>
      <c r="J6767" s="62" t="s">
        <v>120</v>
      </c>
      <c r="K6767" s="22">
        <f>IFERROR(WORKDAY(C6767,Q6767,DiasNOLaborables),"")</f>
        <v>43270</v>
      </c>
      <c r="L6767" s="34" t="str">
        <f>+IF(C6767="","",IF(I6767="","",(IF(I6767&lt;=K6767,"A TIEMPO","FUERA DE TIEMPO"))))</f>
        <v>A TIEMPO</v>
      </c>
      <c r="M6767" s="34">
        <f>IF(I6767="","",NETWORKDAYS(Hoja1!C6767+1,Hoja1!I6767,DiasNOLaborables))</f>
        <v>8</v>
      </c>
      <c r="N6767" s="35" t="str">
        <f>IF(NETWORKDAYS(K6767+1,I6767,DiasNOLaborables)&lt;=0,"",NETWORKDAYS(K6767+1,I6767,DiasNOLaborables))</f>
        <v/>
      </c>
      <c r="O6767" s="36"/>
      <c r="P6767" s="37"/>
      <c r="Q6767" s="38">
        <f>IFERROR(VLOOKUP(E6767,$Y$50:$Z$63,2),"")</f>
        <v>10</v>
      </c>
      <c r="R6767" s="37"/>
    </row>
    <row r="6768" spans="1:18" ht="90" x14ac:dyDescent="0.25">
      <c r="A6768" s="32">
        <f t="shared" si="105"/>
        <v>6757</v>
      </c>
      <c r="B6768" s="54">
        <v>20180602141243</v>
      </c>
      <c r="C6768" s="60">
        <v>43253</v>
      </c>
      <c r="D6768" s="61" t="s">
        <v>124</v>
      </c>
      <c r="E6768" s="61" t="s">
        <v>85</v>
      </c>
      <c r="F6768" s="61" t="s">
        <v>109</v>
      </c>
      <c r="G6768" s="64" t="s">
        <v>126</v>
      </c>
      <c r="H6768" s="42" t="s">
        <v>44</v>
      </c>
      <c r="I6768" s="60">
        <v>43266</v>
      </c>
      <c r="J6768" s="62" t="s">
        <v>120</v>
      </c>
      <c r="K6768" s="22">
        <f>IFERROR(WORKDAY(C6768,Q6768,DiasNOLaborables),"")</f>
        <v>43270</v>
      </c>
      <c r="L6768" s="34" t="str">
        <f>+IF(C6768="","",IF(I6768="","",(IF(I6768&lt;=K6768,"A TIEMPO","FUERA DE TIEMPO"))))</f>
        <v>A TIEMPO</v>
      </c>
      <c r="M6768" s="34">
        <f>IF(I6768="","",NETWORKDAYS(Hoja1!C6768+1,Hoja1!I6768,DiasNOLaborables))</f>
        <v>8</v>
      </c>
      <c r="N6768" s="35" t="str">
        <f>IF(NETWORKDAYS(K6768+1,I6768,DiasNOLaborables)&lt;=0,"",NETWORKDAYS(K6768+1,I6768,DiasNOLaborables))</f>
        <v/>
      </c>
      <c r="O6768" s="36"/>
      <c r="P6768" s="37"/>
      <c r="Q6768" s="38">
        <f>IFERROR(VLOOKUP(E6768,$Y$50:$Z$63,2),"")</f>
        <v>10</v>
      </c>
      <c r="R6768" s="37"/>
    </row>
    <row r="6769" spans="1:18" ht="90" x14ac:dyDescent="0.25">
      <c r="A6769" s="32">
        <f t="shared" si="105"/>
        <v>6758</v>
      </c>
      <c r="B6769" s="54">
        <v>20180602140322</v>
      </c>
      <c r="C6769" s="60">
        <v>43253</v>
      </c>
      <c r="D6769" s="61" t="s">
        <v>124</v>
      </c>
      <c r="E6769" s="61" t="s">
        <v>85</v>
      </c>
      <c r="F6769" s="61" t="s">
        <v>109</v>
      </c>
      <c r="G6769" s="64" t="s">
        <v>126</v>
      </c>
      <c r="H6769" s="42" t="s">
        <v>44</v>
      </c>
      <c r="I6769" s="60">
        <v>43266</v>
      </c>
      <c r="J6769" s="62" t="s">
        <v>120</v>
      </c>
      <c r="K6769" s="22">
        <f>IFERROR(WORKDAY(C6769,Q6769,DiasNOLaborables),"")</f>
        <v>43270</v>
      </c>
      <c r="L6769" s="34" t="str">
        <f>+IF(C6769="","",IF(I6769="","",(IF(I6769&lt;=K6769,"A TIEMPO","FUERA DE TIEMPO"))))</f>
        <v>A TIEMPO</v>
      </c>
      <c r="M6769" s="34">
        <f>IF(I6769="","",NETWORKDAYS(Hoja1!C6769+1,Hoja1!I6769,DiasNOLaborables))</f>
        <v>8</v>
      </c>
      <c r="N6769" s="35" t="str">
        <f>IF(NETWORKDAYS(K6769+1,I6769,DiasNOLaborables)&lt;=0,"",NETWORKDAYS(K6769+1,I6769,DiasNOLaborables))</f>
        <v/>
      </c>
      <c r="O6769" s="36"/>
      <c r="P6769" s="37"/>
      <c r="Q6769" s="38">
        <f>IFERROR(VLOOKUP(E6769,$Y$50:$Z$63,2),"")</f>
        <v>10</v>
      </c>
      <c r="R6769" s="37"/>
    </row>
    <row r="6770" spans="1:18" ht="90" x14ac:dyDescent="0.25">
      <c r="A6770" s="32">
        <f t="shared" si="105"/>
        <v>6759</v>
      </c>
      <c r="B6770" s="54">
        <v>20180602135135</v>
      </c>
      <c r="C6770" s="60">
        <v>43253</v>
      </c>
      <c r="D6770" s="61" t="s">
        <v>124</v>
      </c>
      <c r="E6770" s="61" t="s">
        <v>85</v>
      </c>
      <c r="F6770" s="61" t="s">
        <v>109</v>
      </c>
      <c r="G6770" s="64" t="s">
        <v>126</v>
      </c>
      <c r="H6770" s="42" t="s">
        <v>44</v>
      </c>
      <c r="I6770" s="60">
        <v>43266</v>
      </c>
      <c r="J6770" s="62" t="s">
        <v>120</v>
      </c>
      <c r="K6770" s="22">
        <f>IFERROR(WORKDAY(C6770,Q6770,DiasNOLaborables),"")</f>
        <v>43270</v>
      </c>
      <c r="L6770" s="34" t="str">
        <f>+IF(C6770="","",IF(I6770="","",(IF(I6770&lt;=K6770,"A TIEMPO","FUERA DE TIEMPO"))))</f>
        <v>A TIEMPO</v>
      </c>
      <c r="M6770" s="34">
        <f>IF(I6770="","",NETWORKDAYS(Hoja1!C6770+1,Hoja1!I6770,DiasNOLaborables))</f>
        <v>8</v>
      </c>
      <c r="N6770" s="35" t="str">
        <f>IF(NETWORKDAYS(K6770+1,I6770,DiasNOLaborables)&lt;=0,"",NETWORKDAYS(K6770+1,I6770,DiasNOLaborables))</f>
        <v/>
      </c>
      <c r="O6770" s="36"/>
      <c r="P6770" s="37"/>
      <c r="Q6770" s="38">
        <f>IFERROR(VLOOKUP(E6770,$Y$50:$Z$63,2),"")</f>
        <v>10</v>
      </c>
      <c r="R6770" s="37"/>
    </row>
    <row r="6771" spans="1:18" ht="90" x14ac:dyDescent="0.25">
      <c r="A6771" s="32">
        <f t="shared" si="105"/>
        <v>6760</v>
      </c>
      <c r="B6771" s="54">
        <v>20180602134702</v>
      </c>
      <c r="C6771" s="60">
        <v>43253</v>
      </c>
      <c r="D6771" s="61" t="s">
        <v>124</v>
      </c>
      <c r="E6771" s="61" t="s">
        <v>85</v>
      </c>
      <c r="F6771" s="61" t="s">
        <v>109</v>
      </c>
      <c r="G6771" s="64" t="s">
        <v>126</v>
      </c>
      <c r="H6771" s="42" t="s">
        <v>44</v>
      </c>
      <c r="I6771" s="60">
        <v>43266</v>
      </c>
      <c r="J6771" s="62" t="s">
        <v>120</v>
      </c>
      <c r="K6771" s="22">
        <f>IFERROR(WORKDAY(C6771,Q6771,DiasNOLaborables),"")</f>
        <v>43270</v>
      </c>
      <c r="L6771" s="34" t="str">
        <f>+IF(C6771="","",IF(I6771="","",(IF(I6771&lt;=K6771,"A TIEMPO","FUERA DE TIEMPO"))))</f>
        <v>A TIEMPO</v>
      </c>
      <c r="M6771" s="34">
        <f>IF(I6771="","",NETWORKDAYS(Hoja1!C6771+1,Hoja1!I6771,DiasNOLaborables))</f>
        <v>8</v>
      </c>
      <c r="N6771" s="35" t="str">
        <f>IF(NETWORKDAYS(K6771+1,I6771,DiasNOLaborables)&lt;=0,"",NETWORKDAYS(K6771+1,I6771,DiasNOLaborables))</f>
        <v/>
      </c>
      <c r="O6771" s="36"/>
      <c r="P6771" s="37"/>
      <c r="Q6771" s="38">
        <f>IFERROR(VLOOKUP(E6771,$Y$50:$Z$63,2),"")</f>
        <v>10</v>
      </c>
      <c r="R6771" s="37"/>
    </row>
    <row r="6772" spans="1:18" ht="90" x14ac:dyDescent="0.25">
      <c r="A6772" s="32">
        <f t="shared" si="105"/>
        <v>6761</v>
      </c>
      <c r="B6772" s="54">
        <v>20180602132440</v>
      </c>
      <c r="C6772" s="60">
        <v>43253</v>
      </c>
      <c r="D6772" s="61" t="s">
        <v>124</v>
      </c>
      <c r="E6772" s="61" t="s">
        <v>85</v>
      </c>
      <c r="F6772" s="61" t="s">
        <v>109</v>
      </c>
      <c r="G6772" s="64" t="s">
        <v>126</v>
      </c>
      <c r="H6772" s="42" t="s">
        <v>44</v>
      </c>
      <c r="I6772" s="60">
        <v>43266</v>
      </c>
      <c r="J6772" s="62" t="s">
        <v>120</v>
      </c>
      <c r="K6772" s="22">
        <f>IFERROR(WORKDAY(C6772,Q6772,DiasNOLaborables),"")</f>
        <v>43270</v>
      </c>
      <c r="L6772" s="34" t="str">
        <f>+IF(C6772="","",IF(I6772="","",(IF(I6772&lt;=K6772,"A TIEMPO","FUERA DE TIEMPO"))))</f>
        <v>A TIEMPO</v>
      </c>
      <c r="M6772" s="34">
        <f>IF(I6772="","",NETWORKDAYS(Hoja1!C6772+1,Hoja1!I6772,DiasNOLaborables))</f>
        <v>8</v>
      </c>
      <c r="N6772" s="35" t="str">
        <f>IF(NETWORKDAYS(K6772+1,I6772,DiasNOLaborables)&lt;=0,"",NETWORKDAYS(K6772+1,I6772,DiasNOLaborables))</f>
        <v/>
      </c>
      <c r="O6772" s="36"/>
      <c r="P6772" s="37"/>
      <c r="Q6772" s="38">
        <f>IFERROR(VLOOKUP(E6772,$Y$50:$Z$63,2),"")</f>
        <v>10</v>
      </c>
      <c r="R6772" s="37"/>
    </row>
    <row r="6773" spans="1:18" ht="90" x14ac:dyDescent="0.25">
      <c r="A6773" s="32">
        <f t="shared" si="105"/>
        <v>6762</v>
      </c>
      <c r="B6773" s="54">
        <v>20180602125241</v>
      </c>
      <c r="C6773" s="60">
        <v>43253</v>
      </c>
      <c r="D6773" s="61" t="s">
        <v>124</v>
      </c>
      <c r="E6773" s="61" t="s">
        <v>85</v>
      </c>
      <c r="F6773" s="61" t="s">
        <v>109</v>
      </c>
      <c r="G6773" s="64" t="s">
        <v>126</v>
      </c>
      <c r="H6773" s="42" t="s">
        <v>44</v>
      </c>
      <c r="I6773" s="60">
        <v>43266</v>
      </c>
      <c r="J6773" s="62" t="s">
        <v>120</v>
      </c>
      <c r="K6773" s="22">
        <f>IFERROR(WORKDAY(C6773,Q6773,DiasNOLaborables),"")</f>
        <v>43270</v>
      </c>
      <c r="L6773" s="34" t="str">
        <f>+IF(C6773="","",IF(I6773="","",(IF(I6773&lt;=K6773,"A TIEMPO","FUERA DE TIEMPO"))))</f>
        <v>A TIEMPO</v>
      </c>
      <c r="M6773" s="34">
        <f>IF(I6773="","",NETWORKDAYS(Hoja1!C6773+1,Hoja1!I6773,DiasNOLaborables))</f>
        <v>8</v>
      </c>
      <c r="N6773" s="35" t="str">
        <f>IF(NETWORKDAYS(K6773+1,I6773,DiasNOLaborables)&lt;=0,"",NETWORKDAYS(K6773+1,I6773,DiasNOLaborables))</f>
        <v/>
      </c>
      <c r="O6773" s="36"/>
      <c r="P6773" s="37"/>
      <c r="Q6773" s="38">
        <f>IFERROR(VLOOKUP(E6773,$Y$50:$Z$63,2),"")</f>
        <v>10</v>
      </c>
      <c r="R6773" s="37"/>
    </row>
    <row r="6774" spans="1:18" ht="90" x14ac:dyDescent="0.25">
      <c r="A6774" s="32">
        <f t="shared" si="105"/>
        <v>6763</v>
      </c>
      <c r="B6774" s="54">
        <v>20180602123935</v>
      </c>
      <c r="C6774" s="60">
        <v>43253</v>
      </c>
      <c r="D6774" s="61" t="s">
        <v>124</v>
      </c>
      <c r="E6774" s="61" t="s">
        <v>85</v>
      </c>
      <c r="F6774" s="61" t="s">
        <v>109</v>
      </c>
      <c r="G6774" s="64" t="s">
        <v>126</v>
      </c>
      <c r="H6774" s="42" t="s">
        <v>44</v>
      </c>
      <c r="I6774" s="60">
        <v>43266</v>
      </c>
      <c r="J6774" s="62" t="s">
        <v>120</v>
      </c>
      <c r="K6774" s="22">
        <f>IFERROR(WORKDAY(C6774,Q6774,DiasNOLaborables),"")</f>
        <v>43270</v>
      </c>
      <c r="L6774" s="34" t="str">
        <f>+IF(C6774="","",IF(I6774="","",(IF(I6774&lt;=K6774,"A TIEMPO","FUERA DE TIEMPO"))))</f>
        <v>A TIEMPO</v>
      </c>
      <c r="M6774" s="34">
        <f>IF(I6774="","",NETWORKDAYS(Hoja1!C6774+1,Hoja1!I6774,DiasNOLaborables))</f>
        <v>8</v>
      </c>
      <c r="N6774" s="35" t="str">
        <f>IF(NETWORKDAYS(K6774+1,I6774,DiasNOLaborables)&lt;=0,"",NETWORKDAYS(K6774+1,I6774,DiasNOLaborables))</f>
        <v/>
      </c>
      <c r="O6774" s="36"/>
      <c r="P6774" s="37"/>
      <c r="Q6774" s="38">
        <f>IFERROR(VLOOKUP(E6774,$Y$50:$Z$63,2),"")</f>
        <v>10</v>
      </c>
      <c r="R6774" s="37"/>
    </row>
    <row r="6775" spans="1:18" ht="90" x14ac:dyDescent="0.25">
      <c r="A6775" s="32">
        <f t="shared" si="105"/>
        <v>6764</v>
      </c>
      <c r="B6775" s="54">
        <v>20180602123645</v>
      </c>
      <c r="C6775" s="60">
        <v>43253</v>
      </c>
      <c r="D6775" s="61" t="s">
        <v>124</v>
      </c>
      <c r="E6775" s="61" t="s">
        <v>85</v>
      </c>
      <c r="F6775" s="61" t="s">
        <v>109</v>
      </c>
      <c r="G6775" s="64" t="s">
        <v>126</v>
      </c>
      <c r="H6775" s="42" t="s">
        <v>44</v>
      </c>
      <c r="I6775" s="60">
        <v>43266</v>
      </c>
      <c r="J6775" s="62" t="s">
        <v>120</v>
      </c>
      <c r="K6775" s="22">
        <f>IFERROR(WORKDAY(C6775,Q6775,DiasNOLaborables),"")</f>
        <v>43270</v>
      </c>
      <c r="L6775" s="34" t="str">
        <f>+IF(C6775="","",IF(I6775="","",(IF(I6775&lt;=K6775,"A TIEMPO","FUERA DE TIEMPO"))))</f>
        <v>A TIEMPO</v>
      </c>
      <c r="M6775" s="34">
        <f>IF(I6775="","",NETWORKDAYS(Hoja1!C6775+1,Hoja1!I6775,DiasNOLaborables))</f>
        <v>8</v>
      </c>
      <c r="N6775" s="35" t="str">
        <f>IF(NETWORKDAYS(K6775+1,I6775,DiasNOLaborables)&lt;=0,"",NETWORKDAYS(K6775+1,I6775,DiasNOLaborables))</f>
        <v/>
      </c>
      <c r="O6775" s="36"/>
      <c r="P6775" s="37"/>
      <c r="Q6775" s="38">
        <f>IFERROR(VLOOKUP(E6775,$Y$50:$Z$63,2),"")</f>
        <v>10</v>
      </c>
      <c r="R6775" s="37"/>
    </row>
    <row r="6776" spans="1:18" ht="90" x14ac:dyDescent="0.25">
      <c r="A6776" s="32">
        <f t="shared" si="105"/>
        <v>6765</v>
      </c>
      <c r="B6776" s="54">
        <v>20180602123406</v>
      </c>
      <c r="C6776" s="60">
        <v>43253</v>
      </c>
      <c r="D6776" s="61" t="s">
        <v>124</v>
      </c>
      <c r="E6776" s="61" t="s">
        <v>85</v>
      </c>
      <c r="F6776" s="61" t="s">
        <v>109</v>
      </c>
      <c r="G6776" s="64" t="s">
        <v>126</v>
      </c>
      <c r="H6776" s="42" t="s">
        <v>44</v>
      </c>
      <c r="I6776" s="60">
        <v>43266</v>
      </c>
      <c r="J6776" s="62" t="s">
        <v>120</v>
      </c>
      <c r="K6776" s="22">
        <f>IFERROR(WORKDAY(C6776,Q6776,DiasNOLaborables),"")</f>
        <v>43270</v>
      </c>
      <c r="L6776" s="34" t="str">
        <f>+IF(C6776="","",IF(I6776="","",(IF(I6776&lt;=K6776,"A TIEMPO","FUERA DE TIEMPO"))))</f>
        <v>A TIEMPO</v>
      </c>
      <c r="M6776" s="34">
        <f>IF(I6776="","",NETWORKDAYS(Hoja1!C6776+1,Hoja1!I6776,DiasNOLaborables))</f>
        <v>8</v>
      </c>
      <c r="N6776" s="35" t="str">
        <f>IF(NETWORKDAYS(K6776+1,I6776,DiasNOLaborables)&lt;=0,"",NETWORKDAYS(K6776+1,I6776,DiasNOLaborables))</f>
        <v/>
      </c>
      <c r="O6776" s="36"/>
      <c r="P6776" s="37"/>
      <c r="Q6776" s="38">
        <f>IFERROR(VLOOKUP(E6776,$Y$50:$Z$63,2),"")</f>
        <v>10</v>
      </c>
      <c r="R6776" s="37"/>
    </row>
    <row r="6777" spans="1:18" ht="90" x14ac:dyDescent="0.25">
      <c r="A6777" s="32">
        <f t="shared" si="105"/>
        <v>6766</v>
      </c>
      <c r="B6777" s="54">
        <v>20180602123109</v>
      </c>
      <c r="C6777" s="60">
        <v>43253</v>
      </c>
      <c r="D6777" s="61" t="s">
        <v>124</v>
      </c>
      <c r="E6777" s="61" t="s">
        <v>85</v>
      </c>
      <c r="F6777" s="61" t="s">
        <v>109</v>
      </c>
      <c r="G6777" s="64" t="s">
        <v>126</v>
      </c>
      <c r="H6777" s="42" t="s">
        <v>44</v>
      </c>
      <c r="I6777" s="60">
        <v>43266</v>
      </c>
      <c r="J6777" s="62" t="s">
        <v>120</v>
      </c>
      <c r="K6777" s="22">
        <f>IFERROR(WORKDAY(C6777,Q6777,DiasNOLaborables),"")</f>
        <v>43270</v>
      </c>
      <c r="L6777" s="34" t="str">
        <f>+IF(C6777="","",IF(I6777="","",(IF(I6777&lt;=K6777,"A TIEMPO","FUERA DE TIEMPO"))))</f>
        <v>A TIEMPO</v>
      </c>
      <c r="M6777" s="34">
        <f>IF(I6777="","",NETWORKDAYS(Hoja1!C6777+1,Hoja1!I6777,DiasNOLaborables))</f>
        <v>8</v>
      </c>
      <c r="N6777" s="35" t="str">
        <f>IF(NETWORKDAYS(K6777+1,I6777,DiasNOLaborables)&lt;=0,"",NETWORKDAYS(K6777+1,I6777,DiasNOLaborables))</f>
        <v/>
      </c>
      <c r="O6777" s="36"/>
      <c r="P6777" s="37"/>
      <c r="Q6777" s="38">
        <f>IFERROR(VLOOKUP(E6777,$Y$50:$Z$63,2),"")</f>
        <v>10</v>
      </c>
      <c r="R6777" s="37"/>
    </row>
    <row r="6778" spans="1:18" ht="90" x14ac:dyDescent="0.25">
      <c r="A6778" s="32">
        <f t="shared" si="105"/>
        <v>6767</v>
      </c>
      <c r="B6778" s="54">
        <v>20180602122651</v>
      </c>
      <c r="C6778" s="60">
        <v>43253</v>
      </c>
      <c r="D6778" s="61" t="s">
        <v>124</v>
      </c>
      <c r="E6778" s="61" t="s">
        <v>85</v>
      </c>
      <c r="F6778" s="61" t="s">
        <v>109</v>
      </c>
      <c r="G6778" s="64" t="s">
        <v>126</v>
      </c>
      <c r="H6778" s="42" t="s">
        <v>44</v>
      </c>
      <c r="I6778" s="60">
        <v>43266</v>
      </c>
      <c r="J6778" s="62" t="s">
        <v>120</v>
      </c>
      <c r="K6778" s="22">
        <f>IFERROR(WORKDAY(C6778,Q6778,DiasNOLaborables),"")</f>
        <v>43270</v>
      </c>
      <c r="L6778" s="34" t="str">
        <f>+IF(C6778="","",IF(I6778="","",(IF(I6778&lt;=K6778,"A TIEMPO","FUERA DE TIEMPO"))))</f>
        <v>A TIEMPO</v>
      </c>
      <c r="M6778" s="34">
        <f>IF(I6778="","",NETWORKDAYS(Hoja1!C6778+1,Hoja1!I6778,DiasNOLaborables))</f>
        <v>8</v>
      </c>
      <c r="N6778" s="35" t="str">
        <f>IF(NETWORKDAYS(K6778+1,I6778,DiasNOLaborables)&lt;=0,"",NETWORKDAYS(K6778+1,I6778,DiasNOLaborables))</f>
        <v/>
      </c>
      <c r="O6778" s="36"/>
      <c r="P6778" s="37"/>
      <c r="Q6778" s="38">
        <f>IFERROR(VLOOKUP(E6778,$Y$50:$Z$63,2),"")</f>
        <v>10</v>
      </c>
      <c r="R6778" s="37"/>
    </row>
    <row r="6779" spans="1:18" ht="90" x14ac:dyDescent="0.25">
      <c r="A6779" s="32">
        <f t="shared" si="105"/>
        <v>6768</v>
      </c>
      <c r="B6779" s="54">
        <v>20180602122224</v>
      </c>
      <c r="C6779" s="60">
        <v>43253</v>
      </c>
      <c r="D6779" s="61" t="s">
        <v>124</v>
      </c>
      <c r="E6779" s="61" t="s">
        <v>85</v>
      </c>
      <c r="F6779" s="61" t="s">
        <v>109</v>
      </c>
      <c r="G6779" s="64" t="s">
        <v>126</v>
      </c>
      <c r="H6779" s="42" t="s">
        <v>44</v>
      </c>
      <c r="I6779" s="60">
        <v>43266</v>
      </c>
      <c r="J6779" s="62" t="s">
        <v>120</v>
      </c>
      <c r="K6779" s="22">
        <f>IFERROR(WORKDAY(C6779,Q6779,DiasNOLaborables),"")</f>
        <v>43270</v>
      </c>
      <c r="L6779" s="34" t="str">
        <f>+IF(C6779="","",IF(I6779="","",(IF(I6779&lt;=K6779,"A TIEMPO","FUERA DE TIEMPO"))))</f>
        <v>A TIEMPO</v>
      </c>
      <c r="M6779" s="34">
        <f>IF(I6779="","",NETWORKDAYS(Hoja1!C6779+1,Hoja1!I6779,DiasNOLaborables))</f>
        <v>8</v>
      </c>
      <c r="N6779" s="35" t="str">
        <f>IF(NETWORKDAYS(K6779+1,I6779,DiasNOLaborables)&lt;=0,"",NETWORKDAYS(K6779+1,I6779,DiasNOLaborables))</f>
        <v/>
      </c>
      <c r="O6779" s="36"/>
      <c r="P6779" s="37"/>
      <c r="Q6779" s="38">
        <f>IFERROR(VLOOKUP(E6779,$Y$50:$Z$63,2),"")</f>
        <v>10</v>
      </c>
      <c r="R6779" s="37"/>
    </row>
    <row r="6780" spans="1:18" ht="90" x14ac:dyDescent="0.25">
      <c r="A6780" s="32">
        <f t="shared" si="105"/>
        <v>6769</v>
      </c>
      <c r="B6780" s="54">
        <v>20180602114332</v>
      </c>
      <c r="C6780" s="60">
        <v>43253</v>
      </c>
      <c r="D6780" s="61" t="s">
        <v>124</v>
      </c>
      <c r="E6780" s="61" t="s">
        <v>85</v>
      </c>
      <c r="F6780" s="61" t="s">
        <v>109</v>
      </c>
      <c r="G6780" s="64" t="s">
        <v>126</v>
      </c>
      <c r="H6780" s="42" t="s">
        <v>44</v>
      </c>
      <c r="I6780" s="60">
        <v>43266</v>
      </c>
      <c r="J6780" s="62" t="s">
        <v>120</v>
      </c>
      <c r="K6780" s="22">
        <f>IFERROR(WORKDAY(C6780,Q6780,DiasNOLaborables),"")</f>
        <v>43270</v>
      </c>
      <c r="L6780" s="34" t="str">
        <f>+IF(C6780="","",IF(I6780="","",(IF(I6780&lt;=K6780,"A TIEMPO","FUERA DE TIEMPO"))))</f>
        <v>A TIEMPO</v>
      </c>
      <c r="M6780" s="34">
        <f>IF(I6780="","",NETWORKDAYS(Hoja1!C6780+1,Hoja1!I6780,DiasNOLaborables))</f>
        <v>8</v>
      </c>
      <c r="N6780" s="35" t="str">
        <f>IF(NETWORKDAYS(K6780+1,I6780,DiasNOLaborables)&lt;=0,"",NETWORKDAYS(K6780+1,I6780,DiasNOLaborables))</f>
        <v/>
      </c>
      <c r="O6780" s="36"/>
      <c r="P6780" s="37"/>
      <c r="Q6780" s="38">
        <f>IFERROR(VLOOKUP(E6780,$Y$50:$Z$63,2),"")</f>
        <v>10</v>
      </c>
      <c r="R6780" s="37"/>
    </row>
    <row r="6781" spans="1:18" ht="90" x14ac:dyDescent="0.25">
      <c r="A6781" s="32">
        <f t="shared" si="105"/>
        <v>6770</v>
      </c>
      <c r="B6781" s="54">
        <v>20180602101943</v>
      </c>
      <c r="C6781" s="60">
        <v>43253</v>
      </c>
      <c r="D6781" s="61" t="s">
        <v>124</v>
      </c>
      <c r="E6781" s="61" t="s">
        <v>85</v>
      </c>
      <c r="F6781" s="61" t="s">
        <v>109</v>
      </c>
      <c r="G6781" s="64" t="s">
        <v>126</v>
      </c>
      <c r="H6781" s="42" t="s">
        <v>44</v>
      </c>
      <c r="I6781" s="60">
        <v>43266</v>
      </c>
      <c r="J6781" s="62" t="s">
        <v>120</v>
      </c>
      <c r="K6781" s="22">
        <f>IFERROR(WORKDAY(C6781,Q6781,DiasNOLaborables),"")</f>
        <v>43270</v>
      </c>
      <c r="L6781" s="34" t="str">
        <f>+IF(C6781="","",IF(I6781="","",(IF(I6781&lt;=K6781,"A TIEMPO","FUERA DE TIEMPO"))))</f>
        <v>A TIEMPO</v>
      </c>
      <c r="M6781" s="34">
        <f>IF(I6781="","",NETWORKDAYS(Hoja1!C6781+1,Hoja1!I6781,DiasNOLaborables))</f>
        <v>8</v>
      </c>
      <c r="N6781" s="35" t="str">
        <f>IF(NETWORKDAYS(K6781+1,I6781,DiasNOLaborables)&lt;=0,"",NETWORKDAYS(K6781+1,I6781,DiasNOLaborables))</f>
        <v/>
      </c>
      <c r="O6781" s="36"/>
      <c r="P6781" s="37"/>
      <c r="Q6781" s="38">
        <f>IFERROR(VLOOKUP(E6781,$Y$50:$Z$63,2),"")</f>
        <v>10</v>
      </c>
      <c r="R6781" s="37"/>
    </row>
    <row r="6782" spans="1:18" ht="90" x14ac:dyDescent="0.25">
      <c r="A6782" s="32">
        <f t="shared" si="105"/>
        <v>6771</v>
      </c>
      <c r="B6782" s="54">
        <v>20180602100122</v>
      </c>
      <c r="C6782" s="60">
        <v>43253</v>
      </c>
      <c r="D6782" s="61" t="s">
        <v>124</v>
      </c>
      <c r="E6782" s="61" t="s">
        <v>85</v>
      </c>
      <c r="F6782" s="61" t="s">
        <v>109</v>
      </c>
      <c r="G6782" s="64" t="s">
        <v>126</v>
      </c>
      <c r="H6782" s="42" t="s">
        <v>44</v>
      </c>
      <c r="I6782" s="60">
        <v>43266</v>
      </c>
      <c r="J6782" s="62" t="s">
        <v>120</v>
      </c>
      <c r="K6782" s="22">
        <f>IFERROR(WORKDAY(C6782,Q6782,DiasNOLaborables),"")</f>
        <v>43270</v>
      </c>
      <c r="L6782" s="34" t="str">
        <f>+IF(C6782="","",IF(I6782="","",(IF(I6782&lt;=K6782,"A TIEMPO","FUERA DE TIEMPO"))))</f>
        <v>A TIEMPO</v>
      </c>
      <c r="M6782" s="34">
        <f>IF(I6782="","",NETWORKDAYS(Hoja1!C6782+1,Hoja1!I6782,DiasNOLaborables))</f>
        <v>8</v>
      </c>
      <c r="N6782" s="35" t="str">
        <f>IF(NETWORKDAYS(K6782+1,I6782,DiasNOLaborables)&lt;=0,"",NETWORKDAYS(K6782+1,I6782,DiasNOLaborables))</f>
        <v/>
      </c>
      <c r="O6782" s="36"/>
      <c r="P6782" s="37"/>
      <c r="Q6782" s="38">
        <f>IFERROR(VLOOKUP(E6782,$Y$50:$Z$63,2),"")</f>
        <v>10</v>
      </c>
      <c r="R6782" s="37"/>
    </row>
    <row r="6783" spans="1:18" ht="90" x14ac:dyDescent="0.25">
      <c r="A6783" s="32">
        <f t="shared" si="105"/>
        <v>6772</v>
      </c>
      <c r="B6783" s="54">
        <v>20180602194320</v>
      </c>
      <c r="C6783" s="60">
        <v>43253</v>
      </c>
      <c r="D6783" s="61" t="s">
        <v>124</v>
      </c>
      <c r="E6783" s="61" t="s">
        <v>85</v>
      </c>
      <c r="F6783" s="61" t="s">
        <v>109</v>
      </c>
      <c r="G6783" s="64" t="s">
        <v>126</v>
      </c>
      <c r="H6783" s="42" t="s">
        <v>44</v>
      </c>
      <c r="I6783" s="60">
        <v>43266</v>
      </c>
      <c r="J6783" s="62" t="s">
        <v>120</v>
      </c>
      <c r="K6783" s="22">
        <f>IFERROR(WORKDAY(C6783,Q6783,DiasNOLaborables),"")</f>
        <v>43270</v>
      </c>
      <c r="L6783" s="34" t="str">
        <f>+IF(C6783="","",IF(I6783="","",(IF(I6783&lt;=K6783,"A TIEMPO","FUERA DE TIEMPO"))))</f>
        <v>A TIEMPO</v>
      </c>
      <c r="M6783" s="34">
        <f>IF(I6783="","",NETWORKDAYS(Hoja1!C6783+1,Hoja1!I6783,DiasNOLaborables))</f>
        <v>8</v>
      </c>
      <c r="N6783" s="35" t="str">
        <f>IF(NETWORKDAYS(K6783+1,I6783,DiasNOLaborables)&lt;=0,"",NETWORKDAYS(K6783+1,I6783,DiasNOLaborables))</f>
        <v/>
      </c>
      <c r="O6783" s="36"/>
      <c r="P6783" s="37"/>
      <c r="Q6783" s="38">
        <f>IFERROR(VLOOKUP(E6783,$Y$50:$Z$63,2),"")</f>
        <v>10</v>
      </c>
      <c r="R6783" s="37"/>
    </row>
    <row r="6784" spans="1:18" ht="90" x14ac:dyDescent="0.25">
      <c r="A6784" s="32">
        <f t="shared" si="105"/>
        <v>6773</v>
      </c>
      <c r="B6784" s="54">
        <v>20180602193140</v>
      </c>
      <c r="C6784" s="60">
        <v>43253</v>
      </c>
      <c r="D6784" s="61" t="s">
        <v>124</v>
      </c>
      <c r="E6784" s="61" t="s">
        <v>85</v>
      </c>
      <c r="F6784" s="61" t="s">
        <v>109</v>
      </c>
      <c r="G6784" s="64" t="s">
        <v>126</v>
      </c>
      <c r="H6784" s="42" t="s">
        <v>44</v>
      </c>
      <c r="I6784" s="60">
        <v>43266</v>
      </c>
      <c r="J6784" s="62" t="s">
        <v>120</v>
      </c>
      <c r="K6784" s="22">
        <f>IFERROR(WORKDAY(C6784,Q6784,DiasNOLaborables),"")</f>
        <v>43270</v>
      </c>
      <c r="L6784" s="34" t="str">
        <f>+IF(C6784="","",IF(I6784="","",(IF(I6784&lt;=K6784,"A TIEMPO","FUERA DE TIEMPO"))))</f>
        <v>A TIEMPO</v>
      </c>
      <c r="M6784" s="34">
        <f>IF(I6784="","",NETWORKDAYS(Hoja1!C6784+1,Hoja1!I6784,DiasNOLaborables))</f>
        <v>8</v>
      </c>
      <c r="N6784" s="35" t="str">
        <f>IF(NETWORKDAYS(K6784+1,I6784,DiasNOLaborables)&lt;=0,"",NETWORKDAYS(K6784+1,I6784,DiasNOLaborables))</f>
        <v/>
      </c>
      <c r="O6784" s="36"/>
      <c r="P6784" s="37"/>
      <c r="Q6784" s="38">
        <f>IFERROR(VLOOKUP(E6784,$Y$50:$Z$63,2),"")</f>
        <v>10</v>
      </c>
      <c r="R6784" s="37"/>
    </row>
    <row r="6785" spans="1:18" ht="90" x14ac:dyDescent="0.25">
      <c r="A6785" s="32">
        <f t="shared" si="105"/>
        <v>6774</v>
      </c>
      <c r="B6785" s="54">
        <v>20180602222329</v>
      </c>
      <c r="C6785" s="60">
        <v>43253</v>
      </c>
      <c r="D6785" s="61" t="s">
        <v>124</v>
      </c>
      <c r="E6785" s="61" t="s">
        <v>85</v>
      </c>
      <c r="F6785" s="61" t="s">
        <v>109</v>
      </c>
      <c r="G6785" s="64" t="s">
        <v>126</v>
      </c>
      <c r="H6785" s="42" t="s">
        <v>44</v>
      </c>
      <c r="I6785" s="60">
        <v>43269</v>
      </c>
      <c r="J6785" s="62" t="s">
        <v>120</v>
      </c>
      <c r="K6785" s="22">
        <f>IFERROR(WORKDAY(C6785,Q6785,DiasNOLaborables),"")</f>
        <v>43270</v>
      </c>
      <c r="L6785" s="34" t="str">
        <f>+IF(C6785="","",IF(I6785="","",(IF(I6785&lt;=K6785,"A TIEMPO","FUERA DE TIEMPO"))))</f>
        <v>A TIEMPO</v>
      </c>
      <c r="M6785" s="34">
        <f>IF(I6785="","",NETWORKDAYS(Hoja1!C6785+1,Hoja1!I6785,DiasNOLaborables))</f>
        <v>9</v>
      </c>
      <c r="N6785" s="35" t="str">
        <f>IF(NETWORKDAYS(K6785+1,I6785,DiasNOLaborables)&lt;=0,"",NETWORKDAYS(K6785+1,I6785,DiasNOLaborables))</f>
        <v/>
      </c>
      <c r="O6785" s="36"/>
      <c r="P6785" s="37"/>
      <c r="Q6785" s="38">
        <f>IFERROR(VLOOKUP(E6785,$Y$50:$Z$63,2),"")</f>
        <v>10</v>
      </c>
      <c r="R6785" s="37"/>
    </row>
    <row r="6786" spans="1:18" ht="90" x14ac:dyDescent="0.25">
      <c r="A6786" s="32">
        <f t="shared" si="105"/>
        <v>6775</v>
      </c>
      <c r="B6786" s="54">
        <v>20180602222045</v>
      </c>
      <c r="C6786" s="60">
        <v>43253</v>
      </c>
      <c r="D6786" s="61" t="s">
        <v>124</v>
      </c>
      <c r="E6786" s="61" t="s">
        <v>85</v>
      </c>
      <c r="F6786" s="61" t="s">
        <v>109</v>
      </c>
      <c r="G6786" s="64" t="s">
        <v>126</v>
      </c>
      <c r="H6786" s="42" t="s">
        <v>44</v>
      </c>
      <c r="I6786" s="60">
        <v>43269</v>
      </c>
      <c r="J6786" s="62" t="s">
        <v>120</v>
      </c>
      <c r="K6786" s="22">
        <f>IFERROR(WORKDAY(C6786,Q6786,DiasNOLaborables),"")</f>
        <v>43270</v>
      </c>
      <c r="L6786" s="34" t="str">
        <f>+IF(C6786="","",IF(I6786="","",(IF(I6786&lt;=K6786,"A TIEMPO","FUERA DE TIEMPO"))))</f>
        <v>A TIEMPO</v>
      </c>
      <c r="M6786" s="34">
        <f>IF(I6786="","",NETWORKDAYS(Hoja1!C6786+1,Hoja1!I6786,DiasNOLaborables))</f>
        <v>9</v>
      </c>
      <c r="N6786" s="35" t="str">
        <f>IF(NETWORKDAYS(K6786+1,I6786,DiasNOLaborables)&lt;=0,"",NETWORKDAYS(K6786+1,I6786,DiasNOLaborables))</f>
        <v/>
      </c>
      <c r="O6786" s="36"/>
      <c r="P6786" s="37"/>
      <c r="Q6786" s="38">
        <f>IFERROR(VLOOKUP(E6786,$Y$50:$Z$63,2),"")</f>
        <v>10</v>
      </c>
      <c r="R6786" s="37"/>
    </row>
    <row r="6787" spans="1:18" ht="90" x14ac:dyDescent="0.25">
      <c r="A6787" s="32">
        <f t="shared" si="105"/>
        <v>6776</v>
      </c>
      <c r="B6787" s="54">
        <v>20180602221744</v>
      </c>
      <c r="C6787" s="60">
        <v>43253</v>
      </c>
      <c r="D6787" s="61" t="s">
        <v>124</v>
      </c>
      <c r="E6787" s="61" t="s">
        <v>85</v>
      </c>
      <c r="F6787" s="61" t="s">
        <v>109</v>
      </c>
      <c r="G6787" s="64" t="s">
        <v>126</v>
      </c>
      <c r="H6787" s="42" t="s">
        <v>44</v>
      </c>
      <c r="I6787" s="60">
        <v>43269</v>
      </c>
      <c r="J6787" s="62" t="s">
        <v>120</v>
      </c>
      <c r="K6787" s="22">
        <f>IFERROR(WORKDAY(C6787,Q6787,DiasNOLaborables),"")</f>
        <v>43270</v>
      </c>
      <c r="L6787" s="34" t="str">
        <f>+IF(C6787="","",IF(I6787="","",(IF(I6787&lt;=K6787,"A TIEMPO","FUERA DE TIEMPO"))))</f>
        <v>A TIEMPO</v>
      </c>
      <c r="M6787" s="34">
        <f>IF(I6787="","",NETWORKDAYS(Hoja1!C6787+1,Hoja1!I6787,DiasNOLaborables))</f>
        <v>9</v>
      </c>
      <c r="N6787" s="35" t="str">
        <f>IF(NETWORKDAYS(K6787+1,I6787,DiasNOLaborables)&lt;=0,"",NETWORKDAYS(K6787+1,I6787,DiasNOLaborables))</f>
        <v/>
      </c>
      <c r="O6787" s="36"/>
      <c r="P6787" s="37"/>
      <c r="Q6787" s="38">
        <f>IFERROR(VLOOKUP(E6787,$Y$50:$Z$63,2),"")</f>
        <v>10</v>
      </c>
      <c r="R6787" s="37"/>
    </row>
    <row r="6788" spans="1:18" ht="90" x14ac:dyDescent="0.25">
      <c r="A6788" s="32">
        <f t="shared" si="105"/>
        <v>6777</v>
      </c>
      <c r="B6788" s="54">
        <v>20180602221524</v>
      </c>
      <c r="C6788" s="60">
        <v>43253</v>
      </c>
      <c r="D6788" s="61" t="s">
        <v>124</v>
      </c>
      <c r="E6788" s="61" t="s">
        <v>85</v>
      </c>
      <c r="F6788" s="61" t="s">
        <v>109</v>
      </c>
      <c r="G6788" s="64" t="s">
        <v>126</v>
      </c>
      <c r="H6788" s="42" t="s">
        <v>44</v>
      </c>
      <c r="I6788" s="60">
        <v>43269</v>
      </c>
      <c r="J6788" s="62" t="s">
        <v>120</v>
      </c>
      <c r="K6788" s="22">
        <f>IFERROR(WORKDAY(C6788,Q6788,DiasNOLaborables),"")</f>
        <v>43270</v>
      </c>
      <c r="L6788" s="34" t="str">
        <f>+IF(C6788="","",IF(I6788="","",(IF(I6788&lt;=K6788,"A TIEMPO","FUERA DE TIEMPO"))))</f>
        <v>A TIEMPO</v>
      </c>
      <c r="M6788" s="34">
        <f>IF(I6788="","",NETWORKDAYS(Hoja1!C6788+1,Hoja1!I6788,DiasNOLaborables))</f>
        <v>9</v>
      </c>
      <c r="N6788" s="35" t="str">
        <f>IF(NETWORKDAYS(K6788+1,I6788,DiasNOLaborables)&lt;=0,"",NETWORKDAYS(K6788+1,I6788,DiasNOLaborables))</f>
        <v/>
      </c>
      <c r="O6788" s="36"/>
      <c r="P6788" s="37"/>
      <c r="Q6788" s="38">
        <f>IFERROR(VLOOKUP(E6788,$Y$50:$Z$63,2),"")</f>
        <v>10</v>
      </c>
      <c r="R6788" s="37"/>
    </row>
    <row r="6789" spans="1:18" ht="90" x14ac:dyDescent="0.25">
      <c r="A6789" s="32">
        <f t="shared" si="105"/>
        <v>6778</v>
      </c>
      <c r="B6789" s="54">
        <v>20180602221301</v>
      </c>
      <c r="C6789" s="60">
        <v>43253</v>
      </c>
      <c r="D6789" s="61" t="s">
        <v>124</v>
      </c>
      <c r="E6789" s="61" t="s">
        <v>85</v>
      </c>
      <c r="F6789" s="61" t="s">
        <v>109</v>
      </c>
      <c r="G6789" s="64" t="s">
        <v>126</v>
      </c>
      <c r="H6789" s="42" t="s">
        <v>44</v>
      </c>
      <c r="I6789" s="60">
        <v>43269</v>
      </c>
      <c r="J6789" s="62" t="s">
        <v>120</v>
      </c>
      <c r="K6789" s="22">
        <f>IFERROR(WORKDAY(C6789,Q6789,DiasNOLaborables),"")</f>
        <v>43270</v>
      </c>
      <c r="L6789" s="34" t="str">
        <f>+IF(C6789="","",IF(I6789="","",(IF(I6789&lt;=K6789,"A TIEMPO","FUERA DE TIEMPO"))))</f>
        <v>A TIEMPO</v>
      </c>
      <c r="M6789" s="34">
        <f>IF(I6789="","",NETWORKDAYS(Hoja1!C6789+1,Hoja1!I6789,DiasNOLaborables))</f>
        <v>9</v>
      </c>
      <c r="N6789" s="35" t="str">
        <f>IF(NETWORKDAYS(K6789+1,I6789,DiasNOLaborables)&lt;=0,"",NETWORKDAYS(K6789+1,I6789,DiasNOLaborables))</f>
        <v/>
      </c>
      <c r="O6789" s="36"/>
      <c r="P6789" s="37"/>
      <c r="Q6789" s="38">
        <f>IFERROR(VLOOKUP(E6789,$Y$50:$Z$63,2),"")</f>
        <v>10</v>
      </c>
      <c r="R6789" s="37"/>
    </row>
    <row r="6790" spans="1:18" ht="90" x14ac:dyDescent="0.25">
      <c r="A6790" s="32">
        <f t="shared" si="105"/>
        <v>6779</v>
      </c>
      <c r="B6790" s="54">
        <v>20180602212911</v>
      </c>
      <c r="C6790" s="60">
        <v>43253</v>
      </c>
      <c r="D6790" s="61" t="s">
        <v>124</v>
      </c>
      <c r="E6790" s="61" t="s">
        <v>85</v>
      </c>
      <c r="F6790" s="61" t="s">
        <v>109</v>
      </c>
      <c r="G6790" s="64" t="s">
        <v>126</v>
      </c>
      <c r="H6790" s="42" t="s">
        <v>44</v>
      </c>
      <c r="I6790" s="60">
        <v>43269</v>
      </c>
      <c r="J6790" s="62" t="s">
        <v>120</v>
      </c>
      <c r="K6790" s="22">
        <f>IFERROR(WORKDAY(C6790,Q6790,DiasNOLaborables),"")</f>
        <v>43270</v>
      </c>
      <c r="L6790" s="34" t="str">
        <f>+IF(C6790="","",IF(I6790="","",(IF(I6790&lt;=K6790,"A TIEMPO","FUERA DE TIEMPO"))))</f>
        <v>A TIEMPO</v>
      </c>
      <c r="M6790" s="34">
        <f>IF(I6790="","",NETWORKDAYS(Hoja1!C6790+1,Hoja1!I6790,DiasNOLaborables))</f>
        <v>9</v>
      </c>
      <c r="N6790" s="35" t="str">
        <f>IF(NETWORKDAYS(K6790+1,I6790,DiasNOLaborables)&lt;=0,"",NETWORKDAYS(K6790+1,I6790,DiasNOLaborables))</f>
        <v/>
      </c>
      <c r="O6790" s="36"/>
      <c r="P6790" s="37"/>
      <c r="Q6790" s="38">
        <f>IFERROR(VLOOKUP(E6790,$Y$50:$Z$63,2),"")</f>
        <v>10</v>
      </c>
      <c r="R6790" s="37"/>
    </row>
    <row r="6791" spans="1:18" ht="90" x14ac:dyDescent="0.25">
      <c r="A6791" s="32">
        <f t="shared" si="105"/>
        <v>6780</v>
      </c>
      <c r="B6791" s="54">
        <v>20180602212616</v>
      </c>
      <c r="C6791" s="60">
        <v>43253</v>
      </c>
      <c r="D6791" s="61" t="s">
        <v>124</v>
      </c>
      <c r="E6791" s="61" t="s">
        <v>85</v>
      </c>
      <c r="F6791" s="61" t="s">
        <v>109</v>
      </c>
      <c r="G6791" s="64" t="s">
        <v>126</v>
      </c>
      <c r="H6791" s="42" t="s">
        <v>44</v>
      </c>
      <c r="I6791" s="60">
        <v>43269</v>
      </c>
      <c r="J6791" s="62" t="s">
        <v>120</v>
      </c>
      <c r="K6791" s="22">
        <f>IFERROR(WORKDAY(C6791,Q6791,DiasNOLaborables),"")</f>
        <v>43270</v>
      </c>
      <c r="L6791" s="34" t="str">
        <f>+IF(C6791="","",IF(I6791="","",(IF(I6791&lt;=K6791,"A TIEMPO","FUERA DE TIEMPO"))))</f>
        <v>A TIEMPO</v>
      </c>
      <c r="M6791" s="34">
        <f>IF(I6791="","",NETWORKDAYS(Hoja1!C6791+1,Hoja1!I6791,DiasNOLaborables))</f>
        <v>9</v>
      </c>
      <c r="N6791" s="35" t="str">
        <f>IF(NETWORKDAYS(K6791+1,I6791,DiasNOLaborables)&lt;=0,"",NETWORKDAYS(K6791+1,I6791,DiasNOLaborables))</f>
        <v/>
      </c>
      <c r="O6791" s="36"/>
      <c r="P6791" s="37"/>
      <c r="Q6791" s="38">
        <f>IFERROR(VLOOKUP(E6791,$Y$50:$Z$63,2),"")</f>
        <v>10</v>
      </c>
      <c r="R6791" s="37"/>
    </row>
    <row r="6792" spans="1:18" ht="90" x14ac:dyDescent="0.25">
      <c r="A6792" s="32">
        <f t="shared" si="105"/>
        <v>6781</v>
      </c>
      <c r="B6792" s="54">
        <v>20180602212323</v>
      </c>
      <c r="C6792" s="60">
        <v>43253</v>
      </c>
      <c r="D6792" s="61" t="s">
        <v>124</v>
      </c>
      <c r="E6792" s="61" t="s">
        <v>85</v>
      </c>
      <c r="F6792" s="61" t="s">
        <v>109</v>
      </c>
      <c r="G6792" s="64" t="s">
        <v>126</v>
      </c>
      <c r="H6792" s="42" t="s">
        <v>44</v>
      </c>
      <c r="I6792" s="60">
        <v>43269</v>
      </c>
      <c r="J6792" s="62" t="s">
        <v>120</v>
      </c>
      <c r="K6792" s="22">
        <f>IFERROR(WORKDAY(C6792,Q6792,DiasNOLaborables),"")</f>
        <v>43270</v>
      </c>
      <c r="L6792" s="34" t="str">
        <f>+IF(C6792="","",IF(I6792="","",(IF(I6792&lt;=K6792,"A TIEMPO","FUERA DE TIEMPO"))))</f>
        <v>A TIEMPO</v>
      </c>
      <c r="M6792" s="34">
        <f>IF(I6792="","",NETWORKDAYS(Hoja1!C6792+1,Hoja1!I6792,DiasNOLaborables))</f>
        <v>9</v>
      </c>
      <c r="N6792" s="35" t="str">
        <f>IF(NETWORKDAYS(K6792+1,I6792,DiasNOLaborables)&lt;=0,"",NETWORKDAYS(K6792+1,I6792,DiasNOLaborables))</f>
        <v/>
      </c>
      <c r="O6792" s="36"/>
      <c r="P6792" s="37"/>
      <c r="Q6792" s="38">
        <f>IFERROR(VLOOKUP(E6792,$Y$50:$Z$63,2),"")</f>
        <v>10</v>
      </c>
      <c r="R6792" s="37"/>
    </row>
    <row r="6793" spans="1:18" ht="90" x14ac:dyDescent="0.25">
      <c r="A6793" s="32">
        <f t="shared" si="105"/>
        <v>6782</v>
      </c>
      <c r="B6793" s="54">
        <v>20180602165850</v>
      </c>
      <c r="C6793" s="60">
        <v>43253</v>
      </c>
      <c r="D6793" s="61" t="s">
        <v>124</v>
      </c>
      <c r="E6793" s="61" t="s">
        <v>85</v>
      </c>
      <c r="F6793" s="61" t="s">
        <v>109</v>
      </c>
      <c r="G6793" s="64" t="s">
        <v>126</v>
      </c>
      <c r="H6793" s="42" t="s">
        <v>44</v>
      </c>
      <c r="I6793" s="60">
        <v>43269</v>
      </c>
      <c r="J6793" s="62" t="s">
        <v>120</v>
      </c>
      <c r="K6793" s="22">
        <f>IFERROR(WORKDAY(C6793,Q6793,DiasNOLaborables),"")</f>
        <v>43270</v>
      </c>
      <c r="L6793" s="34" t="str">
        <f>+IF(C6793="","",IF(I6793="","",(IF(I6793&lt;=K6793,"A TIEMPO","FUERA DE TIEMPO"))))</f>
        <v>A TIEMPO</v>
      </c>
      <c r="M6793" s="34">
        <f>IF(I6793="","",NETWORKDAYS(Hoja1!C6793+1,Hoja1!I6793,DiasNOLaborables))</f>
        <v>9</v>
      </c>
      <c r="N6793" s="35" t="str">
        <f>IF(NETWORKDAYS(K6793+1,I6793,DiasNOLaborables)&lt;=0,"",NETWORKDAYS(K6793+1,I6793,DiasNOLaborables))</f>
        <v/>
      </c>
      <c r="O6793" s="36"/>
      <c r="P6793" s="37"/>
      <c r="Q6793" s="38">
        <f>IFERROR(VLOOKUP(E6793,$Y$50:$Z$63,2),"")</f>
        <v>10</v>
      </c>
      <c r="R6793" s="37"/>
    </row>
    <row r="6794" spans="1:18" ht="90" x14ac:dyDescent="0.25">
      <c r="A6794" s="32">
        <f t="shared" si="105"/>
        <v>6783</v>
      </c>
      <c r="B6794" s="54">
        <v>20180602164034</v>
      </c>
      <c r="C6794" s="60">
        <v>43253</v>
      </c>
      <c r="D6794" s="61" t="s">
        <v>124</v>
      </c>
      <c r="E6794" s="61" t="s">
        <v>85</v>
      </c>
      <c r="F6794" s="61" t="s">
        <v>109</v>
      </c>
      <c r="G6794" s="64" t="s">
        <v>126</v>
      </c>
      <c r="H6794" s="42" t="s">
        <v>44</v>
      </c>
      <c r="I6794" s="60">
        <v>43269</v>
      </c>
      <c r="J6794" s="62" t="s">
        <v>120</v>
      </c>
      <c r="K6794" s="22">
        <f>IFERROR(WORKDAY(C6794,Q6794,DiasNOLaborables),"")</f>
        <v>43270</v>
      </c>
      <c r="L6794" s="34" t="str">
        <f>+IF(C6794="","",IF(I6794="","",(IF(I6794&lt;=K6794,"A TIEMPO","FUERA DE TIEMPO"))))</f>
        <v>A TIEMPO</v>
      </c>
      <c r="M6794" s="34">
        <f>IF(I6794="","",NETWORKDAYS(Hoja1!C6794+1,Hoja1!I6794,DiasNOLaborables))</f>
        <v>9</v>
      </c>
      <c r="N6794" s="35" t="str">
        <f>IF(NETWORKDAYS(K6794+1,I6794,DiasNOLaborables)&lt;=0,"",NETWORKDAYS(K6794+1,I6794,DiasNOLaborables))</f>
        <v/>
      </c>
      <c r="O6794" s="36"/>
      <c r="P6794" s="37"/>
      <c r="Q6794" s="38">
        <f>IFERROR(VLOOKUP(E6794,$Y$50:$Z$63,2),"")</f>
        <v>10</v>
      </c>
      <c r="R6794" s="37"/>
    </row>
    <row r="6795" spans="1:18" ht="90" x14ac:dyDescent="0.25">
      <c r="A6795" s="32">
        <f t="shared" si="105"/>
        <v>6784</v>
      </c>
      <c r="B6795" s="54">
        <v>20180602160737</v>
      </c>
      <c r="C6795" s="60">
        <v>43253</v>
      </c>
      <c r="D6795" s="61" t="s">
        <v>124</v>
      </c>
      <c r="E6795" s="61" t="s">
        <v>85</v>
      </c>
      <c r="F6795" s="61" t="s">
        <v>109</v>
      </c>
      <c r="G6795" s="64" t="s">
        <v>126</v>
      </c>
      <c r="H6795" s="42" t="s">
        <v>44</v>
      </c>
      <c r="I6795" s="60">
        <v>43269</v>
      </c>
      <c r="J6795" s="62" t="s">
        <v>120</v>
      </c>
      <c r="K6795" s="22">
        <f>IFERROR(WORKDAY(C6795,Q6795,DiasNOLaborables),"")</f>
        <v>43270</v>
      </c>
      <c r="L6795" s="34" t="str">
        <f>+IF(C6795="","",IF(I6795="","",(IF(I6795&lt;=K6795,"A TIEMPO","FUERA DE TIEMPO"))))</f>
        <v>A TIEMPO</v>
      </c>
      <c r="M6795" s="34">
        <f>IF(I6795="","",NETWORKDAYS(Hoja1!C6795+1,Hoja1!I6795,DiasNOLaborables))</f>
        <v>9</v>
      </c>
      <c r="N6795" s="35" t="str">
        <f>IF(NETWORKDAYS(K6795+1,I6795,DiasNOLaborables)&lt;=0,"",NETWORKDAYS(K6795+1,I6795,DiasNOLaborables))</f>
        <v/>
      </c>
      <c r="O6795" s="36"/>
      <c r="P6795" s="37"/>
      <c r="Q6795" s="38">
        <f>IFERROR(VLOOKUP(E6795,$Y$50:$Z$63,2),"")</f>
        <v>10</v>
      </c>
      <c r="R6795" s="37"/>
    </row>
    <row r="6796" spans="1:18" ht="90" x14ac:dyDescent="0.25">
      <c r="A6796" s="32">
        <f t="shared" si="105"/>
        <v>6785</v>
      </c>
      <c r="B6796" s="54">
        <v>20180602160327</v>
      </c>
      <c r="C6796" s="60">
        <v>43253</v>
      </c>
      <c r="D6796" s="61" t="s">
        <v>124</v>
      </c>
      <c r="E6796" s="61" t="s">
        <v>85</v>
      </c>
      <c r="F6796" s="61" t="s">
        <v>109</v>
      </c>
      <c r="G6796" s="64" t="s">
        <v>126</v>
      </c>
      <c r="H6796" s="42" t="s">
        <v>44</v>
      </c>
      <c r="I6796" s="60">
        <v>43269</v>
      </c>
      <c r="J6796" s="62" t="s">
        <v>120</v>
      </c>
      <c r="K6796" s="22">
        <f>IFERROR(WORKDAY(C6796,Q6796,DiasNOLaborables),"")</f>
        <v>43270</v>
      </c>
      <c r="L6796" s="34" t="str">
        <f>+IF(C6796="","",IF(I6796="","",(IF(I6796&lt;=K6796,"A TIEMPO","FUERA DE TIEMPO"))))</f>
        <v>A TIEMPO</v>
      </c>
      <c r="M6796" s="34">
        <f>IF(I6796="","",NETWORKDAYS(Hoja1!C6796+1,Hoja1!I6796,DiasNOLaborables))</f>
        <v>9</v>
      </c>
      <c r="N6796" s="35" t="str">
        <f>IF(NETWORKDAYS(K6796+1,I6796,DiasNOLaborables)&lt;=0,"",NETWORKDAYS(K6796+1,I6796,DiasNOLaborables))</f>
        <v/>
      </c>
      <c r="O6796" s="36"/>
      <c r="P6796" s="37"/>
      <c r="Q6796" s="38">
        <f>IFERROR(VLOOKUP(E6796,$Y$50:$Z$63,2),"")</f>
        <v>10</v>
      </c>
      <c r="R6796" s="37"/>
    </row>
    <row r="6797" spans="1:18" ht="90" x14ac:dyDescent="0.25">
      <c r="A6797" s="32">
        <f t="shared" si="105"/>
        <v>6786</v>
      </c>
      <c r="B6797" s="54">
        <v>20180604002034</v>
      </c>
      <c r="C6797" s="60">
        <v>43255</v>
      </c>
      <c r="D6797" s="61" t="s">
        <v>124</v>
      </c>
      <c r="E6797" s="61" t="s">
        <v>85</v>
      </c>
      <c r="F6797" s="61" t="s">
        <v>109</v>
      </c>
      <c r="G6797" s="64" t="s">
        <v>126</v>
      </c>
      <c r="H6797" s="42" t="s">
        <v>44</v>
      </c>
      <c r="I6797" s="60">
        <v>43269</v>
      </c>
      <c r="J6797" s="62" t="s">
        <v>120</v>
      </c>
      <c r="K6797" s="22">
        <f>IFERROR(WORKDAY(C6797,Q6797,DiasNOLaborables),"")</f>
        <v>43270</v>
      </c>
      <c r="L6797" s="34" t="str">
        <f>+IF(C6797="","",IF(I6797="","",(IF(I6797&lt;=K6797,"A TIEMPO","FUERA DE TIEMPO"))))</f>
        <v>A TIEMPO</v>
      </c>
      <c r="M6797" s="34">
        <f>IF(I6797="","",NETWORKDAYS(Hoja1!C6797+1,Hoja1!I6797,DiasNOLaborables))</f>
        <v>9</v>
      </c>
      <c r="N6797" s="35" t="str">
        <f>IF(NETWORKDAYS(K6797+1,I6797,DiasNOLaborables)&lt;=0,"",NETWORKDAYS(K6797+1,I6797,DiasNOLaborables))</f>
        <v/>
      </c>
      <c r="O6797" s="36"/>
      <c r="P6797" s="37"/>
      <c r="Q6797" s="38">
        <f>IFERROR(VLOOKUP(E6797,$Y$50:$Z$63,2),"")</f>
        <v>10</v>
      </c>
      <c r="R6797" s="37"/>
    </row>
    <row r="6798" spans="1:18" ht="90" x14ac:dyDescent="0.25">
      <c r="A6798" s="32">
        <f t="shared" ref="A6798:A6861" si="106">IF(B6798&lt;&gt;"",A6797+1,"")</f>
        <v>6787</v>
      </c>
      <c r="B6798" s="54">
        <v>20180604000512</v>
      </c>
      <c r="C6798" s="60">
        <v>43255</v>
      </c>
      <c r="D6798" s="61" t="s">
        <v>124</v>
      </c>
      <c r="E6798" s="61" t="s">
        <v>85</v>
      </c>
      <c r="F6798" s="61" t="s">
        <v>109</v>
      </c>
      <c r="G6798" s="64" t="s">
        <v>126</v>
      </c>
      <c r="H6798" s="42" t="s">
        <v>44</v>
      </c>
      <c r="I6798" s="60">
        <v>43269</v>
      </c>
      <c r="J6798" s="62" t="s">
        <v>120</v>
      </c>
      <c r="K6798" s="22">
        <f>IFERROR(WORKDAY(C6798,Q6798,DiasNOLaborables),"")</f>
        <v>43270</v>
      </c>
      <c r="L6798" s="34" t="str">
        <f>+IF(C6798="","",IF(I6798="","",(IF(I6798&lt;=K6798,"A TIEMPO","FUERA DE TIEMPO"))))</f>
        <v>A TIEMPO</v>
      </c>
      <c r="M6798" s="34">
        <f>IF(I6798="","",NETWORKDAYS(Hoja1!C6798+1,Hoja1!I6798,DiasNOLaborables))</f>
        <v>9</v>
      </c>
      <c r="N6798" s="35" t="str">
        <f>IF(NETWORKDAYS(K6798+1,I6798,DiasNOLaborables)&lt;=0,"",NETWORKDAYS(K6798+1,I6798,DiasNOLaborables))</f>
        <v/>
      </c>
      <c r="O6798" s="36"/>
      <c r="P6798" s="37"/>
      <c r="Q6798" s="38">
        <f>IFERROR(VLOOKUP(E6798,$Y$50:$Z$63,2),"")</f>
        <v>10</v>
      </c>
      <c r="R6798" s="37"/>
    </row>
    <row r="6799" spans="1:18" ht="90" x14ac:dyDescent="0.25">
      <c r="A6799" s="32">
        <f t="shared" si="106"/>
        <v>6788</v>
      </c>
      <c r="B6799" s="54">
        <v>20180604000220</v>
      </c>
      <c r="C6799" s="60">
        <v>43255</v>
      </c>
      <c r="D6799" s="61" t="s">
        <v>124</v>
      </c>
      <c r="E6799" s="61" t="s">
        <v>85</v>
      </c>
      <c r="F6799" s="61" t="s">
        <v>109</v>
      </c>
      <c r="G6799" s="64" t="s">
        <v>126</v>
      </c>
      <c r="H6799" s="42" t="s">
        <v>44</v>
      </c>
      <c r="I6799" s="60">
        <v>43269</v>
      </c>
      <c r="J6799" s="62" t="s">
        <v>120</v>
      </c>
      <c r="K6799" s="22">
        <f>IFERROR(WORKDAY(C6799,Q6799,DiasNOLaborables),"")</f>
        <v>43270</v>
      </c>
      <c r="L6799" s="34" t="str">
        <f>+IF(C6799="","",IF(I6799="","",(IF(I6799&lt;=K6799,"A TIEMPO","FUERA DE TIEMPO"))))</f>
        <v>A TIEMPO</v>
      </c>
      <c r="M6799" s="34">
        <f>IF(I6799="","",NETWORKDAYS(Hoja1!C6799+1,Hoja1!I6799,DiasNOLaborables))</f>
        <v>9</v>
      </c>
      <c r="N6799" s="35" t="str">
        <f>IF(NETWORKDAYS(K6799+1,I6799,DiasNOLaborables)&lt;=0,"",NETWORKDAYS(K6799+1,I6799,DiasNOLaborables))</f>
        <v/>
      </c>
      <c r="O6799" s="36"/>
      <c r="P6799" s="37"/>
      <c r="Q6799" s="38">
        <f>IFERROR(VLOOKUP(E6799,$Y$50:$Z$63,2),"")</f>
        <v>10</v>
      </c>
      <c r="R6799" s="37"/>
    </row>
    <row r="6800" spans="1:18" ht="90" x14ac:dyDescent="0.25">
      <c r="A6800" s="32">
        <f t="shared" si="106"/>
        <v>6789</v>
      </c>
      <c r="B6800" s="54">
        <v>20180603234418</v>
      </c>
      <c r="C6800" s="60">
        <v>43254</v>
      </c>
      <c r="D6800" s="61" t="s">
        <v>124</v>
      </c>
      <c r="E6800" s="61" t="s">
        <v>85</v>
      </c>
      <c r="F6800" s="61" t="s">
        <v>109</v>
      </c>
      <c r="G6800" s="64" t="s">
        <v>126</v>
      </c>
      <c r="H6800" s="42" t="s">
        <v>44</v>
      </c>
      <c r="I6800" s="60">
        <v>43269</v>
      </c>
      <c r="J6800" s="62" t="s">
        <v>120</v>
      </c>
      <c r="K6800" s="22">
        <f>IFERROR(WORKDAY(C6800,Q6800,DiasNOLaborables),"")</f>
        <v>43270</v>
      </c>
      <c r="L6800" s="34" t="str">
        <f>+IF(C6800="","",IF(I6800="","",(IF(I6800&lt;=K6800,"A TIEMPO","FUERA DE TIEMPO"))))</f>
        <v>A TIEMPO</v>
      </c>
      <c r="M6800" s="34">
        <f>IF(I6800="","",NETWORKDAYS(Hoja1!C6800+1,Hoja1!I6800,DiasNOLaborables))</f>
        <v>9</v>
      </c>
      <c r="N6800" s="35" t="str">
        <f>IF(NETWORKDAYS(K6800+1,I6800,DiasNOLaborables)&lt;=0,"",NETWORKDAYS(K6800+1,I6800,DiasNOLaborables))</f>
        <v/>
      </c>
      <c r="O6800" s="36"/>
      <c r="P6800" s="37"/>
      <c r="Q6800" s="38">
        <f>IFERROR(VLOOKUP(E6800,$Y$50:$Z$63,2),"")</f>
        <v>10</v>
      </c>
      <c r="R6800" s="37"/>
    </row>
    <row r="6801" spans="1:18" ht="90" x14ac:dyDescent="0.25">
      <c r="A6801" s="32">
        <f t="shared" si="106"/>
        <v>6790</v>
      </c>
      <c r="B6801" s="54">
        <v>20180603233155</v>
      </c>
      <c r="C6801" s="60">
        <v>43254</v>
      </c>
      <c r="D6801" s="61" t="s">
        <v>124</v>
      </c>
      <c r="E6801" s="61" t="s">
        <v>85</v>
      </c>
      <c r="F6801" s="61" t="s">
        <v>109</v>
      </c>
      <c r="G6801" s="64" t="s">
        <v>126</v>
      </c>
      <c r="H6801" s="42" t="s">
        <v>44</v>
      </c>
      <c r="I6801" s="60">
        <v>43269</v>
      </c>
      <c r="J6801" s="62" t="s">
        <v>120</v>
      </c>
      <c r="K6801" s="22">
        <f>IFERROR(WORKDAY(C6801,Q6801,DiasNOLaborables),"")</f>
        <v>43270</v>
      </c>
      <c r="L6801" s="34" t="str">
        <f>+IF(C6801="","",IF(I6801="","",(IF(I6801&lt;=K6801,"A TIEMPO","FUERA DE TIEMPO"))))</f>
        <v>A TIEMPO</v>
      </c>
      <c r="M6801" s="34">
        <f>IF(I6801="","",NETWORKDAYS(Hoja1!C6801+1,Hoja1!I6801,DiasNOLaborables))</f>
        <v>9</v>
      </c>
      <c r="N6801" s="35" t="str">
        <f>IF(NETWORKDAYS(K6801+1,I6801,DiasNOLaborables)&lt;=0,"",NETWORKDAYS(K6801+1,I6801,DiasNOLaborables))</f>
        <v/>
      </c>
      <c r="O6801" s="36"/>
      <c r="P6801" s="37"/>
      <c r="Q6801" s="38">
        <f>IFERROR(VLOOKUP(E6801,$Y$50:$Z$63,2),"")</f>
        <v>10</v>
      </c>
      <c r="R6801" s="37"/>
    </row>
    <row r="6802" spans="1:18" ht="90" x14ac:dyDescent="0.25">
      <c r="A6802" s="32">
        <f t="shared" si="106"/>
        <v>6791</v>
      </c>
      <c r="B6802" s="54">
        <v>20180603223454</v>
      </c>
      <c r="C6802" s="60">
        <v>43254</v>
      </c>
      <c r="D6802" s="61" t="s">
        <v>124</v>
      </c>
      <c r="E6802" s="61" t="s">
        <v>85</v>
      </c>
      <c r="F6802" s="61" t="s">
        <v>109</v>
      </c>
      <c r="G6802" s="64" t="s">
        <v>126</v>
      </c>
      <c r="H6802" s="42" t="s">
        <v>44</v>
      </c>
      <c r="I6802" s="60">
        <v>43269</v>
      </c>
      <c r="J6802" s="62" t="s">
        <v>120</v>
      </c>
      <c r="K6802" s="22">
        <f>IFERROR(WORKDAY(C6802,Q6802,DiasNOLaborables),"")</f>
        <v>43270</v>
      </c>
      <c r="L6802" s="34" t="str">
        <f>+IF(C6802="","",IF(I6802="","",(IF(I6802&lt;=K6802,"A TIEMPO","FUERA DE TIEMPO"))))</f>
        <v>A TIEMPO</v>
      </c>
      <c r="M6802" s="34">
        <f>IF(I6802="","",NETWORKDAYS(Hoja1!C6802+1,Hoja1!I6802,DiasNOLaborables))</f>
        <v>9</v>
      </c>
      <c r="N6802" s="35" t="str">
        <f>IF(NETWORKDAYS(K6802+1,I6802,DiasNOLaborables)&lt;=0,"",NETWORKDAYS(K6802+1,I6802,DiasNOLaborables))</f>
        <v/>
      </c>
      <c r="O6802" s="36"/>
      <c r="P6802" s="37"/>
      <c r="Q6802" s="38">
        <f>IFERROR(VLOOKUP(E6802,$Y$50:$Z$63,2),"")</f>
        <v>10</v>
      </c>
      <c r="R6802" s="37"/>
    </row>
    <row r="6803" spans="1:18" ht="90" x14ac:dyDescent="0.25">
      <c r="A6803" s="32">
        <f t="shared" si="106"/>
        <v>6792</v>
      </c>
      <c r="B6803" s="54">
        <v>20180603221909</v>
      </c>
      <c r="C6803" s="60">
        <v>43254</v>
      </c>
      <c r="D6803" s="61" t="s">
        <v>124</v>
      </c>
      <c r="E6803" s="61" t="s">
        <v>85</v>
      </c>
      <c r="F6803" s="61" t="s">
        <v>109</v>
      </c>
      <c r="G6803" s="64" t="s">
        <v>126</v>
      </c>
      <c r="H6803" s="42" t="s">
        <v>44</v>
      </c>
      <c r="I6803" s="60">
        <v>43269</v>
      </c>
      <c r="J6803" s="62" t="s">
        <v>120</v>
      </c>
      <c r="K6803" s="22">
        <f>IFERROR(WORKDAY(C6803,Q6803,DiasNOLaborables),"")</f>
        <v>43270</v>
      </c>
      <c r="L6803" s="34" t="str">
        <f>+IF(C6803="","",IF(I6803="","",(IF(I6803&lt;=K6803,"A TIEMPO","FUERA DE TIEMPO"))))</f>
        <v>A TIEMPO</v>
      </c>
      <c r="M6803" s="34">
        <f>IF(I6803="","",NETWORKDAYS(Hoja1!C6803+1,Hoja1!I6803,DiasNOLaborables))</f>
        <v>9</v>
      </c>
      <c r="N6803" s="35" t="str">
        <f>IF(NETWORKDAYS(K6803+1,I6803,DiasNOLaborables)&lt;=0,"",NETWORKDAYS(K6803+1,I6803,DiasNOLaborables))</f>
        <v/>
      </c>
      <c r="O6803" s="36"/>
      <c r="P6803" s="37"/>
      <c r="Q6803" s="38">
        <f>IFERROR(VLOOKUP(E6803,$Y$50:$Z$63,2),"")</f>
        <v>10</v>
      </c>
      <c r="R6803" s="37"/>
    </row>
    <row r="6804" spans="1:18" ht="90" x14ac:dyDescent="0.25">
      <c r="A6804" s="32">
        <f t="shared" si="106"/>
        <v>6793</v>
      </c>
      <c r="B6804" s="54">
        <v>20180603221446</v>
      </c>
      <c r="C6804" s="60">
        <v>43254</v>
      </c>
      <c r="D6804" s="61" t="s">
        <v>124</v>
      </c>
      <c r="E6804" s="61" t="s">
        <v>85</v>
      </c>
      <c r="F6804" s="61" t="s">
        <v>109</v>
      </c>
      <c r="G6804" s="64" t="s">
        <v>126</v>
      </c>
      <c r="H6804" s="42" t="s">
        <v>44</v>
      </c>
      <c r="I6804" s="60">
        <v>43269</v>
      </c>
      <c r="J6804" s="62" t="s">
        <v>120</v>
      </c>
      <c r="K6804" s="22">
        <f>IFERROR(WORKDAY(C6804,Q6804,DiasNOLaborables),"")</f>
        <v>43270</v>
      </c>
      <c r="L6804" s="34" t="str">
        <f>+IF(C6804="","",IF(I6804="","",(IF(I6804&lt;=K6804,"A TIEMPO","FUERA DE TIEMPO"))))</f>
        <v>A TIEMPO</v>
      </c>
      <c r="M6804" s="34">
        <f>IF(I6804="","",NETWORKDAYS(Hoja1!C6804+1,Hoja1!I6804,DiasNOLaborables))</f>
        <v>9</v>
      </c>
      <c r="N6804" s="35" t="str">
        <f>IF(NETWORKDAYS(K6804+1,I6804,DiasNOLaborables)&lt;=0,"",NETWORKDAYS(K6804+1,I6804,DiasNOLaborables))</f>
        <v/>
      </c>
      <c r="O6804" s="36"/>
      <c r="P6804" s="37"/>
      <c r="Q6804" s="38">
        <f>IFERROR(VLOOKUP(E6804,$Y$50:$Z$63,2),"")</f>
        <v>10</v>
      </c>
      <c r="R6804" s="37"/>
    </row>
    <row r="6805" spans="1:18" ht="90" x14ac:dyDescent="0.25">
      <c r="A6805" s="32">
        <f t="shared" si="106"/>
        <v>6794</v>
      </c>
      <c r="B6805" s="54">
        <v>20180603221106</v>
      </c>
      <c r="C6805" s="60">
        <v>43254</v>
      </c>
      <c r="D6805" s="61" t="s">
        <v>124</v>
      </c>
      <c r="E6805" s="61" t="s">
        <v>85</v>
      </c>
      <c r="F6805" s="61" t="s">
        <v>109</v>
      </c>
      <c r="G6805" s="64" t="s">
        <v>126</v>
      </c>
      <c r="H6805" s="42" t="s">
        <v>44</v>
      </c>
      <c r="I6805" s="60">
        <v>43269</v>
      </c>
      <c r="J6805" s="62" t="s">
        <v>120</v>
      </c>
      <c r="K6805" s="22">
        <f>IFERROR(WORKDAY(C6805,Q6805,DiasNOLaborables),"")</f>
        <v>43270</v>
      </c>
      <c r="L6805" s="34" t="str">
        <f>+IF(C6805="","",IF(I6805="","",(IF(I6805&lt;=K6805,"A TIEMPO","FUERA DE TIEMPO"))))</f>
        <v>A TIEMPO</v>
      </c>
      <c r="M6805" s="34">
        <f>IF(I6805="","",NETWORKDAYS(Hoja1!C6805+1,Hoja1!I6805,DiasNOLaborables))</f>
        <v>9</v>
      </c>
      <c r="N6805" s="35" t="str">
        <f>IF(NETWORKDAYS(K6805+1,I6805,DiasNOLaborables)&lt;=0,"",NETWORKDAYS(K6805+1,I6805,DiasNOLaborables))</f>
        <v/>
      </c>
      <c r="O6805" s="36"/>
      <c r="P6805" s="37"/>
      <c r="Q6805" s="38">
        <f>IFERROR(VLOOKUP(E6805,$Y$50:$Z$63,2),"")</f>
        <v>10</v>
      </c>
      <c r="R6805" s="37"/>
    </row>
    <row r="6806" spans="1:18" ht="90" x14ac:dyDescent="0.25">
      <c r="A6806" s="32">
        <f t="shared" si="106"/>
        <v>6795</v>
      </c>
      <c r="B6806" s="54">
        <v>20180603193715</v>
      </c>
      <c r="C6806" s="60">
        <v>43254</v>
      </c>
      <c r="D6806" s="61" t="s">
        <v>124</v>
      </c>
      <c r="E6806" s="61" t="s">
        <v>85</v>
      </c>
      <c r="F6806" s="61" t="s">
        <v>109</v>
      </c>
      <c r="G6806" s="64" t="s">
        <v>126</v>
      </c>
      <c r="H6806" s="42" t="s">
        <v>44</v>
      </c>
      <c r="I6806" s="60">
        <v>43269</v>
      </c>
      <c r="J6806" s="62" t="s">
        <v>120</v>
      </c>
      <c r="K6806" s="22">
        <f>IFERROR(WORKDAY(C6806,Q6806,DiasNOLaborables),"")</f>
        <v>43270</v>
      </c>
      <c r="L6806" s="34" t="str">
        <f>+IF(C6806="","",IF(I6806="","",(IF(I6806&lt;=K6806,"A TIEMPO","FUERA DE TIEMPO"))))</f>
        <v>A TIEMPO</v>
      </c>
      <c r="M6806" s="34">
        <f>IF(I6806="","",NETWORKDAYS(Hoja1!C6806+1,Hoja1!I6806,DiasNOLaborables))</f>
        <v>9</v>
      </c>
      <c r="N6806" s="35" t="str">
        <f>IF(NETWORKDAYS(K6806+1,I6806,DiasNOLaborables)&lt;=0,"",NETWORKDAYS(K6806+1,I6806,DiasNOLaborables))</f>
        <v/>
      </c>
      <c r="O6806" s="36"/>
      <c r="P6806" s="37"/>
      <c r="Q6806" s="38">
        <f>IFERROR(VLOOKUP(E6806,$Y$50:$Z$63,2),"")</f>
        <v>10</v>
      </c>
      <c r="R6806" s="37"/>
    </row>
    <row r="6807" spans="1:18" ht="90" x14ac:dyDescent="0.25">
      <c r="A6807" s="32">
        <f t="shared" si="106"/>
        <v>6796</v>
      </c>
      <c r="B6807" s="54">
        <v>20180603193101</v>
      </c>
      <c r="C6807" s="60">
        <v>43254</v>
      </c>
      <c r="D6807" s="61" t="s">
        <v>124</v>
      </c>
      <c r="E6807" s="61" t="s">
        <v>85</v>
      </c>
      <c r="F6807" s="61" t="s">
        <v>109</v>
      </c>
      <c r="G6807" s="64" t="s">
        <v>126</v>
      </c>
      <c r="H6807" s="42" t="s">
        <v>44</v>
      </c>
      <c r="I6807" s="60">
        <v>43269</v>
      </c>
      <c r="J6807" s="62" t="s">
        <v>120</v>
      </c>
      <c r="K6807" s="22">
        <f>IFERROR(WORKDAY(C6807,Q6807,DiasNOLaborables),"")</f>
        <v>43270</v>
      </c>
      <c r="L6807" s="34" t="str">
        <f>+IF(C6807="","",IF(I6807="","",(IF(I6807&lt;=K6807,"A TIEMPO","FUERA DE TIEMPO"))))</f>
        <v>A TIEMPO</v>
      </c>
      <c r="M6807" s="34">
        <f>IF(I6807="","",NETWORKDAYS(Hoja1!C6807+1,Hoja1!I6807,DiasNOLaborables))</f>
        <v>9</v>
      </c>
      <c r="N6807" s="35" t="str">
        <f>IF(NETWORKDAYS(K6807+1,I6807,DiasNOLaborables)&lt;=0,"",NETWORKDAYS(K6807+1,I6807,DiasNOLaborables))</f>
        <v/>
      </c>
      <c r="O6807" s="36"/>
      <c r="P6807" s="37"/>
      <c r="Q6807" s="38">
        <f>IFERROR(VLOOKUP(E6807,$Y$50:$Z$63,2),"")</f>
        <v>10</v>
      </c>
      <c r="R6807" s="37"/>
    </row>
    <row r="6808" spans="1:18" ht="90" x14ac:dyDescent="0.25">
      <c r="A6808" s="32">
        <f t="shared" si="106"/>
        <v>6797</v>
      </c>
      <c r="B6808" s="54">
        <v>20180603160749</v>
      </c>
      <c r="C6808" s="60">
        <v>43254</v>
      </c>
      <c r="D6808" s="61" t="s">
        <v>124</v>
      </c>
      <c r="E6808" s="61" t="s">
        <v>85</v>
      </c>
      <c r="F6808" s="61" t="s">
        <v>109</v>
      </c>
      <c r="G6808" s="64" t="s">
        <v>126</v>
      </c>
      <c r="H6808" s="42" t="s">
        <v>44</v>
      </c>
      <c r="I6808" s="60">
        <v>43269</v>
      </c>
      <c r="J6808" s="62" t="s">
        <v>120</v>
      </c>
      <c r="K6808" s="22">
        <f>IFERROR(WORKDAY(C6808,Q6808,DiasNOLaborables),"")</f>
        <v>43270</v>
      </c>
      <c r="L6808" s="34" t="str">
        <f>+IF(C6808="","",IF(I6808="","",(IF(I6808&lt;=K6808,"A TIEMPO","FUERA DE TIEMPO"))))</f>
        <v>A TIEMPO</v>
      </c>
      <c r="M6808" s="34">
        <f>IF(I6808="","",NETWORKDAYS(Hoja1!C6808+1,Hoja1!I6808,DiasNOLaborables))</f>
        <v>9</v>
      </c>
      <c r="N6808" s="35" t="str">
        <f>IF(NETWORKDAYS(K6808+1,I6808,DiasNOLaborables)&lt;=0,"",NETWORKDAYS(K6808+1,I6808,DiasNOLaborables))</f>
        <v/>
      </c>
      <c r="O6808" s="36"/>
      <c r="P6808" s="37"/>
      <c r="Q6808" s="38">
        <f>IFERROR(VLOOKUP(E6808,$Y$50:$Z$63,2),"")</f>
        <v>10</v>
      </c>
      <c r="R6808" s="37"/>
    </row>
    <row r="6809" spans="1:18" ht="90" x14ac:dyDescent="0.25">
      <c r="A6809" s="32">
        <f t="shared" si="106"/>
        <v>6798</v>
      </c>
      <c r="B6809" s="54">
        <v>20180603160455</v>
      </c>
      <c r="C6809" s="60">
        <v>43254</v>
      </c>
      <c r="D6809" s="61" t="s">
        <v>124</v>
      </c>
      <c r="E6809" s="61" t="s">
        <v>85</v>
      </c>
      <c r="F6809" s="61" t="s">
        <v>109</v>
      </c>
      <c r="G6809" s="64" t="s">
        <v>126</v>
      </c>
      <c r="H6809" s="42" t="s">
        <v>44</v>
      </c>
      <c r="I6809" s="60">
        <v>43269</v>
      </c>
      <c r="J6809" s="62" t="s">
        <v>120</v>
      </c>
      <c r="K6809" s="22">
        <f>IFERROR(WORKDAY(C6809,Q6809,DiasNOLaborables),"")</f>
        <v>43270</v>
      </c>
      <c r="L6809" s="34" t="str">
        <f>+IF(C6809="","",IF(I6809="","",(IF(I6809&lt;=K6809,"A TIEMPO","FUERA DE TIEMPO"))))</f>
        <v>A TIEMPO</v>
      </c>
      <c r="M6809" s="34">
        <f>IF(I6809="","",NETWORKDAYS(Hoja1!C6809+1,Hoja1!I6809,DiasNOLaborables))</f>
        <v>9</v>
      </c>
      <c r="N6809" s="35" t="str">
        <f>IF(NETWORKDAYS(K6809+1,I6809,DiasNOLaborables)&lt;=0,"",NETWORKDAYS(K6809+1,I6809,DiasNOLaborables))</f>
        <v/>
      </c>
      <c r="O6809" s="36"/>
      <c r="P6809" s="37"/>
      <c r="Q6809" s="38">
        <f>IFERROR(VLOOKUP(E6809,$Y$50:$Z$63,2),"")</f>
        <v>10</v>
      </c>
      <c r="R6809" s="37"/>
    </row>
    <row r="6810" spans="1:18" ht="90" x14ac:dyDescent="0.25">
      <c r="A6810" s="32">
        <f t="shared" si="106"/>
        <v>6799</v>
      </c>
      <c r="B6810" s="54">
        <v>20180603160218</v>
      </c>
      <c r="C6810" s="60">
        <v>43254</v>
      </c>
      <c r="D6810" s="61" t="s">
        <v>124</v>
      </c>
      <c r="E6810" s="61" t="s">
        <v>85</v>
      </c>
      <c r="F6810" s="61" t="s">
        <v>109</v>
      </c>
      <c r="G6810" s="64" t="s">
        <v>126</v>
      </c>
      <c r="H6810" s="42" t="s">
        <v>44</v>
      </c>
      <c r="I6810" s="60">
        <v>43269</v>
      </c>
      <c r="J6810" s="62" t="s">
        <v>120</v>
      </c>
      <c r="K6810" s="22">
        <f>IFERROR(WORKDAY(C6810,Q6810,DiasNOLaborables),"")</f>
        <v>43270</v>
      </c>
      <c r="L6810" s="34" t="str">
        <f>+IF(C6810="","",IF(I6810="","",(IF(I6810&lt;=K6810,"A TIEMPO","FUERA DE TIEMPO"))))</f>
        <v>A TIEMPO</v>
      </c>
      <c r="M6810" s="34">
        <f>IF(I6810="","",NETWORKDAYS(Hoja1!C6810+1,Hoja1!I6810,DiasNOLaborables))</f>
        <v>9</v>
      </c>
      <c r="N6810" s="35" t="str">
        <f>IF(NETWORKDAYS(K6810+1,I6810,DiasNOLaborables)&lt;=0,"",NETWORKDAYS(K6810+1,I6810,DiasNOLaborables))</f>
        <v/>
      </c>
      <c r="O6810" s="36"/>
      <c r="P6810" s="37"/>
      <c r="Q6810" s="38">
        <f>IFERROR(VLOOKUP(E6810,$Y$50:$Z$63,2),"")</f>
        <v>10</v>
      </c>
      <c r="R6810" s="37"/>
    </row>
    <row r="6811" spans="1:18" ht="90" x14ac:dyDescent="0.25">
      <c r="A6811" s="32">
        <f t="shared" si="106"/>
        <v>6800</v>
      </c>
      <c r="B6811" s="54">
        <v>20180603155839</v>
      </c>
      <c r="C6811" s="60">
        <v>43254</v>
      </c>
      <c r="D6811" s="61" t="s">
        <v>124</v>
      </c>
      <c r="E6811" s="61" t="s">
        <v>85</v>
      </c>
      <c r="F6811" s="61" t="s">
        <v>109</v>
      </c>
      <c r="G6811" s="64" t="s">
        <v>126</v>
      </c>
      <c r="H6811" s="42" t="s">
        <v>44</v>
      </c>
      <c r="I6811" s="60">
        <v>43269</v>
      </c>
      <c r="J6811" s="62" t="s">
        <v>120</v>
      </c>
      <c r="K6811" s="22">
        <f>IFERROR(WORKDAY(C6811,Q6811,DiasNOLaborables),"")</f>
        <v>43270</v>
      </c>
      <c r="L6811" s="34" t="str">
        <f>+IF(C6811="","",IF(I6811="","",(IF(I6811&lt;=K6811,"A TIEMPO","FUERA DE TIEMPO"))))</f>
        <v>A TIEMPO</v>
      </c>
      <c r="M6811" s="34">
        <f>IF(I6811="","",NETWORKDAYS(Hoja1!C6811+1,Hoja1!I6811,DiasNOLaborables))</f>
        <v>9</v>
      </c>
      <c r="N6811" s="35" t="str">
        <f>IF(NETWORKDAYS(K6811+1,I6811,DiasNOLaborables)&lt;=0,"",NETWORKDAYS(K6811+1,I6811,DiasNOLaborables))</f>
        <v/>
      </c>
      <c r="O6811" s="36"/>
      <c r="P6811" s="37"/>
      <c r="Q6811" s="38">
        <f>IFERROR(VLOOKUP(E6811,$Y$50:$Z$63,2),"")</f>
        <v>10</v>
      </c>
      <c r="R6811" s="37"/>
    </row>
    <row r="6812" spans="1:18" ht="90" x14ac:dyDescent="0.25">
      <c r="A6812" s="32">
        <f t="shared" si="106"/>
        <v>6801</v>
      </c>
      <c r="B6812" s="54">
        <v>20180603155617</v>
      </c>
      <c r="C6812" s="60">
        <v>43254</v>
      </c>
      <c r="D6812" s="61" t="s">
        <v>124</v>
      </c>
      <c r="E6812" s="61" t="s">
        <v>85</v>
      </c>
      <c r="F6812" s="61" t="s">
        <v>109</v>
      </c>
      <c r="G6812" s="64" t="s">
        <v>126</v>
      </c>
      <c r="H6812" s="42" t="s">
        <v>44</v>
      </c>
      <c r="I6812" s="60">
        <v>43269</v>
      </c>
      <c r="J6812" s="62" t="s">
        <v>120</v>
      </c>
      <c r="K6812" s="22">
        <f>IFERROR(WORKDAY(C6812,Q6812,DiasNOLaborables),"")</f>
        <v>43270</v>
      </c>
      <c r="L6812" s="34" t="str">
        <f>+IF(C6812="","",IF(I6812="","",(IF(I6812&lt;=K6812,"A TIEMPO","FUERA DE TIEMPO"))))</f>
        <v>A TIEMPO</v>
      </c>
      <c r="M6812" s="34">
        <f>IF(I6812="","",NETWORKDAYS(Hoja1!C6812+1,Hoja1!I6812,DiasNOLaborables))</f>
        <v>9</v>
      </c>
      <c r="N6812" s="35" t="str">
        <f>IF(NETWORKDAYS(K6812+1,I6812,DiasNOLaborables)&lt;=0,"",NETWORKDAYS(K6812+1,I6812,DiasNOLaborables))</f>
        <v/>
      </c>
      <c r="O6812" s="36"/>
      <c r="P6812" s="37"/>
      <c r="Q6812" s="38">
        <f>IFERROR(VLOOKUP(E6812,$Y$50:$Z$63,2),"")</f>
        <v>10</v>
      </c>
      <c r="R6812" s="37"/>
    </row>
    <row r="6813" spans="1:18" ht="90" x14ac:dyDescent="0.25">
      <c r="A6813" s="32">
        <f t="shared" si="106"/>
        <v>6802</v>
      </c>
      <c r="B6813" s="54">
        <v>20180603155411</v>
      </c>
      <c r="C6813" s="60">
        <v>43254</v>
      </c>
      <c r="D6813" s="61" t="s">
        <v>124</v>
      </c>
      <c r="E6813" s="61" t="s">
        <v>85</v>
      </c>
      <c r="F6813" s="61" t="s">
        <v>109</v>
      </c>
      <c r="G6813" s="64" t="s">
        <v>126</v>
      </c>
      <c r="H6813" s="42" t="s">
        <v>44</v>
      </c>
      <c r="I6813" s="60">
        <v>43269</v>
      </c>
      <c r="J6813" s="62" t="s">
        <v>120</v>
      </c>
      <c r="K6813" s="22">
        <f>IFERROR(WORKDAY(C6813,Q6813,DiasNOLaborables),"")</f>
        <v>43270</v>
      </c>
      <c r="L6813" s="34" t="str">
        <f>+IF(C6813="","",IF(I6813="","",(IF(I6813&lt;=K6813,"A TIEMPO","FUERA DE TIEMPO"))))</f>
        <v>A TIEMPO</v>
      </c>
      <c r="M6813" s="34">
        <f>IF(I6813="","",NETWORKDAYS(Hoja1!C6813+1,Hoja1!I6813,DiasNOLaborables))</f>
        <v>9</v>
      </c>
      <c r="N6813" s="35" t="str">
        <f>IF(NETWORKDAYS(K6813+1,I6813,DiasNOLaborables)&lt;=0,"",NETWORKDAYS(K6813+1,I6813,DiasNOLaborables))</f>
        <v/>
      </c>
      <c r="O6813" s="36"/>
      <c r="P6813" s="37"/>
      <c r="Q6813" s="38">
        <f>IFERROR(VLOOKUP(E6813,$Y$50:$Z$63,2),"")</f>
        <v>10</v>
      </c>
      <c r="R6813" s="37"/>
    </row>
    <row r="6814" spans="1:18" ht="90" x14ac:dyDescent="0.25">
      <c r="A6814" s="32">
        <f t="shared" si="106"/>
        <v>6803</v>
      </c>
      <c r="B6814" s="54">
        <v>20180603155258</v>
      </c>
      <c r="C6814" s="60">
        <v>43254</v>
      </c>
      <c r="D6814" s="61" t="s">
        <v>124</v>
      </c>
      <c r="E6814" s="61" t="s">
        <v>85</v>
      </c>
      <c r="F6814" s="61" t="s">
        <v>109</v>
      </c>
      <c r="G6814" s="64" t="s">
        <v>126</v>
      </c>
      <c r="H6814" s="42" t="s">
        <v>44</v>
      </c>
      <c r="I6814" s="60">
        <v>43269</v>
      </c>
      <c r="J6814" s="62" t="s">
        <v>120</v>
      </c>
      <c r="K6814" s="22">
        <f>IFERROR(WORKDAY(C6814,Q6814,DiasNOLaborables),"")</f>
        <v>43270</v>
      </c>
      <c r="L6814" s="34" t="str">
        <f>+IF(C6814="","",IF(I6814="","",(IF(I6814&lt;=K6814,"A TIEMPO","FUERA DE TIEMPO"))))</f>
        <v>A TIEMPO</v>
      </c>
      <c r="M6814" s="34">
        <f>IF(I6814="","",NETWORKDAYS(Hoja1!C6814+1,Hoja1!I6814,DiasNOLaborables))</f>
        <v>9</v>
      </c>
      <c r="N6814" s="35" t="str">
        <f>IF(NETWORKDAYS(K6814+1,I6814,DiasNOLaborables)&lt;=0,"",NETWORKDAYS(K6814+1,I6814,DiasNOLaborables))</f>
        <v/>
      </c>
      <c r="O6814" s="36"/>
      <c r="P6814" s="37"/>
      <c r="Q6814" s="38">
        <f>IFERROR(VLOOKUP(E6814,$Y$50:$Z$63,2),"")</f>
        <v>10</v>
      </c>
      <c r="R6814" s="37"/>
    </row>
    <row r="6815" spans="1:18" ht="90" x14ac:dyDescent="0.25">
      <c r="A6815" s="32">
        <f t="shared" si="106"/>
        <v>6804</v>
      </c>
      <c r="B6815" s="54">
        <v>20180603155150</v>
      </c>
      <c r="C6815" s="60">
        <v>43254</v>
      </c>
      <c r="D6815" s="61" t="s">
        <v>124</v>
      </c>
      <c r="E6815" s="61" t="s">
        <v>85</v>
      </c>
      <c r="F6815" s="61" t="s">
        <v>109</v>
      </c>
      <c r="G6815" s="64" t="s">
        <v>126</v>
      </c>
      <c r="H6815" s="42" t="s">
        <v>44</v>
      </c>
      <c r="I6815" s="60">
        <v>43269</v>
      </c>
      <c r="J6815" s="62" t="s">
        <v>120</v>
      </c>
      <c r="K6815" s="22">
        <f>IFERROR(WORKDAY(C6815,Q6815,DiasNOLaborables),"")</f>
        <v>43270</v>
      </c>
      <c r="L6815" s="34" t="str">
        <f>+IF(C6815="","",IF(I6815="","",(IF(I6815&lt;=K6815,"A TIEMPO","FUERA DE TIEMPO"))))</f>
        <v>A TIEMPO</v>
      </c>
      <c r="M6815" s="34">
        <f>IF(I6815="","",NETWORKDAYS(Hoja1!C6815+1,Hoja1!I6815,DiasNOLaborables))</f>
        <v>9</v>
      </c>
      <c r="N6815" s="35" t="str">
        <f>IF(NETWORKDAYS(K6815+1,I6815,DiasNOLaborables)&lt;=0,"",NETWORKDAYS(K6815+1,I6815,DiasNOLaborables))</f>
        <v/>
      </c>
      <c r="O6815" s="36"/>
      <c r="P6815" s="37"/>
      <c r="Q6815" s="38">
        <f>IFERROR(VLOOKUP(E6815,$Y$50:$Z$63,2),"")</f>
        <v>10</v>
      </c>
      <c r="R6815" s="37"/>
    </row>
    <row r="6816" spans="1:18" ht="90" x14ac:dyDescent="0.25">
      <c r="A6816" s="32">
        <f t="shared" si="106"/>
        <v>6805</v>
      </c>
      <c r="B6816" s="54">
        <v>20180603154859</v>
      </c>
      <c r="C6816" s="60">
        <v>43254</v>
      </c>
      <c r="D6816" s="61" t="s">
        <v>124</v>
      </c>
      <c r="E6816" s="61" t="s">
        <v>85</v>
      </c>
      <c r="F6816" s="61" t="s">
        <v>109</v>
      </c>
      <c r="G6816" s="64" t="s">
        <v>126</v>
      </c>
      <c r="H6816" s="42" t="s">
        <v>44</v>
      </c>
      <c r="I6816" s="60">
        <v>43269</v>
      </c>
      <c r="J6816" s="62" t="s">
        <v>120</v>
      </c>
      <c r="K6816" s="22">
        <f>IFERROR(WORKDAY(C6816,Q6816,DiasNOLaborables),"")</f>
        <v>43270</v>
      </c>
      <c r="L6816" s="34" t="str">
        <f>+IF(C6816="","",IF(I6816="","",(IF(I6816&lt;=K6816,"A TIEMPO","FUERA DE TIEMPO"))))</f>
        <v>A TIEMPO</v>
      </c>
      <c r="M6816" s="34">
        <f>IF(I6816="","",NETWORKDAYS(Hoja1!C6816+1,Hoja1!I6816,DiasNOLaborables))</f>
        <v>9</v>
      </c>
      <c r="N6816" s="35" t="str">
        <f>IF(NETWORKDAYS(K6816+1,I6816,DiasNOLaborables)&lt;=0,"",NETWORKDAYS(K6816+1,I6816,DiasNOLaborables))</f>
        <v/>
      </c>
      <c r="O6816" s="36"/>
      <c r="P6816" s="37"/>
      <c r="Q6816" s="38">
        <f>IFERROR(VLOOKUP(E6816,$Y$50:$Z$63,2),"")</f>
        <v>10</v>
      </c>
      <c r="R6816" s="37"/>
    </row>
    <row r="6817" spans="1:18" ht="90" x14ac:dyDescent="0.25">
      <c r="A6817" s="32">
        <f t="shared" si="106"/>
        <v>6806</v>
      </c>
      <c r="B6817" s="54">
        <v>20180603154628</v>
      </c>
      <c r="C6817" s="60">
        <v>43254</v>
      </c>
      <c r="D6817" s="61" t="s">
        <v>124</v>
      </c>
      <c r="E6817" s="61" t="s">
        <v>85</v>
      </c>
      <c r="F6817" s="61" t="s">
        <v>109</v>
      </c>
      <c r="G6817" s="64" t="s">
        <v>126</v>
      </c>
      <c r="H6817" s="42" t="s">
        <v>44</v>
      </c>
      <c r="I6817" s="60">
        <v>43269</v>
      </c>
      <c r="J6817" s="62" t="s">
        <v>120</v>
      </c>
      <c r="K6817" s="22">
        <f>IFERROR(WORKDAY(C6817,Q6817,DiasNOLaborables),"")</f>
        <v>43270</v>
      </c>
      <c r="L6817" s="34" t="str">
        <f>+IF(C6817="","",IF(I6817="","",(IF(I6817&lt;=K6817,"A TIEMPO","FUERA DE TIEMPO"))))</f>
        <v>A TIEMPO</v>
      </c>
      <c r="M6817" s="34">
        <f>IF(I6817="","",NETWORKDAYS(Hoja1!C6817+1,Hoja1!I6817,DiasNOLaborables))</f>
        <v>9</v>
      </c>
      <c r="N6817" s="35" t="str">
        <f>IF(NETWORKDAYS(K6817+1,I6817,DiasNOLaborables)&lt;=0,"",NETWORKDAYS(K6817+1,I6817,DiasNOLaborables))</f>
        <v/>
      </c>
      <c r="O6817" s="36"/>
      <c r="P6817" s="37"/>
      <c r="Q6817" s="38">
        <f>IFERROR(VLOOKUP(E6817,$Y$50:$Z$63,2),"")</f>
        <v>10</v>
      </c>
      <c r="R6817" s="37"/>
    </row>
    <row r="6818" spans="1:18" ht="90" x14ac:dyDescent="0.25">
      <c r="A6818" s="32">
        <f t="shared" si="106"/>
        <v>6807</v>
      </c>
      <c r="B6818" s="54">
        <v>20180603154343</v>
      </c>
      <c r="C6818" s="60">
        <v>43254</v>
      </c>
      <c r="D6818" s="61" t="s">
        <v>124</v>
      </c>
      <c r="E6818" s="61" t="s">
        <v>85</v>
      </c>
      <c r="F6818" s="61" t="s">
        <v>109</v>
      </c>
      <c r="G6818" s="64" t="s">
        <v>126</v>
      </c>
      <c r="H6818" s="42" t="s">
        <v>44</v>
      </c>
      <c r="I6818" s="60">
        <v>43269</v>
      </c>
      <c r="J6818" s="62" t="s">
        <v>120</v>
      </c>
      <c r="K6818" s="22">
        <f>IFERROR(WORKDAY(C6818,Q6818,DiasNOLaborables),"")</f>
        <v>43270</v>
      </c>
      <c r="L6818" s="34" t="str">
        <f>+IF(C6818="","",IF(I6818="","",(IF(I6818&lt;=K6818,"A TIEMPO","FUERA DE TIEMPO"))))</f>
        <v>A TIEMPO</v>
      </c>
      <c r="M6818" s="34">
        <f>IF(I6818="","",NETWORKDAYS(Hoja1!C6818+1,Hoja1!I6818,DiasNOLaborables))</f>
        <v>9</v>
      </c>
      <c r="N6818" s="35" t="str">
        <f>IF(NETWORKDAYS(K6818+1,I6818,DiasNOLaborables)&lt;=0,"",NETWORKDAYS(K6818+1,I6818,DiasNOLaborables))</f>
        <v/>
      </c>
      <c r="O6818" s="36"/>
      <c r="P6818" s="37"/>
      <c r="Q6818" s="38">
        <f>IFERROR(VLOOKUP(E6818,$Y$50:$Z$63,2),"")</f>
        <v>10</v>
      </c>
      <c r="R6818" s="37"/>
    </row>
    <row r="6819" spans="1:18" ht="90" x14ac:dyDescent="0.25">
      <c r="A6819" s="32">
        <f t="shared" si="106"/>
        <v>6808</v>
      </c>
      <c r="B6819" s="54">
        <v>20180604203553</v>
      </c>
      <c r="C6819" s="60">
        <v>43255</v>
      </c>
      <c r="D6819" s="61" t="s">
        <v>124</v>
      </c>
      <c r="E6819" s="61" t="s">
        <v>85</v>
      </c>
      <c r="F6819" s="61" t="s">
        <v>109</v>
      </c>
      <c r="G6819" s="64" t="s">
        <v>126</v>
      </c>
      <c r="H6819" s="42" t="s">
        <v>44</v>
      </c>
      <c r="I6819" s="60">
        <v>43270</v>
      </c>
      <c r="J6819" s="62" t="s">
        <v>120</v>
      </c>
      <c r="K6819" s="22">
        <f>IFERROR(WORKDAY(C6819,Q6819,DiasNOLaborables),"")</f>
        <v>43270</v>
      </c>
      <c r="L6819" s="34" t="str">
        <f>+IF(C6819="","",IF(I6819="","",(IF(I6819&lt;=K6819,"A TIEMPO","FUERA DE TIEMPO"))))</f>
        <v>A TIEMPO</v>
      </c>
      <c r="M6819" s="34">
        <f>IF(I6819="","",NETWORKDAYS(Hoja1!C6819+1,Hoja1!I6819,DiasNOLaborables))</f>
        <v>10</v>
      </c>
      <c r="N6819" s="35" t="str">
        <f>IF(NETWORKDAYS(K6819+1,I6819,DiasNOLaborables)&lt;=0,"",NETWORKDAYS(K6819+1,I6819,DiasNOLaborables))</f>
        <v/>
      </c>
      <c r="O6819" s="36"/>
      <c r="P6819" s="37"/>
      <c r="Q6819" s="38">
        <f>IFERROR(VLOOKUP(E6819,$Y$50:$Z$63,2),"")</f>
        <v>10</v>
      </c>
      <c r="R6819" s="37"/>
    </row>
    <row r="6820" spans="1:18" ht="90" x14ac:dyDescent="0.25">
      <c r="A6820" s="32">
        <f t="shared" si="106"/>
        <v>6809</v>
      </c>
      <c r="B6820" s="54">
        <v>20180604202818</v>
      </c>
      <c r="C6820" s="60">
        <v>43255</v>
      </c>
      <c r="D6820" s="61" t="s">
        <v>124</v>
      </c>
      <c r="E6820" s="61" t="s">
        <v>85</v>
      </c>
      <c r="F6820" s="61" t="s">
        <v>109</v>
      </c>
      <c r="G6820" s="64" t="s">
        <v>126</v>
      </c>
      <c r="H6820" s="42" t="s">
        <v>44</v>
      </c>
      <c r="I6820" s="60">
        <v>43270</v>
      </c>
      <c r="J6820" s="62" t="s">
        <v>120</v>
      </c>
      <c r="K6820" s="22">
        <f>IFERROR(WORKDAY(C6820,Q6820,DiasNOLaborables),"")</f>
        <v>43270</v>
      </c>
      <c r="L6820" s="34" t="str">
        <f>+IF(C6820="","",IF(I6820="","",(IF(I6820&lt;=K6820,"A TIEMPO","FUERA DE TIEMPO"))))</f>
        <v>A TIEMPO</v>
      </c>
      <c r="M6820" s="34">
        <f>IF(I6820="","",NETWORKDAYS(Hoja1!C6820+1,Hoja1!I6820,DiasNOLaborables))</f>
        <v>10</v>
      </c>
      <c r="N6820" s="35" t="str">
        <f>IF(NETWORKDAYS(K6820+1,I6820,DiasNOLaborables)&lt;=0,"",NETWORKDAYS(K6820+1,I6820,DiasNOLaborables))</f>
        <v/>
      </c>
      <c r="O6820" s="36"/>
      <c r="P6820" s="37"/>
      <c r="Q6820" s="38">
        <f>IFERROR(VLOOKUP(E6820,$Y$50:$Z$63,2),"")</f>
        <v>10</v>
      </c>
      <c r="R6820" s="37"/>
    </row>
    <row r="6821" spans="1:18" ht="90" x14ac:dyDescent="0.25">
      <c r="A6821" s="32">
        <f t="shared" si="106"/>
        <v>6810</v>
      </c>
      <c r="B6821" s="54">
        <v>20180604200202</v>
      </c>
      <c r="C6821" s="60">
        <v>43255</v>
      </c>
      <c r="D6821" s="61" t="s">
        <v>124</v>
      </c>
      <c r="E6821" s="61" t="s">
        <v>85</v>
      </c>
      <c r="F6821" s="61" t="s">
        <v>109</v>
      </c>
      <c r="G6821" s="64" t="s">
        <v>126</v>
      </c>
      <c r="H6821" s="42" t="s">
        <v>44</v>
      </c>
      <c r="I6821" s="60">
        <v>43270</v>
      </c>
      <c r="J6821" s="62" t="s">
        <v>120</v>
      </c>
      <c r="K6821" s="22">
        <f>IFERROR(WORKDAY(C6821,Q6821,DiasNOLaborables),"")</f>
        <v>43270</v>
      </c>
      <c r="L6821" s="34" t="str">
        <f>+IF(C6821="","",IF(I6821="","",(IF(I6821&lt;=K6821,"A TIEMPO","FUERA DE TIEMPO"))))</f>
        <v>A TIEMPO</v>
      </c>
      <c r="M6821" s="34">
        <f>IF(I6821="","",NETWORKDAYS(Hoja1!C6821+1,Hoja1!I6821,DiasNOLaborables))</f>
        <v>10</v>
      </c>
      <c r="N6821" s="35" t="str">
        <f>IF(NETWORKDAYS(K6821+1,I6821,DiasNOLaborables)&lt;=0,"",NETWORKDAYS(K6821+1,I6821,DiasNOLaborables))</f>
        <v/>
      </c>
      <c r="O6821" s="36"/>
      <c r="P6821" s="37"/>
      <c r="Q6821" s="38">
        <f>IFERROR(VLOOKUP(E6821,$Y$50:$Z$63,2),"")</f>
        <v>10</v>
      </c>
      <c r="R6821" s="37"/>
    </row>
    <row r="6822" spans="1:18" ht="90" x14ac:dyDescent="0.25">
      <c r="A6822" s="32">
        <f t="shared" si="106"/>
        <v>6811</v>
      </c>
      <c r="B6822" s="54">
        <v>20180604194544</v>
      </c>
      <c r="C6822" s="60">
        <v>43255</v>
      </c>
      <c r="D6822" s="61" t="s">
        <v>124</v>
      </c>
      <c r="E6822" s="61" t="s">
        <v>85</v>
      </c>
      <c r="F6822" s="61" t="s">
        <v>109</v>
      </c>
      <c r="G6822" s="64" t="s">
        <v>126</v>
      </c>
      <c r="H6822" s="42" t="s">
        <v>44</v>
      </c>
      <c r="I6822" s="60">
        <v>43270</v>
      </c>
      <c r="J6822" s="62" t="s">
        <v>120</v>
      </c>
      <c r="K6822" s="22">
        <f>IFERROR(WORKDAY(C6822,Q6822,DiasNOLaborables),"")</f>
        <v>43270</v>
      </c>
      <c r="L6822" s="34" t="str">
        <f>+IF(C6822="","",IF(I6822="","",(IF(I6822&lt;=K6822,"A TIEMPO","FUERA DE TIEMPO"))))</f>
        <v>A TIEMPO</v>
      </c>
      <c r="M6822" s="34">
        <f>IF(I6822="","",NETWORKDAYS(Hoja1!C6822+1,Hoja1!I6822,DiasNOLaborables))</f>
        <v>10</v>
      </c>
      <c r="N6822" s="35" t="str">
        <f>IF(NETWORKDAYS(K6822+1,I6822,DiasNOLaborables)&lt;=0,"",NETWORKDAYS(K6822+1,I6822,DiasNOLaborables))</f>
        <v/>
      </c>
      <c r="O6822" s="36"/>
      <c r="P6822" s="37"/>
      <c r="Q6822" s="38">
        <f>IFERROR(VLOOKUP(E6822,$Y$50:$Z$63,2),"")</f>
        <v>10</v>
      </c>
      <c r="R6822" s="37"/>
    </row>
    <row r="6823" spans="1:18" ht="90" x14ac:dyDescent="0.25">
      <c r="A6823" s="32">
        <f t="shared" si="106"/>
        <v>6812</v>
      </c>
      <c r="B6823" s="54">
        <v>20180604193432</v>
      </c>
      <c r="C6823" s="60">
        <v>43255</v>
      </c>
      <c r="D6823" s="61" t="s">
        <v>124</v>
      </c>
      <c r="E6823" s="61" t="s">
        <v>85</v>
      </c>
      <c r="F6823" s="61" t="s">
        <v>109</v>
      </c>
      <c r="G6823" s="64" t="s">
        <v>126</v>
      </c>
      <c r="H6823" s="42" t="s">
        <v>44</v>
      </c>
      <c r="I6823" s="60">
        <v>43270</v>
      </c>
      <c r="J6823" s="62" t="s">
        <v>120</v>
      </c>
      <c r="K6823" s="22">
        <f>IFERROR(WORKDAY(C6823,Q6823,DiasNOLaborables),"")</f>
        <v>43270</v>
      </c>
      <c r="L6823" s="34" t="str">
        <f>+IF(C6823="","",IF(I6823="","",(IF(I6823&lt;=K6823,"A TIEMPO","FUERA DE TIEMPO"))))</f>
        <v>A TIEMPO</v>
      </c>
      <c r="M6823" s="34">
        <f>IF(I6823="","",NETWORKDAYS(Hoja1!C6823+1,Hoja1!I6823,DiasNOLaborables))</f>
        <v>10</v>
      </c>
      <c r="N6823" s="35" t="str">
        <f>IF(NETWORKDAYS(K6823+1,I6823,DiasNOLaborables)&lt;=0,"",NETWORKDAYS(K6823+1,I6823,DiasNOLaborables))</f>
        <v/>
      </c>
      <c r="O6823" s="36"/>
      <c r="P6823" s="37"/>
      <c r="Q6823" s="38">
        <f>IFERROR(VLOOKUP(E6823,$Y$50:$Z$63,2),"")</f>
        <v>10</v>
      </c>
      <c r="R6823" s="37"/>
    </row>
    <row r="6824" spans="1:18" ht="90" x14ac:dyDescent="0.25">
      <c r="A6824" s="32">
        <f t="shared" si="106"/>
        <v>6813</v>
      </c>
      <c r="B6824" s="54">
        <v>20180604192305</v>
      </c>
      <c r="C6824" s="60">
        <v>43255</v>
      </c>
      <c r="D6824" s="61" t="s">
        <v>124</v>
      </c>
      <c r="E6824" s="61" t="s">
        <v>85</v>
      </c>
      <c r="F6824" s="61" t="s">
        <v>109</v>
      </c>
      <c r="G6824" s="64" t="s">
        <v>126</v>
      </c>
      <c r="H6824" s="42" t="s">
        <v>44</v>
      </c>
      <c r="I6824" s="60">
        <v>43270</v>
      </c>
      <c r="J6824" s="62" t="s">
        <v>120</v>
      </c>
      <c r="K6824" s="22">
        <f>IFERROR(WORKDAY(C6824,Q6824,DiasNOLaborables),"")</f>
        <v>43270</v>
      </c>
      <c r="L6824" s="34" t="str">
        <f>+IF(C6824="","",IF(I6824="","",(IF(I6824&lt;=K6824,"A TIEMPO","FUERA DE TIEMPO"))))</f>
        <v>A TIEMPO</v>
      </c>
      <c r="M6824" s="34">
        <f>IF(I6824="","",NETWORKDAYS(Hoja1!C6824+1,Hoja1!I6824,DiasNOLaborables))</f>
        <v>10</v>
      </c>
      <c r="N6824" s="35" t="str">
        <f>IF(NETWORKDAYS(K6824+1,I6824,DiasNOLaborables)&lt;=0,"",NETWORKDAYS(K6824+1,I6824,DiasNOLaborables))</f>
        <v/>
      </c>
      <c r="O6824" s="36"/>
      <c r="P6824" s="37"/>
      <c r="Q6824" s="38">
        <f>IFERROR(VLOOKUP(E6824,$Y$50:$Z$63,2),"")</f>
        <v>10</v>
      </c>
      <c r="R6824" s="37"/>
    </row>
    <row r="6825" spans="1:18" ht="90" x14ac:dyDescent="0.25">
      <c r="A6825" s="32">
        <f t="shared" si="106"/>
        <v>6814</v>
      </c>
      <c r="B6825" s="54">
        <v>20180604191622</v>
      </c>
      <c r="C6825" s="60">
        <v>43255</v>
      </c>
      <c r="D6825" s="61" t="s">
        <v>124</v>
      </c>
      <c r="E6825" s="61" t="s">
        <v>85</v>
      </c>
      <c r="F6825" s="61" t="s">
        <v>109</v>
      </c>
      <c r="G6825" s="64" t="s">
        <v>126</v>
      </c>
      <c r="H6825" s="42" t="s">
        <v>44</v>
      </c>
      <c r="I6825" s="60">
        <v>43270</v>
      </c>
      <c r="J6825" s="62" t="s">
        <v>120</v>
      </c>
      <c r="K6825" s="22">
        <f>IFERROR(WORKDAY(C6825,Q6825,DiasNOLaborables),"")</f>
        <v>43270</v>
      </c>
      <c r="L6825" s="34" t="str">
        <f>+IF(C6825="","",IF(I6825="","",(IF(I6825&lt;=K6825,"A TIEMPO","FUERA DE TIEMPO"))))</f>
        <v>A TIEMPO</v>
      </c>
      <c r="M6825" s="34">
        <f>IF(I6825="","",NETWORKDAYS(Hoja1!C6825+1,Hoja1!I6825,DiasNOLaborables))</f>
        <v>10</v>
      </c>
      <c r="N6825" s="35" t="str">
        <f>IF(NETWORKDAYS(K6825+1,I6825,DiasNOLaborables)&lt;=0,"",NETWORKDAYS(K6825+1,I6825,DiasNOLaborables))</f>
        <v/>
      </c>
      <c r="O6825" s="36"/>
      <c r="P6825" s="37"/>
      <c r="Q6825" s="38">
        <f>IFERROR(VLOOKUP(E6825,$Y$50:$Z$63,2),"")</f>
        <v>10</v>
      </c>
      <c r="R6825" s="37"/>
    </row>
    <row r="6826" spans="1:18" ht="90" x14ac:dyDescent="0.25">
      <c r="A6826" s="32">
        <f t="shared" si="106"/>
        <v>6815</v>
      </c>
      <c r="B6826" s="54">
        <v>20180604191030</v>
      </c>
      <c r="C6826" s="60">
        <v>43255</v>
      </c>
      <c r="D6826" s="61" t="s">
        <v>124</v>
      </c>
      <c r="E6826" s="61" t="s">
        <v>85</v>
      </c>
      <c r="F6826" s="61" t="s">
        <v>109</v>
      </c>
      <c r="G6826" s="64" t="s">
        <v>126</v>
      </c>
      <c r="H6826" s="42" t="s">
        <v>44</v>
      </c>
      <c r="I6826" s="60">
        <v>43270</v>
      </c>
      <c r="J6826" s="62" t="s">
        <v>120</v>
      </c>
      <c r="K6826" s="22">
        <f>IFERROR(WORKDAY(C6826,Q6826,DiasNOLaborables),"")</f>
        <v>43270</v>
      </c>
      <c r="L6826" s="34" t="str">
        <f>+IF(C6826="","",IF(I6826="","",(IF(I6826&lt;=K6826,"A TIEMPO","FUERA DE TIEMPO"))))</f>
        <v>A TIEMPO</v>
      </c>
      <c r="M6826" s="34">
        <f>IF(I6826="","",NETWORKDAYS(Hoja1!C6826+1,Hoja1!I6826,DiasNOLaborables))</f>
        <v>10</v>
      </c>
      <c r="N6826" s="35" t="str">
        <f>IF(NETWORKDAYS(K6826+1,I6826,DiasNOLaborables)&lt;=0,"",NETWORKDAYS(K6826+1,I6826,DiasNOLaborables))</f>
        <v/>
      </c>
      <c r="O6826" s="36"/>
      <c r="P6826" s="37"/>
      <c r="Q6826" s="38">
        <f>IFERROR(VLOOKUP(E6826,$Y$50:$Z$63,2),"")</f>
        <v>10</v>
      </c>
      <c r="R6826" s="37"/>
    </row>
    <row r="6827" spans="1:18" ht="90" x14ac:dyDescent="0.25">
      <c r="A6827" s="32">
        <f t="shared" si="106"/>
        <v>6816</v>
      </c>
      <c r="B6827" s="54">
        <v>20180604185821</v>
      </c>
      <c r="C6827" s="60">
        <v>43255</v>
      </c>
      <c r="D6827" s="61" t="s">
        <v>124</v>
      </c>
      <c r="E6827" s="61" t="s">
        <v>85</v>
      </c>
      <c r="F6827" s="61" t="s">
        <v>109</v>
      </c>
      <c r="G6827" s="64" t="s">
        <v>126</v>
      </c>
      <c r="H6827" s="42" t="s">
        <v>44</v>
      </c>
      <c r="I6827" s="60">
        <v>43270</v>
      </c>
      <c r="J6827" s="62" t="s">
        <v>120</v>
      </c>
      <c r="K6827" s="22">
        <f>IFERROR(WORKDAY(C6827,Q6827,DiasNOLaborables),"")</f>
        <v>43270</v>
      </c>
      <c r="L6827" s="34" t="str">
        <f>+IF(C6827="","",IF(I6827="","",(IF(I6827&lt;=K6827,"A TIEMPO","FUERA DE TIEMPO"))))</f>
        <v>A TIEMPO</v>
      </c>
      <c r="M6827" s="34">
        <f>IF(I6827="","",NETWORKDAYS(Hoja1!C6827+1,Hoja1!I6827,DiasNOLaborables))</f>
        <v>10</v>
      </c>
      <c r="N6827" s="35" t="str">
        <f>IF(NETWORKDAYS(K6827+1,I6827,DiasNOLaborables)&lt;=0,"",NETWORKDAYS(K6827+1,I6827,DiasNOLaborables))</f>
        <v/>
      </c>
      <c r="O6827" s="36"/>
      <c r="P6827" s="37"/>
      <c r="Q6827" s="38">
        <f>IFERROR(VLOOKUP(E6827,$Y$50:$Z$63,2),"")</f>
        <v>10</v>
      </c>
      <c r="R6827" s="37"/>
    </row>
    <row r="6828" spans="1:18" ht="90" x14ac:dyDescent="0.25">
      <c r="A6828" s="32">
        <f t="shared" si="106"/>
        <v>6817</v>
      </c>
      <c r="B6828" s="54">
        <v>20180604184405</v>
      </c>
      <c r="C6828" s="60">
        <v>43255</v>
      </c>
      <c r="D6828" s="61" t="s">
        <v>124</v>
      </c>
      <c r="E6828" s="61" t="s">
        <v>85</v>
      </c>
      <c r="F6828" s="61" t="s">
        <v>109</v>
      </c>
      <c r="G6828" s="64" t="s">
        <v>126</v>
      </c>
      <c r="H6828" s="42" t="s">
        <v>44</v>
      </c>
      <c r="I6828" s="60">
        <v>43270</v>
      </c>
      <c r="J6828" s="62" t="s">
        <v>120</v>
      </c>
      <c r="K6828" s="22">
        <f>IFERROR(WORKDAY(C6828,Q6828,DiasNOLaborables),"")</f>
        <v>43270</v>
      </c>
      <c r="L6828" s="34" t="str">
        <f>+IF(C6828="","",IF(I6828="","",(IF(I6828&lt;=K6828,"A TIEMPO","FUERA DE TIEMPO"))))</f>
        <v>A TIEMPO</v>
      </c>
      <c r="M6828" s="34">
        <f>IF(I6828="","",NETWORKDAYS(Hoja1!C6828+1,Hoja1!I6828,DiasNOLaborables))</f>
        <v>10</v>
      </c>
      <c r="N6828" s="35" t="str">
        <f>IF(NETWORKDAYS(K6828+1,I6828,DiasNOLaborables)&lt;=0,"",NETWORKDAYS(K6828+1,I6828,DiasNOLaborables))</f>
        <v/>
      </c>
      <c r="O6828" s="36"/>
      <c r="P6828" s="37"/>
      <c r="Q6828" s="38">
        <f>IFERROR(VLOOKUP(E6828,$Y$50:$Z$63,2),"")</f>
        <v>10</v>
      </c>
      <c r="R6828" s="37"/>
    </row>
    <row r="6829" spans="1:18" ht="90" x14ac:dyDescent="0.25">
      <c r="A6829" s="32">
        <f t="shared" si="106"/>
        <v>6818</v>
      </c>
      <c r="B6829" s="54">
        <v>20180604175311</v>
      </c>
      <c r="C6829" s="60">
        <v>43255</v>
      </c>
      <c r="D6829" s="61" t="s">
        <v>124</v>
      </c>
      <c r="E6829" s="61" t="s">
        <v>85</v>
      </c>
      <c r="F6829" s="61" t="s">
        <v>109</v>
      </c>
      <c r="G6829" s="64" t="s">
        <v>126</v>
      </c>
      <c r="H6829" s="42" t="s">
        <v>44</v>
      </c>
      <c r="I6829" s="60">
        <v>43270</v>
      </c>
      <c r="J6829" s="62" t="s">
        <v>120</v>
      </c>
      <c r="K6829" s="22">
        <f>IFERROR(WORKDAY(C6829,Q6829,DiasNOLaborables),"")</f>
        <v>43270</v>
      </c>
      <c r="L6829" s="34" t="str">
        <f>+IF(C6829="","",IF(I6829="","",(IF(I6829&lt;=K6829,"A TIEMPO","FUERA DE TIEMPO"))))</f>
        <v>A TIEMPO</v>
      </c>
      <c r="M6829" s="34">
        <f>IF(I6829="","",NETWORKDAYS(Hoja1!C6829+1,Hoja1!I6829,DiasNOLaborables))</f>
        <v>10</v>
      </c>
      <c r="N6829" s="35" t="str">
        <f>IF(NETWORKDAYS(K6829+1,I6829,DiasNOLaborables)&lt;=0,"",NETWORKDAYS(K6829+1,I6829,DiasNOLaborables))</f>
        <v/>
      </c>
      <c r="O6829" s="36"/>
      <c r="P6829" s="37"/>
      <c r="Q6829" s="38">
        <f>IFERROR(VLOOKUP(E6829,$Y$50:$Z$63,2),"")</f>
        <v>10</v>
      </c>
      <c r="R6829" s="37"/>
    </row>
    <row r="6830" spans="1:18" ht="90" x14ac:dyDescent="0.25">
      <c r="A6830" s="32">
        <f t="shared" si="106"/>
        <v>6819</v>
      </c>
      <c r="B6830" s="54">
        <v>20180604172517</v>
      </c>
      <c r="C6830" s="60">
        <v>43255</v>
      </c>
      <c r="D6830" s="61" t="s">
        <v>124</v>
      </c>
      <c r="E6830" s="61" t="s">
        <v>85</v>
      </c>
      <c r="F6830" s="61" t="s">
        <v>109</v>
      </c>
      <c r="G6830" s="64" t="s">
        <v>126</v>
      </c>
      <c r="H6830" s="42" t="s">
        <v>44</v>
      </c>
      <c r="I6830" s="60">
        <v>43270</v>
      </c>
      <c r="J6830" s="62" t="s">
        <v>120</v>
      </c>
      <c r="K6830" s="22">
        <f>IFERROR(WORKDAY(C6830,Q6830,DiasNOLaborables),"")</f>
        <v>43270</v>
      </c>
      <c r="L6830" s="34" t="str">
        <f>+IF(C6830="","",IF(I6830="","",(IF(I6830&lt;=K6830,"A TIEMPO","FUERA DE TIEMPO"))))</f>
        <v>A TIEMPO</v>
      </c>
      <c r="M6830" s="34">
        <f>IF(I6830="","",NETWORKDAYS(Hoja1!C6830+1,Hoja1!I6830,DiasNOLaborables))</f>
        <v>10</v>
      </c>
      <c r="N6830" s="35" t="str">
        <f>IF(NETWORKDAYS(K6830+1,I6830,DiasNOLaborables)&lt;=0,"",NETWORKDAYS(K6830+1,I6830,DiasNOLaborables))</f>
        <v/>
      </c>
      <c r="O6830" s="36"/>
      <c r="P6830" s="37"/>
      <c r="Q6830" s="38">
        <f>IFERROR(VLOOKUP(E6830,$Y$50:$Z$63,2),"")</f>
        <v>10</v>
      </c>
      <c r="R6830" s="37"/>
    </row>
    <row r="6831" spans="1:18" ht="90" x14ac:dyDescent="0.25">
      <c r="A6831" s="32">
        <f t="shared" si="106"/>
        <v>6820</v>
      </c>
      <c r="B6831" s="54">
        <v>20180604165558</v>
      </c>
      <c r="C6831" s="60">
        <v>43255</v>
      </c>
      <c r="D6831" s="61" t="s">
        <v>124</v>
      </c>
      <c r="E6831" s="61" t="s">
        <v>85</v>
      </c>
      <c r="F6831" s="61" t="s">
        <v>109</v>
      </c>
      <c r="G6831" s="64" t="s">
        <v>126</v>
      </c>
      <c r="H6831" s="42" t="s">
        <v>44</v>
      </c>
      <c r="I6831" s="60">
        <v>43270</v>
      </c>
      <c r="J6831" s="62" t="s">
        <v>120</v>
      </c>
      <c r="K6831" s="22">
        <f>IFERROR(WORKDAY(C6831,Q6831,DiasNOLaborables),"")</f>
        <v>43270</v>
      </c>
      <c r="L6831" s="34" t="str">
        <f>+IF(C6831="","",IF(I6831="","",(IF(I6831&lt;=K6831,"A TIEMPO","FUERA DE TIEMPO"))))</f>
        <v>A TIEMPO</v>
      </c>
      <c r="M6831" s="34">
        <f>IF(I6831="","",NETWORKDAYS(Hoja1!C6831+1,Hoja1!I6831,DiasNOLaborables))</f>
        <v>10</v>
      </c>
      <c r="N6831" s="35" t="str">
        <f>IF(NETWORKDAYS(K6831+1,I6831,DiasNOLaborables)&lt;=0,"",NETWORKDAYS(K6831+1,I6831,DiasNOLaborables))</f>
        <v/>
      </c>
      <c r="O6831" s="36"/>
      <c r="P6831" s="37"/>
      <c r="Q6831" s="38">
        <f>IFERROR(VLOOKUP(E6831,$Y$50:$Z$63,2),"")</f>
        <v>10</v>
      </c>
      <c r="R6831" s="37"/>
    </row>
    <row r="6832" spans="1:18" ht="90" x14ac:dyDescent="0.25">
      <c r="A6832" s="32">
        <f t="shared" si="106"/>
        <v>6821</v>
      </c>
      <c r="B6832" s="54">
        <v>20180604161001</v>
      </c>
      <c r="C6832" s="60">
        <v>43255</v>
      </c>
      <c r="D6832" s="61" t="s">
        <v>124</v>
      </c>
      <c r="E6832" s="61" t="s">
        <v>85</v>
      </c>
      <c r="F6832" s="61" t="s">
        <v>109</v>
      </c>
      <c r="G6832" s="64" t="s">
        <v>126</v>
      </c>
      <c r="H6832" s="42" t="s">
        <v>44</v>
      </c>
      <c r="I6832" s="60">
        <v>43270</v>
      </c>
      <c r="J6832" s="62" t="s">
        <v>120</v>
      </c>
      <c r="K6832" s="22">
        <f>IFERROR(WORKDAY(C6832,Q6832,DiasNOLaborables),"")</f>
        <v>43270</v>
      </c>
      <c r="L6832" s="34" t="str">
        <f>+IF(C6832="","",IF(I6832="","",(IF(I6832&lt;=K6832,"A TIEMPO","FUERA DE TIEMPO"))))</f>
        <v>A TIEMPO</v>
      </c>
      <c r="M6832" s="34">
        <f>IF(I6832="","",NETWORKDAYS(Hoja1!C6832+1,Hoja1!I6832,DiasNOLaborables))</f>
        <v>10</v>
      </c>
      <c r="N6832" s="35" t="str">
        <f>IF(NETWORKDAYS(K6832+1,I6832,DiasNOLaborables)&lt;=0,"",NETWORKDAYS(K6832+1,I6832,DiasNOLaborables))</f>
        <v/>
      </c>
      <c r="O6832" s="36"/>
      <c r="P6832" s="37"/>
      <c r="Q6832" s="38">
        <f>IFERROR(VLOOKUP(E6832,$Y$50:$Z$63,2),"")</f>
        <v>10</v>
      </c>
      <c r="R6832" s="37"/>
    </row>
    <row r="6833" spans="1:18" ht="90" x14ac:dyDescent="0.25">
      <c r="A6833" s="32">
        <f t="shared" si="106"/>
        <v>6822</v>
      </c>
      <c r="B6833" s="54">
        <v>20180604145034</v>
      </c>
      <c r="C6833" s="60">
        <v>43255</v>
      </c>
      <c r="D6833" s="61" t="s">
        <v>124</v>
      </c>
      <c r="E6833" s="61" t="s">
        <v>85</v>
      </c>
      <c r="F6833" s="61" t="s">
        <v>109</v>
      </c>
      <c r="G6833" s="64" t="s">
        <v>126</v>
      </c>
      <c r="H6833" s="42" t="s">
        <v>44</v>
      </c>
      <c r="I6833" s="60">
        <v>43270</v>
      </c>
      <c r="J6833" s="62" t="s">
        <v>120</v>
      </c>
      <c r="K6833" s="22">
        <f>IFERROR(WORKDAY(C6833,Q6833,DiasNOLaborables),"")</f>
        <v>43270</v>
      </c>
      <c r="L6833" s="34" t="str">
        <f>+IF(C6833="","",IF(I6833="","",(IF(I6833&lt;=K6833,"A TIEMPO","FUERA DE TIEMPO"))))</f>
        <v>A TIEMPO</v>
      </c>
      <c r="M6833" s="34">
        <f>IF(I6833="","",NETWORKDAYS(Hoja1!C6833+1,Hoja1!I6833,DiasNOLaborables))</f>
        <v>10</v>
      </c>
      <c r="N6833" s="35" t="str">
        <f>IF(NETWORKDAYS(K6833+1,I6833,DiasNOLaborables)&lt;=0,"",NETWORKDAYS(K6833+1,I6833,DiasNOLaborables))</f>
        <v/>
      </c>
      <c r="O6833" s="36"/>
      <c r="P6833" s="37"/>
      <c r="Q6833" s="38">
        <f>IFERROR(VLOOKUP(E6833,$Y$50:$Z$63,2),"")</f>
        <v>10</v>
      </c>
      <c r="R6833" s="37"/>
    </row>
    <row r="6834" spans="1:18" ht="90" x14ac:dyDescent="0.25">
      <c r="A6834" s="32">
        <f t="shared" si="106"/>
        <v>6823</v>
      </c>
      <c r="B6834" s="54">
        <v>20180604144402</v>
      </c>
      <c r="C6834" s="60">
        <v>43255</v>
      </c>
      <c r="D6834" s="61" t="s">
        <v>124</v>
      </c>
      <c r="E6834" s="61" t="s">
        <v>85</v>
      </c>
      <c r="F6834" s="61" t="s">
        <v>109</v>
      </c>
      <c r="G6834" s="64" t="s">
        <v>126</v>
      </c>
      <c r="H6834" s="42" t="s">
        <v>44</v>
      </c>
      <c r="I6834" s="60">
        <v>43270</v>
      </c>
      <c r="J6834" s="62" t="s">
        <v>120</v>
      </c>
      <c r="K6834" s="22">
        <f>IFERROR(WORKDAY(C6834,Q6834,DiasNOLaborables),"")</f>
        <v>43270</v>
      </c>
      <c r="L6834" s="34" t="str">
        <f>+IF(C6834="","",IF(I6834="","",(IF(I6834&lt;=K6834,"A TIEMPO","FUERA DE TIEMPO"))))</f>
        <v>A TIEMPO</v>
      </c>
      <c r="M6834" s="34">
        <f>IF(I6834="","",NETWORKDAYS(Hoja1!C6834+1,Hoja1!I6834,DiasNOLaborables))</f>
        <v>10</v>
      </c>
      <c r="N6834" s="35" t="str">
        <f>IF(NETWORKDAYS(K6834+1,I6834,DiasNOLaborables)&lt;=0,"",NETWORKDAYS(K6834+1,I6834,DiasNOLaborables))</f>
        <v/>
      </c>
      <c r="O6834" s="36"/>
      <c r="P6834" s="37"/>
      <c r="Q6834" s="38">
        <f>IFERROR(VLOOKUP(E6834,$Y$50:$Z$63,2),"")</f>
        <v>10</v>
      </c>
      <c r="R6834" s="37"/>
    </row>
    <row r="6835" spans="1:18" ht="90" x14ac:dyDescent="0.25">
      <c r="A6835" s="32">
        <f t="shared" si="106"/>
        <v>6824</v>
      </c>
      <c r="B6835" s="54">
        <v>20180604113537</v>
      </c>
      <c r="C6835" s="60">
        <v>43255</v>
      </c>
      <c r="D6835" s="61" t="s">
        <v>124</v>
      </c>
      <c r="E6835" s="61" t="s">
        <v>85</v>
      </c>
      <c r="F6835" s="61" t="s">
        <v>109</v>
      </c>
      <c r="G6835" s="64" t="s">
        <v>126</v>
      </c>
      <c r="H6835" s="42" t="s">
        <v>44</v>
      </c>
      <c r="I6835" s="60">
        <v>43270</v>
      </c>
      <c r="J6835" s="62" t="s">
        <v>120</v>
      </c>
      <c r="K6835" s="22">
        <f>IFERROR(WORKDAY(C6835,Q6835,DiasNOLaborables),"")</f>
        <v>43270</v>
      </c>
      <c r="L6835" s="34" t="str">
        <f>+IF(C6835="","",IF(I6835="","",(IF(I6835&lt;=K6835,"A TIEMPO","FUERA DE TIEMPO"))))</f>
        <v>A TIEMPO</v>
      </c>
      <c r="M6835" s="34">
        <f>IF(I6835="","",NETWORKDAYS(Hoja1!C6835+1,Hoja1!I6835,DiasNOLaborables))</f>
        <v>10</v>
      </c>
      <c r="N6835" s="35" t="str">
        <f>IF(NETWORKDAYS(K6835+1,I6835,DiasNOLaborables)&lt;=0,"",NETWORKDAYS(K6835+1,I6835,DiasNOLaborables))</f>
        <v/>
      </c>
      <c r="O6835" s="36"/>
      <c r="P6835" s="37"/>
      <c r="Q6835" s="38">
        <f>IFERROR(VLOOKUP(E6835,$Y$50:$Z$63,2),"")</f>
        <v>10</v>
      </c>
      <c r="R6835" s="37"/>
    </row>
    <row r="6836" spans="1:18" ht="90" x14ac:dyDescent="0.25">
      <c r="A6836" s="32">
        <f t="shared" si="106"/>
        <v>6825</v>
      </c>
      <c r="B6836" s="54">
        <v>20180604110518</v>
      </c>
      <c r="C6836" s="60">
        <v>43255</v>
      </c>
      <c r="D6836" s="61" t="s">
        <v>124</v>
      </c>
      <c r="E6836" s="61" t="s">
        <v>85</v>
      </c>
      <c r="F6836" s="61" t="s">
        <v>109</v>
      </c>
      <c r="G6836" s="64" t="s">
        <v>126</v>
      </c>
      <c r="H6836" s="42" t="s">
        <v>44</v>
      </c>
      <c r="I6836" s="60">
        <v>43270</v>
      </c>
      <c r="J6836" s="62" t="s">
        <v>120</v>
      </c>
      <c r="K6836" s="22">
        <f>IFERROR(WORKDAY(C6836,Q6836,DiasNOLaborables),"")</f>
        <v>43270</v>
      </c>
      <c r="L6836" s="34" t="str">
        <f>+IF(C6836="","",IF(I6836="","",(IF(I6836&lt;=K6836,"A TIEMPO","FUERA DE TIEMPO"))))</f>
        <v>A TIEMPO</v>
      </c>
      <c r="M6836" s="34">
        <f>IF(I6836="","",NETWORKDAYS(Hoja1!C6836+1,Hoja1!I6836,DiasNOLaborables))</f>
        <v>10</v>
      </c>
      <c r="N6836" s="35" t="str">
        <f>IF(NETWORKDAYS(K6836+1,I6836,DiasNOLaborables)&lt;=0,"",NETWORKDAYS(K6836+1,I6836,DiasNOLaborables))</f>
        <v/>
      </c>
      <c r="O6836" s="36"/>
      <c r="P6836" s="37"/>
      <c r="Q6836" s="38">
        <f>IFERROR(VLOOKUP(E6836,$Y$50:$Z$63,2),"")</f>
        <v>10</v>
      </c>
      <c r="R6836" s="37"/>
    </row>
    <row r="6837" spans="1:18" ht="90" x14ac:dyDescent="0.25">
      <c r="A6837" s="32">
        <f t="shared" si="106"/>
        <v>6826</v>
      </c>
      <c r="B6837" s="54">
        <v>20180604110215</v>
      </c>
      <c r="C6837" s="60">
        <v>43255</v>
      </c>
      <c r="D6837" s="61" t="s">
        <v>124</v>
      </c>
      <c r="E6837" s="61" t="s">
        <v>85</v>
      </c>
      <c r="F6837" s="61" t="s">
        <v>109</v>
      </c>
      <c r="G6837" s="64" t="s">
        <v>126</v>
      </c>
      <c r="H6837" s="42" t="s">
        <v>44</v>
      </c>
      <c r="I6837" s="60">
        <v>43270</v>
      </c>
      <c r="J6837" s="62" t="s">
        <v>120</v>
      </c>
      <c r="K6837" s="22">
        <f>IFERROR(WORKDAY(C6837,Q6837,DiasNOLaborables),"")</f>
        <v>43270</v>
      </c>
      <c r="L6837" s="34" t="str">
        <f>+IF(C6837="","",IF(I6837="","",(IF(I6837&lt;=K6837,"A TIEMPO","FUERA DE TIEMPO"))))</f>
        <v>A TIEMPO</v>
      </c>
      <c r="M6837" s="34">
        <f>IF(I6837="","",NETWORKDAYS(Hoja1!C6837+1,Hoja1!I6837,DiasNOLaborables))</f>
        <v>10</v>
      </c>
      <c r="N6837" s="35" t="str">
        <f>IF(NETWORKDAYS(K6837+1,I6837,DiasNOLaborables)&lt;=0,"",NETWORKDAYS(K6837+1,I6837,DiasNOLaborables))</f>
        <v/>
      </c>
      <c r="O6837" s="36"/>
      <c r="P6837" s="37"/>
      <c r="Q6837" s="38">
        <f>IFERROR(VLOOKUP(E6837,$Y$50:$Z$63,2),"")</f>
        <v>10</v>
      </c>
      <c r="R6837" s="37"/>
    </row>
    <row r="6838" spans="1:18" ht="90" x14ac:dyDescent="0.25">
      <c r="A6838" s="32">
        <f t="shared" si="106"/>
        <v>6827</v>
      </c>
      <c r="B6838" s="54">
        <v>20180604090104</v>
      </c>
      <c r="C6838" s="60">
        <v>43255</v>
      </c>
      <c r="D6838" s="61" t="s">
        <v>124</v>
      </c>
      <c r="E6838" s="61" t="s">
        <v>85</v>
      </c>
      <c r="F6838" s="61" t="s">
        <v>109</v>
      </c>
      <c r="G6838" s="64" t="s">
        <v>126</v>
      </c>
      <c r="H6838" s="42" t="s">
        <v>44</v>
      </c>
      <c r="I6838" s="60">
        <v>43270</v>
      </c>
      <c r="J6838" s="62" t="s">
        <v>120</v>
      </c>
      <c r="K6838" s="22">
        <f>IFERROR(WORKDAY(C6838,Q6838,DiasNOLaborables),"")</f>
        <v>43270</v>
      </c>
      <c r="L6838" s="34" t="str">
        <f>+IF(C6838="","",IF(I6838="","",(IF(I6838&lt;=K6838,"A TIEMPO","FUERA DE TIEMPO"))))</f>
        <v>A TIEMPO</v>
      </c>
      <c r="M6838" s="34">
        <f>IF(I6838="","",NETWORKDAYS(Hoja1!C6838+1,Hoja1!I6838,DiasNOLaborables))</f>
        <v>10</v>
      </c>
      <c r="N6838" s="35" t="str">
        <f>IF(NETWORKDAYS(K6838+1,I6838,DiasNOLaborables)&lt;=0,"",NETWORKDAYS(K6838+1,I6838,DiasNOLaborables))</f>
        <v/>
      </c>
      <c r="O6838" s="36"/>
      <c r="P6838" s="37"/>
      <c r="Q6838" s="38">
        <f>IFERROR(VLOOKUP(E6838,$Y$50:$Z$63,2),"")</f>
        <v>10</v>
      </c>
      <c r="R6838" s="37"/>
    </row>
    <row r="6839" spans="1:18" ht="90" x14ac:dyDescent="0.25">
      <c r="A6839" s="32">
        <f t="shared" si="106"/>
        <v>6828</v>
      </c>
      <c r="B6839" s="54">
        <v>20180604082052</v>
      </c>
      <c r="C6839" s="60">
        <v>43255</v>
      </c>
      <c r="D6839" s="61" t="s">
        <v>124</v>
      </c>
      <c r="E6839" s="61" t="s">
        <v>85</v>
      </c>
      <c r="F6839" s="61" t="s">
        <v>109</v>
      </c>
      <c r="G6839" s="64" t="s">
        <v>126</v>
      </c>
      <c r="H6839" s="42" t="s">
        <v>44</v>
      </c>
      <c r="I6839" s="60">
        <v>43270</v>
      </c>
      <c r="J6839" s="62" t="s">
        <v>120</v>
      </c>
      <c r="K6839" s="22">
        <f>IFERROR(WORKDAY(C6839,Q6839,DiasNOLaborables),"")</f>
        <v>43270</v>
      </c>
      <c r="L6839" s="34" t="str">
        <f>+IF(C6839="","",IF(I6839="","",(IF(I6839&lt;=K6839,"A TIEMPO","FUERA DE TIEMPO"))))</f>
        <v>A TIEMPO</v>
      </c>
      <c r="M6839" s="34">
        <f>IF(I6839="","",NETWORKDAYS(Hoja1!C6839+1,Hoja1!I6839,DiasNOLaborables))</f>
        <v>10</v>
      </c>
      <c r="N6839" s="35" t="str">
        <f>IF(NETWORKDAYS(K6839+1,I6839,DiasNOLaborables)&lt;=0,"",NETWORKDAYS(K6839+1,I6839,DiasNOLaborables))</f>
        <v/>
      </c>
      <c r="O6839" s="36"/>
      <c r="P6839" s="37"/>
      <c r="Q6839" s="38">
        <f>IFERROR(VLOOKUP(E6839,$Y$50:$Z$63,2),"")</f>
        <v>10</v>
      </c>
      <c r="R6839" s="37"/>
    </row>
    <row r="6840" spans="1:18" ht="90" x14ac:dyDescent="0.25">
      <c r="A6840" s="32">
        <f t="shared" si="106"/>
        <v>6829</v>
      </c>
      <c r="B6840" s="54">
        <v>20180604080934</v>
      </c>
      <c r="C6840" s="60">
        <v>43255</v>
      </c>
      <c r="D6840" s="61" t="s">
        <v>124</v>
      </c>
      <c r="E6840" s="61" t="s">
        <v>85</v>
      </c>
      <c r="F6840" s="61" t="s">
        <v>109</v>
      </c>
      <c r="G6840" s="64" t="s">
        <v>126</v>
      </c>
      <c r="H6840" s="42" t="s">
        <v>44</v>
      </c>
      <c r="I6840" s="60">
        <v>43270</v>
      </c>
      <c r="J6840" s="62" t="s">
        <v>120</v>
      </c>
      <c r="K6840" s="22">
        <f>IFERROR(WORKDAY(C6840,Q6840,DiasNOLaborables),"")</f>
        <v>43270</v>
      </c>
      <c r="L6840" s="34" t="str">
        <f>+IF(C6840="","",IF(I6840="","",(IF(I6840&lt;=K6840,"A TIEMPO","FUERA DE TIEMPO"))))</f>
        <v>A TIEMPO</v>
      </c>
      <c r="M6840" s="34">
        <f>IF(I6840="","",NETWORKDAYS(Hoja1!C6840+1,Hoja1!I6840,DiasNOLaborables))</f>
        <v>10</v>
      </c>
      <c r="N6840" s="35" t="str">
        <f>IF(NETWORKDAYS(K6840+1,I6840,DiasNOLaborables)&lt;=0,"",NETWORKDAYS(K6840+1,I6840,DiasNOLaborables))</f>
        <v/>
      </c>
      <c r="O6840" s="36"/>
      <c r="P6840" s="37"/>
      <c r="Q6840" s="38">
        <f>IFERROR(VLOOKUP(E6840,$Y$50:$Z$63,2),"")</f>
        <v>10</v>
      </c>
      <c r="R6840" s="37"/>
    </row>
    <row r="6841" spans="1:18" ht="90" x14ac:dyDescent="0.25">
      <c r="A6841" s="32">
        <f t="shared" si="106"/>
        <v>6830</v>
      </c>
      <c r="B6841" s="54">
        <v>20180604013621</v>
      </c>
      <c r="C6841" s="60">
        <v>43255</v>
      </c>
      <c r="D6841" s="61" t="s">
        <v>124</v>
      </c>
      <c r="E6841" s="61" t="s">
        <v>85</v>
      </c>
      <c r="F6841" s="61" t="s">
        <v>109</v>
      </c>
      <c r="G6841" s="64" t="s">
        <v>126</v>
      </c>
      <c r="H6841" s="42" t="s">
        <v>44</v>
      </c>
      <c r="I6841" s="60">
        <v>43270</v>
      </c>
      <c r="J6841" s="62" t="s">
        <v>120</v>
      </c>
      <c r="K6841" s="22">
        <f>IFERROR(WORKDAY(C6841,Q6841,DiasNOLaborables),"")</f>
        <v>43270</v>
      </c>
      <c r="L6841" s="34" t="str">
        <f>+IF(C6841="","",IF(I6841="","",(IF(I6841&lt;=K6841,"A TIEMPO","FUERA DE TIEMPO"))))</f>
        <v>A TIEMPO</v>
      </c>
      <c r="M6841" s="34">
        <f>IF(I6841="","",NETWORKDAYS(Hoja1!C6841+1,Hoja1!I6841,DiasNOLaborables))</f>
        <v>10</v>
      </c>
      <c r="N6841" s="35" t="str">
        <f>IF(NETWORKDAYS(K6841+1,I6841,DiasNOLaborables)&lt;=0,"",NETWORKDAYS(K6841+1,I6841,DiasNOLaborables))</f>
        <v/>
      </c>
      <c r="O6841" s="36"/>
      <c r="P6841" s="37"/>
      <c r="Q6841" s="38">
        <f>IFERROR(VLOOKUP(E6841,$Y$50:$Z$63,2),"")</f>
        <v>10</v>
      </c>
      <c r="R6841" s="37"/>
    </row>
    <row r="6842" spans="1:18" ht="90" x14ac:dyDescent="0.25">
      <c r="A6842" s="32">
        <f t="shared" si="106"/>
        <v>6831</v>
      </c>
      <c r="B6842" s="54">
        <v>20180606084517</v>
      </c>
      <c r="C6842" s="60">
        <v>43257</v>
      </c>
      <c r="D6842" s="61" t="s">
        <v>124</v>
      </c>
      <c r="E6842" s="61" t="s">
        <v>85</v>
      </c>
      <c r="F6842" s="61" t="s">
        <v>109</v>
      </c>
      <c r="G6842" s="64" t="s">
        <v>126</v>
      </c>
      <c r="H6842" s="42" t="s">
        <v>44</v>
      </c>
      <c r="I6842" s="60">
        <v>43270</v>
      </c>
      <c r="J6842" s="62" t="s">
        <v>120</v>
      </c>
      <c r="K6842" s="22">
        <f>IFERROR(WORKDAY(C6842,Q6842,DiasNOLaborables),"")</f>
        <v>43272</v>
      </c>
      <c r="L6842" s="34" t="str">
        <f>+IF(C6842="","",IF(I6842="","",(IF(I6842&lt;=K6842,"A TIEMPO","FUERA DE TIEMPO"))))</f>
        <v>A TIEMPO</v>
      </c>
      <c r="M6842" s="34">
        <f>IF(I6842="","",NETWORKDAYS(Hoja1!C6842+1,Hoja1!I6842,DiasNOLaborables))</f>
        <v>8</v>
      </c>
      <c r="N6842" s="35" t="str">
        <f>IF(NETWORKDAYS(K6842+1,I6842,DiasNOLaborables)&lt;=0,"",NETWORKDAYS(K6842+1,I6842,DiasNOLaborables))</f>
        <v/>
      </c>
      <c r="O6842" s="36"/>
      <c r="P6842" s="37"/>
      <c r="Q6842" s="38">
        <f>IFERROR(VLOOKUP(E6842,$Y$50:$Z$63,2),"")</f>
        <v>10</v>
      </c>
      <c r="R6842" s="37"/>
    </row>
    <row r="6843" spans="1:18" ht="90" x14ac:dyDescent="0.25">
      <c r="A6843" s="32">
        <f t="shared" si="106"/>
        <v>6832</v>
      </c>
      <c r="B6843" s="54">
        <v>20180606005257</v>
      </c>
      <c r="C6843" s="60">
        <v>43257</v>
      </c>
      <c r="D6843" s="61" t="s">
        <v>124</v>
      </c>
      <c r="E6843" s="61" t="s">
        <v>85</v>
      </c>
      <c r="F6843" s="61" t="s">
        <v>109</v>
      </c>
      <c r="G6843" s="64" t="s">
        <v>126</v>
      </c>
      <c r="H6843" s="42" t="s">
        <v>44</v>
      </c>
      <c r="I6843" s="60">
        <v>43270</v>
      </c>
      <c r="J6843" s="62" t="s">
        <v>120</v>
      </c>
      <c r="K6843" s="22">
        <f>IFERROR(WORKDAY(C6843,Q6843,DiasNOLaborables),"")</f>
        <v>43272</v>
      </c>
      <c r="L6843" s="34" t="str">
        <f>+IF(C6843="","",IF(I6843="","",(IF(I6843&lt;=K6843,"A TIEMPO","FUERA DE TIEMPO"))))</f>
        <v>A TIEMPO</v>
      </c>
      <c r="M6843" s="34">
        <f>IF(I6843="","",NETWORKDAYS(Hoja1!C6843+1,Hoja1!I6843,DiasNOLaborables))</f>
        <v>8</v>
      </c>
      <c r="N6843" s="35" t="str">
        <f>IF(NETWORKDAYS(K6843+1,I6843,DiasNOLaborables)&lt;=0,"",NETWORKDAYS(K6843+1,I6843,DiasNOLaborables))</f>
        <v/>
      </c>
      <c r="O6843" s="36"/>
      <c r="P6843" s="37"/>
      <c r="Q6843" s="38">
        <f>IFERROR(VLOOKUP(E6843,$Y$50:$Z$63,2),"")</f>
        <v>10</v>
      </c>
      <c r="R6843" s="37"/>
    </row>
    <row r="6844" spans="1:18" ht="90" x14ac:dyDescent="0.25">
      <c r="A6844" s="32">
        <f t="shared" si="106"/>
        <v>6833</v>
      </c>
      <c r="B6844" s="54">
        <v>20180606004710</v>
      </c>
      <c r="C6844" s="60">
        <v>43257</v>
      </c>
      <c r="D6844" s="61" t="s">
        <v>124</v>
      </c>
      <c r="E6844" s="61" t="s">
        <v>85</v>
      </c>
      <c r="F6844" s="61" t="s">
        <v>109</v>
      </c>
      <c r="G6844" s="64" t="s">
        <v>126</v>
      </c>
      <c r="H6844" s="42" t="s">
        <v>44</v>
      </c>
      <c r="I6844" s="60">
        <v>43270</v>
      </c>
      <c r="J6844" s="62" t="s">
        <v>120</v>
      </c>
      <c r="K6844" s="22">
        <f>IFERROR(WORKDAY(C6844,Q6844,DiasNOLaborables),"")</f>
        <v>43272</v>
      </c>
      <c r="L6844" s="34" t="str">
        <f>+IF(C6844="","",IF(I6844="","",(IF(I6844&lt;=K6844,"A TIEMPO","FUERA DE TIEMPO"))))</f>
        <v>A TIEMPO</v>
      </c>
      <c r="M6844" s="34">
        <f>IF(I6844="","",NETWORKDAYS(Hoja1!C6844+1,Hoja1!I6844,DiasNOLaborables))</f>
        <v>8</v>
      </c>
      <c r="N6844" s="35" t="str">
        <f>IF(NETWORKDAYS(K6844+1,I6844,DiasNOLaborables)&lt;=0,"",NETWORKDAYS(K6844+1,I6844,DiasNOLaborables))</f>
        <v/>
      </c>
      <c r="O6844" s="36"/>
      <c r="P6844" s="37"/>
      <c r="Q6844" s="38">
        <f>IFERROR(VLOOKUP(E6844,$Y$50:$Z$63,2),"")</f>
        <v>10</v>
      </c>
      <c r="R6844" s="37"/>
    </row>
    <row r="6845" spans="1:18" ht="90" x14ac:dyDescent="0.25">
      <c r="A6845" s="32">
        <f t="shared" si="106"/>
        <v>6834</v>
      </c>
      <c r="B6845" s="54">
        <v>20180606004428</v>
      </c>
      <c r="C6845" s="60">
        <v>43257</v>
      </c>
      <c r="D6845" s="61" t="s">
        <v>124</v>
      </c>
      <c r="E6845" s="61" t="s">
        <v>85</v>
      </c>
      <c r="F6845" s="61" t="s">
        <v>109</v>
      </c>
      <c r="G6845" s="64" t="s">
        <v>126</v>
      </c>
      <c r="H6845" s="42" t="s">
        <v>44</v>
      </c>
      <c r="I6845" s="60">
        <v>43270</v>
      </c>
      <c r="J6845" s="62" t="s">
        <v>120</v>
      </c>
      <c r="K6845" s="22">
        <f>IFERROR(WORKDAY(C6845,Q6845,DiasNOLaborables),"")</f>
        <v>43272</v>
      </c>
      <c r="L6845" s="34" t="str">
        <f>+IF(C6845="","",IF(I6845="","",(IF(I6845&lt;=K6845,"A TIEMPO","FUERA DE TIEMPO"))))</f>
        <v>A TIEMPO</v>
      </c>
      <c r="M6845" s="34">
        <f>IF(I6845="","",NETWORKDAYS(Hoja1!C6845+1,Hoja1!I6845,DiasNOLaborables))</f>
        <v>8</v>
      </c>
      <c r="N6845" s="35" t="str">
        <f>IF(NETWORKDAYS(K6845+1,I6845,DiasNOLaborables)&lt;=0,"",NETWORKDAYS(K6845+1,I6845,DiasNOLaborables))</f>
        <v/>
      </c>
      <c r="O6845" s="36"/>
      <c r="P6845" s="37"/>
      <c r="Q6845" s="38">
        <f>IFERROR(VLOOKUP(E6845,$Y$50:$Z$63,2),"")</f>
        <v>10</v>
      </c>
      <c r="R6845" s="37"/>
    </row>
    <row r="6846" spans="1:18" ht="90" x14ac:dyDescent="0.25">
      <c r="A6846" s="32">
        <f t="shared" si="106"/>
        <v>6835</v>
      </c>
      <c r="B6846" s="54">
        <v>20180606003449</v>
      </c>
      <c r="C6846" s="60">
        <v>43257</v>
      </c>
      <c r="D6846" s="61" t="s">
        <v>124</v>
      </c>
      <c r="E6846" s="61" t="s">
        <v>85</v>
      </c>
      <c r="F6846" s="61" t="s">
        <v>109</v>
      </c>
      <c r="G6846" s="64" t="s">
        <v>126</v>
      </c>
      <c r="H6846" s="42" t="s">
        <v>44</v>
      </c>
      <c r="I6846" s="60">
        <v>43270</v>
      </c>
      <c r="J6846" s="62" t="s">
        <v>120</v>
      </c>
      <c r="K6846" s="22">
        <f>IFERROR(WORKDAY(C6846,Q6846,DiasNOLaborables),"")</f>
        <v>43272</v>
      </c>
      <c r="L6846" s="34" t="str">
        <f>+IF(C6846="","",IF(I6846="","",(IF(I6846&lt;=K6846,"A TIEMPO","FUERA DE TIEMPO"))))</f>
        <v>A TIEMPO</v>
      </c>
      <c r="M6846" s="34">
        <f>IF(I6846="","",NETWORKDAYS(Hoja1!C6846+1,Hoja1!I6846,DiasNOLaborables))</f>
        <v>8</v>
      </c>
      <c r="N6846" s="35" t="str">
        <f>IF(NETWORKDAYS(K6846+1,I6846,DiasNOLaborables)&lt;=0,"",NETWORKDAYS(K6846+1,I6846,DiasNOLaborables))</f>
        <v/>
      </c>
      <c r="O6846" s="36"/>
      <c r="P6846" s="37"/>
      <c r="Q6846" s="38">
        <f>IFERROR(VLOOKUP(E6846,$Y$50:$Z$63,2),"")</f>
        <v>10</v>
      </c>
      <c r="R6846" s="37"/>
    </row>
    <row r="6847" spans="1:18" ht="90" x14ac:dyDescent="0.25">
      <c r="A6847" s="32">
        <f t="shared" si="106"/>
        <v>6836</v>
      </c>
      <c r="B6847" s="54">
        <v>20180606001528</v>
      </c>
      <c r="C6847" s="60">
        <v>43257</v>
      </c>
      <c r="D6847" s="61" t="s">
        <v>124</v>
      </c>
      <c r="E6847" s="61" t="s">
        <v>85</v>
      </c>
      <c r="F6847" s="61" t="s">
        <v>109</v>
      </c>
      <c r="G6847" s="64" t="s">
        <v>126</v>
      </c>
      <c r="H6847" s="42" t="s">
        <v>44</v>
      </c>
      <c r="I6847" s="60">
        <v>43270</v>
      </c>
      <c r="J6847" s="62" t="s">
        <v>120</v>
      </c>
      <c r="K6847" s="22">
        <f>IFERROR(WORKDAY(C6847,Q6847,DiasNOLaborables),"")</f>
        <v>43272</v>
      </c>
      <c r="L6847" s="34" t="str">
        <f>+IF(C6847="","",IF(I6847="","",(IF(I6847&lt;=K6847,"A TIEMPO","FUERA DE TIEMPO"))))</f>
        <v>A TIEMPO</v>
      </c>
      <c r="M6847" s="34">
        <f>IF(I6847="","",NETWORKDAYS(Hoja1!C6847+1,Hoja1!I6847,DiasNOLaborables))</f>
        <v>8</v>
      </c>
      <c r="N6847" s="35" t="str">
        <f>IF(NETWORKDAYS(K6847+1,I6847,DiasNOLaborables)&lt;=0,"",NETWORKDAYS(K6847+1,I6847,DiasNOLaborables))</f>
        <v/>
      </c>
      <c r="O6847" s="36"/>
      <c r="P6847" s="37"/>
      <c r="Q6847" s="38">
        <f>IFERROR(VLOOKUP(E6847,$Y$50:$Z$63,2),"")</f>
        <v>10</v>
      </c>
      <c r="R6847" s="37"/>
    </row>
    <row r="6848" spans="1:18" ht="90" x14ac:dyDescent="0.25">
      <c r="A6848" s="32">
        <f t="shared" si="106"/>
        <v>6837</v>
      </c>
      <c r="B6848" s="54">
        <v>20180606000406</v>
      </c>
      <c r="C6848" s="60">
        <v>43257</v>
      </c>
      <c r="D6848" s="61" t="s">
        <v>124</v>
      </c>
      <c r="E6848" s="61" t="s">
        <v>85</v>
      </c>
      <c r="F6848" s="61" t="s">
        <v>109</v>
      </c>
      <c r="G6848" s="64" t="s">
        <v>126</v>
      </c>
      <c r="H6848" s="42" t="s">
        <v>44</v>
      </c>
      <c r="I6848" s="60">
        <v>43270</v>
      </c>
      <c r="J6848" s="62" t="s">
        <v>120</v>
      </c>
      <c r="K6848" s="22">
        <f>IFERROR(WORKDAY(C6848,Q6848,DiasNOLaborables),"")</f>
        <v>43272</v>
      </c>
      <c r="L6848" s="34" t="str">
        <f>+IF(C6848="","",IF(I6848="","",(IF(I6848&lt;=K6848,"A TIEMPO","FUERA DE TIEMPO"))))</f>
        <v>A TIEMPO</v>
      </c>
      <c r="M6848" s="34">
        <f>IF(I6848="","",NETWORKDAYS(Hoja1!C6848+1,Hoja1!I6848,DiasNOLaborables))</f>
        <v>8</v>
      </c>
      <c r="N6848" s="35" t="str">
        <f>IF(NETWORKDAYS(K6848+1,I6848,DiasNOLaborables)&lt;=0,"",NETWORKDAYS(K6848+1,I6848,DiasNOLaborables))</f>
        <v/>
      </c>
      <c r="O6848" s="36"/>
      <c r="P6848" s="37"/>
      <c r="Q6848" s="38">
        <f>IFERROR(VLOOKUP(E6848,$Y$50:$Z$63,2),"")</f>
        <v>10</v>
      </c>
      <c r="R6848" s="37"/>
    </row>
    <row r="6849" spans="1:18" ht="90" x14ac:dyDescent="0.25">
      <c r="A6849" s="32">
        <f t="shared" si="106"/>
        <v>6838</v>
      </c>
      <c r="B6849" s="54">
        <v>20180606230155</v>
      </c>
      <c r="C6849" s="60">
        <v>43257</v>
      </c>
      <c r="D6849" s="61" t="s">
        <v>124</v>
      </c>
      <c r="E6849" s="61" t="s">
        <v>85</v>
      </c>
      <c r="F6849" s="61" t="s">
        <v>109</v>
      </c>
      <c r="G6849" s="64" t="s">
        <v>126</v>
      </c>
      <c r="H6849" s="42" t="s">
        <v>44</v>
      </c>
      <c r="I6849" s="60">
        <v>43271</v>
      </c>
      <c r="J6849" s="62" t="s">
        <v>120</v>
      </c>
      <c r="K6849" s="22">
        <f>IFERROR(WORKDAY(C6849,Q6849,DiasNOLaborables),"")</f>
        <v>43272</v>
      </c>
      <c r="L6849" s="34" t="str">
        <f>+IF(C6849="","",IF(I6849="","",(IF(I6849&lt;=K6849,"A TIEMPO","FUERA DE TIEMPO"))))</f>
        <v>A TIEMPO</v>
      </c>
      <c r="M6849" s="34">
        <f>IF(I6849="","",NETWORKDAYS(Hoja1!C6849+1,Hoja1!I6849,DiasNOLaborables))</f>
        <v>9</v>
      </c>
      <c r="N6849" s="35" t="str">
        <f>IF(NETWORKDAYS(K6849+1,I6849,DiasNOLaborables)&lt;=0,"",NETWORKDAYS(K6849+1,I6849,DiasNOLaborables))</f>
        <v/>
      </c>
      <c r="O6849" s="36"/>
      <c r="P6849" s="37"/>
      <c r="Q6849" s="38">
        <f>IFERROR(VLOOKUP(E6849,$Y$50:$Z$63,2),"")</f>
        <v>10</v>
      </c>
      <c r="R6849" s="37"/>
    </row>
    <row r="6850" spans="1:18" ht="90" x14ac:dyDescent="0.25">
      <c r="A6850" s="32">
        <f t="shared" si="106"/>
        <v>6839</v>
      </c>
      <c r="B6850" s="54">
        <v>20180606223048</v>
      </c>
      <c r="C6850" s="60">
        <v>43257</v>
      </c>
      <c r="D6850" s="61" t="s">
        <v>124</v>
      </c>
      <c r="E6850" s="61" t="s">
        <v>85</v>
      </c>
      <c r="F6850" s="61" t="s">
        <v>109</v>
      </c>
      <c r="G6850" s="64" t="s">
        <v>126</v>
      </c>
      <c r="H6850" s="42" t="s">
        <v>44</v>
      </c>
      <c r="I6850" s="60">
        <v>43271</v>
      </c>
      <c r="J6850" s="62" t="s">
        <v>120</v>
      </c>
      <c r="K6850" s="22">
        <f>IFERROR(WORKDAY(C6850,Q6850,DiasNOLaborables),"")</f>
        <v>43272</v>
      </c>
      <c r="L6850" s="34" t="str">
        <f>+IF(C6850="","",IF(I6850="","",(IF(I6850&lt;=K6850,"A TIEMPO","FUERA DE TIEMPO"))))</f>
        <v>A TIEMPO</v>
      </c>
      <c r="M6850" s="34">
        <f>IF(I6850="","",NETWORKDAYS(Hoja1!C6850+1,Hoja1!I6850,DiasNOLaborables))</f>
        <v>9</v>
      </c>
      <c r="N6850" s="35" t="str">
        <f>IF(NETWORKDAYS(K6850+1,I6850,DiasNOLaborables)&lt;=0,"",NETWORKDAYS(K6850+1,I6850,DiasNOLaborables))</f>
        <v/>
      </c>
      <c r="O6850" s="36"/>
      <c r="P6850" s="37"/>
      <c r="Q6850" s="38">
        <f>IFERROR(VLOOKUP(E6850,$Y$50:$Z$63,2),"")</f>
        <v>10</v>
      </c>
      <c r="R6850" s="37"/>
    </row>
    <row r="6851" spans="1:18" ht="90" x14ac:dyDescent="0.25">
      <c r="A6851" s="32">
        <f t="shared" si="106"/>
        <v>6840</v>
      </c>
      <c r="B6851" s="54">
        <v>20180606222113</v>
      </c>
      <c r="C6851" s="60">
        <v>43257</v>
      </c>
      <c r="D6851" s="61" t="s">
        <v>124</v>
      </c>
      <c r="E6851" s="61" t="s">
        <v>85</v>
      </c>
      <c r="F6851" s="61" t="s">
        <v>109</v>
      </c>
      <c r="G6851" s="64" t="s">
        <v>126</v>
      </c>
      <c r="H6851" s="42" t="s">
        <v>44</v>
      </c>
      <c r="I6851" s="60">
        <v>43271</v>
      </c>
      <c r="J6851" s="62" t="s">
        <v>120</v>
      </c>
      <c r="K6851" s="22">
        <f>IFERROR(WORKDAY(C6851,Q6851,DiasNOLaborables),"")</f>
        <v>43272</v>
      </c>
      <c r="L6851" s="34" t="str">
        <f>+IF(C6851="","",IF(I6851="","",(IF(I6851&lt;=K6851,"A TIEMPO","FUERA DE TIEMPO"))))</f>
        <v>A TIEMPO</v>
      </c>
      <c r="M6851" s="34">
        <f>IF(I6851="","",NETWORKDAYS(Hoja1!C6851+1,Hoja1!I6851,DiasNOLaborables))</f>
        <v>9</v>
      </c>
      <c r="N6851" s="35" t="str">
        <f>IF(NETWORKDAYS(K6851+1,I6851,DiasNOLaborables)&lt;=0,"",NETWORKDAYS(K6851+1,I6851,DiasNOLaborables))</f>
        <v/>
      </c>
      <c r="O6851" s="36"/>
      <c r="P6851" s="37"/>
      <c r="Q6851" s="38">
        <f>IFERROR(VLOOKUP(E6851,$Y$50:$Z$63,2),"")</f>
        <v>10</v>
      </c>
      <c r="R6851" s="37"/>
    </row>
    <row r="6852" spans="1:18" ht="90" x14ac:dyDescent="0.25">
      <c r="A6852" s="32">
        <f t="shared" si="106"/>
        <v>6841</v>
      </c>
      <c r="B6852" s="54">
        <v>20180606220614</v>
      </c>
      <c r="C6852" s="60">
        <v>43257</v>
      </c>
      <c r="D6852" s="61" t="s">
        <v>124</v>
      </c>
      <c r="E6852" s="61" t="s">
        <v>85</v>
      </c>
      <c r="F6852" s="61" t="s">
        <v>109</v>
      </c>
      <c r="G6852" s="64" t="s">
        <v>126</v>
      </c>
      <c r="H6852" s="42" t="s">
        <v>44</v>
      </c>
      <c r="I6852" s="60">
        <v>43271</v>
      </c>
      <c r="J6852" s="62" t="s">
        <v>120</v>
      </c>
      <c r="K6852" s="22">
        <f>IFERROR(WORKDAY(C6852,Q6852,DiasNOLaborables),"")</f>
        <v>43272</v>
      </c>
      <c r="L6852" s="34" t="str">
        <f>+IF(C6852="","",IF(I6852="","",(IF(I6852&lt;=K6852,"A TIEMPO","FUERA DE TIEMPO"))))</f>
        <v>A TIEMPO</v>
      </c>
      <c r="M6852" s="34">
        <f>IF(I6852="","",NETWORKDAYS(Hoja1!C6852+1,Hoja1!I6852,DiasNOLaborables))</f>
        <v>9</v>
      </c>
      <c r="N6852" s="35" t="str">
        <f>IF(NETWORKDAYS(K6852+1,I6852,DiasNOLaborables)&lt;=0,"",NETWORKDAYS(K6852+1,I6852,DiasNOLaborables))</f>
        <v/>
      </c>
      <c r="O6852" s="36"/>
      <c r="P6852" s="37"/>
      <c r="Q6852" s="38">
        <f>IFERROR(VLOOKUP(E6852,$Y$50:$Z$63,2),"")</f>
        <v>10</v>
      </c>
      <c r="R6852" s="37"/>
    </row>
    <row r="6853" spans="1:18" ht="90" x14ac:dyDescent="0.25">
      <c r="A6853" s="32">
        <f t="shared" si="106"/>
        <v>6842</v>
      </c>
      <c r="B6853" s="54">
        <v>20180606194803</v>
      </c>
      <c r="C6853" s="60">
        <v>43257</v>
      </c>
      <c r="D6853" s="61" t="s">
        <v>124</v>
      </c>
      <c r="E6853" s="61" t="s">
        <v>85</v>
      </c>
      <c r="F6853" s="61" t="s">
        <v>109</v>
      </c>
      <c r="G6853" s="64" t="s">
        <v>126</v>
      </c>
      <c r="H6853" s="42" t="s">
        <v>44</v>
      </c>
      <c r="I6853" s="60">
        <v>43271</v>
      </c>
      <c r="J6853" s="62" t="s">
        <v>120</v>
      </c>
      <c r="K6853" s="22">
        <f>IFERROR(WORKDAY(C6853,Q6853,DiasNOLaborables),"")</f>
        <v>43272</v>
      </c>
      <c r="L6853" s="34" t="str">
        <f>+IF(C6853="","",IF(I6853="","",(IF(I6853&lt;=K6853,"A TIEMPO","FUERA DE TIEMPO"))))</f>
        <v>A TIEMPO</v>
      </c>
      <c r="M6853" s="34">
        <f>IF(I6853="","",NETWORKDAYS(Hoja1!C6853+1,Hoja1!I6853,DiasNOLaborables))</f>
        <v>9</v>
      </c>
      <c r="N6853" s="35" t="str">
        <f>IF(NETWORKDAYS(K6853+1,I6853,DiasNOLaborables)&lt;=0,"",NETWORKDAYS(K6853+1,I6853,DiasNOLaborables))</f>
        <v/>
      </c>
      <c r="O6853" s="36"/>
      <c r="P6853" s="37"/>
      <c r="Q6853" s="38">
        <f>IFERROR(VLOOKUP(E6853,$Y$50:$Z$63,2),"")</f>
        <v>10</v>
      </c>
      <c r="R6853" s="37"/>
    </row>
    <row r="6854" spans="1:18" ht="90" x14ac:dyDescent="0.25">
      <c r="A6854" s="32">
        <f t="shared" si="106"/>
        <v>6843</v>
      </c>
      <c r="B6854" s="54">
        <v>20180606185346</v>
      </c>
      <c r="C6854" s="60">
        <v>43257</v>
      </c>
      <c r="D6854" s="61" t="s">
        <v>124</v>
      </c>
      <c r="E6854" s="61" t="s">
        <v>85</v>
      </c>
      <c r="F6854" s="61" t="s">
        <v>109</v>
      </c>
      <c r="G6854" s="64" t="s">
        <v>126</v>
      </c>
      <c r="H6854" s="42" t="s">
        <v>44</v>
      </c>
      <c r="I6854" s="60">
        <v>43271</v>
      </c>
      <c r="J6854" s="62" t="s">
        <v>120</v>
      </c>
      <c r="K6854" s="22">
        <f>IFERROR(WORKDAY(C6854,Q6854,DiasNOLaborables),"")</f>
        <v>43272</v>
      </c>
      <c r="L6854" s="34" t="str">
        <f>+IF(C6854="","",IF(I6854="","",(IF(I6854&lt;=K6854,"A TIEMPO","FUERA DE TIEMPO"))))</f>
        <v>A TIEMPO</v>
      </c>
      <c r="M6854" s="34">
        <f>IF(I6854="","",NETWORKDAYS(Hoja1!C6854+1,Hoja1!I6854,DiasNOLaborables))</f>
        <v>9</v>
      </c>
      <c r="N6854" s="35" t="str">
        <f>IF(NETWORKDAYS(K6854+1,I6854,DiasNOLaborables)&lt;=0,"",NETWORKDAYS(K6854+1,I6854,DiasNOLaborables))</f>
        <v/>
      </c>
      <c r="O6854" s="36"/>
      <c r="P6854" s="37"/>
      <c r="Q6854" s="38">
        <f>IFERROR(VLOOKUP(E6854,$Y$50:$Z$63,2),"")</f>
        <v>10</v>
      </c>
      <c r="R6854" s="37"/>
    </row>
    <row r="6855" spans="1:18" ht="90" x14ac:dyDescent="0.25">
      <c r="A6855" s="32">
        <f t="shared" si="106"/>
        <v>6844</v>
      </c>
      <c r="B6855" s="54">
        <v>20180606184907</v>
      </c>
      <c r="C6855" s="60">
        <v>43257</v>
      </c>
      <c r="D6855" s="61" t="s">
        <v>124</v>
      </c>
      <c r="E6855" s="61" t="s">
        <v>85</v>
      </c>
      <c r="F6855" s="61" t="s">
        <v>109</v>
      </c>
      <c r="G6855" s="64" t="s">
        <v>126</v>
      </c>
      <c r="H6855" s="42" t="s">
        <v>44</v>
      </c>
      <c r="I6855" s="60">
        <v>43271</v>
      </c>
      <c r="J6855" s="62" t="s">
        <v>120</v>
      </c>
      <c r="K6855" s="22">
        <f>IFERROR(WORKDAY(C6855,Q6855,DiasNOLaborables),"")</f>
        <v>43272</v>
      </c>
      <c r="L6855" s="34" t="str">
        <f>+IF(C6855="","",IF(I6855="","",(IF(I6855&lt;=K6855,"A TIEMPO","FUERA DE TIEMPO"))))</f>
        <v>A TIEMPO</v>
      </c>
      <c r="M6855" s="34">
        <f>IF(I6855="","",NETWORKDAYS(Hoja1!C6855+1,Hoja1!I6855,DiasNOLaborables))</f>
        <v>9</v>
      </c>
      <c r="N6855" s="35" t="str">
        <f>IF(NETWORKDAYS(K6855+1,I6855,DiasNOLaborables)&lt;=0,"",NETWORKDAYS(K6855+1,I6855,DiasNOLaborables))</f>
        <v/>
      </c>
      <c r="O6855" s="36"/>
      <c r="P6855" s="37"/>
      <c r="Q6855" s="38">
        <f>IFERROR(VLOOKUP(E6855,$Y$50:$Z$63,2),"")</f>
        <v>10</v>
      </c>
      <c r="R6855" s="37"/>
    </row>
    <row r="6856" spans="1:18" ht="90" x14ac:dyDescent="0.25">
      <c r="A6856" s="32">
        <f t="shared" si="106"/>
        <v>6845</v>
      </c>
      <c r="B6856" s="54">
        <v>20180606184555</v>
      </c>
      <c r="C6856" s="60">
        <v>43257</v>
      </c>
      <c r="D6856" s="61" t="s">
        <v>124</v>
      </c>
      <c r="E6856" s="61" t="s">
        <v>85</v>
      </c>
      <c r="F6856" s="61" t="s">
        <v>109</v>
      </c>
      <c r="G6856" s="64" t="s">
        <v>126</v>
      </c>
      <c r="H6856" s="42" t="s">
        <v>44</v>
      </c>
      <c r="I6856" s="60">
        <v>43271</v>
      </c>
      <c r="J6856" s="62" t="s">
        <v>120</v>
      </c>
      <c r="K6856" s="22">
        <f>IFERROR(WORKDAY(C6856,Q6856,DiasNOLaborables),"")</f>
        <v>43272</v>
      </c>
      <c r="L6856" s="34" t="str">
        <f>+IF(C6856="","",IF(I6856="","",(IF(I6856&lt;=K6856,"A TIEMPO","FUERA DE TIEMPO"))))</f>
        <v>A TIEMPO</v>
      </c>
      <c r="M6856" s="34">
        <f>IF(I6856="","",NETWORKDAYS(Hoja1!C6856+1,Hoja1!I6856,DiasNOLaborables))</f>
        <v>9</v>
      </c>
      <c r="N6856" s="35" t="str">
        <f>IF(NETWORKDAYS(K6856+1,I6856,DiasNOLaborables)&lt;=0,"",NETWORKDAYS(K6856+1,I6856,DiasNOLaborables))</f>
        <v/>
      </c>
      <c r="O6856" s="36"/>
      <c r="P6856" s="37"/>
      <c r="Q6856" s="38">
        <f>IFERROR(VLOOKUP(E6856,$Y$50:$Z$63,2),"")</f>
        <v>10</v>
      </c>
      <c r="R6856" s="37"/>
    </row>
    <row r="6857" spans="1:18" ht="90" x14ac:dyDescent="0.25">
      <c r="A6857" s="32">
        <f t="shared" si="106"/>
        <v>6846</v>
      </c>
      <c r="B6857" s="54">
        <v>20180606155832</v>
      </c>
      <c r="C6857" s="60">
        <v>43257</v>
      </c>
      <c r="D6857" s="61" t="s">
        <v>124</v>
      </c>
      <c r="E6857" s="61" t="s">
        <v>85</v>
      </c>
      <c r="F6857" s="61" t="s">
        <v>109</v>
      </c>
      <c r="G6857" s="64" t="s">
        <v>126</v>
      </c>
      <c r="H6857" s="42" t="s">
        <v>44</v>
      </c>
      <c r="I6857" s="60">
        <v>43271</v>
      </c>
      <c r="J6857" s="62" t="s">
        <v>120</v>
      </c>
      <c r="K6857" s="22">
        <f>IFERROR(WORKDAY(C6857,Q6857,DiasNOLaborables),"")</f>
        <v>43272</v>
      </c>
      <c r="L6857" s="34" t="str">
        <f>+IF(C6857="","",IF(I6857="","",(IF(I6857&lt;=K6857,"A TIEMPO","FUERA DE TIEMPO"))))</f>
        <v>A TIEMPO</v>
      </c>
      <c r="M6857" s="34">
        <f>IF(I6857="","",NETWORKDAYS(Hoja1!C6857+1,Hoja1!I6857,DiasNOLaborables))</f>
        <v>9</v>
      </c>
      <c r="N6857" s="35" t="str">
        <f>IF(NETWORKDAYS(K6857+1,I6857,DiasNOLaborables)&lt;=0,"",NETWORKDAYS(K6857+1,I6857,DiasNOLaborables))</f>
        <v/>
      </c>
      <c r="O6857" s="36"/>
      <c r="P6857" s="37"/>
      <c r="Q6857" s="38">
        <f>IFERROR(VLOOKUP(E6857,$Y$50:$Z$63,2),"")</f>
        <v>10</v>
      </c>
      <c r="R6857" s="37"/>
    </row>
    <row r="6858" spans="1:18" ht="90" x14ac:dyDescent="0.25">
      <c r="A6858" s="32">
        <f t="shared" si="106"/>
        <v>6847</v>
      </c>
      <c r="B6858" s="54">
        <v>20180606155005</v>
      </c>
      <c r="C6858" s="60">
        <v>43257</v>
      </c>
      <c r="D6858" s="61" t="s">
        <v>124</v>
      </c>
      <c r="E6858" s="61" t="s">
        <v>85</v>
      </c>
      <c r="F6858" s="61" t="s">
        <v>109</v>
      </c>
      <c r="G6858" s="64" t="s">
        <v>126</v>
      </c>
      <c r="H6858" s="42" t="s">
        <v>44</v>
      </c>
      <c r="I6858" s="60">
        <v>43271</v>
      </c>
      <c r="J6858" s="62" t="s">
        <v>120</v>
      </c>
      <c r="K6858" s="22">
        <f>IFERROR(WORKDAY(C6858,Q6858,DiasNOLaborables),"")</f>
        <v>43272</v>
      </c>
      <c r="L6858" s="34" t="str">
        <f>+IF(C6858="","",IF(I6858="","",(IF(I6858&lt;=K6858,"A TIEMPO","FUERA DE TIEMPO"))))</f>
        <v>A TIEMPO</v>
      </c>
      <c r="M6858" s="34">
        <f>IF(I6858="","",NETWORKDAYS(Hoja1!C6858+1,Hoja1!I6858,DiasNOLaborables))</f>
        <v>9</v>
      </c>
      <c r="N6858" s="35" t="str">
        <f>IF(NETWORKDAYS(K6858+1,I6858,DiasNOLaborables)&lt;=0,"",NETWORKDAYS(K6858+1,I6858,DiasNOLaborables))</f>
        <v/>
      </c>
      <c r="O6858" s="36"/>
      <c r="P6858" s="37"/>
      <c r="Q6858" s="38">
        <f>IFERROR(VLOOKUP(E6858,$Y$50:$Z$63,2),"")</f>
        <v>10</v>
      </c>
      <c r="R6858" s="37"/>
    </row>
    <row r="6859" spans="1:18" ht="90" x14ac:dyDescent="0.25">
      <c r="A6859" s="32">
        <f t="shared" si="106"/>
        <v>6848</v>
      </c>
      <c r="B6859" s="54">
        <v>20180606154631</v>
      </c>
      <c r="C6859" s="60">
        <v>43257</v>
      </c>
      <c r="D6859" s="61" t="s">
        <v>124</v>
      </c>
      <c r="E6859" s="61" t="s">
        <v>85</v>
      </c>
      <c r="F6859" s="61" t="s">
        <v>109</v>
      </c>
      <c r="G6859" s="64" t="s">
        <v>126</v>
      </c>
      <c r="H6859" s="42" t="s">
        <v>44</v>
      </c>
      <c r="I6859" s="60">
        <v>43271</v>
      </c>
      <c r="J6859" s="62" t="s">
        <v>120</v>
      </c>
      <c r="K6859" s="22">
        <f>IFERROR(WORKDAY(C6859,Q6859,DiasNOLaborables),"")</f>
        <v>43272</v>
      </c>
      <c r="L6859" s="34" t="str">
        <f>+IF(C6859="","",IF(I6859="","",(IF(I6859&lt;=K6859,"A TIEMPO","FUERA DE TIEMPO"))))</f>
        <v>A TIEMPO</v>
      </c>
      <c r="M6859" s="34">
        <f>IF(I6859="","",NETWORKDAYS(Hoja1!C6859+1,Hoja1!I6859,DiasNOLaborables))</f>
        <v>9</v>
      </c>
      <c r="N6859" s="35" t="str">
        <f>IF(NETWORKDAYS(K6859+1,I6859,DiasNOLaborables)&lt;=0,"",NETWORKDAYS(K6859+1,I6859,DiasNOLaborables))</f>
        <v/>
      </c>
      <c r="O6859" s="36"/>
      <c r="P6859" s="37"/>
      <c r="Q6859" s="38">
        <f>IFERROR(VLOOKUP(E6859,$Y$50:$Z$63,2),"")</f>
        <v>10</v>
      </c>
      <c r="R6859" s="37"/>
    </row>
    <row r="6860" spans="1:18" ht="90" x14ac:dyDescent="0.25">
      <c r="A6860" s="32">
        <f t="shared" si="106"/>
        <v>6849</v>
      </c>
      <c r="B6860" s="54">
        <v>20180606154411</v>
      </c>
      <c r="C6860" s="60">
        <v>43257</v>
      </c>
      <c r="D6860" s="61" t="s">
        <v>124</v>
      </c>
      <c r="E6860" s="61" t="s">
        <v>85</v>
      </c>
      <c r="F6860" s="61" t="s">
        <v>109</v>
      </c>
      <c r="G6860" s="64" t="s">
        <v>126</v>
      </c>
      <c r="H6860" s="42" t="s">
        <v>44</v>
      </c>
      <c r="I6860" s="60">
        <v>43271</v>
      </c>
      <c r="J6860" s="62" t="s">
        <v>120</v>
      </c>
      <c r="K6860" s="22">
        <f>IFERROR(WORKDAY(C6860,Q6860,DiasNOLaborables),"")</f>
        <v>43272</v>
      </c>
      <c r="L6860" s="34" t="str">
        <f>+IF(C6860="","",IF(I6860="","",(IF(I6860&lt;=K6860,"A TIEMPO","FUERA DE TIEMPO"))))</f>
        <v>A TIEMPO</v>
      </c>
      <c r="M6860" s="34">
        <f>IF(I6860="","",NETWORKDAYS(Hoja1!C6860+1,Hoja1!I6860,DiasNOLaborables))</f>
        <v>9</v>
      </c>
      <c r="N6860" s="35" t="str">
        <f>IF(NETWORKDAYS(K6860+1,I6860,DiasNOLaborables)&lt;=0,"",NETWORKDAYS(K6860+1,I6860,DiasNOLaborables))</f>
        <v/>
      </c>
      <c r="O6860" s="36"/>
      <c r="P6860" s="37"/>
      <c r="Q6860" s="38">
        <f>IFERROR(VLOOKUP(E6860,$Y$50:$Z$63,2),"")</f>
        <v>10</v>
      </c>
      <c r="R6860" s="37"/>
    </row>
    <row r="6861" spans="1:18" ht="90" x14ac:dyDescent="0.25">
      <c r="A6861" s="32">
        <f t="shared" si="106"/>
        <v>6850</v>
      </c>
      <c r="B6861" s="54">
        <v>20180606152752</v>
      </c>
      <c r="C6861" s="60">
        <v>43257</v>
      </c>
      <c r="D6861" s="61" t="s">
        <v>124</v>
      </c>
      <c r="E6861" s="61" t="s">
        <v>85</v>
      </c>
      <c r="F6861" s="61" t="s">
        <v>109</v>
      </c>
      <c r="G6861" s="64" t="s">
        <v>126</v>
      </c>
      <c r="H6861" s="42" t="s">
        <v>44</v>
      </c>
      <c r="I6861" s="60">
        <v>43271</v>
      </c>
      <c r="J6861" s="62" t="s">
        <v>120</v>
      </c>
      <c r="K6861" s="22">
        <f>IFERROR(WORKDAY(C6861,Q6861,DiasNOLaborables),"")</f>
        <v>43272</v>
      </c>
      <c r="L6861" s="34" t="str">
        <f>+IF(C6861="","",IF(I6861="","",(IF(I6861&lt;=K6861,"A TIEMPO","FUERA DE TIEMPO"))))</f>
        <v>A TIEMPO</v>
      </c>
      <c r="M6861" s="34">
        <f>IF(I6861="","",NETWORKDAYS(Hoja1!C6861+1,Hoja1!I6861,DiasNOLaborables))</f>
        <v>9</v>
      </c>
      <c r="N6861" s="35" t="str">
        <f>IF(NETWORKDAYS(K6861+1,I6861,DiasNOLaborables)&lt;=0,"",NETWORKDAYS(K6861+1,I6861,DiasNOLaborables))</f>
        <v/>
      </c>
      <c r="O6861" s="36"/>
      <c r="P6861" s="37"/>
      <c r="Q6861" s="38">
        <f>IFERROR(VLOOKUP(E6861,$Y$50:$Z$63,2),"")</f>
        <v>10</v>
      </c>
      <c r="R6861" s="37"/>
    </row>
    <row r="6862" spans="1:18" ht="90" x14ac:dyDescent="0.25">
      <c r="A6862" s="32">
        <f t="shared" ref="A6862:A6925" si="107">IF(B6862&lt;&gt;"",A6861+1,"")</f>
        <v>6851</v>
      </c>
      <c r="B6862" s="54">
        <v>20180606152126</v>
      </c>
      <c r="C6862" s="60">
        <v>43257</v>
      </c>
      <c r="D6862" s="61" t="s">
        <v>124</v>
      </c>
      <c r="E6862" s="61" t="s">
        <v>85</v>
      </c>
      <c r="F6862" s="61" t="s">
        <v>109</v>
      </c>
      <c r="G6862" s="64" t="s">
        <v>126</v>
      </c>
      <c r="H6862" s="42" t="s">
        <v>44</v>
      </c>
      <c r="I6862" s="60">
        <v>43271</v>
      </c>
      <c r="J6862" s="62" t="s">
        <v>120</v>
      </c>
      <c r="K6862" s="22">
        <f>IFERROR(WORKDAY(C6862,Q6862,DiasNOLaborables),"")</f>
        <v>43272</v>
      </c>
      <c r="L6862" s="34" t="str">
        <f>+IF(C6862="","",IF(I6862="","",(IF(I6862&lt;=K6862,"A TIEMPO","FUERA DE TIEMPO"))))</f>
        <v>A TIEMPO</v>
      </c>
      <c r="M6862" s="34">
        <f>IF(I6862="","",NETWORKDAYS(Hoja1!C6862+1,Hoja1!I6862,DiasNOLaborables))</f>
        <v>9</v>
      </c>
      <c r="N6862" s="35" t="str">
        <f>IF(NETWORKDAYS(K6862+1,I6862,DiasNOLaborables)&lt;=0,"",NETWORKDAYS(K6862+1,I6862,DiasNOLaborables))</f>
        <v/>
      </c>
      <c r="O6862" s="36"/>
      <c r="P6862" s="37"/>
      <c r="Q6862" s="38">
        <f>IFERROR(VLOOKUP(E6862,$Y$50:$Z$63,2),"")</f>
        <v>10</v>
      </c>
      <c r="R6862" s="37"/>
    </row>
    <row r="6863" spans="1:18" ht="90" x14ac:dyDescent="0.25">
      <c r="A6863" s="32">
        <f t="shared" si="107"/>
        <v>6852</v>
      </c>
      <c r="B6863" s="54">
        <v>20180606145753</v>
      </c>
      <c r="C6863" s="60">
        <v>43257</v>
      </c>
      <c r="D6863" s="61" t="s">
        <v>124</v>
      </c>
      <c r="E6863" s="61" t="s">
        <v>85</v>
      </c>
      <c r="F6863" s="61" t="s">
        <v>109</v>
      </c>
      <c r="G6863" s="64" t="s">
        <v>126</v>
      </c>
      <c r="H6863" s="42" t="s">
        <v>44</v>
      </c>
      <c r="I6863" s="60">
        <v>43271</v>
      </c>
      <c r="J6863" s="62" t="s">
        <v>120</v>
      </c>
      <c r="K6863" s="22">
        <f>IFERROR(WORKDAY(C6863,Q6863,DiasNOLaborables),"")</f>
        <v>43272</v>
      </c>
      <c r="L6863" s="34" t="str">
        <f>+IF(C6863="","",IF(I6863="","",(IF(I6863&lt;=K6863,"A TIEMPO","FUERA DE TIEMPO"))))</f>
        <v>A TIEMPO</v>
      </c>
      <c r="M6863" s="34">
        <f>IF(I6863="","",NETWORKDAYS(Hoja1!C6863+1,Hoja1!I6863,DiasNOLaborables))</f>
        <v>9</v>
      </c>
      <c r="N6863" s="35" t="str">
        <f>IF(NETWORKDAYS(K6863+1,I6863,DiasNOLaborables)&lt;=0,"",NETWORKDAYS(K6863+1,I6863,DiasNOLaborables))</f>
        <v/>
      </c>
      <c r="O6863" s="36"/>
      <c r="P6863" s="37"/>
      <c r="Q6863" s="38">
        <f>IFERROR(VLOOKUP(E6863,$Y$50:$Z$63,2),"")</f>
        <v>10</v>
      </c>
      <c r="R6863" s="37"/>
    </row>
    <row r="6864" spans="1:18" ht="90" x14ac:dyDescent="0.25">
      <c r="A6864" s="32">
        <f t="shared" si="107"/>
        <v>6853</v>
      </c>
      <c r="B6864" s="54">
        <v>20180606142750</v>
      </c>
      <c r="C6864" s="60">
        <v>43257</v>
      </c>
      <c r="D6864" s="61" t="s">
        <v>124</v>
      </c>
      <c r="E6864" s="61" t="s">
        <v>85</v>
      </c>
      <c r="F6864" s="61" t="s">
        <v>109</v>
      </c>
      <c r="G6864" s="64" t="s">
        <v>126</v>
      </c>
      <c r="H6864" s="42" t="s">
        <v>44</v>
      </c>
      <c r="I6864" s="60">
        <v>43271</v>
      </c>
      <c r="J6864" s="62" t="s">
        <v>120</v>
      </c>
      <c r="K6864" s="22">
        <f>IFERROR(WORKDAY(C6864,Q6864,DiasNOLaborables),"")</f>
        <v>43272</v>
      </c>
      <c r="L6864" s="34" t="str">
        <f>+IF(C6864="","",IF(I6864="","",(IF(I6864&lt;=K6864,"A TIEMPO","FUERA DE TIEMPO"))))</f>
        <v>A TIEMPO</v>
      </c>
      <c r="M6864" s="34">
        <f>IF(I6864="","",NETWORKDAYS(Hoja1!C6864+1,Hoja1!I6864,DiasNOLaborables))</f>
        <v>9</v>
      </c>
      <c r="N6864" s="35" t="str">
        <f>IF(NETWORKDAYS(K6864+1,I6864,DiasNOLaborables)&lt;=0,"",NETWORKDAYS(K6864+1,I6864,DiasNOLaborables))</f>
        <v/>
      </c>
      <c r="O6864" s="36"/>
      <c r="P6864" s="37"/>
      <c r="Q6864" s="38">
        <f>IFERROR(VLOOKUP(E6864,$Y$50:$Z$63,2),"")</f>
        <v>10</v>
      </c>
      <c r="R6864" s="37"/>
    </row>
    <row r="6865" spans="1:18" ht="90" x14ac:dyDescent="0.25">
      <c r="A6865" s="32">
        <f t="shared" si="107"/>
        <v>6854</v>
      </c>
      <c r="B6865" s="54">
        <v>20180606140838</v>
      </c>
      <c r="C6865" s="60">
        <v>43257</v>
      </c>
      <c r="D6865" s="61" t="s">
        <v>124</v>
      </c>
      <c r="E6865" s="61" t="s">
        <v>85</v>
      </c>
      <c r="F6865" s="61" t="s">
        <v>109</v>
      </c>
      <c r="G6865" s="64" t="s">
        <v>126</v>
      </c>
      <c r="H6865" s="42" t="s">
        <v>44</v>
      </c>
      <c r="I6865" s="60">
        <v>43271</v>
      </c>
      <c r="J6865" s="62" t="s">
        <v>120</v>
      </c>
      <c r="K6865" s="22">
        <f>IFERROR(WORKDAY(C6865,Q6865,DiasNOLaborables),"")</f>
        <v>43272</v>
      </c>
      <c r="L6865" s="34" t="str">
        <f>+IF(C6865="","",IF(I6865="","",(IF(I6865&lt;=K6865,"A TIEMPO","FUERA DE TIEMPO"))))</f>
        <v>A TIEMPO</v>
      </c>
      <c r="M6865" s="34">
        <f>IF(I6865="","",NETWORKDAYS(Hoja1!C6865+1,Hoja1!I6865,DiasNOLaborables))</f>
        <v>9</v>
      </c>
      <c r="N6865" s="35" t="str">
        <f>IF(NETWORKDAYS(K6865+1,I6865,DiasNOLaborables)&lt;=0,"",NETWORKDAYS(K6865+1,I6865,DiasNOLaborables))</f>
        <v/>
      </c>
      <c r="O6865" s="36"/>
      <c r="P6865" s="37"/>
      <c r="Q6865" s="38">
        <f>IFERROR(VLOOKUP(E6865,$Y$50:$Z$63,2),"")</f>
        <v>10</v>
      </c>
      <c r="R6865" s="37"/>
    </row>
    <row r="6866" spans="1:18" ht="90" x14ac:dyDescent="0.25">
      <c r="A6866" s="32">
        <f t="shared" si="107"/>
        <v>6855</v>
      </c>
      <c r="B6866" s="54">
        <v>20180606131003</v>
      </c>
      <c r="C6866" s="60">
        <v>43257</v>
      </c>
      <c r="D6866" s="61" t="s">
        <v>124</v>
      </c>
      <c r="E6866" s="61" t="s">
        <v>85</v>
      </c>
      <c r="F6866" s="61" t="s">
        <v>109</v>
      </c>
      <c r="G6866" s="64" t="s">
        <v>126</v>
      </c>
      <c r="H6866" s="42" t="s">
        <v>44</v>
      </c>
      <c r="I6866" s="60">
        <v>43271</v>
      </c>
      <c r="J6866" s="62" t="s">
        <v>120</v>
      </c>
      <c r="K6866" s="22">
        <f>IFERROR(WORKDAY(C6866,Q6866,DiasNOLaborables),"")</f>
        <v>43272</v>
      </c>
      <c r="L6866" s="34" t="str">
        <f>+IF(C6866="","",IF(I6866="","",(IF(I6866&lt;=K6866,"A TIEMPO","FUERA DE TIEMPO"))))</f>
        <v>A TIEMPO</v>
      </c>
      <c r="M6866" s="34">
        <f>IF(I6866="","",NETWORKDAYS(Hoja1!C6866+1,Hoja1!I6866,DiasNOLaborables))</f>
        <v>9</v>
      </c>
      <c r="N6866" s="35" t="str">
        <f>IF(NETWORKDAYS(K6866+1,I6866,DiasNOLaborables)&lt;=0,"",NETWORKDAYS(K6866+1,I6866,DiasNOLaborables))</f>
        <v/>
      </c>
      <c r="O6866" s="36"/>
      <c r="P6866" s="37"/>
      <c r="Q6866" s="38">
        <f>IFERROR(VLOOKUP(E6866,$Y$50:$Z$63,2),"")</f>
        <v>10</v>
      </c>
      <c r="R6866" s="37"/>
    </row>
    <row r="6867" spans="1:18" ht="90" x14ac:dyDescent="0.25">
      <c r="A6867" s="32">
        <f t="shared" si="107"/>
        <v>6856</v>
      </c>
      <c r="B6867" s="54">
        <v>20180606122831</v>
      </c>
      <c r="C6867" s="60">
        <v>43257</v>
      </c>
      <c r="D6867" s="61" t="s">
        <v>124</v>
      </c>
      <c r="E6867" s="61" t="s">
        <v>85</v>
      </c>
      <c r="F6867" s="61" t="s">
        <v>109</v>
      </c>
      <c r="G6867" s="64" t="s">
        <v>126</v>
      </c>
      <c r="H6867" s="42" t="s">
        <v>44</v>
      </c>
      <c r="I6867" s="60">
        <v>43271</v>
      </c>
      <c r="J6867" s="62" t="s">
        <v>120</v>
      </c>
      <c r="K6867" s="22">
        <f>IFERROR(WORKDAY(C6867,Q6867,DiasNOLaborables),"")</f>
        <v>43272</v>
      </c>
      <c r="L6867" s="34" t="str">
        <f>+IF(C6867="","",IF(I6867="","",(IF(I6867&lt;=K6867,"A TIEMPO","FUERA DE TIEMPO"))))</f>
        <v>A TIEMPO</v>
      </c>
      <c r="M6867" s="34">
        <f>IF(I6867="","",NETWORKDAYS(Hoja1!C6867+1,Hoja1!I6867,DiasNOLaborables))</f>
        <v>9</v>
      </c>
      <c r="N6867" s="35" t="str">
        <f>IF(NETWORKDAYS(K6867+1,I6867,DiasNOLaborables)&lt;=0,"",NETWORKDAYS(K6867+1,I6867,DiasNOLaborables))</f>
        <v/>
      </c>
      <c r="O6867" s="36"/>
      <c r="P6867" s="37"/>
      <c r="Q6867" s="38">
        <f>IFERROR(VLOOKUP(E6867,$Y$50:$Z$63,2),"")</f>
        <v>10</v>
      </c>
      <c r="R6867" s="37"/>
    </row>
    <row r="6868" spans="1:18" ht="90" x14ac:dyDescent="0.25">
      <c r="A6868" s="32">
        <f t="shared" si="107"/>
        <v>6857</v>
      </c>
      <c r="B6868" s="54">
        <v>20180606121733</v>
      </c>
      <c r="C6868" s="60">
        <v>43257</v>
      </c>
      <c r="D6868" s="61" t="s">
        <v>124</v>
      </c>
      <c r="E6868" s="61" t="s">
        <v>85</v>
      </c>
      <c r="F6868" s="61" t="s">
        <v>109</v>
      </c>
      <c r="G6868" s="64" t="s">
        <v>126</v>
      </c>
      <c r="H6868" s="42" t="s">
        <v>44</v>
      </c>
      <c r="I6868" s="60">
        <v>43271</v>
      </c>
      <c r="J6868" s="62" t="s">
        <v>120</v>
      </c>
      <c r="K6868" s="22">
        <f>IFERROR(WORKDAY(C6868,Q6868,DiasNOLaborables),"")</f>
        <v>43272</v>
      </c>
      <c r="L6868" s="34" t="str">
        <f>+IF(C6868="","",IF(I6868="","",(IF(I6868&lt;=K6868,"A TIEMPO","FUERA DE TIEMPO"))))</f>
        <v>A TIEMPO</v>
      </c>
      <c r="M6868" s="34">
        <f>IF(I6868="","",NETWORKDAYS(Hoja1!C6868+1,Hoja1!I6868,DiasNOLaborables))</f>
        <v>9</v>
      </c>
      <c r="N6868" s="35" t="str">
        <f>IF(NETWORKDAYS(K6868+1,I6868,DiasNOLaborables)&lt;=0,"",NETWORKDAYS(K6868+1,I6868,DiasNOLaborables))</f>
        <v/>
      </c>
      <c r="O6868" s="36"/>
      <c r="P6868" s="37"/>
      <c r="Q6868" s="38">
        <f>IFERROR(VLOOKUP(E6868,$Y$50:$Z$63,2),"")</f>
        <v>10</v>
      </c>
      <c r="R6868" s="37"/>
    </row>
    <row r="6869" spans="1:18" ht="90" x14ac:dyDescent="0.25">
      <c r="A6869" s="32">
        <f t="shared" si="107"/>
        <v>6858</v>
      </c>
      <c r="B6869" s="54">
        <v>20180606113854</v>
      </c>
      <c r="C6869" s="60">
        <v>43257</v>
      </c>
      <c r="D6869" s="61" t="s">
        <v>124</v>
      </c>
      <c r="E6869" s="61" t="s">
        <v>85</v>
      </c>
      <c r="F6869" s="61" t="s">
        <v>109</v>
      </c>
      <c r="G6869" s="64" t="s">
        <v>126</v>
      </c>
      <c r="H6869" s="42" t="s">
        <v>44</v>
      </c>
      <c r="I6869" s="60">
        <v>43271</v>
      </c>
      <c r="J6869" s="62" t="s">
        <v>120</v>
      </c>
      <c r="K6869" s="22">
        <f>IFERROR(WORKDAY(C6869,Q6869,DiasNOLaborables),"")</f>
        <v>43272</v>
      </c>
      <c r="L6869" s="34" t="str">
        <f>+IF(C6869="","",IF(I6869="","",(IF(I6869&lt;=K6869,"A TIEMPO","FUERA DE TIEMPO"))))</f>
        <v>A TIEMPO</v>
      </c>
      <c r="M6869" s="34">
        <f>IF(I6869="","",NETWORKDAYS(Hoja1!C6869+1,Hoja1!I6869,DiasNOLaborables))</f>
        <v>9</v>
      </c>
      <c r="N6869" s="35" t="str">
        <f>IF(NETWORKDAYS(K6869+1,I6869,DiasNOLaborables)&lt;=0,"",NETWORKDAYS(K6869+1,I6869,DiasNOLaborables))</f>
        <v/>
      </c>
      <c r="O6869" s="36"/>
      <c r="P6869" s="37"/>
      <c r="Q6869" s="38">
        <f>IFERROR(VLOOKUP(E6869,$Y$50:$Z$63,2),"")</f>
        <v>10</v>
      </c>
      <c r="R6869" s="37"/>
    </row>
    <row r="6870" spans="1:18" ht="90" x14ac:dyDescent="0.25">
      <c r="A6870" s="32">
        <f t="shared" si="107"/>
        <v>6859</v>
      </c>
      <c r="B6870" s="54">
        <v>20180606112806</v>
      </c>
      <c r="C6870" s="60">
        <v>43257</v>
      </c>
      <c r="D6870" s="61" t="s">
        <v>124</v>
      </c>
      <c r="E6870" s="61" t="s">
        <v>85</v>
      </c>
      <c r="F6870" s="61" t="s">
        <v>109</v>
      </c>
      <c r="G6870" s="64" t="s">
        <v>126</v>
      </c>
      <c r="H6870" s="42" t="s">
        <v>44</v>
      </c>
      <c r="I6870" s="60">
        <v>43271</v>
      </c>
      <c r="J6870" s="62" t="s">
        <v>120</v>
      </c>
      <c r="K6870" s="22">
        <f>IFERROR(WORKDAY(C6870,Q6870,DiasNOLaborables),"")</f>
        <v>43272</v>
      </c>
      <c r="L6870" s="34" t="str">
        <f>+IF(C6870="","",IF(I6870="","",(IF(I6870&lt;=K6870,"A TIEMPO","FUERA DE TIEMPO"))))</f>
        <v>A TIEMPO</v>
      </c>
      <c r="M6870" s="34">
        <f>IF(I6870="","",NETWORKDAYS(Hoja1!C6870+1,Hoja1!I6870,DiasNOLaborables))</f>
        <v>9</v>
      </c>
      <c r="N6870" s="35" t="str">
        <f>IF(NETWORKDAYS(K6870+1,I6870,DiasNOLaborables)&lt;=0,"",NETWORKDAYS(K6870+1,I6870,DiasNOLaborables))</f>
        <v/>
      </c>
      <c r="O6870" s="36"/>
      <c r="P6870" s="37"/>
      <c r="Q6870" s="38">
        <f>IFERROR(VLOOKUP(E6870,$Y$50:$Z$63,2),"")</f>
        <v>10</v>
      </c>
      <c r="R6870" s="37"/>
    </row>
    <row r="6871" spans="1:18" ht="90" x14ac:dyDescent="0.25">
      <c r="A6871" s="32">
        <f t="shared" si="107"/>
        <v>6860</v>
      </c>
      <c r="B6871" s="54">
        <v>20180606112004</v>
      </c>
      <c r="C6871" s="60">
        <v>43257</v>
      </c>
      <c r="D6871" s="61" t="s">
        <v>124</v>
      </c>
      <c r="E6871" s="61" t="s">
        <v>85</v>
      </c>
      <c r="F6871" s="61" t="s">
        <v>109</v>
      </c>
      <c r="G6871" s="64" t="s">
        <v>126</v>
      </c>
      <c r="H6871" s="42" t="s">
        <v>44</v>
      </c>
      <c r="I6871" s="60">
        <v>43271</v>
      </c>
      <c r="J6871" s="62" t="s">
        <v>120</v>
      </c>
      <c r="K6871" s="22">
        <f>IFERROR(WORKDAY(C6871,Q6871,DiasNOLaborables),"")</f>
        <v>43272</v>
      </c>
      <c r="L6871" s="34" t="str">
        <f>+IF(C6871="","",IF(I6871="","",(IF(I6871&lt;=K6871,"A TIEMPO","FUERA DE TIEMPO"))))</f>
        <v>A TIEMPO</v>
      </c>
      <c r="M6871" s="34">
        <f>IF(I6871="","",NETWORKDAYS(Hoja1!C6871+1,Hoja1!I6871,DiasNOLaborables))</f>
        <v>9</v>
      </c>
      <c r="N6871" s="35" t="str">
        <f>IF(NETWORKDAYS(K6871+1,I6871,DiasNOLaborables)&lt;=0,"",NETWORKDAYS(K6871+1,I6871,DiasNOLaborables))</f>
        <v/>
      </c>
      <c r="O6871" s="36"/>
      <c r="P6871" s="37"/>
      <c r="Q6871" s="38">
        <f>IFERROR(VLOOKUP(E6871,$Y$50:$Z$63,2),"")</f>
        <v>10</v>
      </c>
      <c r="R6871" s="37"/>
    </row>
    <row r="6872" spans="1:18" ht="90" x14ac:dyDescent="0.25">
      <c r="A6872" s="32">
        <f t="shared" si="107"/>
        <v>6861</v>
      </c>
      <c r="B6872" s="54">
        <v>20180606102457</v>
      </c>
      <c r="C6872" s="60">
        <v>43257</v>
      </c>
      <c r="D6872" s="61" t="s">
        <v>124</v>
      </c>
      <c r="E6872" s="61" t="s">
        <v>85</v>
      </c>
      <c r="F6872" s="61" t="s">
        <v>109</v>
      </c>
      <c r="G6872" s="64" t="s">
        <v>126</v>
      </c>
      <c r="H6872" s="42" t="s">
        <v>44</v>
      </c>
      <c r="I6872" s="60">
        <v>43271</v>
      </c>
      <c r="J6872" s="62" t="s">
        <v>120</v>
      </c>
      <c r="K6872" s="22">
        <f>IFERROR(WORKDAY(C6872,Q6872,DiasNOLaborables),"")</f>
        <v>43272</v>
      </c>
      <c r="L6872" s="34" t="str">
        <f>+IF(C6872="","",IF(I6872="","",(IF(I6872&lt;=K6872,"A TIEMPO","FUERA DE TIEMPO"))))</f>
        <v>A TIEMPO</v>
      </c>
      <c r="M6872" s="34">
        <f>IF(I6872="","",NETWORKDAYS(Hoja1!C6872+1,Hoja1!I6872,DiasNOLaborables))</f>
        <v>9</v>
      </c>
      <c r="N6872" s="35" t="str">
        <f>IF(NETWORKDAYS(K6872+1,I6872,DiasNOLaborables)&lt;=0,"",NETWORKDAYS(K6872+1,I6872,DiasNOLaborables))</f>
        <v/>
      </c>
      <c r="O6872" s="36"/>
      <c r="P6872" s="37"/>
      <c r="Q6872" s="38">
        <f>IFERROR(VLOOKUP(E6872,$Y$50:$Z$63,2),"")</f>
        <v>10</v>
      </c>
      <c r="R6872" s="37"/>
    </row>
    <row r="6873" spans="1:18" ht="90" x14ac:dyDescent="0.25">
      <c r="A6873" s="32">
        <f t="shared" si="107"/>
        <v>6862</v>
      </c>
      <c r="B6873" s="54">
        <v>20180606095357</v>
      </c>
      <c r="C6873" s="60">
        <v>43257</v>
      </c>
      <c r="D6873" s="61" t="s">
        <v>124</v>
      </c>
      <c r="E6873" s="61" t="s">
        <v>85</v>
      </c>
      <c r="F6873" s="61" t="s">
        <v>109</v>
      </c>
      <c r="G6873" s="64" t="s">
        <v>126</v>
      </c>
      <c r="H6873" s="42" t="s">
        <v>44</v>
      </c>
      <c r="I6873" s="60">
        <v>43271</v>
      </c>
      <c r="J6873" s="62" t="s">
        <v>120</v>
      </c>
      <c r="K6873" s="22">
        <f>IFERROR(WORKDAY(C6873,Q6873,DiasNOLaborables),"")</f>
        <v>43272</v>
      </c>
      <c r="L6873" s="34" t="str">
        <f>+IF(C6873="","",IF(I6873="","",(IF(I6873&lt;=K6873,"A TIEMPO","FUERA DE TIEMPO"))))</f>
        <v>A TIEMPO</v>
      </c>
      <c r="M6873" s="34">
        <f>IF(I6873="","",NETWORKDAYS(Hoja1!C6873+1,Hoja1!I6873,DiasNOLaborables))</f>
        <v>9</v>
      </c>
      <c r="N6873" s="35" t="str">
        <f>IF(NETWORKDAYS(K6873+1,I6873,DiasNOLaborables)&lt;=0,"",NETWORKDAYS(K6873+1,I6873,DiasNOLaborables))</f>
        <v/>
      </c>
      <c r="O6873" s="36"/>
      <c r="P6873" s="37"/>
      <c r="Q6873" s="38">
        <f>IFERROR(VLOOKUP(E6873,$Y$50:$Z$63,2),"")</f>
        <v>10</v>
      </c>
      <c r="R6873" s="37"/>
    </row>
    <row r="6874" spans="1:18" ht="90" x14ac:dyDescent="0.25">
      <c r="A6874" s="32">
        <f t="shared" si="107"/>
        <v>6863</v>
      </c>
      <c r="B6874" s="54">
        <v>20180606094629</v>
      </c>
      <c r="C6874" s="60">
        <v>43257</v>
      </c>
      <c r="D6874" s="61" t="s">
        <v>124</v>
      </c>
      <c r="E6874" s="61" t="s">
        <v>85</v>
      </c>
      <c r="F6874" s="61" t="s">
        <v>109</v>
      </c>
      <c r="G6874" s="64" t="s">
        <v>126</v>
      </c>
      <c r="H6874" s="42" t="s">
        <v>44</v>
      </c>
      <c r="I6874" s="60">
        <v>43271</v>
      </c>
      <c r="J6874" s="62" t="s">
        <v>120</v>
      </c>
      <c r="K6874" s="22">
        <f>IFERROR(WORKDAY(C6874,Q6874,DiasNOLaborables),"")</f>
        <v>43272</v>
      </c>
      <c r="L6874" s="34" t="str">
        <f>+IF(C6874="","",IF(I6874="","",(IF(I6874&lt;=K6874,"A TIEMPO","FUERA DE TIEMPO"))))</f>
        <v>A TIEMPO</v>
      </c>
      <c r="M6874" s="34">
        <f>IF(I6874="","",NETWORKDAYS(Hoja1!C6874+1,Hoja1!I6874,DiasNOLaborables))</f>
        <v>9</v>
      </c>
      <c r="N6874" s="35" t="str">
        <f>IF(NETWORKDAYS(K6874+1,I6874,DiasNOLaborables)&lt;=0,"",NETWORKDAYS(K6874+1,I6874,DiasNOLaborables))</f>
        <v/>
      </c>
      <c r="O6874" s="36"/>
      <c r="P6874" s="37"/>
      <c r="Q6874" s="38">
        <f>IFERROR(VLOOKUP(E6874,$Y$50:$Z$63,2),"")</f>
        <v>10</v>
      </c>
      <c r="R6874" s="37"/>
    </row>
    <row r="6875" spans="1:18" ht="90" x14ac:dyDescent="0.25">
      <c r="A6875" s="32">
        <f t="shared" si="107"/>
        <v>6864</v>
      </c>
      <c r="B6875" s="54">
        <v>20180606093617</v>
      </c>
      <c r="C6875" s="60">
        <v>43257</v>
      </c>
      <c r="D6875" s="61" t="s">
        <v>124</v>
      </c>
      <c r="E6875" s="61" t="s">
        <v>85</v>
      </c>
      <c r="F6875" s="61" t="s">
        <v>109</v>
      </c>
      <c r="G6875" s="64" t="s">
        <v>126</v>
      </c>
      <c r="H6875" s="42" t="s">
        <v>44</v>
      </c>
      <c r="I6875" s="60">
        <v>43271</v>
      </c>
      <c r="J6875" s="62" t="s">
        <v>120</v>
      </c>
      <c r="K6875" s="22">
        <f>IFERROR(WORKDAY(C6875,Q6875,DiasNOLaborables),"")</f>
        <v>43272</v>
      </c>
      <c r="L6875" s="34" t="str">
        <f>+IF(C6875="","",IF(I6875="","",(IF(I6875&lt;=K6875,"A TIEMPO","FUERA DE TIEMPO"))))</f>
        <v>A TIEMPO</v>
      </c>
      <c r="M6875" s="34">
        <f>IF(I6875="","",NETWORKDAYS(Hoja1!C6875+1,Hoja1!I6875,DiasNOLaborables))</f>
        <v>9</v>
      </c>
      <c r="N6875" s="35" t="str">
        <f>IF(NETWORKDAYS(K6875+1,I6875,DiasNOLaborables)&lt;=0,"",NETWORKDAYS(K6875+1,I6875,DiasNOLaborables))</f>
        <v/>
      </c>
      <c r="O6875" s="36"/>
      <c r="P6875" s="37"/>
      <c r="Q6875" s="38">
        <f>IFERROR(VLOOKUP(E6875,$Y$50:$Z$63,2),"")</f>
        <v>10</v>
      </c>
      <c r="R6875" s="37"/>
    </row>
    <row r="6876" spans="1:18" ht="90" x14ac:dyDescent="0.25">
      <c r="A6876" s="32">
        <f t="shared" si="107"/>
        <v>6865</v>
      </c>
      <c r="B6876" s="54">
        <v>20180606092518</v>
      </c>
      <c r="C6876" s="60">
        <v>43257</v>
      </c>
      <c r="D6876" s="61" t="s">
        <v>124</v>
      </c>
      <c r="E6876" s="61" t="s">
        <v>85</v>
      </c>
      <c r="F6876" s="61" t="s">
        <v>109</v>
      </c>
      <c r="G6876" s="64" t="s">
        <v>126</v>
      </c>
      <c r="H6876" s="42" t="s">
        <v>44</v>
      </c>
      <c r="I6876" s="60">
        <v>43271</v>
      </c>
      <c r="J6876" s="62" t="s">
        <v>120</v>
      </c>
      <c r="K6876" s="22">
        <f>IFERROR(WORKDAY(C6876,Q6876,DiasNOLaborables),"")</f>
        <v>43272</v>
      </c>
      <c r="L6876" s="34" t="str">
        <f>+IF(C6876="","",IF(I6876="","",(IF(I6876&lt;=K6876,"A TIEMPO","FUERA DE TIEMPO"))))</f>
        <v>A TIEMPO</v>
      </c>
      <c r="M6876" s="34">
        <f>IF(I6876="","",NETWORKDAYS(Hoja1!C6876+1,Hoja1!I6876,DiasNOLaborables))</f>
        <v>9</v>
      </c>
      <c r="N6876" s="35" t="str">
        <f>IF(NETWORKDAYS(K6876+1,I6876,DiasNOLaborables)&lt;=0,"",NETWORKDAYS(K6876+1,I6876,DiasNOLaborables))</f>
        <v/>
      </c>
      <c r="O6876" s="36"/>
      <c r="P6876" s="37"/>
      <c r="Q6876" s="38">
        <f>IFERROR(VLOOKUP(E6876,$Y$50:$Z$63,2),"")</f>
        <v>10</v>
      </c>
      <c r="R6876" s="37"/>
    </row>
    <row r="6877" spans="1:18" ht="90" x14ac:dyDescent="0.25">
      <c r="A6877" s="32">
        <f t="shared" si="107"/>
        <v>6866</v>
      </c>
      <c r="B6877" s="54">
        <v>20180607083412</v>
      </c>
      <c r="C6877" s="60">
        <v>43258</v>
      </c>
      <c r="D6877" s="61" t="s">
        <v>124</v>
      </c>
      <c r="E6877" s="61" t="s">
        <v>85</v>
      </c>
      <c r="F6877" s="61" t="s">
        <v>109</v>
      </c>
      <c r="G6877" s="64" t="s">
        <v>126</v>
      </c>
      <c r="H6877" s="42" t="s">
        <v>44</v>
      </c>
      <c r="I6877" s="60">
        <v>43271</v>
      </c>
      <c r="J6877" s="62" t="s">
        <v>120</v>
      </c>
      <c r="K6877" s="22">
        <f>IFERROR(WORKDAY(C6877,Q6877,DiasNOLaborables),"")</f>
        <v>43273</v>
      </c>
      <c r="L6877" s="34" t="str">
        <f>+IF(C6877="","",IF(I6877="","",(IF(I6877&lt;=K6877,"A TIEMPO","FUERA DE TIEMPO"))))</f>
        <v>A TIEMPO</v>
      </c>
      <c r="M6877" s="34">
        <f>IF(I6877="","",NETWORKDAYS(Hoja1!C6877+1,Hoja1!I6877,DiasNOLaborables))</f>
        <v>8</v>
      </c>
      <c r="N6877" s="35" t="str">
        <f>IF(NETWORKDAYS(K6877+1,I6877,DiasNOLaborables)&lt;=0,"",NETWORKDAYS(K6877+1,I6877,DiasNOLaborables))</f>
        <v/>
      </c>
      <c r="O6877" s="36"/>
      <c r="P6877" s="37"/>
      <c r="Q6877" s="38">
        <f>IFERROR(VLOOKUP(E6877,$Y$50:$Z$63,2),"")</f>
        <v>10</v>
      </c>
      <c r="R6877" s="37"/>
    </row>
    <row r="6878" spans="1:18" ht="90" x14ac:dyDescent="0.25">
      <c r="A6878" s="32">
        <f t="shared" si="107"/>
        <v>6867</v>
      </c>
      <c r="B6878" s="54">
        <v>20180607083012</v>
      </c>
      <c r="C6878" s="60">
        <v>43258</v>
      </c>
      <c r="D6878" s="61" t="s">
        <v>124</v>
      </c>
      <c r="E6878" s="61" t="s">
        <v>85</v>
      </c>
      <c r="F6878" s="61" t="s">
        <v>109</v>
      </c>
      <c r="G6878" s="64" t="s">
        <v>126</v>
      </c>
      <c r="H6878" s="42" t="s">
        <v>44</v>
      </c>
      <c r="I6878" s="60">
        <v>43271</v>
      </c>
      <c r="J6878" s="62" t="s">
        <v>120</v>
      </c>
      <c r="K6878" s="22">
        <f>IFERROR(WORKDAY(C6878,Q6878,DiasNOLaborables),"")</f>
        <v>43273</v>
      </c>
      <c r="L6878" s="34" t="str">
        <f>+IF(C6878="","",IF(I6878="","",(IF(I6878&lt;=K6878,"A TIEMPO","FUERA DE TIEMPO"))))</f>
        <v>A TIEMPO</v>
      </c>
      <c r="M6878" s="34">
        <f>IF(I6878="","",NETWORKDAYS(Hoja1!C6878+1,Hoja1!I6878,DiasNOLaborables))</f>
        <v>8</v>
      </c>
      <c r="N6878" s="35" t="str">
        <f>IF(NETWORKDAYS(K6878+1,I6878,DiasNOLaborables)&lt;=0,"",NETWORKDAYS(K6878+1,I6878,DiasNOLaborables))</f>
        <v/>
      </c>
      <c r="O6878" s="36"/>
      <c r="P6878" s="37"/>
      <c r="Q6878" s="38">
        <f>IFERROR(VLOOKUP(E6878,$Y$50:$Z$63,2),"")</f>
        <v>10</v>
      </c>
      <c r="R6878" s="37"/>
    </row>
    <row r="6879" spans="1:18" ht="90" x14ac:dyDescent="0.25">
      <c r="A6879" s="32">
        <f t="shared" si="107"/>
        <v>6868</v>
      </c>
      <c r="B6879" s="54">
        <v>20180607083004</v>
      </c>
      <c r="C6879" s="60">
        <v>43258</v>
      </c>
      <c r="D6879" s="61" t="s">
        <v>124</v>
      </c>
      <c r="E6879" s="61" t="s">
        <v>85</v>
      </c>
      <c r="F6879" s="61" t="s">
        <v>109</v>
      </c>
      <c r="G6879" s="64" t="s">
        <v>126</v>
      </c>
      <c r="H6879" s="42" t="s">
        <v>44</v>
      </c>
      <c r="I6879" s="60">
        <v>43271</v>
      </c>
      <c r="J6879" s="62" t="s">
        <v>120</v>
      </c>
      <c r="K6879" s="22">
        <f>IFERROR(WORKDAY(C6879,Q6879,DiasNOLaborables),"")</f>
        <v>43273</v>
      </c>
      <c r="L6879" s="34" t="str">
        <f>+IF(C6879="","",IF(I6879="","",(IF(I6879&lt;=K6879,"A TIEMPO","FUERA DE TIEMPO"))))</f>
        <v>A TIEMPO</v>
      </c>
      <c r="M6879" s="34">
        <f>IF(I6879="","",NETWORKDAYS(Hoja1!C6879+1,Hoja1!I6879,DiasNOLaborables))</f>
        <v>8</v>
      </c>
      <c r="N6879" s="35" t="str">
        <f>IF(NETWORKDAYS(K6879+1,I6879,DiasNOLaborables)&lt;=0,"",NETWORKDAYS(K6879+1,I6879,DiasNOLaborables))</f>
        <v/>
      </c>
      <c r="O6879" s="36"/>
      <c r="P6879" s="37"/>
      <c r="Q6879" s="38">
        <f>IFERROR(VLOOKUP(E6879,$Y$50:$Z$63,2),"")</f>
        <v>10</v>
      </c>
      <c r="R6879" s="37"/>
    </row>
    <row r="6880" spans="1:18" ht="90" x14ac:dyDescent="0.25">
      <c r="A6880" s="32">
        <f t="shared" si="107"/>
        <v>6869</v>
      </c>
      <c r="B6880" s="54">
        <v>20180607081911</v>
      </c>
      <c r="C6880" s="60">
        <v>43258</v>
      </c>
      <c r="D6880" s="61" t="s">
        <v>124</v>
      </c>
      <c r="E6880" s="61" t="s">
        <v>85</v>
      </c>
      <c r="F6880" s="61" t="s">
        <v>109</v>
      </c>
      <c r="G6880" s="64" t="s">
        <v>126</v>
      </c>
      <c r="H6880" s="42" t="s">
        <v>44</v>
      </c>
      <c r="I6880" s="60">
        <v>43271</v>
      </c>
      <c r="J6880" s="62" t="s">
        <v>120</v>
      </c>
      <c r="K6880" s="22">
        <f>IFERROR(WORKDAY(C6880,Q6880,DiasNOLaborables),"")</f>
        <v>43273</v>
      </c>
      <c r="L6880" s="34" t="str">
        <f>+IF(C6880="","",IF(I6880="","",(IF(I6880&lt;=K6880,"A TIEMPO","FUERA DE TIEMPO"))))</f>
        <v>A TIEMPO</v>
      </c>
      <c r="M6880" s="34">
        <f>IF(I6880="","",NETWORKDAYS(Hoja1!C6880+1,Hoja1!I6880,DiasNOLaborables))</f>
        <v>8</v>
      </c>
      <c r="N6880" s="35" t="str">
        <f>IF(NETWORKDAYS(K6880+1,I6880,DiasNOLaborables)&lt;=0,"",NETWORKDAYS(K6880+1,I6880,DiasNOLaborables))</f>
        <v/>
      </c>
      <c r="O6880" s="36"/>
      <c r="P6880" s="37"/>
      <c r="Q6880" s="38">
        <f>IFERROR(VLOOKUP(E6880,$Y$50:$Z$63,2),"")</f>
        <v>10</v>
      </c>
      <c r="R6880" s="37"/>
    </row>
    <row r="6881" spans="1:18" ht="90" x14ac:dyDescent="0.25">
      <c r="A6881" s="32">
        <f t="shared" si="107"/>
        <v>6870</v>
      </c>
      <c r="B6881" s="54">
        <v>20180607163034</v>
      </c>
      <c r="C6881" s="60">
        <v>43258</v>
      </c>
      <c r="D6881" s="61" t="s">
        <v>124</v>
      </c>
      <c r="E6881" s="61" t="s">
        <v>85</v>
      </c>
      <c r="F6881" s="61" t="s">
        <v>109</v>
      </c>
      <c r="G6881" s="64" t="s">
        <v>126</v>
      </c>
      <c r="H6881" s="42" t="s">
        <v>44</v>
      </c>
      <c r="I6881" s="60">
        <v>43272</v>
      </c>
      <c r="J6881" s="62" t="s">
        <v>120</v>
      </c>
      <c r="K6881" s="22">
        <f>IFERROR(WORKDAY(C6881,Q6881,DiasNOLaborables),"")</f>
        <v>43273</v>
      </c>
      <c r="L6881" s="34" t="str">
        <f>+IF(C6881="","",IF(I6881="","",(IF(I6881&lt;=K6881,"A TIEMPO","FUERA DE TIEMPO"))))</f>
        <v>A TIEMPO</v>
      </c>
      <c r="M6881" s="34">
        <f>IF(I6881="","",NETWORKDAYS(Hoja1!C6881+1,Hoja1!I6881,DiasNOLaborables))</f>
        <v>9</v>
      </c>
      <c r="N6881" s="35" t="str">
        <f>IF(NETWORKDAYS(K6881+1,I6881,DiasNOLaborables)&lt;=0,"",NETWORKDAYS(K6881+1,I6881,DiasNOLaborables))</f>
        <v/>
      </c>
      <c r="O6881" s="36"/>
      <c r="P6881" s="37"/>
      <c r="Q6881" s="38">
        <f>IFERROR(VLOOKUP(E6881,$Y$50:$Z$63,2),"")</f>
        <v>10</v>
      </c>
      <c r="R6881" s="37"/>
    </row>
    <row r="6882" spans="1:18" ht="90" x14ac:dyDescent="0.25">
      <c r="A6882" s="32">
        <f t="shared" si="107"/>
        <v>6871</v>
      </c>
      <c r="B6882" s="54">
        <v>20180607162003</v>
      </c>
      <c r="C6882" s="60">
        <v>43258</v>
      </c>
      <c r="D6882" s="61" t="s">
        <v>124</v>
      </c>
      <c r="E6882" s="61" t="s">
        <v>85</v>
      </c>
      <c r="F6882" s="61" t="s">
        <v>109</v>
      </c>
      <c r="G6882" s="64" t="s">
        <v>126</v>
      </c>
      <c r="H6882" s="42" t="s">
        <v>44</v>
      </c>
      <c r="I6882" s="60">
        <v>43272</v>
      </c>
      <c r="J6882" s="62" t="s">
        <v>120</v>
      </c>
      <c r="K6882" s="22">
        <f>IFERROR(WORKDAY(C6882,Q6882,DiasNOLaborables),"")</f>
        <v>43273</v>
      </c>
      <c r="L6882" s="34" t="str">
        <f>+IF(C6882="","",IF(I6882="","",(IF(I6882&lt;=K6882,"A TIEMPO","FUERA DE TIEMPO"))))</f>
        <v>A TIEMPO</v>
      </c>
      <c r="M6882" s="34">
        <f>IF(I6882="","",NETWORKDAYS(Hoja1!C6882+1,Hoja1!I6882,DiasNOLaborables))</f>
        <v>9</v>
      </c>
      <c r="N6882" s="35" t="str">
        <f>IF(NETWORKDAYS(K6882+1,I6882,DiasNOLaborables)&lt;=0,"",NETWORKDAYS(K6882+1,I6882,DiasNOLaborables))</f>
        <v/>
      </c>
      <c r="O6882" s="36"/>
      <c r="P6882" s="37"/>
      <c r="Q6882" s="38">
        <f>IFERROR(VLOOKUP(E6882,$Y$50:$Z$63,2),"")</f>
        <v>10</v>
      </c>
      <c r="R6882" s="37"/>
    </row>
    <row r="6883" spans="1:18" ht="90" x14ac:dyDescent="0.25">
      <c r="A6883" s="32">
        <f t="shared" si="107"/>
        <v>6872</v>
      </c>
      <c r="B6883" s="54">
        <v>20180607160836</v>
      </c>
      <c r="C6883" s="60">
        <v>43258</v>
      </c>
      <c r="D6883" s="61" t="s">
        <v>124</v>
      </c>
      <c r="E6883" s="61" t="s">
        <v>85</v>
      </c>
      <c r="F6883" s="61" t="s">
        <v>109</v>
      </c>
      <c r="G6883" s="64" t="s">
        <v>126</v>
      </c>
      <c r="H6883" s="42" t="s">
        <v>44</v>
      </c>
      <c r="I6883" s="60">
        <v>43272</v>
      </c>
      <c r="J6883" s="62" t="s">
        <v>120</v>
      </c>
      <c r="K6883" s="22">
        <f>IFERROR(WORKDAY(C6883,Q6883,DiasNOLaborables),"")</f>
        <v>43273</v>
      </c>
      <c r="L6883" s="34" t="str">
        <f>+IF(C6883="","",IF(I6883="","",(IF(I6883&lt;=K6883,"A TIEMPO","FUERA DE TIEMPO"))))</f>
        <v>A TIEMPO</v>
      </c>
      <c r="M6883" s="34">
        <f>IF(I6883="","",NETWORKDAYS(Hoja1!C6883+1,Hoja1!I6883,DiasNOLaborables))</f>
        <v>9</v>
      </c>
      <c r="N6883" s="35" t="str">
        <f>IF(NETWORKDAYS(K6883+1,I6883,DiasNOLaborables)&lt;=0,"",NETWORKDAYS(K6883+1,I6883,DiasNOLaborables))</f>
        <v/>
      </c>
      <c r="O6883" s="36"/>
      <c r="P6883" s="37"/>
      <c r="Q6883" s="38">
        <f>IFERROR(VLOOKUP(E6883,$Y$50:$Z$63,2),"")</f>
        <v>10</v>
      </c>
      <c r="R6883" s="37"/>
    </row>
    <row r="6884" spans="1:18" ht="90" x14ac:dyDescent="0.25">
      <c r="A6884" s="32">
        <f t="shared" si="107"/>
        <v>6873</v>
      </c>
      <c r="B6884" s="54">
        <v>20180607155849</v>
      </c>
      <c r="C6884" s="60">
        <v>43258</v>
      </c>
      <c r="D6884" s="61" t="s">
        <v>124</v>
      </c>
      <c r="E6884" s="61" t="s">
        <v>85</v>
      </c>
      <c r="F6884" s="61" t="s">
        <v>109</v>
      </c>
      <c r="G6884" s="64" t="s">
        <v>126</v>
      </c>
      <c r="H6884" s="42" t="s">
        <v>44</v>
      </c>
      <c r="I6884" s="60">
        <v>43272</v>
      </c>
      <c r="J6884" s="62" t="s">
        <v>120</v>
      </c>
      <c r="K6884" s="22">
        <f>IFERROR(WORKDAY(C6884,Q6884,DiasNOLaborables),"")</f>
        <v>43273</v>
      </c>
      <c r="L6884" s="34" t="str">
        <f>+IF(C6884="","",IF(I6884="","",(IF(I6884&lt;=K6884,"A TIEMPO","FUERA DE TIEMPO"))))</f>
        <v>A TIEMPO</v>
      </c>
      <c r="M6884" s="34">
        <f>IF(I6884="","",NETWORKDAYS(Hoja1!C6884+1,Hoja1!I6884,DiasNOLaborables))</f>
        <v>9</v>
      </c>
      <c r="N6884" s="35" t="str">
        <f>IF(NETWORKDAYS(K6884+1,I6884,DiasNOLaborables)&lt;=0,"",NETWORKDAYS(K6884+1,I6884,DiasNOLaborables))</f>
        <v/>
      </c>
      <c r="O6884" s="36"/>
      <c r="P6884" s="37"/>
      <c r="Q6884" s="38">
        <f>IFERROR(VLOOKUP(E6884,$Y$50:$Z$63,2),"")</f>
        <v>10</v>
      </c>
      <c r="R6884" s="37"/>
    </row>
    <row r="6885" spans="1:18" ht="90" x14ac:dyDescent="0.25">
      <c r="A6885" s="32">
        <f t="shared" si="107"/>
        <v>6874</v>
      </c>
      <c r="B6885" s="54">
        <v>20180607154943</v>
      </c>
      <c r="C6885" s="60">
        <v>43258</v>
      </c>
      <c r="D6885" s="61" t="s">
        <v>124</v>
      </c>
      <c r="E6885" s="61" t="s">
        <v>85</v>
      </c>
      <c r="F6885" s="61" t="s">
        <v>109</v>
      </c>
      <c r="G6885" s="64" t="s">
        <v>126</v>
      </c>
      <c r="H6885" s="42" t="s">
        <v>44</v>
      </c>
      <c r="I6885" s="60">
        <v>43272</v>
      </c>
      <c r="J6885" s="62" t="s">
        <v>120</v>
      </c>
      <c r="K6885" s="22">
        <f>IFERROR(WORKDAY(C6885,Q6885,DiasNOLaborables),"")</f>
        <v>43273</v>
      </c>
      <c r="L6885" s="34" t="str">
        <f>+IF(C6885="","",IF(I6885="","",(IF(I6885&lt;=K6885,"A TIEMPO","FUERA DE TIEMPO"))))</f>
        <v>A TIEMPO</v>
      </c>
      <c r="M6885" s="34">
        <f>IF(I6885="","",NETWORKDAYS(Hoja1!C6885+1,Hoja1!I6885,DiasNOLaborables))</f>
        <v>9</v>
      </c>
      <c r="N6885" s="35" t="str">
        <f>IF(NETWORKDAYS(K6885+1,I6885,DiasNOLaborables)&lt;=0,"",NETWORKDAYS(K6885+1,I6885,DiasNOLaborables))</f>
        <v/>
      </c>
      <c r="O6885" s="36"/>
      <c r="P6885" s="37"/>
      <c r="Q6885" s="38">
        <f>IFERROR(VLOOKUP(E6885,$Y$50:$Z$63,2),"")</f>
        <v>10</v>
      </c>
      <c r="R6885" s="37"/>
    </row>
    <row r="6886" spans="1:18" ht="90" x14ac:dyDescent="0.25">
      <c r="A6886" s="32">
        <f t="shared" si="107"/>
        <v>6875</v>
      </c>
      <c r="B6886" s="54">
        <v>20180607154846</v>
      </c>
      <c r="C6886" s="60">
        <v>43258</v>
      </c>
      <c r="D6886" s="61" t="s">
        <v>124</v>
      </c>
      <c r="E6886" s="61" t="s">
        <v>85</v>
      </c>
      <c r="F6886" s="61" t="s">
        <v>109</v>
      </c>
      <c r="G6886" s="64" t="s">
        <v>126</v>
      </c>
      <c r="H6886" s="42" t="s">
        <v>44</v>
      </c>
      <c r="I6886" s="60">
        <v>43272</v>
      </c>
      <c r="J6886" s="62" t="s">
        <v>120</v>
      </c>
      <c r="K6886" s="22">
        <f>IFERROR(WORKDAY(C6886,Q6886,DiasNOLaborables),"")</f>
        <v>43273</v>
      </c>
      <c r="L6886" s="34" t="str">
        <f>+IF(C6886="","",IF(I6886="","",(IF(I6886&lt;=K6886,"A TIEMPO","FUERA DE TIEMPO"))))</f>
        <v>A TIEMPO</v>
      </c>
      <c r="M6886" s="34">
        <f>IF(I6886="","",NETWORKDAYS(Hoja1!C6886+1,Hoja1!I6886,DiasNOLaborables))</f>
        <v>9</v>
      </c>
      <c r="N6886" s="35" t="str">
        <f>IF(NETWORKDAYS(K6886+1,I6886,DiasNOLaborables)&lt;=0,"",NETWORKDAYS(K6886+1,I6886,DiasNOLaborables))</f>
        <v/>
      </c>
      <c r="O6886" s="36"/>
      <c r="P6886" s="37"/>
      <c r="Q6886" s="38">
        <f>IFERROR(VLOOKUP(E6886,$Y$50:$Z$63,2),"")</f>
        <v>10</v>
      </c>
      <c r="R6886" s="37"/>
    </row>
    <row r="6887" spans="1:18" ht="90" x14ac:dyDescent="0.25">
      <c r="A6887" s="32">
        <f t="shared" si="107"/>
        <v>6876</v>
      </c>
      <c r="B6887" s="54">
        <v>20180607154304</v>
      </c>
      <c r="C6887" s="60">
        <v>43258</v>
      </c>
      <c r="D6887" s="61" t="s">
        <v>124</v>
      </c>
      <c r="E6887" s="61" t="s">
        <v>85</v>
      </c>
      <c r="F6887" s="61" t="s">
        <v>109</v>
      </c>
      <c r="G6887" s="64" t="s">
        <v>126</v>
      </c>
      <c r="H6887" s="42" t="s">
        <v>44</v>
      </c>
      <c r="I6887" s="60">
        <v>43272</v>
      </c>
      <c r="J6887" s="62" t="s">
        <v>120</v>
      </c>
      <c r="K6887" s="22">
        <f>IFERROR(WORKDAY(C6887,Q6887,DiasNOLaborables),"")</f>
        <v>43273</v>
      </c>
      <c r="L6887" s="34" t="str">
        <f>+IF(C6887="","",IF(I6887="","",(IF(I6887&lt;=K6887,"A TIEMPO","FUERA DE TIEMPO"))))</f>
        <v>A TIEMPO</v>
      </c>
      <c r="M6887" s="34">
        <f>IF(I6887="","",NETWORKDAYS(Hoja1!C6887+1,Hoja1!I6887,DiasNOLaborables))</f>
        <v>9</v>
      </c>
      <c r="N6887" s="35" t="str">
        <f>IF(NETWORKDAYS(K6887+1,I6887,DiasNOLaborables)&lt;=0,"",NETWORKDAYS(K6887+1,I6887,DiasNOLaborables))</f>
        <v/>
      </c>
      <c r="O6887" s="36"/>
      <c r="P6887" s="37"/>
      <c r="Q6887" s="38">
        <f>IFERROR(VLOOKUP(E6887,$Y$50:$Z$63,2),"")</f>
        <v>10</v>
      </c>
      <c r="R6887" s="37"/>
    </row>
    <row r="6888" spans="1:18" ht="90" x14ac:dyDescent="0.25">
      <c r="A6888" s="32">
        <f t="shared" si="107"/>
        <v>6877</v>
      </c>
      <c r="B6888" s="54">
        <v>20180607153956</v>
      </c>
      <c r="C6888" s="60">
        <v>43258</v>
      </c>
      <c r="D6888" s="61" t="s">
        <v>124</v>
      </c>
      <c r="E6888" s="61" t="s">
        <v>85</v>
      </c>
      <c r="F6888" s="61" t="s">
        <v>109</v>
      </c>
      <c r="G6888" s="64" t="s">
        <v>126</v>
      </c>
      <c r="H6888" s="42" t="s">
        <v>44</v>
      </c>
      <c r="I6888" s="60">
        <v>43272</v>
      </c>
      <c r="J6888" s="62" t="s">
        <v>120</v>
      </c>
      <c r="K6888" s="22">
        <f>IFERROR(WORKDAY(C6888,Q6888,DiasNOLaborables),"")</f>
        <v>43273</v>
      </c>
      <c r="L6888" s="34" t="str">
        <f>+IF(C6888="","",IF(I6888="","",(IF(I6888&lt;=K6888,"A TIEMPO","FUERA DE TIEMPO"))))</f>
        <v>A TIEMPO</v>
      </c>
      <c r="M6888" s="34">
        <f>IF(I6888="","",NETWORKDAYS(Hoja1!C6888+1,Hoja1!I6888,DiasNOLaborables))</f>
        <v>9</v>
      </c>
      <c r="N6888" s="35" t="str">
        <f>IF(NETWORKDAYS(K6888+1,I6888,DiasNOLaborables)&lt;=0,"",NETWORKDAYS(K6888+1,I6888,DiasNOLaborables))</f>
        <v/>
      </c>
      <c r="O6888" s="36"/>
      <c r="P6888" s="37"/>
      <c r="Q6888" s="38">
        <f>IFERROR(VLOOKUP(E6888,$Y$50:$Z$63,2),"")</f>
        <v>10</v>
      </c>
      <c r="R6888" s="37"/>
    </row>
    <row r="6889" spans="1:18" ht="90" x14ac:dyDescent="0.25">
      <c r="A6889" s="32">
        <f t="shared" si="107"/>
        <v>6878</v>
      </c>
      <c r="B6889" s="54">
        <v>20180607153905</v>
      </c>
      <c r="C6889" s="60">
        <v>43258</v>
      </c>
      <c r="D6889" s="61" t="s">
        <v>124</v>
      </c>
      <c r="E6889" s="61" t="s">
        <v>85</v>
      </c>
      <c r="F6889" s="61" t="s">
        <v>109</v>
      </c>
      <c r="G6889" s="64" t="s">
        <v>126</v>
      </c>
      <c r="H6889" s="42" t="s">
        <v>44</v>
      </c>
      <c r="I6889" s="60">
        <v>43272</v>
      </c>
      <c r="J6889" s="62" t="s">
        <v>120</v>
      </c>
      <c r="K6889" s="22">
        <f>IFERROR(WORKDAY(C6889,Q6889,DiasNOLaborables),"")</f>
        <v>43273</v>
      </c>
      <c r="L6889" s="34" t="str">
        <f>+IF(C6889="","",IF(I6889="","",(IF(I6889&lt;=K6889,"A TIEMPO","FUERA DE TIEMPO"))))</f>
        <v>A TIEMPO</v>
      </c>
      <c r="M6889" s="34">
        <f>IF(I6889="","",NETWORKDAYS(Hoja1!C6889+1,Hoja1!I6889,DiasNOLaborables))</f>
        <v>9</v>
      </c>
      <c r="N6889" s="35" t="str">
        <f>IF(NETWORKDAYS(K6889+1,I6889,DiasNOLaborables)&lt;=0,"",NETWORKDAYS(K6889+1,I6889,DiasNOLaborables))</f>
        <v/>
      </c>
      <c r="O6889" s="36"/>
      <c r="P6889" s="37"/>
      <c r="Q6889" s="38">
        <f>IFERROR(VLOOKUP(E6889,$Y$50:$Z$63,2),"")</f>
        <v>10</v>
      </c>
      <c r="R6889" s="37"/>
    </row>
    <row r="6890" spans="1:18" ht="90" x14ac:dyDescent="0.25">
      <c r="A6890" s="32">
        <f t="shared" si="107"/>
        <v>6879</v>
      </c>
      <c r="B6890" s="54">
        <v>20180607153504</v>
      </c>
      <c r="C6890" s="60">
        <v>43258</v>
      </c>
      <c r="D6890" s="61" t="s">
        <v>124</v>
      </c>
      <c r="E6890" s="61" t="s">
        <v>85</v>
      </c>
      <c r="F6890" s="61" t="s">
        <v>109</v>
      </c>
      <c r="G6890" s="64" t="s">
        <v>126</v>
      </c>
      <c r="H6890" s="42" t="s">
        <v>44</v>
      </c>
      <c r="I6890" s="60">
        <v>43272</v>
      </c>
      <c r="J6890" s="62" t="s">
        <v>120</v>
      </c>
      <c r="K6890" s="22">
        <f>IFERROR(WORKDAY(C6890,Q6890,DiasNOLaborables),"")</f>
        <v>43273</v>
      </c>
      <c r="L6890" s="34" t="str">
        <f>+IF(C6890="","",IF(I6890="","",(IF(I6890&lt;=K6890,"A TIEMPO","FUERA DE TIEMPO"))))</f>
        <v>A TIEMPO</v>
      </c>
      <c r="M6890" s="34">
        <f>IF(I6890="","",NETWORKDAYS(Hoja1!C6890+1,Hoja1!I6890,DiasNOLaborables))</f>
        <v>9</v>
      </c>
      <c r="N6890" s="35" t="str">
        <f>IF(NETWORKDAYS(K6890+1,I6890,DiasNOLaborables)&lt;=0,"",NETWORKDAYS(K6890+1,I6890,DiasNOLaborables))</f>
        <v/>
      </c>
      <c r="O6890" s="36"/>
      <c r="P6890" s="37"/>
      <c r="Q6890" s="38">
        <f>IFERROR(VLOOKUP(E6890,$Y$50:$Z$63,2),"")</f>
        <v>10</v>
      </c>
      <c r="R6890" s="37"/>
    </row>
    <row r="6891" spans="1:18" ht="90" x14ac:dyDescent="0.25">
      <c r="A6891" s="32">
        <f t="shared" si="107"/>
        <v>6880</v>
      </c>
      <c r="B6891" s="54">
        <v>20180607152752</v>
      </c>
      <c r="C6891" s="60">
        <v>43258</v>
      </c>
      <c r="D6891" s="61" t="s">
        <v>124</v>
      </c>
      <c r="E6891" s="61" t="s">
        <v>85</v>
      </c>
      <c r="F6891" s="61" t="s">
        <v>109</v>
      </c>
      <c r="G6891" s="64" t="s">
        <v>126</v>
      </c>
      <c r="H6891" s="42" t="s">
        <v>44</v>
      </c>
      <c r="I6891" s="60">
        <v>43272</v>
      </c>
      <c r="J6891" s="62" t="s">
        <v>120</v>
      </c>
      <c r="K6891" s="22">
        <f>IFERROR(WORKDAY(C6891,Q6891,DiasNOLaborables),"")</f>
        <v>43273</v>
      </c>
      <c r="L6891" s="34" t="str">
        <f>+IF(C6891="","",IF(I6891="","",(IF(I6891&lt;=K6891,"A TIEMPO","FUERA DE TIEMPO"))))</f>
        <v>A TIEMPO</v>
      </c>
      <c r="M6891" s="34">
        <f>IF(I6891="","",NETWORKDAYS(Hoja1!C6891+1,Hoja1!I6891,DiasNOLaborables))</f>
        <v>9</v>
      </c>
      <c r="N6891" s="35" t="str">
        <f>IF(NETWORKDAYS(K6891+1,I6891,DiasNOLaborables)&lt;=0,"",NETWORKDAYS(K6891+1,I6891,DiasNOLaborables))</f>
        <v/>
      </c>
      <c r="O6891" s="36"/>
      <c r="P6891" s="37"/>
      <c r="Q6891" s="38">
        <f>IFERROR(VLOOKUP(E6891,$Y$50:$Z$63,2),"")</f>
        <v>10</v>
      </c>
      <c r="R6891" s="37"/>
    </row>
    <row r="6892" spans="1:18" ht="90" x14ac:dyDescent="0.25">
      <c r="A6892" s="32">
        <f t="shared" si="107"/>
        <v>6881</v>
      </c>
      <c r="B6892" s="54">
        <v>20180607152734</v>
      </c>
      <c r="C6892" s="60">
        <v>43258</v>
      </c>
      <c r="D6892" s="61" t="s">
        <v>124</v>
      </c>
      <c r="E6892" s="61" t="s">
        <v>85</v>
      </c>
      <c r="F6892" s="61" t="s">
        <v>109</v>
      </c>
      <c r="G6892" s="64" t="s">
        <v>126</v>
      </c>
      <c r="H6892" s="42" t="s">
        <v>44</v>
      </c>
      <c r="I6892" s="60">
        <v>43272</v>
      </c>
      <c r="J6892" s="62" t="s">
        <v>120</v>
      </c>
      <c r="K6892" s="22">
        <f>IFERROR(WORKDAY(C6892,Q6892,DiasNOLaborables),"")</f>
        <v>43273</v>
      </c>
      <c r="L6892" s="34" t="str">
        <f>+IF(C6892="","",IF(I6892="","",(IF(I6892&lt;=K6892,"A TIEMPO","FUERA DE TIEMPO"))))</f>
        <v>A TIEMPO</v>
      </c>
      <c r="M6892" s="34">
        <f>IF(I6892="","",NETWORKDAYS(Hoja1!C6892+1,Hoja1!I6892,DiasNOLaborables))</f>
        <v>9</v>
      </c>
      <c r="N6892" s="35" t="str">
        <f>IF(NETWORKDAYS(K6892+1,I6892,DiasNOLaborables)&lt;=0,"",NETWORKDAYS(K6892+1,I6892,DiasNOLaborables))</f>
        <v/>
      </c>
      <c r="O6892" s="36"/>
      <c r="P6892" s="37"/>
      <c r="Q6892" s="38">
        <f>IFERROR(VLOOKUP(E6892,$Y$50:$Z$63,2),"")</f>
        <v>10</v>
      </c>
      <c r="R6892" s="37"/>
    </row>
    <row r="6893" spans="1:18" ht="90" x14ac:dyDescent="0.25">
      <c r="A6893" s="32">
        <f t="shared" si="107"/>
        <v>6882</v>
      </c>
      <c r="B6893" s="54">
        <v>20180607151759</v>
      </c>
      <c r="C6893" s="60">
        <v>43258</v>
      </c>
      <c r="D6893" s="61" t="s">
        <v>124</v>
      </c>
      <c r="E6893" s="61" t="s">
        <v>85</v>
      </c>
      <c r="F6893" s="61" t="s">
        <v>109</v>
      </c>
      <c r="G6893" s="64" t="s">
        <v>126</v>
      </c>
      <c r="H6893" s="42" t="s">
        <v>44</v>
      </c>
      <c r="I6893" s="60">
        <v>43272</v>
      </c>
      <c r="J6893" s="62" t="s">
        <v>120</v>
      </c>
      <c r="K6893" s="22">
        <f>IFERROR(WORKDAY(C6893,Q6893,DiasNOLaborables),"")</f>
        <v>43273</v>
      </c>
      <c r="L6893" s="34" t="str">
        <f>+IF(C6893="","",IF(I6893="","",(IF(I6893&lt;=K6893,"A TIEMPO","FUERA DE TIEMPO"))))</f>
        <v>A TIEMPO</v>
      </c>
      <c r="M6893" s="34">
        <f>IF(I6893="","",NETWORKDAYS(Hoja1!C6893+1,Hoja1!I6893,DiasNOLaborables))</f>
        <v>9</v>
      </c>
      <c r="N6893" s="35" t="str">
        <f>IF(NETWORKDAYS(K6893+1,I6893,DiasNOLaborables)&lt;=0,"",NETWORKDAYS(K6893+1,I6893,DiasNOLaborables))</f>
        <v/>
      </c>
      <c r="O6893" s="36"/>
      <c r="P6893" s="37"/>
      <c r="Q6893" s="38">
        <f>IFERROR(VLOOKUP(E6893,$Y$50:$Z$63,2),"")</f>
        <v>10</v>
      </c>
      <c r="R6893" s="37"/>
    </row>
    <row r="6894" spans="1:18" ht="90" x14ac:dyDescent="0.25">
      <c r="A6894" s="32">
        <f t="shared" si="107"/>
        <v>6883</v>
      </c>
      <c r="B6894" s="54">
        <v>20180607151540</v>
      </c>
      <c r="C6894" s="60">
        <v>43258</v>
      </c>
      <c r="D6894" s="61" t="s">
        <v>124</v>
      </c>
      <c r="E6894" s="61" t="s">
        <v>85</v>
      </c>
      <c r="F6894" s="61" t="s">
        <v>109</v>
      </c>
      <c r="G6894" s="64" t="s">
        <v>126</v>
      </c>
      <c r="H6894" s="42" t="s">
        <v>44</v>
      </c>
      <c r="I6894" s="60">
        <v>43272</v>
      </c>
      <c r="J6894" s="62" t="s">
        <v>120</v>
      </c>
      <c r="K6894" s="22">
        <f>IFERROR(WORKDAY(C6894,Q6894,DiasNOLaborables),"")</f>
        <v>43273</v>
      </c>
      <c r="L6894" s="34" t="str">
        <f>+IF(C6894="","",IF(I6894="","",(IF(I6894&lt;=K6894,"A TIEMPO","FUERA DE TIEMPO"))))</f>
        <v>A TIEMPO</v>
      </c>
      <c r="M6894" s="34">
        <f>IF(I6894="","",NETWORKDAYS(Hoja1!C6894+1,Hoja1!I6894,DiasNOLaborables))</f>
        <v>9</v>
      </c>
      <c r="N6894" s="35" t="str">
        <f>IF(NETWORKDAYS(K6894+1,I6894,DiasNOLaborables)&lt;=0,"",NETWORKDAYS(K6894+1,I6894,DiasNOLaborables))</f>
        <v/>
      </c>
      <c r="O6894" s="36"/>
      <c r="P6894" s="37"/>
      <c r="Q6894" s="38">
        <f>IFERROR(VLOOKUP(E6894,$Y$50:$Z$63,2),"")</f>
        <v>10</v>
      </c>
      <c r="R6894" s="37"/>
    </row>
    <row r="6895" spans="1:18" ht="90" x14ac:dyDescent="0.25">
      <c r="A6895" s="32">
        <f t="shared" si="107"/>
        <v>6884</v>
      </c>
      <c r="B6895" s="54">
        <v>20180607151459</v>
      </c>
      <c r="C6895" s="60">
        <v>43258</v>
      </c>
      <c r="D6895" s="61" t="s">
        <v>124</v>
      </c>
      <c r="E6895" s="61" t="s">
        <v>85</v>
      </c>
      <c r="F6895" s="61" t="s">
        <v>109</v>
      </c>
      <c r="G6895" s="64" t="s">
        <v>126</v>
      </c>
      <c r="H6895" s="42" t="s">
        <v>44</v>
      </c>
      <c r="I6895" s="60">
        <v>43272</v>
      </c>
      <c r="J6895" s="62" t="s">
        <v>120</v>
      </c>
      <c r="K6895" s="22">
        <f>IFERROR(WORKDAY(C6895,Q6895,DiasNOLaborables),"")</f>
        <v>43273</v>
      </c>
      <c r="L6895" s="34" t="str">
        <f>+IF(C6895="","",IF(I6895="","",(IF(I6895&lt;=K6895,"A TIEMPO","FUERA DE TIEMPO"))))</f>
        <v>A TIEMPO</v>
      </c>
      <c r="M6895" s="34">
        <f>IF(I6895="","",NETWORKDAYS(Hoja1!C6895+1,Hoja1!I6895,DiasNOLaborables))</f>
        <v>9</v>
      </c>
      <c r="N6895" s="35" t="str">
        <f>IF(NETWORKDAYS(K6895+1,I6895,DiasNOLaborables)&lt;=0,"",NETWORKDAYS(K6895+1,I6895,DiasNOLaborables))</f>
        <v/>
      </c>
      <c r="O6895" s="36"/>
      <c r="P6895" s="37"/>
      <c r="Q6895" s="38">
        <f>IFERROR(VLOOKUP(E6895,$Y$50:$Z$63,2),"")</f>
        <v>10</v>
      </c>
      <c r="R6895" s="37"/>
    </row>
    <row r="6896" spans="1:18" ht="90" x14ac:dyDescent="0.25">
      <c r="A6896" s="32">
        <f t="shared" si="107"/>
        <v>6885</v>
      </c>
      <c r="B6896" s="54">
        <v>20180607150602</v>
      </c>
      <c r="C6896" s="60">
        <v>43258</v>
      </c>
      <c r="D6896" s="61" t="s">
        <v>124</v>
      </c>
      <c r="E6896" s="61" t="s">
        <v>85</v>
      </c>
      <c r="F6896" s="61" t="s">
        <v>109</v>
      </c>
      <c r="G6896" s="64" t="s">
        <v>126</v>
      </c>
      <c r="H6896" s="42" t="s">
        <v>44</v>
      </c>
      <c r="I6896" s="60">
        <v>43272</v>
      </c>
      <c r="J6896" s="62" t="s">
        <v>120</v>
      </c>
      <c r="K6896" s="22">
        <f>IFERROR(WORKDAY(C6896,Q6896,DiasNOLaborables),"")</f>
        <v>43273</v>
      </c>
      <c r="L6896" s="34" t="str">
        <f>+IF(C6896="","",IF(I6896="","",(IF(I6896&lt;=K6896,"A TIEMPO","FUERA DE TIEMPO"))))</f>
        <v>A TIEMPO</v>
      </c>
      <c r="M6896" s="34">
        <f>IF(I6896="","",NETWORKDAYS(Hoja1!C6896+1,Hoja1!I6896,DiasNOLaborables))</f>
        <v>9</v>
      </c>
      <c r="N6896" s="35" t="str">
        <f>IF(NETWORKDAYS(K6896+1,I6896,DiasNOLaborables)&lt;=0,"",NETWORKDAYS(K6896+1,I6896,DiasNOLaborables))</f>
        <v/>
      </c>
      <c r="O6896" s="36"/>
      <c r="P6896" s="37"/>
      <c r="Q6896" s="38">
        <f>IFERROR(VLOOKUP(E6896,$Y$50:$Z$63,2),"")</f>
        <v>10</v>
      </c>
      <c r="R6896" s="37"/>
    </row>
    <row r="6897" spans="1:18" ht="90" x14ac:dyDescent="0.25">
      <c r="A6897" s="32">
        <f t="shared" si="107"/>
        <v>6886</v>
      </c>
      <c r="B6897" s="54">
        <v>20180607144306</v>
      </c>
      <c r="C6897" s="60">
        <v>43258</v>
      </c>
      <c r="D6897" s="61" t="s">
        <v>124</v>
      </c>
      <c r="E6897" s="61" t="s">
        <v>85</v>
      </c>
      <c r="F6897" s="61" t="s">
        <v>109</v>
      </c>
      <c r="G6897" s="64" t="s">
        <v>126</v>
      </c>
      <c r="H6897" s="42" t="s">
        <v>44</v>
      </c>
      <c r="I6897" s="60">
        <v>43272</v>
      </c>
      <c r="J6897" s="62" t="s">
        <v>120</v>
      </c>
      <c r="K6897" s="22">
        <f>IFERROR(WORKDAY(C6897,Q6897,DiasNOLaborables),"")</f>
        <v>43273</v>
      </c>
      <c r="L6897" s="34" t="str">
        <f>+IF(C6897="","",IF(I6897="","",(IF(I6897&lt;=K6897,"A TIEMPO","FUERA DE TIEMPO"))))</f>
        <v>A TIEMPO</v>
      </c>
      <c r="M6897" s="34">
        <f>IF(I6897="","",NETWORKDAYS(Hoja1!C6897+1,Hoja1!I6897,DiasNOLaborables))</f>
        <v>9</v>
      </c>
      <c r="N6897" s="35" t="str">
        <f>IF(NETWORKDAYS(K6897+1,I6897,DiasNOLaborables)&lt;=0,"",NETWORKDAYS(K6897+1,I6897,DiasNOLaborables))</f>
        <v/>
      </c>
      <c r="O6897" s="36"/>
      <c r="P6897" s="37"/>
      <c r="Q6897" s="38">
        <f>IFERROR(VLOOKUP(E6897,$Y$50:$Z$63,2),"")</f>
        <v>10</v>
      </c>
      <c r="R6897" s="37"/>
    </row>
    <row r="6898" spans="1:18" ht="90" x14ac:dyDescent="0.25">
      <c r="A6898" s="32">
        <f t="shared" si="107"/>
        <v>6887</v>
      </c>
      <c r="B6898" s="54">
        <v>20180607143054</v>
      </c>
      <c r="C6898" s="60">
        <v>43258</v>
      </c>
      <c r="D6898" s="61" t="s">
        <v>124</v>
      </c>
      <c r="E6898" s="61" t="s">
        <v>85</v>
      </c>
      <c r="F6898" s="61" t="s">
        <v>109</v>
      </c>
      <c r="G6898" s="64" t="s">
        <v>126</v>
      </c>
      <c r="H6898" s="42" t="s">
        <v>44</v>
      </c>
      <c r="I6898" s="60">
        <v>43272</v>
      </c>
      <c r="J6898" s="62" t="s">
        <v>120</v>
      </c>
      <c r="K6898" s="22">
        <f>IFERROR(WORKDAY(C6898,Q6898,DiasNOLaborables),"")</f>
        <v>43273</v>
      </c>
      <c r="L6898" s="34" t="str">
        <f>+IF(C6898="","",IF(I6898="","",(IF(I6898&lt;=K6898,"A TIEMPO","FUERA DE TIEMPO"))))</f>
        <v>A TIEMPO</v>
      </c>
      <c r="M6898" s="34">
        <f>IF(I6898="","",NETWORKDAYS(Hoja1!C6898+1,Hoja1!I6898,DiasNOLaborables))</f>
        <v>9</v>
      </c>
      <c r="N6898" s="35" t="str">
        <f>IF(NETWORKDAYS(K6898+1,I6898,DiasNOLaborables)&lt;=0,"",NETWORKDAYS(K6898+1,I6898,DiasNOLaborables))</f>
        <v/>
      </c>
      <c r="O6898" s="36"/>
      <c r="P6898" s="37"/>
      <c r="Q6898" s="38">
        <f>IFERROR(VLOOKUP(E6898,$Y$50:$Z$63,2),"")</f>
        <v>10</v>
      </c>
      <c r="R6898" s="37"/>
    </row>
    <row r="6899" spans="1:18" ht="90" x14ac:dyDescent="0.25">
      <c r="A6899" s="32">
        <f t="shared" si="107"/>
        <v>6888</v>
      </c>
      <c r="B6899" s="54">
        <v>20180607115859</v>
      </c>
      <c r="C6899" s="60">
        <v>43258</v>
      </c>
      <c r="D6899" s="61" t="s">
        <v>124</v>
      </c>
      <c r="E6899" s="61" t="s">
        <v>85</v>
      </c>
      <c r="F6899" s="61" t="s">
        <v>109</v>
      </c>
      <c r="G6899" s="64" t="s">
        <v>126</v>
      </c>
      <c r="H6899" s="42" t="s">
        <v>44</v>
      </c>
      <c r="I6899" s="60">
        <v>43272</v>
      </c>
      <c r="J6899" s="62" t="s">
        <v>120</v>
      </c>
      <c r="K6899" s="22">
        <f>IFERROR(WORKDAY(C6899,Q6899,DiasNOLaborables),"")</f>
        <v>43273</v>
      </c>
      <c r="L6899" s="34" t="str">
        <f>+IF(C6899="","",IF(I6899="","",(IF(I6899&lt;=K6899,"A TIEMPO","FUERA DE TIEMPO"))))</f>
        <v>A TIEMPO</v>
      </c>
      <c r="M6899" s="34">
        <f>IF(I6899="","",NETWORKDAYS(Hoja1!C6899+1,Hoja1!I6899,DiasNOLaborables))</f>
        <v>9</v>
      </c>
      <c r="N6899" s="35" t="str">
        <f>IF(NETWORKDAYS(K6899+1,I6899,DiasNOLaborables)&lt;=0,"",NETWORKDAYS(K6899+1,I6899,DiasNOLaborables))</f>
        <v/>
      </c>
      <c r="O6899" s="36"/>
      <c r="P6899" s="37"/>
      <c r="Q6899" s="38">
        <f>IFERROR(VLOOKUP(E6899,$Y$50:$Z$63,2),"")</f>
        <v>10</v>
      </c>
      <c r="R6899" s="37"/>
    </row>
    <row r="6900" spans="1:18" ht="90" x14ac:dyDescent="0.25">
      <c r="A6900" s="32">
        <f t="shared" si="107"/>
        <v>6889</v>
      </c>
      <c r="B6900" s="54">
        <v>20180607114932</v>
      </c>
      <c r="C6900" s="60">
        <v>43258</v>
      </c>
      <c r="D6900" s="61" t="s">
        <v>124</v>
      </c>
      <c r="E6900" s="61" t="s">
        <v>85</v>
      </c>
      <c r="F6900" s="61" t="s">
        <v>109</v>
      </c>
      <c r="G6900" s="64" t="s">
        <v>126</v>
      </c>
      <c r="H6900" s="42" t="s">
        <v>44</v>
      </c>
      <c r="I6900" s="60">
        <v>43272</v>
      </c>
      <c r="J6900" s="62" t="s">
        <v>120</v>
      </c>
      <c r="K6900" s="22">
        <f>IFERROR(WORKDAY(C6900,Q6900,DiasNOLaborables),"")</f>
        <v>43273</v>
      </c>
      <c r="L6900" s="34" t="str">
        <f>+IF(C6900="","",IF(I6900="","",(IF(I6900&lt;=K6900,"A TIEMPO","FUERA DE TIEMPO"))))</f>
        <v>A TIEMPO</v>
      </c>
      <c r="M6900" s="34">
        <f>IF(I6900="","",NETWORKDAYS(Hoja1!C6900+1,Hoja1!I6900,DiasNOLaborables))</f>
        <v>9</v>
      </c>
      <c r="N6900" s="35" t="str">
        <f>IF(NETWORKDAYS(K6900+1,I6900,DiasNOLaborables)&lt;=0,"",NETWORKDAYS(K6900+1,I6900,DiasNOLaborables))</f>
        <v/>
      </c>
      <c r="O6900" s="36"/>
      <c r="P6900" s="37"/>
      <c r="Q6900" s="38">
        <f>IFERROR(VLOOKUP(E6900,$Y$50:$Z$63,2),"")</f>
        <v>10</v>
      </c>
      <c r="R6900" s="37"/>
    </row>
    <row r="6901" spans="1:18" ht="90" x14ac:dyDescent="0.25">
      <c r="A6901" s="32">
        <f t="shared" si="107"/>
        <v>6890</v>
      </c>
      <c r="B6901" s="54">
        <v>20180607112011</v>
      </c>
      <c r="C6901" s="60">
        <v>43258</v>
      </c>
      <c r="D6901" s="61" t="s">
        <v>124</v>
      </c>
      <c r="E6901" s="61" t="s">
        <v>85</v>
      </c>
      <c r="F6901" s="61" t="s">
        <v>109</v>
      </c>
      <c r="G6901" s="64" t="s">
        <v>126</v>
      </c>
      <c r="H6901" s="42" t="s">
        <v>44</v>
      </c>
      <c r="I6901" s="60">
        <v>43272</v>
      </c>
      <c r="J6901" s="62" t="s">
        <v>120</v>
      </c>
      <c r="K6901" s="22">
        <f>IFERROR(WORKDAY(C6901,Q6901,DiasNOLaborables),"")</f>
        <v>43273</v>
      </c>
      <c r="L6901" s="34" t="str">
        <f>+IF(C6901="","",IF(I6901="","",(IF(I6901&lt;=K6901,"A TIEMPO","FUERA DE TIEMPO"))))</f>
        <v>A TIEMPO</v>
      </c>
      <c r="M6901" s="34">
        <f>IF(I6901="","",NETWORKDAYS(Hoja1!C6901+1,Hoja1!I6901,DiasNOLaborables))</f>
        <v>9</v>
      </c>
      <c r="N6901" s="35" t="str">
        <f>IF(NETWORKDAYS(K6901+1,I6901,DiasNOLaborables)&lt;=0,"",NETWORKDAYS(K6901+1,I6901,DiasNOLaborables))</f>
        <v/>
      </c>
      <c r="O6901" s="36"/>
      <c r="P6901" s="37"/>
      <c r="Q6901" s="38">
        <f>IFERROR(VLOOKUP(E6901,$Y$50:$Z$63,2),"")</f>
        <v>10</v>
      </c>
      <c r="R6901" s="37"/>
    </row>
    <row r="6902" spans="1:18" ht="90" x14ac:dyDescent="0.25">
      <c r="A6902" s="32">
        <f t="shared" si="107"/>
        <v>6891</v>
      </c>
      <c r="B6902" s="54">
        <v>20180607112006</v>
      </c>
      <c r="C6902" s="60">
        <v>43258</v>
      </c>
      <c r="D6902" s="61" t="s">
        <v>124</v>
      </c>
      <c r="E6902" s="61" t="s">
        <v>85</v>
      </c>
      <c r="F6902" s="61" t="s">
        <v>109</v>
      </c>
      <c r="G6902" s="64" t="s">
        <v>126</v>
      </c>
      <c r="H6902" s="42" t="s">
        <v>44</v>
      </c>
      <c r="I6902" s="60">
        <v>43272</v>
      </c>
      <c r="J6902" s="62" t="s">
        <v>120</v>
      </c>
      <c r="K6902" s="22">
        <f>IFERROR(WORKDAY(C6902,Q6902,DiasNOLaborables),"")</f>
        <v>43273</v>
      </c>
      <c r="L6902" s="34" t="str">
        <f>+IF(C6902="","",IF(I6902="","",(IF(I6902&lt;=K6902,"A TIEMPO","FUERA DE TIEMPO"))))</f>
        <v>A TIEMPO</v>
      </c>
      <c r="M6902" s="34">
        <f>IF(I6902="","",NETWORKDAYS(Hoja1!C6902+1,Hoja1!I6902,DiasNOLaborables))</f>
        <v>9</v>
      </c>
      <c r="N6902" s="35" t="str">
        <f>IF(NETWORKDAYS(K6902+1,I6902,DiasNOLaborables)&lt;=0,"",NETWORKDAYS(K6902+1,I6902,DiasNOLaborables))</f>
        <v/>
      </c>
      <c r="O6902" s="36"/>
      <c r="P6902" s="37"/>
      <c r="Q6902" s="38">
        <f>IFERROR(VLOOKUP(E6902,$Y$50:$Z$63,2),"")</f>
        <v>10</v>
      </c>
      <c r="R6902" s="37"/>
    </row>
    <row r="6903" spans="1:18" ht="90" x14ac:dyDescent="0.25">
      <c r="A6903" s="32">
        <f t="shared" si="107"/>
        <v>6892</v>
      </c>
      <c r="B6903" s="54">
        <v>20180607111343</v>
      </c>
      <c r="C6903" s="60">
        <v>43258</v>
      </c>
      <c r="D6903" s="61" t="s">
        <v>124</v>
      </c>
      <c r="E6903" s="61" t="s">
        <v>85</v>
      </c>
      <c r="F6903" s="61" t="s">
        <v>109</v>
      </c>
      <c r="G6903" s="64" t="s">
        <v>126</v>
      </c>
      <c r="H6903" s="42" t="s">
        <v>44</v>
      </c>
      <c r="I6903" s="60">
        <v>43272</v>
      </c>
      <c r="J6903" s="62" t="s">
        <v>120</v>
      </c>
      <c r="K6903" s="22">
        <f>IFERROR(WORKDAY(C6903,Q6903,DiasNOLaborables),"")</f>
        <v>43273</v>
      </c>
      <c r="L6903" s="34" t="str">
        <f>+IF(C6903="","",IF(I6903="","",(IF(I6903&lt;=K6903,"A TIEMPO","FUERA DE TIEMPO"))))</f>
        <v>A TIEMPO</v>
      </c>
      <c r="M6903" s="34">
        <f>IF(I6903="","",NETWORKDAYS(Hoja1!C6903+1,Hoja1!I6903,DiasNOLaborables))</f>
        <v>9</v>
      </c>
      <c r="N6903" s="35" t="str">
        <f>IF(NETWORKDAYS(K6903+1,I6903,DiasNOLaborables)&lt;=0,"",NETWORKDAYS(K6903+1,I6903,DiasNOLaborables))</f>
        <v/>
      </c>
      <c r="O6903" s="36"/>
      <c r="P6903" s="37"/>
      <c r="Q6903" s="38">
        <f>IFERROR(VLOOKUP(E6903,$Y$50:$Z$63,2),"")</f>
        <v>10</v>
      </c>
      <c r="R6903" s="37"/>
    </row>
    <row r="6904" spans="1:18" ht="90" x14ac:dyDescent="0.25">
      <c r="A6904" s="32">
        <f t="shared" si="107"/>
        <v>6893</v>
      </c>
      <c r="B6904" s="54">
        <v>20180607110339</v>
      </c>
      <c r="C6904" s="60">
        <v>43258</v>
      </c>
      <c r="D6904" s="61" t="s">
        <v>124</v>
      </c>
      <c r="E6904" s="61" t="s">
        <v>85</v>
      </c>
      <c r="F6904" s="61" t="s">
        <v>109</v>
      </c>
      <c r="G6904" s="64" t="s">
        <v>126</v>
      </c>
      <c r="H6904" s="42" t="s">
        <v>44</v>
      </c>
      <c r="I6904" s="60">
        <v>43272</v>
      </c>
      <c r="J6904" s="62" t="s">
        <v>120</v>
      </c>
      <c r="K6904" s="22">
        <f>IFERROR(WORKDAY(C6904,Q6904,DiasNOLaborables),"")</f>
        <v>43273</v>
      </c>
      <c r="L6904" s="34" t="str">
        <f>+IF(C6904="","",IF(I6904="","",(IF(I6904&lt;=K6904,"A TIEMPO","FUERA DE TIEMPO"))))</f>
        <v>A TIEMPO</v>
      </c>
      <c r="M6904" s="34">
        <f>IF(I6904="","",NETWORKDAYS(Hoja1!C6904+1,Hoja1!I6904,DiasNOLaborables))</f>
        <v>9</v>
      </c>
      <c r="N6904" s="35" t="str">
        <f>IF(NETWORKDAYS(K6904+1,I6904,DiasNOLaborables)&lt;=0,"",NETWORKDAYS(K6904+1,I6904,DiasNOLaborables))</f>
        <v/>
      </c>
      <c r="O6904" s="36"/>
      <c r="P6904" s="37"/>
      <c r="Q6904" s="38">
        <f>IFERROR(VLOOKUP(E6904,$Y$50:$Z$63,2),"")</f>
        <v>10</v>
      </c>
      <c r="R6904" s="37"/>
    </row>
    <row r="6905" spans="1:18" ht="90" x14ac:dyDescent="0.25">
      <c r="A6905" s="32">
        <f t="shared" si="107"/>
        <v>6894</v>
      </c>
      <c r="B6905" s="54">
        <v>20180607104618</v>
      </c>
      <c r="C6905" s="60">
        <v>43258</v>
      </c>
      <c r="D6905" s="61" t="s">
        <v>124</v>
      </c>
      <c r="E6905" s="61" t="s">
        <v>85</v>
      </c>
      <c r="F6905" s="61" t="s">
        <v>109</v>
      </c>
      <c r="G6905" s="64" t="s">
        <v>126</v>
      </c>
      <c r="H6905" s="42" t="s">
        <v>44</v>
      </c>
      <c r="I6905" s="60">
        <v>43272</v>
      </c>
      <c r="J6905" s="62" t="s">
        <v>120</v>
      </c>
      <c r="K6905" s="22">
        <f>IFERROR(WORKDAY(C6905,Q6905,DiasNOLaborables),"")</f>
        <v>43273</v>
      </c>
      <c r="L6905" s="34" t="str">
        <f>+IF(C6905="","",IF(I6905="","",(IF(I6905&lt;=K6905,"A TIEMPO","FUERA DE TIEMPO"))))</f>
        <v>A TIEMPO</v>
      </c>
      <c r="M6905" s="34">
        <f>IF(I6905="","",NETWORKDAYS(Hoja1!C6905+1,Hoja1!I6905,DiasNOLaborables))</f>
        <v>9</v>
      </c>
      <c r="N6905" s="35" t="str">
        <f>IF(NETWORKDAYS(K6905+1,I6905,DiasNOLaborables)&lt;=0,"",NETWORKDAYS(K6905+1,I6905,DiasNOLaborables))</f>
        <v/>
      </c>
      <c r="O6905" s="36"/>
      <c r="P6905" s="37"/>
      <c r="Q6905" s="38">
        <f>IFERROR(VLOOKUP(E6905,$Y$50:$Z$63,2),"")</f>
        <v>10</v>
      </c>
      <c r="R6905" s="37"/>
    </row>
    <row r="6906" spans="1:18" ht="90" x14ac:dyDescent="0.25">
      <c r="A6906" s="32">
        <f t="shared" si="107"/>
        <v>6895</v>
      </c>
      <c r="B6906" s="54">
        <v>20180607103709</v>
      </c>
      <c r="C6906" s="60">
        <v>43258</v>
      </c>
      <c r="D6906" s="61" t="s">
        <v>124</v>
      </c>
      <c r="E6906" s="61" t="s">
        <v>85</v>
      </c>
      <c r="F6906" s="61" t="s">
        <v>109</v>
      </c>
      <c r="G6906" s="64" t="s">
        <v>126</v>
      </c>
      <c r="H6906" s="42" t="s">
        <v>44</v>
      </c>
      <c r="I6906" s="60">
        <v>43272</v>
      </c>
      <c r="J6906" s="62" t="s">
        <v>120</v>
      </c>
      <c r="K6906" s="22">
        <f>IFERROR(WORKDAY(C6906,Q6906,DiasNOLaborables),"")</f>
        <v>43273</v>
      </c>
      <c r="L6906" s="34" t="str">
        <f>+IF(C6906="","",IF(I6906="","",(IF(I6906&lt;=K6906,"A TIEMPO","FUERA DE TIEMPO"))))</f>
        <v>A TIEMPO</v>
      </c>
      <c r="M6906" s="34">
        <f>IF(I6906="","",NETWORKDAYS(Hoja1!C6906+1,Hoja1!I6906,DiasNOLaborables))</f>
        <v>9</v>
      </c>
      <c r="N6906" s="35" t="str">
        <f>IF(NETWORKDAYS(K6906+1,I6906,DiasNOLaborables)&lt;=0,"",NETWORKDAYS(K6906+1,I6906,DiasNOLaborables))</f>
        <v/>
      </c>
      <c r="O6906" s="36"/>
      <c r="P6906" s="37"/>
      <c r="Q6906" s="38">
        <f>IFERROR(VLOOKUP(E6906,$Y$50:$Z$63,2),"")</f>
        <v>10</v>
      </c>
      <c r="R6906" s="37"/>
    </row>
    <row r="6907" spans="1:18" ht="90" x14ac:dyDescent="0.25">
      <c r="A6907" s="32">
        <f t="shared" si="107"/>
        <v>6896</v>
      </c>
      <c r="B6907" s="54">
        <v>20180607102717</v>
      </c>
      <c r="C6907" s="60">
        <v>43258</v>
      </c>
      <c r="D6907" s="61" t="s">
        <v>124</v>
      </c>
      <c r="E6907" s="61" t="s">
        <v>85</v>
      </c>
      <c r="F6907" s="61" t="s">
        <v>109</v>
      </c>
      <c r="G6907" s="64" t="s">
        <v>126</v>
      </c>
      <c r="H6907" s="42" t="s">
        <v>44</v>
      </c>
      <c r="I6907" s="60">
        <v>43272</v>
      </c>
      <c r="J6907" s="62" t="s">
        <v>120</v>
      </c>
      <c r="K6907" s="22">
        <f>IFERROR(WORKDAY(C6907,Q6907,DiasNOLaborables),"")</f>
        <v>43273</v>
      </c>
      <c r="L6907" s="34" t="str">
        <f>+IF(C6907="","",IF(I6907="","",(IF(I6907&lt;=K6907,"A TIEMPO","FUERA DE TIEMPO"))))</f>
        <v>A TIEMPO</v>
      </c>
      <c r="M6907" s="34">
        <f>IF(I6907="","",NETWORKDAYS(Hoja1!C6907+1,Hoja1!I6907,DiasNOLaborables))</f>
        <v>9</v>
      </c>
      <c r="N6907" s="35" t="str">
        <f>IF(NETWORKDAYS(K6907+1,I6907,DiasNOLaborables)&lt;=0,"",NETWORKDAYS(K6907+1,I6907,DiasNOLaborables))</f>
        <v/>
      </c>
      <c r="O6907" s="36"/>
      <c r="P6907" s="37"/>
      <c r="Q6907" s="38">
        <f>IFERROR(VLOOKUP(E6907,$Y$50:$Z$63,2),"")</f>
        <v>10</v>
      </c>
      <c r="R6907" s="37"/>
    </row>
    <row r="6908" spans="1:18" ht="90" x14ac:dyDescent="0.25">
      <c r="A6908" s="32">
        <f t="shared" si="107"/>
        <v>6897</v>
      </c>
      <c r="B6908" s="54">
        <v>20180607102107</v>
      </c>
      <c r="C6908" s="60">
        <v>43258</v>
      </c>
      <c r="D6908" s="61" t="s">
        <v>124</v>
      </c>
      <c r="E6908" s="61" t="s">
        <v>85</v>
      </c>
      <c r="F6908" s="61" t="s">
        <v>109</v>
      </c>
      <c r="G6908" s="64" t="s">
        <v>126</v>
      </c>
      <c r="H6908" s="42" t="s">
        <v>44</v>
      </c>
      <c r="I6908" s="60">
        <v>43272</v>
      </c>
      <c r="J6908" s="62" t="s">
        <v>120</v>
      </c>
      <c r="K6908" s="22">
        <f>IFERROR(WORKDAY(C6908,Q6908,DiasNOLaborables),"")</f>
        <v>43273</v>
      </c>
      <c r="L6908" s="34" t="str">
        <f>+IF(C6908="","",IF(I6908="","",(IF(I6908&lt;=K6908,"A TIEMPO","FUERA DE TIEMPO"))))</f>
        <v>A TIEMPO</v>
      </c>
      <c r="M6908" s="34">
        <f>IF(I6908="","",NETWORKDAYS(Hoja1!C6908+1,Hoja1!I6908,DiasNOLaborables))</f>
        <v>9</v>
      </c>
      <c r="N6908" s="35" t="str">
        <f>IF(NETWORKDAYS(K6908+1,I6908,DiasNOLaborables)&lt;=0,"",NETWORKDAYS(K6908+1,I6908,DiasNOLaborables))</f>
        <v/>
      </c>
      <c r="O6908" s="36"/>
      <c r="P6908" s="37"/>
      <c r="Q6908" s="38">
        <f>IFERROR(VLOOKUP(E6908,$Y$50:$Z$63,2),"")</f>
        <v>10</v>
      </c>
      <c r="R6908" s="37"/>
    </row>
    <row r="6909" spans="1:18" ht="90" x14ac:dyDescent="0.25">
      <c r="A6909" s="32">
        <f t="shared" si="107"/>
        <v>6898</v>
      </c>
      <c r="B6909" s="54">
        <v>20180607095352</v>
      </c>
      <c r="C6909" s="60">
        <v>43258</v>
      </c>
      <c r="D6909" s="61" t="s">
        <v>124</v>
      </c>
      <c r="E6909" s="61" t="s">
        <v>85</v>
      </c>
      <c r="F6909" s="61" t="s">
        <v>109</v>
      </c>
      <c r="G6909" s="64" t="s">
        <v>126</v>
      </c>
      <c r="H6909" s="42" t="s">
        <v>44</v>
      </c>
      <c r="I6909" s="60">
        <v>43272</v>
      </c>
      <c r="J6909" s="62" t="s">
        <v>120</v>
      </c>
      <c r="K6909" s="22">
        <f>IFERROR(WORKDAY(C6909,Q6909,DiasNOLaborables),"")</f>
        <v>43273</v>
      </c>
      <c r="L6909" s="34" t="str">
        <f>+IF(C6909="","",IF(I6909="","",(IF(I6909&lt;=K6909,"A TIEMPO","FUERA DE TIEMPO"))))</f>
        <v>A TIEMPO</v>
      </c>
      <c r="M6909" s="34">
        <f>IF(I6909="","",NETWORKDAYS(Hoja1!C6909+1,Hoja1!I6909,DiasNOLaborables))</f>
        <v>9</v>
      </c>
      <c r="N6909" s="35" t="str">
        <f>IF(NETWORKDAYS(K6909+1,I6909,DiasNOLaborables)&lt;=0,"",NETWORKDAYS(K6909+1,I6909,DiasNOLaborables))</f>
        <v/>
      </c>
      <c r="O6909" s="36"/>
      <c r="P6909" s="37"/>
      <c r="Q6909" s="38">
        <f>IFERROR(VLOOKUP(E6909,$Y$50:$Z$63,2),"")</f>
        <v>10</v>
      </c>
      <c r="R6909" s="37"/>
    </row>
    <row r="6910" spans="1:18" ht="90" x14ac:dyDescent="0.25">
      <c r="A6910" s="32">
        <f t="shared" si="107"/>
        <v>6899</v>
      </c>
      <c r="B6910" s="54">
        <v>20180607093939</v>
      </c>
      <c r="C6910" s="60">
        <v>43258</v>
      </c>
      <c r="D6910" s="61" t="s">
        <v>124</v>
      </c>
      <c r="E6910" s="61" t="s">
        <v>85</v>
      </c>
      <c r="F6910" s="61" t="s">
        <v>109</v>
      </c>
      <c r="G6910" s="64" t="s">
        <v>126</v>
      </c>
      <c r="H6910" s="42" t="s">
        <v>44</v>
      </c>
      <c r="I6910" s="60">
        <v>43272</v>
      </c>
      <c r="J6910" s="62" t="s">
        <v>120</v>
      </c>
      <c r="K6910" s="22">
        <f>IFERROR(WORKDAY(C6910,Q6910,DiasNOLaborables),"")</f>
        <v>43273</v>
      </c>
      <c r="L6910" s="34" t="str">
        <f>+IF(C6910="","",IF(I6910="","",(IF(I6910&lt;=K6910,"A TIEMPO","FUERA DE TIEMPO"))))</f>
        <v>A TIEMPO</v>
      </c>
      <c r="M6910" s="34">
        <f>IF(I6910="","",NETWORKDAYS(Hoja1!C6910+1,Hoja1!I6910,DiasNOLaborables))</f>
        <v>9</v>
      </c>
      <c r="N6910" s="35" t="str">
        <f>IF(NETWORKDAYS(K6910+1,I6910,DiasNOLaborables)&lt;=0,"",NETWORKDAYS(K6910+1,I6910,DiasNOLaborables))</f>
        <v/>
      </c>
      <c r="O6910" s="36"/>
      <c r="P6910" s="37"/>
      <c r="Q6910" s="38">
        <f>IFERROR(VLOOKUP(E6910,$Y$50:$Z$63,2),"")</f>
        <v>10</v>
      </c>
      <c r="R6910" s="37"/>
    </row>
    <row r="6911" spans="1:18" ht="90" x14ac:dyDescent="0.25">
      <c r="A6911" s="32">
        <f t="shared" si="107"/>
        <v>6900</v>
      </c>
      <c r="B6911" s="54">
        <v>20180607091728</v>
      </c>
      <c r="C6911" s="60">
        <v>43258</v>
      </c>
      <c r="D6911" s="61" t="s">
        <v>124</v>
      </c>
      <c r="E6911" s="61" t="s">
        <v>85</v>
      </c>
      <c r="F6911" s="61" t="s">
        <v>109</v>
      </c>
      <c r="G6911" s="64" t="s">
        <v>126</v>
      </c>
      <c r="H6911" s="42" t="s">
        <v>44</v>
      </c>
      <c r="I6911" s="60">
        <v>43272</v>
      </c>
      <c r="J6911" s="62" t="s">
        <v>120</v>
      </c>
      <c r="K6911" s="22">
        <f>IFERROR(WORKDAY(C6911,Q6911,DiasNOLaborables),"")</f>
        <v>43273</v>
      </c>
      <c r="L6911" s="34" t="str">
        <f>+IF(C6911="","",IF(I6911="","",(IF(I6911&lt;=K6911,"A TIEMPO","FUERA DE TIEMPO"))))</f>
        <v>A TIEMPO</v>
      </c>
      <c r="M6911" s="34">
        <f>IF(I6911="","",NETWORKDAYS(Hoja1!C6911+1,Hoja1!I6911,DiasNOLaborables))</f>
        <v>9</v>
      </c>
      <c r="N6911" s="35" t="str">
        <f>IF(NETWORKDAYS(K6911+1,I6911,DiasNOLaborables)&lt;=0,"",NETWORKDAYS(K6911+1,I6911,DiasNOLaborables))</f>
        <v/>
      </c>
      <c r="O6911" s="36"/>
      <c r="P6911" s="37"/>
      <c r="Q6911" s="38">
        <f>IFERROR(VLOOKUP(E6911,$Y$50:$Z$63,2),"")</f>
        <v>10</v>
      </c>
      <c r="R6911" s="37"/>
    </row>
    <row r="6912" spans="1:18" ht="90" x14ac:dyDescent="0.25">
      <c r="A6912" s="32">
        <f t="shared" si="107"/>
        <v>6901</v>
      </c>
      <c r="B6912" s="54">
        <v>20180607091009</v>
      </c>
      <c r="C6912" s="60">
        <v>43258</v>
      </c>
      <c r="D6912" s="61" t="s">
        <v>124</v>
      </c>
      <c r="E6912" s="61" t="s">
        <v>85</v>
      </c>
      <c r="F6912" s="61" t="s">
        <v>109</v>
      </c>
      <c r="G6912" s="64" t="s">
        <v>126</v>
      </c>
      <c r="H6912" s="42" t="s">
        <v>44</v>
      </c>
      <c r="I6912" s="60">
        <v>43272</v>
      </c>
      <c r="J6912" s="62" t="s">
        <v>120</v>
      </c>
      <c r="K6912" s="22">
        <f>IFERROR(WORKDAY(C6912,Q6912,DiasNOLaborables),"")</f>
        <v>43273</v>
      </c>
      <c r="L6912" s="34" t="str">
        <f>+IF(C6912="","",IF(I6912="","",(IF(I6912&lt;=K6912,"A TIEMPO","FUERA DE TIEMPO"))))</f>
        <v>A TIEMPO</v>
      </c>
      <c r="M6912" s="34">
        <f>IF(I6912="","",NETWORKDAYS(Hoja1!C6912+1,Hoja1!I6912,DiasNOLaborables))</f>
        <v>9</v>
      </c>
      <c r="N6912" s="35" t="str">
        <f>IF(NETWORKDAYS(K6912+1,I6912,DiasNOLaborables)&lt;=0,"",NETWORKDAYS(K6912+1,I6912,DiasNOLaborables))</f>
        <v/>
      </c>
      <c r="O6912" s="36"/>
      <c r="P6912" s="37"/>
      <c r="Q6912" s="38">
        <f>IFERROR(VLOOKUP(E6912,$Y$50:$Z$63,2),"")</f>
        <v>10</v>
      </c>
      <c r="R6912" s="37"/>
    </row>
    <row r="6913" spans="1:18" ht="90" x14ac:dyDescent="0.25">
      <c r="A6913" s="32">
        <f t="shared" si="107"/>
        <v>6902</v>
      </c>
      <c r="B6913" s="54">
        <v>20180607085219</v>
      </c>
      <c r="C6913" s="60">
        <v>43258</v>
      </c>
      <c r="D6913" s="61" t="s">
        <v>124</v>
      </c>
      <c r="E6913" s="61" t="s">
        <v>85</v>
      </c>
      <c r="F6913" s="61" t="s">
        <v>109</v>
      </c>
      <c r="G6913" s="64" t="s">
        <v>126</v>
      </c>
      <c r="H6913" s="42" t="s">
        <v>44</v>
      </c>
      <c r="I6913" s="60">
        <v>43272</v>
      </c>
      <c r="J6913" s="62" t="s">
        <v>120</v>
      </c>
      <c r="K6913" s="22">
        <f>IFERROR(WORKDAY(C6913,Q6913,DiasNOLaborables),"")</f>
        <v>43273</v>
      </c>
      <c r="L6913" s="34" t="str">
        <f>+IF(C6913="","",IF(I6913="","",(IF(I6913&lt;=K6913,"A TIEMPO","FUERA DE TIEMPO"))))</f>
        <v>A TIEMPO</v>
      </c>
      <c r="M6913" s="34">
        <f>IF(I6913="","",NETWORKDAYS(Hoja1!C6913+1,Hoja1!I6913,DiasNOLaborables))</f>
        <v>9</v>
      </c>
      <c r="N6913" s="35" t="str">
        <f>IF(NETWORKDAYS(K6913+1,I6913,DiasNOLaborables)&lt;=0,"",NETWORKDAYS(K6913+1,I6913,DiasNOLaborables))</f>
        <v/>
      </c>
      <c r="O6913" s="36"/>
      <c r="P6913" s="37"/>
      <c r="Q6913" s="38">
        <f>IFERROR(VLOOKUP(E6913,$Y$50:$Z$63,2),"")</f>
        <v>10</v>
      </c>
      <c r="R6913" s="37"/>
    </row>
    <row r="6914" spans="1:18" ht="90" x14ac:dyDescent="0.25">
      <c r="A6914" s="32">
        <f t="shared" si="107"/>
        <v>6903</v>
      </c>
      <c r="B6914" s="54">
        <v>20180607084552</v>
      </c>
      <c r="C6914" s="60">
        <v>43258</v>
      </c>
      <c r="D6914" s="61" t="s">
        <v>124</v>
      </c>
      <c r="E6914" s="61" t="s">
        <v>85</v>
      </c>
      <c r="F6914" s="61" t="s">
        <v>109</v>
      </c>
      <c r="G6914" s="64" t="s">
        <v>126</v>
      </c>
      <c r="H6914" s="42" t="s">
        <v>44</v>
      </c>
      <c r="I6914" s="60">
        <v>43272</v>
      </c>
      <c r="J6914" s="62" t="s">
        <v>120</v>
      </c>
      <c r="K6914" s="22">
        <f>IFERROR(WORKDAY(C6914,Q6914,DiasNOLaborables),"")</f>
        <v>43273</v>
      </c>
      <c r="L6914" s="34" t="str">
        <f>+IF(C6914="","",IF(I6914="","",(IF(I6914&lt;=K6914,"A TIEMPO","FUERA DE TIEMPO"))))</f>
        <v>A TIEMPO</v>
      </c>
      <c r="M6914" s="34">
        <f>IF(I6914="","",NETWORKDAYS(Hoja1!C6914+1,Hoja1!I6914,DiasNOLaborables))</f>
        <v>9</v>
      </c>
      <c r="N6914" s="35" t="str">
        <f>IF(NETWORKDAYS(K6914+1,I6914,DiasNOLaborables)&lt;=0,"",NETWORKDAYS(K6914+1,I6914,DiasNOLaborables))</f>
        <v/>
      </c>
      <c r="O6914" s="36"/>
      <c r="P6914" s="37"/>
      <c r="Q6914" s="38">
        <f>IFERROR(VLOOKUP(E6914,$Y$50:$Z$63,2),"")</f>
        <v>10</v>
      </c>
      <c r="R6914" s="37"/>
    </row>
    <row r="6915" spans="1:18" ht="90" x14ac:dyDescent="0.25">
      <c r="A6915" s="32">
        <f t="shared" si="107"/>
        <v>6904</v>
      </c>
      <c r="B6915" s="54">
        <v>20180607163716</v>
      </c>
      <c r="C6915" s="60">
        <v>43258</v>
      </c>
      <c r="D6915" s="61" t="s">
        <v>124</v>
      </c>
      <c r="E6915" s="61" t="s">
        <v>85</v>
      </c>
      <c r="F6915" s="61" t="s">
        <v>109</v>
      </c>
      <c r="G6915" s="64" t="s">
        <v>126</v>
      </c>
      <c r="H6915" s="42" t="s">
        <v>44</v>
      </c>
      <c r="I6915" s="60">
        <v>43272</v>
      </c>
      <c r="J6915" s="62" t="s">
        <v>120</v>
      </c>
      <c r="K6915" s="22">
        <f>IFERROR(WORKDAY(C6915,Q6915,DiasNOLaborables),"")</f>
        <v>43273</v>
      </c>
      <c r="L6915" s="34" t="str">
        <f>+IF(C6915="","",IF(I6915="","",(IF(I6915&lt;=K6915,"A TIEMPO","FUERA DE TIEMPO"))))</f>
        <v>A TIEMPO</v>
      </c>
      <c r="M6915" s="34">
        <f>IF(I6915="","",NETWORKDAYS(Hoja1!C6915+1,Hoja1!I6915,DiasNOLaborables))</f>
        <v>9</v>
      </c>
      <c r="N6915" s="35" t="str">
        <f>IF(NETWORKDAYS(K6915+1,I6915,DiasNOLaborables)&lt;=0,"",NETWORKDAYS(K6915+1,I6915,DiasNOLaborables))</f>
        <v/>
      </c>
      <c r="O6915" s="36"/>
      <c r="P6915" s="37"/>
      <c r="Q6915" s="38">
        <f>IFERROR(VLOOKUP(E6915,$Y$50:$Z$63,2),"")</f>
        <v>10</v>
      </c>
      <c r="R6915" s="37"/>
    </row>
    <row r="6916" spans="1:18" ht="90" x14ac:dyDescent="0.25">
      <c r="A6916" s="32">
        <f t="shared" si="107"/>
        <v>6905</v>
      </c>
      <c r="B6916" s="54">
        <v>20180607225853</v>
      </c>
      <c r="C6916" s="60">
        <v>43258</v>
      </c>
      <c r="D6916" s="61" t="s">
        <v>124</v>
      </c>
      <c r="E6916" s="61" t="s">
        <v>85</v>
      </c>
      <c r="F6916" s="61" t="s">
        <v>109</v>
      </c>
      <c r="G6916" s="64" t="s">
        <v>126</v>
      </c>
      <c r="H6916" s="42" t="s">
        <v>44</v>
      </c>
      <c r="I6916" s="60">
        <v>43273</v>
      </c>
      <c r="J6916" s="62" t="s">
        <v>120</v>
      </c>
      <c r="K6916" s="22">
        <f>IFERROR(WORKDAY(C6916,Q6916,DiasNOLaborables),"")</f>
        <v>43273</v>
      </c>
      <c r="L6916" s="34" t="str">
        <f>+IF(C6916="","",IF(I6916="","",(IF(I6916&lt;=K6916,"A TIEMPO","FUERA DE TIEMPO"))))</f>
        <v>A TIEMPO</v>
      </c>
      <c r="M6916" s="34">
        <f>IF(I6916="","",NETWORKDAYS(Hoja1!C6916+1,Hoja1!I6916,DiasNOLaborables))</f>
        <v>10</v>
      </c>
      <c r="N6916" s="35" t="str">
        <f>IF(NETWORKDAYS(K6916+1,I6916,DiasNOLaborables)&lt;=0,"",NETWORKDAYS(K6916+1,I6916,DiasNOLaborables))</f>
        <v/>
      </c>
      <c r="O6916" s="36"/>
      <c r="P6916" s="37"/>
      <c r="Q6916" s="38">
        <f>IFERROR(VLOOKUP(E6916,$Y$50:$Z$63,2),"")</f>
        <v>10</v>
      </c>
      <c r="R6916" s="37"/>
    </row>
    <row r="6917" spans="1:18" ht="90" x14ac:dyDescent="0.25">
      <c r="A6917" s="32">
        <f t="shared" si="107"/>
        <v>6906</v>
      </c>
      <c r="B6917" s="54">
        <v>20180607225231</v>
      </c>
      <c r="C6917" s="60">
        <v>43258</v>
      </c>
      <c r="D6917" s="61" t="s">
        <v>124</v>
      </c>
      <c r="E6917" s="61" t="s">
        <v>85</v>
      </c>
      <c r="F6917" s="61" t="s">
        <v>109</v>
      </c>
      <c r="G6917" s="64" t="s">
        <v>126</v>
      </c>
      <c r="H6917" s="42" t="s">
        <v>44</v>
      </c>
      <c r="I6917" s="60">
        <v>43273</v>
      </c>
      <c r="J6917" s="62" t="s">
        <v>120</v>
      </c>
      <c r="K6917" s="22">
        <f>IFERROR(WORKDAY(C6917,Q6917,DiasNOLaborables),"")</f>
        <v>43273</v>
      </c>
      <c r="L6917" s="34" t="str">
        <f>+IF(C6917="","",IF(I6917="","",(IF(I6917&lt;=K6917,"A TIEMPO","FUERA DE TIEMPO"))))</f>
        <v>A TIEMPO</v>
      </c>
      <c r="M6917" s="34">
        <f>IF(I6917="","",NETWORKDAYS(Hoja1!C6917+1,Hoja1!I6917,DiasNOLaborables))</f>
        <v>10</v>
      </c>
      <c r="N6917" s="35" t="str">
        <f>IF(NETWORKDAYS(K6917+1,I6917,DiasNOLaborables)&lt;=0,"",NETWORKDAYS(K6917+1,I6917,DiasNOLaborables))</f>
        <v/>
      </c>
      <c r="O6917" s="36"/>
      <c r="P6917" s="37"/>
      <c r="Q6917" s="38">
        <f>IFERROR(VLOOKUP(E6917,$Y$50:$Z$63,2),"")</f>
        <v>10</v>
      </c>
      <c r="R6917" s="37"/>
    </row>
    <row r="6918" spans="1:18" ht="90" x14ac:dyDescent="0.25">
      <c r="A6918" s="32">
        <f t="shared" si="107"/>
        <v>6907</v>
      </c>
      <c r="B6918" s="54">
        <v>20180607213724</v>
      </c>
      <c r="C6918" s="60">
        <v>43258</v>
      </c>
      <c r="D6918" s="61" t="s">
        <v>124</v>
      </c>
      <c r="E6918" s="61" t="s">
        <v>85</v>
      </c>
      <c r="F6918" s="61" t="s">
        <v>109</v>
      </c>
      <c r="G6918" s="64" t="s">
        <v>126</v>
      </c>
      <c r="H6918" s="42" t="s">
        <v>44</v>
      </c>
      <c r="I6918" s="60">
        <v>43273</v>
      </c>
      <c r="J6918" s="62" t="s">
        <v>120</v>
      </c>
      <c r="K6918" s="22">
        <f>IFERROR(WORKDAY(C6918,Q6918,DiasNOLaborables),"")</f>
        <v>43273</v>
      </c>
      <c r="L6918" s="34" t="str">
        <f>+IF(C6918="","",IF(I6918="","",(IF(I6918&lt;=K6918,"A TIEMPO","FUERA DE TIEMPO"))))</f>
        <v>A TIEMPO</v>
      </c>
      <c r="M6918" s="34">
        <f>IF(I6918="","",NETWORKDAYS(Hoja1!C6918+1,Hoja1!I6918,DiasNOLaborables))</f>
        <v>10</v>
      </c>
      <c r="N6918" s="35" t="str">
        <f>IF(NETWORKDAYS(K6918+1,I6918,DiasNOLaborables)&lt;=0,"",NETWORKDAYS(K6918+1,I6918,DiasNOLaborables))</f>
        <v/>
      </c>
      <c r="O6918" s="36"/>
      <c r="P6918" s="37"/>
      <c r="Q6918" s="38">
        <f>IFERROR(VLOOKUP(E6918,$Y$50:$Z$63,2),"")</f>
        <v>10</v>
      </c>
      <c r="R6918" s="37"/>
    </row>
    <row r="6919" spans="1:18" ht="90" x14ac:dyDescent="0.25">
      <c r="A6919" s="32">
        <f t="shared" si="107"/>
        <v>6908</v>
      </c>
      <c r="B6919" s="54">
        <v>20180607212751</v>
      </c>
      <c r="C6919" s="60">
        <v>43258</v>
      </c>
      <c r="D6919" s="61" t="s">
        <v>124</v>
      </c>
      <c r="E6919" s="61" t="s">
        <v>85</v>
      </c>
      <c r="F6919" s="61" t="s">
        <v>109</v>
      </c>
      <c r="G6919" s="64" t="s">
        <v>126</v>
      </c>
      <c r="H6919" s="42" t="s">
        <v>44</v>
      </c>
      <c r="I6919" s="60">
        <v>43273</v>
      </c>
      <c r="J6919" s="62" t="s">
        <v>120</v>
      </c>
      <c r="K6919" s="22">
        <f>IFERROR(WORKDAY(C6919,Q6919,DiasNOLaborables),"")</f>
        <v>43273</v>
      </c>
      <c r="L6919" s="34" t="str">
        <f>+IF(C6919="","",IF(I6919="","",(IF(I6919&lt;=K6919,"A TIEMPO","FUERA DE TIEMPO"))))</f>
        <v>A TIEMPO</v>
      </c>
      <c r="M6919" s="34">
        <f>IF(I6919="","",NETWORKDAYS(Hoja1!C6919+1,Hoja1!I6919,DiasNOLaborables))</f>
        <v>10</v>
      </c>
      <c r="N6919" s="35" t="str">
        <f>IF(NETWORKDAYS(K6919+1,I6919,DiasNOLaborables)&lt;=0,"",NETWORKDAYS(K6919+1,I6919,DiasNOLaborables))</f>
        <v/>
      </c>
      <c r="O6919" s="36"/>
      <c r="P6919" s="37"/>
      <c r="Q6919" s="38">
        <f>IFERROR(VLOOKUP(E6919,$Y$50:$Z$63,2),"")</f>
        <v>10</v>
      </c>
      <c r="R6919" s="37"/>
    </row>
    <row r="6920" spans="1:18" ht="90" x14ac:dyDescent="0.25">
      <c r="A6920" s="32">
        <f t="shared" si="107"/>
        <v>6909</v>
      </c>
      <c r="B6920" s="54">
        <v>20180607212450</v>
      </c>
      <c r="C6920" s="60">
        <v>43258</v>
      </c>
      <c r="D6920" s="61" t="s">
        <v>124</v>
      </c>
      <c r="E6920" s="61" t="s">
        <v>85</v>
      </c>
      <c r="F6920" s="61" t="s">
        <v>109</v>
      </c>
      <c r="G6920" s="64" t="s">
        <v>126</v>
      </c>
      <c r="H6920" s="42" t="s">
        <v>44</v>
      </c>
      <c r="I6920" s="60">
        <v>43273</v>
      </c>
      <c r="J6920" s="62" t="s">
        <v>120</v>
      </c>
      <c r="K6920" s="22">
        <f>IFERROR(WORKDAY(C6920,Q6920,DiasNOLaborables),"")</f>
        <v>43273</v>
      </c>
      <c r="L6920" s="34" t="str">
        <f>+IF(C6920="","",IF(I6920="","",(IF(I6920&lt;=K6920,"A TIEMPO","FUERA DE TIEMPO"))))</f>
        <v>A TIEMPO</v>
      </c>
      <c r="M6920" s="34">
        <f>IF(I6920="","",NETWORKDAYS(Hoja1!C6920+1,Hoja1!I6920,DiasNOLaborables))</f>
        <v>10</v>
      </c>
      <c r="N6920" s="35" t="str">
        <f>IF(NETWORKDAYS(K6920+1,I6920,DiasNOLaborables)&lt;=0,"",NETWORKDAYS(K6920+1,I6920,DiasNOLaborables))</f>
        <v/>
      </c>
      <c r="O6920" s="36"/>
      <c r="P6920" s="37"/>
      <c r="Q6920" s="38">
        <f>IFERROR(VLOOKUP(E6920,$Y$50:$Z$63,2),"")</f>
        <v>10</v>
      </c>
      <c r="R6920" s="37"/>
    </row>
    <row r="6921" spans="1:18" ht="90" x14ac:dyDescent="0.25">
      <c r="A6921" s="32">
        <f t="shared" si="107"/>
        <v>6910</v>
      </c>
      <c r="B6921" s="54">
        <v>20180607205553</v>
      </c>
      <c r="C6921" s="60">
        <v>43258</v>
      </c>
      <c r="D6921" s="61" t="s">
        <v>124</v>
      </c>
      <c r="E6921" s="61" t="s">
        <v>85</v>
      </c>
      <c r="F6921" s="61" t="s">
        <v>109</v>
      </c>
      <c r="G6921" s="64" t="s">
        <v>126</v>
      </c>
      <c r="H6921" s="42" t="s">
        <v>44</v>
      </c>
      <c r="I6921" s="60">
        <v>43273</v>
      </c>
      <c r="J6921" s="62" t="s">
        <v>120</v>
      </c>
      <c r="K6921" s="22">
        <f>IFERROR(WORKDAY(C6921,Q6921,DiasNOLaborables),"")</f>
        <v>43273</v>
      </c>
      <c r="L6921" s="34" t="str">
        <f>+IF(C6921="","",IF(I6921="","",(IF(I6921&lt;=K6921,"A TIEMPO","FUERA DE TIEMPO"))))</f>
        <v>A TIEMPO</v>
      </c>
      <c r="M6921" s="34">
        <f>IF(I6921="","",NETWORKDAYS(Hoja1!C6921+1,Hoja1!I6921,DiasNOLaborables))</f>
        <v>10</v>
      </c>
      <c r="N6921" s="35" t="str">
        <f>IF(NETWORKDAYS(K6921+1,I6921,DiasNOLaborables)&lt;=0,"",NETWORKDAYS(K6921+1,I6921,DiasNOLaborables))</f>
        <v/>
      </c>
      <c r="O6921" s="36"/>
      <c r="P6921" s="37"/>
      <c r="Q6921" s="38">
        <f>IFERROR(VLOOKUP(E6921,$Y$50:$Z$63,2),"")</f>
        <v>10</v>
      </c>
      <c r="R6921" s="37"/>
    </row>
    <row r="6922" spans="1:18" ht="90" x14ac:dyDescent="0.25">
      <c r="A6922" s="32">
        <f t="shared" si="107"/>
        <v>6911</v>
      </c>
      <c r="B6922" s="54">
        <v>20180607204846</v>
      </c>
      <c r="C6922" s="60">
        <v>43258</v>
      </c>
      <c r="D6922" s="61" t="s">
        <v>124</v>
      </c>
      <c r="E6922" s="61" t="s">
        <v>85</v>
      </c>
      <c r="F6922" s="61" t="s">
        <v>109</v>
      </c>
      <c r="G6922" s="64" t="s">
        <v>126</v>
      </c>
      <c r="H6922" s="42" t="s">
        <v>44</v>
      </c>
      <c r="I6922" s="60">
        <v>43273</v>
      </c>
      <c r="J6922" s="62" t="s">
        <v>120</v>
      </c>
      <c r="K6922" s="22">
        <f>IFERROR(WORKDAY(C6922,Q6922,DiasNOLaborables),"")</f>
        <v>43273</v>
      </c>
      <c r="L6922" s="34" t="str">
        <f>+IF(C6922="","",IF(I6922="","",(IF(I6922&lt;=K6922,"A TIEMPO","FUERA DE TIEMPO"))))</f>
        <v>A TIEMPO</v>
      </c>
      <c r="M6922" s="34">
        <f>IF(I6922="","",NETWORKDAYS(Hoja1!C6922+1,Hoja1!I6922,DiasNOLaborables))</f>
        <v>10</v>
      </c>
      <c r="N6922" s="35" t="str">
        <f>IF(NETWORKDAYS(K6922+1,I6922,DiasNOLaborables)&lt;=0,"",NETWORKDAYS(K6922+1,I6922,DiasNOLaborables))</f>
        <v/>
      </c>
      <c r="O6922" s="36"/>
      <c r="P6922" s="37"/>
      <c r="Q6922" s="38">
        <f>IFERROR(VLOOKUP(E6922,$Y$50:$Z$63,2),"")</f>
        <v>10</v>
      </c>
      <c r="R6922" s="37"/>
    </row>
    <row r="6923" spans="1:18" ht="90" x14ac:dyDescent="0.25">
      <c r="A6923" s="32">
        <f t="shared" si="107"/>
        <v>6912</v>
      </c>
      <c r="B6923" s="54">
        <v>20180607204242</v>
      </c>
      <c r="C6923" s="60">
        <v>43258</v>
      </c>
      <c r="D6923" s="61" t="s">
        <v>124</v>
      </c>
      <c r="E6923" s="61" t="s">
        <v>85</v>
      </c>
      <c r="F6923" s="61" t="s">
        <v>109</v>
      </c>
      <c r="G6923" s="64" t="s">
        <v>126</v>
      </c>
      <c r="H6923" s="42" t="s">
        <v>44</v>
      </c>
      <c r="I6923" s="60">
        <v>43273</v>
      </c>
      <c r="J6923" s="62" t="s">
        <v>120</v>
      </c>
      <c r="K6923" s="22">
        <f>IFERROR(WORKDAY(C6923,Q6923,DiasNOLaborables),"")</f>
        <v>43273</v>
      </c>
      <c r="L6923" s="34" t="str">
        <f>+IF(C6923="","",IF(I6923="","",(IF(I6923&lt;=K6923,"A TIEMPO","FUERA DE TIEMPO"))))</f>
        <v>A TIEMPO</v>
      </c>
      <c r="M6923" s="34">
        <f>IF(I6923="","",NETWORKDAYS(Hoja1!C6923+1,Hoja1!I6923,DiasNOLaborables))</f>
        <v>10</v>
      </c>
      <c r="N6923" s="35" t="str">
        <f>IF(NETWORKDAYS(K6923+1,I6923,DiasNOLaborables)&lt;=0,"",NETWORKDAYS(K6923+1,I6923,DiasNOLaborables))</f>
        <v/>
      </c>
      <c r="O6923" s="36"/>
      <c r="P6923" s="37"/>
      <c r="Q6923" s="38">
        <f>IFERROR(VLOOKUP(E6923,$Y$50:$Z$63,2),"")</f>
        <v>10</v>
      </c>
      <c r="R6923" s="37"/>
    </row>
    <row r="6924" spans="1:18" ht="90" x14ac:dyDescent="0.25">
      <c r="A6924" s="32">
        <f t="shared" si="107"/>
        <v>6913</v>
      </c>
      <c r="B6924" s="54">
        <v>20180607191121</v>
      </c>
      <c r="C6924" s="60">
        <v>43258</v>
      </c>
      <c r="D6924" s="61" t="s">
        <v>124</v>
      </c>
      <c r="E6924" s="61" t="s">
        <v>85</v>
      </c>
      <c r="F6924" s="61" t="s">
        <v>109</v>
      </c>
      <c r="G6924" s="64" t="s">
        <v>126</v>
      </c>
      <c r="H6924" s="42" t="s">
        <v>44</v>
      </c>
      <c r="I6924" s="60">
        <v>43273</v>
      </c>
      <c r="J6924" s="62" t="s">
        <v>120</v>
      </c>
      <c r="K6924" s="22">
        <f>IFERROR(WORKDAY(C6924,Q6924,DiasNOLaborables),"")</f>
        <v>43273</v>
      </c>
      <c r="L6924" s="34" t="str">
        <f>+IF(C6924="","",IF(I6924="","",(IF(I6924&lt;=K6924,"A TIEMPO","FUERA DE TIEMPO"))))</f>
        <v>A TIEMPO</v>
      </c>
      <c r="M6924" s="34">
        <f>IF(I6924="","",NETWORKDAYS(Hoja1!C6924+1,Hoja1!I6924,DiasNOLaborables))</f>
        <v>10</v>
      </c>
      <c r="N6924" s="35" t="str">
        <f>IF(NETWORKDAYS(K6924+1,I6924,DiasNOLaborables)&lt;=0,"",NETWORKDAYS(K6924+1,I6924,DiasNOLaborables))</f>
        <v/>
      </c>
      <c r="O6924" s="36"/>
      <c r="P6924" s="37"/>
      <c r="Q6924" s="38">
        <f>IFERROR(VLOOKUP(E6924,$Y$50:$Z$63,2),"")</f>
        <v>10</v>
      </c>
      <c r="R6924" s="37"/>
    </row>
    <row r="6925" spans="1:18" ht="90" x14ac:dyDescent="0.25">
      <c r="A6925" s="32">
        <f t="shared" si="107"/>
        <v>6914</v>
      </c>
      <c r="B6925" s="54">
        <v>20180607183430</v>
      </c>
      <c r="C6925" s="60">
        <v>43258</v>
      </c>
      <c r="D6925" s="61" t="s">
        <v>124</v>
      </c>
      <c r="E6925" s="61" t="s">
        <v>85</v>
      </c>
      <c r="F6925" s="61" t="s">
        <v>109</v>
      </c>
      <c r="G6925" s="64" t="s">
        <v>126</v>
      </c>
      <c r="H6925" s="42" t="s">
        <v>44</v>
      </c>
      <c r="I6925" s="60">
        <v>43273</v>
      </c>
      <c r="J6925" s="62" t="s">
        <v>120</v>
      </c>
      <c r="K6925" s="22">
        <f>IFERROR(WORKDAY(C6925,Q6925,DiasNOLaborables),"")</f>
        <v>43273</v>
      </c>
      <c r="L6925" s="34" t="str">
        <f>+IF(C6925="","",IF(I6925="","",(IF(I6925&lt;=K6925,"A TIEMPO","FUERA DE TIEMPO"))))</f>
        <v>A TIEMPO</v>
      </c>
      <c r="M6925" s="34">
        <f>IF(I6925="","",NETWORKDAYS(Hoja1!C6925+1,Hoja1!I6925,DiasNOLaborables))</f>
        <v>10</v>
      </c>
      <c r="N6925" s="35" t="str">
        <f>IF(NETWORKDAYS(K6925+1,I6925,DiasNOLaborables)&lt;=0,"",NETWORKDAYS(K6925+1,I6925,DiasNOLaborables))</f>
        <v/>
      </c>
      <c r="O6925" s="36"/>
      <c r="P6925" s="37"/>
      <c r="Q6925" s="38">
        <f>IFERROR(VLOOKUP(E6925,$Y$50:$Z$63,2),"")</f>
        <v>10</v>
      </c>
      <c r="R6925" s="37"/>
    </row>
    <row r="6926" spans="1:18" ht="90" x14ac:dyDescent="0.25">
      <c r="A6926" s="32">
        <f t="shared" ref="A6926:A6989" si="108">IF(B6926&lt;&gt;"",A6925+1,"")</f>
        <v>6915</v>
      </c>
      <c r="B6926" s="54">
        <v>20180607180412</v>
      </c>
      <c r="C6926" s="60">
        <v>43258</v>
      </c>
      <c r="D6926" s="61" t="s">
        <v>124</v>
      </c>
      <c r="E6926" s="61" t="s">
        <v>85</v>
      </c>
      <c r="F6926" s="61" t="s">
        <v>109</v>
      </c>
      <c r="G6926" s="64" t="s">
        <v>126</v>
      </c>
      <c r="H6926" s="42" t="s">
        <v>44</v>
      </c>
      <c r="I6926" s="60">
        <v>43273</v>
      </c>
      <c r="J6926" s="62" t="s">
        <v>120</v>
      </c>
      <c r="K6926" s="22">
        <f>IFERROR(WORKDAY(C6926,Q6926,DiasNOLaborables),"")</f>
        <v>43273</v>
      </c>
      <c r="L6926" s="34" t="str">
        <f>+IF(C6926="","",IF(I6926="","",(IF(I6926&lt;=K6926,"A TIEMPO","FUERA DE TIEMPO"))))</f>
        <v>A TIEMPO</v>
      </c>
      <c r="M6926" s="34">
        <f>IF(I6926="","",NETWORKDAYS(Hoja1!C6926+1,Hoja1!I6926,DiasNOLaborables))</f>
        <v>10</v>
      </c>
      <c r="N6926" s="35" t="str">
        <f>IF(NETWORKDAYS(K6926+1,I6926,DiasNOLaborables)&lt;=0,"",NETWORKDAYS(K6926+1,I6926,DiasNOLaborables))</f>
        <v/>
      </c>
      <c r="O6926" s="36"/>
      <c r="P6926" s="37"/>
      <c r="Q6926" s="38">
        <f>IFERROR(VLOOKUP(E6926,$Y$50:$Z$63,2),"")</f>
        <v>10</v>
      </c>
      <c r="R6926" s="37"/>
    </row>
    <row r="6927" spans="1:18" ht="90" x14ac:dyDescent="0.25">
      <c r="A6927" s="32">
        <f t="shared" si="108"/>
        <v>6916</v>
      </c>
      <c r="B6927" s="54">
        <v>20180607175657</v>
      </c>
      <c r="C6927" s="60">
        <v>43258</v>
      </c>
      <c r="D6927" s="61" t="s">
        <v>124</v>
      </c>
      <c r="E6927" s="61" t="s">
        <v>85</v>
      </c>
      <c r="F6927" s="61" t="s">
        <v>109</v>
      </c>
      <c r="G6927" s="64" t="s">
        <v>126</v>
      </c>
      <c r="H6927" s="42" t="s">
        <v>44</v>
      </c>
      <c r="I6927" s="60">
        <v>43273</v>
      </c>
      <c r="J6927" s="62" t="s">
        <v>120</v>
      </c>
      <c r="K6927" s="22">
        <f>IFERROR(WORKDAY(C6927,Q6927,DiasNOLaborables),"")</f>
        <v>43273</v>
      </c>
      <c r="L6927" s="34" t="str">
        <f>+IF(C6927="","",IF(I6927="","",(IF(I6927&lt;=K6927,"A TIEMPO","FUERA DE TIEMPO"))))</f>
        <v>A TIEMPO</v>
      </c>
      <c r="M6927" s="34">
        <f>IF(I6927="","",NETWORKDAYS(Hoja1!C6927+1,Hoja1!I6927,DiasNOLaborables))</f>
        <v>10</v>
      </c>
      <c r="N6927" s="35" t="str">
        <f>IF(NETWORKDAYS(K6927+1,I6927,DiasNOLaborables)&lt;=0,"",NETWORKDAYS(K6927+1,I6927,DiasNOLaborables))</f>
        <v/>
      </c>
      <c r="O6927" s="36"/>
      <c r="P6927" s="37"/>
      <c r="Q6927" s="38">
        <f>IFERROR(VLOOKUP(E6927,$Y$50:$Z$63,2),"")</f>
        <v>10</v>
      </c>
      <c r="R6927" s="37"/>
    </row>
    <row r="6928" spans="1:18" ht="90" x14ac:dyDescent="0.25">
      <c r="A6928" s="32">
        <f t="shared" si="108"/>
        <v>6917</v>
      </c>
      <c r="B6928" s="54">
        <v>20180607175528</v>
      </c>
      <c r="C6928" s="60">
        <v>43258</v>
      </c>
      <c r="D6928" s="61" t="s">
        <v>124</v>
      </c>
      <c r="E6928" s="61" t="s">
        <v>85</v>
      </c>
      <c r="F6928" s="61" t="s">
        <v>109</v>
      </c>
      <c r="G6928" s="64" t="s">
        <v>126</v>
      </c>
      <c r="H6928" s="42" t="s">
        <v>44</v>
      </c>
      <c r="I6928" s="60">
        <v>43273</v>
      </c>
      <c r="J6928" s="62" t="s">
        <v>120</v>
      </c>
      <c r="K6928" s="22">
        <f>IFERROR(WORKDAY(C6928,Q6928,DiasNOLaborables),"")</f>
        <v>43273</v>
      </c>
      <c r="L6928" s="34" t="str">
        <f>+IF(C6928="","",IF(I6928="","",(IF(I6928&lt;=K6928,"A TIEMPO","FUERA DE TIEMPO"))))</f>
        <v>A TIEMPO</v>
      </c>
      <c r="M6928" s="34">
        <f>IF(I6928="","",NETWORKDAYS(Hoja1!C6928+1,Hoja1!I6928,DiasNOLaborables))</f>
        <v>10</v>
      </c>
      <c r="N6928" s="35" t="str">
        <f>IF(NETWORKDAYS(K6928+1,I6928,DiasNOLaborables)&lt;=0,"",NETWORKDAYS(K6928+1,I6928,DiasNOLaborables))</f>
        <v/>
      </c>
      <c r="O6928" s="36"/>
      <c r="P6928" s="37"/>
      <c r="Q6928" s="38">
        <f>IFERROR(VLOOKUP(E6928,$Y$50:$Z$63,2),"")</f>
        <v>10</v>
      </c>
      <c r="R6928" s="37"/>
    </row>
    <row r="6929" spans="1:18" ht="90" x14ac:dyDescent="0.25">
      <c r="A6929" s="32">
        <f t="shared" si="108"/>
        <v>6918</v>
      </c>
      <c r="B6929" s="54">
        <v>20180607174814</v>
      </c>
      <c r="C6929" s="60">
        <v>43258</v>
      </c>
      <c r="D6929" s="61" t="s">
        <v>124</v>
      </c>
      <c r="E6929" s="61" t="s">
        <v>85</v>
      </c>
      <c r="F6929" s="61" t="s">
        <v>109</v>
      </c>
      <c r="G6929" s="64" t="s">
        <v>126</v>
      </c>
      <c r="H6929" s="42" t="s">
        <v>44</v>
      </c>
      <c r="I6929" s="60">
        <v>43273</v>
      </c>
      <c r="J6929" s="62" t="s">
        <v>120</v>
      </c>
      <c r="K6929" s="22">
        <f>IFERROR(WORKDAY(C6929,Q6929,DiasNOLaborables),"")</f>
        <v>43273</v>
      </c>
      <c r="L6929" s="34" t="str">
        <f>+IF(C6929="","",IF(I6929="","",(IF(I6929&lt;=K6929,"A TIEMPO","FUERA DE TIEMPO"))))</f>
        <v>A TIEMPO</v>
      </c>
      <c r="M6929" s="34">
        <f>IF(I6929="","",NETWORKDAYS(Hoja1!C6929+1,Hoja1!I6929,DiasNOLaborables))</f>
        <v>10</v>
      </c>
      <c r="N6929" s="35" t="str">
        <f>IF(NETWORKDAYS(K6929+1,I6929,DiasNOLaborables)&lt;=0,"",NETWORKDAYS(K6929+1,I6929,DiasNOLaborables))</f>
        <v/>
      </c>
      <c r="O6929" s="36"/>
      <c r="P6929" s="37"/>
      <c r="Q6929" s="38">
        <f>IFERROR(VLOOKUP(E6929,$Y$50:$Z$63,2),"")</f>
        <v>10</v>
      </c>
      <c r="R6929" s="37"/>
    </row>
    <row r="6930" spans="1:18" ht="90" x14ac:dyDescent="0.25">
      <c r="A6930" s="32">
        <f t="shared" si="108"/>
        <v>6919</v>
      </c>
      <c r="B6930" s="54">
        <v>20180607174406</v>
      </c>
      <c r="C6930" s="60">
        <v>43258</v>
      </c>
      <c r="D6930" s="61" t="s">
        <v>124</v>
      </c>
      <c r="E6930" s="61" t="s">
        <v>85</v>
      </c>
      <c r="F6930" s="61" t="s">
        <v>109</v>
      </c>
      <c r="G6930" s="64" t="s">
        <v>126</v>
      </c>
      <c r="H6930" s="42" t="s">
        <v>44</v>
      </c>
      <c r="I6930" s="60">
        <v>43273</v>
      </c>
      <c r="J6930" s="62" t="s">
        <v>120</v>
      </c>
      <c r="K6930" s="22">
        <f>IFERROR(WORKDAY(C6930,Q6930,DiasNOLaborables),"")</f>
        <v>43273</v>
      </c>
      <c r="L6930" s="34" t="str">
        <f>+IF(C6930="","",IF(I6930="","",(IF(I6930&lt;=K6930,"A TIEMPO","FUERA DE TIEMPO"))))</f>
        <v>A TIEMPO</v>
      </c>
      <c r="M6930" s="34">
        <f>IF(I6930="","",NETWORKDAYS(Hoja1!C6930+1,Hoja1!I6930,DiasNOLaborables))</f>
        <v>10</v>
      </c>
      <c r="N6930" s="35" t="str">
        <f>IF(NETWORKDAYS(K6930+1,I6930,DiasNOLaborables)&lt;=0,"",NETWORKDAYS(K6930+1,I6930,DiasNOLaborables))</f>
        <v/>
      </c>
      <c r="O6930" s="36"/>
      <c r="P6930" s="37"/>
      <c r="Q6930" s="38">
        <f>IFERROR(VLOOKUP(E6930,$Y$50:$Z$63,2),"")</f>
        <v>10</v>
      </c>
      <c r="R6930" s="37"/>
    </row>
    <row r="6931" spans="1:18" ht="90" x14ac:dyDescent="0.25">
      <c r="A6931" s="32">
        <f t="shared" si="108"/>
        <v>6920</v>
      </c>
      <c r="B6931" s="54">
        <v>20180607173326</v>
      </c>
      <c r="C6931" s="60">
        <v>43258</v>
      </c>
      <c r="D6931" s="61" t="s">
        <v>124</v>
      </c>
      <c r="E6931" s="61" t="s">
        <v>85</v>
      </c>
      <c r="F6931" s="61" t="s">
        <v>109</v>
      </c>
      <c r="G6931" s="64" t="s">
        <v>126</v>
      </c>
      <c r="H6931" s="42" t="s">
        <v>44</v>
      </c>
      <c r="I6931" s="60">
        <v>43273</v>
      </c>
      <c r="J6931" s="62" t="s">
        <v>120</v>
      </c>
      <c r="K6931" s="22">
        <f>IFERROR(WORKDAY(C6931,Q6931,DiasNOLaborables),"")</f>
        <v>43273</v>
      </c>
      <c r="L6931" s="34" t="str">
        <f>+IF(C6931="","",IF(I6931="","",(IF(I6931&lt;=K6931,"A TIEMPO","FUERA DE TIEMPO"))))</f>
        <v>A TIEMPO</v>
      </c>
      <c r="M6931" s="34">
        <f>IF(I6931="","",NETWORKDAYS(Hoja1!C6931+1,Hoja1!I6931,DiasNOLaborables))</f>
        <v>10</v>
      </c>
      <c r="N6931" s="35" t="str">
        <f>IF(NETWORKDAYS(K6931+1,I6931,DiasNOLaborables)&lt;=0,"",NETWORKDAYS(K6931+1,I6931,DiasNOLaborables))</f>
        <v/>
      </c>
      <c r="O6931" s="36"/>
      <c r="P6931" s="37"/>
      <c r="Q6931" s="38">
        <f>IFERROR(VLOOKUP(E6931,$Y$50:$Z$63,2),"")</f>
        <v>10</v>
      </c>
      <c r="R6931" s="37"/>
    </row>
    <row r="6932" spans="1:18" ht="90" x14ac:dyDescent="0.25">
      <c r="A6932" s="32">
        <f t="shared" si="108"/>
        <v>6921</v>
      </c>
      <c r="B6932" s="54">
        <v>20180607171138</v>
      </c>
      <c r="C6932" s="60">
        <v>43258</v>
      </c>
      <c r="D6932" s="61" t="s">
        <v>124</v>
      </c>
      <c r="E6932" s="61" t="s">
        <v>85</v>
      </c>
      <c r="F6932" s="61" t="s">
        <v>109</v>
      </c>
      <c r="G6932" s="64" t="s">
        <v>126</v>
      </c>
      <c r="H6932" s="42" t="s">
        <v>44</v>
      </c>
      <c r="I6932" s="60">
        <v>43273</v>
      </c>
      <c r="J6932" s="62" t="s">
        <v>120</v>
      </c>
      <c r="K6932" s="22">
        <f>IFERROR(WORKDAY(C6932,Q6932,DiasNOLaborables),"")</f>
        <v>43273</v>
      </c>
      <c r="L6932" s="34" t="str">
        <f>+IF(C6932="","",IF(I6932="","",(IF(I6932&lt;=K6932,"A TIEMPO","FUERA DE TIEMPO"))))</f>
        <v>A TIEMPO</v>
      </c>
      <c r="M6932" s="34">
        <f>IF(I6932="","",NETWORKDAYS(Hoja1!C6932+1,Hoja1!I6932,DiasNOLaborables))</f>
        <v>10</v>
      </c>
      <c r="N6932" s="35" t="str">
        <f>IF(NETWORKDAYS(K6932+1,I6932,DiasNOLaborables)&lt;=0,"",NETWORKDAYS(K6932+1,I6932,DiasNOLaborables))</f>
        <v/>
      </c>
      <c r="O6932" s="36"/>
      <c r="P6932" s="37"/>
      <c r="Q6932" s="38">
        <f>IFERROR(VLOOKUP(E6932,$Y$50:$Z$63,2),"")</f>
        <v>10</v>
      </c>
      <c r="R6932" s="37"/>
    </row>
    <row r="6933" spans="1:18" ht="90" x14ac:dyDescent="0.25">
      <c r="A6933" s="32">
        <f t="shared" si="108"/>
        <v>6922</v>
      </c>
      <c r="B6933" s="54">
        <v>20180607171101</v>
      </c>
      <c r="C6933" s="60">
        <v>43258</v>
      </c>
      <c r="D6933" s="61" t="s">
        <v>124</v>
      </c>
      <c r="E6933" s="61" t="s">
        <v>85</v>
      </c>
      <c r="F6933" s="61" t="s">
        <v>109</v>
      </c>
      <c r="G6933" s="64" t="s">
        <v>126</v>
      </c>
      <c r="H6933" s="42" t="s">
        <v>44</v>
      </c>
      <c r="I6933" s="60">
        <v>43273</v>
      </c>
      <c r="J6933" s="62" t="s">
        <v>120</v>
      </c>
      <c r="K6933" s="22">
        <f>IFERROR(WORKDAY(C6933,Q6933,DiasNOLaborables),"")</f>
        <v>43273</v>
      </c>
      <c r="L6933" s="34" t="str">
        <f>+IF(C6933="","",IF(I6933="","",(IF(I6933&lt;=K6933,"A TIEMPO","FUERA DE TIEMPO"))))</f>
        <v>A TIEMPO</v>
      </c>
      <c r="M6933" s="34">
        <f>IF(I6933="","",NETWORKDAYS(Hoja1!C6933+1,Hoja1!I6933,DiasNOLaborables))</f>
        <v>10</v>
      </c>
      <c r="N6933" s="35" t="str">
        <f>IF(NETWORKDAYS(K6933+1,I6933,DiasNOLaborables)&lt;=0,"",NETWORKDAYS(K6933+1,I6933,DiasNOLaborables))</f>
        <v/>
      </c>
      <c r="O6933" s="36"/>
      <c r="P6933" s="37"/>
      <c r="Q6933" s="38">
        <f>IFERROR(VLOOKUP(E6933,$Y$50:$Z$63,2),"")</f>
        <v>10</v>
      </c>
      <c r="R6933" s="37"/>
    </row>
    <row r="6934" spans="1:18" ht="90" x14ac:dyDescent="0.25">
      <c r="A6934" s="32">
        <f t="shared" si="108"/>
        <v>6923</v>
      </c>
      <c r="B6934" s="54">
        <v>20180607170934</v>
      </c>
      <c r="C6934" s="60">
        <v>43258</v>
      </c>
      <c r="D6934" s="61" t="s">
        <v>124</v>
      </c>
      <c r="E6934" s="61" t="s">
        <v>85</v>
      </c>
      <c r="F6934" s="61" t="s">
        <v>109</v>
      </c>
      <c r="G6934" s="64" t="s">
        <v>126</v>
      </c>
      <c r="H6934" s="42" t="s">
        <v>44</v>
      </c>
      <c r="I6934" s="60">
        <v>43273</v>
      </c>
      <c r="J6934" s="62" t="s">
        <v>120</v>
      </c>
      <c r="K6934" s="22">
        <f>IFERROR(WORKDAY(C6934,Q6934,DiasNOLaborables),"")</f>
        <v>43273</v>
      </c>
      <c r="L6934" s="34" t="str">
        <f>+IF(C6934="","",IF(I6934="","",(IF(I6934&lt;=K6934,"A TIEMPO","FUERA DE TIEMPO"))))</f>
        <v>A TIEMPO</v>
      </c>
      <c r="M6934" s="34">
        <f>IF(I6934="","",NETWORKDAYS(Hoja1!C6934+1,Hoja1!I6934,DiasNOLaborables))</f>
        <v>10</v>
      </c>
      <c r="N6934" s="35" t="str">
        <f>IF(NETWORKDAYS(K6934+1,I6934,DiasNOLaborables)&lt;=0,"",NETWORKDAYS(K6934+1,I6934,DiasNOLaborables))</f>
        <v/>
      </c>
      <c r="O6934" s="36"/>
      <c r="P6934" s="37"/>
      <c r="Q6934" s="38">
        <f>IFERROR(VLOOKUP(E6934,$Y$50:$Z$63,2),"")</f>
        <v>10</v>
      </c>
      <c r="R6934" s="37"/>
    </row>
    <row r="6935" spans="1:18" ht="90" x14ac:dyDescent="0.25">
      <c r="A6935" s="32">
        <f t="shared" si="108"/>
        <v>6924</v>
      </c>
      <c r="B6935" s="54">
        <v>20180607170751</v>
      </c>
      <c r="C6935" s="60">
        <v>43258</v>
      </c>
      <c r="D6935" s="61" t="s">
        <v>124</v>
      </c>
      <c r="E6935" s="61" t="s">
        <v>85</v>
      </c>
      <c r="F6935" s="61" t="s">
        <v>109</v>
      </c>
      <c r="G6935" s="64" t="s">
        <v>126</v>
      </c>
      <c r="H6935" s="42" t="s">
        <v>44</v>
      </c>
      <c r="I6935" s="60">
        <v>43273</v>
      </c>
      <c r="J6935" s="62" t="s">
        <v>120</v>
      </c>
      <c r="K6935" s="22">
        <f>IFERROR(WORKDAY(C6935,Q6935,DiasNOLaborables),"")</f>
        <v>43273</v>
      </c>
      <c r="L6935" s="34" t="str">
        <f>+IF(C6935="","",IF(I6935="","",(IF(I6935&lt;=K6935,"A TIEMPO","FUERA DE TIEMPO"))))</f>
        <v>A TIEMPO</v>
      </c>
      <c r="M6935" s="34">
        <f>IF(I6935="","",NETWORKDAYS(Hoja1!C6935+1,Hoja1!I6935,DiasNOLaborables))</f>
        <v>10</v>
      </c>
      <c r="N6935" s="35" t="str">
        <f>IF(NETWORKDAYS(K6935+1,I6935,DiasNOLaborables)&lt;=0,"",NETWORKDAYS(K6935+1,I6935,DiasNOLaborables))</f>
        <v/>
      </c>
      <c r="O6935" s="36"/>
      <c r="P6935" s="37"/>
      <c r="Q6935" s="38">
        <f>IFERROR(VLOOKUP(E6935,$Y$50:$Z$63,2),"")</f>
        <v>10</v>
      </c>
      <c r="R6935" s="37"/>
    </row>
    <row r="6936" spans="1:18" ht="90" x14ac:dyDescent="0.25">
      <c r="A6936" s="32">
        <f t="shared" si="108"/>
        <v>6925</v>
      </c>
      <c r="B6936" s="54">
        <v>20180607170506</v>
      </c>
      <c r="C6936" s="60">
        <v>43258</v>
      </c>
      <c r="D6936" s="61" t="s">
        <v>124</v>
      </c>
      <c r="E6936" s="61" t="s">
        <v>85</v>
      </c>
      <c r="F6936" s="61" t="s">
        <v>109</v>
      </c>
      <c r="G6936" s="64" t="s">
        <v>126</v>
      </c>
      <c r="H6936" s="42" t="s">
        <v>44</v>
      </c>
      <c r="I6936" s="60">
        <v>43273</v>
      </c>
      <c r="J6936" s="62" t="s">
        <v>120</v>
      </c>
      <c r="K6936" s="22">
        <f>IFERROR(WORKDAY(C6936,Q6936,DiasNOLaborables),"")</f>
        <v>43273</v>
      </c>
      <c r="L6936" s="34" t="str">
        <f>+IF(C6936="","",IF(I6936="","",(IF(I6936&lt;=K6936,"A TIEMPO","FUERA DE TIEMPO"))))</f>
        <v>A TIEMPO</v>
      </c>
      <c r="M6936" s="34">
        <f>IF(I6936="","",NETWORKDAYS(Hoja1!C6936+1,Hoja1!I6936,DiasNOLaborables))</f>
        <v>10</v>
      </c>
      <c r="N6936" s="35" t="str">
        <f>IF(NETWORKDAYS(K6936+1,I6936,DiasNOLaborables)&lt;=0,"",NETWORKDAYS(K6936+1,I6936,DiasNOLaborables))</f>
        <v/>
      </c>
      <c r="O6936" s="36"/>
      <c r="P6936" s="37"/>
      <c r="Q6936" s="38">
        <f>IFERROR(VLOOKUP(E6936,$Y$50:$Z$63,2),"")</f>
        <v>10</v>
      </c>
      <c r="R6936" s="37"/>
    </row>
    <row r="6937" spans="1:18" ht="90" x14ac:dyDescent="0.25">
      <c r="A6937" s="32">
        <f t="shared" si="108"/>
        <v>6926</v>
      </c>
      <c r="B6937" s="54">
        <v>20180607170441</v>
      </c>
      <c r="C6937" s="60">
        <v>43258</v>
      </c>
      <c r="D6937" s="61" t="s">
        <v>124</v>
      </c>
      <c r="E6937" s="61" t="s">
        <v>85</v>
      </c>
      <c r="F6937" s="61" t="s">
        <v>109</v>
      </c>
      <c r="G6937" s="64" t="s">
        <v>126</v>
      </c>
      <c r="H6937" s="42" t="s">
        <v>44</v>
      </c>
      <c r="I6937" s="60">
        <v>43273</v>
      </c>
      <c r="J6937" s="62" t="s">
        <v>120</v>
      </c>
      <c r="K6937" s="22">
        <f>IFERROR(WORKDAY(C6937,Q6937,DiasNOLaborables),"")</f>
        <v>43273</v>
      </c>
      <c r="L6937" s="34" t="str">
        <f>+IF(C6937="","",IF(I6937="","",(IF(I6937&lt;=K6937,"A TIEMPO","FUERA DE TIEMPO"))))</f>
        <v>A TIEMPO</v>
      </c>
      <c r="M6937" s="34">
        <f>IF(I6937="","",NETWORKDAYS(Hoja1!C6937+1,Hoja1!I6937,DiasNOLaborables))</f>
        <v>10</v>
      </c>
      <c r="N6937" s="35" t="str">
        <f>IF(NETWORKDAYS(K6937+1,I6937,DiasNOLaborables)&lt;=0,"",NETWORKDAYS(K6937+1,I6937,DiasNOLaborables))</f>
        <v/>
      </c>
      <c r="O6937" s="36"/>
      <c r="P6937" s="37"/>
      <c r="Q6937" s="38">
        <f>IFERROR(VLOOKUP(E6937,$Y$50:$Z$63,2),"")</f>
        <v>10</v>
      </c>
      <c r="R6937" s="37"/>
    </row>
    <row r="6938" spans="1:18" ht="90" x14ac:dyDescent="0.25">
      <c r="A6938" s="32">
        <f t="shared" si="108"/>
        <v>6927</v>
      </c>
      <c r="B6938" s="54">
        <v>20180607170053</v>
      </c>
      <c r="C6938" s="60">
        <v>43258</v>
      </c>
      <c r="D6938" s="61" t="s">
        <v>124</v>
      </c>
      <c r="E6938" s="61" t="s">
        <v>85</v>
      </c>
      <c r="F6938" s="61" t="s">
        <v>109</v>
      </c>
      <c r="G6938" s="64" t="s">
        <v>126</v>
      </c>
      <c r="H6938" s="42" t="s">
        <v>44</v>
      </c>
      <c r="I6938" s="60">
        <v>43273</v>
      </c>
      <c r="J6938" s="62" t="s">
        <v>120</v>
      </c>
      <c r="K6938" s="22">
        <f>IFERROR(WORKDAY(C6938,Q6938,DiasNOLaborables),"")</f>
        <v>43273</v>
      </c>
      <c r="L6938" s="34" t="str">
        <f>+IF(C6938="","",IF(I6938="","",(IF(I6938&lt;=K6938,"A TIEMPO","FUERA DE TIEMPO"))))</f>
        <v>A TIEMPO</v>
      </c>
      <c r="M6938" s="34">
        <f>IF(I6938="","",NETWORKDAYS(Hoja1!C6938+1,Hoja1!I6938,DiasNOLaborables))</f>
        <v>10</v>
      </c>
      <c r="N6938" s="35" t="str">
        <f>IF(NETWORKDAYS(K6938+1,I6938,DiasNOLaborables)&lt;=0,"",NETWORKDAYS(K6938+1,I6938,DiasNOLaborables))</f>
        <v/>
      </c>
      <c r="O6938" s="36"/>
      <c r="P6938" s="37"/>
      <c r="Q6938" s="38">
        <f>IFERROR(VLOOKUP(E6938,$Y$50:$Z$63,2),"")</f>
        <v>10</v>
      </c>
      <c r="R6938" s="37"/>
    </row>
    <row r="6939" spans="1:18" ht="90" x14ac:dyDescent="0.25">
      <c r="A6939" s="32">
        <f t="shared" si="108"/>
        <v>6928</v>
      </c>
      <c r="B6939" s="54">
        <v>20180607165735</v>
      </c>
      <c r="C6939" s="60">
        <v>43258</v>
      </c>
      <c r="D6939" s="61" t="s">
        <v>124</v>
      </c>
      <c r="E6939" s="61" t="s">
        <v>85</v>
      </c>
      <c r="F6939" s="61" t="s">
        <v>109</v>
      </c>
      <c r="G6939" s="64" t="s">
        <v>126</v>
      </c>
      <c r="H6939" s="42" t="s">
        <v>44</v>
      </c>
      <c r="I6939" s="60">
        <v>43273</v>
      </c>
      <c r="J6939" s="62" t="s">
        <v>120</v>
      </c>
      <c r="K6939" s="22">
        <f>IFERROR(WORKDAY(C6939,Q6939,DiasNOLaborables),"")</f>
        <v>43273</v>
      </c>
      <c r="L6939" s="34" t="str">
        <f>+IF(C6939="","",IF(I6939="","",(IF(I6939&lt;=K6939,"A TIEMPO","FUERA DE TIEMPO"))))</f>
        <v>A TIEMPO</v>
      </c>
      <c r="M6939" s="34">
        <f>IF(I6939="","",NETWORKDAYS(Hoja1!C6939+1,Hoja1!I6939,DiasNOLaborables))</f>
        <v>10</v>
      </c>
      <c r="N6939" s="35" t="str">
        <f>IF(NETWORKDAYS(K6939+1,I6939,DiasNOLaborables)&lt;=0,"",NETWORKDAYS(K6939+1,I6939,DiasNOLaborables))</f>
        <v/>
      </c>
      <c r="O6939" s="36"/>
      <c r="P6939" s="37"/>
      <c r="Q6939" s="38">
        <f>IFERROR(VLOOKUP(E6939,$Y$50:$Z$63,2),"")</f>
        <v>10</v>
      </c>
      <c r="R6939" s="37"/>
    </row>
    <row r="6940" spans="1:18" ht="90" x14ac:dyDescent="0.25">
      <c r="A6940" s="32">
        <f t="shared" si="108"/>
        <v>6929</v>
      </c>
      <c r="B6940" s="54">
        <v>20180607165439</v>
      </c>
      <c r="C6940" s="60">
        <v>43258</v>
      </c>
      <c r="D6940" s="61" t="s">
        <v>124</v>
      </c>
      <c r="E6940" s="61" t="s">
        <v>85</v>
      </c>
      <c r="F6940" s="61" t="s">
        <v>109</v>
      </c>
      <c r="G6940" s="64" t="s">
        <v>126</v>
      </c>
      <c r="H6940" s="42" t="s">
        <v>44</v>
      </c>
      <c r="I6940" s="60">
        <v>43273</v>
      </c>
      <c r="J6940" s="62" t="s">
        <v>120</v>
      </c>
      <c r="K6940" s="22">
        <f>IFERROR(WORKDAY(C6940,Q6940,DiasNOLaborables),"")</f>
        <v>43273</v>
      </c>
      <c r="L6940" s="34" t="str">
        <f>+IF(C6940="","",IF(I6940="","",(IF(I6940&lt;=K6940,"A TIEMPO","FUERA DE TIEMPO"))))</f>
        <v>A TIEMPO</v>
      </c>
      <c r="M6940" s="34">
        <f>IF(I6940="","",NETWORKDAYS(Hoja1!C6940+1,Hoja1!I6940,DiasNOLaborables))</f>
        <v>10</v>
      </c>
      <c r="N6940" s="35" t="str">
        <f>IF(NETWORKDAYS(K6940+1,I6940,DiasNOLaborables)&lt;=0,"",NETWORKDAYS(K6940+1,I6940,DiasNOLaborables))</f>
        <v/>
      </c>
      <c r="O6940" s="36"/>
      <c r="P6940" s="37"/>
      <c r="Q6940" s="38">
        <f>IFERROR(VLOOKUP(E6940,$Y$50:$Z$63,2),"")</f>
        <v>10</v>
      </c>
      <c r="R6940" s="37"/>
    </row>
    <row r="6941" spans="1:18" ht="90" x14ac:dyDescent="0.25">
      <c r="A6941" s="32">
        <f t="shared" si="108"/>
        <v>6930</v>
      </c>
      <c r="B6941" s="54">
        <v>20180607165112</v>
      </c>
      <c r="C6941" s="60">
        <v>43258</v>
      </c>
      <c r="D6941" s="61" t="s">
        <v>124</v>
      </c>
      <c r="E6941" s="61" t="s">
        <v>85</v>
      </c>
      <c r="F6941" s="61" t="s">
        <v>109</v>
      </c>
      <c r="G6941" s="64" t="s">
        <v>126</v>
      </c>
      <c r="H6941" s="42" t="s">
        <v>44</v>
      </c>
      <c r="I6941" s="60">
        <v>43273</v>
      </c>
      <c r="J6941" s="62" t="s">
        <v>120</v>
      </c>
      <c r="K6941" s="22">
        <f>IFERROR(WORKDAY(C6941,Q6941,DiasNOLaborables),"")</f>
        <v>43273</v>
      </c>
      <c r="L6941" s="34" t="str">
        <f>+IF(C6941="","",IF(I6941="","",(IF(I6941&lt;=K6941,"A TIEMPO","FUERA DE TIEMPO"))))</f>
        <v>A TIEMPO</v>
      </c>
      <c r="M6941" s="34">
        <f>IF(I6941="","",NETWORKDAYS(Hoja1!C6941+1,Hoja1!I6941,DiasNOLaborables))</f>
        <v>10</v>
      </c>
      <c r="N6941" s="35" t="str">
        <f>IF(NETWORKDAYS(K6941+1,I6941,DiasNOLaborables)&lt;=0,"",NETWORKDAYS(K6941+1,I6941,DiasNOLaborables))</f>
        <v/>
      </c>
      <c r="O6941" s="36"/>
      <c r="P6941" s="37"/>
      <c r="Q6941" s="38">
        <f>IFERROR(VLOOKUP(E6941,$Y$50:$Z$63,2),"")</f>
        <v>10</v>
      </c>
      <c r="R6941" s="37"/>
    </row>
    <row r="6942" spans="1:18" ht="90" x14ac:dyDescent="0.25">
      <c r="A6942" s="32">
        <f t="shared" si="108"/>
        <v>6931</v>
      </c>
      <c r="B6942" s="54">
        <v>20180607165106</v>
      </c>
      <c r="C6942" s="60">
        <v>43258</v>
      </c>
      <c r="D6942" s="61" t="s">
        <v>124</v>
      </c>
      <c r="E6942" s="61" t="s">
        <v>85</v>
      </c>
      <c r="F6942" s="61" t="s">
        <v>109</v>
      </c>
      <c r="G6942" s="64" t="s">
        <v>126</v>
      </c>
      <c r="H6942" s="42" t="s">
        <v>44</v>
      </c>
      <c r="I6942" s="60">
        <v>43273</v>
      </c>
      <c r="J6942" s="62" t="s">
        <v>120</v>
      </c>
      <c r="K6942" s="22">
        <f>IFERROR(WORKDAY(C6942,Q6942,DiasNOLaborables),"")</f>
        <v>43273</v>
      </c>
      <c r="L6942" s="34" t="str">
        <f>+IF(C6942="","",IF(I6942="","",(IF(I6942&lt;=K6942,"A TIEMPO","FUERA DE TIEMPO"))))</f>
        <v>A TIEMPO</v>
      </c>
      <c r="M6942" s="34">
        <f>IF(I6942="","",NETWORKDAYS(Hoja1!C6942+1,Hoja1!I6942,DiasNOLaborables))</f>
        <v>10</v>
      </c>
      <c r="N6942" s="35" t="str">
        <f>IF(NETWORKDAYS(K6942+1,I6942,DiasNOLaborables)&lt;=0,"",NETWORKDAYS(K6942+1,I6942,DiasNOLaborables))</f>
        <v/>
      </c>
      <c r="O6942" s="36"/>
      <c r="P6942" s="37"/>
      <c r="Q6942" s="38">
        <f>IFERROR(VLOOKUP(E6942,$Y$50:$Z$63,2),"")</f>
        <v>10</v>
      </c>
      <c r="R6942" s="37"/>
    </row>
    <row r="6943" spans="1:18" ht="90" x14ac:dyDescent="0.25">
      <c r="A6943" s="32">
        <f t="shared" si="108"/>
        <v>6932</v>
      </c>
      <c r="B6943" s="54">
        <v>20180607164859</v>
      </c>
      <c r="C6943" s="60">
        <v>43258</v>
      </c>
      <c r="D6943" s="61" t="s">
        <v>124</v>
      </c>
      <c r="E6943" s="61" t="s">
        <v>85</v>
      </c>
      <c r="F6943" s="61" t="s">
        <v>109</v>
      </c>
      <c r="G6943" s="64" t="s">
        <v>126</v>
      </c>
      <c r="H6943" s="42" t="s">
        <v>44</v>
      </c>
      <c r="I6943" s="60">
        <v>43273</v>
      </c>
      <c r="J6943" s="62" t="s">
        <v>120</v>
      </c>
      <c r="K6943" s="22">
        <f>IFERROR(WORKDAY(C6943,Q6943,DiasNOLaborables),"")</f>
        <v>43273</v>
      </c>
      <c r="L6943" s="34" t="str">
        <f>+IF(C6943="","",IF(I6943="","",(IF(I6943&lt;=K6943,"A TIEMPO","FUERA DE TIEMPO"))))</f>
        <v>A TIEMPO</v>
      </c>
      <c r="M6943" s="34">
        <f>IF(I6943="","",NETWORKDAYS(Hoja1!C6943+1,Hoja1!I6943,DiasNOLaborables))</f>
        <v>10</v>
      </c>
      <c r="N6943" s="35" t="str">
        <f>IF(NETWORKDAYS(K6943+1,I6943,DiasNOLaborables)&lt;=0,"",NETWORKDAYS(K6943+1,I6943,DiasNOLaborables))</f>
        <v/>
      </c>
      <c r="O6943" s="36"/>
      <c r="P6943" s="37"/>
      <c r="Q6943" s="38">
        <f>IFERROR(VLOOKUP(E6943,$Y$50:$Z$63,2),"")</f>
        <v>10</v>
      </c>
      <c r="R6943" s="37"/>
    </row>
    <row r="6944" spans="1:18" ht="90" x14ac:dyDescent="0.25">
      <c r="A6944" s="32">
        <f t="shared" si="108"/>
        <v>6933</v>
      </c>
      <c r="B6944" s="54">
        <v>20180607164724</v>
      </c>
      <c r="C6944" s="60">
        <v>43258</v>
      </c>
      <c r="D6944" s="61" t="s">
        <v>124</v>
      </c>
      <c r="E6944" s="61" t="s">
        <v>85</v>
      </c>
      <c r="F6944" s="61" t="s">
        <v>109</v>
      </c>
      <c r="G6944" s="64" t="s">
        <v>126</v>
      </c>
      <c r="H6944" s="42" t="s">
        <v>44</v>
      </c>
      <c r="I6944" s="60">
        <v>43273</v>
      </c>
      <c r="J6944" s="62" t="s">
        <v>120</v>
      </c>
      <c r="K6944" s="22">
        <f>IFERROR(WORKDAY(C6944,Q6944,DiasNOLaborables),"")</f>
        <v>43273</v>
      </c>
      <c r="L6944" s="34" t="str">
        <f>+IF(C6944="","",IF(I6944="","",(IF(I6944&lt;=K6944,"A TIEMPO","FUERA DE TIEMPO"))))</f>
        <v>A TIEMPO</v>
      </c>
      <c r="M6944" s="34">
        <f>IF(I6944="","",NETWORKDAYS(Hoja1!C6944+1,Hoja1!I6944,DiasNOLaborables))</f>
        <v>10</v>
      </c>
      <c r="N6944" s="35" t="str">
        <f>IF(NETWORKDAYS(K6944+1,I6944,DiasNOLaborables)&lt;=0,"",NETWORKDAYS(K6944+1,I6944,DiasNOLaborables))</f>
        <v/>
      </c>
      <c r="O6944" s="36"/>
      <c r="P6944" s="37"/>
      <c r="Q6944" s="38">
        <f>IFERROR(VLOOKUP(E6944,$Y$50:$Z$63,2),"")</f>
        <v>10</v>
      </c>
      <c r="R6944" s="37"/>
    </row>
    <row r="6945" spans="1:18" ht="90" x14ac:dyDescent="0.25">
      <c r="A6945" s="32">
        <f t="shared" si="108"/>
        <v>6934</v>
      </c>
      <c r="B6945" s="54">
        <v>20180607164431</v>
      </c>
      <c r="C6945" s="60">
        <v>43258</v>
      </c>
      <c r="D6945" s="61" t="s">
        <v>124</v>
      </c>
      <c r="E6945" s="61" t="s">
        <v>85</v>
      </c>
      <c r="F6945" s="61" t="s">
        <v>109</v>
      </c>
      <c r="G6945" s="64" t="s">
        <v>126</v>
      </c>
      <c r="H6945" s="42" t="s">
        <v>44</v>
      </c>
      <c r="I6945" s="60">
        <v>43273</v>
      </c>
      <c r="J6945" s="62" t="s">
        <v>120</v>
      </c>
      <c r="K6945" s="22">
        <f>IFERROR(WORKDAY(C6945,Q6945,DiasNOLaborables),"")</f>
        <v>43273</v>
      </c>
      <c r="L6945" s="34" t="str">
        <f>+IF(C6945="","",IF(I6945="","",(IF(I6945&lt;=K6945,"A TIEMPO","FUERA DE TIEMPO"))))</f>
        <v>A TIEMPO</v>
      </c>
      <c r="M6945" s="34">
        <f>IF(I6945="","",NETWORKDAYS(Hoja1!C6945+1,Hoja1!I6945,DiasNOLaborables))</f>
        <v>10</v>
      </c>
      <c r="N6945" s="35" t="str">
        <f>IF(NETWORKDAYS(K6945+1,I6945,DiasNOLaborables)&lt;=0,"",NETWORKDAYS(K6945+1,I6945,DiasNOLaborables))</f>
        <v/>
      </c>
      <c r="O6945" s="36"/>
      <c r="P6945" s="37"/>
      <c r="Q6945" s="38">
        <f>IFERROR(VLOOKUP(E6945,$Y$50:$Z$63,2),"")</f>
        <v>10</v>
      </c>
      <c r="R6945" s="37"/>
    </row>
    <row r="6946" spans="1:18" ht="90" x14ac:dyDescent="0.25">
      <c r="A6946" s="32">
        <f t="shared" si="108"/>
        <v>6935</v>
      </c>
      <c r="B6946" s="54">
        <v>20180607163639</v>
      </c>
      <c r="C6946" s="60">
        <v>43258</v>
      </c>
      <c r="D6946" s="61" t="s">
        <v>124</v>
      </c>
      <c r="E6946" s="61" t="s">
        <v>85</v>
      </c>
      <c r="F6946" s="61" t="s">
        <v>109</v>
      </c>
      <c r="G6946" s="64" t="s">
        <v>126</v>
      </c>
      <c r="H6946" s="42" t="s">
        <v>44</v>
      </c>
      <c r="I6946" s="60">
        <v>43273</v>
      </c>
      <c r="J6946" s="62" t="s">
        <v>120</v>
      </c>
      <c r="K6946" s="22">
        <f>IFERROR(WORKDAY(C6946,Q6946,DiasNOLaborables),"")</f>
        <v>43273</v>
      </c>
      <c r="L6946" s="34" t="str">
        <f>+IF(C6946="","",IF(I6946="","",(IF(I6946&lt;=K6946,"A TIEMPO","FUERA DE TIEMPO"))))</f>
        <v>A TIEMPO</v>
      </c>
      <c r="M6946" s="34">
        <f>IF(I6946="","",NETWORKDAYS(Hoja1!C6946+1,Hoja1!I6946,DiasNOLaborables))</f>
        <v>10</v>
      </c>
      <c r="N6946" s="35" t="str">
        <f>IF(NETWORKDAYS(K6946+1,I6946,DiasNOLaborables)&lt;=0,"",NETWORKDAYS(K6946+1,I6946,DiasNOLaborables))</f>
        <v/>
      </c>
      <c r="O6946" s="36"/>
      <c r="P6946" s="37"/>
      <c r="Q6946" s="38">
        <f>IFERROR(VLOOKUP(E6946,$Y$50:$Z$63,2),"")</f>
        <v>10</v>
      </c>
      <c r="R6946" s="37"/>
    </row>
    <row r="6947" spans="1:18" ht="90" x14ac:dyDescent="0.25">
      <c r="A6947" s="32">
        <f t="shared" si="108"/>
        <v>6936</v>
      </c>
      <c r="B6947" s="54">
        <v>20180612082708</v>
      </c>
      <c r="C6947" s="60">
        <v>43263</v>
      </c>
      <c r="D6947" s="61" t="s">
        <v>124</v>
      </c>
      <c r="E6947" s="61" t="s">
        <v>85</v>
      </c>
      <c r="F6947" s="61" t="s">
        <v>109</v>
      </c>
      <c r="G6947" s="64" t="s">
        <v>126</v>
      </c>
      <c r="H6947" s="42" t="s">
        <v>44</v>
      </c>
      <c r="I6947" s="60">
        <v>43273</v>
      </c>
      <c r="J6947" s="62" t="s">
        <v>120</v>
      </c>
      <c r="K6947" s="22">
        <f>IFERROR(WORKDAY(C6947,Q6947,DiasNOLaborables),"")</f>
        <v>43277</v>
      </c>
      <c r="L6947" s="34" t="str">
        <f>+IF(C6947="","",IF(I6947="","",(IF(I6947&lt;=K6947,"A TIEMPO","FUERA DE TIEMPO"))))</f>
        <v>A TIEMPO</v>
      </c>
      <c r="M6947" s="34">
        <f>IF(I6947="","",NETWORKDAYS(Hoja1!C6947+1,Hoja1!I6947,DiasNOLaborables))</f>
        <v>8</v>
      </c>
      <c r="N6947" s="35" t="str">
        <f>IF(NETWORKDAYS(K6947+1,I6947,DiasNOLaborables)&lt;=0,"",NETWORKDAYS(K6947+1,I6947,DiasNOLaborables))</f>
        <v/>
      </c>
      <c r="O6947" s="36"/>
      <c r="P6947" s="37"/>
      <c r="Q6947" s="38">
        <f>IFERROR(VLOOKUP(E6947,$Y$50:$Z$63,2),"")</f>
        <v>10</v>
      </c>
      <c r="R6947" s="37"/>
    </row>
    <row r="6948" spans="1:18" ht="90" x14ac:dyDescent="0.25">
      <c r="A6948" s="32">
        <f t="shared" si="108"/>
        <v>6937</v>
      </c>
      <c r="B6948" s="54">
        <v>20180612122238</v>
      </c>
      <c r="C6948" s="60">
        <v>43263</v>
      </c>
      <c r="D6948" s="61" t="s">
        <v>124</v>
      </c>
      <c r="E6948" s="61" t="s">
        <v>85</v>
      </c>
      <c r="F6948" s="61" t="s">
        <v>109</v>
      </c>
      <c r="G6948" s="64" t="s">
        <v>126</v>
      </c>
      <c r="H6948" s="42" t="s">
        <v>44</v>
      </c>
      <c r="I6948" s="60">
        <v>43276</v>
      </c>
      <c r="J6948" s="62" t="s">
        <v>120</v>
      </c>
      <c r="K6948" s="22">
        <f>IFERROR(WORKDAY(C6948,Q6948,DiasNOLaborables),"")</f>
        <v>43277</v>
      </c>
      <c r="L6948" s="34" t="str">
        <f>+IF(C6948="","",IF(I6948="","",(IF(I6948&lt;=K6948,"A TIEMPO","FUERA DE TIEMPO"))))</f>
        <v>A TIEMPO</v>
      </c>
      <c r="M6948" s="34">
        <f>IF(I6948="","",NETWORKDAYS(Hoja1!C6948+1,Hoja1!I6948,DiasNOLaborables))</f>
        <v>9</v>
      </c>
      <c r="N6948" s="35" t="str">
        <f>IF(NETWORKDAYS(K6948+1,I6948,DiasNOLaborables)&lt;=0,"",NETWORKDAYS(K6948+1,I6948,DiasNOLaborables))</f>
        <v/>
      </c>
      <c r="O6948" s="36"/>
      <c r="P6948" s="37"/>
      <c r="Q6948" s="38">
        <f>IFERROR(VLOOKUP(E6948,$Y$50:$Z$63,2),"")</f>
        <v>10</v>
      </c>
      <c r="R6948" s="37"/>
    </row>
    <row r="6949" spans="1:18" ht="90" x14ac:dyDescent="0.25">
      <c r="A6949" s="32">
        <f t="shared" si="108"/>
        <v>6938</v>
      </c>
      <c r="B6949" s="54">
        <v>20180612122104</v>
      </c>
      <c r="C6949" s="60">
        <v>43263</v>
      </c>
      <c r="D6949" s="61" t="s">
        <v>124</v>
      </c>
      <c r="E6949" s="61" t="s">
        <v>85</v>
      </c>
      <c r="F6949" s="61" t="s">
        <v>109</v>
      </c>
      <c r="G6949" s="64" t="s">
        <v>126</v>
      </c>
      <c r="H6949" s="42" t="s">
        <v>44</v>
      </c>
      <c r="I6949" s="60">
        <v>43276</v>
      </c>
      <c r="J6949" s="62" t="s">
        <v>120</v>
      </c>
      <c r="K6949" s="22">
        <f>IFERROR(WORKDAY(C6949,Q6949,DiasNOLaborables),"")</f>
        <v>43277</v>
      </c>
      <c r="L6949" s="34" t="str">
        <f>+IF(C6949="","",IF(I6949="","",(IF(I6949&lt;=K6949,"A TIEMPO","FUERA DE TIEMPO"))))</f>
        <v>A TIEMPO</v>
      </c>
      <c r="M6949" s="34">
        <f>IF(I6949="","",NETWORKDAYS(Hoja1!C6949+1,Hoja1!I6949,DiasNOLaborables))</f>
        <v>9</v>
      </c>
      <c r="N6949" s="35" t="str">
        <f>IF(NETWORKDAYS(K6949+1,I6949,DiasNOLaborables)&lt;=0,"",NETWORKDAYS(K6949+1,I6949,DiasNOLaborables))</f>
        <v/>
      </c>
      <c r="O6949" s="36"/>
      <c r="P6949" s="37"/>
      <c r="Q6949" s="38">
        <f>IFERROR(VLOOKUP(E6949,$Y$50:$Z$63,2),"")</f>
        <v>10</v>
      </c>
      <c r="R6949" s="37"/>
    </row>
    <row r="6950" spans="1:18" ht="90" x14ac:dyDescent="0.25">
      <c r="A6950" s="32">
        <f t="shared" si="108"/>
        <v>6939</v>
      </c>
      <c r="B6950" s="54">
        <v>20180612114648</v>
      </c>
      <c r="C6950" s="60">
        <v>43263</v>
      </c>
      <c r="D6950" s="61" t="s">
        <v>124</v>
      </c>
      <c r="E6950" s="61" t="s">
        <v>85</v>
      </c>
      <c r="F6950" s="61" t="s">
        <v>109</v>
      </c>
      <c r="G6950" s="64" t="s">
        <v>126</v>
      </c>
      <c r="H6950" s="42" t="s">
        <v>44</v>
      </c>
      <c r="I6950" s="60">
        <v>43276</v>
      </c>
      <c r="J6950" s="62" t="s">
        <v>120</v>
      </c>
      <c r="K6950" s="22">
        <f>IFERROR(WORKDAY(C6950,Q6950,DiasNOLaborables),"")</f>
        <v>43277</v>
      </c>
      <c r="L6950" s="34" t="str">
        <f>+IF(C6950="","",IF(I6950="","",(IF(I6950&lt;=K6950,"A TIEMPO","FUERA DE TIEMPO"))))</f>
        <v>A TIEMPO</v>
      </c>
      <c r="M6950" s="34">
        <f>IF(I6950="","",NETWORKDAYS(Hoja1!C6950+1,Hoja1!I6950,DiasNOLaborables))</f>
        <v>9</v>
      </c>
      <c r="N6950" s="35" t="str">
        <f>IF(NETWORKDAYS(K6950+1,I6950,DiasNOLaborables)&lt;=0,"",NETWORKDAYS(K6950+1,I6950,DiasNOLaborables))</f>
        <v/>
      </c>
      <c r="O6950" s="36"/>
      <c r="P6950" s="37"/>
      <c r="Q6950" s="38">
        <f>IFERROR(VLOOKUP(E6950,$Y$50:$Z$63,2),"")</f>
        <v>10</v>
      </c>
      <c r="R6950" s="37"/>
    </row>
    <row r="6951" spans="1:18" ht="90" x14ac:dyDescent="0.25">
      <c r="A6951" s="32">
        <f t="shared" si="108"/>
        <v>6940</v>
      </c>
      <c r="B6951" s="54">
        <v>20180612114415</v>
      </c>
      <c r="C6951" s="60">
        <v>43263</v>
      </c>
      <c r="D6951" s="61" t="s">
        <v>124</v>
      </c>
      <c r="E6951" s="61" t="s">
        <v>85</v>
      </c>
      <c r="F6951" s="61" t="s">
        <v>109</v>
      </c>
      <c r="G6951" s="64" t="s">
        <v>126</v>
      </c>
      <c r="H6951" s="42" t="s">
        <v>44</v>
      </c>
      <c r="I6951" s="60">
        <v>43276</v>
      </c>
      <c r="J6951" s="62" t="s">
        <v>120</v>
      </c>
      <c r="K6951" s="22">
        <f>IFERROR(WORKDAY(C6951,Q6951,DiasNOLaborables),"")</f>
        <v>43277</v>
      </c>
      <c r="L6951" s="34" t="str">
        <f>+IF(C6951="","",IF(I6951="","",(IF(I6951&lt;=K6951,"A TIEMPO","FUERA DE TIEMPO"))))</f>
        <v>A TIEMPO</v>
      </c>
      <c r="M6951" s="34">
        <f>IF(I6951="","",NETWORKDAYS(Hoja1!C6951+1,Hoja1!I6951,DiasNOLaborables))</f>
        <v>9</v>
      </c>
      <c r="N6951" s="35" t="str">
        <f>IF(NETWORKDAYS(K6951+1,I6951,DiasNOLaborables)&lt;=0,"",NETWORKDAYS(K6951+1,I6951,DiasNOLaborables))</f>
        <v/>
      </c>
      <c r="O6951" s="36"/>
      <c r="P6951" s="37"/>
      <c r="Q6951" s="38">
        <f>IFERROR(VLOOKUP(E6951,$Y$50:$Z$63,2),"")</f>
        <v>10</v>
      </c>
      <c r="R6951" s="37"/>
    </row>
    <row r="6952" spans="1:18" ht="90" x14ac:dyDescent="0.25">
      <c r="A6952" s="32">
        <f t="shared" si="108"/>
        <v>6941</v>
      </c>
      <c r="B6952" s="54">
        <v>20180612114159</v>
      </c>
      <c r="C6952" s="60">
        <v>43263</v>
      </c>
      <c r="D6952" s="61" t="s">
        <v>124</v>
      </c>
      <c r="E6952" s="61" t="s">
        <v>85</v>
      </c>
      <c r="F6952" s="61" t="s">
        <v>109</v>
      </c>
      <c r="G6952" s="64" t="s">
        <v>126</v>
      </c>
      <c r="H6952" s="42" t="s">
        <v>44</v>
      </c>
      <c r="I6952" s="60">
        <v>43276</v>
      </c>
      <c r="J6952" s="62" t="s">
        <v>120</v>
      </c>
      <c r="K6952" s="22">
        <f>IFERROR(WORKDAY(C6952,Q6952,DiasNOLaborables),"")</f>
        <v>43277</v>
      </c>
      <c r="L6952" s="34" t="str">
        <f>+IF(C6952="","",IF(I6952="","",(IF(I6952&lt;=K6952,"A TIEMPO","FUERA DE TIEMPO"))))</f>
        <v>A TIEMPO</v>
      </c>
      <c r="M6952" s="34">
        <f>IF(I6952="","",NETWORKDAYS(Hoja1!C6952+1,Hoja1!I6952,DiasNOLaborables))</f>
        <v>9</v>
      </c>
      <c r="N6952" s="35" t="str">
        <f>IF(NETWORKDAYS(K6952+1,I6952,DiasNOLaborables)&lt;=0,"",NETWORKDAYS(K6952+1,I6952,DiasNOLaborables))</f>
        <v/>
      </c>
      <c r="O6952" s="36"/>
      <c r="P6952" s="37"/>
      <c r="Q6952" s="38">
        <f>IFERROR(VLOOKUP(E6952,$Y$50:$Z$63,2),"")</f>
        <v>10</v>
      </c>
      <c r="R6952" s="37"/>
    </row>
    <row r="6953" spans="1:18" ht="90" x14ac:dyDescent="0.25">
      <c r="A6953" s="32">
        <f t="shared" si="108"/>
        <v>6942</v>
      </c>
      <c r="B6953" s="54">
        <v>20180612113756</v>
      </c>
      <c r="C6953" s="60">
        <v>43263</v>
      </c>
      <c r="D6953" s="61" t="s">
        <v>124</v>
      </c>
      <c r="E6953" s="61" t="s">
        <v>85</v>
      </c>
      <c r="F6953" s="61" t="s">
        <v>109</v>
      </c>
      <c r="G6953" s="64" t="s">
        <v>126</v>
      </c>
      <c r="H6953" s="42" t="s">
        <v>44</v>
      </c>
      <c r="I6953" s="60">
        <v>43276</v>
      </c>
      <c r="J6953" s="62" t="s">
        <v>120</v>
      </c>
      <c r="K6953" s="22">
        <f>IFERROR(WORKDAY(C6953,Q6953,DiasNOLaborables),"")</f>
        <v>43277</v>
      </c>
      <c r="L6953" s="34" t="str">
        <f>+IF(C6953="","",IF(I6953="","",(IF(I6953&lt;=K6953,"A TIEMPO","FUERA DE TIEMPO"))))</f>
        <v>A TIEMPO</v>
      </c>
      <c r="M6953" s="34">
        <f>IF(I6953="","",NETWORKDAYS(Hoja1!C6953+1,Hoja1!I6953,DiasNOLaborables))</f>
        <v>9</v>
      </c>
      <c r="N6953" s="35" t="str">
        <f>IF(NETWORKDAYS(K6953+1,I6953,DiasNOLaborables)&lt;=0,"",NETWORKDAYS(K6953+1,I6953,DiasNOLaborables))</f>
        <v/>
      </c>
      <c r="O6953" s="36"/>
      <c r="P6953" s="37"/>
      <c r="Q6953" s="38">
        <f>IFERROR(VLOOKUP(E6953,$Y$50:$Z$63,2),"")</f>
        <v>10</v>
      </c>
      <c r="R6953" s="37"/>
    </row>
    <row r="6954" spans="1:18" ht="90" x14ac:dyDescent="0.25">
      <c r="A6954" s="32">
        <f t="shared" si="108"/>
        <v>6943</v>
      </c>
      <c r="B6954" s="54">
        <v>20180612113633</v>
      </c>
      <c r="C6954" s="60">
        <v>43263</v>
      </c>
      <c r="D6954" s="61" t="s">
        <v>124</v>
      </c>
      <c r="E6954" s="61" t="s">
        <v>85</v>
      </c>
      <c r="F6954" s="61" t="s">
        <v>109</v>
      </c>
      <c r="G6954" s="64" t="s">
        <v>126</v>
      </c>
      <c r="H6954" s="42" t="s">
        <v>44</v>
      </c>
      <c r="I6954" s="60">
        <v>43276</v>
      </c>
      <c r="J6954" s="62" t="s">
        <v>120</v>
      </c>
      <c r="K6954" s="22">
        <f>IFERROR(WORKDAY(C6954,Q6954,DiasNOLaborables),"")</f>
        <v>43277</v>
      </c>
      <c r="L6954" s="34" t="str">
        <f>+IF(C6954="","",IF(I6954="","",(IF(I6954&lt;=K6954,"A TIEMPO","FUERA DE TIEMPO"))))</f>
        <v>A TIEMPO</v>
      </c>
      <c r="M6954" s="34">
        <f>IF(I6954="","",NETWORKDAYS(Hoja1!C6954+1,Hoja1!I6954,DiasNOLaborables))</f>
        <v>9</v>
      </c>
      <c r="N6954" s="35" t="str">
        <f>IF(NETWORKDAYS(K6954+1,I6954,DiasNOLaborables)&lt;=0,"",NETWORKDAYS(K6954+1,I6954,DiasNOLaborables))</f>
        <v/>
      </c>
      <c r="O6954" s="36"/>
      <c r="P6954" s="37"/>
      <c r="Q6954" s="38">
        <f>IFERROR(VLOOKUP(E6954,$Y$50:$Z$63,2),"")</f>
        <v>10</v>
      </c>
      <c r="R6954" s="37"/>
    </row>
    <row r="6955" spans="1:18" ht="90" x14ac:dyDescent="0.25">
      <c r="A6955" s="32">
        <f t="shared" si="108"/>
        <v>6944</v>
      </c>
      <c r="B6955" s="54">
        <v>20180612112550</v>
      </c>
      <c r="C6955" s="60">
        <v>43263</v>
      </c>
      <c r="D6955" s="61" t="s">
        <v>124</v>
      </c>
      <c r="E6955" s="61" t="s">
        <v>85</v>
      </c>
      <c r="F6955" s="61" t="s">
        <v>109</v>
      </c>
      <c r="G6955" s="64" t="s">
        <v>126</v>
      </c>
      <c r="H6955" s="42" t="s">
        <v>44</v>
      </c>
      <c r="I6955" s="60">
        <v>43276</v>
      </c>
      <c r="J6955" s="62" t="s">
        <v>120</v>
      </c>
      <c r="K6955" s="22">
        <f>IFERROR(WORKDAY(C6955,Q6955,DiasNOLaborables),"")</f>
        <v>43277</v>
      </c>
      <c r="L6955" s="34" t="str">
        <f>+IF(C6955="","",IF(I6955="","",(IF(I6955&lt;=K6955,"A TIEMPO","FUERA DE TIEMPO"))))</f>
        <v>A TIEMPO</v>
      </c>
      <c r="M6955" s="34">
        <f>IF(I6955="","",NETWORKDAYS(Hoja1!C6955+1,Hoja1!I6955,DiasNOLaborables))</f>
        <v>9</v>
      </c>
      <c r="N6955" s="35" t="str">
        <f>IF(NETWORKDAYS(K6955+1,I6955,DiasNOLaborables)&lt;=0,"",NETWORKDAYS(K6955+1,I6955,DiasNOLaborables))</f>
        <v/>
      </c>
      <c r="O6955" s="36"/>
      <c r="P6955" s="37"/>
      <c r="Q6955" s="38">
        <f>IFERROR(VLOOKUP(E6955,$Y$50:$Z$63,2),"")</f>
        <v>10</v>
      </c>
      <c r="R6955" s="37"/>
    </row>
    <row r="6956" spans="1:18" ht="90" x14ac:dyDescent="0.25">
      <c r="A6956" s="32">
        <f t="shared" si="108"/>
        <v>6945</v>
      </c>
      <c r="B6956" s="54">
        <v>20180612111533</v>
      </c>
      <c r="C6956" s="60">
        <v>43263</v>
      </c>
      <c r="D6956" s="61" t="s">
        <v>124</v>
      </c>
      <c r="E6956" s="61" t="s">
        <v>85</v>
      </c>
      <c r="F6956" s="61" t="s">
        <v>109</v>
      </c>
      <c r="G6956" s="64" t="s">
        <v>126</v>
      </c>
      <c r="H6956" s="42" t="s">
        <v>44</v>
      </c>
      <c r="I6956" s="60">
        <v>43276</v>
      </c>
      <c r="J6956" s="62" t="s">
        <v>120</v>
      </c>
      <c r="K6956" s="22">
        <f>IFERROR(WORKDAY(C6956,Q6956,DiasNOLaborables),"")</f>
        <v>43277</v>
      </c>
      <c r="L6956" s="34" t="str">
        <f>+IF(C6956="","",IF(I6956="","",(IF(I6956&lt;=K6956,"A TIEMPO","FUERA DE TIEMPO"))))</f>
        <v>A TIEMPO</v>
      </c>
      <c r="M6956" s="34">
        <f>IF(I6956="","",NETWORKDAYS(Hoja1!C6956+1,Hoja1!I6956,DiasNOLaborables))</f>
        <v>9</v>
      </c>
      <c r="N6956" s="35" t="str">
        <f>IF(NETWORKDAYS(K6956+1,I6956,DiasNOLaborables)&lt;=0,"",NETWORKDAYS(K6956+1,I6956,DiasNOLaborables))</f>
        <v/>
      </c>
      <c r="O6956" s="36"/>
      <c r="P6956" s="37"/>
      <c r="Q6956" s="38">
        <f>IFERROR(VLOOKUP(E6956,$Y$50:$Z$63,2),"")</f>
        <v>10</v>
      </c>
      <c r="R6956" s="37"/>
    </row>
    <row r="6957" spans="1:18" ht="90" x14ac:dyDescent="0.25">
      <c r="A6957" s="32">
        <f t="shared" si="108"/>
        <v>6946</v>
      </c>
      <c r="B6957" s="54">
        <v>20180612105956</v>
      </c>
      <c r="C6957" s="60">
        <v>43263</v>
      </c>
      <c r="D6957" s="61" t="s">
        <v>124</v>
      </c>
      <c r="E6957" s="61" t="s">
        <v>85</v>
      </c>
      <c r="F6957" s="61" t="s">
        <v>109</v>
      </c>
      <c r="G6957" s="64" t="s">
        <v>126</v>
      </c>
      <c r="H6957" s="42" t="s">
        <v>44</v>
      </c>
      <c r="I6957" s="60">
        <v>43276</v>
      </c>
      <c r="J6957" s="62" t="s">
        <v>120</v>
      </c>
      <c r="K6957" s="22">
        <f>IFERROR(WORKDAY(C6957,Q6957,DiasNOLaborables),"")</f>
        <v>43277</v>
      </c>
      <c r="L6957" s="34" t="str">
        <f>+IF(C6957="","",IF(I6957="","",(IF(I6957&lt;=K6957,"A TIEMPO","FUERA DE TIEMPO"))))</f>
        <v>A TIEMPO</v>
      </c>
      <c r="M6957" s="34">
        <f>IF(I6957="","",NETWORKDAYS(Hoja1!C6957+1,Hoja1!I6957,DiasNOLaborables))</f>
        <v>9</v>
      </c>
      <c r="N6957" s="35" t="str">
        <f>IF(NETWORKDAYS(K6957+1,I6957,DiasNOLaborables)&lt;=0,"",NETWORKDAYS(K6957+1,I6957,DiasNOLaborables))</f>
        <v/>
      </c>
      <c r="O6957" s="36"/>
      <c r="P6957" s="37"/>
      <c r="Q6957" s="38">
        <f>IFERROR(VLOOKUP(E6957,$Y$50:$Z$63,2),"")</f>
        <v>10</v>
      </c>
      <c r="R6957" s="37"/>
    </row>
    <row r="6958" spans="1:18" ht="90" x14ac:dyDescent="0.25">
      <c r="A6958" s="32">
        <f t="shared" si="108"/>
        <v>6947</v>
      </c>
      <c r="B6958" s="54">
        <v>20180612105752</v>
      </c>
      <c r="C6958" s="60">
        <v>43263</v>
      </c>
      <c r="D6958" s="61" t="s">
        <v>124</v>
      </c>
      <c r="E6958" s="61" t="s">
        <v>85</v>
      </c>
      <c r="F6958" s="61" t="s">
        <v>109</v>
      </c>
      <c r="G6958" s="64" t="s">
        <v>126</v>
      </c>
      <c r="H6958" s="42" t="s">
        <v>44</v>
      </c>
      <c r="I6958" s="60">
        <v>43276</v>
      </c>
      <c r="J6958" s="62" t="s">
        <v>120</v>
      </c>
      <c r="K6958" s="22">
        <f>IFERROR(WORKDAY(C6958,Q6958,DiasNOLaborables),"")</f>
        <v>43277</v>
      </c>
      <c r="L6958" s="34" t="str">
        <f>+IF(C6958="","",IF(I6958="","",(IF(I6958&lt;=K6958,"A TIEMPO","FUERA DE TIEMPO"))))</f>
        <v>A TIEMPO</v>
      </c>
      <c r="M6958" s="34">
        <f>IF(I6958="","",NETWORKDAYS(Hoja1!C6958+1,Hoja1!I6958,DiasNOLaborables))</f>
        <v>9</v>
      </c>
      <c r="N6958" s="35" t="str">
        <f>IF(NETWORKDAYS(K6958+1,I6958,DiasNOLaborables)&lt;=0,"",NETWORKDAYS(K6958+1,I6958,DiasNOLaborables))</f>
        <v/>
      </c>
      <c r="O6958" s="36"/>
      <c r="P6958" s="37"/>
      <c r="Q6958" s="38">
        <f>IFERROR(VLOOKUP(E6958,$Y$50:$Z$63,2),"")</f>
        <v>10</v>
      </c>
      <c r="R6958" s="37"/>
    </row>
    <row r="6959" spans="1:18" ht="90" x14ac:dyDescent="0.25">
      <c r="A6959" s="32">
        <f t="shared" si="108"/>
        <v>6948</v>
      </c>
      <c r="B6959" s="54">
        <v>20180612104858</v>
      </c>
      <c r="C6959" s="60">
        <v>43263</v>
      </c>
      <c r="D6959" s="61" t="s">
        <v>124</v>
      </c>
      <c r="E6959" s="61" t="s">
        <v>85</v>
      </c>
      <c r="F6959" s="61" t="s">
        <v>109</v>
      </c>
      <c r="G6959" s="64" t="s">
        <v>126</v>
      </c>
      <c r="H6959" s="42" t="s">
        <v>44</v>
      </c>
      <c r="I6959" s="60">
        <v>43276</v>
      </c>
      <c r="J6959" s="62" t="s">
        <v>120</v>
      </c>
      <c r="K6959" s="22">
        <f>IFERROR(WORKDAY(C6959,Q6959,DiasNOLaborables),"")</f>
        <v>43277</v>
      </c>
      <c r="L6959" s="34" t="str">
        <f>+IF(C6959="","",IF(I6959="","",(IF(I6959&lt;=K6959,"A TIEMPO","FUERA DE TIEMPO"))))</f>
        <v>A TIEMPO</v>
      </c>
      <c r="M6959" s="34">
        <f>IF(I6959="","",NETWORKDAYS(Hoja1!C6959+1,Hoja1!I6959,DiasNOLaborables))</f>
        <v>9</v>
      </c>
      <c r="N6959" s="35" t="str">
        <f>IF(NETWORKDAYS(K6959+1,I6959,DiasNOLaborables)&lt;=0,"",NETWORKDAYS(K6959+1,I6959,DiasNOLaborables))</f>
        <v/>
      </c>
      <c r="O6959" s="36"/>
      <c r="P6959" s="37"/>
      <c r="Q6959" s="38">
        <f>IFERROR(VLOOKUP(E6959,$Y$50:$Z$63,2),"")</f>
        <v>10</v>
      </c>
      <c r="R6959" s="37"/>
    </row>
    <row r="6960" spans="1:18" ht="90" x14ac:dyDescent="0.25">
      <c r="A6960" s="32">
        <f t="shared" si="108"/>
        <v>6949</v>
      </c>
      <c r="B6960" s="54">
        <v>20180612101340</v>
      </c>
      <c r="C6960" s="60">
        <v>43263</v>
      </c>
      <c r="D6960" s="61" t="s">
        <v>124</v>
      </c>
      <c r="E6960" s="61" t="s">
        <v>85</v>
      </c>
      <c r="F6960" s="61" t="s">
        <v>109</v>
      </c>
      <c r="G6960" s="64" t="s">
        <v>126</v>
      </c>
      <c r="H6960" s="42" t="s">
        <v>44</v>
      </c>
      <c r="I6960" s="60">
        <v>43276</v>
      </c>
      <c r="J6960" s="62" t="s">
        <v>120</v>
      </c>
      <c r="K6960" s="22">
        <f>IFERROR(WORKDAY(C6960,Q6960,DiasNOLaborables),"")</f>
        <v>43277</v>
      </c>
      <c r="L6960" s="34" t="str">
        <f>+IF(C6960="","",IF(I6960="","",(IF(I6960&lt;=K6960,"A TIEMPO","FUERA DE TIEMPO"))))</f>
        <v>A TIEMPO</v>
      </c>
      <c r="M6960" s="34">
        <f>IF(I6960="","",NETWORKDAYS(Hoja1!C6960+1,Hoja1!I6960,DiasNOLaborables))</f>
        <v>9</v>
      </c>
      <c r="N6960" s="35" t="str">
        <f>IF(NETWORKDAYS(K6960+1,I6960,DiasNOLaborables)&lt;=0,"",NETWORKDAYS(K6960+1,I6960,DiasNOLaborables))</f>
        <v/>
      </c>
      <c r="O6960" s="36"/>
      <c r="P6960" s="37"/>
      <c r="Q6960" s="38">
        <f>IFERROR(VLOOKUP(E6960,$Y$50:$Z$63,2),"")</f>
        <v>10</v>
      </c>
      <c r="R6960" s="37"/>
    </row>
    <row r="6961" spans="1:18" ht="90" x14ac:dyDescent="0.25">
      <c r="A6961" s="32">
        <f t="shared" si="108"/>
        <v>6950</v>
      </c>
      <c r="B6961" s="54">
        <v>20180612100357</v>
      </c>
      <c r="C6961" s="60">
        <v>43263</v>
      </c>
      <c r="D6961" s="61" t="s">
        <v>124</v>
      </c>
      <c r="E6961" s="61" t="s">
        <v>85</v>
      </c>
      <c r="F6961" s="61" t="s">
        <v>109</v>
      </c>
      <c r="G6961" s="64" t="s">
        <v>126</v>
      </c>
      <c r="H6961" s="42" t="s">
        <v>44</v>
      </c>
      <c r="I6961" s="60">
        <v>43276</v>
      </c>
      <c r="J6961" s="62" t="s">
        <v>120</v>
      </c>
      <c r="K6961" s="22">
        <f>IFERROR(WORKDAY(C6961,Q6961,DiasNOLaborables),"")</f>
        <v>43277</v>
      </c>
      <c r="L6961" s="34" t="str">
        <f>+IF(C6961="","",IF(I6961="","",(IF(I6961&lt;=K6961,"A TIEMPO","FUERA DE TIEMPO"))))</f>
        <v>A TIEMPO</v>
      </c>
      <c r="M6961" s="34">
        <f>IF(I6961="","",NETWORKDAYS(Hoja1!C6961+1,Hoja1!I6961,DiasNOLaborables))</f>
        <v>9</v>
      </c>
      <c r="N6961" s="35" t="str">
        <f>IF(NETWORKDAYS(K6961+1,I6961,DiasNOLaborables)&lt;=0,"",NETWORKDAYS(K6961+1,I6961,DiasNOLaborables))</f>
        <v/>
      </c>
      <c r="O6961" s="36"/>
      <c r="P6961" s="37"/>
      <c r="Q6961" s="38">
        <f>IFERROR(VLOOKUP(E6961,$Y$50:$Z$63,2),"")</f>
        <v>10</v>
      </c>
      <c r="R6961" s="37"/>
    </row>
    <row r="6962" spans="1:18" ht="90" x14ac:dyDescent="0.25">
      <c r="A6962" s="32">
        <f t="shared" si="108"/>
        <v>6951</v>
      </c>
      <c r="B6962" s="54">
        <v>20180612100020</v>
      </c>
      <c r="C6962" s="60">
        <v>43263</v>
      </c>
      <c r="D6962" s="61" t="s">
        <v>124</v>
      </c>
      <c r="E6962" s="61" t="s">
        <v>85</v>
      </c>
      <c r="F6962" s="61" t="s">
        <v>109</v>
      </c>
      <c r="G6962" s="64" t="s">
        <v>126</v>
      </c>
      <c r="H6962" s="42" t="s">
        <v>44</v>
      </c>
      <c r="I6962" s="60">
        <v>43276</v>
      </c>
      <c r="J6962" s="62" t="s">
        <v>120</v>
      </c>
      <c r="K6962" s="22">
        <f>IFERROR(WORKDAY(C6962,Q6962,DiasNOLaborables),"")</f>
        <v>43277</v>
      </c>
      <c r="L6962" s="34" t="str">
        <f>+IF(C6962="","",IF(I6962="","",(IF(I6962&lt;=K6962,"A TIEMPO","FUERA DE TIEMPO"))))</f>
        <v>A TIEMPO</v>
      </c>
      <c r="M6962" s="34">
        <f>IF(I6962="","",NETWORKDAYS(Hoja1!C6962+1,Hoja1!I6962,DiasNOLaborables))</f>
        <v>9</v>
      </c>
      <c r="N6962" s="35" t="str">
        <f>IF(NETWORKDAYS(K6962+1,I6962,DiasNOLaborables)&lt;=0,"",NETWORKDAYS(K6962+1,I6962,DiasNOLaborables))</f>
        <v/>
      </c>
      <c r="O6962" s="36"/>
      <c r="P6962" s="37"/>
      <c r="Q6962" s="38">
        <f>IFERROR(VLOOKUP(E6962,$Y$50:$Z$63,2),"")</f>
        <v>10</v>
      </c>
      <c r="R6962" s="37"/>
    </row>
    <row r="6963" spans="1:18" ht="90" x14ac:dyDescent="0.25">
      <c r="A6963" s="32">
        <f t="shared" si="108"/>
        <v>6952</v>
      </c>
      <c r="B6963" s="54">
        <v>20180612095724</v>
      </c>
      <c r="C6963" s="60">
        <v>43263</v>
      </c>
      <c r="D6963" s="61" t="s">
        <v>124</v>
      </c>
      <c r="E6963" s="61" t="s">
        <v>85</v>
      </c>
      <c r="F6963" s="61" t="s">
        <v>109</v>
      </c>
      <c r="G6963" s="64" t="s">
        <v>126</v>
      </c>
      <c r="H6963" s="42" t="s">
        <v>44</v>
      </c>
      <c r="I6963" s="60">
        <v>43276</v>
      </c>
      <c r="J6963" s="62" t="s">
        <v>120</v>
      </c>
      <c r="K6963" s="22">
        <f>IFERROR(WORKDAY(C6963,Q6963,DiasNOLaborables),"")</f>
        <v>43277</v>
      </c>
      <c r="L6963" s="34" t="str">
        <f>+IF(C6963="","",IF(I6963="","",(IF(I6963&lt;=K6963,"A TIEMPO","FUERA DE TIEMPO"))))</f>
        <v>A TIEMPO</v>
      </c>
      <c r="M6963" s="34">
        <f>IF(I6963="","",NETWORKDAYS(Hoja1!C6963+1,Hoja1!I6963,DiasNOLaborables))</f>
        <v>9</v>
      </c>
      <c r="N6963" s="35" t="str">
        <f>IF(NETWORKDAYS(K6963+1,I6963,DiasNOLaborables)&lt;=0,"",NETWORKDAYS(K6963+1,I6963,DiasNOLaborables))</f>
        <v/>
      </c>
      <c r="O6963" s="36"/>
      <c r="P6963" s="37"/>
      <c r="Q6963" s="38">
        <f>IFERROR(VLOOKUP(E6963,$Y$50:$Z$63,2),"")</f>
        <v>10</v>
      </c>
      <c r="R6963" s="37"/>
    </row>
    <row r="6964" spans="1:18" ht="90" x14ac:dyDescent="0.25">
      <c r="A6964" s="32">
        <f t="shared" si="108"/>
        <v>6953</v>
      </c>
      <c r="B6964" s="54">
        <v>20180612095244</v>
      </c>
      <c r="C6964" s="60">
        <v>43263</v>
      </c>
      <c r="D6964" s="61" t="s">
        <v>124</v>
      </c>
      <c r="E6964" s="61" t="s">
        <v>85</v>
      </c>
      <c r="F6964" s="61" t="s">
        <v>109</v>
      </c>
      <c r="G6964" s="64" t="s">
        <v>126</v>
      </c>
      <c r="H6964" s="42" t="s">
        <v>44</v>
      </c>
      <c r="I6964" s="60">
        <v>43276</v>
      </c>
      <c r="J6964" s="62" t="s">
        <v>120</v>
      </c>
      <c r="K6964" s="22">
        <f>IFERROR(WORKDAY(C6964,Q6964,DiasNOLaborables),"")</f>
        <v>43277</v>
      </c>
      <c r="L6964" s="34" t="str">
        <f>+IF(C6964="","",IF(I6964="","",(IF(I6964&lt;=K6964,"A TIEMPO","FUERA DE TIEMPO"))))</f>
        <v>A TIEMPO</v>
      </c>
      <c r="M6964" s="34">
        <f>IF(I6964="","",NETWORKDAYS(Hoja1!C6964+1,Hoja1!I6964,DiasNOLaborables))</f>
        <v>9</v>
      </c>
      <c r="N6964" s="35" t="str">
        <f>IF(NETWORKDAYS(K6964+1,I6964,DiasNOLaborables)&lt;=0,"",NETWORKDAYS(K6964+1,I6964,DiasNOLaborables))</f>
        <v/>
      </c>
      <c r="O6964" s="36"/>
      <c r="P6964" s="37"/>
      <c r="Q6964" s="38">
        <f>IFERROR(VLOOKUP(E6964,$Y$50:$Z$63,2),"")</f>
        <v>10</v>
      </c>
      <c r="R6964" s="37"/>
    </row>
    <row r="6965" spans="1:18" ht="90" x14ac:dyDescent="0.25">
      <c r="A6965" s="32">
        <f t="shared" si="108"/>
        <v>6954</v>
      </c>
      <c r="B6965" s="54">
        <v>20180612094350</v>
      </c>
      <c r="C6965" s="60">
        <v>43263</v>
      </c>
      <c r="D6965" s="61" t="s">
        <v>124</v>
      </c>
      <c r="E6965" s="61" t="s">
        <v>85</v>
      </c>
      <c r="F6965" s="61" t="s">
        <v>109</v>
      </c>
      <c r="G6965" s="64" t="s">
        <v>126</v>
      </c>
      <c r="H6965" s="42" t="s">
        <v>44</v>
      </c>
      <c r="I6965" s="60">
        <v>43276</v>
      </c>
      <c r="J6965" s="62" t="s">
        <v>120</v>
      </c>
      <c r="K6965" s="22">
        <f>IFERROR(WORKDAY(C6965,Q6965,DiasNOLaborables),"")</f>
        <v>43277</v>
      </c>
      <c r="L6965" s="34" t="str">
        <f>+IF(C6965="","",IF(I6965="","",(IF(I6965&lt;=K6965,"A TIEMPO","FUERA DE TIEMPO"))))</f>
        <v>A TIEMPO</v>
      </c>
      <c r="M6965" s="34">
        <f>IF(I6965="","",NETWORKDAYS(Hoja1!C6965+1,Hoja1!I6965,DiasNOLaborables))</f>
        <v>9</v>
      </c>
      <c r="N6965" s="35" t="str">
        <f>IF(NETWORKDAYS(K6965+1,I6965,DiasNOLaborables)&lt;=0,"",NETWORKDAYS(K6965+1,I6965,DiasNOLaborables))</f>
        <v/>
      </c>
      <c r="O6965" s="36"/>
      <c r="P6965" s="37"/>
      <c r="Q6965" s="38">
        <f>IFERROR(VLOOKUP(E6965,$Y$50:$Z$63,2),"")</f>
        <v>10</v>
      </c>
      <c r="R6965" s="37"/>
    </row>
    <row r="6966" spans="1:18" ht="90" x14ac:dyDescent="0.25">
      <c r="A6966" s="32">
        <f t="shared" si="108"/>
        <v>6955</v>
      </c>
      <c r="B6966" s="54">
        <v>20180612094301</v>
      </c>
      <c r="C6966" s="60">
        <v>43263</v>
      </c>
      <c r="D6966" s="61" t="s">
        <v>124</v>
      </c>
      <c r="E6966" s="61" t="s">
        <v>85</v>
      </c>
      <c r="F6966" s="61" t="s">
        <v>109</v>
      </c>
      <c r="G6966" s="64" t="s">
        <v>126</v>
      </c>
      <c r="H6966" s="42" t="s">
        <v>44</v>
      </c>
      <c r="I6966" s="60">
        <v>43276</v>
      </c>
      <c r="J6966" s="62" t="s">
        <v>120</v>
      </c>
      <c r="K6966" s="22">
        <f>IFERROR(WORKDAY(C6966,Q6966,DiasNOLaborables),"")</f>
        <v>43277</v>
      </c>
      <c r="L6966" s="34" t="str">
        <f>+IF(C6966="","",IF(I6966="","",(IF(I6966&lt;=K6966,"A TIEMPO","FUERA DE TIEMPO"))))</f>
        <v>A TIEMPO</v>
      </c>
      <c r="M6966" s="34">
        <f>IF(I6966="","",NETWORKDAYS(Hoja1!C6966+1,Hoja1!I6966,DiasNOLaborables))</f>
        <v>9</v>
      </c>
      <c r="N6966" s="35" t="str">
        <f>IF(NETWORKDAYS(K6966+1,I6966,DiasNOLaborables)&lt;=0,"",NETWORKDAYS(K6966+1,I6966,DiasNOLaborables))</f>
        <v/>
      </c>
      <c r="O6966" s="36"/>
      <c r="P6966" s="37"/>
      <c r="Q6966" s="38">
        <f>IFERROR(VLOOKUP(E6966,$Y$50:$Z$63,2),"")</f>
        <v>10</v>
      </c>
      <c r="R6966" s="37"/>
    </row>
    <row r="6967" spans="1:18" ht="90" x14ac:dyDescent="0.25">
      <c r="A6967" s="32">
        <f t="shared" si="108"/>
        <v>6956</v>
      </c>
      <c r="B6967" s="54">
        <v>20180612093958</v>
      </c>
      <c r="C6967" s="60">
        <v>43263</v>
      </c>
      <c r="D6967" s="61" t="s">
        <v>124</v>
      </c>
      <c r="E6967" s="61" t="s">
        <v>85</v>
      </c>
      <c r="F6967" s="61" t="s">
        <v>109</v>
      </c>
      <c r="G6967" s="64" t="s">
        <v>126</v>
      </c>
      <c r="H6967" s="42" t="s">
        <v>44</v>
      </c>
      <c r="I6967" s="60">
        <v>43276</v>
      </c>
      <c r="J6967" s="62" t="s">
        <v>120</v>
      </c>
      <c r="K6967" s="22">
        <f>IFERROR(WORKDAY(C6967,Q6967,DiasNOLaborables),"")</f>
        <v>43277</v>
      </c>
      <c r="L6967" s="34" t="str">
        <f>+IF(C6967="","",IF(I6967="","",(IF(I6967&lt;=K6967,"A TIEMPO","FUERA DE TIEMPO"))))</f>
        <v>A TIEMPO</v>
      </c>
      <c r="M6967" s="34">
        <f>IF(I6967="","",NETWORKDAYS(Hoja1!C6967+1,Hoja1!I6967,DiasNOLaborables))</f>
        <v>9</v>
      </c>
      <c r="N6967" s="35" t="str">
        <f>IF(NETWORKDAYS(K6967+1,I6967,DiasNOLaborables)&lt;=0,"",NETWORKDAYS(K6967+1,I6967,DiasNOLaborables))</f>
        <v/>
      </c>
      <c r="O6967" s="36"/>
      <c r="P6967" s="37"/>
      <c r="Q6967" s="38">
        <f>IFERROR(VLOOKUP(E6967,$Y$50:$Z$63,2),"")</f>
        <v>10</v>
      </c>
      <c r="R6967" s="37"/>
    </row>
    <row r="6968" spans="1:18" ht="90" x14ac:dyDescent="0.25">
      <c r="A6968" s="32">
        <f t="shared" si="108"/>
        <v>6957</v>
      </c>
      <c r="B6968" s="54">
        <v>20180612092802</v>
      </c>
      <c r="C6968" s="60">
        <v>43263</v>
      </c>
      <c r="D6968" s="61" t="s">
        <v>124</v>
      </c>
      <c r="E6968" s="61" t="s">
        <v>85</v>
      </c>
      <c r="F6968" s="61" t="s">
        <v>109</v>
      </c>
      <c r="G6968" s="64" t="s">
        <v>126</v>
      </c>
      <c r="H6968" s="42" t="s">
        <v>44</v>
      </c>
      <c r="I6968" s="60">
        <v>43276</v>
      </c>
      <c r="J6968" s="62" t="s">
        <v>120</v>
      </c>
      <c r="K6968" s="22">
        <f>IFERROR(WORKDAY(C6968,Q6968,DiasNOLaborables),"")</f>
        <v>43277</v>
      </c>
      <c r="L6968" s="34" t="str">
        <f>+IF(C6968="","",IF(I6968="","",(IF(I6968&lt;=K6968,"A TIEMPO","FUERA DE TIEMPO"))))</f>
        <v>A TIEMPO</v>
      </c>
      <c r="M6968" s="34">
        <f>IF(I6968="","",NETWORKDAYS(Hoja1!C6968+1,Hoja1!I6968,DiasNOLaborables))</f>
        <v>9</v>
      </c>
      <c r="N6968" s="35" t="str">
        <f>IF(NETWORKDAYS(K6968+1,I6968,DiasNOLaborables)&lt;=0,"",NETWORKDAYS(K6968+1,I6968,DiasNOLaborables))</f>
        <v/>
      </c>
      <c r="O6968" s="36"/>
      <c r="P6968" s="37"/>
      <c r="Q6968" s="38">
        <f>IFERROR(VLOOKUP(E6968,$Y$50:$Z$63,2),"")</f>
        <v>10</v>
      </c>
      <c r="R6968" s="37"/>
    </row>
    <row r="6969" spans="1:18" ht="90" x14ac:dyDescent="0.25">
      <c r="A6969" s="32">
        <f t="shared" si="108"/>
        <v>6958</v>
      </c>
      <c r="B6969" s="54">
        <v>20180612092610</v>
      </c>
      <c r="C6969" s="60">
        <v>43263</v>
      </c>
      <c r="D6969" s="61" t="s">
        <v>124</v>
      </c>
      <c r="E6969" s="61" t="s">
        <v>85</v>
      </c>
      <c r="F6969" s="61" t="s">
        <v>109</v>
      </c>
      <c r="G6969" s="64" t="s">
        <v>126</v>
      </c>
      <c r="H6969" s="42" t="s">
        <v>44</v>
      </c>
      <c r="I6969" s="60">
        <v>43276</v>
      </c>
      <c r="J6969" s="62" t="s">
        <v>120</v>
      </c>
      <c r="K6969" s="22">
        <f>IFERROR(WORKDAY(C6969,Q6969,DiasNOLaborables),"")</f>
        <v>43277</v>
      </c>
      <c r="L6969" s="34" t="str">
        <f>+IF(C6969="","",IF(I6969="","",(IF(I6969&lt;=K6969,"A TIEMPO","FUERA DE TIEMPO"))))</f>
        <v>A TIEMPO</v>
      </c>
      <c r="M6969" s="34">
        <f>IF(I6969="","",NETWORKDAYS(Hoja1!C6969+1,Hoja1!I6969,DiasNOLaborables))</f>
        <v>9</v>
      </c>
      <c r="N6969" s="35" t="str">
        <f>IF(NETWORKDAYS(K6969+1,I6969,DiasNOLaborables)&lt;=0,"",NETWORKDAYS(K6969+1,I6969,DiasNOLaborables))</f>
        <v/>
      </c>
      <c r="O6969" s="36"/>
      <c r="P6969" s="37"/>
      <c r="Q6969" s="38">
        <f>IFERROR(VLOOKUP(E6969,$Y$50:$Z$63,2),"")</f>
        <v>10</v>
      </c>
      <c r="R6969" s="37"/>
    </row>
    <row r="6970" spans="1:18" ht="90" x14ac:dyDescent="0.25">
      <c r="A6970" s="32">
        <f t="shared" si="108"/>
        <v>6959</v>
      </c>
      <c r="B6970" s="54">
        <v>20180612091421</v>
      </c>
      <c r="C6970" s="60">
        <v>43263</v>
      </c>
      <c r="D6970" s="61" t="s">
        <v>124</v>
      </c>
      <c r="E6970" s="61" t="s">
        <v>85</v>
      </c>
      <c r="F6970" s="61" t="s">
        <v>109</v>
      </c>
      <c r="G6970" s="64" t="s">
        <v>126</v>
      </c>
      <c r="H6970" s="42" t="s">
        <v>44</v>
      </c>
      <c r="I6970" s="60">
        <v>43276</v>
      </c>
      <c r="J6970" s="62" t="s">
        <v>120</v>
      </c>
      <c r="K6970" s="22">
        <f>IFERROR(WORKDAY(C6970,Q6970,DiasNOLaborables),"")</f>
        <v>43277</v>
      </c>
      <c r="L6970" s="34" t="str">
        <f>+IF(C6970="","",IF(I6970="","",(IF(I6970&lt;=K6970,"A TIEMPO","FUERA DE TIEMPO"))))</f>
        <v>A TIEMPO</v>
      </c>
      <c r="M6970" s="34">
        <f>IF(I6970="","",NETWORKDAYS(Hoja1!C6970+1,Hoja1!I6970,DiasNOLaborables))</f>
        <v>9</v>
      </c>
      <c r="N6970" s="35" t="str">
        <f>IF(NETWORKDAYS(K6970+1,I6970,DiasNOLaborables)&lt;=0,"",NETWORKDAYS(K6970+1,I6970,DiasNOLaborables))</f>
        <v/>
      </c>
      <c r="O6970" s="36"/>
      <c r="P6970" s="37"/>
      <c r="Q6970" s="38">
        <f>IFERROR(VLOOKUP(E6970,$Y$50:$Z$63,2),"")</f>
        <v>10</v>
      </c>
      <c r="R6970" s="37"/>
    </row>
    <row r="6971" spans="1:18" ht="90" x14ac:dyDescent="0.25">
      <c r="A6971" s="32">
        <f t="shared" si="108"/>
        <v>6960</v>
      </c>
      <c r="B6971" s="54">
        <v>20180612090407</v>
      </c>
      <c r="C6971" s="60">
        <v>43263</v>
      </c>
      <c r="D6971" s="61" t="s">
        <v>124</v>
      </c>
      <c r="E6971" s="61" t="s">
        <v>85</v>
      </c>
      <c r="F6971" s="61" t="s">
        <v>109</v>
      </c>
      <c r="G6971" s="64" t="s">
        <v>126</v>
      </c>
      <c r="H6971" s="42" t="s">
        <v>44</v>
      </c>
      <c r="I6971" s="60">
        <v>43276</v>
      </c>
      <c r="J6971" s="62" t="s">
        <v>120</v>
      </c>
      <c r="K6971" s="22">
        <f>IFERROR(WORKDAY(C6971,Q6971,DiasNOLaborables),"")</f>
        <v>43277</v>
      </c>
      <c r="L6971" s="34" t="str">
        <f>+IF(C6971="","",IF(I6971="","",(IF(I6971&lt;=K6971,"A TIEMPO","FUERA DE TIEMPO"))))</f>
        <v>A TIEMPO</v>
      </c>
      <c r="M6971" s="34">
        <f>IF(I6971="","",NETWORKDAYS(Hoja1!C6971+1,Hoja1!I6971,DiasNOLaborables))</f>
        <v>9</v>
      </c>
      <c r="N6971" s="35" t="str">
        <f>IF(NETWORKDAYS(K6971+1,I6971,DiasNOLaborables)&lt;=0,"",NETWORKDAYS(K6971+1,I6971,DiasNOLaborables))</f>
        <v/>
      </c>
      <c r="O6971" s="36"/>
      <c r="P6971" s="37"/>
      <c r="Q6971" s="38">
        <f>IFERROR(VLOOKUP(E6971,$Y$50:$Z$63,2),"")</f>
        <v>10</v>
      </c>
      <c r="R6971" s="37"/>
    </row>
    <row r="6972" spans="1:18" ht="90" x14ac:dyDescent="0.25">
      <c r="A6972" s="32">
        <f t="shared" si="108"/>
        <v>6961</v>
      </c>
      <c r="B6972" s="54">
        <v>20180612084458</v>
      </c>
      <c r="C6972" s="60">
        <v>43263</v>
      </c>
      <c r="D6972" s="61" t="s">
        <v>124</v>
      </c>
      <c r="E6972" s="61" t="s">
        <v>85</v>
      </c>
      <c r="F6972" s="61" t="s">
        <v>109</v>
      </c>
      <c r="G6972" s="64" t="s">
        <v>126</v>
      </c>
      <c r="H6972" s="42" t="s">
        <v>44</v>
      </c>
      <c r="I6972" s="60">
        <v>43276</v>
      </c>
      <c r="J6972" s="62" t="s">
        <v>120</v>
      </c>
      <c r="K6972" s="22">
        <f>IFERROR(WORKDAY(C6972,Q6972,DiasNOLaborables),"")</f>
        <v>43277</v>
      </c>
      <c r="L6972" s="34" t="str">
        <f>+IF(C6972="","",IF(I6972="","",(IF(I6972&lt;=K6972,"A TIEMPO","FUERA DE TIEMPO"))))</f>
        <v>A TIEMPO</v>
      </c>
      <c r="M6972" s="34">
        <f>IF(I6972="","",NETWORKDAYS(Hoja1!C6972+1,Hoja1!I6972,DiasNOLaborables))</f>
        <v>9</v>
      </c>
      <c r="N6972" s="35" t="str">
        <f>IF(NETWORKDAYS(K6972+1,I6972,DiasNOLaborables)&lt;=0,"",NETWORKDAYS(K6972+1,I6972,DiasNOLaborables))</f>
        <v/>
      </c>
      <c r="O6972" s="36"/>
      <c r="P6972" s="37"/>
      <c r="Q6972" s="38">
        <f>IFERROR(VLOOKUP(E6972,$Y$50:$Z$63,2),"")</f>
        <v>10</v>
      </c>
      <c r="R6972" s="37"/>
    </row>
    <row r="6973" spans="1:18" ht="90" x14ac:dyDescent="0.25">
      <c r="A6973" s="32">
        <f t="shared" si="108"/>
        <v>6962</v>
      </c>
      <c r="B6973" s="54">
        <v>20180612083808</v>
      </c>
      <c r="C6973" s="60">
        <v>43263</v>
      </c>
      <c r="D6973" s="61" t="s">
        <v>124</v>
      </c>
      <c r="E6973" s="61" t="s">
        <v>85</v>
      </c>
      <c r="F6973" s="61" t="s">
        <v>109</v>
      </c>
      <c r="G6973" s="64" t="s">
        <v>126</v>
      </c>
      <c r="H6973" s="42" t="s">
        <v>44</v>
      </c>
      <c r="I6973" s="60">
        <v>43276</v>
      </c>
      <c r="J6973" s="62" t="s">
        <v>120</v>
      </c>
      <c r="K6973" s="22">
        <f>IFERROR(WORKDAY(C6973,Q6973,DiasNOLaborables),"")</f>
        <v>43277</v>
      </c>
      <c r="L6973" s="34" t="str">
        <f>+IF(C6973="","",IF(I6973="","",(IF(I6973&lt;=K6973,"A TIEMPO","FUERA DE TIEMPO"))))</f>
        <v>A TIEMPO</v>
      </c>
      <c r="M6973" s="34">
        <f>IF(I6973="","",NETWORKDAYS(Hoja1!C6973+1,Hoja1!I6973,DiasNOLaborables))</f>
        <v>9</v>
      </c>
      <c r="N6973" s="35" t="str">
        <f>IF(NETWORKDAYS(K6973+1,I6973,DiasNOLaborables)&lt;=0,"",NETWORKDAYS(K6973+1,I6973,DiasNOLaborables))</f>
        <v/>
      </c>
      <c r="O6973" s="36"/>
      <c r="P6973" s="37"/>
      <c r="Q6973" s="38">
        <f>IFERROR(VLOOKUP(E6973,$Y$50:$Z$63,2),"")</f>
        <v>10</v>
      </c>
      <c r="R6973" s="37"/>
    </row>
    <row r="6974" spans="1:18" ht="90" x14ac:dyDescent="0.25">
      <c r="A6974" s="32">
        <f t="shared" si="108"/>
        <v>6963</v>
      </c>
      <c r="B6974" s="54">
        <v>20180612082541</v>
      </c>
      <c r="C6974" s="60">
        <v>43263</v>
      </c>
      <c r="D6974" s="61" t="s">
        <v>124</v>
      </c>
      <c r="E6974" s="61" t="s">
        <v>85</v>
      </c>
      <c r="F6974" s="61" t="s">
        <v>109</v>
      </c>
      <c r="G6974" s="64" t="s">
        <v>126</v>
      </c>
      <c r="H6974" s="42" t="s">
        <v>44</v>
      </c>
      <c r="I6974" s="60">
        <v>43276</v>
      </c>
      <c r="J6974" s="62" t="s">
        <v>120</v>
      </c>
      <c r="K6974" s="22">
        <f>IFERROR(WORKDAY(C6974,Q6974,DiasNOLaborables),"")</f>
        <v>43277</v>
      </c>
      <c r="L6974" s="34" t="str">
        <f>+IF(C6974="","",IF(I6974="","",(IF(I6974&lt;=K6974,"A TIEMPO","FUERA DE TIEMPO"))))</f>
        <v>A TIEMPO</v>
      </c>
      <c r="M6974" s="34">
        <f>IF(I6974="","",NETWORKDAYS(Hoja1!C6974+1,Hoja1!I6974,DiasNOLaborables))</f>
        <v>9</v>
      </c>
      <c r="N6974" s="35" t="str">
        <f>IF(NETWORKDAYS(K6974+1,I6974,DiasNOLaborables)&lt;=0,"",NETWORKDAYS(K6974+1,I6974,DiasNOLaborables))</f>
        <v/>
      </c>
      <c r="O6974" s="36"/>
      <c r="P6974" s="37"/>
      <c r="Q6974" s="38">
        <f>IFERROR(VLOOKUP(E6974,$Y$50:$Z$63,2),"")</f>
        <v>10</v>
      </c>
      <c r="R6974" s="37"/>
    </row>
    <row r="6975" spans="1:18" ht="90" x14ac:dyDescent="0.25">
      <c r="A6975" s="32">
        <f t="shared" si="108"/>
        <v>6964</v>
      </c>
      <c r="B6975" s="54">
        <v>20180612082044</v>
      </c>
      <c r="C6975" s="60">
        <v>43263</v>
      </c>
      <c r="D6975" s="61" t="s">
        <v>124</v>
      </c>
      <c r="E6975" s="61" t="s">
        <v>85</v>
      </c>
      <c r="F6975" s="61" t="s">
        <v>109</v>
      </c>
      <c r="G6975" s="64" t="s">
        <v>126</v>
      </c>
      <c r="H6975" s="42" t="s">
        <v>44</v>
      </c>
      <c r="I6975" s="60">
        <v>43276</v>
      </c>
      <c r="J6975" s="62" t="s">
        <v>120</v>
      </c>
      <c r="K6975" s="22">
        <f>IFERROR(WORKDAY(C6975,Q6975,DiasNOLaborables),"")</f>
        <v>43277</v>
      </c>
      <c r="L6975" s="34" t="str">
        <f>+IF(C6975="","",IF(I6975="","",(IF(I6975&lt;=K6975,"A TIEMPO","FUERA DE TIEMPO"))))</f>
        <v>A TIEMPO</v>
      </c>
      <c r="M6975" s="34">
        <f>IF(I6975="","",NETWORKDAYS(Hoja1!C6975+1,Hoja1!I6975,DiasNOLaborables))</f>
        <v>9</v>
      </c>
      <c r="N6975" s="35" t="str">
        <f>IF(NETWORKDAYS(K6975+1,I6975,DiasNOLaborables)&lt;=0,"",NETWORKDAYS(K6975+1,I6975,DiasNOLaborables))</f>
        <v/>
      </c>
      <c r="O6975" s="36"/>
      <c r="P6975" s="37"/>
      <c r="Q6975" s="38">
        <f>IFERROR(VLOOKUP(E6975,$Y$50:$Z$63,2),"")</f>
        <v>10</v>
      </c>
      <c r="R6975" s="37"/>
    </row>
    <row r="6976" spans="1:18" ht="90" x14ac:dyDescent="0.25">
      <c r="A6976" s="32">
        <f t="shared" si="108"/>
        <v>6965</v>
      </c>
      <c r="B6976" s="54">
        <v>20180612041836</v>
      </c>
      <c r="C6976" s="60">
        <v>43263</v>
      </c>
      <c r="D6976" s="61" t="s">
        <v>124</v>
      </c>
      <c r="E6976" s="61" t="s">
        <v>85</v>
      </c>
      <c r="F6976" s="61" t="s">
        <v>109</v>
      </c>
      <c r="G6976" s="64" t="s">
        <v>126</v>
      </c>
      <c r="H6976" s="42" t="s">
        <v>44</v>
      </c>
      <c r="I6976" s="60">
        <v>43276</v>
      </c>
      <c r="J6976" s="62" t="s">
        <v>120</v>
      </c>
      <c r="K6976" s="22">
        <f>IFERROR(WORKDAY(C6976,Q6976,DiasNOLaborables),"")</f>
        <v>43277</v>
      </c>
      <c r="L6976" s="34" t="str">
        <f>+IF(C6976="","",IF(I6976="","",(IF(I6976&lt;=K6976,"A TIEMPO","FUERA DE TIEMPO"))))</f>
        <v>A TIEMPO</v>
      </c>
      <c r="M6976" s="34">
        <f>IF(I6976="","",NETWORKDAYS(Hoja1!C6976+1,Hoja1!I6976,DiasNOLaborables))</f>
        <v>9</v>
      </c>
      <c r="N6976" s="35" t="str">
        <f>IF(NETWORKDAYS(K6976+1,I6976,DiasNOLaborables)&lt;=0,"",NETWORKDAYS(K6976+1,I6976,DiasNOLaborables))</f>
        <v/>
      </c>
      <c r="O6976" s="36"/>
      <c r="P6976" s="37"/>
      <c r="Q6976" s="38">
        <f>IFERROR(VLOOKUP(E6976,$Y$50:$Z$63,2),"")</f>
        <v>10</v>
      </c>
      <c r="R6976" s="37"/>
    </row>
    <row r="6977" spans="1:18" ht="90" x14ac:dyDescent="0.25">
      <c r="A6977" s="32">
        <f t="shared" si="108"/>
        <v>6966</v>
      </c>
      <c r="B6977" s="54">
        <v>20180612142136</v>
      </c>
      <c r="C6977" s="60">
        <v>43263</v>
      </c>
      <c r="D6977" s="61" t="s">
        <v>124</v>
      </c>
      <c r="E6977" s="61" t="s">
        <v>85</v>
      </c>
      <c r="F6977" s="61" t="s">
        <v>109</v>
      </c>
      <c r="G6977" s="64" t="s">
        <v>126</v>
      </c>
      <c r="H6977" s="42" t="s">
        <v>44</v>
      </c>
      <c r="I6977" s="60">
        <v>43276</v>
      </c>
      <c r="J6977" s="62" t="s">
        <v>120</v>
      </c>
      <c r="K6977" s="22">
        <f>IFERROR(WORKDAY(C6977,Q6977,DiasNOLaborables),"")</f>
        <v>43277</v>
      </c>
      <c r="L6977" s="34" t="str">
        <f>+IF(C6977="","",IF(I6977="","",(IF(I6977&lt;=K6977,"A TIEMPO","FUERA DE TIEMPO"))))</f>
        <v>A TIEMPO</v>
      </c>
      <c r="M6977" s="34">
        <f>IF(I6977="","",NETWORKDAYS(Hoja1!C6977+1,Hoja1!I6977,DiasNOLaborables))</f>
        <v>9</v>
      </c>
      <c r="N6977" s="35" t="str">
        <f>IF(NETWORKDAYS(K6977+1,I6977,DiasNOLaborables)&lt;=0,"",NETWORKDAYS(K6977+1,I6977,DiasNOLaborables))</f>
        <v/>
      </c>
      <c r="O6977" s="36"/>
      <c r="P6977" s="37"/>
      <c r="Q6977" s="38">
        <f>IFERROR(VLOOKUP(E6977,$Y$50:$Z$63,2),"")</f>
        <v>10</v>
      </c>
      <c r="R6977" s="37"/>
    </row>
    <row r="6978" spans="1:18" ht="90" x14ac:dyDescent="0.25">
      <c r="A6978" s="32">
        <f t="shared" si="108"/>
        <v>6967</v>
      </c>
      <c r="B6978" s="54">
        <v>20180612154605</v>
      </c>
      <c r="C6978" s="60">
        <v>43263</v>
      </c>
      <c r="D6978" s="61" t="s">
        <v>124</v>
      </c>
      <c r="E6978" s="61" t="s">
        <v>85</v>
      </c>
      <c r="F6978" s="61" t="s">
        <v>109</v>
      </c>
      <c r="G6978" s="64" t="s">
        <v>126</v>
      </c>
      <c r="H6978" s="42" t="s">
        <v>44</v>
      </c>
      <c r="I6978" s="60">
        <v>43276</v>
      </c>
      <c r="J6978" s="62" t="s">
        <v>120</v>
      </c>
      <c r="K6978" s="22">
        <f>IFERROR(WORKDAY(C6978,Q6978,DiasNOLaborables),"")</f>
        <v>43277</v>
      </c>
      <c r="L6978" s="34" t="str">
        <f>+IF(C6978="","",IF(I6978="","",(IF(I6978&lt;=K6978,"A TIEMPO","FUERA DE TIEMPO"))))</f>
        <v>A TIEMPO</v>
      </c>
      <c r="M6978" s="34">
        <f>IF(I6978="","",NETWORKDAYS(Hoja1!C6978+1,Hoja1!I6978,DiasNOLaborables))</f>
        <v>9</v>
      </c>
      <c r="N6978" s="35" t="str">
        <f>IF(NETWORKDAYS(K6978+1,I6978,DiasNOLaborables)&lt;=0,"",NETWORKDAYS(K6978+1,I6978,DiasNOLaborables))</f>
        <v/>
      </c>
      <c r="O6978" s="36"/>
      <c r="P6978" s="37"/>
      <c r="Q6978" s="38">
        <f>IFERROR(VLOOKUP(E6978,$Y$50:$Z$63,2),"")</f>
        <v>10</v>
      </c>
      <c r="R6978" s="37"/>
    </row>
    <row r="6979" spans="1:18" ht="90" x14ac:dyDescent="0.25">
      <c r="A6979" s="32">
        <f t="shared" si="108"/>
        <v>6968</v>
      </c>
      <c r="B6979" s="54">
        <v>20180612214543</v>
      </c>
      <c r="C6979" s="60">
        <v>43263</v>
      </c>
      <c r="D6979" s="61" t="s">
        <v>124</v>
      </c>
      <c r="E6979" s="61" t="s">
        <v>85</v>
      </c>
      <c r="F6979" s="61" t="s">
        <v>109</v>
      </c>
      <c r="G6979" s="64" t="s">
        <v>126</v>
      </c>
      <c r="H6979" s="42" t="s">
        <v>44</v>
      </c>
      <c r="I6979" s="60">
        <v>43277</v>
      </c>
      <c r="J6979" s="62" t="s">
        <v>120</v>
      </c>
      <c r="K6979" s="22">
        <f>IFERROR(WORKDAY(C6979,Q6979,DiasNOLaborables),"")</f>
        <v>43277</v>
      </c>
      <c r="L6979" s="34" t="str">
        <f>+IF(C6979="","",IF(I6979="","",(IF(I6979&lt;=K6979,"A TIEMPO","FUERA DE TIEMPO"))))</f>
        <v>A TIEMPO</v>
      </c>
      <c r="M6979" s="34">
        <f>IF(I6979="","",NETWORKDAYS(Hoja1!C6979+1,Hoja1!I6979,DiasNOLaborables))</f>
        <v>10</v>
      </c>
      <c r="N6979" s="35" t="str">
        <f>IF(NETWORKDAYS(K6979+1,I6979,DiasNOLaborables)&lt;=0,"",NETWORKDAYS(K6979+1,I6979,DiasNOLaborables))</f>
        <v/>
      </c>
      <c r="O6979" s="36"/>
      <c r="P6979" s="37"/>
      <c r="Q6979" s="38">
        <f>IFERROR(VLOOKUP(E6979,$Y$50:$Z$63,2),"")</f>
        <v>10</v>
      </c>
      <c r="R6979" s="37"/>
    </row>
    <row r="6980" spans="1:18" ht="90" x14ac:dyDescent="0.25">
      <c r="A6980" s="32">
        <f t="shared" si="108"/>
        <v>6969</v>
      </c>
      <c r="B6980" s="54">
        <v>20180612214115</v>
      </c>
      <c r="C6980" s="60">
        <v>43263</v>
      </c>
      <c r="D6980" s="61" t="s">
        <v>124</v>
      </c>
      <c r="E6980" s="61" t="s">
        <v>85</v>
      </c>
      <c r="F6980" s="61" t="s">
        <v>109</v>
      </c>
      <c r="G6980" s="64" t="s">
        <v>126</v>
      </c>
      <c r="H6980" s="42" t="s">
        <v>44</v>
      </c>
      <c r="I6980" s="60">
        <v>43277</v>
      </c>
      <c r="J6980" s="62" t="s">
        <v>120</v>
      </c>
      <c r="K6980" s="22">
        <f>IFERROR(WORKDAY(C6980,Q6980,DiasNOLaborables),"")</f>
        <v>43277</v>
      </c>
      <c r="L6980" s="34" t="str">
        <f>+IF(C6980="","",IF(I6980="","",(IF(I6980&lt;=K6980,"A TIEMPO","FUERA DE TIEMPO"))))</f>
        <v>A TIEMPO</v>
      </c>
      <c r="M6980" s="34">
        <f>IF(I6980="","",NETWORKDAYS(Hoja1!C6980+1,Hoja1!I6980,DiasNOLaborables))</f>
        <v>10</v>
      </c>
      <c r="N6980" s="35" t="str">
        <f>IF(NETWORKDAYS(K6980+1,I6980,DiasNOLaborables)&lt;=0,"",NETWORKDAYS(K6980+1,I6980,DiasNOLaborables))</f>
        <v/>
      </c>
      <c r="O6980" s="36"/>
      <c r="P6980" s="37"/>
      <c r="Q6980" s="38">
        <f>IFERROR(VLOOKUP(E6980,$Y$50:$Z$63,2),"")</f>
        <v>10</v>
      </c>
      <c r="R6980" s="37"/>
    </row>
    <row r="6981" spans="1:18" ht="90" x14ac:dyDescent="0.25">
      <c r="A6981" s="32">
        <f t="shared" si="108"/>
        <v>6970</v>
      </c>
      <c r="B6981" s="54">
        <v>20180612213729</v>
      </c>
      <c r="C6981" s="60">
        <v>43263</v>
      </c>
      <c r="D6981" s="61" t="s">
        <v>124</v>
      </c>
      <c r="E6981" s="61" t="s">
        <v>85</v>
      </c>
      <c r="F6981" s="61" t="s">
        <v>109</v>
      </c>
      <c r="G6981" s="64" t="s">
        <v>126</v>
      </c>
      <c r="H6981" s="42" t="s">
        <v>44</v>
      </c>
      <c r="I6981" s="60">
        <v>43277</v>
      </c>
      <c r="J6981" s="62" t="s">
        <v>120</v>
      </c>
      <c r="K6981" s="22">
        <f>IFERROR(WORKDAY(C6981,Q6981,DiasNOLaborables),"")</f>
        <v>43277</v>
      </c>
      <c r="L6981" s="34" t="str">
        <f>+IF(C6981="","",IF(I6981="","",(IF(I6981&lt;=K6981,"A TIEMPO","FUERA DE TIEMPO"))))</f>
        <v>A TIEMPO</v>
      </c>
      <c r="M6981" s="34">
        <f>IF(I6981="","",NETWORKDAYS(Hoja1!C6981+1,Hoja1!I6981,DiasNOLaborables))</f>
        <v>10</v>
      </c>
      <c r="N6981" s="35" t="str">
        <f>IF(NETWORKDAYS(K6981+1,I6981,DiasNOLaborables)&lt;=0,"",NETWORKDAYS(K6981+1,I6981,DiasNOLaborables))</f>
        <v/>
      </c>
      <c r="O6981" s="36"/>
      <c r="P6981" s="37"/>
      <c r="Q6981" s="38">
        <f>IFERROR(VLOOKUP(E6981,$Y$50:$Z$63,2),"")</f>
        <v>10</v>
      </c>
      <c r="R6981" s="37"/>
    </row>
    <row r="6982" spans="1:18" ht="90" x14ac:dyDescent="0.25">
      <c r="A6982" s="32">
        <f t="shared" si="108"/>
        <v>6971</v>
      </c>
      <c r="B6982" s="54">
        <v>20180612201115</v>
      </c>
      <c r="C6982" s="60">
        <v>43263</v>
      </c>
      <c r="D6982" s="61" t="s">
        <v>124</v>
      </c>
      <c r="E6982" s="61" t="s">
        <v>85</v>
      </c>
      <c r="F6982" s="61" t="s">
        <v>109</v>
      </c>
      <c r="G6982" s="64" t="s">
        <v>126</v>
      </c>
      <c r="H6982" s="42" t="s">
        <v>44</v>
      </c>
      <c r="I6982" s="60">
        <v>43277</v>
      </c>
      <c r="J6982" s="62" t="s">
        <v>120</v>
      </c>
      <c r="K6982" s="22">
        <f>IFERROR(WORKDAY(C6982,Q6982,DiasNOLaborables),"")</f>
        <v>43277</v>
      </c>
      <c r="L6982" s="34" t="str">
        <f>+IF(C6982="","",IF(I6982="","",(IF(I6982&lt;=K6982,"A TIEMPO","FUERA DE TIEMPO"))))</f>
        <v>A TIEMPO</v>
      </c>
      <c r="M6982" s="34">
        <f>IF(I6982="","",NETWORKDAYS(Hoja1!C6982+1,Hoja1!I6982,DiasNOLaborables))</f>
        <v>10</v>
      </c>
      <c r="N6982" s="35" t="str">
        <f>IF(NETWORKDAYS(K6982+1,I6982,DiasNOLaborables)&lt;=0,"",NETWORKDAYS(K6982+1,I6982,DiasNOLaborables))</f>
        <v/>
      </c>
      <c r="O6982" s="36"/>
      <c r="P6982" s="37"/>
      <c r="Q6982" s="38">
        <f>IFERROR(VLOOKUP(E6982,$Y$50:$Z$63,2),"")</f>
        <v>10</v>
      </c>
      <c r="R6982" s="37"/>
    </row>
    <row r="6983" spans="1:18" ht="90" x14ac:dyDescent="0.25">
      <c r="A6983" s="32">
        <f t="shared" si="108"/>
        <v>6972</v>
      </c>
      <c r="B6983" s="54">
        <v>20180612172702</v>
      </c>
      <c r="C6983" s="60">
        <v>43263</v>
      </c>
      <c r="D6983" s="61" t="s">
        <v>124</v>
      </c>
      <c r="E6983" s="61" t="s">
        <v>85</v>
      </c>
      <c r="F6983" s="61" t="s">
        <v>109</v>
      </c>
      <c r="G6983" s="64" t="s">
        <v>126</v>
      </c>
      <c r="H6983" s="42" t="s">
        <v>44</v>
      </c>
      <c r="I6983" s="60">
        <v>43277</v>
      </c>
      <c r="J6983" s="62" t="s">
        <v>120</v>
      </c>
      <c r="K6983" s="22">
        <f>IFERROR(WORKDAY(C6983,Q6983,DiasNOLaborables),"")</f>
        <v>43277</v>
      </c>
      <c r="L6983" s="34" t="str">
        <f>+IF(C6983="","",IF(I6983="","",(IF(I6983&lt;=K6983,"A TIEMPO","FUERA DE TIEMPO"))))</f>
        <v>A TIEMPO</v>
      </c>
      <c r="M6983" s="34">
        <f>IF(I6983="","",NETWORKDAYS(Hoja1!C6983+1,Hoja1!I6983,DiasNOLaborables))</f>
        <v>10</v>
      </c>
      <c r="N6983" s="35" t="str">
        <f>IF(NETWORKDAYS(K6983+1,I6983,DiasNOLaborables)&lt;=0,"",NETWORKDAYS(K6983+1,I6983,DiasNOLaborables))</f>
        <v/>
      </c>
      <c r="O6983" s="36"/>
      <c r="P6983" s="37"/>
      <c r="Q6983" s="38">
        <f>IFERROR(VLOOKUP(E6983,$Y$50:$Z$63,2),"")</f>
        <v>10</v>
      </c>
      <c r="R6983" s="37"/>
    </row>
    <row r="6984" spans="1:18" ht="90" x14ac:dyDescent="0.25">
      <c r="A6984" s="32">
        <f t="shared" si="108"/>
        <v>6973</v>
      </c>
      <c r="B6984" s="54">
        <v>20180612171549</v>
      </c>
      <c r="C6984" s="60">
        <v>43263</v>
      </c>
      <c r="D6984" s="61" t="s">
        <v>124</v>
      </c>
      <c r="E6984" s="61" t="s">
        <v>85</v>
      </c>
      <c r="F6984" s="61" t="s">
        <v>109</v>
      </c>
      <c r="G6984" s="64" t="s">
        <v>126</v>
      </c>
      <c r="H6984" s="42" t="s">
        <v>44</v>
      </c>
      <c r="I6984" s="60">
        <v>43277</v>
      </c>
      <c r="J6984" s="62" t="s">
        <v>120</v>
      </c>
      <c r="K6984" s="22">
        <f>IFERROR(WORKDAY(C6984,Q6984,DiasNOLaborables),"")</f>
        <v>43277</v>
      </c>
      <c r="L6984" s="34" t="str">
        <f>+IF(C6984="","",IF(I6984="","",(IF(I6984&lt;=K6984,"A TIEMPO","FUERA DE TIEMPO"))))</f>
        <v>A TIEMPO</v>
      </c>
      <c r="M6984" s="34">
        <f>IF(I6984="","",NETWORKDAYS(Hoja1!C6984+1,Hoja1!I6984,DiasNOLaborables))</f>
        <v>10</v>
      </c>
      <c r="N6984" s="35" t="str">
        <f>IF(NETWORKDAYS(K6984+1,I6984,DiasNOLaborables)&lt;=0,"",NETWORKDAYS(K6984+1,I6984,DiasNOLaborables))</f>
        <v/>
      </c>
      <c r="O6984" s="36"/>
      <c r="P6984" s="37"/>
      <c r="Q6984" s="38">
        <f>IFERROR(VLOOKUP(E6984,$Y$50:$Z$63,2),"")</f>
        <v>10</v>
      </c>
      <c r="R6984" s="37"/>
    </row>
    <row r="6985" spans="1:18" ht="90" x14ac:dyDescent="0.25">
      <c r="A6985" s="32">
        <f t="shared" si="108"/>
        <v>6974</v>
      </c>
      <c r="B6985" s="54">
        <v>20180612164227</v>
      </c>
      <c r="C6985" s="60">
        <v>43263</v>
      </c>
      <c r="D6985" s="61" t="s">
        <v>124</v>
      </c>
      <c r="E6985" s="61" t="s">
        <v>85</v>
      </c>
      <c r="F6985" s="61" t="s">
        <v>109</v>
      </c>
      <c r="G6985" s="64" t="s">
        <v>126</v>
      </c>
      <c r="H6985" s="42" t="s">
        <v>44</v>
      </c>
      <c r="I6985" s="60">
        <v>43277</v>
      </c>
      <c r="J6985" s="62" t="s">
        <v>120</v>
      </c>
      <c r="K6985" s="22">
        <f>IFERROR(WORKDAY(C6985,Q6985,DiasNOLaborables),"")</f>
        <v>43277</v>
      </c>
      <c r="L6985" s="34" t="str">
        <f>+IF(C6985="","",IF(I6985="","",(IF(I6985&lt;=K6985,"A TIEMPO","FUERA DE TIEMPO"))))</f>
        <v>A TIEMPO</v>
      </c>
      <c r="M6985" s="34">
        <f>IF(I6985="","",NETWORKDAYS(Hoja1!C6985+1,Hoja1!I6985,DiasNOLaborables))</f>
        <v>10</v>
      </c>
      <c r="N6985" s="35" t="str">
        <f>IF(NETWORKDAYS(K6985+1,I6985,DiasNOLaborables)&lt;=0,"",NETWORKDAYS(K6985+1,I6985,DiasNOLaborables))</f>
        <v/>
      </c>
      <c r="O6985" s="36"/>
      <c r="P6985" s="37"/>
      <c r="Q6985" s="38">
        <f>IFERROR(VLOOKUP(E6985,$Y$50:$Z$63,2),"")</f>
        <v>10</v>
      </c>
      <c r="R6985" s="37"/>
    </row>
    <row r="6986" spans="1:18" ht="90" x14ac:dyDescent="0.25">
      <c r="A6986" s="32">
        <f t="shared" si="108"/>
        <v>6975</v>
      </c>
      <c r="B6986" s="54">
        <v>20180612162202</v>
      </c>
      <c r="C6986" s="60">
        <v>43263</v>
      </c>
      <c r="D6986" s="61" t="s">
        <v>124</v>
      </c>
      <c r="E6986" s="61" t="s">
        <v>85</v>
      </c>
      <c r="F6986" s="61" t="s">
        <v>109</v>
      </c>
      <c r="G6986" s="64" t="s">
        <v>126</v>
      </c>
      <c r="H6986" s="42" t="s">
        <v>44</v>
      </c>
      <c r="I6986" s="60">
        <v>43277</v>
      </c>
      <c r="J6986" s="62" t="s">
        <v>120</v>
      </c>
      <c r="K6986" s="22">
        <f>IFERROR(WORKDAY(C6986,Q6986,DiasNOLaborables),"")</f>
        <v>43277</v>
      </c>
      <c r="L6986" s="34" t="str">
        <f>+IF(C6986="","",IF(I6986="","",(IF(I6986&lt;=K6986,"A TIEMPO","FUERA DE TIEMPO"))))</f>
        <v>A TIEMPO</v>
      </c>
      <c r="M6986" s="34">
        <f>IF(I6986="","",NETWORKDAYS(Hoja1!C6986+1,Hoja1!I6986,DiasNOLaborables))</f>
        <v>10</v>
      </c>
      <c r="N6986" s="35" t="str">
        <f>IF(NETWORKDAYS(K6986+1,I6986,DiasNOLaborables)&lt;=0,"",NETWORKDAYS(K6986+1,I6986,DiasNOLaborables))</f>
        <v/>
      </c>
      <c r="O6986" s="36"/>
      <c r="P6986" s="37"/>
      <c r="Q6986" s="38">
        <f>IFERROR(VLOOKUP(E6986,$Y$50:$Z$63,2),"")</f>
        <v>10</v>
      </c>
      <c r="R6986" s="37"/>
    </row>
    <row r="6987" spans="1:18" ht="90" x14ac:dyDescent="0.25">
      <c r="A6987" s="32">
        <f t="shared" si="108"/>
        <v>6976</v>
      </c>
      <c r="B6987" s="54">
        <v>20180612142502</v>
      </c>
      <c r="C6987" s="60">
        <v>43263</v>
      </c>
      <c r="D6987" s="61" t="s">
        <v>124</v>
      </c>
      <c r="E6987" s="61" t="s">
        <v>85</v>
      </c>
      <c r="F6987" s="61" t="s">
        <v>109</v>
      </c>
      <c r="G6987" s="64" t="s">
        <v>126</v>
      </c>
      <c r="H6987" s="42" t="s">
        <v>44</v>
      </c>
      <c r="I6987" s="60">
        <v>43277</v>
      </c>
      <c r="J6987" s="62" t="s">
        <v>120</v>
      </c>
      <c r="K6987" s="22">
        <f>IFERROR(WORKDAY(C6987,Q6987,DiasNOLaborables),"")</f>
        <v>43277</v>
      </c>
      <c r="L6987" s="34" t="str">
        <f>+IF(C6987="","",IF(I6987="","",(IF(I6987&lt;=K6987,"A TIEMPO","FUERA DE TIEMPO"))))</f>
        <v>A TIEMPO</v>
      </c>
      <c r="M6987" s="34">
        <f>IF(I6987="","",NETWORKDAYS(Hoja1!C6987+1,Hoja1!I6987,DiasNOLaborables))</f>
        <v>10</v>
      </c>
      <c r="N6987" s="35" t="str">
        <f>IF(NETWORKDAYS(K6987+1,I6987,DiasNOLaborables)&lt;=0,"",NETWORKDAYS(K6987+1,I6987,DiasNOLaborables))</f>
        <v/>
      </c>
      <c r="O6987" s="36"/>
      <c r="P6987" s="37"/>
      <c r="Q6987" s="38">
        <f>IFERROR(VLOOKUP(E6987,$Y$50:$Z$63,2),"")</f>
        <v>10</v>
      </c>
      <c r="R6987" s="37"/>
    </row>
    <row r="6988" spans="1:18" ht="90" x14ac:dyDescent="0.25">
      <c r="A6988" s="32">
        <f t="shared" si="108"/>
        <v>6977</v>
      </c>
      <c r="B6988" s="54">
        <v>20180612133939</v>
      </c>
      <c r="C6988" s="60">
        <v>43263</v>
      </c>
      <c r="D6988" s="61" t="s">
        <v>124</v>
      </c>
      <c r="E6988" s="61" t="s">
        <v>85</v>
      </c>
      <c r="F6988" s="61" t="s">
        <v>109</v>
      </c>
      <c r="G6988" s="64" t="s">
        <v>126</v>
      </c>
      <c r="H6988" s="42" t="s">
        <v>44</v>
      </c>
      <c r="I6988" s="60">
        <v>43277</v>
      </c>
      <c r="J6988" s="62" t="s">
        <v>120</v>
      </c>
      <c r="K6988" s="22">
        <f>IFERROR(WORKDAY(C6988,Q6988,DiasNOLaborables),"")</f>
        <v>43277</v>
      </c>
      <c r="L6988" s="34" t="str">
        <f>+IF(C6988="","",IF(I6988="","",(IF(I6988&lt;=K6988,"A TIEMPO","FUERA DE TIEMPO"))))</f>
        <v>A TIEMPO</v>
      </c>
      <c r="M6988" s="34">
        <f>IF(I6988="","",NETWORKDAYS(Hoja1!C6988+1,Hoja1!I6988,DiasNOLaborables))</f>
        <v>10</v>
      </c>
      <c r="N6988" s="35" t="str">
        <f>IF(NETWORKDAYS(K6988+1,I6988,DiasNOLaborables)&lt;=0,"",NETWORKDAYS(K6988+1,I6988,DiasNOLaborables))</f>
        <v/>
      </c>
      <c r="O6988" s="36"/>
      <c r="P6988" s="37"/>
      <c r="Q6988" s="38">
        <f>IFERROR(VLOOKUP(E6988,$Y$50:$Z$63,2),"")</f>
        <v>10</v>
      </c>
      <c r="R6988" s="37"/>
    </row>
    <row r="6989" spans="1:18" ht="90" x14ac:dyDescent="0.25">
      <c r="A6989" s="32">
        <f t="shared" si="108"/>
        <v>6978</v>
      </c>
      <c r="B6989" s="54">
        <v>20180612132154</v>
      </c>
      <c r="C6989" s="60">
        <v>43263</v>
      </c>
      <c r="D6989" s="61" t="s">
        <v>124</v>
      </c>
      <c r="E6989" s="61" t="s">
        <v>85</v>
      </c>
      <c r="F6989" s="61" t="s">
        <v>109</v>
      </c>
      <c r="G6989" s="64" t="s">
        <v>126</v>
      </c>
      <c r="H6989" s="42" t="s">
        <v>44</v>
      </c>
      <c r="I6989" s="60">
        <v>43277</v>
      </c>
      <c r="J6989" s="62" t="s">
        <v>120</v>
      </c>
      <c r="K6989" s="22">
        <f>IFERROR(WORKDAY(C6989,Q6989,DiasNOLaborables),"")</f>
        <v>43277</v>
      </c>
      <c r="L6989" s="34" t="str">
        <f>+IF(C6989="","",IF(I6989="","",(IF(I6989&lt;=K6989,"A TIEMPO","FUERA DE TIEMPO"))))</f>
        <v>A TIEMPO</v>
      </c>
      <c r="M6989" s="34">
        <f>IF(I6989="","",NETWORKDAYS(Hoja1!C6989+1,Hoja1!I6989,DiasNOLaborables))</f>
        <v>10</v>
      </c>
      <c r="N6989" s="35" t="str">
        <f>IF(NETWORKDAYS(K6989+1,I6989,DiasNOLaborables)&lt;=0,"",NETWORKDAYS(K6989+1,I6989,DiasNOLaborables))</f>
        <v/>
      </c>
      <c r="O6989" s="36"/>
      <c r="P6989" s="37"/>
      <c r="Q6989" s="38">
        <f>IFERROR(VLOOKUP(E6989,$Y$50:$Z$63,2),"")</f>
        <v>10</v>
      </c>
      <c r="R6989" s="37"/>
    </row>
    <row r="6990" spans="1:18" ht="90" x14ac:dyDescent="0.25">
      <c r="A6990" s="32">
        <f t="shared" ref="A6990:A7053" si="109">IF(B6990&lt;&gt;"",A6989+1,"")</f>
        <v>6979</v>
      </c>
      <c r="B6990" s="54">
        <v>20180612131033</v>
      </c>
      <c r="C6990" s="60">
        <v>43263</v>
      </c>
      <c r="D6990" s="61" t="s">
        <v>124</v>
      </c>
      <c r="E6990" s="61" t="s">
        <v>85</v>
      </c>
      <c r="F6990" s="61" t="s">
        <v>109</v>
      </c>
      <c r="G6990" s="64" t="s">
        <v>126</v>
      </c>
      <c r="H6990" s="42" t="s">
        <v>44</v>
      </c>
      <c r="I6990" s="60">
        <v>43277</v>
      </c>
      <c r="J6990" s="62" t="s">
        <v>120</v>
      </c>
      <c r="K6990" s="22">
        <f>IFERROR(WORKDAY(C6990,Q6990,DiasNOLaborables),"")</f>
        <v>43277</v>
      </c>
      <c r="L6990" s="34" t="str">
        <f>+IF(C6990="","",IF(I6990="","",(IF(I6990&lt;=K6990,"A TIEMPO","FUERA DE TIEMPO"))))</f>
        <v>A TIEMPO</v>
      </c>
      <c r="M6990" s="34">
        <f>IF(I6990="","",NETWORKDAYS(Hoja1!C6990+1,Hoja1!I6990,DiasNOLaborables))</f>
        <v>10</v>
      </c>
      <c r="N6990" s="35" t="str">
        <f>IF(NETWORKDAYS(K6990+1,I6990,DiasNOLaborables)&lt;=0,"",NETWORKDAYS(K6990+1,I6990,DiasNOLaborables))</f>
        <v/>
      </c>
      <c r="O6990" s="36"/>
      <c r="P6990" s="37"/>
      <c r="Q6990" s="38">
        <f>IFERROR(VLOOKUP(E6990,$Y$50:$Z$63,2),"")</f>
        <v>10</v>
      </c>
      <c r="R6990" s="37"/>
    </row>
    <row r="6991" spans="1:18" ht="90" x14ac:dyDescent="0.25">
      <c r="A6991" s="32">
        <f t="shared" si="109"/>
        <v>6980</v>
      </c>
      <c r="B6991" s="54">
        <v>20180612130732</v>
      </c>
      <c r="C6991" s="60">
        <v>43263</v>
      </c>
      <c r="D6991" s="61" t="s">
        <v>124</v>
      </c>
      <c r="E6991" s="61" t="s">
        <v>85</v>
      </c>
      <c r="F6991" s="61" t="s">
        <v>109</v>
      </c>
      <c r="G6991" s="64" t="s">
        <v>126</v>
      </c>
      <c r="H6991" s="42" t="s">
        <v>44</v>
      </c>
      <c r="I6991" s="60">
        <v>43277</v>
      </c>
      <c r="J6991" s="62" t="s">
        <v>120</v>
      </c>
      <c r="K6991" s="22">
        <f>IFERROR(WORKDAY(C6991,Q6991,DiasNOLaborables),"")</f>
        <v>43277</v>
      </c>
      <c r="L6991" s="34" t="str">
        <f>+IF(C6991="","",IF(I6991="","",(IF(I6991&lt;=K6991,"A TIEMPO","FUERA DE TIEMPO"))))</f>
        <v>A TIEMPO</v>
      </c>
      <c r="M6991" s="34">
        <f>IF(I6991="","",NETWORKDAYS(Hoja1!C6991+1,Hoja1!I6991,DiasNOLaborables))</f>
        <v>10</v>
      </c>
      <c r="N6991" s="35" t="str">
        <f>IF(NETWORKDAYS(K6991+1,I6991,DiasNOLaborables)&lt;=0,"",NETWORKDAYS(K6991+1,I6991,DiasNOLaborables))</f>
        <v/>
      </c>
      <c r="O6991" s="36"/>
      <c r="P6991" s="37"/>
      <c r="Q6991" s="38">
        <f>IFERROR(VLOOKUP(E6991,$Y$50:$Z$63,2),"")</f>
        <v>10</v>
      </c>
      <c r="R6991" s="37"/>
    </row>
    <row r="6992" spans="1:18" ht="90" x14ac:dyDescent="0.25">
      <c r="A6992" s="32">
        <f t="shared" si="109"/>
        <v>6981</v>
      </c>
      <c r="B6992" s="54">
        <v>20180612130136</v>
      </c>
      <c r="C6992" s="60">
        <v>43263</v>
      </c>
      <c r="D6992" s="61" t="s">
        <v>124</v>
      </c>
      <c r="E6992" s="61" t="s">
        <v>85</v>
      </c>
      <c r="F6992" s="61" t="s">
        <v>109</v>
      </c>
      <c r="G6992" s="64" t="s">
        <v>126</v>
      </c>
      <c r="H6992" s="42" t="s">
        <v>44</v>
      </c>
      <c r="I6992" s="60">
        <v>43277</v>
      </c>
      <c r="J6992" s="62" t="s">
        <v>120</v>
      </c>
      <c r="K6992" s="22">
        <f>IFERROR(WORKDAY(C6992,Q6992,DiasNOLaborables),"")</f>
        <v>43277</v>
      </c>
      <c r="L6992" s="34" t="str">
        <f>+IF(C6992="","",IF(I6992="","",(IF(I6992&lt;=K6992,"A TIEMPO","FUERA DE TIEMPO"))))</f>
        <v>A TIEMPO</v>
      </c>
      <c r="M6992" s="34">
        <f>IF(I6992="","",NETWORKDAYS(Hoja1!C6992+1,Hoja1!I6992,DiasNOLaborables))</f>
        <v>10</v>
      </c>
      <c r="N6992" s="35" t="str">
        <f>IF(NETWORKDAYS(K6992+1,I6992,DiasNOLaborables)&lt;=0,"",NETWORKDAYS(K6992+1,I6992,DiasNOLaborables))</f>
        <v/>
      </c>
      <c r="O6992" s="36"/>
      <c r="P6992" s="37"/>
      <c r="Q6992" s="38">
        <f>IFERROR(VLOOKUP(E6992,$Y$50:$Z$63,2),"")</f>
        <v>10</v>
      </c>
      <c r="R6992" s="37"/>
    </row>
    <row r="6993" spans="1:18" ht="90" x14ac:dyDescent="0.25">
      <c r="A6993" s="32">
        <f t="shared" si="109"/>
        <v>6982</v>
      </c>
      <c r="B6993" s="54">
        <v>20180612124649</v>
      </c>
      <c r="C6993" s="60">
        <v>43263</v>
      </c>
      <c r="D6993" s="61" t="s">
        <v>124</v>
      </c>
      <c r="E6993" s="61" t="s">
        <v>85</v>
      </c>
      <c r="F6993" s="61" t="s">
        <v>109</v>
      </c>
      <c r="G6993" s="64" t="s">
        <v>126</v>
      </c>
      <c r="H6993" s="42" t="s">
        <v>44</v>
      </c>
      <c r="I6993" s="60">
        <v>43277</v>
      </c>
      <c r="J6993" s="62" t="s">
        <v>120</v>
      </c>
      <c r="K6993" s="22">
        <f>IFERROR(WORKDAY(C6993,Q6993,DiasNOLaborables),"")</f>
        <v>43277</v>
      </c>
      <c r="L6993" s="34" t="str">
        <f>+IF(C6993="","",IF(I6993="","",(IF(I6993&lt;=K6993,"A TIEMPO","FUERA DE TIEMPO"))))</f>
        <v>A TIEMPO</v>
      </c>
      <c r="M6993" s="34">
        <f>IF(I6993="","",NETWORKDAYS(Hoja1!C6993+1,Hoja1!I6993,DiasNOLaborables))</f>
        <v>10</v>
      </c>
      <c r="N6993" s="35" t="str">
        <f>IF(NETWORKDAYS(K6993+1,I6993,DiasNOLaborables)&lt;=0,"",NETWORKDAYS(K6993+1,I6993,DiasNOLaborables))</f>
        <v/>
      </c>
      <c r="O6993" s="36"/>
      <c r="P6993" s="37"/>
      <c r="Q6993" s="38">
        <f>IFERROR(VLOOKUP(E6993,$Y$50:$Z$63,2),"")</f>
        <v>10</v>
      </c>
      <c r="R6993" s="37"/>
    </row>
    <row r="6994" spans="1:18" ht="90" x14ac:dyDescent="0.25">
      <c r="A6994" s="32">
        <f t="shared" si="109"/>
        <v>6983</v>
      </c>
      <c r="B6994" s="54">
        <v>20180612123437</v>
      </c>
      <c r="C6994" s="60">
        <v>43263</v>
      </c>
      <c r="D6994" s="61" t="s">
        <v>124</v>
      </c>
      <c r="E6994" s="61" t="s">
        <v>85</v>
      </c>
      <c r="F6994" s="61" t="s">
        <v>109</v>
      </c>
      <c r="G6994" s="64" t="s">
        <v>126</v>
      </c>
      <c r="H6994" s="42" t="s">
        <v>44</v>
      </c>
      <c r="I6994" s="60">
        <v>43277</v>
      </c>
      <c r="J6994" s="62" t="s">
        <v>120</v>
      </c>
      <c r="K6994" s="22">
        <f>IFERROR(WORKDAY(C6994,Q6994,DiasNOLaborables),"")</f>
        <v>43277</v>
      </c>
      <c r="L6994" s="34" t="str">
        <f>+IF(C6994="","",IF(I6994="","",(IF(I6994&lt;=K6994,"A TIEMPO","FUERA DE TIEMPO"))))</f>
        <v>A TIEMPO</v>
      </c>
      <c r="M6994" s="34">
        <f>IF(I6994="","",NETWORKDAYS(Hoja1!C6994+1,Hoja1!I6994,DiasNOLaborables))</f>
        <v>10</v>
      </c>
      <c r="N6994" s="35" t="str">
        <f>IF(NETWORKDAYS(K6994+1,I6994,DiasNOLaborables)&lt;=0,"",NETWORKDAYS(K6994+1,I6994,DiasNOLaborables))</f>
        <v/>
      </c>
      <c r="O6994" s="36"/>
      <c r="P6994" s="37"/>
      <c r="Q6994" s="38">
        <f>IFERROR(VLOOKUP(E6994,$Y$50:$Z$63,2),"")</f>
        <v>10</v>
      </c>
      <c r="R6994" s="37"/>
    </row>
    <row r="6995" spans="1:18" ht="90" x14ac:dyDescent="0.25">
      <c r="A6995" s="32">
        <f t="shared" si="109"/>
        <v>6984</v>
      </c>
      <c r="B6995" s="54">
        <v>20180612122656</v>
      </c>
      <c r="C6995" s="60">
        <v>43263</v>
      </c>
      <c r="D6995" s="61" t="s">
        <v>124</v>
      </c>
      <c r="E6995" s="61" t="s">
        <v>85</v>
      </c>
      <c r="F6995" s="61" t="s">
        <v>109</v>
      </c>
      <c r="G6995" s="64" t="s">
        <v>126</v>
      </c>
      <c r="H6995" s="42" t="s">
        <v>44</v>
      </c>
      <c r="I6995" s="60">
        <v>43277</v>
      </c>
      <c r="J6995" s="62" t="s">
        <v>120</v>
      </c>
      <c r="K6995" s="22">
        <f>IFERROR(WORKDAY(C6995,Q6995,DiasNOLaborables),"")</f>
        <v>43277</v>
      </c>
      <c r="L6995" s="34" t="str">
        <f>+IF(C6995="","",IF(I6995="","",(IF(I6995&lt;=K6995,"A TIEMPO","FUERA DE TIEMPO"))))</f>
        <v>A TIEMPO</v>
      </c>
      <c r="M6995" s="34">
        <f>IF(I6995="","",NETWORKDAYS(Hoja1!C6995+1,Hoja1!I6995,DiasNOLaborables))</f>
        <v>10</v>
      </c>
      <c r="N6995" s="35" t="str">
        <f>IF(NETWORKDAYS(K6995+1,I6995,DiasNOLaborables)&lt;=0,"",NETWORKDAYS(K6995+1,I6995,DiasNOLaborables))</f>
        <v/>
      </c>
      <c r="O6995" s="36"/>
      <c r="P6995" s="37"/>
      <c r="Q6995" s="38">
        <f>IFERROR(VLOOKUP(E6995,$Y$50:$Z$63,2),"")</f>
        <v>10</v>
      </c>
      <c r="R6995" s="37"/>
    </row>
    <row r="6996" spans="1:18" ht="90" x14ac:dyDescent="0.25">
      <c r="A6996" s="32">
        <f t="shared" si="109"/>
        <v>6985</v>
      </c>
      <c r="B6996" s="54">
        <v>20180614080413</v>
      </c>
      <c r="C6996" s="60">
        <v>43265</v>
      </c>
      <c r="D6996" s="61" t="s">
        <v>124</v>
      </c>
      <c r="E6996" s="61" t="s">
        <v>85</v>
      </c>
      <c r="F6996" s="61" t="s">
        <v>109</v>
      </c>
      <c r="G6996" s="64" t="s">
        <v>126</v>
      </c>
      <c r="H6996" s="42" t="s">
        <v>44</v>
      </c>
      <c r="I6996" s="60">
        <v>43277</v>
      </c>
      <c r="J6996" s="62" t="s">
        <v>120</v>
      </c>
      <c r="K6996" s="22">
        <f>IFERROR(WORKDAY(C6996,Q6996,DiasNOLaborables),"")</f>
        <v>43279</v>
      </c>
      <c r="L6996" s="34" t="str">
        <f>+IF(C6996="","",IF(I6996="","",(IF(I6996&lt;=K6996,"A TIEMPO","FUERA DE TIEMPO"))))</f>
        <v>A TIEMPO</v>
      </c>
      <c r="M6996" s="34">
        <f>IF(I6996="","",NETWORKDAYS(Hoja1!C6996+1,Hoja1!I6996,DiasNOLaborables))</f>
        <v>8</v>
      </c>
      <c r="N6996" s="35" t="str">
        <f>IF(NETWORKDAYS(K6996+1,I6996,DiasNOLaborables)&lt;=0,"",NETWORKDAYS(K6996+1,I6996,DiasNOLaborables))</f>
        <v/>
      </c>
      <c r="O6996" s="36"/>
      <c r="P6996" s="37"/>
      <c r="Q6996" s="38">
        <f>IFERROR(VLOOKUP(E6996,$Y$50:$Z$63,2),"")</f>
        <v>10</v>
      </c>
      <c r="R6996" s="37"/>
    </row>
    <row r="6997" spans="1:18" ht="90" x14ac:dyDescent="0.25">
      <c r="A6997" s="32">
        <f t="shared" si="109"/>
        <v>6986</v>
      </c>
      <c r="B6997" s="54">
        <v>20180614070825</v>
      </c>
      <c r="C6997" s="60">
        <v>43265</v>
      </c>
      <c r="D6997" s="61" t="s">
        <v>124</v>
      </c>
      <c r="E6997" s="61" t="s">
        <v>85</v>
      </c>
      <c r="F6997" s="61" t="s">
        <v>109</v>
      </c>
      <c r="G6997" s="64" t="s">
        <v>126</v>
      </c>
      <c r="H6997" s="42" t="s">
        <v>44</v>
      </c>
      <c r="I6997" s="60">
        <v>43277</v>
      </c>
      <c r="J6997" s="62" t="s">
        <v>120</v>
      </c>
      <c r="K6997" s="22">
        <f>IFERROR(WORKDAY(C6997,Q6997,DiasNOLaborables),"")</f>
        <v>43279</v>
      </c>
      <c r="L6997" s="34" t="str">
        <f>+IF(C6997="","",IF(I6997="","",(IF(I6997&lt;=K6997,"A TIEMPO","FUERA DE TIEMPO"))))</f>
        <v>A TIEMPO</v>
      </c>
      <c r="M6997" s="34">
        <f>IF(I6997="","",NETWORKDAYS(Hoja1!C6997+1,Hoja1!I6997,DiasNOLaborables))</f>
        <v>8</v>
      </c>
      <c r="N6997" s="35" t="str">
        <f>IF(NETWORKDAYS(K6997+1,I6997,DiasNOLaborables)&lt;=0,"",NETWORKDAYS(K6997+1,I6997,DiasNOLaborables))</f>
        <v/>
      </c>
      <c r="O6997" s="36"/>
      <c r="P6997" s="37"/>
      <c r="Q6997" s="38">
        <f>IFERROR(VLOOKUP(E6997,$Y$50:$Z$63,2),"")</f>
        <v>10</v>
      </c>
      <c r="R6997" s="37"/>
    </row>
    <row r="6998" spans="1:18" ht="90" x14ac:dyDescent="0.25">
      <c r="A6998" s="32">
        <f t="shared" si="109"/>
        <v>6987</v>
      </c>
      <c r="B6998" s="54">
        <v>20180614070305</v>
      </c>
      <c r="C6998" s="60">
        <v>43265</v>
      </c>
      <c r="D6998" s="61" t="s">
        <v>124</v>
      </c>
      <c r="E6998" s="61" t="s">
        <v>85</v>
      </c>
      <c r="F6998" s="61" t="s">
        <v>109</v>
      </c>
      <c r="G6998" s="64" t="s">
        <v>126</v>
      </c>
      <c r="H6998" s="42" t="s">
        <v>44</v>
      </c>
      <c r="I6998" s="60">
        <v>43277</v>
      </c>
      <c r="J6998" s="62" t="s">
        <v>120</v>
      </c>
      <c r="K6998" s="22">
        <f>IFERROR(WORKDAY(C6998,Q6998,DiasNOLaborables),"")</f>
        <v>43279</v>
      </c>
      <c r="L6998" s="34" t="str">
        <f>+IF(C6998="","",IF(I6998="","",(IF(I6998&lt;=K6998,"A TIEMPO","FUERA DE TIEMPO"))))</f>
        <v>A TIEMPO</v>
      </c>
      <c r="M6998" s="34">
        <f>IF(I6998="","",NETWORKDAYS(Hoja1!C6998+1,Hoja1!I6998,DiasNOLaborables))</f>
        <v>8</v>
      </c>
      <c r="N6998" s="35" t="str">
        <f>IF(NETWORKDAYS(K6998+1,I6998,DiasNOLaborables)&lt;=0,"",NETWORKDAYS(K6998+1,I6998,DiasNOLaborables))</f>
        <v/>
      </c>
      <c r="O6998" s="36"/>
      <c r="P6998" s="37"/>
      <c r="Q6998" s="38">
        <f>IFERROR(VLOOKUP(E6998,$Y$50:$Z$63,2),"")</f>
        <v>10</v>
      </c>
      <c r="R6998" s="37"/>
    </row>
    <row r="6999" spans="1:18" ht="90" x14ac:dyDescent="0.25">
      <c r="A6999" s="32">
        <f t="shared" si="109"/>
        <v>6988</v>
      </c>
      <c r="B6999" s="54">
        <v>20180614043750</v>
      </c>
      <c r="C6999" s="60">
        <v>43265</v>
      </c>
      <c r="D6999" s="61" t="s">
        <v>124</v>
      </c>
      <c r="E6999" s="61" t="s">
        <v>85</v>
      </c>
      <c r="F6999" s="61" t="s">
        <v>109</v>
      </c>
      <c r="G6999" s="64" t="s">
        <v>126</v>
      </c>
      <c r="H6999" s="42" t="s">
        <v>44</v>
      </c>
      <c r="I6999" s="60">
        <v>43277</v>
      </c>
      <c r="J6999" s="62" t="s">
        <v>120</v>
      </c>
      <c r="K6999" s="22">
        <f>IFERROR(WORKDAY(C6999,Q6999,DiasNOLaborables),"")</f>
        <v>43279</v>
      </c>
      <c r="L6999" s="34" t="str">
        <f>+IF(C6999="","",IF(I6999="","",(IF(I6999&lt;=K6999,"A TIEMPO","FUERA DE TIEMPO"))))</f>
        <v>A TIEMPO</v>
      </c>
      <c r="M6999" s="34">
        <f>IF(I6999="","",NETWORKDAYS(Hoja1!C6999+1,Hoja1!I6999,DiasNOLaborables))</f>
        <v>8</v>
      </c>
      <c r="N6999" s="35" t="str">
        <f>IF(NETWORKDAYS(K6999+1,I6999,DiasNOLaborables)&lt;=0,"",NETWORKDAYS(K6999+1,I6999,DiasNOLaborables))</f>
        <v/>
      </c>
      <c r="O6999" s="36"/>
      <c r="P6999" s="37"/>
      <c r="Q6999" s="38">
        <f>IFERROR(VLOOKUP(E6999,$Y$50:$Z$63,2),"")</f>
        <v>10</v>
      </c>
      <c r="R6999" s="37"/>
    </row>
    <row r="7000" spans="1:18" ht="90" x14ac:dyDescent="0.25">
      <c r="A7000" s="32">
        <f t="shared" si="109"/>
        <v>6989</v>
      </c>
      <c r="B7000" s="54">
        <v>20180614014211</v>
      </c>
      <c r="C7000" s="60">
        <v>43265</v>
      </c>
      <c r="D7000" s="61" t="s">
        <v>124</v>
      </c>
      <c r="E7000" s="61" t="s">
        <v>85</v>
      </c>
      <c r="F7000" s="61" t="s">
        <v>109</v>
      </c>
      <c r="G7000" s="64" t="s">
        <v>126</v>
      </c>
      <c r="H7000" s="42" t="s">
        <v>44</v>
      </c>
      <c r="I7000" s="60">
        <v>43277</v>
      </c>
      <c r="J7000" s="62" t="s">
        <v>120</v>
      </c>
      <c r="K7000" s="22">
        <f>IFERROR(WORKDAY(C7000,Q7000,DiasNOLaborables),"")</f>
        <v>43279</v>
      </c>
      <c r="L7000" s="34" t="str">
        <f>+IF(C7000="","",IF(I7000="","",(IF(I7000&lt;=K7000,"A TIEMPO","FUERA DE TIEMPO"))))</f>
        <v>A TIEMPO</v>
      </c>
      <c r="M7000" s="34">
        <f>IF(I7000="","",NETWORKDAYS(Hoja1!C7000+1,Hoja1!I7000,DiasNOLaborables))</f>
        <v>8</v>
      </c>
      <c r="N7000" s="35" t="str">
        <f>IF(NETWORKDAYS(K7000+1,I7000,DiasNOLaborables)&lt;=0,"",NETWORKDAYS(K7000+1,I7000,DiasNOLaborables))</f>
        <v/>
      </c>
      <c r="O7000" s="36"/>
      <c r="P7000" s="37"/>
      <c r="Q7000" s="38">
        <f>IFERROR(VLOOKUP(E7000,$Y$50:$Z$63,2),"")</f>
        <v>10</v>
      </c>
      <c r="R7000" s="37"/>
    </row>
    <row r="7001" spans="1:18" ht="90" x14ac:dyDescent="0.25">
      <c r="A7001" s="32">
        <f t="shared" si="109"/>
        <v>6990</v>
      </c>
      <c r="B7001" s="54">
        <v>20180614095844</v>
      </c>
      <c r="C7001" s="60">
        <v>43265</v>
      </c>
      <c r="D7001" s="61" t="s">
        <v>124</v>
      </c>
      <c r="E7001" s="61" t="s">
        <v>85</v>
      </c>
      <c r="F7001" s="61" t="s">
        <v>109</v>
      </c>
      <c r="G7001" s="64" t="s">
        <v>126</v>
      </c>
      <c r="H7001" s="42" t="s">
        <v>44</v>
      </c>
      <c r="I7001" s="60">
        <v>43277</v>
      </c>
      <c r="J7001" s="62" t="s">
        <v>120</v>
      </c>
      <c r="K7001" s="22">
        <f>IFERROR(WORKDAY(C7001,Q7001,DiasNOLaborables),"")</f>
        <v>43279</v>
      </c>
      <c r="L7001" s="34" t="str">
        <f>+IF(C7001="","",IF(I7001="","",(IF(I7001&lt;=K7001,"A TIEMPO","FUERA DE TIEMPO"))))</f>
        <v>A TIEMPO</v>
      </c>
      <c r="M7001" s="34">
        <f>IF(I7001="","",NETWORKDAYS(Hoja1!C7001+1,Hoja1!I7001,DiasNOLaborables))</f>
        <v>8</v>
      </c>
      <c r="N7001" s="35" t="str">
        <f>IF(NETWORKDAYS(K7001+1,I7001,DiasNOLaborables)&lt;=0,"",NETWORKDAYS(K7001+1,I7001,DiasNOLaborables))</f>
        <v/>
      </c>
      <c r="O7001" s="36"/>
      <c r="P7001" s="37"/>
      <c r="Q7001" s="38">
        <f>IFERROR(VLOOKUP(E7001,$Y$50:$Z$63,2),"")</f>
        <v>10</v>
      </c>
      <c r="R7001" s="37"/>
    </row>
    <row r="7002" spans="1:18" ht="90" x14ac:dyDescent="0.25">
      <c r="A7002" s="32">
        <f t="shared" si="109"/>
        <v>6991</v>
      </c>
      <c r="B7002" s="54">
        <v>20180614183136</v>
      </c>
      <c r="C7002" s="60">
        <v>43265</v>
      </c>
      <c r="D7002" s="61" t="s">
        <v>124</v>
      </c>
      <c r="E7002" s="61" t="s">
        <v>85</v>
      </c>
      <c r="F7002" s="61" t="s">
        <v>109</v>
      </c>
      <c r="G7002" s="64" t="s">
        <v>126</v>
      </c>
      <c r="H7002" s="42" t="s">
        <v>44</v>
      </c>
      <c r="I7002" s="60">
        <v>43278</v>
      </c>
      <c r="J7002" s="62" t="s">
        <v>120</v>
      </c>
      <c r="K7002" s="22">
        <f>IFERROR(WORKDAY(C7002,Q7002,DiasNOLaborables),"")</f>
        <v>43279</v>
      </c>
      <c r="L7002" s="34" t="str">
        <f>+IF(C7002="","",IF(I7002="","",(IF(I7002&lt;=K7002,"A TIEMPO","FUERA DE TIEMPO"))))</f>
        <v>A TIEMPO</v>
      </c>
      <c r="M7002" s="34">
        <f>IF(I7002="","",NETWORKDAYS(Hoja1!C7002+1,Hoja1!I7002,DiasNOLaborables))</f>
        <v>9</v>
      </c>
      <c r="N7002" s="35" t="str">
        <f>IF(NETWORKDAYS(K7002+1,I7002,DiasNOLaborables)&lt;=0,"",NETWORKDAYS(K7002+1,I7002,DiasNOLaborables))</f>
        <v/>
      </c>
      <c r="O7002" s="36"/>
      <c r="P7002" s="37"/>
      <c r="Q7002" s="38">
        <f>IFERROR(VLOOKUP(E7002,$Y$50:$Z$63,2),"")</f>
        <v>10</v>
      </c>
      <c r="R7002" s="37"/>
    </row>
    <row r="7003" spans="1:18" ht="90" x14ac:dyDescent="0.25">
      <c r="A7003" s="32">
        <f t="shared" si="109"/>
        <v>6992</v>
      </c>
      <c r="B7003" s="54">
        <v>20180614172058</v>
      </c>
      <c r="C7003" s="60">
        <v>43265</v>
      </c>
      <c r="D7003" s="61" t="s">
        <v>124</v>
      </c>
      <c r="E7003" s="61" t="s">
        <v>85</v>
      </c>
      <c r="F7003" s="61" t="s">
        <v>109</v>
      </c>
      <c r="G7003" s="64" t="s">
        <v>126</v>
      </c>
      <c r="H7003" s="42" t="s">
        <v>44</v>
      </c>
      <c r="I7003" s="60">
        <v>43278</v>
      </c>
      <c r="J7003" s="62" t="s">
        <v>120</v>
      </c>
      <c r="K7003" s="22">
        <f>IFERROR(WORKDAY(C7003,Q7003,DiasNOLaborables),"")</f>
        <v>43279</v>
      </c>
      <c r="L7003" s="34" t="str">
        <f>+IF(C7003="","",IF(I7003="","",(IF(I7003&lt;=K7003,"A TIEMPO","FUERA DE TIEMPO"))))</f>
        <v>A TIEMPO</v>
      </c>
      <c r="M7003" s="34">
        <f>IF(I7003="","",NETWORKDAYS(Hoja1!C7003+1,Hoja1!I7003,DiasNOLaborables))</f>
        <v>9</v>
      </c>
      <c r="N7003" s="35" t="str">
        <f>IF(NETWORKDAYS(K7003+1,I7003,DiasNOLaborables)&lt;=0,"",NETWORKDAYS(K7003+1,I7003,DiasNOLaborables))</f>
        <v/>
      </c>
      <c r="O7003" s="36"/>
      <c r="P7003" s="37"/>
      <c r="Q7003" s="38">
        <f>IFERROR(VLOOKUP(E7003,$Y$50:$Z$63,2),"")</f>
        <v>10</v>
      </c>
      <c r="R7003" s="37"/>
    </row>
    <row r="7004" spans="1:18" ht="90" x14ac:dyDescent="0.25">
      <c r="A7004" s="32">
        <f t="shared" si="109"/>
        <v>6993</v>
      </c>
      <c r="B7004" s="54">
        <v>20180614170401</v>
      </c>
      <c r="C7004" s="60">
        <v>43265</v>
      </c>
      <c r="D7004" s="61" t="s">
        <v>124</v>
      </c>
      <c r="E7004" s="61" t="s">
        <v>85</v>
      </c>
      <c r="F7004" s="61" t="s">
        <v>109</v>
      </c>
      <c r="G7004" s="64" t="s">
        <v>126</v>
      </c>
      <c r="H7004" s="42" t="s">
        <v>44</v>
      </c>
      <c r="I7004" s="60">
        <v>43278</v>
      </c>
      <c r="J7004" s="62" t="s">
        <v>120</v>
      </c>
      <c r="K7004" s="22">
        <f>IFERROR(WORKDAY(C7004,Q7004,DiasNOLaborables),"")</f>
        <v>43279</v>
      </c>
      <c r="L7004" s="34" t="str">
        <f>+IF(C7004="","",IF(I7004="","",(IF(I7004&lt;=K7004,"A TIEMPO","FUERA DE TIEMPO"))))</f>
        <v>A TIEMPO</v>
      </c>
      <c r="M7004" s="34">
        <f>IF(I7004="","",NETWORKDAYS(Hoja1!C7004+1,Hoja1!I7004,DiasNOLaborables))</f>
        <v>9</v>
      </c>
      <c r="N7004" s="35" t="str">
        <f>IF(NETWORKDAYS(K7004+1,I7004,DiasNOLaborables)&lt;=0,"",NETWORKDAYS(K7004+1,I7004,DiasNOLaborables))</f>
        <v/>
      </c>
      <c r="O7004" s="36"/>
      <c r="P7004" s="37"/>
      <c r="Q7004" s="38">
        <f>IFERROR(VLOOKUP(E7004,$Y$50:$Z$63,2),"")</f>
        <v>10</v>
      </c>
      <c r="R7004" s="37"/>
    </row>
    <row r="7005" spans="1:18" ht="90" x14ac:dyDescent="0.25">
      <c r="A7005" s="32">
        <f t="shared" si="109"/>
        <v>6994</v>
      </c>
      <c r="B7005" s="54">
        <v>20180614165805</v>
      </c>
      <c r="C7005" s="60">
        <v>43265</v>
      </c>
      <c r="D7005" s="61" t="s">
        <v>124</v>
      </c>
      <c r="E7005" s="61" t="s">
        <v>85</v>
      </c>
      <c r="F7005" s="61" t="s">
        <v>109</v>
      </c>
      <c r="G7005" s="64" t="s">
        <v>126</v>
      </c>
      <c r="H7005" s="42" t="s">
        <v>44</v>
      </c>
      <c r="I7005" s="60">
        <v>43278</v>
      </c>
      <c r="J7005" s="62" t="s">
        <v>120</v>
      </c>
      <c r="K7005" s="22">
        <f>IFERROR(WORKDAY(C7005,Q7005,DiasNOLaborables),"")</f>
        <v>43279</v>
      </c>
      <c r="L7005" s="34" t="str">
        <f>+IF(C7005="","",IF(I7005="","",(IF(I7005&lt;=K7005,"A TIEMPO","FUERA DE TIEMPO"))))</f>
        <v>A TIEMPO</v>
      </c>
      <c r="M7005" s="34">
        <f>IF(I7005="","",NETWORKDAYS(Hoja1!C7005+1,Hoja1!I7005,DiasNOLaborables))</f>
        <v>9</v>
      </c>
      <c r="N7005" s="35" t="str">
        <f>IF(NETWORKDAYS(K7005+1,I7005,DiasNOLaborables)&lt;=0,"",NETWORKDAYS(K7005+1,I7005,DiasNOLaborables))</f>
        <v/>
      </c>
      <c r="O7005" s="36"/>
      <c r="P7005" s="37"/>
      <c r="Q7005" s="38">
        <f>IFERROR(VLOOKUP(E7005,$Y$50:$Z$63,2),"")</f>
        <v>10</v>
      </c>
      <c r="R7005" s="37"/>
    </row>
    <row r="7006" spans="1:18" ht="90" x14ac:dyDescent="0.25">
      <c r="A7006" s="32">
        <f t="shared" si="109"/>
        <v>6995</v>
      </c>
      <c r="B7006" s="54">
        <v>20180614160228</v>
      </c>
      <c r="C7006" s="60">
        <v>43265</v>
      </c>
      <c r="D7006" s="61" t="s">
        <v>124</v>
      </c>
      <c r="E7006" s="61" t="s">
        <v>85</v>
      </c>
      <c r="F7006" s="61" t="s">
        <v>109</v>
      </c>
      <c r="G7006" s="64" t="s">
        <v>126</v>
      </c>
      <c r="H7006" s="42" t="s">
        <v>44</v>
      </c>
      <c r="I7006" s="60">
        <v>43278</v>
      </c>
      <c r="J7006" s="62" t="s">
        <v>120</v>
      </c>
      <c r="K7006" s="22">
        <f>IFERROR(WORKDAY(C7006,Q7006,DiasNOLaborables),"")</f>
        <v>43279</v>
      </c>
      <c r="L7006" s="34" t="str">
        <f>+IF(C7006="","",IF(I7006="","",(IF(I7006&lt;=K7006,"A TIEMPO","FUERA DE TIEMPO"))))</f>
        <v>A TIEMPO</v>
      </c>
      <c r="M7006" s="34">
        <f>IF(I7006="","",NETWORKDAYS(Hoja1!C7006+1,Hoja1!I7006,DiasNOLaborables))</f>
        <v>9</v>
      </c>
      <c r="N7006" s="35" t="str">
        <f>IF(NETWORKDAYS(K7006+1,I7006,DiasNOLaborables)&lt;=0,"",NETWORKDAYS(K7006+1,I7006,DiasNOLaborables))</f>
        <v/>
      </c>
      <c r="O7006" s="36"/>
      <c r="P7006" s="37"/>
      <c r="Q7006" s="38">
        <f>IFERROR(VLOOKUP(E7006,$Y$50:$Z$63,2),"")</f>
        <v>10</v>
      </c>
      <c r="R7006" s="37"/>
    </row>
    <row r="7007" spans="1:18" ht="90" x14ac:dyDescent="0.25">
      <c r="A7007" s="32">
        <f t="shared" si="109"/>
        <v>6996</v>
      </c>
      <c r="B7007" s="54">
        <v>20180614155741</v>
      </c>
      <c r="C7007" s="60">
        <v>43265</v>
      </c>
      <c r="D7007" s="61" t="s">
        <v>124</v>
      </c>
      <c r="E7007" s="61" t="s">
        <v>85</v>
      </c>
      <c r="F7007" s="61" t="s">
        <v>109</v>
      </c>
      <c r="G7007" s="64" t="s">
        <v>126</v>
      </c>
      <c r="H7007" s="42" t="s">
        <v>44</v>
      </c>
      <c r="I7007" s="60">
        <v>43278</v>
      </c>
      <c r="J7007" s="62" t="s">
        <v>120</v>
      </c>
      <c r="K7007" s="22">
        <f>IFERROR(WORKDAY(C7007,Q7007,DiasNOLaborables),"")</f>
        <v>43279</v>
      </c>
      <c r="L7007" s="34" t="str">
        <f>+IF(C7007="","",IF(I7007="","",(IF(I7007&lt;=K7007,"A TIEMPO","FUERA DE TIEMPO"))))</f>
        <v>A TIEMPO</v>
      </c>
      <c r="M7007" s="34">
        <f>IF(I7007="","",NETWORKDAYS(Hoja1!C7007+1,Hoja1!I7007,DiasNOLaborables))</f>
        <v>9</v>
      </c>
      <c r="N7007" s="35" t="str">
        <f>IF(NETWORKDAYS(K7007+1,I7007,DiasNOLaborables)&lt;=0,"",NETWORKDAYS(K7007+1,I7007,DiasNOLaborables))</f>
        <v/>
      </c>
      <c r="O7007" s="36"/>
      <c r="P7007" s="37"/>
      <c r="Q7007" s="38">
        <f>IFERROR(VLOOKUP(E7007,$Y$50:$Z$63,2),"")</f>
        <v>10</v>
      </c>
      <c r="R7007" s="37"/>
    </row>
    <row r="7008" spans="1:18" ht="90" x14ac:dyDescent="0.25">
      <c r="A7008" s="32">
        <f t="shared" si="109"/>
        <v>6997</v>
      </c>
      <c r="B7008" s="54">
        <v>20180614154237</v>
      </c>
      <c r="C7008" s="60">
        <v>43265</v>
      </c>
      <c r="D7008" s="61" t="s">
        <v>124</v>
      </c>
      <c r="E7008" s="61" t="s">
        <v>85</v>
      </c>
      <c r="F7008" s="61" t="s">
        <v>109</v>
      </c>
      <c r="G7008" s="64" t="s">
        <v>126</v>
      </c>
      <c r="H7008" s="42" t="s">
        <v>44</v>
      </c>
      <c r="I7008" s="60">
        <v>43278</v>
      </c>
      <c r="J7008" s="62" t="s">
        <v>120</v>
      </c>
      <c r="K7008" s="22">
        <f>IFERROR(WORKDAY(C7008,Q7008,DiasNOLaborables),"")</f>
        <v>43279</v>
      </c>
      <c r="L7008" s="34" t="str">
        <f>+IF(C7008="","",IF(I7008="","",(IF(I7008&lt;=K7008,"A TIEMPO","FUERA DE TIEMPO"))))</f>
        <v>A TIEMPO</v>
      </c>
      <c r="M7008" s="34">
        <f>IF(I7008="","",NETWORKDAYS(Hoja1!C7008+1,Hoja1!I7008,DiasNOLaborables))</f>
        <v>9</v>
      </c>
      <c r="N7008" s="35" t="str">
        <f>IF(NETWORKDAYS(K7008+1,I7008,DiasNOLaborables)&lt;=0,"",NETWORKDAYS(K7008+1,I7008,DiasNOLaborables))</f>
        <v/>
      </c>
      <c r="O7008" s="36"/>
      <c r="P7008" s="37"/>
      <c r="Q7008" s="38">
        <f>IFERROR(VLOOKUP(E7008,$Y$50:$Z$63,2),"")</f>
        <v>10</v>
      </c>
      <c r="R7008" s="37"/>
    </row>
    <row r="7009" spans="1:18" ht="90" x14ac:dyDescent="0.25">
      <c r="A7009" s="32">
        <f t="shared" si="109"/>
        <v>6998</v>
      </c>
      <c r="B7009" s="54">
        <v>20180614153536</v>
      </c>
      <c r="C7009" s="60">
        <v>43265</v>
      </c>
      <c r="D7009" s="61" t="s">
        <v>124</v>
      </c>
      <c r="E7009" s="61" t="s">
        <v>85</v>
      </c>
      <c r="F7009" s="61" t="s">
        <v>109</v>
      </c>
      <c r="G7009" s="64" t="s">
        <v>126</v>
      </c>
      <c r="H7009" s="42" t="s">
        <v>44</v>
      </c>
      <c r="I7009" s="60">
        <v>43278</v>
      </c>
      <c r="J7009" s="62" t="s">
        <v>120</v>
      </c>
      <c r="K7009" s="22">
        <f>IFERROR(WORKDAY(C7009,Q7009,DiasNOLaborables),"")</f>
        <v>43279</v>
      </c>
      <c r="L7009" s="34" t="str">
        <f>+IF(C7009="","",IF(I7009="","",(IF(I7009&lt;=K7009,"A TIEMPO","FUERA DE TIEMPO"))))</f>
        <v>A TIEMPO</v>
      </c>
      <c r="M7009" s="34">
        <f>IF(I7009="","",NETWORKDAYS(Hoja1!C7009+1,Hoja1!I7009,DiasNOLaborables))</f>
        <v>9</v>
      </c>
      <c r="N7009" s="35" t="str">
        <f>IF(NETWORKDAYS(K7009+1,I7009,DiasNOLaborables)&lt;=0,"",NETWORKDAYS(K7009+1,I7009,DiasNOLaborables))</f>
        <v/>
      </c>
      <c r="O7009" s="36"/>
      <c r="P7009" s="37"/>
      <c r="Q7009" s="38">
        <f>IFERROR(VLOOKUP(E7009,$Y$50:$Z$63,2),"")</f>
        <v>10</v>
      </c>
      <c r="R7009" s="37"/>
    </row>
    <row r="7010" spans="1:18" ht="90" x14ac:dyDescent="0.25">
      <c r="A7010" s="32">
        <f t="shared" si="109"/>
        <v>6999</v>
      </c>
      <c r="B7010" s="54">
        <v>20180614152530</v>
      </c>
      <c r="C7010" s="60">
        <v>43265</v>
      </c>
      <c r="D7010" s="61" t="s">
        <v>124</v>
      </c>
      <c r="E7010" s="61" t="s">
        <v>85</v>
      </c>
      <c r="F7010" s="61" t="s">
        <v>109</v>
      </c>
      <c r="G7010" s="64" t="s">
        <v>126</v>
      </c>
      <c r="H7010" s="42" t="s">
        <v>44</v>
      </c>
      <c r="I7010" s="60">
        <v>43278</v>
      </c>
      <c r="J7010" s="62" t="s">
        <v>120</v>
      </c>
      <c r="K7010" s="22">
        <f>IFERROR(WORKDAY(C7010,Q7010,DiasNOLaborables),"")</f>
        <v>43279</v>
      </c>
      <c r="L7010" s="34" t="str">
        <f>+IF(C7010="","",IF(I7010="","",(IF(I7010&lt;=K7010,"A TIEMPO","FUERA DE TIEMPO"))))</f>
        <v>A TIEMPO</v>
      </c>
      <c r="M7010" s="34">
        <f>IF(I7010="","",NETWORKDAYS(Hoja1!C7010+1,Hoja1!I7010,DiasNOLaborables))</f>
        <v>9</v>
      </c>
      <c r="N7010" s="35" t="str">
        <f>IF(NETWORKDAYS(K7010+1,I7010,DiasNOLaborables)&lt;=0,"",NETWORKDAYS(K7010+1,I7010,DiasNOLaborables))</f>
        <v/>
      </c>
      <c r="O7010" s="36"/>
      <c r="P7010" s="37"/>
      <c r="Q7010" s="38">
        <f>IFERROR(VLOOKUP(E7010,$Y$50:$Z$63,2),"")</f>
        <v>10</v>
      </c>
      <c r="R7010" s="37"/>
    </row>
    <row r="7011" spans="1:18" ht="90" x14ac:dyDescent="0.25">
      <c r="A7011" s="32">
        <f t="shared" si="109"/>
        <v>7000</v>
      </c>
      <c r="B7011" s="54">
        <v>20180614151709</v>
      </c>
      <c r="C7011" s="60">
        <v>43265</v>
      </c>
      <c r="D7011" s="61" t="s">
        <v>124</v>
      </c>
      <c r="E7011" s="61" t="s">
        <v>85</v>
      </c>
      <c r="F7011" s="61" t="s">
        <v>109</v>
      </c>
      <c r="G7011" s="64" t="s">
        <v>126</v>
      </c>
      <c r="H7011" s="42" t="s">
        <v>44</v>
      </c>
      <c r="I7011" s="60">
        <v>43278</v>
      </c>
      <c r="J7011" s="62" t="s">
        <v>120</v>
      </c>
      <c r="K7011" s="22">
        <f>IFERROR(WORKDAY(C7011,Q7011,DiasNOLaborables),"")</f>
        <v>43279</v>
      </c>
      <c r="L7011" s="34" t="str">
        <f>+IF(C7011="","",IF(I7011="","",(IF(I7011&lt;=K7011,"A TIEMPO","FUERA DE TIEMPO"))))</f>
        <v>A TIEMPO</v>
      </c>
      <c r="M7011" s="34">
        <f>IF(I7011="","",NETWORKDAYS(Hoja1!C7011+1,Hoja1!I7011,DiasNOLaborables))</f>
        <v>9</v>
      </c>
      <c r="N7011" s="35" t="str">
        <f>IF(NETWORKDAYS(K7011+1,I7011,DiasNOLaborables)&lt;=0,"",NETWORKDAYS(K7011+1,I7011,DiasNOLaborables))</f>
        <v/>
      </c>
      <c r="O7011" s="36"/>
      <c r="P7011" s="37"/>
      <c r="Q7011" s="38">
        <f>IFERROR(VLOOKUP(E7011,$Y$50:$Z$63,2),"")</f>
        <v>10</v>
      </c>
      <c r="R7011" s="37"/>
    </row>
    <row r="7012" spans="1:18" ht="90" x14ac:dyDescent="0.25">
      <c r="A7012" s="32">
        <f t="shared" si="109"/>
        <v>7001</v>
      </c>
      <c r="B7012" s="54">
        <v>20180614150206</v>
      </c>
      <c r="C7012" s="60">
        <v>43265</v>
      </c>
      <c r="D7012" s="61" t="s">
        <v>124</v>
      </c>
      <c r="E7012" s="61" t="s">
        <v>85</v>
      </c>
      <c r="F7012" s="61" t="s">
        <v>109</v>
      </c>
      <c r="G7012" s="64" t="s">
        <v>126</v>
      </c>
      <c r="H7012" s="42" t="s">
        <v>44</v>
      </c>
      <c r="I7012" s="60">
        <v>43278</v>
      </c>
      <c r="J7012" s="62" t="s">
        <v>120</v>
      </c>
      <c r="K7012" s="22">
        <f>IFERROR(WORKDAY(C7012,Q7012,DiasNOLaborables),"")</f>
        <v>43279</v>
      </c>
      <c r="L7012" s="34" t="str">
        <f>+IF(C7012="","",IF(I7012="","",(IF(I7012&lt;=K7012,"A TIEMPO","FUERA DE TIEMPO"))))</f>
        <v>A TIEMPO</v>
      </c>
      <c r="M7012" s="34">
        <f>IF(I7012="","",NETWORKDAYS(Hoja1!C7012+1,Hoja1!I7012,DiasNOLaborables))</f>
        <v>9</v>
      </c>
      <c r="N7012" s="35" t="str">
        <f>IF(NETWORKDAYS(K7012+1,I7012,DiasNOLaborables)&lt;=0,"",NETWORKDAYS(K7012+1,I7012,DiasNOLaborables))</f>
        <v/>
      </c>
      <c r="O7012" s="36"/>
      <c r="P7012" s="37"/>
      <c r="Q7012" s="38">
        <f>IFERROR(VLOOKUP(E7012,$Y$50:$Z$63,2),"")</f>
        <v>10</v>
      </c>
      <c r="R7012" s="37"/>
    </row>
    <row r="7013" spans="1:18" ht="90" x14ac:dyDescent="0.25">
      <c r="A7013" s="32">
        <f t="shared" si="109"/>
        <v>7002</v>
      </c>
      <c r="B7013" s="54">
        <v>20180614145657</v>
      </c>
      <c r="C7013" s="60">
        <v>43265</v>
      </c>
      <c r="D7013" s="61" t="s">
        <v>124</v>
      </c>
      <c r="E7013" s="61" t="s">
        <v>85</v>
      </c>
      <c r="F7013" s="61" t="s">
        <v>109</v>
      </c>
      <c r="G7013" s="64" t="s">
        <v>126</v>
      </c>
      <c r="H7013" s="42" t="s">
        <v>44</v>
      </c>
      <c r="I7013" s="60">
        <v>43278</v>
      </c>
      <c r="J7013" s="62" t="s">
        <v>120</v>
      </c>
      <c r="K7013" s="22">
        <f>IFERROR(WORKDAY(C7013,Q7013,DiasNOLaborables),"")</f>
        <v>43279</v>
      </c>
      <c r="L7013" s="34" t="str">
        <f>+IF(C7013="","",IF(I7013="","",(IF(I7013&lt;=K7013,"A TIEMPO","FUERA DE TIEMPO"))))</f>
        <v>A TIEMPO</v>
      </c>
      <c r="M7013" s="34">
        <f>IF(I7013="","",NETWORKDAYS(Hoja1!C7013+1,Hoja1!I7013,DiasNOLaborables))</f>
        <v>9</v>
      </c>
      <c r="N7013" s="35" t="str">
        <f>IF(NETWORKDAYS(K7013+1,I7013,DiasNOLaborables)&lt;=0,"",NETWORKDAYS(K7013+1,I7013,DiasNOLaborables))</f>
        <v/>
      </c>
      <c r="O7013" s="36"/>
      <c r="P7013" s="37"/>
      <c r="Q7013" s="38">
        <f>IFERROR(VLOOKUP(E7013,$Y$50:$Z$63,2),"")</f>
        <v>10</v>
      </c>
      <c r="R7013" s="37"/>
    </row>
    <row r="7014" spans="1:18" ht="90" x14ac:dyDescent="0.25">
      <c r="A7014" s="32">
        <f t="shared" si="109"/>
        <v>7003</v>
      </c>
      <c r="B7014" s="54">
        <v>20180614145428</v>
      </c>
      <c r="C7014" s="60">
        <v>43265</v>
      </c>
      <c r="D7014" s="61" t="s">
        <v>124</v>
      </c>
      <c r="E7014" s="61" t="s">
        <v>85</v>
      </c>
      <c r="F7014" s="61" t="s">
        <v>109</v>
      </c>
      <c r="G7014" s="64" t="s">
        <v>126</v>
      </c>
      <c r="H7014" s="42" t="s">
        <v>44</v>
      </c>
      <c r="I7014" s="60">
        <v>43278</v>
      </c>
      <c r="J7014" s="62" t="s">
        <v>120</v>
      </c>
      <c r="K7014" s="22">
        <f>IFERROR(WORKDAY(C7014,Q7014,DiasNOLaborables),"")</f>
        <v>43279</v>
      </c>
      <c r="L7014" s="34" t="str">
        <f>+IF(C7014="","",IF(I7014="","",(IF(I7014&lt;=K7014,"A TIEMPO","FUERA DE TIEMPO"))))</f>
        <v>A TIEMPO</v>
      </c>
      <c r="M7014" s="34">
        <f>IF(I7014="","",NETWORKDAYS(Hoja1!C7014+1,Hoja1!I7014,DiasNOLaborables))</f>
        <v>9</v>
      </c>
      <c r="N7014" s="35" t="str">
        <f>IF(NETWORKDAYS(K7014+1,I7014,DiasNOLaborables)&lt;=0,"",NETWORKDAYS(K7014+1,I7014,DiasNOLaborables))</f>
        <v/>
      </c>
      <c r="O7014" s="36"/>
      <c r="P7014" s="37"/>
      <c r="Q7014" s="38">
        <f>IFERROR(VLOOKUP(E7014,$Y$50:$Z$63,2),"")</f>
        <v>10</v>
      </c>
      <c r="R7014" s="37"/>
    </row>
    <row r="7015" spans="1:18" ht="90" x14ac:dyDescent="0.25">
      <c r="A7015" s="32">
        <f t="shared" si="109"/>
        <v>7004</v>
      </c>
      <c r="B7015" s="54">
        <v>20180614145228</v>
      </c>
      <c r="C7015" s="60">
        <v>43265</v>
      </c>
      <c r="D7015" s="61" t="s">
        <v>124</v>
      </c>
      <c r="E7015" s="61" t="s">
        <v>85</v>
      </c>
      <c r="F7015" s="61" t="s">
        <v>109</v>
      </c>
      <c r="G7015" s="64" t="s">
        <v>126</v>
      </c>
      <c r="H7015" s="42" t="s">
        <v>44</v>
      </c>
      <c r="I7015" s="60">
        <v>43278</v>
      </c>
      <c r="J7015" s="62" t="s">
        <v>120</v>
      </c>
      <c r="K7015" s="22">
        <f>IFERROR(WORKDAY(C7015,Q7015,DiasNOLaborables),"")</f>
        <v>43279</v>
      </c>
      <c r="L7015" s="34" t="str">
        <f>+IF(C7015="","",IF(I7015="","",(IF(I7015&lt;=K7015,"A TIEMPO","FUERA DE TIEMPO"))))</f>
        <v>A TIEMPO</v>
      </c>
      <c r="M7015" s="34">
        <f>IF(I7015="","",NETWORKDAYS(Hoja1!C7015+1,Hoja1!I7015,DiasNOLaborables))</f>
        <v>9</v>
      </c>
      <c r="N7015" s="35" t="str">
        <f>IF(NETWORKDAYS(K7015+1,I7015,DiasNOLaborables)&lt;=0,"",NETWORKDAYS(K7015+1,I7015,DiasNOLaborables))</f>
        <v/>
      </c>
      <c r="O7015" s="36"/>
      <c r="P7015" s="37"/>
      <c r="Q7015" s="38">
        <f>IFERROR(VLOOKUP(E7015,$Y$50:$Z$63,2),"")</f>
        <v>10</v>
      </c>
      <c r="R7015" s="37"/>
    </row>
    <row r="7016" spans="1:18" ht="90" x14ac:dyDescent="0.25">
      <c r="A7016" s="32">
        <f t="shared" si="109"/>
        <v>7005</v>
      </c>
      <c r="B7016" s="54">
        <v>20180614144832</v>
      </c>
      <c r="C7016" s="60">
        <v>43265</v>
      </c>
      <c r="D7016" s="61" t="s">
        <v>124</v>
      </c>
      <c r="E7016" s="61" t="s">
        <v>85</v>
      </c>
      <c r="F7016" s="61" t="s">
        <v>109</v>
      </c>
      <c r="G7016" s="64" t="s">
        <v>126</v>
      </c>
      <c r="H7016" s="42" t="s">
        <v>44</v>
      </c>
      <c r="I7016" s="60">
        <v>43278</v>
      </c>
      <c r="J7016" s="62" t="s">
        <v>120</v>
      </c>
      <c r="K7016" s="22">
        <f>IFERROR(WORKDAY(C7016,Q7016,DiasNOLaborables),"")</f>
        <v>43279</v>
      </c>
      <c r="L7016" s="34" t="str">
        <f>+IF(C7016="","",IF(I7016="","",(IF(I7016&lt;=K7016,"A TIEMPO","FUERA DE TIEMPO"))))</f>
        <v>A TIEMPO</v>
      </c>
      <c r="M7016" s="34">
        <f>IF(I7016="","",NETWORKDAYS(Hoja1!C7016+1,Hoja1!I7016,DiasNOLaborables))</f>
        <v>9</v>
      </c>
      <c r="N7016" s="35" t="str">
        <f>IF(NETWORKDAYS(K7016+1,I7016,DiasNOLaborables)&lt;=0,"",NETWORKDAYS(K7016+1,I7016,DiasNOLaborables))</f>
        <v/>
      </c>
      <c r="O7016" s="36"/>
      <c r="P7016" s="37"/>
      <c r="Q7016" s="38">
        <f>IFERROR(VLOOKUP(E7016,$Y$50:$Z$63,2),"")</f>
        <v>10</v>
      </c>
      <c r="R7016" s="37"/>
    </row>
    <row r="7017" spans="1:18" ht="90" x14ac:dyDescent="0.25">
      <c r="A7017" s="32">
        <f t="shared" si="109"/>
        <v>7006</v>
      </c>
      <c r="B7017" s="54">
        <v>20180614144719</v>
      </c>
      <c r="C7017" s="60">
        <v>43265</v>
      </c>
      <c r="D7017" s="61" t="s">
        <v>124</v>
      </c>
      <c r="E7017" s="61" t="s">
        <v>85</v>
      </c>
      <c r="F7017" s="61" t="s">
        <v>109</v>
      </c>
      <c r="G7017" s="64" t="s">
        <v>126</v>
      </c>
      <c r="H7017" s="42" t="s">
        <v>44</v>
      </c>
      <c r="I7017" s="60">
        <v>43278</v>
      </c>
      <c r="J7017" s="62" t="s">
        <v>120</v>
      </c>
      <c r="K7017" s="22">
        <f>IFERROR(WORKDAY(C7017,Q7017,DiasNOLaborables),"")</f>
        <v>43279</v>
      </c>
      <c r="L7017" s="34" t="str">
        <f>+IF(C7017="","",IF(I7017="","",(IF(I7017&lt;=K7017,"A TIEMPO","FUERA DE TIEMPO"))))</f>
        <v>A TIEMPO</v>
      </c>
      <c r="M7017" s="34">
        <f>IF(I7017="","",NETWORKDAYS(Hoja1!C7017+1,Hoja1!I7017,DiasNOLaborables))</f>
        <v>9</v>
      </c>
      <c r="N7017" s="35" t="str">
        <f>IF(NETWORKDAYS(K7017+1,I7017,DiasNOLaborables)&lt;=0,"",NETWORKDAYS(K7017+1,I7017,DiasNOLaborables))</f>
        <v/>
      </c>
      <c r="O7017" s="36"/>
      <c r="P7017" s="37"/>
      <c r="Q7017" s="38">
        <f>IFERROR(VLOOKUP(E7017,$Y$50:$Z$63,2),"")</f>
        <v>10</v>
      </c>
      <c r="R7017" s="37"/>
    </row>
    <row r="7018" spans="1:18" ht="90" x14ac:dyDescent="0.25">
      <c r="A7018" s="32">
        <f t="shared" si="109"/>
        <v>7007</v>
      </c>
      <c r="B7018" s="54">
        <v>20180614144418</v>
      </c>
      <c r="C7018" s="60">
        <v>43265</v>
      </c>
      <c r="D7018" s="61" t="s">
        <v>124</v>
      </c>
      <c r="E7018" s="61" t="s">
        <v>85</v>
      </c>
      <c r="F7018" s="61" t="s">
        <v>109</v>
      </c>
      <c r="G7018" s="64" t="s">
        <v>126</v>
      </c>
      <c r="H7018" s="42" t="s">
        <v>44</v>
      </c>
      <c r="I7018" s="60">
        <v>43278</v>
      </c>
      <c r="J7018" s="62" t="s">
        <v>120</v>
      </c>
      <c r="K7018" s="22">
        <f>IFERROR(WORKDAY(C7018,Q7018,DiasNOLaborables),"")</f>
        <v>43279</v>
      </c>
      <c r="L7018" s="34" t="str">
        <f>+IF(C7018="","",IF(I7018="","",(IF(I7018&lt;=K7018,"A TIEMPO","FUERA DE TIEMPO"))))</f>
        <v>A TIEMPO</v>
      </c>
      <c r="M7018" s="34">
        <f>IF(I7018="","",NETWORKDAYS(Hoja1!C7018+1,Hoja1!I7018,DiasNOLaborables))</f>
        <v>9</v>
      </c>
      <c r="N7018" s="35" t="str">
        <f>IF(NETWORKDAYS(K7018+1,I7018,DiasNOLaborables)&lt;=0,"",NETWORKDAYS(K7018+1,I7018,DiasNOLaborables))</f>
        <v/>
      </c>
      <c r="O7018" s="36"/>
      <c r="P7018" s="37"/>
      <c r="Q7018" s="38">
        <f>IFERROR(VLOOKUP(E7018,$Y$50:$Z$63,2),"")</f>
        <v>10</v>
      </c>
      <c r="R7018" s="37"/>
    </row>
    <row r="7019" spans="1:18" ht="90" x14ac:dyDescent="0.25">
      <c r="A7019" s="32">
        <f t="shared" si="109"/>
        <v>7008</v>
      </c>
      <c r="B7019" s="54">
        <v>20180614144214</v>
      </c>
      <c r="C7019" s="60">
        <v>43265</v>
      </c>
      <c r="D7019" s="61" t="s">
        <v>124</v>
      </c>
      <c r="E7019" s="61" t="s">
        <v>85</v>
      </c>
      <c r="F7019" s="61" t="s">
        <v>109</v>
      </c>
      <c r="G7019" s="64" t="s">
        <v>126</v>
      </c>
      <c r="H7019" s="42" t="s">
        <v>44</v>
      </c>
      <c r="I7019" s="60">
        <v>43278</v>
      </c>
      <c r="J7019" s="62" t="s">
        <v>120</v>
      </c>
      <c r="K7019" s="22">
        <f>IFERROR(WORKDAY(C7019,Q7019,DiasNOLaborables),"")</f>
        <v>43279</v>
      </c>
      <c r="L7019" s="34" t="str">
        <f>+IF(C7019="","",IF(I7019="","",(IF(I7019&lt;=K7019,"A TIEMPO","FUERA DE TIEMPO"))))</f>
        <v>A TIEMPO</v>
      </c>
      <c r="M7019" s="34">
        <f>IF(I7019="","",NETWORKDAYS(Hoja1!C7019+1,Hoja1!I7019,DiasNOLaborables))</f>
        <v>9</v>
      </c>
      <c r="N7019" s="35" t="str">
        <f>IF(NETWORKDAYS(K7019+1,I7019,DiasNOLaborables)&lt;=0,"",NETWORKDAYS(K7019+1,I7019,DiasNOLaborables))</f>
        <v/>
      </c>
      <c r="O7019" s="36"/>
      <c r="P7019" s="37"/>
      <c r="Q7019" s="38">
        <f>IFERROR(VLOOKUP(E7019,$Y$50:$Z$63,2),"")</f>
        <v>10</v>
      </c>
      <c r="R7019" s="37"/>
    </row>
    <row r="7020" spans="1:18" ht="90" x14ac:dyDescent="0.25">
      <c r="A7020" s="32">
        <f t="shared" si="109"/>
        <v>7009</v>
      </c>
      <c r="B7020" s="54">
        <v>20180614144129</v>
      </c>
      <c r="C7020" s="60">
        <v>43265</v>
      </c>
      <c r="D7020" s="61" t="s">
        <v>124</v>
      </c>
      <c r="E7020" s="61" t="s">
        <v>85</v>
      </c>
      <c r="F7020" s="61" t="s">
        <v>109</v>
      </c>
      <c r="G7020" s="64" t="s">
        <v>126</v>
      </c>
      <c r="H7020" s="42" t="s">
        <v>44</v>
      </c>
      <c r="I7020" s="60">
        <v>43278</v>
      </c>
      <c r="J7020" s="62" t="s">
        <v>120</v>
      </c>
      <c r="K7020" s="22">
        <f>IFERROR(WORKDAY(C7020,Q7020,DiasNOLaborables),"")</f>
        <v>43279</v>
      </c>
      <c r="L7020" s="34" t="str">
        <f>+IF(C7020="","",IF(I7020="","",(IF(I7020&lt;=K7020,"A TIEMPO","FUERA DE TIEMPO"))))</f>
        <v>A TIEMPO</v>
      </c>
      <c r="M7020" s="34">
        <f>IF(I7020="","",NETWORKDAYS(Hoja1!C7020+1,Hoja1!I7020,DiasNOLaborables))</f>
        <v>9</v>
      </c>
      <c r="N7020" s="35" t="str">
        <f>IF(NETWORKDAYS(K7020+1,I7020,DiasNOLaborables)&lt;=0,"",NETWORKDAYS(K7020+1,I7020,DiasNOLaborables))</f>
        <v/>
      </c>
      <c r="O7020" s="36"/>
      <c r="P7020" s="37"/>
      <c r="Q7020" s="38">
        <f>IFERROR(VLOOKUP(E7020,$Y$50:$Z$63,2),"")</f>
        <v>10</v>
      </c>
      <c r="R7020" s="37"/>
    </row>
    <row r="7021" spans="1:18" ht="90" x14ac:dyDescent="0.25">
      <c r="A7021" s="32">
        <f t="shared" si="109"/>
        <v>7010</v>
      </c>
      <c r="B7021" s="54">
        <v>20180614144005</v>
      </c>
      <c r="C7021" s="60">
        <v>43265</v>
      </c>
      <c r="D7021" s="61" t="s">
        <v>124</v>
      </c>
      <c r="E7021" s="61" t="s">
        <v>85</v>
      </c>
      <c r="F7021" s="61" t="s">
        <v>109</v>
      </c>
      <c r="G7021" s="64" t="s">
        <v>126</v>
      </c>
      <c r="H7021" s="42" t="s">
        <v>44</v>
      </c>
      <c r="I7021" s="60">
        <v>43278</v>
      </c>
      <c r="J7021" s="62" t="s">
        <v>120</v>
      </c>
      <c r="K7021" s="22">
        <f>IFERROR(WORKDAY(C7021,Q7021,DiasNOLaborables),"")</f>
        <v>43279</v>
      </c>
      <c r="L7021" s="34" t="str">
        <f>+IF(C7021="","",IF(I7021="","",(IF(I7021&lt;=K7021,"A TIEMPO","FUERA DE TIEMPO"))))</f>
        <v>A TIEMPO</v>
      </c>
      <c r="M7021" s="34">
        <f>IF(I7021="","",NETWORKDAYS(Hoja1!C7021+1,Hoja1!I7021,DiasNOLaborables))</f>
        <v>9</v>
      </c>
      <c r="N7021" s="35" t="str">
        <f>IF(NETWORKDAYS(K7021+1,I7021,DiasNOLaborables)&lt;=0,"",NETWORKDAYS(K7021+1,I7021,DiasNOLaborables))</f>
        <v/>
      </c>
      <c r="O7021" s="36"/>
      <c r="P7021" s="37"/>
      <c r="Q7021" s="38">
        <f>IFERROR(VLOOKUP(E7021,$Y$50:$Z$63,2),"")</f>
        <v>10</v>
      </c>
      <c r="R7021" s="37"/>
    </row>
    <row r="7022" spans="1:18" ht="90" x14ac:dyDescent="0.25">
      <c r="A7022" s="32">
        <f t="shared" si="109"/>
        <v>7011</v>
      </c>
      <c r="B7022" s="54">
        <v>20180614143525</v>
      </c>
      <c r="C7022" s="60">
        <v>43265</v>
      </c>
      <c r="D7022" s="61" t="s">
        <v>124</v>
      </c>
      <c r="E7022" s="61" t="s">
        <v>85</v>
      </c>
      <c r="F7022" s="61" t="s">
        <v>109</v>
      </c>
      <c r="G7022" s="64" t="s">
        <v>126</v>
      </c>
      <c r="H7022" s="42" t="s">
        <v>44</v>
      </c>
      <c r="I7022" s="60">
        <v>43278</v>
      </c>
      <c r="J7022" s="62" t="s">
        <v>120</v>
      </c>
      <c r="K7022" s="22">
        <f>IFERROR(WORKDAY(C7022,Q7022,DiasNOLaborables),"")</f>
        <v>43279</v>
      </c>
      <c r="L7022" s="34" t="str">
        <f>+IF(C7022="","",IF(I7022="","",(IF(I7022&lt;=K7022,"A TIEMPO","FUERA DE TIEMPO"))))</f>
        <v>A TIEMPO</v>
      </c>
      <c r="M7022" s="34">
        <f>IF(I7022="","",NETWORKDAYS(Hoja1!C7022+1,Hoja1!I7022,DiasNOLaborables))</f>
        <v>9</v>
      </c>
      <c r="N7022" s="35" t="str">
        <f>IF(NETWORKDAYS(K7022+1,I7022,DiasNOLaborables)&lt;=0,"",NETWORKDAYS(K7022+1,I7022,DiasNOLaborables))</f>
        <v/>
      </c>
      <c r="O7022" s="36"/>
      <c r="P7022" s="37"/>
      <c r="Q7022" s="38">
        <f>IFERROR(VLOOKUP(E7022,$Y$50:$Z$63,2),"")</f>
        <v>10</v>
      </c>
      <c r="R7022" s="37"/>
    </row>
    <row r="7023" spans="1:18" ht="90" x14ac:dyDescent="0.25">
      <c r="A7023" s="32">
        <f t="shared" si="109"/>
        <v>7012</v>
      </c>
      <c r="B7023" s="54">
        <v>20180614143332</v>
      </c>
      <c r="C7023" s="60">
        <v>43265</v>
      </c>
      <c r="D7023" s="61" t="s">
        <v>124</v>
      </c>
      <c r="E7023" s="61" t="s">
        <v>85</v>
      </c>
      <c r="F7023" s="61" t="s">
        <v>109</v>
      </c>
      <c r="G7023" s="64" t="s">
        <v>126</v>
      </c>
      <c r="H7023" s="42" t="s">
        <v>44</v>
      </c>
      <c r="I7023" s="60">
        <v>43278</v>
      </c>
      <c r="J7023" s="62" t="s">
        <v>120</v>
      </c>
      <c r="K7023" s="22">
        <f>IFERROR(WORKDAY(C7023,Q7023,DiasNOLaborables),"")</f>
        <v>43279</v>
      </c>
      <c r="L7023" s="34" t="str">
        <f>+IF(C7023="","",IF(I7023="","",(IF(I7023&lt;=K7023,"A TIEMPO","FUERA DE TIEMPO"))))</f>
        <v>A TIEMPO</v>
      </c>
      <c r="M7023" s="34">
        <f>IF(I7023="","",NETWORKDAYS(Hoja1!C7023+1,Hoja1!I7023,DiasNOLaborables))</f>
        <v>9</v>
      </c>
      <c r="N7023" s="35" t="str">
        <f>IF(NETWORKDAYS(K7023+1,I7023,DiasNOLaborables)&lt;=0,"",NETWORKDAYS(K7023+1,I7023,DiasNOLaborables))</f>
        <v/>
      </c>
      <c r="O7023" s="36"/>
      <c r="P7023" s="37"/>
      <c r="Q7023" s="38">
        <f>IFERROR(VLOOKUP(E7023,$Y$50:$Z$63,2),"")</f>
        <v>10</v>
      </c>
      <c r="R7023" s="37"/>
    </row>
    <row r="7024" spans="1:18" ht="90" x14ac:dyDescent="0.25">
      <c r="A7024" s="32">
        <f t="shared" si="109"/>
        <v>7013</v>
      </c>
      <c r="B7024" s="54">
        <v>20180614143331</v>
      </c>
      <c r="C7024" s="60">
        <v>43265</v>
      </c>
      <c r="D7024" s="61" t="s">
        <v>124</v>
      </c>
      <c r="E7024" s="61" t="s">
        <v>85</v>
      </c>
      <c r="F7024" s="61" t="s">
        <v>109</v>
      </c>
      <c r="G7024" s="64" t="s">
        <v>126</v>
      </c>
      <c r="H7024" s="42" t="s">
        <v>44</v>
      </c>
      <c r="I7024" s="60">
        <v>43278</v>
      </c>
      <c r="J7024" s="62" t="s">
        <v>120</v>
      </c>
      <c r="K7024" s="22">
        <f>IFERROR(WORKDAY(C7024,Q7024,DiasNOLaborables),"")</f>
        <v>43279</v>
      </c>
      <c r="L7024" s="34" t="str">
        <f>+IF(C7024="","",IF(I7024="","",(IF(I7024&lt;=K7024,"A TIEMPO","FUERA DE TIEMPO"))))</f>
        <v>A TIEMPO</v>
      </c>
      <c r="M7024" s="34">
        <f>IF(I7024="","",NETWORKDAYS(Hoja1!C7024+1,Hoja1!I7024,DiasNOLaborables))</f>
        <v>9</v>
      </c>
      <c r="N7024" s="35" t="str">
        <f>IF(NETWORKDAYS(K7024+1,I7024,DiasNOLaborables)&lt;=0,"",NETWORKDAYS(K7024+1,I7024,DiasNOLaborables))</f>
        <v/>
      </c>
      <c r="O7024" s="36"/>
      <c r="P7024" s="37"/>
      <c r="Q7024" s="38">
        <f>IFERROR(VLOOKUP(E7024,$Y$50:$Z$63,2),"")</f>
        <v>10</v>
      </c>
      <c r="R7024" s="37"/>
    </row>
    <row r="7025" spans="1:18" ht="90" x14ac:dyDescent="0.25">
      <c r="A7025" s="32">
        <f t="shared" si="109"/>
        <v>7014</v>
      </c>
      <c r="B7025" s="54">
        <v>20180614143103</v>
      </c>
      <c r="C7025" s="60">
        <v>43265</v>
      </c>
      <c r="D7025" s="61" t="s">
        <v>124</v>
      </c>
      <c r="E7025" s="61" t="s">
        <v>85</v>
      </c>
      <c r="F7025" s="61" t="s">
        <v>109</v>
      </c>
      <c r="G7025" s="64" t="s">
        <v>126</v>
      </c>
      <c r="H7025" s="42" t="s">
        <v>44</v>
      </c>
      <c r="I7025" s="60">
        <v>43278</v>
      </c>
      <c r="J7025" s="62" t="s">
        <v>120</v>
      </c>
      <c r="K7025" s="22">
        <f>IFERROR(WORKDAY(C7025,Q7025,DiasNOLaborables),"")</f>
        <v>43279</v>
      </c>
      <c r="L7025" s="34" t="str">
        <f>+IF(C7025="","",IF(I7025="","",(IF(I7025&lt;=K7025,"A TIEMPO","FUERA DE TIEMPO"))))</f>
        <v>A TIEMPO</v>
      </c>
      <c r="M7025" s="34">
        <f>IF(I7025="","",NETWORKDAYS(Hoja1!C7025+1,Hoja1!I7025,DiasNOLaborables))</f>
        <v>9</v>
      </c>
      <c r="N7025" s="35" t="str">
        <f>IF(NETWORKDAYS(K7025+1,I7025,DiasNOLaborables)&lt;=0,"",NETWORKDAYS(K7025+1,I7025,DiasNOLaborables))</f>
        <v/>
      </c>
      <c r="O7025" s="36"/>
      <c r="P7025" s="37"/>
      <c r="Q7025" s="38">
        <f>IFERROR(VLOOKUP(E7025,$Y$50:$Z$63,2),"")</f>
        <v>10</v>
      </c>
      <c r="R7025" s="37"/>
    </row>
    <row r="7026" spans="1:18" ht="90" x14ac:dyDescent="0.25">
      <c r="A7026" s="32">
        <f t="shared" si="109"/>
        <v>7015</v>
      </c>
      <c r="B7026" s="54">
        <v>20180614142744</v>
      </c>
      <c r="C7026" s="60">
        <v>43265</v>
      </c>
      <c r="D7026" s="61" t="s">
        <v>124</v>
      </c>
      <c r="E7026" s="61" t="s">
        <v>85</v>
      </c>
      <c r="F7026" s="61" t="s">
        <v>109</v>
      </c>
      <c r="G7026" s="64" t="s">
        <v>126</v>
      </c>
      <c r="H7026" s="42" t="s">
        <v>44</v>
      </c>
      <c r="I7026" s="60">
        <v>43278</v>
      </c>
      <c r="J7026" s="62" t="s">
        <v>120</v>
      </c>
      <c r="K7026" s="22">
        <f>IFERROR(WORKDAY(C7026,Q7026,DiasNOLaborables),"")</f>
        <v>43279</v>
      </c>
      <c r="L7026" s="34" t="str">
        <f>+IF(C7026="","",IF(I7026="","",(IF(I7026&lt;=K7026,"A TIEMPO","FUERA DE TIEMPO"))))</f>
        <v>A TIEMPO</v>
      </c>
      <c r="M7026" s="34">
        <f>IF(I7026="","",NETWORKDAYS(Hoja1!C7026+1,Hoja1!I7026,DiasNOLaborables))</f>
        <v>9</v>
      </c>
      <c r="N7026" s="35" t="str">
        <f>IF(NETWORKDAYS(K7026+1,I7026,DiasNOLaborables)&lt;=0,"",NETWORKDAYS(K7026+1,I7026,DiasNOLaborables))</f>
        <v/>
      </c>
      <c r="O7026" s="36"/>
      <c r="P7026" s="37"/>
      <c r="Q7026" s="38">
        <f>IFERROR(VLOOKUP(E7026,$Y$50:$Z$63,2),"")</f>
        <v>10</v>
      </c>
      <c r="R7026" s="37"/>
    </row>
    <row r="7027" spans="1:18" ht="90" x14ac:dyDescent="0.25">
      <c r="A7027" s="32">
        <f t="shared" si="109"/>
        <v>7016</v>
      </c>
      <c r="B7027" s="54">
        <v>20180614142434</v>
      </c>
      <c r="C7027" s="60">
        <v>43265</v>
      </c>
      <c r="D7027" s="61" t="s">
        <v>124</v>
      </c>
      <c r="E7027" s="61" t="s">
        <v>85</v>
      </c>
      <c r="F7027" s="61" t="s">
        <v>109</v>
      </c>
      <c r="G7027" s="64" t="s">
        <v>126</v>
      </c>
      <c r="H7027" s="42" t="s">
        <v>44</v>
      </c>
      <c r="I7027" s="60">
        <v>43278</v>
      </c>
      <c r="J7027" s="62" t="s">
        <v>120</v>
      </c>
      <c r="K7027" s="22">
        <f>IFERROR(WORKDAY(C7027,Q7027,DiasNOLaborables),"")</f>
        <v>43279</v>
      </c>
      <c r="L7027" s="34" t="str">
        <f>+IF(C7027="","",IF(I7027="","",(IF(I7027&lt;=K7027,"A TIEMPO","FUERA DE TIEMPO"))))</f>
        <v>A TIEMPO</v>
      </c>
      <c r="M7027" s="34">
        <f>IF(I7027="","",NETWORKDAYS(Hoja1!C7027+1,Hoja1!I7027,DiasNOLaborables))</f>
        <v>9</v>
      </c>
      <c r="N7027" s="35" t="str">
        <f>IF(NETWORKDAYS(K7027+1,I7027,DiasNOLaborables)&lt;=0,"",NETWORKDAYS(K7027+1,I7027,DiasNOLaborables))</f>
        <v/>
      </c>
      <c r="O7027" s="36"/>
      <c r="P7027" s="37"/>
      <c r="Q7027" s="38">
        <f>IFERROR(VLOOKUP(E7027,$Y$50:$Z$63,2),"")</f>
        <v>10</v>
      </c>
      <c r="R7027" s="37"/>
    </row>
    <row r="7028" spans="1:18" ht="90" x14ac:dyDescent="0.25">
      <c r="A7028" s="32">
        <f t="shared" si="109"/>
        <v>7017</v>
      </c>
      <c r="B7028" s="54">
        <v>20180614141407</v>
      </c>
      <c r="C7028" s="60">
        <v>43265</v>
      </c>
      <c r="D7028" s="61" t="s">
        <v>124</v>
      </c>
      <c r="E7028" s="61" t="s">
        <v>85</v>
      </c>
      <c r="F7028" s="61" t="s">
        <v>109</v>
      </c>
      <c r="G7028" s="64" t="s">
        <v>126</v>
      </c>
      <c r="H7028" s="42" t="s">
        <v>44</v>
      </c>
      <c r="I7028" s="60">
        <v>43278</v>
      </c>
      <c r="J7028" s="62" t="s">
        <v>120</v>
      </c>
      <c r="K7028" s="22">
        <f>IFERROR(WORKDAY(C7028,Q7028,DiasNOLaborables),"")</f>
        <v>43279</v>
      </c>
      <c r="L7028" s="34" t="str">
        <f>+IF(C7028="","",IF(I7028="","",(IF(I7028&lt;=K7028,"A TIEMPO","FUERA DE TIEMPO"))))</f>
        <v>A TIEMPO</v>
      </c>
      <c r="M7028" s="34">
        <f>IF(I7028="","",NETWORKDAYS(Hoja1!C7028+1,Hoja1!I7028,DiasNOLaborables))</f>
        <v>9</v>
      </c>
      <c r="N7028" s="35" t="str">
        <f>IF(NETWORKDAYS(K7028+1,I7028,DiasNOLaborables)&lt;=0,"",NETWORKDAYS(K7028+1,I7028,DiasNOLaborables))</f>
        <v/>
      </c>
      <c r="O7028" s="36"/>
      <c r="P7028" s="37"/>
      <c r="Q7028" s="38">
        <f>IFERROR(VLOOKUP(E7028,$Y$50:$Z$63,2),"")</f>
        <v>10</v>
      </c>
      <c r="R7028" s="37"/>
    </row>
    <row r="7029" spans="1:18" ht="90" x14ac:dyDescent="0.25">
      <c r="A7029" s="32">
        <f t="shared" si="109"/>
        <v>7018</v>
      </c>
      <c r="B7029" s="54">
        <v>20180614122740</v>
      </c>
      <c r="C7029" s="60">
        <v>43265</v>
      </c>
      <c r="D7029" s="61" t="s">
        <v>124</v>
      </c>
      <c r="E7029" s="61" t="s">
        <v>85</v>
      </c>
      <c r="F7029" s="61" t="s">
        <v>109</v>
      </c>
      <c r="G7029" s="64" t="s">
        <v>126</v>
      </c>
      <c r="H7029" s="42" t="s">
        <v>44</v>
      </c>
      <c r="I7029" s="60">
        <v>43278</v>
      </c>
      <c r="J7029" s="62" t="s">
        <v>120</v>
      </c>
      <c r="K7029" s="22">
        <f>IFERROR(WORKDAY(C7029,Q7029,DiasNOLaborables),"")</f>
        <v>43279</v>
      </c>
      <c r="L7029" s="34" t="str">
        <f>+IF(C7029="","",IF(I7029="","",(IF(I7029&lt;=K7029,"A TIEMPO","FUERA DE TIEMPO"))))</f>
        <v>A TIEMPO</v>
      </c>
      <c r="M7029" s="34">
        <f>IF(I7029="","",NETWORKDAYS(Hoja1!C7029+1,Hoja1!I7029,DiasNOLaborables))</f>
        <v>9</v>
      </c>
      <c r="N7029" s="35" t="str">
        <f>IF(NETWORKDAYS(K7029+1,I7029,DiasNOLaborables)&lt;=0,"",NETWORKDAYS(K7029+1,I7029,DiasNOLaborables))</f>
        <v/>
      </c>
      <c r="O7029" s="36"/>
      <c r="P7029" s="37"/>
      <c r="Q7029" s="38">
        <f>IFERROR(VLOOKUP(E7029,$Y$50:$Z$63,2),"")</f>
        <v>10</v>
      </c>
      <c r="R7029" s="37"/>
    </row>
    <row r="7030" spans="1:18" ht="90" x14ac:dyDescent="0.25">
      <c r="A7030" s="32">
        <f t="shared" si="109"/>
        <v>7019</v>
      </c>
      <c r="B7030" s="54">
        <v>20180614114859</v>
      </c>
      <c r="C7030" s="60">
        <v>43265</v>
      </c>
      <c r="D7030" s="61" t="s">
        <v>124</v>
      </c>
      <c r="E7030" s="61" t="s">
        <v>85</v>
      </c>
      <c r="F7030" s="61" t="s">
        <v>109</v>
      </c>
      <c r="G7030" s="64" t="s">
        <v>126</v>
      </c>
      <c r="H7030" s="42" t="s">
        <v>44</v>
      </c>
      <c r="I7030" s="60">
        <v>43278</v>
      </c>
      <c r="J7030" s="62" t="s">
        <v>120</v>
      </c>
      <c r="K7030" s="22">
        <f>IFERROR(WORKDAY(C7030,Q7030,DiasNOLaborables),"")</f>
        <v>43279</v>
      </c>
      <c r="L7030" s="34" t="str">
        <f>+IF(C7030="","",IF(I7030="","",(IF(I7030&lt;=K7030,"A TIEMPO","FUERA DE TIEMPO"))))</f>
        <v>A TIEMPO</v>
      </c>
      <c r="M7030" s="34">
        <f>IF(I7030="","",NETWORKDAYS(Hoja1!C7030+1,Hoja1!I7030,DiasNOLaborables))</f>
        <v>9</v>
      </c>
      <c r="N7030" s="35" t="str">
        <f>IF(NETWORKDAYS(K7030+1,I7030,DiasNOLaborables)&lt;=0,"",NETWORKDAYS(K7030+1,I7030,DiasNOLaborables))</f>
        <v/>
      </c>
      <c r="O7030" s="36"/>
      <c r="P7030" s="37"/>
      <c r="Q7030" s="38">
        <f>IFERROR(VLOOKUP(E7030,$Y$50:$Z$63,2),"")</f>
        <v>10</v>
      </c>
      <c r="R7030" s="37"/>
    </row>
    <row r="7031" spans="1:18" ht="90" x14ac:dyDescent="0.25">
      <c r="A7031" s="32">
        <f t="shared" si="109"/>
        <v>7020</v>
      </c>
      <c r="B7031" s="54">
        <v>20180614114050</v>
      </c>
      <c r="C7031" s="60">
        <v>43265</v>
      </c>
      <c r="D7031" s="61" t="s">
        <v>124</v>
      </c>
      <c r="E7031" s="61" t="s">
        <v>85</v>
      </c>
      <c r="F7031" s="61" t="s">
        <v>109</v>
      </c>
      <c r="G7031" s="64" t="s">
        <v>126</v>
      </c>
      <c r="H7031" s="42" t="s">
        <v>44</v>
      </c>
      <c r="I7031" s="60">
        <v>43278</v>
      </c>
      <c r="J7031" s="62" t="s">
        <v>120</v>
      </c>
      <c r="K7031" s="22">
        <f>IFERROR(WORKDAY(C7031,Q7031,DiasNOLaborables),"")</f>
        <v>43279</v>
      </c>
      <c r="L7031" s="34" t="str">
        <f>+IF(C7031="","",IF(I7031="","",(IF(I7031&lt;=K7031,"A TIEMPO","FUERA DE TIEMPO"))))</f>
        <v>A TIEMPO</v>
      </c>
      <c r="M7031" s="34">
        <f>IF(I7031="","",NETWORKDAYS(Hoja1!C7031+1,Hoja1!I7031,DiasNOLaborables))</f>
        <v>9</v>
      </c>
      <c r="N7031" s="35" t="str">
        <f>IF(NETWORKDAYS(K7031+1,I7031,DiasNOLaborables)&lt;=0,"",NETWORKDAYS(K7031+1,I7031,DiasNOLaborables))</f>
        <v/>
      </c>
      <c r="O7031" s="36"/>
      <c r="P7031" s="37"/>
      <c r="Q7031" s="38">
        <f>IFERROR(VLOOKUP(E7031,$Y$50:$Z$63,2),"")</f>
        <v>10</v>
      </c>
      <c r="R7031" s="37"/>
    </row>
    <row r="7032" spans="1:18" ht="90" x14ac:dyDescent="0.25">
      <c r="A7032" s="32">
        <f t="shared" si="109"/>
        <v>7021</v>
      </c>
      <c r="B7032" s="54">
        <v>20180614110819</v>
      </c>
      <c r="C7032" s="60">
        <v>43265</v>
      </c>
      <c r="D7032" s="61" t="s">
        <v>124</v>
      </c>
      <c r="E7032" s="61" t="s">
        <v>85</v>
      </c>
      <c r="F7032" s="61" t="s">
        <v>109</v>
      </c>
      <c r="G7032" s="64" t="s">
        <v>126</v>
      </c>
      <c r="H7032" s="42" t="s">
        <v>44</v>
      </c>
      <c r="I7032" s="60">
        <v>43278</v>
      </c>
      <c r="J7032" s="62" t="s">
        <v>120</v>
      </c>
      <c r="K7032" s="22">
        <f>IFERROR(WORKDAY(C7032,Q7032,DiasNOLaborables),"")</f>
        <v>43279</v>
      </c>
      <c r="L7032" s="34" t="str">
        <f>+IF(C7032="","",IF(I7032="","",(IF(I7032&lt;=K7032,"A TIEMPO","FUERA DE TIEMPO"))))</f>
        <v>A TIEMPO</v>
      </c>
      <c r="M7032" s="34">
        <f>IF(I7032="","",NETWORKDAYS(Hoja1!C7032+1,Hoja1!I7032,DiasNOLaborables))</f>
        <v>9</v>
      </c>
      <c r="N7032" s="35" t="str">
        <f>IF(NETWORKDAYS(K7032+1,I7032,DiasNOLaborables)&lt;=0,"",NETWORKDAYS(K7032+1,I7032,DiasNOLaborables))</f>
        <v/>
      </c>
      <c r="O7032" s="36"/>
      <c r="P7032" s="37"/>
      <c r="Q7032" s="38">
        <f>IFERROR(VLOOKUP(E7032,$Y$50:$Z$63,2),"")</f>
        <v>10</v>
      </c>
      <c r="R7032" s="37"/>
    </row>
    <row r="7033" spans="1:18" ht="90" x14ac:dyDescent="0.25">
      <c r="A7033" s="32">
        <f t="shared" si="109"/>
        <v>7022</v>
      </c>
      <c r="B7033" s="54">
        <v>20180614105908</v>
      </c>
      <c r="C7033" s="60">
        <v>43265</v>
      </c>
      <c r="D7033" s="61" t="s">
        <v>124</v>
      </c>
      <c r="E7033" s="61" t="s">
        <v>85</v>
      </c>
      <c r="F7033" s="61" t="s">
        <v>109</v>
      </c>
      <c r="G7033" s="64" t="s">
        <v>126</v>
      </c>
      <c r="H7033" s="42" t="s">
        <v>44</v>
      </c>
      <c r="I7033" s="60">
        <v>43278</v>
      </c>
      <c r="J7033" s="62" t="s">
        <v>120</v>
      </c>
      <c r="K7033" s="22">
        <f>IFERROR(WORKDAY(C7033,Q7033,DiasNOLaborables),"")</f>
        <v>43279</v>
      </c>
      <c r="L7033" s="34" t="str">
        <f>+IF(C7033="","",IF(I7033="","",(IF(I7033&lt;=K7033,"A TIEMPO","FUERA DE TIEMPO"))))</f>
        <v>A TIEMPO</v>
      </c>
      <c r="M7033" s="34">
        <f>IF(I7033="","",NETWORKDAYS(Hoja1!C7033+1,Hoja1!I7033,DiasNOLaborables))</f>
        <v>9</v>
      </c>
      <c r="N7033" s="35" t="str">
        <f>IF(NETWORKDAYS(K7033+1,I7033,DiasNOLaborables)&lt;=0,"",NETWORKDAYS(K7033+1,I7033,DiasNOLaborables))</f>
        <v/>
      </c>
      <c r="O7033" s="36"/>
      <c r="P7033" s="37"/>
      <c r="Q7033" s="38">
        <f>IFERROR(VLOOKUP(E7033,$Y$50:$Z$63,2),"")</f>
        <v>10</v>
      </c>
      <c r="R7033" s="37"/>
    </row>
    <row r="7034" spans="1:18" ht="90" x14ac:dyDescent="0.25">
      <c r="A7034" s="32">
        <f t="shared" si="109"/>
        <v>7023</v>
      </c>
      <c r="B7034" s="54">
        <v>20180614092834</v>
      </c>
      <c r="C7034" s="60">
        <v>43265</v>
      </c>
      <c r="D7034" s="61" t="s">
        <v>124</v>
      </c>
      <c r="E7034" s="61" t="s">
        <v>85</v>
      </c>
      <c r="F7034" s="61" t="s">
        <v>109</v>
      </c>
      <c r="G7034" s="64" t="s">
        <v>126</v>
      </c>
      <c r="H7034" s="42" t="s">
        <v>44</v>
      </c>
      <c r="I7034" s="60">
        <v>43278</v>
      </c>
      <c r="J7034" s="62" t="s">
        <v>120</v>
      </c>
      <c r="K7034" s="22">
        <f>IFERROR(WORKDAY(C7034,Q7034,DiasNOLaborables),"")</f>
        <v>43279</v>
      </c>
      <c r="L7034" s="34" t="str">
        <f>+IF(C7034="","",IF(I7034="","",(IF(I7034&lt;=K7034,"A TIEMPO","FUERA DE TIEMPO"))))</f>
        <v>A TIEMPO</v>
      </c>
      <c r="M7034" s="34">
        <f>IF(I7034="","",NETWORKDAYS(Hoja1!C7034+1,Hoja1!I7034,DiasNOLaborables))</f>
        <v>9</v>
      </c>
      <c r="N7034" s="35" t="str">
        <f>IF(NETWORKDAYS(K7034+1,I7034,DiasNOLaborables)&lt;=0,"",NETWORKDAYS(K7034+1,I7034,DiasNOLaborables))</f>
        <v/>
      </c>
      <c r="O7034" s="36"/>
      <c r="P7034" s="37"/>
      <c r="Q7034" s="38">
        <f>IFERROR(VLOOKUP(E7034,$Y$50:$Z$63,2),"")</f>
        <v>10</v>
      </c>
      <c r="R7034" s="37"/>
    </row>
    <row r="7035" spans="1:18" ht="90" x14ac:dyDescent="0.25">
      <c r="A7035" s="32">
        <f t="shared" si="109"/>
        <v>7024</v>
      </c>
      <c r="B7035" s="54">
        <v>20180614085944</v>
      </c>
      <c r="C7035" s="60">
        <v>43265</v>
      </c>
      <c r="D7035" s="61" t="s">
        <v>124</v>
      </c>
      <c r="E7035" s="61" t="s">
        <v>85</v>
      </c>
      <c r="F7035" s="61" t="s">
        <v>109</v>
      </c>
      <c r="G7035" s="64" t="s">
        <v>126</v>
      </c>
      <c r="H7035" s="42" t="s">
        <v>44</v>
      </c>
      <c r="I7035" s="60">
        <v>43278</v>
      </c>
      <c r="J7035" s="62" t="s">
        <v>120</v>
      </c>
      <c r="K7035" s="22">
        <f>IFERROR(WORKDAY(C7035,Q7035,DiasNOLaborables),"")</f>
        <v>43279</v>
      </c>
      <c r="L7035" s="34" t="str">
        <f>+IF(C7035="","",IF(I7035="","",(IF(I7035&lt;=K7035,"A TIEMPO","FUERA DE TIEMPO"))))</f>
        <v>A TIEMPO</v>
      </c>
      <c r="M7035" s="34">
        <f>IF(I7035="","",NETWORKDAYS(Hoja1!C7035+1,Hoja1!I7035,DiasNOLaborables))</f>
        <v>9</v>
      </c>
      <c r="N7035" s="35" t="str">
        <f>IF(NETWORKDAYS(K7035+1,I7035,DiasNOLaborables)&lt;=0,"",NETWORKDAYS(K7035+1,I7035,DiasNOLaborables))</f>
        <v/>
      </c>
      <c r="O7035" s="36"/>
      <c r="P7035" s="37"/>
      <c r="Q7035" s="38">
        <f>IFERROR(VLOOKUP(E7035,$Y$50:$Z$63,2),"")</f>
        <v>10</v>
      </c>
      <c r="R7035" s="37"/>
    </row>
    <row r="7036" spans="1:18" ht="90" x14ac:dyDescent="0.25">
      <c r="A7036" s="32">
        <f t="shared" si="109"/>
        <v>7025</v>
      </c>
      <c r="B7036" s="54">
        <v>20180614083003</v>
      </c>
      <c r="C7036" s="60">
        <v>43265</v>
      </c>
      <c r="D7036" s="61" t="s">
        <v>124</v>
      </c>
      <c r="E7036" s="61" t="s">
        <v>85</v>
      </c>
      <c r="F7036" s="61" t="s">
        <v>109</v>
      </c>
      <c r="G7036" s="64" t="s">
        <v>126</v>
      </c>
      <c r="H7036" s="42" t="s">
        <v>44</v>
      </c>
      <c r="I7036" s="60">
        <v>43278</v>
      </c>
      <c r="J7036" s="62" t="s">
        <v>120</v>
      </c>
      <c r="K7036" s="22">
        <f>IFERROR(WORKDAY(C7036,Q7036,DiasNOLaborables),"")</f>
        <v>43279</v>
      </c>
      <c r="L7036" s="34" t="str">
        <f>+IF(C7036="","",IF(I7036="","",(IF(I7036&lt;=K7036,"A TIEMPO","FUERA DE TIEMPO"))))</f>
        <v>A TIEMPO</v>
      </c>
      <c r="M7036" s="34">
        <f>IF(I7036="","",NETWORKDAYS(Hoja1!C7036+1,Hoja1!I7036,DiasNOLaborables))</f>
        <v>9</v>
      </c>
      <c r="N7036" s="35" t="str">
        <f>IF(NETWORKDAYS(K7036+1,I7036,DiasNOLaborables)&lt;=0,"",NETWORKDAYS(K7036+1,I7036,DiasNOLaborables))</f>
        <v/>
      </c>
      <c r="O7036" s="36"/>
      <c r="P7036" s="37"/>
      <c r="Q7036" s="38">
        <f>IFERROR(VLOOKUP(E7036,$Y$50:$Z$63,2),"")</f>
        <v>10</v>
      </c>
      <c r="R7036" s="37"/>
    </row>
    <row r="7037" spans="1:18" ht="45" x14ac:dyDescent="0.25">
      <c r="A7037" s="32">
        <f t="shared" si="109"/>
        <v>7026</v>
      </c>
      <c r="B7037" s="54">
        <v>20189050049702</v>
      </c>
      <c r="C7037" s="60">
        <v>43277</v>
      </c>
      <c r="D7037" s="61" t="s">
        <v>123</v>
      </c>
      <c r="E7037" s="61" t="s">
        <v>85</v>
      </c>
      <c r="F7037" s="61" t="s">
        <v>109</v>
      </c>
      <c r="G7037" s="64" t="s">
        <v>126</v>
      </c>
      <c r="H7037" s="42" t="s">
        <v>44</v>
      </c>
      <c r="I7037" s="60">
        <v>43278</v>
      </c>
      <c r="J7037" s="62" t="s">
        <v>120</v>
      </c>
      <c r="K7037" s="22">
        <f>IFERROR(WORKDAY(C7037,Q7037,DiasNOLaborables),"")</f>
        <v>43291</v>
      </c>
      <c r="L7037" s="34" t="str">
        <f>+IF(C7037="","",IF(I7037="","",(IF(I7037&lt;=K7037,"A TIEMPO","FUERA DE TIEMPO"))))</f>
        <v>A TIEMPO</v>
      </c>
      <c r="M7037" s="34">
        <f>IF(I7037="","",NETWORKDAYS(Hoja1!C7037+1,Hoja1!I7037,DiasNOLaborables))</f>
        <v>1</v>
      </c>
      <c r="N7037" s="35" t="str">
        <f>IF(NETWORKDAYS(K7037+1,I7037,DiasNOLaborables)&lt;=0,"",NETWORKDAYS(K7037+1,I7037,DiasNOLaborables))</f>
        <v/>
      </c>
      <c r="O7037" s="36"/>
      <c r="P7037" s="37"/>
      <c r="Q7037" s="38">
        <f>IFERROR(VLOOKUP(E7037,$Y$50:$Z$63,2),"")</f>
        <v>10</v>
      </c>
      <c r="R7037" s="37"/>
    </row>
    <row r="7038" spans="1:18" ht="90" x14ac:dyDescent="0.25">
      <c r="A7038" s="32">
        <f t="shared" si="109"/>
        <v>7027</v>
      </c>
      <c r="B7038" s="54">
        <v>20180615233104</v>
      </c>
      <c r="C7038" s="60">
        <v>43266</v>
      </c>
      <c r="D7038" s="61" t="s">
        <v>124</v>
      </c>
      <c r="E7038" s="61" t="s">
        <v>85</v>
      </c>
      <c r="F7038" s="61" t="s">
        <v>109</v>
      </c>
      <c r="G7038" s="64" t="s">
        <v>126</v>
      </c>
      <c r="H7038" s="42" t="s">
        <v>44</v>
      </c>
      <c r="I7038" s="60">
        <v>43279</v>
      </c>
      <c r="J7038" s="62" t="s">
        <v>120</v>
      </c>
      <c r="K7038" s="22">
        <f>IFERROR(WORKDAY(C7038,Q7038,DiasNOLaborables),"")</f>
        <v>43280</v>
      </c>
      <c r="L7038" s="34" t="str">
        <f>+IF(C7038="","",IF(I7038="","",(IF(I7038&lt;=K7038,"A TIEMPO","FUERA DE TIEMPO"))))</f>
        <v>A TIEMPO</v>
      </c>
      <c r="M7038" s="34">
        <f>IF(I7038="","",NETWORKDAYS(Hoja1!C7038+1,Hoja1!I7038,DiasNOLaborables))</f>
        <v>9</v>
      </c>
      <c r="N7038" s="35" t="str">
        <f>IF(NETWORKDAYS(K7038+1,I7038,DiasNOLaborables)&lt;=0,"",NETWORKDAYS(K7038+1,I7038,DiasNOLaborables))</f>
        <v/>
      </c>
      <c r="O7038" s="36"/>
      <c r="P7038" s="37"/>
      <c r="Q7038" s="38">
        <f>IFERROR(VLOOKUP(E7038,$Y$50:$Z$63,2),"")</f>
        <v>10</v>
      </c>
      <c r="R7038" s="37"/>
    </row>
    <row r="7039" spans="1:18" ht="90" x14ac:dyDescent="0.25">
      <c r="A7039" s="32">
        <f t="shared" si="109"/>
        <v>7028</v>
      </c>
      <c r="B7039" s="54">
        <v>20180615232550</v>
      </c>
      <c r="C7039" s="60">
        <v>43266</v>
      </c>
      <c r="D7039" s="61" t="s">
        <v>124</v>
      </c>
      <c r="E7039" s="61" t="s">
        <v>85</v>
      </c>
      <c r="F7039" s="61" t="s">
        <v>109</v>
      </c>
      <c r="G7039" s="64" t="s">
        <v>126</v>
      </c>
      <c r="H7039" s="42" t="s">
        <v>44</v>
      </c>
      <c r="I7039" s="60">
        <v>43279</v>
      </c>
      <c r="J7039" s="62" t="s">
        <v>120</v>
      </c>
      <c r="K7039" s="22">
        <f>IFERROR(WORKDAY(C7039,Q7039,DiasNOLaborables),"")</f>
        <v>43280</v>
      </c>
      <c r="L7039" s="34" t="str">
        <f>+IF(C7039="","",IF(I7039="","",(IF(I7039&lt;=K7039,"A TIEMPO","FUERA DE TIEMPO"))))</f>
        <v>A TIEMPO</v>
      </c>
      <c r="M7039" s="34">
        <f>IF(I7039="","",NETWORKDAYS(Hoja1!C7039+1,Hoja1!I7039,DiasNOLaborables))</f>
        <v>9</v>
      </c>
      <c r="N7039" s="35" t="str">
        <f>IF(NETWORKDAYS(K7039+1,I7039,DiasNOLaborables)&lt;=0,"",NETWORKDAYS(K7039+1,I7039,DiasNOLaborables))</f>
        <v/>
      </c>
      <c r="O7039" s="36"/>
      <c r="P7039" s="37"/>
      <c r="Q7039" s="38">
        <f>IFERROR(VLOOKUP(E7039,$Y$50:$Z$63,2),"")</f>
        <v>10</v>
      </c>
      <c r="R7039" s="37"/>
    </row>
    <row r="7040" spans="1:18" ht="90" x14ac:dyDescent="0.25">
      <c r="A7040" s="32">
        <f t="shared" si="109"/>
        <v>7029</v>
      </c>
      <c r="B7040" s="54">
        <v>20180615215052</v>
      </c>
      <c r="C7040" s="60">
        <v>43266</v>
      </c>
      <c r="D7040" s="61" t="s">
        <v>124</v>
      </c>
      <c r="E7040" s="61" t="s">
        <v>85</v>
      </c>
      <c r="F7040" s="61" t="s">
        <v>109</v>
      </c>
      <c r="G7040" s="64" t="s">
        <v>126</v>
      </c>
      <c r="H7040" s="42" t="s">
        <v>44</v>
      </c>
      <c r="I7040" s="60">
        <v>43279</v>
      </c>
      <c r="J7040" s="62" t="s">
        <v>120</v>
      </c>
      <c r="K7040" s="22">
        <f>IFERROR(WORKDAY(C7040,Q7040,DiasNOLaborables),"")</f>
        <v>43280</v>
      </c>
      <c r="L7040" s="34" t="str">
        <f>+IF(C7040="","",IF(I7040="","",(IF(I7040&lt;=K7040,"A TIEMPO","FUERA DE TIEMPO"))))</f>
        <v>A TIEMPO</v>
      </c>
      <c r="M7040" s="34">
        <f>IF(I7040="","",NETWORKDAYS(Hoja1!C7040+1,Hoja1!I7040,DiasNOLaborables))</f>
        <v>9</v>
      </c>
      <c r="N7040" s="35" t="str">
        <f>IF(NETWORKDAYS(K7040+1,I7040,DiasNOLaborables)&lt;=0,"",NETWORKDAYS(K7040+1,I7040,DiasNOLaborables))</f>
        <v/>
      </c>
      <c r="O7040" s="36"/>
      <c r="P7040" s="37"/>
      <c r="Q7040" s="38">
        <f>IFERROR(VLOOKUP(E7040,$Y$50:$Z$63,2),"")</f>
        <v>10</v>
      </c>
      <c r="R7040" s="37"/>
    </row>
    <row r="7041" spans="1:18" ht="90" x14ac:dyDescent="0.25">
      <c r="A7041" s="32">
        <f t="shared" si="109"/>
        <v>7030</v>
      </c>
      <c r="B7041" s="54">
        <v>20180615210816</v>
      </c>
      <c r="C7041" s="60">
        <v>43266</v>
      </c>
      <c r="D7041" s="61" t="s">
        <v>124</v>
      </c>
      <c r="E7041" s="61" t="s">
        <v>85</v>
      </c>
      <c r="F7041" s="61" t="s">
        <v>109</v>
      </c>
      <c r="G7041" s="64" t="s">
        <v>126</v>
      </c>
      <c r="H7041" s="42" t="s">
        <v>44</v>
      </c>
      <c r="I7041" s="60">
        <v>43279</v>
      </c>
      <c r="J7041" s="62" t="s">
        <v>120</v>
      </c>
      <c r="K7041" s="22">
        <f>IFERROR(WORKDAY(C7041,Q7041,DiasNOLaborables),"")</f>
        <v>43280</v>
      </c>
      <c r="L7041" s="34" t="str">
        <f>+IF(C7041="","",IF(I7041="","",(IF(I7041&lt;=K7041,"A TIEMPO","FUERA DE TIEMPO"))))</f>
        <v>A TIEMPO</v>
      </c>
      <c r="M7041" s="34">
        <f>IF(I7041="","",NETWORKDAYS(Hoja1!C7041+1,Hoja1!I7041,DiasNOLaborables))</f>
        <v>9</v>
      </c>
      <c r="N7041" s="35" t="str">
        <f>IF(NETWORKDAYS(K7041+1,I7041,DiasNOLaborables)&lt;=0,"",NETWORKDAYS(K7041+1,I7041,DiasNOLaborables))</f>
        <v/>
      </c>
      <c r="O7041" s="36"/>
      <c r="P7041" s="37"/>
      <c r="Q7041" s="38">
        <f>IFERROR(VLOOKUP(E7041,$Y$50:$Z$63,2),"")</f>
        <v>10</v>
      </c>
      <c r="R7041" s="37"/>
    </row>
    <row r="7042" spans="1:18" ht="90" x14ac:dyDescent="0.25">
      <c r="A7042" s="32">
        <f t="shared" si="109"/>
        <v>7031</v>
      </c>
      <c r="B7042" s="54">
        <v>20180615164216</v>
      </c>
      <c r="C7042" s="60">
        <v>43266</v>
      </c>
      <c r="D7042" s="61" t="s">
        <v>124</v>
      </c>
      <c r="E7042" s="61" t="s">
        <v>85</v>
      </c>
      <c r="F7042" s="61" t="s">
        <v>109</v>
      </c>
      <c r="G7042" s="64" t="s">
        <v>126</v>
      </c>
      <c r="H7042" s="42" t="s">
        <v>44</v>
      </c>
      <c r="I7042" s="60">
        <v>43279</v>
      </c>
      <c r="J7042" s="62" t="s">
        <v>120</v>
      </c>
      <c r="K7042" s="22">
        <f>IFERROR(WORKDAY(C7042,Q7042,DiasNOLaborables),"")</f>
        <v>43280</v>
      </c>
      <c r="L7042" s="34" t="str">
        <f>+IF(C7042="","",IF(I7042="","",(IF(I7042&lt;=K7042,"A TIEMPO","FUERA DE TIEMPO"))))</f>
        <v>A TIEMPO</v>
      </c>
      <c r="M7042" s="34">
        <f>IF(I7042="","",NETWORKDAYS(Hoja1!C7042+1,Hoja1!I7042,DiasNOLaborables))</f>
        <v>9</v>
      </c>
      <c r="N7042" s="35" t="str">
        <f>IF(NETWORKDAYS(K7042+1,I7042,DiasNOLaborables)&lt;=0,"",NETWORKDAYS(K7042+1,I7042,DiasNOLaborables))</f>
        <v/>
      </c>
      <c r="O7042" s="36"/>
      <c r="P7042" s="37"/>
      <c r="Q7042" s="38">
        <f>IFERROR(VLOOKUP(E7042,$Y$50:$Z$63,2),"")</f>
        <v>10</v>
      </c>
      <c r="R7042" s="37"/>
    </row>
    <row r="7043" spans="1:18" ht="90" x14ac:dyDescent="0.25">
      <c r="A7043" s="32">
        <f t="shared" si="109"/>
        <v>7032</v>
      </c>
      <c r="B7043" s="54">
        <v>20180615162625</v>
      </c>
      <c r="C7043" s="60">
        <v>43266</v>
      </c>
      <c r="D7043" s="61" t="s">
        <v>124</v>
      </c>
      <c r="E7043" s="61" t="s">
        <v>85</v>
      </c>
      <c r="F7043" s="61" t="s">
        <v>109</v>
      </c>
      <c r="G7043" s="64" t="s">
        <v>126</v>
      </c>
      <c r="H7043" s="42" t="s">
        <v>44</v>
      </c>
      <c r="I7043" s="60">
        <v>43279</v>
      </c>
      <c r="J7043" s="62" t="s">
        <v>120</v>
      </c>
      <c r="K7043" s="22">
        <f>IFERROR(WORKDAY(C7043,Q7043,DiasNOLaborables),"")</f>
        <v>43280</v>
      </c>
      <c r="L7043" s="34" t="str">
        <f>+IF(C7043="","",IF(I7043="","",(IF(I7043&lt;=K7043,"A TIEMPO","FUERA DE TIEMPO"))))</f>
        <v>A TIEMPO</v>
      </c>
      <c r="M7043" s="34">
        <f>IF(I7043="","",NETWORKDAYS(Hoja1!C7043+1,Hoja1!I7043,DiasNOLaborables))</f>
        <v>9</v>
      </c>
      <c r="N7043" s="35" t="str">
        <f>IF(NETWORKDAYS(K7043+1,I7043,DiasNOLaborables)&lt;=0,"",NETWORKDAYS(K7043+1,I7043,DiasNOLaborables))</f>
        <v/>
      </c>
      <c r="O7043" s="36"/>
      <c r="P7043" s="37"/>
      <c r="Q7043" s="38">
        <f>IFERROR(VLOOKUP(E7043,$Y$50:$Z$63,2),"")</f>
        <v>10</v>
      </c>
      <c r="R7043" s="37"/>
    </row>
    <row r="7044" spans="1:18" ht="90" x14ac:dyDescent="0.25">
      <c r="A7044" s="32">
        <f t="shared" si="109"/>
        <v>7033</v>
      </c>
      <c r="B7044" s="54">
        <v>20180615161348</v>
      </c>
      <c r="C7044" s="60">
        <v>43266</v>
      </c>
      <c r="D7044" s="61" t="s">
        <v>124</v>
      </c>
      <c r="E7044" s="61" t="s">
        <v>85</v>
      </c>
      <c r="F7044" s="61" t="s">
        <v>109</v>
      </c>
      <c r="G7044" s="64" t="s">
        <v>126</v>
      </c>
      <c r="H7044" s="42" t="s">
        <v>44</v>
      </c>
      <c r="I7044" s="60">
        <v>43279</v>
      </c>
      <c r="J7044" s="62" t="s">
        <v>120</v>
      </c>
      <c r="K7044" s="22">
        <f>IFERROR(WORKDAY(C7044,Q7044,DiasNOLaborables),"")</f>
        <v>43280</v>
      </c>
      <c r="L7044" s="34" t="str">
        <f>+IF(C7044="","",IF(I7044="","",(IF(I7044&lt;=K7044,"A TIEMPO","FUERA DE TIEMPO"))))</f>
        <v>A TIEMPO</v>
      </c>
      <c r="M7044" s="34">
        <f>IF(I7044="","",NETWORKDAYS(Hoja1!C7044+1,Hoja1!I7044,DiasNOLaborables))</f>
        <v>9</v>
      </c>
      <c r="N7044" s="35" t="str">
        <f>IF(NETWORKDAYS(K7044+1,I7044,DiasNOLaborables)&lt;=0,"",NETWORKDAYS(K7044+1,I7044,DiasNOLaborables))</f>
        <v/>
      </c>
      <c r="O7044" s="36"/>
      <c r="P7044" s="37"/>
      <c r="Q7044" s="38">
        <f>IFERROR(VLOOKUP(E7044,$Y$50:$Z$63,2),"")</f>
        <v>10</v>
      </c>
      <c r="R7044" s="37"/>
    </row>
    <row r="7045" spans="1:18" ht="90" x14ac:dyDescent="0.25">
      <c r="A7045" s="32">
        <f t="shared" si="109"/>
        <v>7034</v>
      </c>
      <c r="B7045" s="54">
        <v>20180615153646</v>
      </c>
      <c r="C7045" s="60">
        <v>43266</v>
      </c>
      <c r="D7045" s="61" t="s">
        <v>124</v>
      </c>
      <c r="E7045" s="61" t="s">
        <v>85</v>
      </c>
      <c r="F7045" s="61" t="s">
        <v>109</v>
      </c>
      <c r="G7045" s="64" t="s">
        <v>126</v>
      </c>
      <c r="H7045" s="42" t="s">
        <v>44</v>
      </c>
      <c r="I7045" s="60">
        <v>43279</v>
      </c>
      <c r="J7045" s="62" t="s">
        <v>120</v>
      </c>
      <c r="K7045" s="22">
        <f>IFERROR(WORKDAY(C7045,Q7045,DiasNOLaborables),"")</f>
        <v>43280</v>
      </c>
      <c r="L7045" s="34" t="str">
        <f>+IF(C7045="","",IF(I7045="","",(IF(I7045&lt;=K7045,"A TIEMPO","FUERA DE TIEMPO"))))</f>
        <v>A TIEMPO</v>
      </c>
      <c r="M7045" s="34">
        <f>IF(I7045="","",NETWORKDAYS(Hoja1!C7045+1,Hoja1!I7045,DiasNOLaborables))</f>
        <v>9</v>
      </c>
      <c r="N7045" s="35" t="str">
        <f>IF(NETWORKDAYS(K7045+1,I7045,DiasNOLaborables)&lt;=0,"",NETWORKDAYS(K7045+1,I7045,DiasNOLaborables))</f>
        <v/>
      </c>
      <c r="O7045" s="36"/>
      <c r="P7045" s="37"/>
      <c r="Q7045" s="38">
        <f>IFERROR(VLOOKUP(E7045,$Y$50:$Z$63,2),"")</f>
        <v>10</v>
      </c>
      <c r="R7045" s="37"/>
    </row>
    <row r="7046" spans="1:18" ht="90" x14ac:dyDescent="0.25">
      <c r="A7046" s="32">
        <f t="shared" si="109"/>
        <v>7035</v>
      </c>
      <c r="B7046" s="54">
        <v>20180615152810</v>
      </c>
      <c r="C7046" s="60">
        <v>43266</v>
      </c>
      <c r="D7046" s="61" t="s">
        <v>124</v>
      </c>
      <c r="E7046" s="61" t="s">
        <v>85</v>
      </c>
      <c r="F7046" s="61" t="s">
        <v>109</v>
      </c>
      <c r="G7046" s="64" t="s">
        <v>126</v>
      </c>
      <c r="H7046" s="42" t="s">
        <v>44</v>
      </c>
      <c r="I7046" s="60">
        <v>43279</v>
      </c>
      <c r="J7046" s="62" t="s">
        <v>120</v>
      </c>
      <c r="K7046" s="22">
        <f>IFERROR(WORKDAY(C7046,Q7046,DiasNOLaborables),"")</f>
        <v>43280</v>
      </c>
      <c r="L7046" s="34" t="str">
        <f>+IF(C7046="","",IF(I7046="","",(IF(I7046&lt;=K7046,"A TIEMPO","FUERA DE TIEMPO"))))</f>
        <v>A TIEMPO</v>
      </c>
      <c r="M7046" s="34">
        <f>IF(I7046="","",NETWORKDAYS(Hoja1!C7046+1,Hoja1!I7046,DiasNOLaborables))</f>
        <v>9</v>
      </c>
      <c r="N7046" s="35" t="str">
        <f>IF(NETWORKDAYS(K7046+1,I7046,DiasNOLaborables)&lt;=0,"",NETWORKDAYS(K7046+1,I7046,DiasNOLaborables))</f>
        <v/>
      </c>
      <c r="O7046" s="36"/>
      <c r="P7046" s="37"/>
      <c r="Q7046" s="38">
        <f>IFERROR(VLOOKUP(E7046,$Y$50:$Z$63,2),"")</f>
        <v>10</v>
      </c>
      <c r="R7046" s="37"/>
    </row>
    <row r="7047" spans="1:18" ht="90" x14ac:dyDescent="0.25">
      <c r="A7047" s="32">
        <f t="shared" si="109"/>
        <v>7036</v>
      </c>
      <c r="B7047" s="54">
        <v>20180615152227</v>
      </c>
      <c r="C7047" s="60">
        <v>43266</v>
      </c>
      <c r="D7047" s="61" t="s">
        <v>124</v>
      </c>
      <c r="E7047" s="61" t="s">
        <v>85</v>
      </c>
      <c r="F7047" s="61" t="s">
        <v>109</v>
      </c>
      <c r="G7047" s="64" t="s">
        <v>126</v>
      </c>
      <c r="H7047" s="42" t="s">
        <v>44</v>
      </c>
      <c r="I7047" s="60">
        <v>43279</v>
      </c>
      <c r="J7047" s="62" t="s">
        <v>120</v>
      </c>
      <c r="K7047" s="22">
        <f>IFERROR(WORKDAY(C7047,Q7047,DiasNOLaborables),"")</f>
        <v>43280</v>
      </c>
      <c r="L7047" s="34" t="str">
        <f>+IF(C7047="","",IF(I7047="","",(IF(I7047&lt;=K7047,"A TIEMPO","FUERA DE TIEMPO"))))</f>
        <v>A TIEMPO</v>
      </c>
      <c r="M7047" s="34">
        <f>IF(I7047="","",NETWORKDAYS(Hoja1!C7047+1,Hoja1!I7047,DiasNOLaborables))</f>
        <v>9</v>
      </c>
      <c r="N7047" s="35" t="str">
        <f>IF(NETWORKDAYS(K7047+1,I7047,DiasNOLaborables)&lt;=0,"",NETWORKDAYS(K7047+1,I7047,DiasNOLaborables))</f>
        <v/>
      </c>
      <c r="O7047" s="36"/>
      <c r="P7047" s="37"/>
      <c r="Q7047" s="38">
        <f>IFERROR(VLOOKUP(E7047,$Y$50:$Z$63,2),"")</f>
        <v>10</v>
      </c>
      <c r="R7047" s="37"/>
    </row>
    <row r="7048" spans="1:18" ht="90" x14ac:dyDescent="0.25">
      <c r="A7048" s="32">
        <f t="shared" si="109"/>
        <v>7037</v>
      </c>
      <c r="B7048" s="54">
        <v>20180615150853</v>
      </c>
      <c r="C7048" s="60">
        <v>43266</v>
      </c>
      <c r="D7048" s="61" t="s">
        <v>124</v>
      </c>
      <c r="E7048" s="61" t="s">
        <v>85</v>
      </c>
      <c r="F7048" s="61" t="s">
        <v>109</v>
      </c>
      <c r="G7048" s="64" t="s">
        <v>126</v>
      </c>
      <c r="H7048" s="42" t="s">
        <v>44</v>
      </c>
      <c r="I7048" s="60">
        <v>43279</v>
      </c>
      <c r="J7048" s="62" t="s">
        <v>120</v>
      </c>
      <c r="K7048" s="22">
        <f>IFERROR(WORKDAY(C7048,Q7048,DiasNOLaborables),"")</f>
        <v>43280</v>
      </c>
      <c r="L7048" s="34" t="str">
        <f>+IF(C7048="","",IF(I7048="","",(IF(I7048&lt;=K7048,"A TIEMPO","FUERA DE TIEMPO"))))</f>
        <v>A TIEMPO</v>
      </c>
      <c r="M7048" s="34">
        <f>IF(I7048="","",NETWORKDAYS(Hoja1!C7048+1,Hoja1!I7048,DiasNOLaborables))</f>
        <v>9</v>
      </c>
      <c r="N7048" s="35" t="str">
        <f>IF(NETWORKDAYS(K7048+1,I7048,DiasNOLaborables)&lt;=0,"",NETWORKDAYS(K7048+1,I7048,DiasNOLaborables))</f>
        <v/>
      </c>
      <c r="O7048" s="36"/>
      <c r="P7048" s="37"/>
      <c r="Q7048" s="38">
        <f>IFERROR(VLOOKUP(E7048,$Y$50:$Z$63,2),"")</f>
        <v>10</v>
      </c>
      <c r="R7048" s="37"/>
    </row>
    <row r="7049" spans="1:18" ht="90" x14ac:dyDescent="0.25">
      <c r="A7049" s="32">
        <f t="shared" si="109"/>
        <v>7038</v>
      </c>
      <c r="B7049" s="54">
        <v>20180615121759</v>
      </c>
      <c r="C7049" s="60">
        <v>43266</v>
      </c>
      <c r="D7049" s="61" t="s">
        <v>124</v>
      </c>
      <c r="E7049" s="61" t="s">
        <v>85</v>
      </c>
      <c r="F7049" s="61" t="s">
        <v>109</v>
      </c>
      <c r="G7049" s="64" t="s">
        <v>126</v>
      </c>
      <c r="H7049" s="42" t="s">
        <v>44</v>
      </c>
      <c r="I7049" s="60">
        <v>43279</v>
      </c>
      <c r="J7049" s="62" t="s">
        <v>120</v>
      </c>
      <c r="K7049" s="22">
        <f>IFERROR(WORKDAY(C7049,Q7049,DiasNOLaborables),"")</f>
        <v>43280</v>
      </c>
      <c r="L7049" s="34" t="str">
        <f>+IF(C7049="","",IF(I7049="","",(IF(I7049&lt;=K7049,"A TIEMPO","FUERA DE TIEMPO"))))</f>
        <v>A TIEMPO</v>
      </c>
      <c r="M7049" s="34">
        <f>IF(I7049="","",NETWORKDAYS(Hoja1!C7049+1,Hoja1!I7049,DiasNOLaborables))</f>
        <v>9</v>
      </c>
      <c r="N7049" s="35" t="str">
        <f>IF(NETWORKDAYS(K7049+1,I7049,DiasNOLaborables)&lt;=0,"",NETWORKDAYS(K7049+1,I7049,DiasNOLaborables))</f>
        <v/>
      </c>
      <c r="O7049" s="36"/>
      <c r="P7049" s="37"/>
      <c r="Q7049" s="38">
        <f>IFERROR(VLOOKUP(E7049,$Y$50:$Z$63,2),"")</f>
        <v>10</v>
      </c>
      <c r="R7049" s="37"/>
    </row>
    <row r="7050" spans="1:18" ht="90" x14ac:dyDescent="0.25">
      <c r="A7050" s="32">
        <f t="shared" si="109"/>
        <v>7039</v>
      </c>
      <c r="B7050" s="54">
        <v>20180615121134</v>
      </c>
      <c r="C7050" s="60">
        <v>43266</v>
      </c>
      <c r="D7050" s="61" t="s">
        <v>124</v>
      </c>
      <c r="E7050" s="61" t="s">
        <v>85</v>
      </c>
      <c r="F7050" s="61" t="s">
        <v>109</v>
      </c>
      <c r="G7050" s="64" t="s">
        <v>126</v>
      </c>
      <c r="H7050" s="42" t="s">
        <v>44</v>
      </c>
      <c r="I7050" s="60">
        <v>43279</v>
      </c>
      <c r="J7050" s="62" t="s">
        <v>120</v>
      </c>
      <c r="K7050" s="22">
        <f>IFERROR(WORKDAY(C7050,Q7050,DiasNOLaborables),"")</f>
        <v>43280</v>
      </c>
      <c r="L7050" s="34" t="str">
        <f>+IF(C7050="","",IF(I7050="","",(IF(I7050&lt;=K7050,"A TIEMPO","FUERA DE TIEMPO"))))</f>
        <v>A TIEMPO</v>
      </c>
      <c r="M7050" s="34">
        <f>IF(I7050="","",NETWORKDAYS(Hoja1!C7050+1,Hoja1!I7050,DiasNOLaborables))</f>
        <v>9</v>
      </c>
      <c r="N7050" s="35" t="str">
        <f>IF(NETWORKDAYS(K7050+1,I7050,DiasNOLaborables)&lt;=0,"",NETWORKDAYS(K7050+1,I7050,DiasNOLaborables))</f>
        <v/>
      </c>
      <c r="O7050" s="36"/>
      <c r="P7050" s="37"/>
      <c r="Q7050" s="38">
        <f>IFERROR(VLOOKUP(E7050,$Y$50:$Z$63,2),"")</f>
        <v>10</v>
      </c>
      <c r="R7050" s="37"/>
    </row>
    <row r="7051" spans="1:18" ht="90" x14ac:dyDescent="0.25">
      <c r="A7051" s="32">
        <f t="shared" si="109"/>
        <v>7040</v>
      </c>
      <c r="B7051" s="54">
        <v>20180615114401</v>
      </c>
      <c r="C7051" s="60">
        <v>43266</v>
      </c>
      <c r="D7051" s="61" t="s">
        <v>124</v>
      </c>
      <c r="E7051" s="61" t="s">
        <v>85</v>
      </c>
      <c r="F7051" s="61" t="s">
        <v>109</v>
      </c>
      <c r="G7051" s="64" t="s">
        <v>126</v>
      </c>
      <c r="H7051" s="42" t="s">
        <v>44</v>
      </c>
      <c r="I7051" s="60">
        <v>43279</v>
      </c>
      <c r="J7051" s="62" t="s">
        <v>120</v>
      </c>
      <c r="K7051" s="22">
        <f>IFERROR(WORKDAY(C7051,Q7051,DiasNOLaborables),"")</f>
        <v>43280</v>
      </c>
      <c r="L7051" s="34" t="str">
        <f>+IF(C7051="","",IF(I7051="","",(IF(I7051&lt;=K7051,"A TIEMPO","FUERA DE TIEMPO"))))</f>
        <v>A TIEMPO</v>
      </c>
      <c r="M7051" s="34">
        <f>IF(I7051="","",NETWORKDAYS(Hoja1!C7051+1,Hoja1!I7051,DiasNOLaborables))</f>
        <v>9</v>
      </c>
      <c r="N7051" s="35" t="str">
        <f>IF(NETWORKDAYS(K7051+1,I7051,DiasNOLaborables)&lt;=0,"",NETWORKDAYS(K7051+1,I7051,DiasNOLaborables))</f>
        <v/>
      </c>
      <c r="O7051" s="36"/>
      <c r="P7051" s="37"/>
      <c r="Q7051" s="38">
        <f>IFERROR(VLOOKUP(E7051,$Y$50:$Z$63,2),"")</f>
        <v>10</v>
      </c>
      <c r="R7051" s="37"/>
    </row>
    <row r="7052" spans="1:18" ht="90" x14ac:dyDescent="0.25">
      <c r="A7052" s="32">
        <f t="shared" si="109"/>
        <v>7041</v>
      </c>
      <c r="B7052" s="54">
        <v>20180615113314</v>
      </c>
      <c r="C7052" s="60">
        <v>43266</v>
      </c>
      <c r="D7052" s="61" t="s">
        <v>124</v>
      </c>
      <c r="E7052" s="61" t="s">
        <v>85</v>
      </c>
      <c r="F7052" s="61" t="s">
        <v>109</v>
      </c>
      <c r="G7052" s="64" t="s">
        <v>126</v>
      </c>
      <c r="H7052" s="42" t="s">
        <v>44</v>
      </c>
      <c r="I7052" s="60">
        <v>43279</v>
      </c>
      <c r="J7052" s="62" t="s">
        <v>120</v>
      </c>
      <c r="K7052" s="22">
        <f>IFERROR(WORKDAY(C7052,Q7052,DiasNOLaborables),"")</f>
        <v>43280</v>
      </c>
      <c r="L7052" s="34" t="str">
        <f>+IF(C7052="","",IF(I7052="","",(IF(I7052&lt;=K7052,"A TIEMPO","FUERA DE TIEMPO"))))</f>
        <v>A TIEMPO</v>
      </c>
      <c r="M7052" s="34">
        <f>IF(I7052="","",NETWORKDAYS(Hoja1!C7052+1,Hoja1!I7052,DiasNOLaborables))</f>
        <v>9</v>
      </c>
      <c r="N7052" s="35" t="str">
        <f>IF(NETWORKDAYS(K7052+1,I7052,DiasNOLaborables)&lt;=0,"",NETWORKDAYS(K7052+1,I7052,DiasNOLaborables))</f>
        <v/>
      </c>
      <c r="O7052" s="36"/>
      <c r="P7052" s="37"/>
      <c r="Q7052" s="38">
        <f>IFERROR(VLOOKUP(E7052,$Y$50:$Z$63,2),"")</f>
        <v>10</v>
      </c>
      <c r="R7052" s="37"/>
    </row>
    <row r="7053" spans="1:18" ht="90" x14ac:dyDescent="0.25">
      <c r="A7053" s="32">
        <f t="shared" si="109"/>
        <v>7042</v>
      </c>
      <c r="B7053" s="54">
        <v>20180615110142</v>
      </c>
      <c r="C7053" s="60">
        <v>43266</v>
      </c>
      <c r="D7053" s="61" t="s">
        <v>124</v>
      </c>
      <c r="E7053" s="61" t="s">
        <v>85</v>
      </c>
      <c r="F7053" s="61" t="s">
        <v>109</v>
      </c>
      <c r="G7053" s="64" t="s">
        <v>126</v>
      </c>
      <c r="H7053" s="42" t="s">
        <v>44</v>
      </c>
      <c r="I7053" s="60">
        <v>43279</v>
      </c>
      <c r="J7053" s="62" t="s">
        <v>120</v>
      </c>
      <c r="K7053" s="22">
        <f>IFERROR(WORKDAY(C7053,Q7053,DiasNOLaborables),"")</f>
        <v>43280</v>
      </c>
      <c r="L7053" s="34" t="str">
        <f>+IF(C7053="","",IF(I7053="","",(IF(I7053&lt;=K7053,"A TIEMPO","FUERA DE TIEMPO"))))</f>
        <v>A TIEMPO</v>
      </c>
      <c r="M7053" s="34">
        <f>IF(I7053="","",NETWORKDAYS(Hoja1!C7053+1,Hoja1!I7053,DiasNOLaborables))</f>
        <v>9</v>
      </c>
      <c r="N7053" s="35" t="str">
        <f>IF(NETWORKDAYS(K7053+1,I7053,DiasNOLaborables)&lt;=0,"",NETWORKDAYS(K7053+1,I7053,DiasNOLaborables))</f>
        <v/>
      </c>
      <c r="O7053" s="36"/>
      <c r="P7053" s="37"/>
      <c r="Q7053" s="38">
        <f>IFERROR(VLOOKUP(E7053,$Y$50:$Z$63,2),"")</f>
        <v>10</v>
      </c>
      <c r="R7053" s="37"/>
    </row>
    <row r="7054" spans="1:18" ht="90" x14ac:dyDescent="0.25">
      <c r="A7054" s="32">
        <f t="shared" ref="A7054:A7117" si="110">IF(B7054&lt;&gt;"",A7053+1,"")</f>
        <v>7043</v>
      </c>
      <c r="B7054" s="54">
        <v>20180615105550</v>
      </c>
      <c r="C7054" s="60">
        <v>43266</v>
      </c>
      <c r="D7054" s="61" t="s">
        <v>124</v>
      </c>
      <c r="E7054" s="61" t="s">
        <v>85</v>
      </c>
      <c r="F7054" s="61" t="s">
        <v>109</v>
      </c>
      <c r="G7054" s="64" t="s">
        <v>126</v>
      </c>
      <c r="H7054" s="42" t="s">
        <v>44</v>
      </c>
      <c r="I7054" s="60">
        <v>43279</v>
      </c>
      <c r="J7054" s="62" t="s">
        <v>120</v>
      </c>
      <c r="K7054" s="22">
        <f>IFERROR(WORKDAY(C7054,Q7054,DiasNOLaborables),"")</f>
        <v>43280</v>
      </c>
      <c r="L7054" s="34" t="str">
        <f>+IF(C7054="","",IF(I7054="","",(IF(I7054&lt;=K7054,"A TIEMPO","FUERA DE TIEMPO"))))</f>
        <v>A TIEMPO</v>
      </c>
      <c r="M7054" s="34">
        <f>IF(I7054="","",NETWORKDAYS(Hoja1!C7054+1,Hoja1!I7054,DiasNOLaborables))</f>
        <v>9</v>
      </c>
      <c r="N7054" s="35" t="str">
        <f>IF(NETWORKDAYS(K7054+1,I7054,DiasNOLaborables)&lt;=0,"",NETWORKDAYS(K7054+1,I7054,DiasNOLaborables))</f>
        <v/>
      </c>
      <c r="O7054" s="36"/>
      <c r="P7054" s="37"/>
      <c r="Q7054" s="38">
        <f>IFERROR(VLOOKUP(E7054,$Y$50:$Z$63,2),"")</f>
        <v>10</v>
      </c>
      <c r="R7054" s="37"/>
    </row>
    <row r="7055" spans="1:18" ht="90" x14ac:dyDescent="0.25">
      <c r="A7055" s="32">
        <f t="shared" si="110"/>
        <v>7044</v>
      </c>
      <c r="B7055" s="54">
        <v>20180615103203</v>
      </c>
      <c r="C7055" s="60">
        <v>43266</v>
      </c>
      <c r="D7055" s="61" t="s">
        <v>124</v>
      </c>
      <c r="E7055" s="61" t="s">
        <v>85</v>
      </c>
      <c r="F7055" s="61" t="s">
        <v>109</v>
      </c>
      <c r="G7055" s="64" t="s">
        <v>126</v>
      </c>
      <c r="H7055" s="42" t="s">
        <v>44</v>
      </c>
      <c r="I7055" s="60">
        <v>43279</v>
      </c>
      <c r="J7055" s="62" t="s">
        <v>120</v>
      </c>
      <c r="K7055" s="22">
        <f>IFERROR(WORKDAY(C7055,Q7055,DiasNOLaborables),"")</f>
        <v>43280</v>
      </c>
      <c r="L7055" s="34" t="str">
        <f>+IF(C7055="","",IF(I7055="","",(IF(I7055&lt;=K7055,"A TIEMPO","FUERA DE TIEMPO"))))</f>
        <v>A TIEMPO</v>
      </c>
      <c r="M7055" s="34">
        <f>IF(I7055="","",NETWORKDAYS(Hoja1!C7055+1,Hoja1!I7055,DiasNOLaborables))</f>
        <v>9</v>
      </c>
      <c r="N7055" s="35" t="str">
        <f>IF(NETWORKDAYS(K7055+1,I7055,DiasNOLaborables)&lt;=0,"",NETWORKDAYS(K7055+1,I7055,DiasNOLaborables))</f>
        <v/>
      </c>
      <c r="O7055" s="36"/>
      <c r="P7055" s="37"/>
      <c r="Q7055" s="38">
        <f>IFERROR(VLOOKUP(E7055,$Y$50:$Z$63,2),"")</f>
        <v>10</v>
      </c>
      <c r="R7055" s="37"/>
    </row>
    <row r="7056" spans="1:18" ht="90" x14ac:dyDescent="0.25">
      <c r="A7056" s="32">
        <f t="shared" si="110"/>
        <v>7045</v>
      </c>
      <c r="B7056" s="54">
        <v>20180615090212</v>
      </c>
      <c r="C7056" s="60">
        <v>43266</v>
      </c>
      <c r="D7056" s="61" t="s">
        <v>124</v>
      </c>
      <c r="E7056" s="61" t="s">
        <v>85</v>
      </c>
      <c r="F7056" s="61" t="s">
        <v>109</v>
      </c>
      <c r="G7056" s="64" t="s">
        <v>126</v>
      </c>
      <c r="H7056" s="42" t="s">
        <v>44</v>
      </c>
      <c r="I7056" s="60">
        <v>43279</v>
      </c>
      <c r="J7056" s="62" t="s">
        <v>120</v>
      </c>
      <c r="K7056" s="22">
        <f>IFERROR(WORKDAY(C7056,Q7056,DiasNOLaborables),"")</f>
        <v>43280</v>
      </c>
      <c r="L7056" s="34" t="str">
        <f>+IF(C7056="","",IF(I7056="","",(IF(I7056&lt;=K7056,"A TIEMPO","FUERA DE TIEMPO"))))</f>
        <v>A TIEMPO</v>
      </c>
      <c r="M7056" s="34">
        <f>IF(I7056="","",NETWORKDAYS(Hoja1!C7056+1,Hoja1!I7056,DiasNOLaborables))</f>
        <v>9</v>
      </c>
      <c r="N7056" s="35" t="str">
        <f>IF(NETWORKDAYS(K7056+1,I7056,DiasNOLaborables)&lt;=0,"",NETWORKDAYS(K7056+1,I7056,DiasNOLaborables))</f>
        <v/>
      </c>
      <c r="O7056" s="36"/>
      <c r="P7056" s="37"/>
      <c r="Q7056" s="38">
        <f>IFERROR(VLOOKUP(E7056,$Y$50:$Z$63,2),"")</f>
        <v>10</v>
      </c>
      <c r="R7056" s="37"/>
    </row>
    <row r="7057" spans="1:18" ht="90" x14ac:dyDescent="0.25">
      <c r="A7057" s="32">
        <f t="shared" si="110"/>
        <v>7046</v>
      </c>
      <c r="B7057" s="54">
        <v>20180615090106</v>
      </c>
      <c r="C7057" s="60">
        <v>43266</v>
      </c>
      <c r="D7057" s="61" t="s">
        <v>124</v>
      </c>
      <c r="E7057" s="61" t="s">
        <v>85</v>
      </c>
      <c r="F7057" s="61" t="s">
        <v>109</v>
      </c>
      <c r="G7057" s="64" t="s">
        <v>126</v>
      </c>
      <c r="H7057" s="42" t="s">
        <v>44</v>
      </c>
      <c r="I7057" s="60">
        <v>43279</v>
      </c>
      <c r="J7057" s="62" t="s">
        <v>120</v>
      </c>
      <c r="K7057" s="22">
        <f>IFERROR(WORKDAY(C7057,Q7057,DiasNOLaborables),"")</f>
        <v>43280</v>
      </c>
      <c r="L7057" s="34" t="str">
        <f>+IF(C7057="","",IF(I7057="","",(IF(I7057&lt;=K7057,"A TIEMPO","FUERA DE TIEMPO"))))</f>
        <v>A TIEMPO</v>
      </c>
      <c r="M7057" s="34">
        <f>IF(I7057="","",NETWORKDAYS(Hoja1!C7057+1,Hoja1!I7057,DiasNOLaborables))</f>
        <v>9</v>
      </c>
      <c r="N7057" s="35" t="str">
        <f>IF(NETWORKDAYS(K7057+1,I7057,DiasNOLaborables)&lt;=0,"",NETWORKDAYS(K7057+1,I7057,DiasNOLaborables))</f>
        <v/>
      </c>
      <c r="O7057" s="36"/>
      <c r="P7057" s="37"/>
      <c r="Q7057" s="38">
        <f>IFERROR(VLOOKUP(E7057,$Y$50:$Z$63,2),"")</f>
        <v>10</v>
      </c>
      <c r="R7057" s="37"/>
    </row>
    <row r="7058" spans="1:18" ht="90" x14ac:dyDescent="0.25">
      <c r="A7058" s="32">
        <f t="shared" si="110"/>
        <v>7047</v>
      </c>
      <c r="B7058" s="54">
        <v>20180615085026</v>
      </c>
      <c r="C7058" s="60">
        <v>43266</v>
      </c>
      <c r="D7058" s="61" t="s">
        <v>124</v>
      </c>
      <c r="E7058" s="61" t="s">
        <v>85</v>
      </c>
      <c r="F7058" s="61" t="s">
        <v>109</v>
      </c>
      <c r="G7058" s="64" t="s">
        <v>126</v>
      </c>
      <c r="H7058" s="42" t="s">
        <v>44</v>
      </c>
      <c r="I7058" s="60">
        <v>43279</v>
      </c>
      <c r="J7058" s="62" t="s">
        <v>120</v>
      </c>
      <c r="K7058" s="22">
        <f>IFERROR(WORKDAY(C7058,Q7058,DiasNOLaborables),"")</f>
        <v>43280</v>
      </c>
      <c r="L7058" s="34" t="str">
        <f>+IF(C7058="","",IF(I7058="","",(IF(I7058&lt;=K7058,"A TIEMPO","FUERA DE TIEMPO"))))</f>
        <v>A TIEMPO</v>
      </c>
      <c r="M7058" s="34">
        <f>IF(I7058="","",NETWORKDAYS(Hoja1!C7058+1,Hoja1!I7058,DiasNOLaborables))</f>
        <v>9</v>
      </c>
      <c r="N7058" s="35" t="str">
        <f>IF(NETWORKDAYS(K7058+1,I7058,DiasNOLaborables)&lt;=0,"",NETWORKDAYS(K7058+1,I7058,DiasNOLaborables))</f>
        <v/>
      </c>
      <c r="O7058" s="36"/>
      <c r="P7058" s="37"/>
      <c r="Q7058" s="38">
        <f>IFERROR(VLOOKUP(E7058,$Y$50:$Z$63,2),"")</f>
        <v>10</v>
      </c>
      <c r="R7058" s="37"/>
    </row>
    <row r="7059" spans="1:18" ht="90" x14ac:dyDescent="0.25">
      <c r="A7059" s="32">
        <f t="shared" si="110"/>
        <v>7048</v>
      </c>
      <c r="B7059" s="54">
        <v>20180615084911</v>
      </c>
      <c r="C7059" s="60">
        <v>43266</v>
      </c>
      <c r="D7059" s="61" t="s">
        <v>124</v>
      </c>
      <c r="E7059" s="61" t="s">
        <v>85</v>
      </c>
      <c r="F7059" s="61" t="s">
        <v>109</v>
      </c>
      <c r="G7059" s="64" t="s">
        <v>126</v>
      </c>
      <c r="H7059" s="42" t="s">
        <v>44</v>
      </c>
      <c r="I7059" s="60">
        <v>43279</v>
      </c>
      <c r="J7059" s="62" t="s">
        <v>120</v>
      </c>
      <c r="K7059" s="22">
        <f>IFERROR(WORKDAY(C7059,Q7059,DiasNOLaborables),"")</f>
        <v>43280</v>
      </c>
      <c r="L7059" s="34" t="str">
        <f>+IF(C7059="","",IF(I7059="","",(IF(I7059&lt;=K7059,"A TIEMPO","FUERA DE TIEMPO"))))</f>
        <v>A TIEMPO</v>
      </c>
      <c r="M7059" s="34">
        <f>IF(I7059="","",NETWORKDAYS(Hoja1!C7059+1,Hoja1!I7059,DiasNOLaborables))</f>
        <v>9</v>
      </c>
      <c r="N7059" s="35" t="str">
        <f>IF(NETWORKDAYS(K7059+1,I7059,DiasNOLaborables)&lt;=0,"",NETWORKDAYS(K7059+1,I7059,DiasNOLaborables))</f>
        <v/>
      </c>
      <c r="O7059" s="36"/>
      <c r="P7059" s="37"/>
      <c r="Q7059" s="38">
        <f>IFERROR(VLOOKUP(E7059,$Y$50:$Z$63,2),"")</f>
        <v>10</v>
      </c>
      <c r="R7059" s="37"/>
    </row>
    <row r="7060" spans="1:18" ht="90" x14ac:dyDescent="0.25">
      <c r="A7060" s="32">
        <f t="shared" si="110"/>
        <v>7049</v>
      </c>
      <c r="B7060" s="54">
        <v>20180615084010</v>
      </c>
      <c r="C7060" s="60">
        <v>43266</v>
      </c>
      <c r="D7060" s="61" t="s">
        <v>124</v>
      </c>
      <c r="E7060" s="61" t="s">
        <v>85</v>
      </c>
      <c r="F7060" s="61" t="s">
        <v>109</v>
      </c>
      <c r="G7060" s="64" t="s">
        <v>126</v>
      </c>
      <c r="H7060" s="42" t="s">
        <v>44</v>
      </c>
      <c r="I7060" s="60">
        <v>43279</v>
      </c>
      <c r="J7060" s="62" t="s">
        <v>120</v>
      </c>
      <c r="K7060" s="22">
        <f>IFERROR(WORKDAY(C7060,Q7060,DiasNOLaborables),"")</f>
        <v>43280</v>
      </c>
      <c r="L7060" s="34" t="str">
        <f>+IF(C7060="","",IF(I7060="","",(IF(I7060&lt;=K7060,"A TIEMPO","FUERA DE TIEMPO"))))</f>
        <v>A TIEMPO</v>
      </c>
      <c r="M7060" s="34">
        <f>IF(I7060="","",NETWORKDAYS(Hoja1!C7060+1,Hoja1!I7060,DiasNOLaborables))</f>
        <v>9</v>
      </c>
      <c r="N7060" s="35" t="str">
        <f>IF(NETWORKDAYS(K7060+1,I7060,DiasNOLaborables)&lt;=0,"",NETWORKDAYS(K7060+1,I7060,DiasNOLaborables))</f>
        <v/>
      </c>
      <c r="O7060" s="36"/>
      <c r="P7060" s="37"/>
      <c r="Q7060" s="38">
        <f>IFERROR(VLOOKUP(E7060,$Y$50:$Z$63,2),"")</f>
        <v>10</v>
      </c>
      <c r="R7060" s="37"/>
    </row>
    <row r="7061" spans="1:18" ht="90" x14ac:dyDescent="0.25">
      <c r="A7061" s="32">
        <f t="shared" si="110"/>
        <v>7050</v>
      </c>
      <c r="B7061" s="54">
        <v>20180616182028</v>
      </c>
      <c r="C7061" s="60">
        <v>43267</v>
      </c>
      <c r="D7061" s="61" t="s">
        <v>124</v>
      </c>
      <c r="E7061" s="61" t="s">
        <v>85</v>
      </c>
      <c r="F7061" s="61" t="s">
        <v>109</v>
      </c>
      <c r="G7061" s="64" t="s">
        <v>126</v>
      </c>
      <c r="H7061" s="42" t="s">
        <v>44</v>
      </c>
      <c r="I7061" s="60">
        <v>43279</v>
      </c>
      <c r="J7061" s="62" t="s">
        <v>120</v>
      </c>
      <c r="K7061" s="22">
        <f>IFERROR(WORKDAY(C7061,Q7061,DiasNOLaborables),"")</f>
        <v>43280</v>
      </c>
      <c r="L7061" s="34" t="str">
        <f>+IF(C7061="","",IF(I7061="","",(IF(I7061&lt;=K7061,"A TIEMPO","FUERA DE TIEMPO"))))</f>
        <v>A TIEMPO</v>
      </c>
      <c r="M7061" s="34">
        <f>IF(I7061="","",NETWORKDAYS(Hoja1!C7061+1,Hoja1!I7061,DiasNOLaborables))</f>
        <v>9</v>
      </c>
      <c r="N7061" s="35" t="str">
        <f>IF(NETWORKDAYS(K7061+1,I7061,DiasNOLaborables)&lt;=0,"",NETWORKDAYS(K7061+1,I7061,DiasNOLaborables))</f>
        <v/>
      </c>
      <c r="O7061" s="36"/>
      <c r="P7061" s="37"/>
      <c r="Q7061" s="38">
        <f>IFERROR(VLOOKUP(E7061,$Y$50:$Z$63,2),"")</f>
        <v>10</v>
      </c>
      <c r="R7061" s="37"/>
    </row>
    <row r="7062" spans="1:18" ht="90" x14ac:dyDescent="0.25">
      <c r="A7062" s="32">
        <f t="shared" si="110"/>
        <v>7051</v>
      </c>
      <c r="B7062" s="54">
        <v>20180616095440</v>
      </c>
      <c r="C7062" s="60">
        <v>43267</v>
      </c>
      <c r="D7062" s="61" t="s">
        <v>124</v>
      </c>
      <c r="E7062" s="61" t="s">
        <v>85</v>
      </c>
      <c r="F7062" s="61" t="s">
        <v>109</v>
      </c>
      <c r="G7062" s="64" t="s">
        <v>126</v>
      </c>
      <c r="H7062" s="42" t="s">
        <v>44</v>
      </c>
      <c r="I7062" s="60">
        <v>43279</v>
      </c>
      <c r="J7062" s="62" t="s">
        <v>120</v>
      </c>
      <c r="K7062" s="22">
        <f>IFERROR(WORKDAY(C7062,Q7062,DiasNOLaborables),"")</f>
        <v>43280</v>
      </c>
      <c r="L7062" s="34" t="str">
        <f>+IF(C7062="","",IF(I7062="","",(IF(I7062&lt;=K7062,"A TIEMPO","FUERA DE TIEMPO"))))</f>
        <v>A TIEMPO</v>
      </c>
      <c r="M7062" s="34">
        <f>IF(I7062="","",NETWORKDAYS(Hoja1!C7062+1,Hoja1!I7062,DiasNOLaborables))</f>
        <v>9</v>
      </c>
      <c r="N7062" s="35" t="str">
        <f>IF(NETWORKDAYS(K7062+1,I7062,DiasNOLaborables)&lt;=0,"",NETWORKDAYS(K7062+1,I7062,DiasNOLaborables))</f>
        <v/>
      </c>
      <c r="O7062" s="36"/>
      <c r="P7062" s="37"/>
      <c r="Q7062" s="38">
        <f>IFERROR(VLOOKUP(E7062,$Y$50:$Z$63,2),"")</f>
        <v>10</v>
      </c>
      <c r="R7062" s="37"/>
    </row>
    <row r="7063" spans="1:18" ht="90" x14ac:dyDescent="0.25">
      <c r="A7063" s="32">
        <f t="shared" si="110"/>
        <v>7052</v>
      </c>
      <c r="B7063" s="54">
        <v>20180619072940</v>
      </c>
      <c r="C7063" s="60">
        <v>43270</v>
      </c>
      <c r="D7063" s="61" t="s">
        <v>124</v>
      </c>
      <c r="E7063" s="61" t="s">
        <v>85</v>
      </c>
      <c r="F7063" s="61" t="s">
        <v>109</v>
      </c>
      <c r="G7063" s="64" t="s">
        <v>126</v>
      </c>
      <c r="H7063" s="42" t="s">
        <v>44</v>
      </c>
      <c r="I7063" s="60">
        <v>43279</v>
      </c>
      <c r="J7063" s="62" t="s">
        <v>120</v>
      </c>
      <c r="K7063" s="22">
        <f>IFERROR(WORKDAY(C7063,Q7063,DiasNOLaborables),"")</f>
        <v>43284</v>
      </c>
      <c r="L7063" s="34" t="str">
        <f>+IF(C7063="","",IF(I7063="","",(IF(I7063&lt;=K7063,"A TIEMPO","FUERA DE TIEMPO"))))</f>
        <v>A TIEMPO</v>
      </c>
      <c r="M7063" s="34">
        <f>IF(I7063="","",NETWORKDAYS(Hoja1!C7063+1,Hoja1!I7063,DiasNOLaborables))</f>
        <v>7</v>
      </c>
      <c r="N7063" s="35" t="str">
        <f>IF(NETWORKDAYS(K7063+1,I7063,DiasNOLaborables)&lt;=0,"",NETWORKDAYS(K7063+1,I7063,DiasNOLaborables))</f>
        <v/>
      </c>
      <c r="O7063" s="36"/>
      <c r="P7063" s="37"/>
      <c r="Q7063" s="38">
        <f>IFERROR(VLOOKUP(E7063,$Y$50:$Z$63,2),"")</f>
        <v>10</v>
      </c>
      <c r="R7063" s="37"/>
    </row>
    <row r="7064" spans="1:18" ht="90" x14ac:dyDescent="0.25">
      <c r="A7064" s="32">
        <f t="shared" si="110"/>
        <v>7053</v>
      </c>
      <c r="B7064" s="54">
        <v>20180619103756</v>
      </c>
      <c r="C7064" s="60">
        <v>43270</v>
      </c>
      <c r="D7064" s="61" t="s">
        <v>124</v>
      </c>
      <c r="E7064" s="61" t="s">
        <v>85</v>
      </c>
      <c r="F7064" s="61" t="s">
        <v>109</v>
      </c>
      <c r="G7064" s="64" t="s">
        <v>126</v>
      </c>
      <c r="H7064" s="42" t="s">
        <v>44</v>
      </c>
      <c r="I7064" s="60">
        <v>43279</v>
      </c>
      <c r="J7064" s="62" t="s">
        <v>120</v>
      </c>
      <c r="K7064" s="22">
        <f>IFERROR(WORKDAY(C7064,Q7064,DiasNOLaborables),"")</f>
        <v>43284</v>
      </c>
      <c r="L7064" s="34" t="str">
        <f>+IF(C7064="","",IF(I7064="","",(IF(I7064&lt;=K7064,"A TIEMPO","FUERA DE TIEMPO"))))</f>
        <v>A TIEMPO</v>
      </c>
      <c r="M7064" s="34">
        <f>IF(I7064="","",NETWORKDAYS(Hoja1!C7064+1,Hoja1!I7064,DiasNOLaborables))</f>
        <v>7</v>
      </c>
      <c r="N7064" s="35" t="str">
        <f>IF(NETWORKDAYS(K7064+1,I7064,DiasNOLaborables)&lt;=0,"",NETWORKDAYS(K7064+1,I7064,DiasNOLaborables))</f>
        <v/>
      </c>
      <c r="O7064" s="36"/>
      <c r="P7064" s="37"/>
      <c r="Q7064" s="38">
        <f>IFERROR(VLOOKUP(E7064,$Y$50:$Z$63,2),"")</f>
        <v>10</v>
      </c>
      <c r="R7064" s="37"/>
    </row>
    <row r="7065" spans="1:18" ht="90" x14ac:dyDescent="0.25">
      <c r="A7065" s="32">
        <f t="shared" si="110"/>
        <v>7054</v>
      </c>
      <c r="B7065" s="54">
        <v>20180619101635</v>
      </c>
      <c r="C7065" s="60">
        <v>43270</v>
      </c>
      <c r="D7065" s="61" t="s">
        <v>124</v>
      </c>
      <c r="E7065" s="61" t="s">
        <v>85</v>
      </c>
      <c r="F7065" s="61" t="s">
        <v>109</v>
      </c>
      <c r="G7065" s="64" t="s">
        <v>126</v>
      </c>
      <c r="H7065" s="42" t="s">
        <v>44</v>
      </c>
      <c r="I7065" s="60">
        <v>43279</v>
      </c>
      <c r="J7065" s="62" t="s">
        <v>120</v>
      </c>
      <c r="K7065" s="22">
        <f>IFERROR(WORKDAY(C7065,Q7065,DiasNOLaborables),"")</f>
        <v>43284</v>
      </c>
      <c r="L7065" s="34" t="str">
        <f>+IF(C7065="","",IF(I7065="","",(IF(I7065&lt;=K7065,"A TIEMPO","FUERA DE TIEMPO"))))</f>
        <v>A TIEMPO</v>
      </c>
      <c r="M7065" s="34">
        <f>IF(I7065="","",NETWORKDAYS(Hoja1!C7065+1,Hoja1!I7065,DiasNOLaborables))</f>
        <v>7</v>
      </c>
      <c r="N7065" s="35" t="str">
        <f>IF(NETWORKDAYS(K7065+1,I7065,DiasNOLaborables)&lt;=0,"",NETWORKDAYS(K7065+1,I7065,DiasNOLaborables))</f>
        <v/>
      </c>
      <c r="O7065" s="36"/>
      <c r="P7065" s="37"/>
      <c r="Q7065" s="38">
        <f>IFERROR(VLOOKUP(E7065,$Y$50:$Z$63,2),"")</f>
        <v>10</v>
      </c>
      <c r="R7065" s="37"/>
    </row>
    <row r="7066" spans="1:18" ht="90" x14ac:dyDescent="0.25">
      <c r="A7066" s="32">
        <f t="shared" si="110"/>
        <v>7055</v>
      </c>
      <c r="B7066" s="54">
        <v>20180619101437</v>
      </c>
      <c r="C7066" s="60">
        <v>43270</v>
      </c>
      <c r="D7066" s="61" t="s">
        <v>124</v>
      </c>
      <c r="E7066" s="61" t="s">
        <v>85</v>
      </c>
      <c r="F7066" s="61" t="s">
        <v>109</v>
      </c>
      <c r="G7066" s="64" t="s">
        <v>126</v>
      </c>
      <c r="H7066" s="42" t="s">
        <v>44</v>
      </c>
      <c r="I7066" s="60">
        <v>43279</v>
      </c>
      <c r="J7066" s="62" t="s">
        <v>120</v>
      </c>
      <c r="K7066" s="22">
        <f>IFERROR(WORKDAY(C7066,Q7066,DiasNOLaborables),"")</f>
        <v>43284</v>
      </c>
      <c r="L7066" s="34" t="str">
        <f>+IF(C7066="","",IF(I7066="","",(IF(I7066&lt;=K7066,"A TIEMPO","FUERA DE TIEMPO"))))</f>
        <v>A TIEMPO</v>
      </c>
      <c r="M7066" s="34">
        <f>IF(I7066="","",NETWORKDAYS(Hoja1!C7066+1,Hoja1!I7066,DiasNOLaborables))</f>
        <v>7</v>
      </c>
      <c r="N7066" s="35" t="str">
        <f>IF(NETWORKDAYS(K7066+1,I7066,DiasNOLaborables)&lt;=0,"",NETWORKDAYS(K7066+1,I7066,DiasNOLaborables))</f>
        <v/>
      </c>
      <c r="O7066" s="36"/>
      <c r="P7066" s="37"/>
      <c r="Q7066" s="38">
        <f>IFERROR(VLOOKUP(E7066,$Y$50:$Z$63,2),"")</f>
        <v>10</v>
      </c>
      <c r="R7066" s="37"/>
    </row>
    <row r="7067" spans="1:18" ht="90" x14ac:dyDescent="0.25">
      <c r="A7067" s="32">
        <f t="shared" si="110"/>
        <v>7056</v>
      </c>
      <c r="B7067" s="54">
        <v>20180619093755</v>
      </c>
      <c r="C7067" s="60">
        <v>43270</v>
      </c>
      <c r="D7067" s="61" t="s">
        <v>124</v>
      </c>
      <c r="E7067" s="61" t="s">
        <v>85</v>
      </c>
      <c r="F7067" s="61" t="s">
        <v>109</v>
      </c>
      <c r="G7067" s="64" t="s">
        <v>126</v>
      </c>
      <c r="H7067" s="42" t="s">
        <v>44</v>
      </c>
      <c r="I7067" s="60">
        <v>43279</v>
      </c>
      <c r="J7067" s="62" t="s">
        <v>120</v>
      </c>
      <c r="K7067" s="22">
        <f>IFERROR(WORKDAY(C7067,Q7067,DiasNOLaborables),"")</f>
        <v>43284</v>
      </c>
      <c r="L7067" s="34" t="str">
        <f>+IF(C7067="","",IF(I7067="","",(IF(I7067&lt;=K7067,"A TIEMPO","FUERA DE TIEMPO"))))</f>
        <v>A TIEMPO</v>
      </c>
      <c r="M7067" s="34">
        <f>IF(I7067="","",NETWORKDAYS(Hoja1!C7067+1,Hoja1!I7067,DiasNOLaborables))</f>
        <v>7</v>
      </c>
      <c r="N7067" s="35" t="str">
        <f>IF(NETWORKDAYS(K7067+1,I7067,DiasNOLaborables)&lt;=0,"",NETWORKDAYS(K7067+1,I7067,DiasNOLaborables))</f>
        <v/>
      </c>
      <c r="O7067" s="36"/>
      <c r="P7067" s="37"/>
      <c r="Q7067" s="38">
        <f>IFERROR(VLOOKUP(E7067,$Y$50:$Z$63,2),"")</f>
        <v>10</v>
      </c>
      <c r="R7067" s="37"/>
    </row>
    <row r="7068" spans="1:18" ht="90" x14ac:dyDescent="0.25">
      <c r="A7068" s="32">
        <f t="shared" si="110"/>
        <v>7057</v>
      </c>
      <c r="B7068" s="54">
        <v>20180619230856</v>
      </c>
      <c r="C7068" s="60">
        <v>43270</v>
      </c>
      <c r="D7068" s="61" t="s">
        <v>124</v>
      </c>
      <c r="E7068" s="61" t="s">
        <v>85</v>
      </c>
      <c r="F7068" s="61" t="s">
        <v>109</v>
      </c>
      <c r="G7068" s="64" t="s">
        <v>126</v>
      </c>
      <c r="H7068" s="42" t="s">
        <v>44</v>
      </c>
      <c r="I7068" s="60">
        <v>43280</v>
      </c>
      <c r="J7068" s="62" t="s">
        <v>120</v>
      </c>
      <c r="K7068" s="22">
        <f>IFERROR(WORKDAY(C7068,Q7068,DiasNOLaborables),"")</f>
        <v>43284</v>
      </c>
      <c r="L7068" s="34" t="str">
        <f>+IF(C7068="","",IF(I7068="","",(IF(I7068&lt;=K7068,"A TIEMPO","FUERA DE TIEMPO"))))</f>
        <v>A TIEMPO</v>
      </c>
      <c r="M7068" s="34">
        <f>IF(I7068="","",NETWORKDAYS(Hoja1!C7068+1,Hoja1!I7068,DiasNOLaborables))</f>
        <v>8</v>
      </c>
      <c r="N7068" s="35" t="str">
        <f>IF(NETWORKDAYS(K7068+1,I7068,DiasNOLaborables)&lt;=0,"",NETWORKDAYS(K7068+1,I7068,DiasNOLaborables))</f>
        <v/>
      </c>
      <c r="O7068" s="36"/>
      <c r="P7068" s="37"/>
      <c r="Q7068" s="38">
        <f>IFERROR(VLOOKUP(E7068,$Y$50:$Z$63,2),"")</f>
        <v>10</v>
      </c>
      <c r="R7068" s="37"/>
    </row>
    <row r="7069" spans="1:18" ht="90" x14ac:dyDescent="0.25">
      <c r="A7069" s="32">
        <f t="shared" si="110"/>
        <v>7058</v>
      </c>
      <c r="B7069" s="54">
        <v>20180619230340</v>
      </c>
      <c r="C7069" s="60">
        <v>43270</v>
      </c>
      <c r="D7069" s="61" t="s">
        <v>124</v>
      </c>
      <c r="E7069" s="61" t="s">
        <v>85</v>
      </c>
      <c r="F7069" s="61" t="s">
        <v>109</v>
      </c>
      <c r="G7069" s="64" t="s">
        <v>126</v>
      </c>
      <c r="H7069" s="42" t="s">
        <v>44</v>
      </c>
      <c r="I7069" s="60">
        <v>43280</v>
      </c>
      <c r="J7069" s="62" t="s">
        <v>120</v>
      </c>
      <c r="K7069" s="22">
        <f>IFERROR(WORKDAY(C7069,Q7069,DiasNOLaborables),"")</f>
        <v>43284</v>
      </c>
      <c r="L7069" s="34" t="str">
        <f>+IF(C7069="","",IF(I7069="","",(IF(I7069&lt;=K7069,"A TIEMPO","FUERA DE TIEMPO"))))</f>
        <v>A TIEMPO</v>
      </c>
      <c r="M7069" s="34">
        <f>IF(I7069="","",NETWORKDAYS(Hoja1!C7069+1,Hoja1!I7069,DiasNOLaborables))</f>
        <v>8</v>
      </c>
      <c r="N7069" s="35" t="str">
        <f>IF(NETWORKDAYS(K7069+1,I7069,DiasNOLaborables)&lt;=0,"",NETWORKDAYS(K7069+1,I7069,DiasNOLaborables))</f>
        <v/>
      </c>
      <c r="O7069" s="36"/>
      <c r="P7069" s="37"/>
      <c r="Q7069" s="38">
        <f>IFERROR(VLOOKUP(E7069,$Y$50:$Z$63,2),"")</f>
        <v>10</v>
      </c>
      <c r="R7069" s="37"/>
    </row>
    <row r="7070" spans="1:18" ht="90" x14ac:dyDescent="0.25">
      <c r="A7070" s="32">
        <f t="shared" si="110"/>
        <v>7059</v>
      </c>
      <c r="B7070" s="54">
        <v>20180619230246</v>
      </c>
      <c r="C7070" s="60">
        <v>43270</v>
      </c>
      <c r="D7070" s="61" t="s">
        <v>124</v>
      </c>
      <c r="E7070" s="61" t="s">
        <v>85</v>
      </c>
      <c r="F7070" s="61" t="s">
        <v>109</v>
      </c>
      <c r="G7070" s="64" t="s">
        <v>126</v>
      </c>
      <c r="H7070" s="42" t="s">
        <v>44</v>
      </c>
      <c r="I7070" s="60">
        <v>43280</v>
      </c>
      <c r="J7070" s="62" t="s">
        <v>120</v>
      </c>
      <c r="K7070" s="22">
        <f>IFERROR(WORKDAY(C7070,Q7070,DiasNOLaborables),"")</f>
        <v>43284</v>
      </c>
      <c r="L7070" s="34" t="str">
        <f>+IF(C7070="","",IF(I7070="","",(IF(I7070&lt;=K7070,"A TIEMPO","FUERA DE TIEMPO"))))</f>
        <v>A TIEMPO</v>
      </c>
      <c r="M7070" s="34">
        <f>IF(I7070="","",NETWORKDAYS(Hoja1!C7070+1,Hoja1!I7070,DiasNOLaborables))</f>
        <v>8</v>
      </c>
      <c r="N7070" s="35" t="str">
        <f>IF(NETWORKDAYS(K7070+1,I7070,DiasNOLaborables)&lt;=0,"",NETWORKDAYS(K7070+1,I7070,DiasNOLaborables))</f>
        <v/>
      </c>
      <c r="O7070" s="36"/>
      <c r="P7070" s="37"/>
      <c r="Q7070" s="38">
        <f>IFERROR(VLOOKUP(E7070,$Y$50:$Z$63,2),"")</f>
        <v>10</v>
      </c>
      <c r="R7070" s="37"/>
    </row>
    <row r="7071" spans="1:18" ht="90" x14ac:dyDescent="0.25">
      <c r="A7071" s="32">
        <f t="shared" si="110"/>
        <v>7060</v>
      </c>
      <c r="B7071" s="54">
        <v>20180619220046</v>
      </c>
      <c r="C7071" s="60">
        <v>43270</v>
      </c>
      <c r="D7071" s="61" t="s">
        <v>124</v>
      </c>
      <c r="E7071" s="61" t="s">
        <v>85</v>
      </c>
      <c r="F7071" s="61" t="s">
        <v>109</v>
      </c>
      <c r="G7071" s="64" t="s">
        <v>126</v>
      </c>
      <c r="H7071" s="42" t="s">
        <v>44</v>
      </c>
      <c r="I7071" s="60">
        <v>43280</v>
      </c>
      <c r="J7071" s="62" t="s">
        <v>120</v>
      </c>
      <c r="K7071" s="22">
        <f>IFERROR(WORKDAY(C7071,Q7071,DiasNOLaborables),"")</f>
        <v>43284</v>
      </c>
      <c r="L7071" s="34" t="str">
        <f>+IF(C7071="","",IF(I7071="","",(IF(I7071&lt;=K7071,"A TIEMPO","FUERA DE TIEMPO"))))</f>
        <v>A TIEMPO</v>
      </c>
      <c r="M7071" s="34">
        <f>IF(I7071="","",NETWORKDAYS(Hoja1!C7071+1,Hoja1!I7071,DiasNOLaborables))</f>
        <v>8</v>
      </c>
      <c r="N7071" s="35" t="str">
        <f>IF(NETWORKDAYS(K7071+1,I7071,DiasNOLaborables)&lt;=0,"",NETWORKDAYS(K7071+1,I7071,DiasNOLaborables))</f>
        <v/>
      </c>
      <c r="O7071" s="36"/>
      <c r="P7071" s="37"/>
      <c r="Q7071" s="38">
        <f>IFERROR(VLOOKUP(E7071,$Y$50:$Z$63,2),"")</f>
        <v>10</v>
      </c>
      <c r="R7071" s="37"/>
    </row>
    <row r="7072" spans="1:18" ht="90" x14ac:dyDescent="0.25">
      <c r="A7072" s="32">
        <f t="shared" si="110"/>
        <v>7061</v>
      </c>
      <c r="B7072" s="54">
        <v>20180619203824</v>
      </c>
      <c r="C7072" s="60">
        <v>43270</v>
      </c>
      <c r="D7072" s="61" t="s">
        <v>124</v>
      </c>
      <c r="E7072" s="61" t="s">
        <v>85</v>
      </c>
      <c r="F7072" s="61" t="s">
        <v>109</v>
      </c>
      <c r="G7072" s="64" t="s">
        <v>126</v>
      </c>
      <c r="H7072" s="42" t="s">
        <v>44</v>
      </c>
      <c r="I7072" s="60">
        <v>43280</v>
      </c>
      <c r="J7072" s="62" t="s">
        <v>120</v>
      </c>
      <c r="K7072" s="22">
        <f>IFERROR(WORKDAY(C7072,Q7072,DiasNOLaborables),"")</f>
        <v>43284</v>
      </c>
      <c r="L7072" s="34" t="str">
        <f>+IF(C7072="","",IF(I7072="","",(IF(I7072&lt;=K7072,"A TIEMPO","FUERA DE TIEMPO"))))</f>
        <v>A TIEMPO</v>
      </c>
      <c r="M7072" s="34">
        <f>IF(I7072="","",NETWORKDAYS(Hoja1!C7072+1,Hoja1!I7072,DiasNOLaborables))</f>
        <v>8</v>
      </c>
      <c r="N7072" s="35" t="str">
        <f>IF(NETWORKDAYS(K7072+1,I7072,DiasNOLaborables)&lt;=0,"",NETWORKDAYS(K7072+1,I7072,DiasNOLaborables))</f>
        <v/>
      </c>
      <c r="O7072" s="36"/>
      <c r="P7072" s="37"/>
      <c r="Q7072" s="38">
        <f>IFERROR(VLOOKUP(E7072,$Y$50:$Z$63,2),"")</f>
        <v>10</v>
      </c>
      <c r="R7072" s="37"/>
    </row>
    <row r="7073" spans="1:18" ht="90" x14ac:dyDescent="0.25">
      <c r="A7073" s="32">
        <f t="shared" si="110"/>
        <v>7062</v>
      </c>
      <c r="B7073" s="54">
        <v>20180619201447</v>
      </c>
      <c r="C7073" s="60">
        <v>43270</v>
      </c>
      <c r="D7073" s="61" t="s">
        <v>124</v>
      </c>
      <c r="E7073" s="61" t="s">
        <v>85</v>
      </c>
      <c r="F7073" s="61" t="s">
        <v>109</v>
      </c>
      <c r="G7073" s="64" t="s">
        <v>126</v>
      </c>
      <c r="H7073" s="42" t="s">
        <v>44</v>
      </c>
      <c r="I7073" s="60">
        <v>43280</v>
      </c>
      <c r="J7073" s="62" t="s">
        <v>120</v>
      </c>
      <c r="K7073" s="22">
        <f>IFERROR(WORKDAY(C7073,Q7073,DiasNOLaborables),"")</f>
        <v>43284</v>
      </c>
      <c r="L7073" s="34" t="str">
        <f>+IF(C7073="","",IF(I7073="","",(IF(I7073&lt;=K7073,"A TIEMPO","FUERA DE TIEMPO"))))</f>
        <v>A TIEMPO</v>
      </c>
      <c r="M7073" s="34">
        <f>IF(I7073="","",NETWORKDAYS(Hoja1!C7073+1,Hoja1!I7073,DiasNOLaborables))</f>
        <v>8</v>
      </c>
      <c r="N7073" s="35" t="str">
        <f>IF(NETWORKDAYS(K7073+1,I7073,DiasNOLaborables)&lt;=0,"",NETWORKDAYS(K7073+1,I7073,DiasNOLaborables))</f>
        <v/>
      </c>
      <c r="O7073" s="36"/>
      <c r="P7073" s="37"/>
      <c r="Q7073" s="38">
        <f>IFERROR(VLOOKUP(E7073,$Y$50:$Z$63,2),"")</f>
        <v>10</v>
      </c>
      <c r="R7073" s="37"/>
    </row>
    <row r="7074" spans="1:18" ht="90" x14ac:dyDescent="0.25">
      <c r="A7074" s="32">
        <f t="shared" si="110"/>
        <v>7063</v>
      </c>
      <c r="B7074" s="54">
        <v>20180619181743</v>
      </c>
      <c r="C7074" s="60">
        <v>43270</v>
      </c>
      <c r="D7074" s="61" t="s">
        <v>124</v>
      </c>
      <c r="E7074" s="61" t="s">
        <v>85</v>
      </c>
      <c r="F7074" s="61" t="s">
        <v>109</v>
      </c>
      <c r="G7074" s="64" t="s">
        <v>126</v>
      </c>
      <c r="H7074" s="42" t="s">
        <v>44</v>
      </c>
      <c r="I7074" s="60">
        <v>43280</v>
      </c>
      <c r="J7074" s="62" t="s">
        <v>120</v>
      </c>
      <c r="K7074" s="22">
        <f>IFERROR(WORKDAY(C7074,Q7074,DiasNOLaborables),"")</f>
        <v>43284</v>
      </c>
      <c r="L7074" s="34" t="str">
        <f>+IF(C7074="","",IF(I7074="","",(IF(I7074&lt;=K7074,"A TIEMPO","FUERA DE TIEMPO"))))</f>
        <v>A TIEMPO</v>
      </c>
      <c r="M7074" s="34">
        <f>IF(I7074="","",NETWORKDAYS(Hoja1!C7074+1,Hoja1!I7074,DiasNOLaborables))</f>
        <v>8</v>
      </c>
      <c r="N7074" s="35" t="str">
        <f>IF(NETWORKDAYS(K7074+1,I7074,DiasNOLaborables)&lt;=0,"",NETWORKDAYS(K7074+1,I7074,DiasNOLaborables))</f>
        <v/>
      </c>
      <c r="O7074" s="36"/>
      <c r="P7074" s="37"/>
      <c r="Q7074" s="38">
        <f>IFERROR(VLOOKUP(E7074,$Y$50:$Z$63,2),"")</f>
        <v>10</v>
      </c>
      <c r="R7074" s="37"/>
    </row>
    <row r="7075" spans="1:18" ht="90" x14ac:dyDescent="0.25">
      <c r="A7075" s="32">
        <f t="shared" si="110"/>
        <v>7064</v>
      </c>
      <c r="B7075" s="54">
        <v>20180619180617</v>
      </c>
      <c r="C7075" s="60">
        <v>43270</v>
      </c>
      <c r="D7075" s="61" t="s">
        <v>124</v>
      </c>
      <c r="E7075" s="61" t="s">
        <v>85</v>
      </c>
      <c r="F7075" s="61" t="s">
        <v>109</v>
      </c>
      <c r="G7075" s="64" t="s">
        <v>126</v>
      </c>
      <c r="H7075" s="42" t="s">
        <v>44</v>
      </c>
      <c r="I7075" s="60">
        <v>43280</v>
      </c>
      <c r="J7075" s="62" t="s">
        <v>120</v>
      </c>
      <c r="K7075" s="22">
        <f>IFERROR(WORKDAY(C7075,Q7075,DiasNOLaborables),"")</f>
        <v>43284</v>
      </c>
      <c r="L7075" s="34" t="str">
        <f>+IF(C7075="","",IF(I7075="","",(IF(I7075&lt;=K7075,"A TIEMPO","FUERA DE TIEMPO"))))</f>
        <v>A TIEMPO</v>
      </c>
      <c r="M7075" s="34">
        <f>IF(I7075="","",NETWORKDAYS(Hoja1!C7075+1,Hoja1!I7075,DiasNOLaborables))</f>
        <v>8</v>
      </c>
      <c r="N7075" s="35" t="str">
        <f>IF(NETWORKDAYS(K7075+1,I7075,DiasNOLaborables)&lt;=0,"",NETWORKDAYS(K7075+1,I7075,DiasNOLaborables))</f>
        <v/>
      </c>
      <c r="O7075" s="36"/>
      <c r="P7075" s="37"/>
      <c r="Q7075" s="38">
        <f>IFERROR(VLOOKUP(E7075,$Y$50:$Z$63,2),"")</f>
        <v>10</v>
      </c>
      <c r="R7075" s="37"/>
    </row>
    <row r="7076" spans="1:18" ht="90" x14ac:dyDescent="0.25">
      <c r="A7076" s="32">
        <f t="shared" si="110"/>
        <v>7065</v>
      </c>
      <c r="B7076" s="54">
        <v>20180619111533</v>
      </c>
      <c r="C7076" s="60">
        <v>43270</v>
      </c>
      <c r="D7076" s="61" t="s">
        <v>124</v>
      </c>
      <c r="E7076" s="61" t="s">
        <v>85</v>
      </c>
      <c r="F7076" s="61" t="s">
        <v>109</v>
      </c>
      <c r="G7076" s="64" t="s">
        <v>126</v>
      </c>
      <c r="H7076" s="42" t="s">
        <v>44</v>
      </c>
      <c r="I7076" s="60">
        <v>43280</v>
      </c>
      <c r="J7076" s="62" t="s">
        <v>120</v>
      </c>
      <c r="K7076" s="22">
        <f>IFERROR(WORKDAY(C7076,Q7076,DiasNOLaborables),"")</f>
        <v>43284</v>
      </c>
      <c r="L7076" s="34" t="str">
        <f>+IF(C7076="","",IF(I7076="","",(IF(I7076&lt;=K7076,"A TIEMPO","FUERA DE TIEMPO"))))</f>
        <v>A TIEMPO</v>
      </c>
      <c r="M7076" s="34">
        <f>IF(I7076="","",NETWORKDAYS(Hoja1!C7076+1,Hoja1!I7076,DiasNOLaborables))</f>
        <v>8</v>
      </c>
      <c r="N7076" s="35" t="str">
        <f>IF(NETWORKDAYS(K7076+1,I7076,DiasNOLaborables)&lt;=0,"",NETWORKDAYS(K7076+1,I7076,DiasNOLaborables))</f>
        <v/>
      </c>
      <c r="O7076" s="36"/>
      <c r="P7076" s="37"/>
      <c r="Q7076" s="38">
        <f>IFERROR(VLOOKUP(E7076,$Y$50:$Z$63,2),"")</f>
        <v>10</v>
      </c>
      <c r="R7076" s="37"/>
    </row>
    <row r="7077" spans="1:18" ht="90" x14ac:dyDescent="0.25">
      <c r="A7077" s="32">
        <f t="shared" si="110"/>
        <v>7066</v>
      </c>
      <c r="B7077" s="54">
        <v>20180619135053</v>
      </c>
      <c r="C7077" s="60">
        <v>43270</v>
      </c>
      <c r="D7077" s="61" t="s">
        <v>124</v>
      </c>
      <c r="E7077" s="61" t="s">
        <v>85</v>
      </c>
      <c r="F7077" s="61" t="s">
        <v>109</v>
      </c>
      <c r="G7077" s="64" t="s">
        <v>126</v>
      </c>
      <c r="H7077" s="42" t="s">
        <v>44</v>
      </c>
      <c r="I7077" s="60">
        <v>43280</v>
      </c>
      <c r="J7077" s="62" t="s">
        <v>120</v>
      </c>
      <c r="K7077" s="22">
        <f>IFERROR(WORKDAY(C7077,Q7077,DiasNOLaborables),"")</f>
        <v>43284</v>
      </c>
      <c r="L7077" s="34" t="str">
        <f>+IF(C7077="","",IF(I7077="","",(IF(I7077&lt;=K7077,"A TIEMPO","FUERA DE TIEMPO"))))</f>
        <v>A TIEMPO</v>
      </c>
      <c r="M7077" s="34">
        <f>IF(I7077="","",NETWORKDAYS(Hoja1!C7077+1,Hoja1!I7077,DiasNOLaborables))</f>
        <v>8</v>
      </c>
      <c r="N7077" s="35" t="str">
        <f>IF(NETWORKDAYS(K7077+1,I7077,DiasNOLaborables)&lt;=0,"",NETWORKDAYS(K7077+1,I7077,DiasNOLaborables))</f>
        <v/>
      </c>
      <c r="O7077" s="36"/>
      <c r="P7077" s="37"/>
      <c r="Q7077" s="38">
        <f>IFERROR(VLOOKUP(E7077,$Y$50:$Z$63,2),"")</f>
        <v>10</v>
      </c>
      <c r="R7077" s="37"/>
    </row>
    <row r="7078" spans="1:18" ht="90" x14ac:dyDescent="0.25">
      <c r="A7078" s="32">
        <f t="shared" si="110"/>
        <v>7067</v>
      </c>
      <c r="B7078" s="54">
        <v>20180619133458</v>
      </c>
      <c r="C7078" s="60">
        <v>43270</v>
      </c>
      <c r="D7078" s="61" t="s">
        <v>124</v>
      </c>
      <c r="E7078" s="61" t="s">
        <v>85</v>
      </c>
      <c r="F7078" s="61" t="s">
        <v>109</v>
      </c>
      <c r="G7078" s="64" t="s">
        <v>126</v>
      </c>
      <c r="H7078" s="42" t="s">
        <v>44</v>
      </c>
      <c r="I7078" s="60">
        <v>43280</v>
      </c>
      <c r="J7078" s="62" t="s">
        <v>120</v>
      </c>
      <c r="K7078" s="22">
        <f>IFERROR(WORKDAY(C7078,Q7078,DiasNOLaborables),"")</f>
        <v>43284</v>
      </c>
      <c r="L7078" s="34" t="str">
        <f>+IF(C7078="","",IF(I7078="","",(IF(I7078&lt;=K7078,"A TIEMPO","FUERA DE TIEMPO"))))</f>
        <v>A TIEMPO</v>
      </c>
      <c r="M7078" s="34">
        <f>IF(I7078="","",NETWORKDAYS(Hoja1!C7078+1,Hoja1!I7078,DiasNOLaborables))</f>
        <v>8</v>
      </c>
      <c r="N7078" s="35" t="str">
        <f>IF(NETWORKDAYS(K7078+1,I7078,DiasNOLaborables)&lt;=0,"",NETWORKDAYS(K7078+1,I7078,DiasNOLaborables))</f>
        <v/>
      </c>
      <c r="O7078" s="36"/>
      <c r="P7078" s="37"/>
      <c r="Q7078" s="38">
        <f>IFERROR(VLOOKUP(E7078,$Y$50:$Z$63,2),"")</f>
        <v>10</v>
      </c>
      <c r="R7078" s="37"/>
    </row>
    <row r="7079" spans="1:18" ht="90" x14ac:dyDescent="0.25">
      <c r="A7079" s="32">
        <f t="shared" si="110"/>
        <v>7068</v>
      </c>
      <c r="B7079" s="54">
        <v>20180619124422</v>
      </c>
      <c r="C7079" s="60">
        <v>43270</v>
      </c>
      <c r="D7079" s="61" t="s">
        <v>124</v>
      </c>
      <c r="E7079" s="61" t="s">
        <v>85</v>
      </c>
      <c r="F7079" s="61" t="s">
        <v>109</v>
      </c>
      <c r="G7079" s="64" t="s">
        <v>126</v>
      </c>
      <c r="H7079" s="42" t="s">
        <v>44</v>
      </c>
      <c r="I7079" s="60">
        <v>43280</v>
      </c>
      <c r="J7079" s="62" t="s">
        <v>120</v>
      </c>
      <c r="K7079" s="22">
        <f>IFERROR(WORKDAY(C7079,Q7079,DiasNOLaborables),"")</f>
        <v>43284</v>
      </c>
      <c r="L7079" s="34" t="str">
        <f>+IF(C7079="","",IF(I7079="","",(IF(I7079&lt;=K7079,"A TIEMPO","FUERA DE TIEMPO"))))</f>
        <v>A TIEMPO</v>
      </c>
      <c r="M7079" s="34">
        <f>IF(I7079="","",NETWORKDAYS(Hoja1!C7079+1,Hoja1!I7079,DiasNOLaborables))</f>
        <v>8</v>
      </c>
      <c r="N7079" s="35" t="str">
        <f>IF(NETWORKDAYS(K7079+1,I7079,DiasNOLaborables)&lt;=0,"",NETWORKDAYS(K7079+1,I7079,DiasNOLaborables))</f>
        <v/>
      </c>
      <c r="O7079" s="36"/>
      <c r="P7079" s="37"/>
      <c r="Q7079" s="38">
        <f>IFERROR(VLOOKUP(E7079,$Y$50:$Z$63,2),"")</f>
        <v>10</v>
      </c>
      <c r="R7079" s="37"/>
    </row>
    <row r="7080" spans="1:18" ht="90" x14ac:dyDescent="0.25">
      <c r="A7080" s="32">
        <f t="shared" si="110"/>
        <v>7069</v>
      </c>
      <c r="B7080" s="54">
        <v>20180619121559</v>
      </c>
      <c r="C7080" s="60">
        <v>43270</v>
      </c>
      <c r="D7080" s="61" t="s">
        <v>124</v>
      </c>
      <c r="E7080" s="61" t="s">
        <v>85</v>
      </c>
      <c r="F7080" s="61" t="s">
        <v>109</v>
      </c>
      <c r="G7080" s="64" t="s">
        <v>126</v>
      </c>
      <c r="H7080" s="42" t="s">
        <v>44</v>
      </c>
      <c r="I7080" s="60">
        <v>43280</v>
      </c>
      <c r="J7080" s="62" t="s">
        <v>120</v>
      </c>
      <c r="K7080" s="22">
        <f>IFERROR(WORKDAY(C7080,Q7080,DiasNOLaborables),"")</f>
        <v>43284</v>
      </c>
      <c r="L7080" s="34" t="str">
        <f>+IF(C7080="","",IF(I7080="","",(IF(I7080&lt;=K7080,"A TIEMPO","FUERA DE TIEMPO"))))</f>
        <v>A TIEMPO</v>
      </c>
      <c r="M7080" s="34">
        <f>IF(I7080="","",NETWORKDAYS(Hoja1!C7080+1,Hoja1!I7080,DiasNOLaborables))</f>
        <v>8</v>
      </c>
      <c r="N7080" s="35" t="str">
        <f>IF(NETWORKDAYS(K7080+1,I7080,DiasNOLaborables)&lt;=0,"",NETWORKDAYS(K7080+1,I7080,DiasNOLaborables))</f>
        <v/>
      </c>
      <c r="O7080" s="36"/>
      <c r="P7080" s="37"/>
      <c r="Q7080" s="38">
        <f>IFERROR(VLOOKUP(E7080,$Y$50:$Z$63,2),"")</f>
        <v>10</v>
      </c>
      <c r="R7080" s="37"/>
    </row>
    <row r="7081" spans="1:18" ht="90" x14ac:dyDescent="0.25">
      <c r="A7081" s="32">
        <f t="shared" si="110"/>
        <v>7070</v>
      </c>
      <c r="B7081" s="54">
        <v>20180619143713</v>
      </c>
      <c r="C7081" s="60">
        <v>43270</v>
      </c>
      <c r="D7081" s="61" t="s">
        <v>124</v>
      </c>
      <c r="E7081" s="61" t="s">
        <v>85</v>
      </c>
      <c r="F7081" s="61" t="s">
        <v>109</v>
      </c>
      <c r="G7081" s="64" t="s">
        <v>126</v>
      </c>
      <c r="H7081" s="42" t="s">
        <v>44</v>
      </c>
      <c r="I7081" s="60">
        <v>43280</v>
      </c>
      <c r="J7081" s="62" t="s">
        <v>120</v>
      </c>
      <c r="K7081" s="22">
        <f>IFERROR(WORKDAY(C7081,Q7081,DiasNOLaborables),"")</f>
        <v>43284</v>
      </c>
      <c r="L7081" s="34" t="str">
        <f>+IF(C7081="","",IF(I7081="","",(IF(I7081&lt;=K7081,"A TIEMPO","FUERA DE TIEMPO"))))</f>
        <v>A TIEMPO</v>
      </c>
      <c r="M7081" s="34">
        <f>IF(I7081="","",NETWORKDAYS(Hoja1!C7081+1,Hoja1!I7081,DiasNOLaborables))</f>
        <v>8</v>
      </c>
      <c r="N7081" s="35" t="str">
        <f>IF(NETWORKDAYS(K7081+1,I7081,DiasNOLaborables)&lt;=0,"",NETWORKDAYS(K7081+1,I7081,DiasNOLaborables))</f>
        <v/>
      </c>
      <c r="O7081" s="36"/>
      <c r="P7081" s="37"/>
      <c r="Q7081" s="38">
        <f>IFERROR(VLOOKUP(E7081,$Y$50:$Z$63,2),"")</f>
        <v>10</v>
      </c>
      <c r="R7081" s="37"/>
    </row>
    <row r="7082" spans="1:18" ht="90" x14ac:dyDescent="0.25">
      <c r="A7082" s="32">
        <f t="shared" si="110"/>
        <v>7071</v>
      </c>
      <c r="B7082" s="54">
        <v>20180619154358</v>
      </c>
      <c r="C7082" s="60">
        <v>43270</v>
      </c>
      <c r="D7082" s="61" t="s">
        <v>124</v>
      </c>
      <c r="E7082" s="61" t="s">
        <v>85</v>
      </c>
      <c r="F7082" s="61" t="s">
        <v>109</v>
      </c>
      <c r="G7082" s="64" t="s">
        <v>126</v>
      </c>
      <c r="H7082" s="42" t="s">
        <v>44</v>
      </c>
      <c r="I7082" s="60">
        <v>43280</v>
      </c>
      <c r="J7082" s="62" t="s">
        <v>120</v>
      </c>
      <c r="K7082" s="22">
        <f>IFERROR(WORKDAY(C7082,Q7082,DiasNOLaborables),"")</f>
        <v>43284</v>
      </c>
      <c r="L7082" s="34" t="str">
        <f>+IF(C7082="","",IF(I7082="","",(IF(I7082&lt;=K7082,"A TIEMPO","FUERA DE TIEMPO"))))</f>
        <v>A TIEMPO</v>
      </c>
      <c r="M7082" s="34">
        <f>IF(I7082="","",NETWORKDAYS(Hoja1!C7082+1,Hoja1!I7082,DiasNOLaborables))</f>
        <v>8</v>
      </c>
      <c r="N7082" s="35" t="str">
        <f>IF(NETWORKDAYS(K7082+1,I7082,DiasNOLaborables)&lt;=0,"",NETWORKDAYS(K7082+1,I7082,DiasNOLaborables))</f>
        <v/>
      </c>
      <c r="O7082" s="36"/>
      <c r="P7082" s="37"/>
      <c r="Q7082" s="38">
        <f>IFERROR(VLOOKUP(E7082,$Y$50:$Z$63,2),"")</f>
        <v>10</v>
      </c>
      <c r="R7082" s="37"/>
    </row>
    <row r="7083" spans="1:18" ht="90" x14ac:dyDescent="0.25">
      <c r="A7083" s="32">
        <f t="shared" si="110"/>
        <v>7072</v>
      </c>
      <c r="B7083" s="54">
        <v>20180619153840</v>
      </c>
      <c r="C7083" s="60">
        <v>43270</v>
      </c>
      <c r="D7083" s="61" t="s">
        <v>124</v>
      </c>
      <c r="E7083" s="61" t="s">
        <v>85</v>
      </c>
      <c r="F7083" s="61" t="s">
        <v>109</v>
      </c>
      <c r="G7083" s="64" t="s">
        <v>126</v>
      </c>
      <c r="H7083" s="42" t="s">
        <v>44</v>
      </c>
      <c r="I7083" s="60">
        <v>43280</v>
      </c>
      <c r="J7083" s="62" t="s">
        <v>120</v>
      </c>
      <c r="K7083" s="22">
        <f>IFERROR(WORKDAY(C7083,Q7083,DiasNOLaborables),"")</f>
        <v>43284</v>
      </c>
      <c r="L7083" s="34" t="str">
        <f>+IF(C7083="","",IF(I7083="","",(IF(I7083&lt;=K7083,"A TIEMPO","FUERA DE TIEMPO"))))</f>
        <v>A TIEMPO</v>
      </c>
      <c r="M7083" s="34">
        <f>IF(I7083="","",NETWORKDAYS(Hoja1!C7083+1,Hoja1!I7083,DiasNOLaborables))</f>
        <v>8</v>
      </c>
      <c r="N7083" s="35" t="str">
        <f>IF(NETWORKDAYS(K7083+1,I7083,DiasNOLaborables)&lt;=0,"",NETWORKDAYS(K7083+1,I7083,DiasNOLaborables))</f>
        <v/>
      </c>
      <c r="O7083" s="36"/>
      <c r="P7083" s="37"/>
      <c r="Q7083" s="38">
        <f>IFERROR(VLOOKUP(E7083,$Y$50:$Z$63,2),"")</f>
        <v>10</v>
      </c>
      <c r="R7083" s="37"/>
    </row>
    <row r="7084" spans="1:18" ht="90" x14ac:dyDescent="0.25">
      <c r="A7084" s="32">
        <f t="shared" si="110"/>
        <v>7073</v>
      </c>
      <c r="B7084" s="54">
        <v>20180619153055</v>
      </c>
      <c r="C7084" s="60">
        <v>43270</v>
      </c>
      <c r="D7084" s="61" t="s">
        <v>124</v>
      </c>
      <c r="E7084" s="61" t="s">
        <v>85</v>
      </c>
      <c r="F7084" s="61" t="s">
        <v>109</v>
      </c>
      <c r="G7084" s="64" t="s">
        <v>126</v>
      </c>
      <c r="H7084" s="42" t="s">
        <v>44</v>
      </c>
      <c r="I7084" s="60">
        <v>43280</v>
      </c>
      <c r="J7084" s="62" t="s">
        <v>120</v>
      </c>
      <c r="K7084" s="22">
        <f>IFERROR(WORKDAY(C7084,Q7084,DiasNOLaborables),"")</f>
        <v>43284</v>
      </c>
      <c r="L7084" s="34" t="str">
        <f>+IF(C7084="","",IF(I7084="","",(IF(I7084&lt;=K7084,"A TIEMPO","FUERA DE TIEMPO"))))</f>
        <v>A TIEMPO</v>
      </c>
      <c r="M7084" s="34">
        <f>IF(I7084="","",NETWORKDAYS(Hoja1!C7084+1,Hoja1!I7084,DiasNOLaborables))</f>
        <v>8</v>
      </c>
      <c r="N7084" s="35" t="str">
        <f>IF(NETWORKDAYS(K7084+1,I7084,DiasNOLaborables)&lt;=0,"",NETWORKDAYS(K7084+1,I7084,DiasNOLaborables))</f>
        <v/>
      </c>
      <c r="O7084" s="36"/>
      <c r="P7084" s="37"/>
      <c r="Q7084" s="38">
        <f>IFERROR(VLOOKUP(E7084,$Y$50:$Z$63,2),"")</f>
        <v>10</v>
      </c>
      <c r="R7084" s="37"/>
    </row>
    <row r="7085" spans="1:18" ht="90" x14ac:dyDescent="0.25">
      <c r="A7085" s="32">
        <f t="shared" si="110"/>
        <v>7074</v>
      </c>
      <c r="B7085" s="54">
        <v>20180619155158</v>
      </c>
      <c r="C7085" s="60">
        <v>43270</v>
      </c>
      <c r="D7085" s="61" t="s">
        <v>124</v>
      </c>
      <c r="E7085" s="61" t="s">
        <v>85</v>
      </c>
      <c r="F7085" s="61" t="s">
        <v>109</v>
      </c>
      <c r="G7085" s="64" t="s">
        <v>126</v>
      </c>
      <c r="H7085" s="42" t="s">
        <v>44</v>
      </c>
      <c r="I7085" s="60">
        <v>43280</v>
      </c>
      <c r="J7085" s="62" t="s">
        <v>120</v>
      </c>
      <c r="K7085" s="22">
        <f>IFERROR(WORKDAY(C7085,Q7085,DiasNOLaborables),"")</f>
        <v>43284</v>
      </c>
      <c r="L7085" s="34" t="str">
        <f>+IF(C7085="","",IF(I7085="","",(IF(I7085&lt;=K7085,"A TIEMPO","FUERA DE TIEMPO"))))</f>
        <v>A TIEMPO</v>
      </c>
      <c r="M7085" s="34">
        <f>IF(I7085="","",NETWORKDAYS(Hoja1!C7085+1,Hoja1!I7085,DiasNOLaborables))</f>
        <v>8</v>
      </c>
      <c r="N7085" s="35" t="str">
        <f>IF(NETWORKDAYS(K7085+1,I7085,DiasNOLaborables)&lt;=0,"",NETWORKDAYS(K7085+1,I7085,DiasNOLaborables))</f>
        <v/>
      </c>
      <c r="O7085" s="36"/>
      <c r="P7085" s="37"/>
      <c r="Q7085" s="38">
        <f>IFERROR(VLOOKUP(E7085,$Y$50:$Z$63,2),"")</f>
        <v>10</v>
      </c>
      <c r="R7085" s="37"/>
    </row>
    <row r="7086" spans="1:18" ht="90" x14ac:dyDescent="0.25">
      <c r="A7086" s="32">
        <f t="shared" si="110"/>
        <v>7075</v>
      </c>
      <c r="B7086" s="54">
        <v>20180619160004</v>
      </c>
      <c r="C7086" s="60">
        <v>43270</v>
      </c>
      <c r="D7086" s="61" t="s">
        <v>124</v>
      </c>
      <c r="E7086" s="61" t="s">
        <v>85</v>
      </c>
      <c r="F7086" s="61" t="s">
        <v>109</v>
      </c>
      <c r="G7086" s="64" t="s">
        <v>126</v>
      </c>
      <c r="H7086" s="42" t="s">
        <v>44</v>
      </c>
      <c r="I7086" s="60">
        <v>43280</v>
      </c>
      <c r="J7086" s="62" t="s">
        <v>120</v>
      </c>
      <c r="K7086" s="22">
        <f>IFERROR(WORKDAY(C7086,Q7086,DiasNOLaborables),"")</f>
        <v>43284</v>
      </c>
      <c r="L7086" s="34" t="str">
        <f>+IF(C7086="","",IF(I7086="","",(IF(I7086&lt;=K7086,"A TIEMPO","FUERA DE TIEMPO"))))</f>
        <v>A TIEMPO</v>
      </c>
      <c r="M7086" s="34">
        <f>IF(I7086="","",NETWORKDAYS(Hoja1!C7086+1,Hoja1!I7086,DiasNOLaborables))</f>
        <v>8</v>
      </c>
      <c r="N7086" s="35" t="str">
        <f>IF(NETWORKDAYS(K7086+1,I7086,DiasNOLaborables)&lt;=0,"",NETWORKDAYS(K7086+1,I7086,DiasNOLaborables))</f>
        <v/>
      </c>
      <c r="O7086" s="36"/>
      <c r="P7086" s="37"/>
      <c r="Q7086" s="38">
        <f>IFERROR(VLOOKUP(E7086,$Y$50:$Z$63,2),"")</f>
        <v>10</v>
      </c>
      <c r="R7086" s="37"/>
    </row>
    <row r="7087" spans="1:18" ht="90" x14ac:dyDescent="0.25">
      <c r="A7087" s="32">
        <f t="shared" si="110"/>
        <v>7076</v>
      </c>
      <c r="B7087" s="54">
        <v>20180619161622</v>
      </c>
      <c r="C7087" s="60">
        <v>43270</v>
      </c>
      <c r="D7087" s="61" t="s">
        <v>124</v>
      </c>
      <c r="E7087" s="61" t="s">
        <v>85</v>
      </c>
      <c r="F7087" s="61" t="s">
        <v>109</v>
      </c>
      <c r="G7087" s="64" t="s">
        <v>126</v>
      </c>
      <c r="H7087" s="42" t="s">
        <v>44</v>
      </c>
      <c r="I7087" s="60">
        <v>43280</v>
      </c>
      <c r="J7087" s="62" t="s">
        <v>120</v>
      </c>
      <c r="K7087" s="22">
        <f>IFERROR(WORKDAY(C7087,Q7087,DiasNOLaborables),"")</f>
        <v>43284</v>
      </c>
      <c r="L7087" s="34" t="str">
        <f>+IF(C7087="","",IF(I7087="","",(IF(I7087&lt;=K7087,"A TIEMPO","FUERA DE TIEMPO"))))</f>
        <v>A TIEMPO</v>
      </c>
      <c r="M7087" s="34">
        <f>IF(I7087="","",NETWORKDAYS(Hoja1!C7087+1,Hoja1!I7087,DiasNOLaborables))</f>
        <v>8</v>
      </c>
      <c r="N7087" s="35" t="str">
        <f>IF(NETWORKDAYS(K7087+1,I7087,DiasNOLaborables)&lt;=0,"",NETWORKDAYS(K7087+1,I7087,DiasNOLaborables))</f>
        <v/>
      </c>
      <c r="O7087" s="36"/>
      <c r="P7087" s="37"/>
      <c r="Q7087" s="38">
        <f>IFERROR(VLOOKUP(E7087,$Y$50:$Z$63,2),"")</f>
        <v>10</v>
      </c>
      <c r="R7087" s="37"/>
    </row>
    <row r="7088" spans="1:18" ht="90" x14ac:dyDescent="0.25">
      <c r="A7088" s="32">
        <f t="shared" si="110"/>
        <v>7077</v>
      </c>
      <c r="B7088" s="54">
        <v>20180619162535</v>
      </c>
      <c r="C7088" s="60">
        <v>43270</v>
      </c>
      <c r="D7088" s="61" t="s">
        <v>124</v>
      </c>
      <c r="E7088" s="61" t="s">
        <v>85</v>
      </c>
      <c r="F7088" s="61" t="s">
        <v>109</v>
      </c>
      <c r="G7088" s="64" t="s">
        <v>126</v>
      </c>
      <c r="H7088" s="42" t="s">
        <v>44</v>
      </c>
      <c r="I7088" s="60">
        <v>43280</v>
      </c>
      <c r="J7088" s="62" t="s">
        <v>120</v>
      </c>
      <c r="K7088" s="22">
        <f>IFERROR(WORKDAY(C7088,Q7088,DiasNOLaborables),"")</f>
        <v>43284</v>
      </c>
      <c r="L7088" s="34" t="str">
        <f>+IF(C7088="","",IF(I7088="","",(IF(I7088&lt;=K7088,"A TIEMPO","FUERA DE TIEMPO"))))</f>
        <v>A TIEMPO</v>
      </c>
      <c r="M7088" s="34">
        <f>IF(I7088="","",NETWORKDAYS(Hoja1!C7088+1,Hoja1!I7088,DiasNOLaborables))</f>
        <v>8</v>
      </c>
      <c r="N7088" s="35" t="str">
        <f>IF(NETWORKDAYS(K7088+1,I7088,DiasNOLaborables)&lt;=0,"",NETWORKDAYS(K7088+1,I7088,DiasNOLaborables))</f>
        <v/>
      </c>
      <c r="O7088" s="36"/>
      <c r="P7088" s="37"/>
      <c r="Q7088" s="38">
        <f>IFERROR(VLOOKUP(E7088,$Y$50:$Z$63,2),"")</f>
        <v>10</v>
      </c>
      <c r="R7088" s="37"/>
    </row>
    <row r="7089" spans="1:18" ht="90" x14ac:dyDescent="0.25">
      <c r="A7089" s="32">
        <f t="shared" si="110"/>
        <v>7078</v>
      </c>
      <c r="B7089" s="54">
        <v>20180619163237</v>
      </c>
      <c r="C7089" s="60">
        <v>43270</v>
      </c>
      <c r="D7089" s="61" t="s">
        <v>124</v>
      </c>
      <c r="E7089" s="61" t="s">
        <v>85</v>
      </c>
      <c r="F7089" s="61" t="s">
        <v>109</v>
      </c>
      <c r="G7089" s="64" t="s">
        <v>126</v>
      </c>
      <c r="H7089" s="42" t="s">
        <v>44</v>
      </c>
      <c r="I7089" s="60">
        <v>43280</v>
      </c>
      <c r="J7089" s="62" t="s">
        <v>120</v>
      </c>
      <c r="K7089" s="22">
        <f>IFERROR(WORKDAY(C7089,Q7089,DiasNOLaborables),"")</f>
        <v>43284</v>
      </c>
      <c r="L7089" s="34" t="str">
        <f>+IF(C7089="","",IF(I7089="","",(IF(I7089&lt;=K7089,"A TIEMPO","FUERA DE TIEMPO"))))</f>
        <v>A TIEMPO</v>
      </c>
      <c r="M7089" s="34">
        <f>IF(I7089="","",NETWORKDAYS(Hoja1!C7089+1,Hoja1!I7089,DiasNOLaborables))</f>
        <v>8</v>
      </c>
      <c r="N7089" s="35" t="str">
        <f>IF(NETWORKDAYS(K7089+1,I7089,DiasNOLaborables)&lt;=0,"",NETWORKDAYS(K7089+1,I7089,DiasNOLaborables))</f>
        <v/>
      </c>
      <c r="O7089" s="36"/>
      <c r="P7089" s="37"/>
      <c r="Q7089" s="38">
        <f>IFERROR(VLOOKUP(E7089,$Y$50:$Z$63,2),"")</f>
        <v>10</v>
      </c>
      <c r="R7089" s="37"/>
    </row>
    <row r="7090" spans="1:18" ht="90" x14ac:dyDescent="0.25">
      <c r="A7090" s="32">
        <f t="shared" si="110"/>
        <v>7079</v>
      </c>
      <c r="B7090" s="54">
        <v>20180619163117</v>
      </c>
      <c r="C7090" s="60">
        <v>43270</v>
      </c>
      <c r="D7090" s="61" t="s">
        <v>124</v>
      </c>
      <c r="E7090" s="61" t="s">
        <v>85</v>
      </c>
      <c r="F7090" s="61" t="s">
        <v>109</v>
      </c>
      <c r="G7090" s="64" t="s">
        <v>126</v>
      </c>
      <c r="H7090" s="42" t="s">
        <v>44</v>
      </c>
      <c r="I7090" s="60">
        <v>43280</v>
      </c>
      <c r="J7090" s="62" t="s">
        <v>120</v>
      </c>
      <c r="K7090" s="22">
        <f>IFERROR(WORKDAY(C7090,Q7090,DiasNOLaborables),"")</f>
        <v>43284</v>
      </c>
      <c r="L7090" s="34" t="str">
        <f>+IF(C7090="","",IF(I7090="","",(IF(I7090&lt;=K7090,"A TIEMPO","FUERA DE TIEMPO"))))</f>
        <v>A TIEMPO</v>
      </c>
      <c r="M7090" s="34">
        <f>IF(I7090="","",NETWORKDAYS(Hoja1!C7090+1,Hoja1!I7090,DiasNOLaborables))</f>
        <v>8</v>
      </c>
      <c r="N7090" s="35" t="str">
        <f>IF(NETWORKDAYS(K7090+1,I7090,DiasNOLaborables)&lt;=0,"",NETWORKDAYS(K7090+1,I7090,DiasNOLaborables))</f>
        <v/>
      </c>
      <c r="O7090" s="36"/>
      <c r="P7090" s="37"/>
      <c r="Q7090" s="38">
        <f>IFERROR(VLOOKUP(E7090,$Y$50:$Z$63,2),"")</f>
        <v>10</v>
      </c>
      <c r="R7090" s="37"/>
    </row>
    <row r="7091" spans="1:18" ht="90" x14ac:dyDescent="0.25">
      <c r="A7091" s="32">
        <f t="shared" si="110"/>
        <v>7080</v>
      </c>
      <c r="B7091" s="54">
        <v>20180619162931</v>
      </c>
      <c r="C7091" s="60">
        <v>43270</v>
      </c>
      <c r="D7091" s="61" t="s">
        <v>124</v>
      </c>
      <c r="E7091" s="61" t="s">
        <v>85</v>
      </c>
      <c r="F7091" s="61" t="s">
        <v>109</v>
      </c>
      <c r="G7091" s="64" t="s">
        <v>126</v>
      </c>
      <c r="H7091" s="42" t="s">
        <v>44</v>
      </c>
      <c r="I7091" s="60">
        <v>43280</v>
      </c>
      <c r="J7091" s="62" t="s">
        <v>120</v>
      </c>
      <c r="K7091" s="22">
        <f>IFERROR(WORKDAY(C7091,Q7091,DiasNOLaborables),"")</f>
        <v>43284</v>
      </c>
      <c r="L7091" s="34" t="str">
        <f>+IF(C7091="","",IF(I7091="","",(IF(I7091&lt;=K7091,"A TIEMPO","FUERA DE TIEMPO"))))</f>
        <v>A TIEMPO</v>
      </c>
      <c r="M7091" s="34">
        <f>IF(I7091="","",NETWORKDAYS(Hoja1!C7091+1,Hoja1!I7091,DiasNOLaborables))</f>
        <v>8</v>
      </c>
      <c r="N7091" s="35" t="str">
        <f>IF(NETWORKDAYS(K7091+1,I7091,DiasNOLaborables)&lt;=0,"",NETWORKDAYS(K7091+1,I7091,DiasNOLaborables))</f>
        <v/>
      </c>
      <c r="O7091" s="36"/>
      <c r="P7091" s="37"/>
      <c r="Q7091" s="38">
        <f>IFERROR(VLOOKUP(E7091,$Y$50:$Z$63,2),"")</f>
        <v>10</v>
      </c>
      <c r="R7091" s="37"/>
    </row>
    <row r="7092" spans="1:18" ht="90" x14ac:dyDescent="0.25">
      <c r="A7092" s="32">
        <f t="shared" si="110"/>
        <v>7081</v>
      </c>
      <c r="B7092" s="54">
        <v>20180619162755</v>
      </c>
      <c r="C7092" s="60">
        <v>43270</v>
      </c>
      <c r="D7092" s="61" t="s">
        <v>124</v>
      </c>
      <c r="E7092" s="61" t="s">
        <v>85</v>
      </c>
      <c r="F7092" s="61" t="s">
        <v>109</v>
      </c>
      <c r="G7092" s="64" t="s">
        <v>126</v>
      </c>
      <c r="H7092" s="42" t="s">
        <v>44</v>
      </c>
      <c r="I7092" s="60">
        <v>43280</v>
      </c>
      <c r="J7092" s="62" t="s">
        <v>120</v>
      </c>
      <c r="K7092" s="22">
        <f>IFERROR(WORKDAY(C7092,Q7092,DiasNOLaborables),"")</f>
        <v>43284</v>
      </c>
      <c r="L7092" s="34" t="str">
        <f>+IF(C7092="","",IF(I7092="","",(IF(I7092&lt;=K7092,"A TIEMPO","FUERA DE TIEMPO"))))</f>
        <v>A TIEMPO</v>
      </c>
      <c r="M7092" s="34">
        <f>IF(I7092="","",NETWORKDAYS(Hoja1!C7092+1,Hoja1!I7092,DiasNOLaborables))</f>
        <v>8</v>
      </c>
      <c r="N7092" s="35" t="str">
        <f>IF(NETWORKDAYS(K7092+1,I7092,DiasNOLaborables)&lt;=0,"",NETWORKDAYS(K7092+1,I7092,DiasNOLaborables))</f>
        <v/>
      </c>
      <c r="O7092" s="36"/>
      <c r="P7092" s="37"/>
      <c r="Q7092" s="38">
        <f>IFERROR(VLOOKUP(E7092,$Y$50:$Z$63,2),"")</f>
        <v>10</v>
      </c>
      <c r="R7092" s="37"/>
    </row>
    <row r="7093" spans="1:18" ht="90" x14ac:dyDescent="0.25">
      <c r="A7093" s="32">
        <f t="shared" si="110"/>
        <v>7082</v>
      </c>
      <c r="B7093" s="54">
        <v>20180619164147</v>
      </c>
      <c r="C7093" s="60">
        <v>43270</v>
      </c>
      <c r="D7093" s="61" t="s">
        <v>124</v>
      </c>
      <c r="E7093" s="61" t="s">
        <v>85</v>
      </c>
      <c r="F7093" s="61" t="s">
        <v>109</v>
      </c>
      <c r="G7093" s="64" t="s">
        <v>126</v>
      </c>
      <c r="H7093" s="42" t="s">
        <v>44</v>
      </c>
      <c r="I7093" s="60">
        <v>43280</v>
      </c>
      <c r="J7093" s="62" t="s">
        <v>120</v>
      </c>
      <c r="K7093" s="22">
        <f>IFERROR(WORKDAY(C7093,Q7093,DiasNOLaborables),"")</f>
        <v>43284</v>
      </c>
      <c r="L7093" s="34" t="str">
        <f>+IF(C7093="","",IF(I7093="","",(IF(I7093&lt;=K7093,"A TIEMPO","FUERA DE TIEMPO"))))</f>
        <v>A TIEMPO</v>
      </c>
      <c r="M7093" s="34">
        <f>IF(I7093="","",NETWORKDAYS(Hoja1!C7093+1,Hoja1!I7093,DiasNOLaborables))</f>
        <v>8</v>
      </c>
      <c r="N7093" s="35" t="str">
        <f>IF(NETWORKDAYS(K7093+1,I7093,DiasNOLaborables)&lt;=0,"",NETWORKDAYS(K7093+1,I7093,DiasNOLaborables))</f>
        <v/>
      </c>
      <c r="O7093" s="36"/>
      <c r="P7093" s="37"/>
      <c r="Q7093" s="38">
        <f>IFERROR(VLOOKUP(E7093,$Y$50:$Z$63,2),"")</f>
        <v>10</v>
      </c>
      <c r="R7093" s="37"/>
    </row>
    <row r="7094" spans="1:18" ht="90" x14ac:dyDescent="0.25">
      <c r="A7094" s="32">
        <f t="shared" si="110"/>
        <v>7083</v>
      </c>
      <c r="B7094" s="54">
        <v>20180619164117</v>
      </c>
      <c r="C7094" s="60">
        <v>43270</v>
      </c>
      <c r="D7094" s="61" t="s">
        <v>124</v>
      </c>
      <c r="E7094" s="61" t="s">
        <v>85</v>
      </c>
      <c r="F7094" s="61" t="s">
        <v>109</v>
      </c>
      <c r="G7094" s="64" t="s">
        <v>126</v>
      </c>
      <c r="H7094" s="42" t="s">
        <v>44</v>
      </c>
      <c r="I7094" s="60">
        <v>43280</v>
      </c>
      <c r="J7094" s="62" t="s">
        <v>120</v>
      </c>
      <c r="K7094" s="22">
        <f>IFERROR(WORKDAY(C7094,Q7094,DiasNOLaborables),"")</f>
        <v>43284</v>
      </c>
      <c r="L7094" s="34" t="str">
        <f>+IF(C7094="","",IF(I7094="","",(IF(I7094&lt;=K7094,"A TIEMPO","FUERA DE TIEMPO"))))</f>
        <v>A TIEMPO</v>
      </c>
      <c r="M7094" s="34">
        <f>IF(I7094="","",NETWORKDAYS(Hoja1!C7094+1,Hoja1!I7094,DiasNOLaborables))</f>
        <v>8</v>
      </c>
      <c r="N7094" s="35" t="str">
        <f>IF(NETWORKDAYS(K7094+1,I7094,DiasNOLaborables)&lt;=0,"",NETWORKDAYS(K7094+1,I7094,DiasNOLaborables))</f>
        <v/>
      </c>
      <c r="O7094" s="36"/>
      <c r="P7094" s="37"/>
      <c r="Q7094" s="38">
        <f>IFERROR(VLOOKUP(E7094,$Y$50:$Z$63,2),"")</f>
        <v>10</v>
      </c>
      <c r="R7094" s="37"/>
    </row>
    <row r="7095" spans="1:18" ht="90" x14ac:dyDescent="0.25">
      <c r="A7095" s="32">
        <f t="shared" si="110"/>
        <v>7084</v>
      </c>
      <c r="B7095" s="54">
        <v>20180619164356</v>
      </c>
      <c r="C7095" s="60">
        <v>43270</v>
      </c>
      <c r="D7095" s="61" t="s">
        <v>124</v>
      </c>
      <c r="E7095" s="61" t="s">
        <v>85</v>
      </c>
      <c r="F7095" s="61" t="s">
        <v>109</v>
      </c>
      <c r="G7095" s="64" t="s">
        <v>126</v>
      </c>
      <c r="H7095" s="42" t="s">
        <v>44</v>
      </c>
      <c r="I7095" s="60">
        <v>43280</v>
      </c>
      <c r="J7095" s="62" t="s">
        <v>120</v>
      </c>
      <c r="K7095" s="22">
        <f>IFERROR(WORKDAY(C7095,Q7095,DiasNOLaborables),"")</f>
        <v>43284</v>
      </c>
      <c r="L7095" s="34" t="str">
        <f>+IF(C7095="","",IF(I7095="","",(IF(I7095&lt;=K7095,"A TIEMPO","FUERA DE TIEMPO"))))</f>
        <v>A TIEMPO</v>
      </c>
      <c r="M7095" s="34">
        <f>IF(I7095="","",NETWORKDAYS(Hoja1!C7095+1,Hoja1!I7095,DiasNOLaborables))</f>
        <v>8</v>
      </c>
      <c r="N7095" s="35" t="str">
        <f>IF(NETWORKDAYS(K7095+1,I7095,DiasNOLaborables)&lt;=0,"",NETWORKDAYS(K7095+1,I7095,DiasNOLaborables))</f>
        <v/>
      </c>
      <c r="O7095" s="36"/>
      <c r="P7095" s="37"/>
      <c r="Q7095" s="38">
        <f>IFERROR(VLOOKUP(E7095,$Y$50:$Z$63,2),"")</f>
        <v>10</v>
      </c>
      <c r="R7095" s="37"/>
    </row>
    <row r="7096" spans="1:18" ht="90" x14ac:dyDescent="0.25">
      <c r="A7096" s="32">
        <f t="shared" si="110"/>
        <v>7085</v>
      </c>
      <c r="B7096" s="54">
        <v>20180619164339</v>
      </c>
      <c r="C7096" s="60">
        <v>43270</v>
      </c>
      <c r="D7096" s="61" t="s">
        <v>124</v>
      </c>
      <c r="E7096" s="61" t="s">
        <v>85</v>
      </c>
      <c r="F7096" s="61" t="s">
        <v>109</v>
      </c>
      <c r="G7096" s="64" t="s">
        <v>126</v>
      </c>
      <c r="H7096" s="42" t="s">
        <v>44</v>
      </c>
      <c r="I7096" s="60">
        <v>43280</v>
      </c>
      <c r="J7096" s="62" t="s">
        <v>120</v>
      </c>
      <c r="K7096" s="22">
        <f>IFERROR(WORKDAY(C7096,Q7096,DiasNOLaborables),"")</f>
        <v>43284</v>
      </c>
      <c r="L7096" s="34" t="str">
        <f>+IF(C7096="","",IF(I7096="","",(IF(I7096&lt;=K7096,"A TIEMPO","FUERA DE TIEMPO"))))</f>
        <v>A TIEMPO</v>
      </c>
      <c r="M7096" s="34">
        <f>IF(I7096="","",NETWORKDAYS(Hoja1!C7096+1,Hoja1!I7096,DiasNOLaborables))</f>
        <v>8</v>
      </c>
      <c r="N7096" s="35" t="str">
        <f>IF(NETWORKDAYS(K7096+1,I7096,DiasNOLaborables)&lt;=0,"",NETWORKDAYS(K7096+1,I7096,DiasNOLaborables))</f>
        <v/>
      </c>
      <c r="O7096" s="36"/>
      <c r="P7096" s="37"/>
      <c r="Q7096" s="38">
        <f>IFERROR(VLOOKUP(E7096,$Y$50:$Z$63,2),"")</f>
        <v>10</v>
      </c>
      <c r="R7096" s="37"/>
    </row>
    <row r="7097" spans="1:18" ht="90" x14ac:dyDescent="0.25">
      <c r="A7097" s="32">
        <f t="shared" si="110"/>
        <v>7086</v>
      </c>
      <c r="B7097" s="54">
        <v>20180619164943</v>
      </c>
      <c r="C7097" s="60">
        <v>43270</v>
      </c>
      <c r="D7097" s="61" t="s">
        <v>124</v>
      </c>
      <c r="E7097" s="61" t="s">
        <v>85</v>
      </c>
      <c r="F7097" s="61" t="s">
        <v>109</v>
      </c>
      <c r="G7097" s="64" t="s">
        <v>126</v>
      </c>
      <c r="H7097" s="42" t="s">
        <v>44</v>
      </c>
      <c r="I7097" s="60">
        <v>43280</v>
      </c>
      <c r="J7097" s="62" t="s">
        <v>120</v>
      </c>
      <c r="K7097" s="22">
        <f>IFERROR(WORKDAY(C7097,Q7097,DiasNOLaborables),"")</f>
        <v>43284</v>
      </c>
      <c r="L7097" s="34" t="str">
        <f>+IF(C7097="","",IF(I7097="","",(IF(I7097&lt;=K7097,"A TIEMPO","FUERA DE TIEMPO"))))</f>
        <v>A TIEMPO</v>
      </c>
      <c r="M7097" s="34">
        <f>IF(I7097="","",NETWORKDAYS(Hoja1!C7097+1,Hoja1!I7097,DiasNOLaborables))</f>
        <v>8</v>
      </c>
      <c r="N7097" s="35" t="str">
        <f>IF(NETWORKDAYS(K7097+1,I7097,DiasNOLaborables)&lt;=0,"",NETWORKDAYS(K7097+1,I7097,DiasNOLaborables))</f>
        <v/>
      </c>
      <c r="O7097" s="36"/>
      <c r="P7097" s="37"/>
      <c r="Q7097" s="38">
        <f>IFERROR(VLOOKUP(E7097,$Y$50:$Z$63,2),"")</f>
        <v>10</v>
      </c>
      <c r="R7097" s="37"/>
    </row>
    <row r="7098" spans="1:18" ht="90" x14ac:dyDescent="0.25">
      <c r="A7098" s="32">
        <f t="shared" si="110"/>
        <v>7087</v>
      </c>
      <c r="B7098" s="54">
        <v>20180619172636</v>
      </c>
      <c r="C7098" s="60">
        <v>43270</v>
      </c>
      <c r="D7098" s="61" t="s">
        <v>124</v>
      </c>
      <c r="E7098" s="61" t="s">
        <v>85</v>
      </c>
      <c r="F7098" s="61" t="s">
        <v>109</v>
      </c>
      <c r="G7098" s="64" t="s">
        <v>126</v>
      </c>
      <c r="H7098" s="42" t="s">
        <v>44</v>
      </c>
      <c r="I7098" s="60">
        <v>43280</v>
      </c>
      <c r="J7098" s="62" t="s">
        <v>120</v>
      </c>
      <c r="K7098" s="22">
        <f>IFERROR(WORKDAY(C7098,Q7098,DiasNOLaborables),"")</f>
        <v>43284</v>
      </c>
      <c r="L7098" s="34" t="str">
        <f>+IF(C7098="","",IF(I7098="","",(IF(I7098&lt;=K7098,"A TIEMPO","FUERA DE TIEMPO"))))</f>
        <v>A TIEMPO</v>
      </c>
      <c r="M7098" s="34">
        <f>IF(I7098="","",NETWORKDAYS(Hoja1!C7098+1,Hoja1!I7098,DiasNOLaborables))</f>
        <v>8</v>
      </c>
      <c r="N7098" s="35" t="str">
        <f>IF(NETWORKDAYS(K7098+1,I7098,DiasNOLaborables)&lt;=0,"",NETWORKDAYS(K7098+1,I7098,DiasNOLaborables))</f>
        <v/>
      </c>
      <c r="O7098" s="36"/>
      <c r="P7098" s="37"/>
      <c r="Q7098" s="38">
        <f>IFERROR(VLOOKUP(E7098,$Y$50:$Z$63,2),"")</f>
        <v>10</v>
      </c>
      <c r="R7098" s="37"/>
    </row>
    <row r="7099" spans="1:18" ht="90" x14ac:dyDescent="0.25">
      <c r="A7099" s="32">
        <f t="shared" si="110"/>
        <v>7088</v>
      </c>
      <c r="B7099" s="54">
        <v>20180619172325</v>
      </c>
      <c r="C7099" s="60">
        <v>43270</v>
      </c>
      <c r="D7099" s="61" t="s">
        <v>124</v>
      </c>
      <c r="E7099" s="61" t="s">
        <v>85</v>
      </c>
      <c r="F7099" s="61" t="s">
        <v>109</v>
      </c>
      <c r="G7099" s="64" t="s">
        <v>126</v>
      </c>
      <c r="H7099" s="42" t="s">
        <v>44</v>
      </c>
      <c r="I7099" s="60">
        <v>43280</v>
      </c>
      <c r="J7099" s="62" t="s">
        <v>120</v>
      </c>
      <c r="K7099" s="22">
        <f>IFERROR(WORKDAY(C7099,Q7099,DiasNOLaborables),"")</f>
        <v>43284</v>
      </c>
      <c r="L7099" s="34" t="str">
        <f>+IF(C7099="","",IF(I7099="","",(IF(I7099&lt;=K7099,"A TIEMPO","FUERA DE TIEMPO"))))</f>
        <v>A TIEMPO</v>
      </c>
      <c r="M7099" s="34">
        <f>IF(I7099="","",NETWORKDAYS(Hoja1!C7099+1,Hoja1!I7099,DiasNOLaborables))</f>
        <v>8</v>
      </c>
      <c r="N7099" s="35" t="str">
        <f>IF(NETWORKDAYS(K7099+1,I7099,DiasNOLaborables)&lt;=0,"",NETWORKDAYS(K7099+1,I7099,DiasNOLaborables))</f>
        <v/>
      </c>
      <c r="O7099" s="36"/>
      <c r="P7099" s="37"/>
      <c r="Q7099" s="38">
        <f>IFERROR(VLOOKUP(E7099,$Y$50:$Z$63,2),"")</f>
        <v>10</v>
      </c>
      <c r="R7099" s="37"/>
    </row>
    <row r="7100" spans="1:18" ht="90" x14ac:dyDescent="0.25">
      <c r="A7100" s="32">
        <f t="shared" si="110"/>
        <v>7089</v>
      </c>
      <c r="B7100" s="54">
        <v>20180619172001</v>
      </c>
      <c r="C7100" s="60">
        <v>43270</v>
      </c>
      <c r="D7100" s="61" t="s">
        <v>124</v>
      </c>
      <c r="E7100" s="61" t="s">
        <v>85</v>
      </c>
      <c r="F7100" s="61" t="s">
        <v>109</v>
      </c>
      <c r="G7100" s="64" t="s">
        <v>126</v>
      </c>
      <c r="H7100" s="42" t="s">
        <v>44</v>
      </c>
      <c r="I7100" s="60">
        <v>43280</v>
      </c>
      <c r="J7100" s="62" t="s">
        <v>120</v>
      </c>
      <c r="K7100" s="22">
        <f>IFERROR(WORKDAY(C7100,Q7100,DiasNOLaborables),"")</f>
        <v>43284</v>
      </c>
      <c r="L7100" s="34" t="str">
        <f>+IF(C7100="","",IF(I7100="","",(IF(I7100&lt;=K7100,"A TIEMPO","FUERA DE TIEMPO"))))</f>
        <v>A TIEMPO</v>
      </c>
      <c r="M7100" s="34">
        <f>IF(I7100="","",NETWORKDAYS(Hoja1!C7100+1,Hoja1!I7100,DiasNOLaborables))</f>
        <v>8</v>
      </c>
      <c r="N7100" s="35" t="str">
        <f>IF(NETWORKDAYS(K7100+1,I7100,DiasNOLaborables)&lt;=0,"",NETWORKDAYS(K7100+1,I7100,DiasNOLaborables))</f>
        <v/>
      </c>
      <c r="O7100" s="36"/>
      <c r="P7100" s="37"/>
      <c r="Q7100" s="38">
        <f>IFERROR(VLOOKUP(E7100,$Y$50:$Z$63,2),"")</f>
        <v>10</v>
      </c>
      <c r="R7100" s="37"/>
    </row>
    <row r="7101" spans="1:18" ht="90" x14ac:dyDescent="0.25">
      <c r="A7101" s="32">
        <f t="shared" si="110"/>
        <v>7090</v>
      </c>
      <c r="B7101" s="54">
        <v>20180619171627</v>
      </c>
      <c r="C7101" s="60">
        <v>43270</v>
      </c>
      <c r="D7101" s="61" t="s">
        <v>124</v>
      </c>
      <c r="E7101" s="61" t="s">
        <v>85</v>
      </c>
      <c r="F7101" s="61" t="s">
        <v>109</v>
      </c>
      <c r="G7101" s="64" t="s">
        <v>126</v>
      </c>
      <c r="H7101" s="42" t="s">
        <v>44</v>
      </c>
      <c r="I7101" s="60">
        <v>43280</v>
      </c>
      <c r="J7101" s="62" t="s">
        <v>120</v>
      </c>
      <c r="K7101" s="22">
        <f>IFERROR(WORKDAY(C7101,Q7101,DiasNOLaborables),"")</f>
        <v>43284</v>
      </c>
      <c r="L7101" s="34" t="str">
        <f>+IF(C7101="","",IF(I7101="","",(IF(I7101&lt;=K7101,"A TIEMPO","FUERA DE TIEMPO"))))</f>
        <v>A TIEMPO</v>
      </c>
      <c r="M7101" s="34">
        <f>IF(I7101="","",NETWORKDAYS(Hoja1!C7101+1,Hoja1!I7101,DiasNOLaborables))</f>
        <v>8</v>
      </c>
      <c r="N7101" s="35" t="str">
        <f>IF(NETWORKDAYS(K7101+1,I7101,DiasNOLaborables)&lt;=0,"",NETWORKDAYS(K7101+1,I7101,DiasNOLaborables))</f>
        <v/>
      </c>
      <c r="O7101" s="36"/>
      <c r="P7101" s="37"/>
      <c r="Q7101" s="38">
        <f>IFERROR(VLOOKUP(E7101,$Y$50:$Z$63,2),"")</f>
        <v>10</v>
      </c>
      <c r="R7101" s="37"/>
    </row>
    <row r="7102" spans="1:18" ht="90" x14ac:dyDescent="0.25">
      <c r="A7102" s="32">
        <f t="shared" si="110"/>
        <v>7091</v>
      </c>
      <c r="B7102" s="54">
        <v>20180619165753</v>
      </c>
      <c r="C7102" s="60">
        <v>43270</v>
      </c>
      <c r="D7102" s="61" t="s">
        <v>124</v>
      </c>
      <c r="E7102" s="61" t="s">
        <v>85</v>
      </c>
      <c r="F7102" s="61" t="s">
        <v>109</v>
      </c>
      <c r="G7102" s="64" t="s">
        <v>126</v>
      </c>
      <c r="H7102" s="42" t="s">
        <v>44</v>
      </c>
      <c r="I7102" s="60">
        <v>43280</v>
      </c>
      <c r="J7102" s="62" t="s">
        <v>120</v>
      </c>
      <c r="K7102" s="22">
        <f>IFERROR(WORKDAY(C7102,Q7102,DiasNOLaborables),"")</f>
        <v>43284</v>
      </c>
      <c r="L7102" s="34" t="str">
        <f>+IF(C7102="","",IF(I7102="","",(IF(I7102&lt;=K7102,"A TIEMPO","FUERA DE TIEMPO"))))</f>
        <v>A TIEMPO</v>
      </c>
      <c r="M7102" s="34">
        <f>IF(I7102="","",NETWORKDAYS(Hoja1!C7102+1,Hoja1!I7102,DiasNOLaborables))</f>
        <v>8</v>
      </c>
      <c r="N7102" s="35" t="str">
        <f>IF(NETWORKDAYS(K7102+1,I7102,DiasNOLaborables)&lt;=0,"",NETWORKDAYS(K7102+1,I7102,DiasNOLaborables))</f>
        <v/>
      </c>
      <c r="O7102" s="36"/>
      <c r="P7102" s="37"/>
      <c r="Q7102" s="38">
        <f>IFERROR(VLOOKUP(E7102,$Y$50:$Z$63,2),"")</f>
        <v>10</v>
      </c>
      <c r="R7102" s="37"/>
    </row>
    <row r="7103" spans="1:18" ht="90" x14ac:dyDescent="0.25">
      <c r="A7103" s="32">
        <f t="shared" si="110"/>
        <v>7092</v>
      </c>
      <c r="B7103" s="54">
        <v>20180619174247</v>
      </c>
      <c r="C7103" s="60">
        <v>43270</v>
      </c>
      <c r="D7103" s="61" t="s">
        <v>124</v>
      </c>
      <c r="E7103" s="61" t="s">
        <v>85</v>
      </c>
      <c r="F7103" s="61" t="s">
        <v>109</v>
      </c>
      <c r="G7103" s="64" t="s">
        <v>126</v>
      </c>
      <c r="H7103" s="42" t="s">
        <v>44</v>
      </c>
      <c r="I7103" s="60">
        <v>43280</v>
      </c>
      <c r="J7103" s="62" t="s">
        <v>120</v>
      </c>
      <c r="K7103" s="22">
        <f>IFERROR(WORKDAY(C7103,Q7103,DiasNOLaborables),"")</f>
        <v>43284</v>
      </c>
      <c r="L7103" s="34" t="str">
        <f>+IF(C7103="","",IF(I7103="","",(IF(I7103&lt;=K7103,"A TIEMPO","FUERA DE TIEMPO"))))</f>
        <v>A TIEMPO</v>
      </c>
      <c r="M7103" s="34">
        <f>IF(I7103="","",NETWORKDAYS(Hoja1!C7103+1,Hoja1!I7103,DiasNOLaborables))</f>
        <v>8</v>
      </c>
      <c r="N7103" s="35" t="str">
        <f>IF(NETWORKDAYS(K7103+1,I7103,DiasNOLaborables)&lt;=0,"",NETWORKDAYS(K7103+1,I7103,DiasNOLaborables))</f>
        <v/>
      </c>
      <c r="O7103" s="36"/>
      <c r="P7103" s="37"/>
      <c r="Q7103" s="38">
        <f>IFERROR(VLOOKUP(E7103,$Y$50:$Z$63,2),"")</f>
        <v>10</v>
      </c>
      <c r="R7103" s="37"/>
    </row>
    <row r="7104" spans="1:18" ht="90" x14ac:dyDescent="0.25">
      <c r="A7104" s="32">
        <f t="shared" si="110"/>
        <v>7093</v>
      </c>
      <c r="B7104" s="54">
        <v>20180619175543</v>
      </c>
      <c r="C7104" s="60">
        <v>43270</v>
      </c>
      <c r="D7104" s="61" t="s">
        <v>124</v>
      </c>
      <c r="E7104" s="61" t="s">
        <v>85</v>
      </c>
      <c r="F7104" s="61" t="s">
        <v>109</v>
      </c>
      <c r="G7104" s="64" t="s">
        <v>126</v>
      </c>
      <c r="H7104" s="42" t="s">
        <v>44</v>
      </c>
      <c r="I7104" s="60">
        <v>43284</v>
      </c>
      <c r="J7104" s="62" t="s">
        <v>120</v>
      </c>
      <c r="K7104" s="22">
        <f>IFERROR(WORKDAY(C7104,Q7104,DiasNOLaborables),"")</f>
        <v>43284</v>
      </c>
      <c r="L7104" s="34" t="str">
        <f>+IF(C7104="","",IF(I7104="","",(IF(I7104&lt;=K7104,"A TIEMPO","FUERA DE TIEMPO"))))</f>
        <v>A TIEMPO</v>
      </c>
      <c r="M7104" s="34">
        <f>IF(I7104="","",NETWORKDAYS(Hoja1!C7104+1,Hoja1!I7104,DiasNOLaborables))</f>
        <v>10</v>
      </c>
      <c r="N7104" s="35" t="str">
        <f>IF(NETWORKDAYS(K7104+1,I7104,DiasNOLaborables)&lt;=0,"",NETWORKDAYS(K7104+1,I7104,DiasNOLaborables))</f>
        <v/>
      </c>
      <c r="O7104" s="36"/>
      <c r="P7104" s="37"/>
      <c r="Q7104" s="38">
        <f>IFERROR(VLOOKUP(E7104,$Y$50:$Z$63,2),"")</f>
        <v>10</v>
      </c>
      <c r="R7104" s="37"/>
    </row>
    <row r="7105" spans="1:18" ht="90" x14ac:dyDescent="0.25">
      <c r="A7105" s="32">
        <f t="shared" si="110"/>
        <v>7094</v>
      </c>
      <c r="B7105" s="54">
        <v>20180619175332</v>
      </c>
      <c r="C7105" s="60">
        <v>43270</v>
      </c>
      <c r="D7105" s="61" t="s">
        <v>124</v>
      </c>
      <c r="E7105" s="61" t="s">
        <v>85</v>
      </c>
      <c r="F7105" s="61" t="s">
        <v>109</v>
      </c>
      <c r="G7105" s="64" t="s">
        <v>126</v>
      </c>
      <c r="H7105" s="42" t="s">
        <v>44</v>
      </c>
      <c r="I7105" s="60">
        <v>43284</v>
      </c>
      <c r="J7105" s="62" t="s">
        <v>120</v>
      </c>
      <c r="K7105" s="22">
        <f>IFERROR(WORKDAY(C7105,Q7105,DiasNOLaborables),"")</f>
        <v>43284</v>
      </c>
      <c r="L7105" s="34" t="str">
        <f>+IF(C7105="","",IF(I7105="","",(IF(I7105&lt;=K7105,"A TIEMPO","FUERA DE TIEMPO"))))</f>
        <v>A TIEMPO</v>
      </c>
      <c r="M7105" s="34">
        <f>IF(I7105="","",NETWORKDAYS(Hoja1!C7105+1,Hoja1!I7105,DiasNOLaborables))</f>
        <v>10</v>
      </c>
      <c r="N7105" s="35" t="str">
        <f>IF(NETWORKDAYS(K7105+1,I7105,DiasNOLaborables)&lt;=0,"",NETWORKDAYS(K7105+1,I7105,DiasNOLaborables))</f>
        <v/>
      </c>
      <c r="O7105" s="36"/>
      <c r="P7105" s="37"/>
      <c r="Q7105" s="38">
        <f>IFERROR(VLOOKUP(E7105,$Y$50:$Z$63,2),"")</f>
        <v>10</v>
      </c>
      <c r="R7105" s="37"/>
    </row>
    <row r="7106" spans="1:18" ht="90" x14ac:dyDescent="0.25">
      <c r="A7106" s="32">
        <f t="shared" si="110"/>
        <v>7095</v>
      </c>
      <c r="B7106" s="54">
        <v>20180619175224</v>
      </c>
      <c r="C7106" s="60">
        <v>43270</v>
      </c>
      <c r="D7106" s="61" t="s">
        <v>124</v>
      </c>
      <c r="E7106" s="61" t="s">
        <v>85</v>
      </c>
      <c r="F7106" s="61" t="s">
        <v>109</v>
      </c>
      <c r="G7106" s="64" t="s">
        <v>126</v>
      </c>
      <c r="H7106" s="42" t="s">
        <v>44</v>
      </c>
      <c r="I7106" s="60">
        <v>43284</v>
      </c>
      <c r="J7106" s="62" t="s">
        <v>120</v>
      </c>
      <c r="K7106" s="22">
        <f>IFERROR(WORKDAY(C7106,Q7106,DiasNOLaborables),"")</f>
        <v>43284</v>
      </c>
      <c r="L7106" s="34" t="str">
        <f>+IF(C7106="","",IF(I7106="","",(IF(I7106&lt;=K7106,"A TIEMPO","FUERA DE TIEMPO"))))</f>
        <v>A TIEMPO</v>
      </c>
      <c r="M7106" s="34">
        <f>IF(I7106="","",NETWORKDAYS(Hoja1!C7106+1,Hoja1!I7106,DiasNOLaborables))</f>
        <v>10</v>
      </c>
      <c r="N7106" s="35" t="str">
        <f>IF(NETWORKDAYS(K7106+1,I7106,DiasNOLaborables)&lt;=0,"",NETWORKDAYS(K7106+1,I7106,DiasNOLaborables))</f>
        <v/>
      </c>
      <c r="O7106" s="36"/>
      <c r="P7106" s="37"/>
      <c r="Q7106" s="38">
        <f>IFERROR(VLOOKUP(E7106,$Y$50:$Z$63,2),"")</f>
        <v>10</v>
      </c>
      <c r="R7106" s="37"/>
    </row>
    <row r="7107" spans="1:18" ht="90" x14ac:dyDescent="0.25">
      <c r="A7107" s="32">
        <f t="shared" si="110"/>
        <v>7096</v>
      </c>
      <c r="B7107" s="54">
        <v>20180619175124</v>
      </c>
      <c r="C7107" s="60">
        <v>43270</v>
      </c>
      <c r="D7107" s="61" t="s">
        <v>124</v>
      </c>
      <c r="E7107" s="61" t="s">
        <v>85</v>
      </c>
      <c r="F7107" s="61" t="s">
        <v>109</v>
      </c>
      <c r="G7107" s="64" t="s">
        <v>126</v>
      </c>
      <c r="H7107" s="42" t="s">
        <v>44</v>
      </c>
      <c r="I7107" s="60">
        <v>43284</v>
      </c>
      <c r="J7107" s="62" t="s">
        <v>120</v>
      </c>
      <c r="K7107" s="22">
        <f>IFERROR(WORKDAY(C7107,Q7107,DiasNOLaborables),"")</f>
        <v>43284</v>
      </c>
      <c r="L7107" s="34" t="str">
        <f>+IF(C7107="","",IF(I7107="","",(IF(I7107&lt;=K7107,"A TIEMPO","FUERA DE TIEMPO"))))</f>
        <v>A TIEMPO</v>
      </c>
      <c r="M7107" s="34">
        <f>IF(I7107="","",NETWORKDAYS(Hoja1!C7107+1,Hoja1!I7107,DiasNOLaborables))</f>
        <v>10</v>
      </c>
      <c r="N7107" s="35" t="str">
        <f>IF(NETWORKDAYS(K7107+1,I7107,DiasNOLaborables)&lt;=0,"",NETWORKDAYS(K7107+1,I7107,DiasNOLaborables))</f>
        <v/>
      </c>
      <c r="O7107" s="36"/>
      <c r="P7107" s="37"/>
      <c r="Q7107" s="38">
        <f>IFERROR(VLOOKUP(E7107,$Y$50:$Z$63,2),"")</f>
        <v>10</v>
      </c>
      <c r="R7107" s="37"/>
    </row>
    <row r="7108" spans="1:18" ht="90" x14ac:dyDescent="0.25">
      <c r="A7108" s="32">
        <f t="shared" si="110"/>
        <v>7097</v>
      </c>
      <c r="B7108" s="54">
        <v>20180619175013</v>
      </c>
      <c r="C7108" s="60">
        <v>43270</v>
      </c>
      <c r="D7108" s="61" t="s">
        <v>124</v>
      </c>
      <c r="E7108" s="61" t="s">
        <v>85</v>
      </c>
      <c r="F7108" s="61" t="s">
        <v>109</v>
      </c>
      <c r="G7108" s="64" t="s">
        <v>126</v>
      </c>
      <c r="H7108" s="42" t="s">
        <v>44</v>
      </c>
      <c r="I7108" s="60">
        <v>43284</v>
      </c>
      <c r="J7108" s="62" t="s">
        <v>120</v>
      </c>
      <c r="K7108" s="22">
        <f>IFERROR(WORKDAY(C7108,Q7108,DiasNOLaborables),"")</f>
        <v>43284</v>
      </c>
      <c r="L7108" s="34" t="str">
        <f>+IF(C7108="","",IF(I7108="","",(IF(I7108&lt;=K7108,"A TIEMPO","FUERA DE TIEMPO"))))</f>
        <v>A TIEMPO</v>
      </c>
      <c r="M7108" s="34">
        <f>IF(I7108="","",NETWORKDAYS(Hoja1!C7108+1,Hoja1!I7108,DiasNOLaborables))</f>
        <v>10</v>
      </c>
      <c r="N7108" s="35" t="str">
        <f>IF(NETWORKDAYS(K7108+1,I7108,DiasNOLaborables)&lt;=0,"",NETWORKDAYS(K7108+1,I7108,DiasNOLaborables))</f>
        <v/>
      </c>
      <c r="O7108" s="36"/>
      <c r="P7108" s="37"/>
      <c r="Q7108" s="38">
        <f>IFERROR(VLOOKUP(E7108,$Y$50:$Z$63,2),"")</f>
        <v>10</v>
      </c>
      <c r="R7108" s="37"/>
    </row>
    <row r="7109" spans="1:18" ht="90" x14ac:dyDescent="0.25">
      <c r="A7109" s="32">
        <f t="shared" si="110"/>
        <v>7098</v>
      </c>
      <c r="B7109" s="54">
        <v>20180619174905</v>
      </c>
      <c r="C7109" s="60">
        <v>43270</v>
      </c>
      <c r="D7109" s="61" t="s">
        <v>124</v>
      </c>
      <c r="E7109" s="61" t="s">
        <v>85</v>
      </c>
      <c r="F7109" s="61" t="s">
        <v>109</v>
      </c>
      <c r="G7109" s="64" t="s">
        <v>126</v>
      </c>
      <c r="H7109" s="42" t="s">
        <v>44</v>
      </c>
      <c r="I7109" s="60">
        <v>43284</v>
      </c>
      <c r="J7109" s="62" t="s">
        <v>120</v>
      </c>
      <c r="K7109" s="22">
        <f>IFERROR(WORKDAY(C7109,Q7109,DiasNOLaborables),"")</f>
        <v>43284</v>
      </c>
      <c r="L7109" s="34" t="str">
        <f>+IF(C7109="","",IF(I7109="","",(IF(I7109&lt;=K7109,"A TIEMPO","FUERA DE TIEMPO"))))</f>
        <v>A TIEMPO</v>
      </c>
      <c r="M7109" s="34">
        <f>IF(I7109="","",NETWORKDAYS(Hoja1!C7109+1,Hoja1!I7109,DiasNOLaborables))</f>
        <v>10</v>
      </c>
      <c r="N7109" s="35" t="str">
        <f>IF(NETWORKDAYS(K7109+1,I7109,DiasNOLaborables)&lt;=0,"",NETWORKDAYS(K7109+1,I7109,DiasNOLaborables))</f>
        <v/>
      </c>
      <c r="O7109" s="36"/>
      <c r="P7109" s="37"/>
      <c r="Q7109" s="38">
        <f>IFERROR(VLOOKUP(E7109,$Y$50:$Z$63,2),"")</f>
        <v>10</v>
      </c>
      <c r="R7109" s="37"/>
    </row>
    <row r="7110" spans="1:18" ht="90" x14ac:dyDescent="0.25">
      <c r="A7110" s="32">
        <f t="shared" si="110"/>
        <v>7099</v>
      </c>
      <c r="B7110" s="54">
        <v>20180619174604</v>
      </c>
      <c r="C7110" s="60">
        <v>43270</v>
      </c>
      <c r="D7110" s="61" t="s">
        <v>124</v>
      </c>
      <c r="E7110" s="61" t="s">
        <v>85</v>
      </c>
      <c r="F7110" s="61" t="s">
        <v>109</v>
      </c>
      <c r="G7110" s="64" t="s">
        <v>126</v>
      </c>
      <c r="H7110" s="42" t="s">
        <v>44</v>
      </c>
      <c r="I7110" s="60">
        <v>43284</v>
      </c>
      <c r="J7110" s="62" t="s">
        <v>120</v>
      </c>
      <c r="K7110" s="22">
        <f>IFERROR(WORKDAY(C7110,Q7110,DiasNOLaborables),"")</f>
        <v>43284</v>
      </c>
      <c r="L7110" s="34" t="str">
        <f>+IF(C7110="","",IF(I7110="","",(IF(I7110&lt;=K7110,"A TIEMPO","FUERA DE TIEMPO"))))</f>
        <v>A TIEMPO</v>
      </c>
      <c r="M7110" s="34">
        <f>IF(I7110="","",NETWORKDAYS(Hoja1!C7110+1,Hoja1!I7110,DiasNOLaborables))</f>
        <v>10</v>
      </c>
      <c r="N7110" s="35" t="str">
        <f>IF(NETWORKDAYS(K7110+1,I7110,DiasNOLaborables)&lt;=0,"",NETWORKDAYS(K7110+1,I7110,DiasNOLaborables))</f>
        <v/>
      </c>
      <c r="O7110" s="36"/>
      <c r="P7110" s="37"/>
      <c r="Q7110" s="38">
        <f>IFERROR(VLOOKUP(E7110,$Y$50:$Z$63,2),"")</f>
        <v>10</v>
      </c>
      <c r="R7110" s="37"/>
    </row>
    <row r="7111" spans="1:18" ht="90" x14ac:dyDescent="0.25">
      <c r="A7111" s="32">
        <f t="shared" si="110"/>
        <v>7100</v>
      </c>
      <c r="B7111" s="54">
        <v>20180619174428</v>
      </c>
      <c r="C7111" s="60">
        <v>43270</v>
      </c>
      <c r="D7111" s="61" t="s">
        <v>124</v>
      </c>
      <c r="E7111" s="61" t="s">
        <v>85</v>
      </c>
      <c r="F7111" s="61" t="s">
        <v>109</v>
      </c>
      <c r="G7111" s="64" t="s">
        <v>126</v>
      </c>
      <c r="H7111" s="42" t="s">
        <v>44</v>
      </c>
      <c r="I7111" s="60">
        <v>43284</v>
      </c>
      <c r="J7111" s="62" t="s">
        <v>120</v>
      </c>
      <c r="K7111" s="22">
        <f>IFERROR(WORKDAY(C7111,Q7111,DiasNOLaborables),"")</f>
        <v>43284</v>
      </c>
      <c r="L7111" s="34" t="str">
        <f>+IF(C7111="","",IF(I7111="","",(IF(I7111&lt;=K7111,"A TIEMPO","FUERA DE TIEMPO"))))</f>
        <v>A TIEMPO</v>
      </c>
      <c r="M7111" s="34">
        <f>IF(I7111="","",NETWORKDAYS(Hoja1!C7111+1,Hoja1!I7111,DiasNOLaborables))</f>
        <v>10</v>
      </c>
      <c r="N7111" s="35" t="str">
        <f>IF(NETWORKDAYS(K7111+1,I7111,DiasNOLaborables)&lt;=0,"",NETWORKDAYS(K7111+1,I7111,DiasNOLaborables))</f>
        <v/>
      </c>
      <c r="O7111" s="36"/>
      <c r="P7111" s="37"/>
      <c r="Q7111" s="38">
        <f>IFERROR(VLOOKUP(E7111,$Y$50:$Z$63,2),"")</f>
        <v>10</v>
      </c>
      <c r="R7111" s="37"/>
    </row>
    <row r="7112" spans="1:18" ht="90" x14ac:dyDescent="0.25">
      <c r="A7112" s="32">
        <f t="shared" si="110"/>
        <v>7101</v>
      </c>
      <c r="B7112" s="54">
        <v>20180619174317</v>
      </c>
      <c r="C7112" s="60">
        <v>43270</v>
      </c>
      <c r="D7112" s="61" t="s">
        <v>124</v>
      </c>
      <c r="E7112" s="61" t="s">
        <v>85</v>
      </c>
      <c r="F7112" s="61" t="s">
        <v>109</v>
      </c>
      <c r="G7112" s="64" t="s">
        <v>126</v>
      </c>
      <c r="H7112" s="42" t="s">
        <v>44</v>
      </c>
      <c r="I7112" s="60">
        <v>43284</v>
      </c>
      <c r="J7112" s="62" t="s">
        <v>120</v>
      </c>
      <c r="K7112" s="22">
        <f>IFERROR(WORKDAY(C7112,Q7112,DiasNOLaborables),"")</f>
        <v>43284</v>
      </c>
      <c r="L7112" s="34" t="str">
        <f>+IF(C7112="","",IF(I7112="","",(IF(I7112&lt;=K7112,"A TIEMPO","FUERA DE TIEMPO"))))</f>
        <v>A TIEMPO</v>
      </c>
      <c r="M7112" s="34">
        <f>IF(I7112="","",NETWORKDAYS(Hoja1!C7112+1,Hoja1!I7112,DiasNOLaborables))</f>
        <v>10</v>
      </c>
      <c r="N7112" s="35" t="str">
        <f>IF(NETWORKDAYS(K7112+1,I7112,DiasNOLaborables)&lt;=0,"",NETWORKDAYS(K7112+1,I7112,DiasNOLaborables))</f>
        <v/>
      </c>
      <c r="O7112" s="36"/>
      <c r="P7112" s="37"/>
      <c r="Q7112" s="38">
        <f>IFERROR(VLOOKUP(E7112,$Y$50:$Z$63,2),"")</f>
        <v>10</v>
      </c>
      <c r="R7112" s="37"/>
    </row>
    <row r="7113" spans="1:18" ht="90" x14ac:dyDescent="0.25">
      <c r="A7113" s="32">
        <f t="shared" si="110"/>
        <v>7102</v>
      </c>
      <c r="B7113" s="54">
        <v>20180619174154</v>
      </c>
      <c r="C7113" s="60">
        <v>43270</v>
      </c>
      <c r="D7113" s="61" t="s">
        <v>124</v>
      </c>
      <c r="E7113" s="61" t="s">
        <v>85</v>
      </c>
      <c r="F7113" s="61" t="s">
        <v>109</v>
      </c>
      <c r="G7113" s="64" t="s">
        <v>126</v>
      </c>
      <c r="H7113" s="42" t="s">
        <v>44</v>
      </c>
      <c r="I7113" s="60">
        <v>43284</v>
      </c>
      <c r="J7113" s="62" t="s">
        <v>120</v>
      </c>
      <c r="K7113" s="22">
        <f>IFERROR(WORKDAY(C7113,Q7113,DiasNOLaborables),"")</f>
        <v>43284</v>
      </c>
      <c r="L7113" s="34" t="str">
        <f>+IF(C7113="","",IF(I7113="","",(IF(I7113&lt;=K7113,"A TIEMPO","FUERA DE TIEMPO"))))</f>
        <v>A TIEMPO</v>
      </c>
      <c r="M7113" s="34">
        <f>IF(I7113="","",NETWORKDAYS(Hoja1!C7113+1,Hoja1!I7113,DiasNOLaborables))</f>
        <v>10</v>
      </c>
      <c r="N7113" s="35" t="str">
        <f>IF(NETWORKDAYS(K7113+1,I7113,DiasNOLaborables)&lt;=0,"",NETWORKDAYS(K7113+1,I7113,DiasNOLaborables))</f>
        <v/>
      </c>
      <c r="O7113" s="36"/>
      <c r="P7113" s="37"/>
      <c r="Q7113" s="38">
        <f>IFERROR(VLOOKUP(E7113,$Y$50:$Z$63,2),"")</f>
        <v>10</v>
      </c>
      <c r="R7113" s="37"/>
    </row>
    <row r="7114" spans="1:18" ht="90" x14ac:dyDescent="0.25">
      <c r="A7114" s="32">
        <f t="shared" si="110"/>
        <v>7103</v>
      </c>
      <c r="B7114" s="54">
        <v>20180619174025</v>
      </c>
      <c r="C7114" s="60">
        <v>43270</v>
      </c>
      <c r="D7114" s="61" t="s">
        <v>124</v>
      </c>
      <c r="E7114" s="61" t="s">
        <v>85</v>
      </c>
      <c r="F7114" s="61" t="s">
        <v>109</v>
      </c>
      <c r="G7114" s="64" t="s">
        <v>126</v>
      </c>
      <c r="H7114" s="42" t="s">
        <v>44</v>
      </c>
      <c r="I7114" s="60">
        <v>43284</v>
      </c>
      <c r="J7114" s="62" t="s">
        <v>120</v>
      </c>
      <c r="K7114" s="22">
        <f>IFERROR(WORKDAY(C7114,Q7114,DiasNOLaborables),"")</f>
        <v>43284</v>
      </c>
      <c r="L7114" s="34" t="str">
        <f>+IF(C7114="","",IF(I7114="","",(IF(I7114&lt;=K7114,"A TIEMPO","FUERA DE TIEMPO"))))</f>
        <v>A TIEMPO</v>
      </c>
      <c r="M7114" s="34">
        <f>IF(I7114="","",NETWORKDAYS(Hoja1!C7114+1,Hoja1!I7114,DiasNOLaborables))</f>
        <v>10</v>
      </c>
      <c r="N7114" s="35" t="str">
        <f>IF(NETWORKDAYS(K7114+1,I7114,DiasNOLaborables)&lt;=0,"",NETWORKDAYS(K7114+1,I7114,DiasNOLaborables))</f>
        <v/>
      </c>
      <c r="O7114" s="36"/>
      <c r="P7114" s="37"/>
      <c r="Q7114" s="38">
        <f>IFERROR(VLOOKUP(E7114,$Y$50:$Z$63,2),"")</f>
        <v>10</v>
      </c>
      <c r="R7114" s="37"/>
    </row>
    <row r="7115" spans="1:18" ht="90" x14ac:dyDescent="0.25">
      <c r="A7115" s="32">
        <f t="shared" si="110"/>
        <v>7104</v>
      </c>
      <c r="B7115" s="54">
        <v>20180619173751</v>
      </c>
      <c r="C7115" s="60">
        <v>43270</v>
      </c>
      <c r="D7115" s="61" t="s">
        <v>124</v>
      </c>
      <c r="E7115" s="61" t="s">
        <v>85</v>
      </c>
      <c r="F7115" s="61" t="s">
        <v>109</v>
      </c>
      <c r="G7115" s="64" t="s">
        <v>126</v>
      </c>
      <c r="H7115" s="42" t="s">
        <v>44</v>
      </c>
      <c r="I7115" s="60">
        <v>43284</v>
      </c>
      <c r="J7115" s="62" t="s">
        <v>120</v>
      </c>
      <c r="K7115" s="22">
        <f>IFERROR(WORKDAY(C7115,Q7115,DiasNOLaborables),"")</f>
        <v>43284</v>
      </c>
      <c r="L7115" s="34" t="str">
        <f>+IF(C7115="","",IF(I7115="","",(IF(I7115&lt;=K7115,"A TIEMPO","FUERA DE TIEMPO"))))</f>
        <v>A TIEMPO</v>
      </c>
      <c r="M7115" s="34">
        <f>IF(I7115="","",NETWORKDAYS(Hoja1!C7115+1,Hoja1!I7115,DiasNOLaborables))</f>
        <v>10</v>
      </c>
      <c r="N7115" s="35" t="str">
        <f>IF(NETWORKDAYS(K7115+1,I7115,DiasNOLaborables)&lt;=0,"",NETWORKDAYS(K7115+1,I7115,DiasNOLaborables))</f>
        <v/>
      </c>
      <c r="O7115" s="36"/>
      <c r="P7115" s="37"/>
      <c r="Q7115" s="38">
        <f>IFERROR(VLOOKUP(E7115,$Y$50:$Z$63,2),"")</f>
        <v>10</v>
      </c>
      <c r="R7115" s="37"/>
    </row>
    <row r="7116" spans="1:18" ht="90" x14ac:dyDescent="0.25">
      <c r="A7116" s="32">
        <f t="shared" si="110"/>
        <v>7105</v>
      </c>
      <c r="B7116" s="54">
        <v>20180619173653</v>
      </c>
      <c r="C7116" s="60">
        <v>43270</v>
      </c>
      <c r="D7116" s="61" t="s">
        <v>124</v>
      </c>
      <c r="E7116" s="61" t="s">
        <v>85</v>
      </c>
      <c r="F7116" s="61" t="s">
        <v>109</v>
      </c>
      <c r="G7116" s="64" t="s">
        <v>126</v>
      </c>
      <c r="H7116" s="42" t="s">
        <v>44</v>
      </c>
      <c r="I7116" s="60">
        <v>43284</v>
      </c>
      <c r="J7116" s="62" t="s">
        <v>120</v>
      </c>
      <c r="K7116" s="22">
        <f>IFERROR(WORKDAY(C7116,Q7116,DiasNOLaborables),"")</f>
        <v>43284</v>
      </c>
      <c r="L7116" s="34" t="str">
        <f>+IF(C7116="","",IF(I7116="","",(IF(I7116&lt;=K7116,"A TIEMPO","FUERA DE TIEMPO"))))</f>
        <v>A TIEMPO</v>
      </c>
      <c r="M7116" s="34">
        <f>IF(I7116="","",NETWORKDAYS(Hoja1!C7116+1,Hoja1!I7116,DiasNOLaborables))</f>
        <v>10</v>
      </c>
      <c r="N7116" s="35" t="str">
        <f>IF(NETWORKDAYS(K7116+1,I7116,DiasNOLaborables)&lt;=0,"",NETWORKDAYS(K7116+1,I7116,DiasNOLaborables))</f>
        <v/>
      </c>
      <c r="O7116" s="36"/>
      <c r="P7116" s="37"/>
      <c r="Q7116" s="38">
        <f>IFERROR(VLOOKUP(E7116,$Y$50:$Z$63,2),"")</f>
        <v>10</v>
      </c>
      <c r="R7116" s="37"/>
    </row>
    <row r="7117" spans="1:18" ht="90" x14ac:dyDescent="0.25">
      <c r="A7117" s="32">
        <f t="shared" si="110"/>
        <v>7106</v>
      </c>
      <c r="B7117" s="54">
        <v>20180619173543</v>
      </c>
      <c r="C7117" s="60">
        <v>43270</v>
      </c>
      <c r="D7117" s="61" t="s">
        <v>124</v>
      </c>
      <c r="E7117" s="61" t="s">
        <v>85</v>
      </c>
      <c r="F7117" s="61" t="s">
        <v>109</v>
      </c>
      <c r="G7117" s="64" t="s">
        <v>126</v>
      </c>
      <c r="H7117" s="42" t="s">
        <v>44</v>
      </c>
      <c r="I7117" s="60">
        <v>43284</v>
      </c>
      <c r="J7117" s="62" t="s">
        <v>120</v>
      </c>
      <c r="K7117" s="22">
        <f>IFERROR(WORKDAY(C7117,Q7117,DiasNOLaborables),"")</f>
        <v>43284</v>
      </c>
      <c r="L7117" s="34" t="str">
        <f>+IF(C7117="","",IF(I7117="","",(IF(I7117&lt;=K7117,"A TIEMPO","FUERA DE TIEMPO"))))</f>
        <v>A TIEMPO</v>
      </c>
      <c r="M7117" s="34">
        <f>IF(I7117="","",NETWORKDAYS(Hoja1!C7117+1,Hoja1!I7117,DiasNOLaborables))</f>
        <v>10</v>
      </c>
      <c r="N7117" s="35" t="str">
        <f>IF(NETWORKDAYS(K7117+1,I7117,DiasNOLaborables)&lt;=0,"",NETWORKDAYS(K7117+1,I7117,DiasNOLaborables))</f>
        <v/>
      </c>
      <c r="O7117" s="36"/>
      <c r="P7117" s="37"/>
      <c r="Q7117" s="38">
        <f>IFERROR(VLOOKUP(E7117,$Y$50:$Z$63,2),"")</f>
        <v>10</v>
      </c>
      <c r="R7117" s="37"/>
    </row>
    <row r="7118" spans="1:18" ht="90" x14ac:dyDescent="0.25">
      <c r="A7118" s="32">
        <f t="shared" ref="A7118:A7181" si="111">IF(B7118&lt;&gt;"",A7117+1,"")</f>
        <v>7107</v>
      </c>
      <c r="B7118" s="54">
        <v>20180619173417</v>
      </c>
      <c r="C7118" s="60">
        <v>43270</v>
      </c>
      <c r="D7118" s="61" t="s">
        <v>124</v>
      </c>
      <c r="E7118" s="61" t="s">
        <v>85</v>
      </c>
      <c r="F7118" s="61" t="s">
        <v>109</v>
      </c>
      <c r="G7118" s="64" t="s">
        <v>126</v>
      </c>
      <c r="H7118" s="42" t="s">
        <v>44</v>
      </c>
      <c r="I7118" s="60">
        <v>43284</v>
      </c>
      <c r="J7118" s="62" t="s">
        <v>120</v>
      </c>
      <c r="K7118" s="22">
        <f>IFERROR(WORKDAY(C7118,Q7118,DiasNOLaborables),"")</f>
        <v>43284</v>
      </c>
      <c r="L7118" s="34" t="str">
        <f>+IF(C7118="","",IF(I7118="","",(IF(I7118&lt;=K7118,"A TIEMPO","FUERA DE TIEMPO"))))</f>
        <v>A TIEMPO</v>
      </c>
      <c r="M7118" s="34">
        <f>IF(I7118="","",NETWORKDAYS(Hoja1!C7118+1,Hoja1!I7118,DiasNOLaborables))</f>
        <v>10</v>
      </c>
      <c r="N7118" s="35" t="str">
        <f>IF(NETWORKDAYS(K7118+1,I7118,DiasNOLaborables)&lt;=0,"",NETWORKDAYS(K7118+1,I7118,DiasNOLaborables))</f>
        <v/>
      </c>
      <c r="O7118" s="36"/>
      <c r="P7118" s="37"/>
      <c r="Q7118" s="38">
        <f>IFERROR(VLOOKUP(E7118,$Y$50:$Z$63,2),"")</f>
        <v>10</v>
      </c>
      <c r="R7118" s="37"/>
    </row>
    <row r="7119" spans="1:18" ht="90" x14ac:dyDescent="0.25">
      <c r="A7119" s="32">
        <f t="shared" si="111"/>
        <v>7108</v>
      </c>
      <c r="B7119" s="54">
        <v>20180619173257</v>
      </c>
      <c r="C7119" s="60">
        <v>43270</v>
      </c>
      <c r="D7119" s="61" t="s">
        <v>124</v>
      </c>
      <c r="E7119" s="61" t="s">
        <v>85</v>
      </c>
      <c r="F7119" s="61" t="s">
        <v>109</v>
      </c>
      <c r="G7119" s="64" t="s">
        <v>126</v>
      </c>
      <c r="H7119" s="42" t="s">
        <v>44</v>
      </c>
      <c r="I7119" s="60">
        <v>43284</v>
      </c>
      <c r="J7119" s="62" t="s">
        <v>120</v>
      </c>
      <c r="K7119" s="22">
        <f>IFERROR(WORKDAY(C7119,Q7119,DiasNOLaborables),"")</f>
        <v>43284</v>
      </c>
      <c r="L7119" s="34" t="str">
        <f>+IF(C7119="","",IF(I7119="","",(IF(I7119&lt;=K7119,"A TIEMPO","FUERA DE TIEMPO"))))</f>
        <v>A TIEMPO</v>
      </c>
      <c r="M7119" s="34">
        <f>IF(I7119="","",NETWORKDAYS(Hoja1!C7119+1,Hoja1!I7119,DiasNOLaborables))</f>
        <v>10</v>
      </c>
      <c r="N7119" s="35" t="str">
        <f>IF(NETWORKDAYS(K7119+1,I7119,DiasNOLaborables)&lt;=0,"",NETWORKDAYS(K7119+1,I7119,DiasNOLaborables))</f>
        <v/>
      </c>
      <c r="O7119" s="36"/>
      <c r="P7119" s="37"/>
      <c r="Q7119" s="38">
        <f>IFERROR(VLOOKUP(E7119,$Y$50:$Z$63,2),"")</f>
        <v>10</v>
      </c>
      <c r="R7119" s="37"/>
    </row>
    <row r="7120" spans="1:18" ht="90" x14ac:dyDescent="0.25">
      <c r="A7120" s="32">
        <f t="shared" si="111"/>
        <v>7109</v>
      </c>
      <c r="B7120" s="54">
        <v>20180619165252</v>
      </c>
      <c r="C7120" s="60">
        <v>43270</v>
      </c>
      <c r="D7120" s="61" t="s">
        <v>124</v>
      </c>
      <c r="E7120" s="61" t="s">
        <v>85</v>
      </c>
      <c r="F7120" s="61" t="s">
        <v>109</v>
      </c>
      <c r="G7120" s="64" t="s">
        <v>126</v>
      </c>
      <c r="H7120" s="42" t="s">
        <v>44</v>
      </c>
      <c r="I7120" s="60">
        <v>43284</v>
      </c>
      <c r="J7120" s="62" t="s">
        <v>120</v>
      </c>
      <c r="K7120" s="22">
        <f>IFERROR(WORKDAY(C7120,Q7120,DiasNOLaborables),"")</f>
        <v>43284</v>
      </c>
      <c r="L7120" s="34" t="str">
        <f>+IF(C7120="","",IF(I7120="","",(IF(I7120&lt;=K7120,"A TIEMPO","FUERA DE TIEMPO"))))</f>
        <v>A TIEMPO</v>
      </c>
      <c r="M7120" s="34">
        <f>IF(I7120="","",NETWORKDAYS(Hoja1!C7120+1,Hoja1!I7120,DiasNOLaborables))</f>
        <v>10</v>
      </c>
      <c r="N7120" s="35" t="str">
        <f>IF(NETWORKDAYS(K7120+1,I7120,DiasNOLaborables)&lt;=0,"",NETWORKDAYS(K7120+1,I7120,DiasNOLaborables))</f>
        <v/>
      </c>
      <c r="O7120" s="36"/>
      <c r="P7120" s="37"/>
      <c r="Q7120" s="38">
        <f>IFERROR(VLOOKUP(E7120,$Y$50:$Z$63,2),"")</f>
        <v>10</v>
      </c>
      <c r="R7120" s="37"/>
    </row>
    <row r="7121" spans="1:18" ht="90" x14ac:dyDescent="0.25">
      <c r="A7121" s="32">
        <f t="shared" si="111"/>
        <v>7110</v>
      </c>
      <c r="B7121" s="54">
        <v>20180619164935</v>
      </c>
      <c r="C7121" s="60">
        <v>43270</v>
      </c>
      <c r="D7121" s="61" t="s">
        <v>124</v>
      </c>
      <c r="E7121" s="61" t="s">
        <v>85</v>
      </c>
      <c r="F7121" s="61" t="s">
        <v>109</v>
      </c>
      <c r="G7121" s="64" t="s">
        <v>126</v>
      </c>
      <c r="H7121" s="42" t="s">
        <v>44</v>
      </c>
      <c r="I7121" s="60">
        <v>43284</v>
      </c>
      <c r="J7121" s="62" t="s">
        <v>120</v>
      </c>
      <c r="K7121" s="22">
        <f>IFERROR(WORKDAY(C7121,Q7121,DiasNOLaborables),"")</f>
        <v>43284</v>
      </c>
      <c r="L7121" s="34" t="str">
        <f>+IF(C7121="","",IF(I7121="","",(IF(I7121&lt;=K7121,"A TIEMPO","FUERA DE TIEMPO"))))</f>
        <v>A TIEMPO</v>
      </c>
      <c r="M7121" s="34">
        <f>IF(I7121="","",NETWORKDAYS(Hoja1!C7121+1,Hoja1!I7121,DiasNOLaborables))</f>
        <v>10</v>
      </c>
      <c r="N7121" s="35" t="str">
        <f>IF(NETWORKDAYS(K7121+1,I7121,DiasNOLaborables)&lt;=0,"",NETWORKDAYS(K7121+1,I7121,DiasNOLaborables))</f>
        <v/>
      </c>
      <c r="O7121" s="36"/>
      <c r="P7121" s="37"/>
      <c r="Q7121" s="38">
        <f>IFERROR(VLOOKUP(E7121,$Y$50:$Z$63,2),"")</f>
        <v>10</v>
      </c>
      <c r="R7121" s="37"/>
    </row>
    <row r="7122" spans="1:18" ht="90" x14ac:dyDescent="0.25">
      <c r="A7122" s="32">
        <f t="shared" si="111"/>
        <v>7111</v>
      </c>
      <c r="B7122" s="54">
        <v>20180619164635</v>
      </c>
      <c r="C7122" s="60">
        <v>43270</v>
      </c>
      <c r="D7122" s="61" t="s">
        <v>124</v>
      </c>
      <c r="E7122" s="61" t="s">
        <v>85</v>
      </c>
      <c r="F7122" s="61" t="s">
        <v>109</v>
      </c>
      <c r="G7122" s="64" t="s">
        <v>126</v>
      </c>
      <c r="H7122" s="42" t="s">
        <v>44</v>
      </c>
      <c r="I7122" s="60">
        <v>43284</v>
      </c>
      <c r="J7122" s="62" t="s">
        <v>120</v>
      </c>
      <c r="K7122" s="22">
        <f>IFERROR(WORKDAY(C7122,Q7122,DiasNOLaborables),"")</f>
        <v>43284</v>
      </c>
      <c r="L7122" s="34" t="str">
        <f>+IF(C7122="","",IF(I7122="","",(IF(I7122&lt;=K7122,"A TIEMPO","FUERA DE TIEMPO"))))</f>
        <v>A TIEMPO</v>
      </c>
      <c r="M7122" s="34">
        <f>IF(I7122="","",NETWORKDAYS(Hoja1!C7122+1,Hoja1!I7122,DiasNOLaborables))</f>
        <v>10</v>
      </c>
      <c r="N7122" s="35" t="str">
        <f>IF(NETWORKDAYS(K7122+1,I7122,DiasNOLaborables)&lt;=0,"",NETWORKDAYS(K7122+1,I7122,DiasNOLaborables))</f>
        <v/>
      </c>
      <c r="O7122" s="36"/>
      <c r="P7122" s="37"/>
      <c r="Q7122" s="38">
        <f>IFERROR(VLOOKUP(E7122,$Y$50:$Z$63,2),"")</f>
        <v>10</v>
      </c>
      <c r="R7122" s="37"/>
    </row>
    <row r="7123" spans="1:18" ht="90" x14ac:dyDescent="0.25">
      <c r="A7123" s="32">
        <f t="shared" si="111"/>
        <v>7112</v>
      </c>
      <c r="B7123" s="54">
        <v>20180619164434</v>
      </c>
      <c r="C7123" s="60">
        <v>43270</v>
      </c>
      <c r="D7123" s="61" t="s">
        <v>124</v>
      </c>
      <c r="E7123" s="61" t="s">
        <v>85</v>
      </c>
      <c r="F7123" s="61" t="s">
        <v>109</v>
      </c>
      <c r="G7123" s="64" t="s">
        <v>126</v>
      </c>
      <c r="H7123" s="42" t="s">
        <v>44</v>
      </c>
      <c r="I7123" s="60">
        <v>43284</v>
      </c>
      <c r="J7123" s="62" t="s">
        <v>120</v>
      </c>
      <c r="K7123" s="22">
        <f>IFERROR(WORKDAY(C7123,Q7123,DiasNOLaborables),"")</f>
        <v>43284</v>
      </c>
      <c r="L7123" s="34" t="str">
        <f>+IF(C7123="","",IF(I7123="","",(IF(I7123&lt;=K7123,"A TIEMPO","FUERA DE TIEMPO"))))</f>
        <v>A TIEMPO</v>
      </c>
      <c r="M7123" s="34">
        <f>IF(I7123="","",NETWORKDAYS(Hoja1!C7123+1,Hoja1!I7123,DiasNOLaborables))</f>
        <v>10</v>
      </c>
      <c r="N7123" s="35" t="str">
        <f>IF(NETWORKDAYS(K7123+1,I7123,DiasNOLaborables)&lt;=0,"",NETWORKDAYS(K7123+1,I7123,DiasNOLaborables))</f>
        <v/>
      </c>
      <c r="O7123" s="36"/>
      <c r="P7123" s="37"/>
      <c r="Q7123" s="38">
        <f>IFERROR(VLOOKUP(E7123,$Y$50:$Z$63,2),"")</f>
        <v>10</v>
      </c>
      <c r="R7123" s="37"/>
    </row>
    <row r="7124" spans="1:18" ht="90" x14ac:dyDescent="0.25">
      <c r="A7124" s="32">
        <f t="shared" si="111"/>
        <v>7113</v>
      </c>
      <c r="B7124" s="54">
        <v>20180619164237</v>
      </c>
      <c r="C7124" s="60">
        <v>43270</v>
      </c>
      <c r="D7124" s="61" t="s">
        <v>124</v>
      </c>
      <c r="E7124" s="61" t="s">
        <v>85</v>
      </c>
      <c r="F7124" s="61" t="s">
        <v>109</v>
      </c>
      <c r="G7124" s="64" t="s">
        <v>126</v>
      </c>
      <c r="H7124" s="42" t="s">
        <v>44</v>
      </c>
      <c r="I7124" s="60">
        <v>43284</v>
      </c>
      <c r="J7124" s="62" t="s">
        <v>120</v>
      </c>
      <c r="K7124" s="22">
        <f>IFERROR(WORKDAY(C7124,Q7124,DiasNOLaborables),"")</f>
        <v>43284</v>
      </c>
      <c r="L7124" s="34" t="str">
        <f>+IF(C7124="","",IF(I7124="","",(IF(I7124&lt;=K7124,"A TIEMPO","FUERA DE TIEMPO"))))</f>
        <v>A TIEMPO</v>
      </c>
      <c r="M7124" s="34">
        <f>IF(I7124="","",NETWORKDAYS(Hoja1!C7124+1,Hoja1!I7124,DiasNOLaborables))</f>
        <v>10</v>
      </c>
      <c r="N7124" s="35" t="str">
        <f>IF(NETWORKDAYS(K7124+1,I7124,DiasNOLaborables)&lt;=0,"",NETWORKDAYS(K7124+1,I7124,DiasNOLaborables))</f>
        <v/>
      </c>
      <c r="O7124" s="36"/>
      <c r="P7124" s="37"/>
      <c r="Q7124" s="38">
        <f>IFERROR(VLOOKUP(E7124,$Y$50:$Z$63,2),"")</f>
        <v>10</v>
      </c>
      <c r="R7124" s="37"/>
    </row>
    <row r="7125" spans="1:18" ht="90" x14ac:dyDescent="0.25">
      <c r="A7125" s="32">
        <f t="shared" si="111"/>
        <v>7114</v>
      </c>
      <c r="B7125" s="54">
        <v>20180619164044</v>
      </c>
      <c r="C7125" s="60">
        <v>43270</v>
      </c>
      <c r="D7125" s="61" t="s">
        <v>124</v>
      </c>
      <c r="E7125" s="61" t="s">
        <v>85</v>
      </c>
      <c r="F7125" s="61" t="s">
        <v>109</v>
      </c>
      <c r="G7125" s="64" t="s">
        <v>126</v>
      </c>
      <c r="H7125" s="42" t="s">
        <v>44</v>
      </c>
      <c r="I7125" s="60">
        <v>43284</v>
      </c>
      <c r="J7125" s="62" t="s">
        <v>120</v>
      </c>
      <c r="K7125" s="22">
        <f>IFERROR(WORKDAY(C7125,Q7125,DiasNOLaborables),"")</f>
        <v>43284</v>
      </c>
      <c r="L7125" s="34" t="str">
        <f>+IF(C7125="","",IF(I7125="","",(IF(I7125&lt;=K7125,"A TIEMPO","FUERA DE TIEMPO"))))</f>
        <v>A TIEMPO</v>
      </c>
      <c r="M7125" s="34">
        <f>IF(I7125="","",NETWORKDAYS(Hoja1!C7125+1,Hoja1!I7125,DiasNOLaborables))</f>
        <v>10</v>
      </c>
      <c r="N7125" s="35" t="str">
        <f>IF(NETWORKDAYS(K7125+1,I7125,DiasNOLaborables)&lt;=0,"",NETWORKDAYS(K7125+1,I7125,DiasNOLaborables))</f>
        <v/>
      </c>
      <c r="O7125" s="36"/>
      <c r="P7125" s="37"/>
      <c r="Q7125" s="38">
        <f>IFERROR(VLOOKUP(E7125,$Y$50:$Z$63,2),"")</f>
        <v>10</v>
      </c>
      <c r="R7125" s="37"/>
    </row>
    <row r="7126" spans="1:18" ht="90" x14ac:dyDescent="0.25">
      <c r="A7126" s="32">
        <f t="shared" si="111"/>
        <v>7115</v>
      </c>
      <c r="B7126" s="54">
        <v>20180619163907</v>
      </c>
      <c r="C7126" s="60">
        <v>43270</v>
      </c>
      <c r="D7126" s="61" t="s">
        <v>124</v>
      </c>
      <c r="E7126" s="61" t="s">
        <v>85</v>
      </c>
      <c r="F7126" s="61" t="s">
        <v>109</v>
      </c>
      <c r="G7126" s="64" t="s">
        <v>126</v>
      </c>
      <c r="H7126" s="42" t="s">
        <v>44</v>
      </c>
      <c r="I7126" s="60">
        <v>43284</v>
      </c>
      <c r="J7126" s="62" t="s">
        <v>120</v>
      </c>
      <c r="K7126" s="22">
        <f>IFERROR(WORKDAY(C7126,Q7126,DiasNOLaborables),"")</f>
        <v>43284</v>
      </c>
      <c r="L7126" s="34" t="str">
        <f>+IF(C7126="","",IF(I7126="","",(IF(I7126&lt;=K7126,"A TIEMPO","FUERA DE TIEMPO"))))</f>
        <v>A TIEMPO</v>
      </c>
      <c r="M7126" s="34">
        <f>IF(I7126="","",NETWORKDAYS(Hoja1!C7126+1,Hoja1!I7126,DiasNOLaborables))</f>
        <v>10</v>
      </c>
      <c r="N7126" s="35" t="str">
        <f>IF(NETWORKDAYS(K7126+1,I7126,DiasNOLaborables)&lt;=0,"",NETWORKDAYS(K7126+1,I7126,DiasNOLaborables))</f>
        <v/>
      </c>
      <c r="O7126" s="36"/>
      <c r="P7126" s="37"/>
      <c r="Q7126" s="38">
        <f>IFERROR(VLOOKUP(E7126,$Y$50:$Z$63,2),"")</f>
        <v>10</v>
      </c>
      <c r="R7126" s="37"/>
    </row>
    <row r="7127" spans="1:18" ht="90" x14ac:dyDescent="0.25">
      <c r="A7127" s="32">
        <f t="shared" si="111"/>
        <v>7116</v>
      </c>
      <c r="B7127" s="54">
        <v>20180619163728</v>
      </c>
      <c r="C7127" s="60">
        <v>43270</v>
      </c>
      <c r="D7127" s="61" t="s">
        <v>124</v>
      </c>
      <c r="E7127" s="61" t="s">
        <v>85</v>
      </c>
      <c r="F7127" s="61" t="s">
        <v>109</v>
      </c>
      <c r="G7127" s="64" t="s">
        <v>126</v>
      </c>
      <c r="H7127" s="42" t="s">
        <v>44</v>
      </c>
      <c r="I7127" s="60">
        <v>43284</v>
      </c>
      <c r="J7127" s="62" t="s">
        <v>120</v>
      </c>
      <c r="K7127" s="22">
        <f>IFERROR(WORKDAY(C7127,Q7127,DiasNOLaborables),"")</f>
        <v>43284</v>
      </c>
      <c r="L7127" s="34" t="str">
        <f>+IF(C7127="","",IF(I7127="","",(IF(I7127&lt;=K7127,"A TIEMPO","FUERA DE TIEMPO"))))</f>
        <v>A TIEMPO</v>
      </c>
      <c r="M7127" s="34">
        <f>IF(I7127="","",NETWORKDAYS(Hoja1!C7127+1,Hoja1!I7127,DiasNOLaborables))</f>
        <v>10</v>
      </c>
      <c r="N7127" s="35" t="str">
        <f>IF(NETWORKDAYS(K7127+1,I7127,DiasNOLaborables)&lt;=0,"",NETWORKDAYS(K7127+1,I7127,DiasNOLaborables))</f>
        <v/>
      </c>
      <c r="O7127" s="36"/>
      <c r="P7127" s="37"/>
      <c r="Q7127" s="38">
        <f>IFERROR(VLOOKUP(E7127,$Y$50:$Z$63,2),"")</f>
        <v>10</v>
      </c>
      <c r="R7127" s="37"/>
    </row>
    <row r="7128" spans="1:18" ht="90" x14ac:dyDescent="0.25">
      <c r="A7128" s="32">
        <f t="shared" si="111"/>
        <v>7117</v>
      </c>
      <c r="B7128" s="54">
        <v>20180619163613</v>
      </c>
      <c r="C7128" s="60">
        <v>43270</v>
      </c>
      <c r="D7128" s="61" t="s">
        <v>124</v>
      </c>
      <c r="E7128" s="61" t="s">
        <v>85</v>
      </c>
      <c r="F7128" s="61" t="s">
        <v>109</v>
      </c>
      <c r="G7128" s="64" t="s">
        <v>126</v>
      </c>
      <c r="H7128" s="42" t="s">
        <v>44</v>
      </c>
      <c r="I7128" s="60">
        <v>43284</v>
      </c>
      <c r="J7128" s="62" t="s">
        <v>120</v>
      </c>
      <c r="K7128" s="22">
        <f>IFERROR(WORKDAY(C7128,Q7128,DiasNOLaborables),"")</f>
        <v>43284</v>
      </c>
      <c r="L7128" s="34" t="str">
        <f>+IF(C7128="","",IF(I7128="","",(IF(I7128&lt;=K7128,"A TIEMPO","FUERA DE TIEMPO"))))</f>
        <v>A TIEMPO</v>
      </c>
      <c r="M7128" s="34">
        <f>IF(I7128="","",NETWORKDAYS(Hoja1!C7128+1,Hoja1!I7128,DiasNOLaborables))</f>
        <v>10</v>
      </c>
      <c r="N7128" s="35" t="str">
        <f>IF(NETWORKDAYS(K7128+1,I7128,DiasNOLaborables)&lt;=0,"",NETWORKDAYS(K7128+1,I7128,DiasNOLaborables))</f>
        <v/>
      </c>
      <c r="O7128" s="36"/>
      <c r="P7128" s="37"/>
      <c r="Q7128" s="38">
        <f>IFERROR(VLOOKUP(E7128,$Y$50:$Z$63,2),"")</f>
        <v>10</v>
      </c>
      <c r="R7128" s="37"/>
    </row>
    <row r="7129" spans="1:18" ht="90" x14ac:dyDescent="0.25">
      <c r="A7129" s="32">
        <f t="shared" si="111"/>
        <v>7118</v>
      </c>
      <c r="B7129" s="54">
        <v>20180619163419</v>
      </c>
      <c r="C7129" s="60">
        <v>43270</v>
      </c>
      <c r="D7129" s="61" t="s">
        <v>124</v>
      </c>
      <c r="E7129" s="61" t="s">
        <v>85</v>
      </c>
      <c r="F7129" s="61" t="s">
        <v>109</v>
      </c>
      <c r="G7129" s="64" t="s">
        <v>126</v>
      </c>
      <c r="H7129" s="42" t="s">
        <v>44</v>
      </c>
      <c r="I7129" s="60">
        <v>43284</v>
      </c>
      <c r="J7129" s="62" t="s">
        <v>120</v>
      </c>
      <c r="K7129" s="22">
        <f>IFERROR(WORKDAY(C7129,Q7129,DiasNOLaborables),"")</f>
        <v>43284</v>
      </c>
      <c r="L7129" s="34" t="str">
        <f>+IF(C7129="","",IF(I7129="","",(IF(I7129&lt;=K7129,"A TIEMPO","FUERA DE TIEMPO"))))</f>
        <v>A TIEMPO</v>
      </c>
      <c r="M7129" s="34">
        <f>IF(I7129="","",NETWORKDAYS(Hoja1!C7129+1,Hoja1!I7129,DiasNOLaborables))</f>
        <v>10</v>
      </c>
      <c r="N7129" s="35" t="str">
        <f>IF(NETWORKDAYS(K7129+1,I7129,DiasNOLaborables)&lt;=0,"",NETWORKDAYS(K7129+1,I7129,DiasNOLaborables))</f>
        <v/>
      </c>
      <c r="O7129" s="36"/>
      <c r="P7129" s="37"/>
      <c r="Q7129" s="38">
        <f>IFERROR(VLOOKUP(E7129,$Y$50:$Z$63,2),"")</f>
        <v>10</v>
      </c>
      <c r="R7129" s="37"/>
    </row>
    <row r="7130" spans="1:18" ht="90" x14ac:dyDescent="0.25">
      <c r="A7130" s="32">
        <f t="shared" si="111"/>
        <v>7119</v>
      </c>
      <c r="B7130" s="54">
        <v>20180619163257</v>
      </c>
      <c r="C7130" s="60">
        <v>43270</v>
      </c>
      <c r="D7130" s="61" t="s">
        <v>124</v>
      </c>
      <c r="E7130" s="61" t="s">
        <v>85</v>
      </c>
      <c r="F7130" s="61" t="s">
        <v>109</v>
      </c>
      <c r="G7130" s="64" t="s">
        <v>126</v>
      </c>
      <c r="H7130" s="42" t="s">
        <v>44</v>
      </c>
      <c r="I7130" s="60">
        <v>43284</v>
      </c>
      <c r="J7130" s="62" t="s">
        <v>120</v>
      </c>
      <c r="K7130" s="22">
        <f>IFERROR(WORKDAY(C7130,Q7130,DiasNOLaborables),"")</f>
        <v>43284</v>
      </c>
      <c r="L7130" s="34" t="str">
        <f>+IF(C7130="","",IF(I7130="","",(IF(I7130&lt;=K7130,"A TIEMPO","FUERA DE TIEMPO"))))</f>
        <v>A TIEMPO</v>
      </c>
      <c r="M7130" s="34">
        <f>IF(I7130="","",NETWORKDAYS(Hoja1!C7130+1,Hoja1!I7130,DiasNOLaborables))</f>
        <v>10</v>
      </c>
      <c r="N7130" s="35" t="str">
        <f>IF(NETWORKDAYS(K7130+1,I7130,DiasNOLaborables)&lt;=0,"",NETWORKDAYS(K7130+1,I7130,DiasNOLaborables))</f>
        <v/>
      </c>
      <c r="O7130" s="36"/>
      <c r="P7130" s="37"/>
      <c r="Q7130" s="38">
        <f>IFERROR(VLOOKUP(E7130,$Y$50:$Z$63,2),"")</f>
        <v>10</v>
      </c>
      <c r="R7130" s="37"/>
    </row>
    <row r="7131" spans="1:18" ht="90" x14ac:dyDescent="0.25">
      <c r="A7131" s="32">
        <f t="shared" si="111"/>
        <v>7120</v>
      </c>
      <c r="B7131" s="54">
        <v>20180619162702</v>
      </c>
      <c r="C7131" s="60">
        <v>43270</v>
      </c>
      <c r="D7131" s="61" t="s">
        <v>124</v>
      </c>
      <c r="E7131" s="61" t="s">
        <v>85</v>
      </c>
      <c r="F7131" s="61" t="s">
        <v>109</v>
      </c>
      <c r="G7131" s="64" t="s">
        <v>126</v>
      </c>
      <c r="H7131" s="42" t="s">
        <v>44</v>
      </c>
      <c r="I7131" s="60">
        <v>43284</v>
      </c>
      <c r="J7131" s="62" t="s">
        <v>120</v>
      </c>
      <c r="K7131" s="22">
        <f>IFERROR(WORKDAY(C7131,Q7131,DiasNOLaborables),"")</f>
        <v>43284</v>
      </c>
      <c r="L7131" s="34" t="str">
        <f>+IF(C7131="","",IF(I7131="","",(IF(I7131&lt;=K7131,"A TIEMPO","FUERA DE TIEMPO"))))</f>
        <v>A TIEMPO</v>
      </c>
      <c r="M7131" s="34">
        <f>IF(I7131="","",NETWORKDAYS(Hoja1!C7131+1,Hoja1!I7131,DiasNOLaborables))</f>
        <v>10</v>
      </c>
      <c r="N7131" s="35" t="str">
        <f>IF(NETWORKDAYS(K7131+1,I7131,DiasNOLaborables)&lt;=0,"",NETWORKDAYS(K7131+1,I7131,DiasNOLaborables))</f>
        <v/>
      </c>
      <c r="O7131" s="36"/>
      <c r="P7131" s="37"/>
      <c r="Q7131" s="38">
        <f>IFERROR(VLOOKUP(E7131,$Y$50:$Z$63,2),"")</f>
        <v>10</v>
      </c>
      <c r="R7131" s="37"/>
    </row>
    <row r="7132" spans="1:18" ht="90" x14ac:dyDescent="0.25">
      <c r="A7132" s="32">
        <f t="shared" si="111"/>
        <v>7121</v>
      </c>
      <c r="B7132" s="54">
        <v>20180619162327</v>
      </c>
      <c r="C7132" s="60">
        <v>43270</v>
      </c>
      <c r="D7132" s="61" t="s">
        <v>124</v>
      </c>
      <c r="E7132" s="61" t="s">
        <v>85</v>
      </c>
      <c r="F7132" s="61" t="s">
        <v>109</v>
      </c>
      <c r="G7132" s="64" t="s">
        <v>126</v>
      </c>
      <c r="H7132" s="42" t="s">
        <v>44</v>
      </c>
      <c r="I7132" s="60">
        <v>43284</v>
      </c>
      <c r="J7132" s="62" t="s">
        <v>120</v>
      </c>
      <c r="K7132" s="22">
        <f>IFERROR(WORKDAY(C7132,Q7132,DiasNOLaborables),"")</f>
        <v>43284</v>
      </c>
      <c r="L7132" s="34" t="str">
        <f>+IF(C7132="","",IF(I7132="","",(IF(I7132&lt;=K7132,"A TIEMPO","FUERA DE TIEMPO"))))</f>
        <v>A TIEMPO</v>
      </c>
      <c r="M7132" s="34">
        <f>IF(I7132="","",NETWORKDAYS(Hoja1!C7132+1,Hoja1!I7132,DiasNOLaborables))</f>
        <v>10</v>
      </c>
      <c r="N7132" s="35" t="str">
        <f>IF(NETWORKDAYS(K7132+1,I7132,DiasNOLaborables)&lt;=0,"",NETWORKDAYS(K7132+1,I7132,DiasNOLaborables))</f>
        <v/>
      </c>
      <c r="O7132" s="36"/>
      <c r="P7132" s="37"/>
      <c r="Q7132" s="38">
        <f>IFERROR(VLOOKUP(E7132,$Y$50:$Z$63,2),"")</f>
        <v>10</v>
      </c>
      <c r="R7132" s="37"/>
    </row>
    <row r="7133" spans="1:18" ht="90" x14ac:dyDescent="0.25">
      <c r="A7133" s="32">
        <f t="shared" si="111"/>
        <v>7122</v>
      </c>
      <c r="B7133" s="54">
        <v>20180619162218</v>
      </c>
      <c r="C7133" s="60">
        <v>43270</v>
      </c>
      <c r="D7133" s="61" t="s">
        <v>124</v>
      </c>
      <c r="E7133" s="61" t="s">
        <v>85</v>
      </c>
      <c r="F7133" s="61" t="s">
        <v>109</v>
      </c>
      <c r="G7133" s="64" t="s">
        <v>126</v>
      </c>
      <c r="H7133" s="42" t="s">
        <v>44</v>
      </c>
      <c r="I7133" s="60">
        <v>43284</v>
      </c>
      <c r="J7133" s="62" t="s">
        <v>120</v>
      </c>
      <c r="K7133" s="22">
        <f>IFERROR(WORKDAY(C7133,Q7133,DiasNOLaborables),"")</f>
        <v>43284</v>
      </c>
      <c r="L7133" s="34" t="str">
        <f>+IF(C7133="","",IF(I7133="","",(IF(I7133&lt;=K7133,"A TIEMPO","FUERA DE TIEMPO"))))</f>
        <v>A TIEMPO</v>
      </c>
      <c r="M7133" s="34">
        <f>IF(I7133="","",NETWORKDAYS(Hoja1!C7133+1,Hoja1!I7133,DiasNOLaborables))</f>
        <v>10</v>
      </c>
      <c r="N7133" s="35" t="str">
        <f>IF(NETWORKDAYS(K7133+1,I7133,DiasNOLaborables)&lt;=0,"",NETWORKDAYS(K7133+1,I7133,DiasNOLaborables))</f>
        <v/>
      </c>
      <c r="O7133" s="36"/>
      <c r="P7133" s="37"/>
      <c r="Q7133" s="38">
        <f>IFERROR(VLOOKUP(E7133,$Y$50:$Z$63,2),"")</f>
        <v>10</v>
      </c>
      <c r="R7133" s="37"/>
    </row>
    <row r="7134" spans="1:18" ht="90" x14ac:dyDescent="0.25">
      <c r="A7134" s="32">
        <f t="shared" si="111"/>
        <v>7123</v>
      </c>
      <c r="B7134" s="54">
        <v>20180619161856</v>
      </c>
      <c r="C7134" s="60">
        <v>43270</v>
      </c>
      <c r="D7134" s="61" t="s">
        <v>124</v>
      </c>
      <c r="E7134" s="61" t="s">
        <v>85</v>
      </c>
      <c r="F7134" s="61" t="s">
        <v>109</v>
      </c>
      <c r="G7134" s="64" t="s">
        <v>126</v>
      </c>
      <c r="H7134" s="42" t="s">
        <v>44</v>
      </c>
      <c r="I7134" s="60">
        <v>43284</v>
      </c>
      <c r="J7134" s="62" t="s">
        <v>120</v>
      </c>
      <c r="K7134" s="22">
        <f>IFERROR(WORKDAY(C7134,Q7134,DiasNOLaborables),"")</f>
        <v>43284</v>
      </c>
      <c r="L7134" s="34" t="str">
        <f>+IF(C7134="","",IF(I7134="","",(IF(I7134&lt;=K7134,"A TIEMPO","FUERA DE TIEMPO"))))</f>
        <v>A TIEMPO</v>
      </c>
      <c r="M7134" s="34">
        <f>IF(I7134="","",NETWORKDAYS(Hoja1!C7134+1,Hoja1!I7134,DiasNOLaborables))</f>
        <v>10</v>
      </c>
      <c r="N7134" s="35" t="str">
        <f>IF(NETWORKDAYS(K7134+1,I7134,DiasNOLaborables)&lt;=0,"",NETWORKDAYS(K7134+1,I7134,DiasNOLaborables))</f>
        <v/>
      </c>
      <c r="O7134" s="36"/>
      <c r="P7134" s="37"/>
      <c r="Q7134" s="38">
        <f>IFERROR(VLOOKUP(E7134,$Y$50:$Z$63,2),"")</f>
        <v>10</v>
      </c>
      <c r="R7134" s="37"/>
    </row>
    <row r="7135" spans="1:18" ht="90" x14ac:dyDescent="0.25">
      <c r="A7135" s="32">
        <f t="shared" si="111"/>
        <v>7124</v>
      </c>
      <c r="B7135" s="54">
        <v>20180619161448</v>
      </c>
      <c r="C7135" s="60">
        <v>43270</v>
      </c>
      <c r="D7135" s="61" t="s">
        <v>124</v>
      </c>
      <c r="E7135" s="61" t="s">
        <v>85</v>
      </c>
      <c r="F7135" s="61" t="s">
        <v>109</v>
      </c>
      <c r="G7135" s="64" t="s">
        <v>126</v>
      </c>
      <c r="H7135" s="42" t="s">
        <v>44</v>
      </c>
      <c r="I7135" s="60">
        <v>43284</v>
      </c>
      <c r="J7135" s="62" t="s">
        <v>120</v>
      </c>
      <c r="K7135" s="22">
        <f>IFERROR(WORKDAY(C7135,Q7135,DiasNOLaborables),"")</f>
        <v>43284</v>
      </c>
      <c r="L7135" s="34" t="str">
        <f>+IF(C7135="","",IF(I7135="","",(IF(I7135&lt;=K7135,"A TIEMPO","FUERA DE TIEMPO"))))</f>
        <v>A TIEMPO</v>
      </c>
      <c r="M7135" s="34">
        <f>IF(I7135="","",NETWORKDAYS(Hoja1!C7135+1,Hoja1!I7135,DiasNOLaborables))</f>
        <v>10</v>
      </c>
      <c r="N7135" s="35" t="str">
        <f>IF(NETWORKDAYS(K7135+1,I7135,DiasNOLaborables)&lt;=0,"",NETWORKDAYS(K7135+1,I7135,DiasNOLaborables))</f>
        <v/>
      </c>
      <c r="O7135" s="36"/>
      <c r="P7135" s="37"/>
      <c r="Q7135" s="38">
        <f>IFERROR(VLOOKUP(E7135,$Y$50:$Z$63,2),"")</f>
        <v>10</v>
      </c>
      <c r="R7135" s="37"/>
    </row>
    <row r="7136" spans="1:18" ht="90" x14ac:dyDescent="0.25">
      <c r="A7136" s="32">
        <f t="shared" si="111"/>
        <v>7125</v>
      </c>
      <c r="B7136" s="54">
        <v>20180619160836</v>
      </c>
      <c r="C7136" s="60">
        <v>43270</v>
      </c>
      <c r="D7136" s="61" t="s">
        <v>124</v>
      </c>
      <c r="E7136" s="61" t="s">
        <v>85</v>
      </c>
      <c r="F7136" s="61" t="s">
        <v>109</v>
      </c>
      <c r="G7136" s="64" t="s">
        <v>126</v>
      </c>
      <c r="H7136" s="42" t="s">
        <v>44</v>
      </c>
      <c r="I7136" s="60">
        <v>43284</v>
      </c>
      <c r="J7136" s="62" t="s">
        <v>120</v>
      </c>
      <c r="K7136" s="22">
        <f>IFERROR(WORKDAY(C7136,Q7136,DiasNOLaborables),"")</f>
        <v>43284</v>
      </c>
      <c r="L7136" s="34" t="str">
        <f>+IF(C7136="","",IF(I7136="","",(IF(I7136&lt;=K7136,"A TIEMPO","FUERA DE TIEMPO"))))</f>
        <v>A TIEMPO</v>
      </c>
      <c r="M7136" s="34">
        <f>IF(I7136="","",NETWORKDAYS(Hoja1!C7136+1,Hoja1!I7136,DiasNOLaborables))</f>
        <v>10</v>
      </c>
      <c r="N7136" s="35" t="str">
        <f>IF(NETWORKDAYS(K7136+1,I7136,DiasNOLaborables)&lt;=0,"",NETWORKDAYS(K7136+1,I7136,DiasNOLaborables))</f>
        <v/>
      </c>
      <c r="O7136" s="36"/>
      <c r="P7136" s="37"/>
      <c r="Q7136" s="38">
        <f>IFERROR(VLOOKUP(E7136,$Y$50:$Z$63,2),"")</f>
        <v>10</v>
      </c>
      <c r="R7136" s="37"/>
    </row>
    <row r="7137" spans="1:18" ht="90" x14ac:dyDescent="0.25">
      <c r="A7137" s="32">
        <f t="shared" si="111"/>
        <v>7126</v>
      </c>
      <c r="B7137" s="54">
        <v>20180619160702</v>
      </c>
      <c r="C7137" s="60">
        <v>43270</v>
      </c>
      <c r="D7137" s="61" t="s">
        <v>124</v>
      </c>
      <c r="E7137" s="61" t="s">
        <v>85</v>
      </c>
      <c r="F7137" s="61" t="s">
        <v>109</v>
      </c>
      <c r="G7137" s="64" t="s">
        <v>126</v>
      </c>
      <c r="H7137" s="42" t="s">
        <v>44</v>
      </c>
      <c r="I7137" s="60">
        <v>43284</v>
      </c>
      <c r="J7137" s="62" t="s">
        <v>120</v>
      </c>
      <c r="K7137" s="22">
        <f>IFERROR(WORKDAY(C7137,Q7137,DiasNOLaborables),"")</f>
        <v>43284</v>
      </c>
      <c r="L7137" s="34" t="str">
        <f>+IF(C7137="","",IF(I7137="","",(IF(I7137&lt;=K7137,"A TIEMPO","FUERA DE TIEMPO"))))</f>
        <v>A TIEMPO</v>
      </c>
      <c r="M7137" s="34">
        <f>IF(I7137="","",NETWORKDAYS(Hoja1!C7137+1,Hoja1!I7137,DiasNOLaborables))</f>
        <v>10</v>
      </c>
      <c r="N7137" s="35" t="str">
        <f>IF(NETWORKDAYS(K7137+1,I7137,DiasNOLaborables)&lt;=0,"",NETWORKDAYS(K7137+1,I7137,DiasNOLaborables))</f>
        <v/>
      </c>
      <c r="O7137" s="36"/>
      <c r="P7137" s="37"/>
      <c r="Q7137" s="38">
        <f>IFERROR(VLOOKUP(E7137,$Y$50:$Z$63,2),"")</f>
        <v>10</v>
      </c>
      <c r="R7137" s="37"/>
    </row>
    <row r="7138" spans="1:18" ht="90" x14ac:dyDescent="0.25">
      <c r="A7138" s="32">
        <f t="shared" si="111"/>
        <v>7127</v>
      </c>
      <c r="B7138" s="54">
        <v>20180619160508</v>
      </c>
      <c r="C7138" s="60">
        <v>43270</v>
      </c>
      <c r="D7138" s="61" t="s">
        <v>124</v>
      </c>
      <c r="E7138" s="61" t="s">
        <v>85</v>
      </c>
      <c r="F7138" s="61" t="s">
        <v>109</v>
      </c>
      <c r="G7138" s="64" t="s">
        <v>126</v>
      </c>
      <c r="H7138" s="42" t="s">
        <v>44</v>
      </c>
      <c r="I7138" s="60">
        <v>43284</v>
      </c>
      <c r="J7138" s="62" t="s">
        <v>120</v>
      </c>
      <c r="K7138" s="22">
        <f>IFERROR(WORKDAY(C7138,Q7138,DiasNOLaborables),"")</f>
        <v>43284</v>
      </c>
      <c r="L7138" s="34" t="str">
        <f>+IF(C7138="","",IF(I7138="","",(IF(I7138&lt;=K7138,"A TIEMPO","FUERA DE TIEMPO"))))</f>
        <v>A TIEMPO</v>
      </c>
      <c r="M7138" s="34">
        <f>IF(I7138="","",NETWORKDAYS(Hoja1!C7138+1,Hoja1!I7138,DiasNOLaborables))</f>
        <v>10</v>
      </c>
      <c r="N7138" s="35" t="str">
        <f>IF(NETWORKDAYS(K7138+1,I7138,DiasNOLaborables)&lt;=0,"",NETWORKDAYS(K7138+1,I7138,DiasNOLaborables))</f>
        <v/>
      </c>
      <c r="O7138" s="36"/>
      <c r="P7138" s="37"/>
      <c r="Q7138" s="38">
        <f>IFERROR(VLOOKUP(E7138,$Y$50:$Z$63,2),"")</f>
        <v>10</v>
      </c>
      <c r="R7138" s="37"/>
    </row>
    <row r="7139" spans="1:18" ht="90" x14ac:dyDescent="0.25">
      <c r="A7139" s="32">
        <f t="shared" si="111"/>
        <v>7128</v>
      </c>
      <c r="B7139" s="54">
        <v>20180619155910</v>
      </c>
      <c r="C7139" s="60">
        <v>43270</v>
      </c>
      <c r="D7139" s="61" t="s">
        <v>124</v>
      </c>
      <c r="E7139" s="61" t="s">
        <v>85</v>
      </c>
      <c r="F7139" s="61" t="s">
        <v>109</v>
      </c>
      <c r="G7139" s="64" t="s">
        <v>126</v>
      </c>
      <c r="H7139" s="42" t="s">
        <v>44</v>
      </c>
      <c r="I7139" s="60">
        <v>43284</v>
      </c>
      <c r="J7139" s="62" t="s">
        <v>120</v>
      </c>
      <c r="K7139" s="22">
        <f>IFERROR(WORKDAY(C7139,Q7139,DiasNOLaborables),"")</f>
        <v>43284</v>
      </c>
      <c r="L7139" s="34" t="str">
        <f>+IF(C7139="","",IF(I7139="","",(IF(I7139&lt;=K7139,"A TIEMPO","FUERA DE TIEMPO"))))</f>
        <v>A TIEMPO</v>
      </c>
      <c r="M7139" s="34">
        <f>IF(I7139="","",NETWORKDAYS(Hoja1!C7139+1,Hoja1!I7139,DiasNOLaborables))</f>
        <v>10</v>
      </c>
      <c r="N7139" s="35" t="str">
        <f>IF(NETWORKDAYS(K7139+1,I7139,DiasNOLaborables)&lt;=0,"",NETWORKDAYS(K7139+1,I7139,DiasNOLaborables))</f>
        <v/>
      </c>
      <c r="O7139" s="36"/>
      <c r="P7139" s="37"/>
      <c r="Q7139" s="38">
        <f>IFERROR(VLOOKUP(E7139,$Y$50:$Z$63,2),"")</f>
        <v>10</v>
      </c>
      <c r="R7139" s="37"/>
    </row>
    <row r="7140" spans="1:18" ht="90" x14ac:dyDescent="0.25">
      <c r="A7140" s="32">
        <f t="shared" si="111"/>
        <v>7129</v>
      </c>
      <c r="B7140" s="54">
        <v>20180619155422</v>
      </c>
      <c r="C7140" s="60">
        <v>43270</v>
      </c>
      <c r="D7140" s="61" t="s">
        <v>124</v>
      </c>
      <c r="E7140" s="61" t="s">
        <v>85</v>
      </c>
      <c r="F7140" s="61" t="s">
        <v>109</v>
      </c>
      <c r="G7140" s="64" t="s">
        <v>126</v>
      </c>
      <c r="H7140" s="42" t="s">
        <v>44</v>
      </c>
      <c r="I7140" s="60">
        <v>43284</v>
      </c>
      <c r="J7140" s="62" t="s">
        <v>120</v>
      </c>
      <c r="K7140" s="22">
        <f>IFERROR(WORKDAY(C7140,Q7140,DiasNOLaborables),"")</f>
        <v>43284</v>
      </c>
      <c r="L7140" s="34" t="str">
        <f>+IF(C7140="","",IF(I7140="","",(IF(I7140&lt;=K7140,"A TIEMPO","FUERA DE TIEMPO"))))</f>
        <v>A TIEMPO</v>
      </c>
      <c r="M7140" s="34">
        <f>IF(I7140="","",NETWORKDAYS(Hoja1!C7140+1,Hoja1!I7140,DiasNOLaborables))</f>
        <v>10</v>
      </c>
      <c r="N7140" s="35" t="str">
        <f>IF(NETWORKDAYS(K7140+1,I7140,DiasNOLaborables)&lt;=0,"",NETWORKDAYS(K7140+1,I7140,DiasNOLaborables))</f>
        <v/>
      </c>
      <c r="O7140" s="36"/>
      <c r="P7140" s="37"/>
      <c r="Q7140" s="38">
        <f>IFERROR(VLOOKUP(E7140,$Y$50:$Z$63,2),"")</f>
        <v>10</v>
      </c>
      <c r="R7140" s="37"/>
    </row>
    <row r="7141" spans="1:18" ht="90" x14ac:dyDescent="0.25">
      <c r="A7141" s="32">
        <f t="shared" si="111"/>
        <v>7130</v>
      </c>
      <c r="B7141" s="54">
        <v>20180619154945</v>
      </c>
      <c r="C7141" s="60">
        <v>43270</v>
      </c>
      <c r="D7141" s="61" t="s">
        <v>124</v>
      </c>
      <c r="E7141" s="61" t="s">
        <v>85</v>
      </c>
      <c r="F7141" s="61" t="s">
        <v>109</v>
      </c>
      <c r="G7141" s="64" t="s">
        <v>126</v>
      </c>
      <c r="H7141" s="42" t="s">
        <v>44</v>
      </c>
      <c r="I7141" s="60">
        <v>43284</v>
      </c>
      <c r="J7141" s="62" t="s">
        <v>120</v>
      </c>
      <c r="K7141" s="22">
        <f>IFERROR(WORKDAY(C7141,Q7141,DiasNOLaborables),"")</f>
        <v>43284</v>
      </c>
      <c r="L7141" s="34" t="str">
        <f>+IF(C7141="","",IF(I7141="","",(IF(I7141&lt;=K7141,"A TIEMPO","FUERA DE TIEMPO"))))</f>
        <v>A TIEMPO</v>
      </c>
      <c r="M7141" s="34">
        <f>IF(I7141="","",NETWORKDAYS(Hoja1!C7141+1,Hoja1!I7141,DiasNOLaborables))</f>
        <v>10</v>
      </c>
      <c r="N7141" s="35" t="str">
        <f>IF(NETWORKDAYS(K7141+1,I7141,DiasNOLaborables)&lt;=0,"",NETWORKDAYS(K7141+1,I7141,DiasNOLaborables))</f>
        <v/>
      </c>
      <c r="O7141" s="36"/>
      <c r="P7141" s="37"/>
      <c r="Q7141" s="38">
        <f>IFERROR(VLOOKUP(E7141,$Y$50:$Z$63,2),"")</f>
        <v>10</v>
      </c>
      <c r="R7141" s="37"/>
    </row>
    <row r="7142" spans="1:18" ht="90" x14ac:dyDescent="0.25">
      <c r="A7142" s="32">
        <f t="shared" si="111"/>
        <v>7131</v>
      </c>
      <c r="B7142" s="54">
        <v>20180619154826</v>
      </c>
      <c r="C7142" s="60">
        <v>43270</v>
      </c>
      <c r="D7142" s="61" t="s">
        <v>124</v>
      </c>
      <c r="E7142" s="61" t="s">
        <v>85</v>
      </c>
      <c r="F7142" s="61" t="s">
        <v>109</v>
      </c>
      <c r="G7142" s="64" t="s">
        <v>126</v>
      </c>
      <c r="H7142" s="42" t="s">
        <v>44</v>
      </c>
      <c r="I7142" s="60">
        <v>43284</v>
      </c>
      <c r="J7142" s="62" t="s">
        <v>120</v>
      </c>
      <c r="K7142" s="22">
        <f>IFERROR(WORKDAY(C7142,Q7142,DiasNOLaborables),"")</f>
        <v>43284</v>
      </c>
      <c r="L7142" s="34" t="str">
        <f>+IF(C7142="","",IF(I7142="","",(IF(I7142&lt;=K7142,"A TIEMPO","FUERA DE TIEMPO"))))</f>
        <v>A TIEMPO</v>
      </c>
      <c r="M7142" s="34">
        <f>IF(I7142="","",NETWORKDAYS(Hoja1!C7142+1,Hoja1!I7142,DiasNOLaborables))</f>
        <v>10</v>
      </c>
      <c r="N7142" s="35" t="str">
        <f>IF(NETWORKDAYS(K7142+1,I7142,DiasNOLaborables)&lt;=0,"",NETWORKDAYS(K7142+1,I7142,DiasNOLaborables))</f>
        <v/>
      </c>
      <c r="O7142" s="36"/>
      <c r="P7142" s="37"/>
      <c r="Q7142" s="38">
        <f>IFERROR(VLOOKUP(E7142,$Y$50:$Z$63,2),"")</f>
        <v>10</v>
      </c>
      <c r="R7142" s="37"/>
    </row>
    <row r="7143" spans="1:18" ht="90" x14ac:dyDescent="0.25">
      <c r="A7143" s="32">
        <f t="shared" si="111"/>
        <v>7132</v>
      </c>
      <c r="B7143" s="54">
        <v>20180619154658</v>
      </c>
      <c r="C7143" s="60">
        <v>43270</v>
      </c>
      <c r="D7143" s="61" t="s">
        <v>124</v>
      </c>
      <c r="E7143" s="61" t="s">
        <v>85</v>
      </c>
      <c r="F7143" s="61" t="s">
        <v>109</v>
      </c>
      <c r="G7143" s="64" t="s">
        <v>126</v>
      </c>
      <c r="H7143" s="42" t="s">
        <v>44</v>
      </c>
      <c r="I7143" s="60">
        <v>43284</v>
      </c>
      <c r="J7143" s="62" t="s">
        <v>120</v>
      </c>
      <c r="K7143" s="22">
        <f>IFERROR(WORKDAY(C7143,Q7143,DiasNOLaborables),"")</f>
        <v>43284</v>
      </c>
      <c r="L7143" s="34" t="str">
        <f>+IF(C7143="","",IF(I7143="","",(IF(I7143&lt;=K7143,"A TIEMPO","FUERA DE TIEMPO"))))</f>
        <v>A TIEMPO</v>
      </c>
      <c r="M7143" s="34">
        <f>IF(I7143="","",NETWORKDAYS(Hoja1!C7143+1,Hoja1!I7143,DiasNOLaborables))</f>
        <v>10</v>
      </c>
      <c r="N7143" s="35" t="str">
        <f>IF(NETWORKDAYS(K7143+1,I7143,DiasNOLaborables)&lt;=0,"",NETWORKDAYS(K7143+1,I7143,DiasNOLaborables))</f>
        <v/>
      </c>
      <c r="O7143" s="36"/>
      <c r="P7143" s="37"/>
      <c r="Q7143" s="38">
        <f>IFERROR(VLOOKUP(E7143,$Y$50:$Z$63,2),"")</f>
        <v>10</v>
      </c>
      <c r="R7143" s="37"/>
    </row>
    <row r="7144" spans="1:18" ht="90" x14ac:dyDescent="0.25">
      <c r="A7144" s="32">
        <f t="shared" si="111"/>
        <v>7133</v>
      </c>
      <c r="B7144" s="54">
        <v>20180619154455</v>
      </c>
      <c r="C7144" s="60">
        <v>43270</v>
      </c>
      <c r="D7144" s="61" t="s">
        <v>124</v>
      </c>
      <c r="E7144" s="61" t="s">
        <v>85</v>
      </c>
      <c r="F7144" s="61" t="s">
        <v>109</v>
      </c>
      <c r="G7144" s="64" t="s">
        <v>126</v>
      </c>
      <c r="H7144" s="42" t="s">
        <v>44</v>
      </c>
      <c r="I7144" s="60">
        <v>43284</v>
      </c>
      <c r="J7144" s="62" t="s">
        <v>120</v>
      </c>
      <c r="K7144" s="22">
        <f>IFERROR(WORKDAY(C7144,Q7144,DiasNOLaborables),"")</f>
        <v>43284</v>
      </c>
      <c r="L7144" s="34" t="str">
        <f>+IF(C7144="","",IF(I7144="","",(IF(I7144&lt;=K7144,"A TIEMPO","FUERA DE TIEMPO"))))</f>
        <v>A TIEMPO</v>
      </c>
      <c r="M7144" s="34">
        <f>IF(I7144="","",NETWORKDAYS(Hoja1!C7144+1,Hoja1!I7144,DiasNOLaborables))</f>
        <v>10</v>
      </c>
      <c r="N7144" s="35" t="str">
        <f>IF(NETWORKDAYS(K7144+1,I7144,DiasNOLaborables)&lt;=0,"",NETWORKDAYS(K7144+1,I7144,DiasNOLaborables))</f>
        <v/>
      </c>
      <c r="O7144" s="36"/>
      <c r="P7144" s="37"/>
      <c r="Q7144" s="38">
        <f>IFERROR(VLOOKUP(E7144,$Y$50:$Z$63,2),"")</f>
        <v>10</v>
      </c>
      <c r="R7144" s="37"/>
    </row>
    <row r="7145" spans="1:18" ht="90" x14ac:dyDescent="0.25">
      <c r="A7145" s="32">
        <f t="shared" si="111"/>
        <v>7134</v>
      </c>
      <c r="B7145" s="54">
        <v>20180619151514</v>
      </c>
      <c r="C7145" s="60">
        <v>43270</v>
      </c>
      <c r="D7145" s="61" t="s">
        <v>124</v>
      </c>
      <c r="E7145" s="61" t="s">
        <v>85</v>
      </c>
      <c r="F7145" s="61" t="s">
        <v>109</v>
      </c>
      <c r="G7145" s="64" t="s">
        <v>126</v>
      </c>
      <c r="H7145" s="42" t="s">
        <v>44</v>
      </c>
      <c r="I7145" s="60">
        <v>43284</v>
      </c>
      <c r="J7145" s="62" t="s">
        <v>120</v>
      </c>
      <c r="K7145" s="22">
        <f>IFERROR(WORKDAY(C7145,Q7145,DiasNOLaborables),"")</f>
        <v>43284</v>
      </c>
      <c r="L7145" s="34" t="str">
        <f>+IF(C7145="","",IF(I7145="","",(IF(I7145&lt;=K7145,"A TIEMPO","FUERA DE TIEMPO"))))</f>
        <v>A TIEMPO</v>
      </c>
      <c r="M7145" s="34">
        <f>IF(I7145="","",NETWORKDAYS(Hoja1!C7145+1,Hoja1!I7145,DiasNOLaborables))</f>
        <v>10</v>
      </c>
      <c r="N7145" s="35" t="str">
        <f>IF(NETWORKDAYS(K7145+1,I7145,DiasNOLaborables)&lt;=0,"",NETWORKDAYS(K7145+1,I7145,DiasNOLaborables))</f>
        <v/>
      </c>
      <c r="O7145" s="36"/>
      <c r="P7145" s="37"/>
      <c r="Q7145" s="38">
        <f>IFERROR(VLOOKUP(E7145,$Y$50:$Z$63,2),"")</f>
        <v>10</v>
      </c>
      <c r="R7145" s="37"/>
    </row>
    <row r="7146" spans="1:18" ht="90" x14ac:dyDescent="0.25">
      <c r="A7146" s="32">
        <f t="shared" si="111"/>
        <v>7135</v>
      </c>
      <c r="B7146" s="54">
        <v>20180619151008</v>
      </c>
      <c r="C7146" s="60">
        <v>43270</v>
      </c>
      <c r="D7146" s="61" t="s">
        <v>124</v>
      </c>
      <c r="E7146" s="61" t="s">
        <v>85</v>
      </c>
      <c r="F7146" s="61" t="s">
        <v>109</v>
      </c>
      <c r="G7146" s="64" t="s">
        <v>126</v>
      </c>
      <c r="H7146" s="42" t="s">
        <v>44</v>
      </c>
      <c r="I7146" s="60">
        <v>43284</v>
      </c>
      <c r="J7146" s="62" t="s">
        <v>120</v>
      </c>
      <c r="K7146" s="22">
        <f>IFERROR(WORKDAY(C7146,Q7146,DiasNOLaborables),"")</f>
        <v>43284</v>
      </c>
      <c r="L7146" s="34" t="str">
        <f>+IF(C7146="","",IF(I7146="","",(IF(I7146&lt;=K7146,"A TIEMPO","FUERA DE TIEMPO"))))</f>
        <v>A TIEMPO</v>
      </c>
      <c r="M7146" s="34">
        <f>IF(I7146="","",NETWORKDAYS(Hoja1!C7146+1,Hoja1!I7146,DiasNOLaborables))</f>
        <v>10</v>
      </c>
      <c r="N7146" s="35" t="str">
        <f>IF(NETWORKDAYS(K7146+1,I7146,DiasNOLaborables)&lt;=0,"",NETWORKDAYS(K7146+1,I7146,DiasNOLaborables))</f>
        <v/>
      </c>
      <c r="O7146" s="36"/>
      <c r="P7146" s="37"/>
      <c r="Q7146" s="38">
        <f>IFERROR(VLOOKUP(E7146,$Y$50:$Z$63,2),"")</f>
        <v>10</v>
      </c>
      <c r="R7146" s="37"/>
    </row>
    <row r="7147" spans="1:18" ht="90" x14ac:dyDescent="0.25">
      <c r="A7147" s="32">
        <f t="shared" si="111"/>
        <v>7136</v>
      </c>
      <c r="B7147" s="54">
        <v>20180619150705</v>
      </c>
      <c r="C7147" s="60">
        <v>43270</v>
      </c>
      <c r="D7147" s="61" t="s">
        <v>124</v>
      </c>
      <c r="E7147" s="61" t="s">
        <v>85</v>
      </c>
      <c r="F7147" s="61" t="s">
        <v>109</v>
      </c>
      <c r="G7147" s="64" t="s">
        <v>126</v>
      </c>
      <c r="H7147" s="42" t="s">
        <v>44</v>
      </c>
      <c r="I7147" s="60">
        <v>43284</v>
      </c>
      <c r="J7147" s="62" t="s">
        <v>120</v>
      </c>
      <c r="K7147" s="22">
        <f>IFERROR(WORKDAY(C7147,Q7147,DiasNOLaborables),"")</f>
        <v>43284</v>
      </c>
      <c r="L7147" s="34" t="str">
        <f>+IF(C7147="","",IF(I7147="","",(IF(I7147&lt;=K7147,"A TIEMPO","FUERA DE TIEMPO"))))</f>
        <v>A TIEMPO</v>
      </c>
      <c r="M7147" s="34">
        <f>IF(I7147="","",NETWORKDAYS(Hoja1!C7147+1,Hoja1!I7147,DiasNOLaborables))</f>
        <v>10</v>
      </c>
      <c r="N7147" s="35" t="str">
        <f>IF(NETWORKDAYS(K7147+1,I7147,DiasNOLaborables)&lt;=0,"",NETWORKDAYS(K7147+1,I7147,DiasNOLaborables))</f>
        <v/>
      </c>
      <c r="O7147" s="36"/>
      <c r="P7147" s="37"/>
      <c r="Q7147" s="38">
        <f>IFERROR(VLOOKUP(E7147,$Y$50:$Z$63,2),"")</f>
        <v>10</v>
      </c>
      <c r="R7147" s="37"/>
    </row>
    <row r="7148" spans="1:18" ht="90" x14ac:dyDescent="0.25">
      <c r="A7148" s="32">
        <f t="shared" si="111"/>
        <v>7137</v>
      </c>
      <c r="B7148" s="54">
        <v>20180619150346</v>
      </c>
      <c r="C7148" s="60">
        <v>43270</v>
      </c>
      <c r="D7148" s="61" t="s">
        <v>124</v>
      </c>
      <c r="E7148" s="61" t="s">
        <v>85</v>
      </c>
      <c r="F7148" s="61" t="s">
        <v>109</v>
      </c>
      <c r="G7148" s="64" t="s">
        <v>126</v>
      </c>
      <c r="H7148" s="42" t="s">
        <v>44</v>
      </c>
      <c r="I7148" s="60">
        <v>43284</v>
      </c>
      <c r="J7148" s="62" t="s">
        <v>120</v>
      </c>
      <c r="K7148" s="22">
        <f>IFERROR(WORKDAY(C7148,Q7148,DiasNOLaborables),"")</f>
        <v>43284</v>
      </c>
      <c r="L7148" s="34" t="str">
        <f>+IF(C7148="","",IF(I7148="","",(IF(I7148&lt;=K7148,"A TIEMPO","FUERA DE TIEMPO"))))</f>
        <v>A TIEMPO</v>
      </c>
      <c r="M7148" s="34">
        <f>IF(I7148="","",NETWORKDAYS(Hoja1!C7148+1,Hoja1!I7148,DiasNOLaborables))</f>
        <v>10</v>
      </c>
      <c r="N7148" s="35" t="str">
        <f>IF(NETWORKDAYS(K7148+1,I7148,DiasNOLaborables)&lt;=0,"",NETWORKDAYS(K7148+1,I7148,DiasNOLaborables))</f>
        <v/>
      </c>
      <c r="O7148" s="36"/>
      <c r="P7148" s="37"/>
      <c r="Q7148" s="38">
        <f>IFERROR(VLOOKUP(E7148,$Y$50:$Z$63,2),"")</f>
        <v>10</v>
      </c>
      <c r="R7148" s="37"/>
    </row>
    <row r="7149" spans="1:18" ht="90" x14ac:dyDescent="0.25">
      <c r="A7149" s="32">
        <f t="shared" si="111"/>
        <v>7138</v>
      </c>
      <c r="B7149" s="54">
        <v>20180619150218</v>
      </c>
      <c r="C7149" s="60">
        <v>43270</v>
      </c>
      <c r="D7149" s="61" t="s">
        <v>124</v>
      </c>
      <c r="E7149" s="61" t="s">
        <v>85</v>
      </c>
      <c r="F7149" s="61" t="s">
        <v>109</v>
      </c>
      <c r="G7149" s="64" t="s">
        <v>126</v>
      </c>
      <c r="H7149" s="42" t="s">
        <v>44</v>
      </c>
      <c r="I7149" s="60">
        <v>43284</v>
      </c>
      <c r="J7149" s="62" t="s">
        <v>120</v>
      </c>
      <c r="K7149" s="22">
        <f>IFERROR(WORKDAY(C7149,Q7149,DiasNOLaborables),"")</f>
        <v>43284</v>
      </c>
      <c r="L7149" s="34" t="str">
        <f>+IF(C7149="","",IF(I7149="","",(IF(I7149&lt;=K7149,"A TIEMPO","FUERA DE TIEMPO"))))</f>
        <v>A TIEMPO</v>
      </c>
      <c r="M7149" s="34">
        <f>IF(I7149="","",NETWORKDAYS(Hoja1!C7149+1,Hoja1!I7149,DiasNOLaborables))</f>
        <v>10</v>
      </c>
      <c r="N7149" s="35" t="str">
        <f>IF(NETWORKDAYS(K7149+1,I7149,DiasNOLaborables)&lt;=0,"",NETWORKDAYS(K7149+1,I7149,DiasNOLaborables))</f>
        <v/>
      </c>
      <c r="O7149" s="36"/>
      <c r="P7149" s="37"/>
      <c r="Q7149" s="38">
        <f>IFERROR(VLOOKUP(E7149,$Y$50:$Z$63,2),"")</f>
        <v>10</v>
      </c>
      <c r="R7149" s="37"/>
    </row>
    <row r="7150" spans="1:18" ht="90" x14ac:dyDescent="0.25">
      <c r="A7150" s="32">
        <f t="shared" si="111"/>
        <v>7139</v>
      </c>
      <c r="B7150" s="54">
        <v>20180619150102</v>
      </c>
      <c r="C7150" s="60">
        <v>43270</v>
      </c>
      <c r="D7150" s="61" t="s">
        <v>124</v>
      </c>
      <c r="E7150" s="61" t="s">
        <v>85</v>
      </c>
      <c r="F7150" s="61" t="s">
        <v>109</v>
      </c>
      <c r="G7150" s="64" t="s">
        <v>126</v>
      </c>
      <c r="H7150" s="42" t="s">
        <v>44</v>
      </c>
      <c r="I7150" s="60">
        <v>43284</v>
      </c>
      <c r="J7150" s="62" t="s">
        <v>120</v>
      </c>
      <c r="K7150" s="22">
        <f>IFERROR(WORKDAY(C7150,Q7150,DiasNOLaborables),"")</f>
        <v>43284</v>
      </c>
      <c r="L7150" s="34" t="str">
        <f>+IF(C7150="","",IF(I7150="","",(IF(I7150&lt;=K7150,"A TIEMPO","FUERA DE TIEMPO"))))</f>
        <v>A TIEMPO</v>
      </c>
      <c r="M7150" s="34">
        <f>IF(I7150="","",NETWORKDAYS(Hoja1!C7150+1,Hoja1!I7150,DiasNOLaborables))</f>
        <v>10</v>
      </c>
      <c r="N7150" s="35" t="str">
        <f>IF(NETWORKDAYS(K7150+1,I7150,DiasNOLaborables)&lt;=0,"",NETWORKDAYS(K7150+1,I7150,DiasNOLaborables))</f>
        <v/>
      </c>
      <c r="O7150" s="36"/>
      <c r="P7150" s="37"/>
      <c r="Q7150" s="38">
        <f>IFERROR(VLOOKUP(E7150,$Y$50:$Z$63,2),"")</f>
        <v>10</v>
      </c>
      <c r="R7150" s="37"/>
    </row>
    <row r="7151" spans="1:18" ht="90" x14ac:dyDescent="0.25">
      <c r="A7151" s="32">
        <f t="shared" si="111"/>
        <v>7140</v>
      </c>
      <c r="B7151" s="54">
        <v>20180619145744</v>
      </c>
      <c r="C7151" s="60">
        <v>43270</v>
      </c>
      <c r="D7151" s="61" t="s">
        <v>124</v>
      </c>
      <c r="E7151" s="61" t="s">
        <v>85</v>
      </c>
      <c r="F7151" s="61" t="s">
        <v>109</v>
      </c>
      <c r="G7151" s="64" t="s">
        <v>126</v>
      </c>
      <c r="H7151" s="42" t="s">
        <v>44</v>
      </c>
      <c r="I7151" s="60">
        <v>43284</v>
      </c>
      <c r="J7151" s="62" t="s">
        <v>120</v>
      </c>
      <c r="K7151" s="22">
        <f>IFERROR(WORKDAY(C7151,Q7151,DiasNOLaborables),"")</f>
        <v>43284</v>
      </c>
      <c r="L7151" s="34" t="str">
        <f>+IF(C7151="","",IF(I7151="","",(IF(I7151&lt;=K7151,"A TIEMPO","FUERA DE TIEMPO"))))</f>
        <v>A TIEMPO</v>
      </c>
      <c r="M7151" s="34">
        <f>IF(I7151="","",NETWORKDAYS(Hoja1!C7151+1,Hoja1!I7151,DiasNOLaborables))</f>
        <v>10</v>
      </c>
      <c r="N7151" s="35" t="str">
        <f>IF(NETWORKDAYS(K7151+1,I7151,DiasNOLaborables)&lt;=0,"",NETWORKDAYS(K7151+1,I7151,DiasNOLaborables))</f>
        <v/>
      </c>
      <c r="O7151" s="36"/>
      <c r="P7151" s="37"/>
      <c r="Q7151" s="38">
        <f>IFERROR(VLOOKUP(E7151,$Y$50:$Z$63,2),"")</f>
        <v>10</v>
      </c>
      <c r="R7151" s="37"/>
    </row>
    <row r="7152" spans="1:18" ht="90" x14ac:dyDescent="0.25">
      <c r="A7152" s="32">
        <f t="shared" si="111"/>
        <v>7141</v>
      </c>
      <c r="B7152" s="54">
        <v>20180619145542</v>
      </c>
      <c r="C7152" s="60">
        <v>43270</v>
      </c>
      <c r="D7152" s="61" t="s">
        <v>124</v>
      </c>
      <c r="E7152" s="61" t="s">
        <v>85</v>
      </c>
      <c r="F7152" s="61" t="s">
        <v>109</v>
      </c>
      <c r="G7152" s="64" t="s">
        <v>126</v>
      </c>
      <c r="H7152" s="42" t="s">
        <v>44</v>
      </c>
      <c r="I7152" s="60">
        <v>43284</v>
      </c>
      <c r="J7152" s="62" t="s">
        <v>120</v>
      </c>
      <c r="K7152" s="22">
        <f>IFERROR(WORKDAY(C7152,Q7152,DiasNOLaborables),"")</f>
        <v>43284</v>
      </c>
      <c r="L7152" s="34" t="str">
        <f>+IF(C7152="","",IF(I7152="","",(IF(I7152&lt;=K7152,"A TIEMPO","FUERA DE TIEMPO"))))</f>
        <v>A TIEMPO</v>
      </c>
      <c r="M7152" s="34">
        <f>IF(I7152="","",NETWORKDAYS(Hoja1!C7152+1,Hoja1!I7152,DiasNOLaborables))</f>
        <v>10</v>
      </c>
      <c r="N7152" s="35" t="str">
        <f>IF(NETWORKDAYS(K7152+1,I7152,DiasNOLaborables)&lt;=0,"",NETWORKDAYS(K7152+1,I7152,DiasNOLaborables))</f>
        <v/>
      </c>
      <c r="O7152" s="36"/>
      <c r="P7152" s="37"/>
      <c r="Q7152" s="38">
        <f>IFERROR(VLOOKUP(E7152,$Y$50:$Z$63,2),"")</f>
        <v>10</v>
      </c>
      <c r="R7152" s="37"/>
    </row>
    <row r="7153" spans="1:18" ht="90" x14ac:dyDescent="0.25">
      <c r="A7153" s="32">
        <f t="shared" si="111"/>
        <v>7142</v>
      </c>
      <c r="B7153" s="54">
        <v>20180619145410</v>
      </c>
      <c r="C7153" s="60">
        <v>43270</v>
      </c>
      <c r="D7153" s="61" t="s">
        <v>124</v>
      </c>
      <c r="E7153" s="61" t="s">
        <v>85</v>
      </c>
      <c r="F7153" s="61" t="s">
        <v>109</v>
      </c>
      <c r="G7153" s="64" t="s">
        <v>126</v>
      </c>
      <c r="H7153" s="42" t="s">
        <v>44</v>
      </c>
      <c r="I7153" s="60">
        <v>43284</v>
      </c>
      <c r="J7153" s="62" t="s">
        <v>120</v>
      </c>
      <c r="K7153" s="22">
        <f>IFERROR(WORKDAY(C7153,Q7153,DiasNOLaborables),"")</f>
        <v>43284</v>
      </c>
      <c r="L7153" s="34" t="str">
        <f>+IF(C7153="","",IF(I7153="","",(IF(I7153&lt;=K7153,"A TIEMPO","FUERA DE TIEMPO"))))</f>
        <v>A TIEMPO</v>
      </c>
      <c r="M7153" s="34">
        <f>IF(I7153="","",NETWORKDAYS(Hoja1!C7153+1,Hoja1!I7153,DiasNOLaborables))</f>
        <v>10</v>
      </c>
      <c r="N7153" s="35" t="str">
        <f>IF(NETWORKDAYS(K7153+1,I7153,DiasNOLaborables)&lt;=0,"",NETWORKDAYS(K7153+1,I7153,DiasNOLaborables))</f>
        <v/>
      </c>
      <c r="O7153" s="36"/>
      <c r="P7153" s="37"/>
      <c r="Q7153" s="38">
        <f>IFERROR(VLOOKUP(E7153,$Y$50:$Z$63,2),"")</f>
        <v>10</v>
      </c>
      <c r="R7153" s="37"/>
    </row>
    <row r="7154" spans="1:18" ht="90" x14ac:dyDescent="0.25">
      <c r="A7154" s="32">
        <f t="shared" si="111"/>
        <v>7143</v>
      </c>
      <c r="B7154" s="54">
        <v>20180619145209</v>
      </c>
      <c r="C7154" s="60">
        <v>43270</v>
      </c>
      <c r="D7154" s="61" t="s">
        <v>124</v>
      </c>
      <c r="E7154" s="61" t="s">
        <v>85</v>
      </c>
      <c r="F7154" s="61" t="s">
        <v>109</v>
      </c>
      <c r="G7154" s="64" t="s">
        <v>126</v>
      </c>
      <c r="H7154" s="42" t="s">
        <v>44</v>
      </c>
      <c r="I7154" s="60">
        <v>43284</v>
      </c>
      <c r="J7154" s="62" t="s">
        <v>120</v>
      </c>
      <c r="K7154" s="22">
        <f>IFERROR(WORKDAY(C7154,Q7154,DiasNOLaborables),"")</f>
        <v>43284</v>
      </c>
      <c r="L7154" s="34" t="str">
        <f>+IF(C7154="","",IF(I7154="","",(IF(I7154&lt;=K7154,"A TIEMPO","FUERA DE TIEMPO"))))</f>
        <v>A TIEMPO</v>
      </c>
      <c r="M7154" s="34">
        <f>IF(I7154="","",NETWORKDAYS(Hoja1!C7154+1,Hoja1!I7154,DiasNOLaborables))</f>
        <v>10</v>
      </c>
      <c r="N7154" s="35" t="str">
        <f>IF(NETWORKDAYS(K7154+1,I7154,DiasNOLaborables)&lt;=0,"",NETWORKDAYS(K7154+1,I7154,DiasNOLaborables))</f>
        <v/>
      </c>
      <c r="O7154" s="36"/>
      <c r="P7154" s="37"/>
      <c r="Q7154" s="38">
        <f>IFERROR(VLOOKUP(E7154,$Y$50:$Z$63,2),"")</f>
        <v>10</v>
      </c>
      <c r="R7154" s="37"/>
    </row>
    <row r="7155" spans="1:18" ht="90" x14ac:dyDescent="0.25">
      <c r="A7155" s="32">
        <f t="shared" si="111"/>
        <v>7144</v>
      </c>
      <c r="B7155" s="54">
        <v>20180619145038</v>
      </c>
      <c r="C7155" s="60">
        <v>43270</v>
      </c>
      <c r="D7155" s="61" t="s">
        <v>124</v>
      </c>
      <c r="E7155" s="61" t="s">
        <v>85</v>
      </c>
      <c r="F7155" s="61" t="s">
        <v>109</v>
      </c>
      <c r="G7155" s="64" t="s">
        <v>126</v>
      </c>
      <c r="H7155" s="42" t="s">
        <v>44</v>
      </c>
      <c r="I7155" s="60">
        <v>43284</v>
      </c>
      <c r="J7155" s="62" t="s">
        <v>120</v>
      </c>
      <c r="K7155" s="22">
        <f>IFERROR(WORKDAY(C7155,Q7155,DiasNOLaborables),"")</f>
        <v>43284</v>
      </c>
      <c r="L7155" s="34" t="str">
        <f>+IF(C7155="","",IF(I7155="","",(IF(I7155&lt;=K7155,"A TIEMPO","FUERA DE TIEMPO"))))</f>
        <v>A TIEMPO</v>
      </c>
      <c r="M7155" s="34">
        <f>IF(I7155="","",NETWORKDAYS(Hoja1!C7155+1,Hoja1!I7155,DiasNOLaborables))</f>
        <v>10</v>
      </c>
      <c r="N7155" s="35" t="str">
        <f>IF(NETWORKDAYS(K7155+1,I7155,DiasNOLaborables)&lt;=0,"",NETWORKDAYS(K7155+1,I7155,DiasNOLaborables))</f>
        <v/>
      </c>
      <c r="O7155" s="36"/>
      <c r="P7155" s="37"/>
      <c r="Q7155" s="38">
        <f>IFERROR(VLOOKUP(E7155,$Y$50:$Z$63,2),"")</f>
        <v>10</v>
      </c>
      <c r="R7155" s="37"/>
    </row>
    <row r="7156" spans="1:18" ht="90" x14ac:dyDescent="0.25">
      <c r="A7156" s="32">
        <f t="shared" si="111"/>
        <v>7145</v>
      </c>
      <c r="B7156" s="54">
        <v>20180619144907</v>
      </c>
      <c r="C7156" s="60">
        <v>43270</v>
      </c>
      <c r="D7156" s="61" t="s">
        <v>124</v>
      </c>
      <c r="E7156" s="61" t="s">
        <v>85</v>
      </c>
      <c r="F7156" s="61" t="s">
        <v>109</v>
      </c>
      <c r="G7156" s="64" t="s">
        <v>126</v>
      </c>
      <c r="H7156" s="42" t="s">
        <v>44</v>
      </c>
      <c r="I7156" s="60">
        <v>43284</v>
      </c>
      <c r="J7156" s="62" t="s">
        <v>120</v>
      </c>
      <c r="K7156" s="22">
        <f>IFERROR(WORKDAY(C7156,Q7156,DiasNOLaborables),"")</f>
        <v>43284</v>
      </c>
      <c r="L7156" s="34" t="str">
        <f>+IF(C7156="","",IF(I7156="","",(IF(I7156&lt;=K7156,"A TIEMPO","FUERA DE TIEMPO"))))</f>
        <v>A TIEMPO</v>
      </c>
      <c r="M7156" s="34">
        <f>IF(I7156="","",NETWORKDAYS(Hoja1!C7156+1,Hoja1!I7156,DiasNOLaborables))</f>
        <v>10</v>
      </c>
      <c r="N7156" s="35" t="str">
        <f>IF(NETWORKDAYS(K7156+1,I7156,DiasNOLaborables)&lt;=0,"",NETWORKDAYS(K7156+1,I7156,DiasNOLaborables))</f>
        <v/>
      </c>
      <c r="O7156" s="36"/>
      <c r="P7156" s="37"/>
      <c r="Q7156" s="38">
        <f>IFERROR(VLOOKUP(E7156,$Y$50:$Z$63,2),"")</f>
        <v>10</v>
      </c>
      <c r="R7156" s="37"/>
    </row>
    <row r="7157" spans="1:18" ht="90" x14ac:dyDescent="0.25">
      <c r="A7157" s="32">
        <f t="shared" si="111"/>
        <v>7146</v>
      </c>
      <c r="B7157" s="54">
        <v>20180619144555</v>
      </c>
      <c r="C7157" s="60">
        <v>43270</v>
      </c>
      <c r="D7157" s="61" t="s">
        <v>124</v>
      </c>
      <c r="E7157" s="61" t="s">
        <v>85</v>
      </c>
      <c r="F7157" s="61" t="s">
        <v>109</v>
      </c>
      <c r="G7157" s="64" t="s">
        <v>126</v>
      </c>
      <c r="H7157" s="42" t="s">
        <v>44</v>
      </c>
      <c r="I7157" s="60">
        <v>43284</v>
      </c>
      <c r="J7157" s="62" t="s">
        <v>120</v>
      </c>
      <c r="K7157" s="22">
        <f>IFERROR(WORKDAY(C7157,Q7157,DiasNOLaborables),"")</f>
        <v>43284</v>
      </c>
      <c r="L7157" s="34" t="str">
        <f>+IF(C7157="","",IF(I7157="","",(IF(I7157&lt;=K7157,"A TIEMPO","FUERA DE TIEMPO"))))</f>
        <v>A TIEMPO</v>
      </c>
      <c r="M7157" s="34">
        <f>IF(I7157="","",NETWORKDAYS(Hoja1!C7157+1,Hoja1!I7157,DiasNOLaborables))</f>
        <v>10</v>
      </c>
      <c r="N7157" s="35" t="str">
        <f>IF(NETWORKDAYS(K7157+1,I7157,DiasNOLaborables)&lt;=0,"",NETWORKDAYS(K7157+1,I7157,DiasNOLaborables))</f>
        <v/>
      </c>
      <c r="O7157" s="36"/>
      <c r="P7157" s="37"/>
      <c r="Q7157" s="38">
        <f>IFERROR(VLOOKUP(E7157,$Y$50:$Z$63,2),"")</f>
        <v>10</v>
      </c>
      <c r="R7157" s="37"/>
    </row>
    <row r="7158" spans="1:18" ht="90" x14ac:dyDescent="0.25">
      <c r="A7158" s="32">
        <f t="shared" si="111"/>
        <v>7147</v>
      </c>
      <c r="B7158" s="54">
        <v>20180619144132</v>
      </c>
      <c r="C7158" s="60">
        <v>43270</v>
      </c>
      <c r="D7158" s="61" t="s">
        <v>124</v>
      </c>
      <c r="E7158" s="61" t="s">
        <v>85</v>
      </c>
      <c r="F7158" s="61" t="s">
        <v>109</v>
      </c>
      <c r="G7158" s="64" t="s">
        <v>126</v>
      </c>
      <c r="H7158" s="42" t="s">
        <v>44</v>
      </c>
      <c r="I7158" s="60">
        <v>43284</v>
      </c>
      <c r="J7158" s="62" t="s">
        <v>120</v>
      </c>
      <c r="K7158" s="22">
        <f>IFERROR(WORKDAY(C7158,Q7158,DiasNOLaborables),"")</f>
        <v>43284</v>
      </c>
      <c r="L7158" s="34" t="str">
        <f>+IF(C7158="","",IF(I7158="","",(IF(I7158&lt;=K7158,"A TIEMPO","FUERA DE TIEMPO"))))</f>
        <v>A TIEMPO</v>
      </c>
      <c r="M7158" s="34">
        <f>IF(I7158="","",NETWORKDAYS(Hoja1!C7158+1,Hoja1!I7158,DiasNOLaborables))</f>
        <v>10</v>
      </c>
      <c r="N7158" s="35" t="str">
        <f>IF(NETWORKDAYS(K7158+1,I7158,DiasNOLaborables)&lt;=0,"",NETWORKDAYS(K7158+1,I7158,DiasNOLaborables))</f>
        <v/>
      </c>
      <c r="O7158" s="36"/>
      <c r="P7158" s="37"/>
      <c r="Q7158" s="38">
        <f>IFERROR(VLOOKUP(E7158,$Y$50:$Z$63,2),"")</f>
        <v>10</v>
      </c>
      <c r="R7158" s="37"/>
    </row>
    <row r="7159" spans="1:18" ht="90" x14ac:dyDescent="0.25">
      <c r="A7159" s="32">
        <f t="shared" si="111"/>
        <v>7148</v>
      </c>
      <c r="B7159" s="54">
        <v>20180619143718</v>
      </c>
      <c r="C7159" s="60">
        <v>43270</v>
      </c>
      <c r="D7159" s="61" t="s">
        <v>124</v>
      </c>
      <c r="E7159" s="61" t="s">
        <v>85</v>
      </c>
      <c r="F7159" s="61" t="s">
        <v>109</v>
      </c>
      <c r="G7159" s="64" t="s">
        <v>126</v>
      </c>
      <c r="H7159" s="42" t="s">
        <v>44</v>
      </c>
      <c r="I7159" s="60">
        <v>43284</v>
      </c>
      <c r="J7159" s="62" t="s">
        <v>120</v>
      </c>
      <c r="K7159" s="22">
        <f>IFERROR(WORKDAY(C7159,Q7159,DiasNOLaborables),"")</f>
        <v>43284</v>
      </c>
      <c r="L7159" s="34" t="str">
        <f>+IF(C7159="","",IF(I7159="","",(IF(I7159&lt;=K7159,"A TIEMPO","FUERA DE TIEMPO"))))</f>
        <v>A TIEMPO</v>
      </c>
      <c r="M7159" s="34">
        <f>IF(I7159="","",NETWORKDAYS(Hoja1!C7159+1,Hoja1!I7159,DiasNOLaborables))</f>
        <v>10</v>
      </c>
      <c r="N7159" s="35" t="str">
        <f>IF(NETWORKDAYS(K7159+1,I7159,DiasNOLaborables)&lt;=0,"",NETWORKDAYS(K7159+1,I7159,DiasNOLaborables))</f>
        <v/>
      </c>
      <c r="O7159" s="36"/>
      <c r="P7159" s="37"/>
      <c r="Q7159" s="38">
        <f>IFERROR(VLOOKUP(E7159,$Y$50:$Z$63,2),"")</f>
        <v>10</v>
      </c>
      <c r="R7159" s="37"/>
    </row>
    <row r="7160" spans="1:18" ht="90" x14ac:dyDescent="0.25">
      <c r="A7160" s="32">
        <f t="shared" si="111"/>
        <v>7149</v>
      </c>
      <c r="B7160" s="54">
        <v>20180619143313</v>
      </c>
      <c r="C7160" s="60">
        <v>43270</v>
      </c>
      <c r="D7160" s="61" t="s">
        <v>124</v>
      </c>
      <c r="E7160" s="61" t="s">
        <v>85</v>
      </c>
      <c r="F7160" s="61" t="s">
        <v>109</v>
      </c>
      <c r="G7160" s="64" t="s">
        <v>126</v>
      </c>
      <c r="H7160" s="42" t="s">
        <v>44</v>
      </c>
      <c r="I7160" s="60">
        <v>43284</v>
      </c>
      <c r="J7160" s="62" t="s">
        <v>120</v>
      </c>
      <c r="K7160" s="22">
        <f>IFERROR(WORKDAY(C7160,Q7160,DiasNOLaborables),"")</f>
        <v>43284</v>
      </c>
      <c r="L7160" s="34" t="str">
        <f>+IF(C7160="","",IF(I7160="","",(IF(I7160&lt;=K7160,"A TIEMPO","FUERA DE TIEMPO"))))</f>
        <v>A TIEMPO</v>
      </c>
      <c r="M7160" s="34">
        <f>IF(I7160="","",NETWORKDAYS(Hoja1!C7160+1,Hoja1!I7160,DiasNOLaborables))</f>
        <v>10</v>
      </c>
      <c r="N7160" s="35" t="str">
        <f>IF(NETWORKDAYS(K7160+1,I7160,DiasNOLaborables)&lt;=0,"",NETWORKDAYS(K7160+1,I7160,DiasNOLaborables))</f>
        <v/>
      </c>
      <c r="O7160" s="36"/>
      <c r="P7160" s="37"/>
      <c r="Q7160" s="38">
        <f>IFERROR(VLOOKUP(E7160,$Y$50:$Z$63,2),"")</f>
        <v>10</v>
      </c>
      <c r="R7160" s="37"/>
    </row>
    <row r="7161" spans="1:18" ht="90" x14ac:dyDescent="0.25">
      <c r="A7161" s="32">
        <f t="shared" si="111"/>
        <v>7150</v>
      </c>
      <c r="B7161" s="54">
        <v>20180619142957</v>
      </c>
      <c r="C7161" s="60">
        <v>43270</v>
      </c>
      <c r="D7161" s="61" t="s">
        <v>124</v>
      </c>
      <c r="E7161" s="61" t="s">
        <v>85</v>
      </c>
      <c r="F7161" s="61" t="s">
        <v>109</v>
      </c>
      <c r="G7161" s="64" t="s">
        <v>126</v>
      </c>
      <c r="H7161" s="42" t="s">
        <v>44</v>
      </c>
      <c r="I7161" s="60">
        <v>43284</v>
      </c>
      <c r="J7161" s="62" t="s">
        <v>120</v>
      </c>
      <c r="K7161" s="22">
        <f>IFERROR(WORKDAY(C7161,Q7161,DiasNOLaborables),"")</f>
        <v>43284</v>
      </c>
      <c r="L7161" s="34" t="str">
        <f>+IF(C7161="","",IF(I7161="","",(IF(I7161&lt;=K7161,"A TIEMPO","FUERA DE TIEMPO"))))</f>
        <v>A TIEMPO</v>
      </c>
      <c r="M7161" s="34">
        <f>IF(I7161="","",NETWORKDAYS(Hoja1!C7161+1,Hoja1!I7161,DiasNOLaborables))</f>
        <v>10</v>
      </c>
      <c r="N7161" s="35" t="str">
        <f>IF(NETWORKDAYS(K7161+1,I7161,DiasNOLaborables)&lt;=0,"",NETWORKDAYS(K7161+1,I7161,DiasNOLaborables))</f>
        <v/>
      </c>
      <c r="O7161" s="36"/>
      <c r="P7161" s="37"/>
      <c r="Q7161" s="38">
        <f>IFERROR(VLOOKUP(E7161,$Y$50:$Z$63,2),"")</f>
        <v>10</v>
      </c>
      <c r="R7161" s="37"/>
    </row>
    <row r="7162" spans="1:18" ht="90" x14ac:dyDescent="0.25">
      <c r="A7162" s="32">
        <f t="shared" si="111"/>
        <v>7151</v>
      </c>
      <c r="B7162" s="54">
        <v>20180619142735</v>
      </c>
      <c r="C7162" s="60">
        <v>43270</v>
      </c>
      <c r="D7162" s="61" t="s">
        <v>124</v>
      </c>
      <c r="E7162" s="61" t="s">
        <v>85</v>
      </c>
      <c r="F7162" s="61" t="s">
        <v>109</v>
      </c>
      <c r="G7162" s="64" t="s">
        <v>126</v>
      </c>
      <c r="H7162" s="42" t="s">
        <v>44</v>
      </c>
      <c r="I7162" s="60">
        <v>43284</v>
      </c>
      <c r="J7162" s="62" t="s">
        <v>120</v>
      </c>
      <c r="K7162" s="22">
        <f>IFERROR(WORKDAY(C7162,Q7162,DiasNOLaborables),"")</f>
        <v>43284</v>
      </c>
      <c r="L7162" s="34" t="str">
        <f>+IF(C7162="","",IF(I7162="","",(IF(I7162&lt;=K7162,"A TIEMPO","FUERA DE TIEMPO"))))</f>
        <v>A TIEMPO</v>
      </c>
      <c r="M7162" s="34">
        <f>IF(I7162="","",NETWORKDAYS(Hoja1!C7162+1,Hoja1!I7162,DiasNOLaborables))</f>
        <v>10</v>
      </c>
      <c r="N7162" s="35" t="str">
        <f>IF(NETWORKDAYS(K7162+1,I7162,DiasNOLaborables)&lt;=0,"",NETWORKDAYS(K7162+1,I7162,DiasNOLaborables))</f>
        <v/>
      </c>
      <c r="O7162" s="36"/>
      <c r="P7162" s="37"/>
      <c r="Q7162" s="38">
        <f>IFERROR(VLOOKUP(E7162,$Y$50:$Z$63,2),"")</f>
        <v>10</v>
      </c>
      <c r="R7162" s="37"/>
    </row>
    <row r="7163" spans="1:18" ht="90" x14ac:dyDescent="0.25">
      <c r="A7163" s="32">
        <f t="shared" si="111"/>
        <v>7152</v>
      </c>
      <c r="B7163" s="54">
        <v>20180619142450</v>
      </c>
      <c r="C7163" s="60">
        <v>43270</v>
      </c>
      <c r="D7163" s="61" t="s">
        <v>124</v>
      </c>
      <c r="E7163" s="61" t="s">
        <v>85</v>
      </c>
      <c r="F7163" s="61" t="s">
        <v>109</v>
      </c>
      <c r="G7163" s="64" t="s">
        <v>126</v>
      </c>
      <c r="H7163" s="42" t="s">
        <v>44</v>
      </c>
      <c r="I7163" s="60">
        <v>43284</v>
      </c>
      <c r="J7163" s="62" t="s">
        <v>120</v>
      </c>
      <c r="K7163" s="22">
        <f>IFERROR(WORKDAY(C7163,Q7163,DiasNOLaborables),"")</f>
        <v>43284</v>
      </c>
      <c r="L7163" s="34" t="str">
        <f>+IF(C7163="","",IF(I7163="","",(IF(I7163&lt;=K7163,"A TIEMPO","FUERA DE TIEMPO"))))</f>
        <v>A TIEMPO</v>
      </c>
      <c r="M7163" s="34">
        <f>IF(I7163="","",NETWORKDAYS(Hoja1!C7163+1,Hoja1!I7163,DiasNOLaborables))</f>
        <v>10</v>
      </c>
      <c r="N7163" s="35" t="str">
        <f>IF(NETWORKDAYS(K7163+1,I7163,DiasNOLaborables)&lt;=0,"",NETWORKDAYS(K7163+1,I7163,DiasNOLaborables))</f>
        <v/>
      </c>
      <c r="O7163" s="36"/>
      <c r="P7163" s="37"/>
      <c r="Q7163" s="38">
        <f>IFERROR(VLOOKUP(E7163,$Y$50:$Z$63,2),"")</f>
        <v>10</v>
      </c>
      <c r="R7163" s="37"/>
    </row>
    <row r="7164" spans="1:18" ht="90" x14ac:dyDescent="0.25">
      <c r="A7164" s="32">
        <f t="shared" si="111"/>
        <v>7153</v>
      </c>
      <c r="B7164" s="54">
        <v>20180619142240</v>
      </c>
      <c r="C7164" s="60">
        <v>43270</v>
      </c>
      <c r="D7164" s="61" t="s">
        <v>124</v>
      </c>
      <c r="E7164" s="61" t="s">
        <v>85</v>
      </c>
      <c r="F7164" s="61" t="s">
        <v>109</v>
      </c>
      <c r="G7164" s="64" t="s">
        <v>126</v>
      </c>
      <c r="H7164" s="42" t="s">
        <v>44</v>
      </c>
      <c r="I7164" s="60">
        <v>43284</v>
      </c>
      <c r="J7164" s="62" t="s">
        <v>120</v>
      </c>
      <c r="K7164" s="22">
        <f>IFERROR(WORKDAY(C7164,Q7164,DiasNOLaborables),"")</f>
        <v>43284</v>
      </c>
      <c r="L7164" s="34" t="str">
        <f>+IF(C7164="","",IF(I7164="","",(IF(I7164&lt;=K7164,"A TIEMPO","FUERA DE TIEMPO"))))</f>
        <v>A TIEMPO</v>
      </c>
      <c r="M7164" s="34">
        <f>IF(I7164="","",NETWORKDAYS(Hoja1!C7164+1,Hoja1!I7164,DiasNOLaborables))</f>
        <v>10</v>
      </c>
      <c r="N7164" s="35" t="str">
        <f>IF(NETWORKDAYS(K7164+1,I7164,DiasNOLaborables)&lt;=0,"",NETWORKDAYS(K7164+1,I7164,DiasNOLaborables))</f>
        <v/>
      </c>
      <c r="O7164" s="36"/>
      <c r="P7164" s="37"/>
      <c r="Q7164" s="38">
        <f>IFERROR(VLOOKUP(E7164,$Y$50:$Z$63,2),"")</f>
        <v>10</v>
      </c>
      <c r="R7164" s="37"/>
    </row>
    <row r="7165" spans="1:18" ht="90" x14ac:dyDescent="0.25">
      <c r="A7165" s="32">
        <f t="shared" si="111"/>
        <v>7154</v>
      </c>
      <c r="B7165" s="54">
        <v>20180619142031</v>
      </c>
      <c r="C7165" s="60">
        <v>43270</v>
      </c>
      <c r="D7165" s="61" t="s">
        <v>124</v>
      </c>
      <c r="E7165" s="61" t="s">
        <v>85</v>
      </c>
      <c r="F7165" s="61" t="s">
        <v>109</v>
      </c>
      <c r="G7165" s="64" t="s">
        <v>126</v>
      </c>
      <c r="H7165" s="42" t="s">
        <v>44</v>
      </c>
      <c r="I7165" s="60">
        <v>43284</v>
      </c>
      <c r="J7165" s="62" t="s">
        <v>120</v>
      </c>
      <c r="K7165" s="22">
        <f>IFERROR(WORKDAY(C7165,Q7165,DiasNOLaborables),"")</f>
        <v>43284</v>
      </c>
      <c r="L7165" s="34" t="str">
        <f>+IF(C7165="","",IF(I7165="","",(IF(I7165&lt;=K7165,"A TIEMPO","FUERA DE TIEMPO"))))</f>
        <v>A TIEMPO</v>
      </c>
      <c r="M7165" s="34">
        <f>IF(I7165="","",NETWORKDAYS(Hoja1!C7165+1,Hoja1!I7165,DiasNOLaborables))</f>
        <v>10</v>
      </c>
      <c r="N7165" s="35" t="str">
        <f>IF(NETWORKDAYS(K7165+1,I7165,DiasNOLaborables)&lt;=0,"",NETWORKDAYS(K7165+1,I7165,DiasNOLaborables))</f>
        <v/>
      </c>
      <c r="O7165" s="36"/>
      <c r="P7165" s="37"/>
      <c r="Q7165" s="38">
        <f>IFERROR(VLOOKUP(E7165,$Y$50:$Z$63,2),"")</f>
        <v>10</v>
      </c>
      <c r="R7165" s="37"/>
    </row>
    <row r="7166" spans="1:18" ht="90" x14ac:dyDescent="0.25">
      <c r="A7166" s="32">
        <f t="shared" si="111"/>
        <v>7155</v>
      </c>
      <c r="B7166" s="54">
        <v>20180619141833</v>
      </c>
      <c r="C7166" s="60">
        <v>43270</v>
      </c>
      <c r="D7166" s="61" t="s">
        <v>124</v>
      </c>
      <c r="E7166" s="61" t="s">
        <v>85</v>
      </c>
      <c r="F7166" s="61" t="s">
        <v>109</v>
      </c>
      <c r="G7166" s="64" t="s">
        <v>126</v>
      </c>
      <c r="H7166" s="42" t="s">
        <v>44</v>
      </c>
      <c r="I7166" s="60">
        <v>43284</v>
      </c>
      <c r="J7166" s="62" t="s">
        <v>120</v>
      </c>
      <c r="K7166" s="22">
        <f>IFERROR(WORKDAY(C7166,Q7166,DiasNOLaborables),"")</f>
        <v>43284</v>
      </c>
      <c r="L7166" s="34" t="str">
        <f>+IF(C7166="","",IF(I7166="","",(IF(I7166&lt;=K7166,"A TIEMPO","FUERA DE TIEMPO"))))</f>
        <v>A TIEMPO</v>
      </c>
      <c r="M7166" s="34">
        <f>IF(I7166="","",NETWORKDAYS(Hoja1!C7166+1,Hoja1!I7166,DiasNOLaborables))</f>
        <v>10</v>
      </c>
      <c r="N7166" s="35" t="str">
        <f>IF(NETWORKDAYS(K7166+1,I7166,DiasNOLaborables)&lt;=0,"",NETWORKDAYS(K7166+1,I7166,DiasNOLaborables))</f>
        <v/>
      </c>
      <c r="O7166" s="36"/>
      <c r="P7166" s="37"/>
      <c r="Q7166" s="38">
        <f>IFERROR(VLOOKUP(E7166,$Y$50:$Z$63,2),"")</f>
        <v>10</v>
      </c>
      <c r="R7166" s="37"/>
    </row>
    <row r="7167" spans="1:18" ht="90" x14ac:dyDescent="0.25">
      <c r="A7167" s="32">
        <f t="shared" si="111"/>
        <v>7156</v>
      </c>
      <c r="B7167" s="54">
        <v>20180619141707</v>
      </c>
      <c r="C7167" s="60">
        <v>43270</v>
      </c>
      <c r="D7167" s="61" t="s">
        <v>124</v>
      </c>
      <c r="E7167" s="61" t="s">
        <v>85</v>
      </c>
      <c r="F7167" s="61" t="s">
        <v>109</v>
      </c>
      <c r="G7167" s="64" t="s">
        <v>126</v>
      </c>
      <c r="H7167" s="42" t="s">
        <v>44</v>
      </c>
      <c r="I7167" s="60">
        <v>43284</v>
      </c>
      <c r="J7167" s="62" t="s">
        <v>120</v>
      </c>
      <c r="K7167" s="22">
        <f>IFERROR(WORKDAY(C7167,Q7167,DiasNOLaborables),"")</f>
        <v>43284</v>
      </c>
      <c r="L7167" s="34" t="str">
        <f>+IF(C7167="","",IF(I7167="","",(IF(I7167&lt;=K7167,"A TIEMPO","FUERA DE TIEMPO"))))</f>
        <v>A TIEMPO</v>
      </c>
      <c r="M7167" s="34">
        <f>IF(I7167="","",NETWORKDAYS(Hoja1!C7167+1,Hoja1!I7167,DiasNOLaborables))</f>
        <v>10</v>
      </c>
      <c r="N7167" s="35" t="str">
        <f>IF(NETWORKDAYS(K7167+1,I7167,DiasNOLaborables)&lt;=0,"",NETWORKDAYS(K7167+1,I7167,DiasNOLaborables))</f>
        <v/>
      </c>
      <c r="O7167" s="36"/>
      <c r="P7167" s="37"/>
      <c r="Q7167" s="38">
        <f>IFERROR(VLOOKUP(E7167,$Y$50:$Z$63,2),"")</f>
        <v>10</v>
      </c>
      <c r="R7167" s="37"/>
    </row>
    <row r="7168" spans="1:18" ht="90" x14ac:dyDescent="0.25">
      <c r="A7168" s="32">
        <f t="shared" si="111"/>
        <v>7157</v>
      </c>
      <c r="B7168" s="54">
        <v>20180619141249</v>
      </c>
      <c r="C7168" s="60">
        <v>43270</v>
      </c>
      <c r="D7168" s="61" t="s">
        <v>124</v>
      </c>
      <c r="E7168" s="61" t="s">
        <v>85</v>
      </c>
      <c r="F7168" s="61" t="s">
        <v>109</v>
      </c>
      <c r="G7168" s="64" t="s">
        <v>126</v>
      </c>
      <c r="H7168" s="42" t="s">
        <v>44</v>
      </c>
      <c r="I7168" s="60">
        <v>43284</v>
      </c>
      <c r="J7168" s="62" t="s">
        <v>120</v>
      </c>
      <c r="K7168" s="22">
        <f>IFERROR(WORKDAY(C7168,Q7168,DiasNOLaborables),"")</f>
        <v>43284</v>
      </c>
      <c r="L7168" s="34" t="str">
        <f>+IF(C7168="","",IF(I7168="","",(IF(I7168&lt;=K7168,"A TIEMPO","FUERA DE TIEMPO"))))</f>
        <v>A TIEMPO</v>
      </c>
      <c r="M7168" s="34">
        <f>IF(I7168="","",NETWORKDAYS(Hoja1!C7168+1,Hoja1!I7168,DiasNOLaborables))</f>
        <v>10</v>
      </c>
      <c r="N7168" s="35" t="str">
        <f>IF(NETWORKDAYS(K7168+1,I7168,DiasNOLaborables)&lt;=0,"",NETWORKDAYS(K7168+1,I7168,DiasNOLaborables))</f>
        <v/>
      </c>
      <c r="O7168" s="36"/>
      <c r="P7168" s="37"/>
      <c r="Q7168" s="38">
        <f>IFERROR(VLOOKUP(E7168,$Y$50:$Z$63,2),"")</f>
        <v>10</v>
      </c>
      <c r="R7168" s="37"/>
    </row>
    <row r="7169" spans="1:18" ht="90" x14ac:dyDescent="0.25">
      <c r="A7169" s="32">
        <f t="shared" si="111"/>
        <v>7158</v>
      </c>
      <c r="B7169" s="54">
        <v>20180619140840</v>
      </c>
      <c r="C7169" s="60">
        <v>43270</v>
      </c>
      <c r="D7169" s="61" t="s">
        <v>124</v>
      </c>
      <c r="E7169" s="61" t="s">
        <v>85</v>
      </c>
      <c r="F7169" s="61" t="s">
        <v>109</v>
      </c>
      <c r="G7169" s="64" t="s">
        <v>126</v>
      </c>
      <c r="H7169" s="42" t="s">
        <v>44</v>
      </c>
      <c r="I7169" s="60">
        <v>43284</v>
      </c>
      <c r="J7169" s="62" t="s">
        <v>120</v>
      </c>
      <c r="K7169" s="22">
        <f>IFERROR(WORKDAY(C7169,Q7169,DiasNOLaborables),"")</f>
        <v>43284</v>
      </c>
      <c r="L7169" s="34" t="str">
        <f>+IF(C7169="","",IF(I7169="","",(IF(I7169&lt;=K7169,"A TIEMPO","FUERA DE TIEMPO"))))</f>
        <v>A TIEMPO</v>
      </c>
      <c r="M7169" s="34">
        <f>IF(I7169="","",NETWORKDAYS(Hoja1!C7169+1,Hoja1!I7169,DiasNOLaborables))</f>
        <v>10</v>
      </c>
      <c r="N7169" s="35" t="str">
        <f>IF(NETWORKDAYS(K7169+1,I7169,DiasNOLaborables)&lt;=0,"",NETWORKDAYS(K7169+1,I7169,DiasNOLaborables))</f>
        <v/>
      </c>
      <c r="O7169" s="36"/>
      <c r="P7169" s="37"/>
      <c r="Q7169" s="38">
        <f>IFERROR(VLOOKUP(E7169,$Y$50:$Z$63,2),"")</f>
        <v>10</v>
      </c>
      <c r="R7169" s="37"/>
    </row>
    <row r="7170" spans="1:18" ht="90" x14ac:dyDescent="0.25">
      <c r="A7170" s="32">
        <f t="shared" si="111"/>
        <v>7159</v>
      </c>
      <c r="B7170" s="54">
        <v>20180619140243</v>
      </c>
      <c r="C7170" s="60">
        <v>43270</v>
      </c>
      <c r="D7170" s="61" t="s">
        <v>124</v>
      </c>
      <c r="E7170" s="61" t="s">
        <v>85</v>
      </c>
      <c r="F7170" s="61" t="s">
        <v>109</v>
      </c>
      <c r="G7170" s="64" t="s">
        <v>126</v>
      </c>
      <c r="H7170" s="42" t="s">
        <v>44</v>
      </c>
      <c r="I7170" s="60">
        <v>43284</v>
      </c>
      <c r="J7170" s="62" t="s">
        <v>120</v>
      </c>
      <c r="K7170" s="22">
        <f>IFERROR(WORKDAY(C7170,Q7170,DiasNOLaborables),"")</f>
        <v>43284</v>
      </c>
      <c r="L7170" s="34" t="str">
        <f>+IF(C7170="","",IF(I7170="","",(IF(I7170&lt;=K7170,"A TIEMPO","FUERA DE TIEMPO"))))</f>
        <v>A TIEMPO</v>
      </c>
      <c r="M7170" s="34">
        <f>IF(I7170="","",NETWORKDAYS(Hoja1!C7170+1,Hoja1!I7170,DiasNOLaborables))</f>
        <v>10</v>
      </c>
      <c r="N7170" s="35" t="str">
        <f>IF(NETWORKDAYS(K7170+1,I7170,DiasNOLaborables)&lt;=0,"",NETWORKDAYS(K7170+1,I7170,DiasNOLaborables))</f>
        <v/>
      </c>
      <c r="O7170" s="36"/>
      <c r="P7170" s="37"/>
      <c r="Q7170" s="38">
        <f>IFERROR(VLOOKUP(E7170,$Y$50:$Z$63,2),"")</f>
        <v>10</v>
      </c>
      <c r="R7170" s="37"/>
    </row>
    <row r="7171" spans="1:18" ht="90" x14ac:dyDescent="0.25">
      <c r="A7171" s="32">
        <f t="shared" si="111"/>
        <v>7160</v>
      </c>
      <c r="B7171" s="54">
        <v>20180619115928</v>
      </c>
      <c r="C7171" s="60">
        <v>43270</v>
      </c>
      <c r="D7171" s="61" t="s">
        <v>124</v>
      </c>
      <c r="E7171" s="61" t="s">
        <v>85</v>
      </c>
      <c r="F7171" s="61" t="s">
        <v>109</v>
      </c>
      <c r="G7171" s="64" t="s">
        <v>126</v>
      </c>
      <c r="H7171" s="42" t="s">
        <v>44</v>
      </c>
      <c r="I7171" s="60">
        <v>43284</v>
      </c>
      <c r="J7171" s="62" t="s">
        <v>120</v>
      </c>
      <c r="K7171" s="22">
        <f>IFERROR(WORKDAY(C7171,Q7171,DiasNOLaborables),"")</f>
        <v>43284</v>
      </c>
      <c r="L7171" s="34" t="str">
        <f>+IF(C7171="","",IF(I7171="","",(IF(I7171&lt;=K7171,"A TIEMPO","FUERA DE TIEMPO"))))</f>
        <v>A TIEMPO</v>
      </c>
      <c r="M7171" s="34">
        <f>IF(I7171="","",NETWORKDAYS(Hoja1!C7171+1,Hoja1!I7171,DiasNOLaborables))</f>
        <v>10</v>
      </c>
      <c r="N7171" s="35" t="str">
        <f>IF(NETWORKDAYS(K7171+1,I7171,DiasNOLaborables)&lt;=0,"",NETWORKDAYS(K7171+1,I7171,DiasNOLaborables))</f>
        <v/>
      </c>
      <c r="O7171" s="36"/>
      <c r="P7171" s="37"/>
      <c r="Q7171" s="38">
        <f>IFERROR(VLOOKUP(E7171,$Y$50:$Z$63,2),"")</f>
        <v>10</v>
      </c>
      <c r="R7171" s="37"/>
    </row>
    <row r="7172" spans="1:18" ht="90" x14ac:dyDescent="0.25">
      <c r="A7172" s="32">
        <f t="shared" si="111"/>
        <v>7161</v>
      </c>
      <c r="B7172" s="54">
        <v>20180619115752</v>
      </c>
      <c r="C7172" s="60">
        <v>43270</v>
      </c>
      <c r="D7172" s="61" t="s">
        <v>124</v>
      </c>
      <c r="E7172" s="61" t="s">
        <v>85</v>
      </c>
      <c r="F7172" s="61" t="s">
        <v>109</v>
      </c>
      <c r="G7172" s="64" t="s">
        <v>126</v>
      </c>
      <c r="H7172" s="42" t="s">
        <v>44</v>
      </c>
      <c r="I7172" s="60">
        <v>43284</v>
      </c>
      <c r="J7172" s="62" t="s">
        <v>120</v>
      </c>
      <c r="K7172" s="22">
        <f>IFERROR(WORKDAY(C7172,Q7172,DiasNOLaborables),"")</f>
        <v>43284</v>
      </c>
      <c r="L7172" s="34" t="str">
        <f>+IF(C7172="","",IF(I7172="","",(IF(I7172&lt;=K7172,"A TIEMPO","FUERA DE TIEMPO"))))</f>
        <v>A TIEMPO</v>
      </c>
      <c r="M7172" s="34">
        <f>IF(I7172="","",NETWORKDAYS(Hoja1!C7172+1,Hoja1!I7172,DiasNOLaborables))</f>
        <v>10</v>
      </c>
      <c r="N7172" s="35" t="str">
        <f>IF(NETWORKDAYS(K7172+1,I7172,DiasNOLaborables)&lt;=0,"",NETWORKDAYS(K7172+1,I7172,DiasNOLaborables))</f>
        <v/>
      </c>
      <c r="O7172" s="36"/>
      <c r="P7172" s="37"/>
      <c r="Q7172" s="38">
        <f>IFERROR(VLOOKUP(E7172,$Y$50:$Z$63,2),"")</f>
        <v>10</v>
      </c>
      <c r="R7172" s="37"/>
    </row>
    <row r="7173" spans="1:18" ht="90" x14ac:dyDescent="0.25">
      <c r="A7173" s="32">
        <f t="shared" si="111"/>
        <v>7162</v>
      </c>
      <c r="B7173" s="54">
        <v>20180619115152</v>
      </c>
      <c r="C7173" s="60">
        <v>43270</v>
      </c>
      <c r="D7173" s="61" t="s">
        <v>124</v>
      </c>
      <c r="E7173" s="61" t="s">
        <v>85</v>
      </c>
      <c r="F7173" s="61" t="s">
        <v>109</v>
      </c>
      <c r="G7173" s="64" t="s">
        <v>126</v>
      </c>
      <c r="H7173" s="42" t="s">
        <v>44</v>
      </c>
      <c r="I7173" s="60">
        <v>43284</v>
      </c>
      <c r="J7173" s="62" t="s">
        <v>120</v>
      </c>
      <c r="K7173" s="22">
        <f>IFERROR(WORKDAY(C7173,Q7173,DiasNOLaborables),"")</f>
        <v>43284</v>
      </c>
      <c r="L7173" s="34" t="str">
        <f>+IF(C7173="","",IF(I7173="","",(IF(I7173&lt;=K7173,"A TIEMPO","FUERA DE TIEMPO"))))</f>
        <v>A TIEMPO</v>
      </c>
      <c r="M7173" s="34">
        <f>IF(I7173="","",NETWORKDAYS(Hoja1!C7173+1,Hoja1!I7173,DiasNOLaborables))</f>
        <v>10</v>
      </c>
      <c r="N7173" s="35" t="str">
        <f>IF(NETWORKDAYS(K7173+1,I7173,DiasNOLaborables)&lt;=0,"",NETWORKDAYS(K7173+1,I7173,DiasNOLaborables))</f>
        <v/>
      </c>
      <c r="O7173" s="36"/>
      <c r="P7173" s="37"/>
      <c r="Q7173" s="38">
        <f>IFERROR(VLOOKUP(E7173,$Y$50:$Z$63,2),"")</f>
        <v>10</v>
      </c>
      <c r="R7173" s="37"/>
    </row>
    <row r="7174" spans="1:18" ht="90" x14ac:dyDescent="0.25">
      <c r="A7174" s="32">
        <f t="shared" si="111"/>
        <v>7163</v>
      </c>
      <c r="B7174" s="54">
        <v>20180619114844</v>
      </c>
      <c r="C7174" s="60">
        <v>43270</v>
      </c>
      <c r="D7174" s="61" t="s">
        <v>124</v>
      </c>
      <c r="E7174" s="61" t="s">
        <v>85</v>
      </c>
      <c r="F7174" s="61" t="s">
        <v>109</v>
      </c>
      <c r="G7174" s="64" t="s">
        <v>126</v>
      </c>
      <c r="H7174" s="42" t="s">
        <v>44</v>
      </c>
      <c r="I7174" s="60">
        <v>43284</v>
      </c>
      <c r="J7174" s="62" t="s">
        <v>120</v>
      </c>
      <c r="K7174" s="22">
        <f>IFERROR(WORKDAY(C7174,Q7174,DiasNOLaborables),"")</f>
        <v>43284</v>
      </c>
      <c r="L7174" s="34" t="str">
        <f>+IF(C7174="","",IF(I7174="","",(IF(I7174&lt;=K7174,"A TIEMPO","FUERA DE TIEMPO"))))</f>
        <v>A TIEMPO</v>
      </c>
      <c r="M7174" s="34">
        <f>IF(I7174="","",NETWORKDAYS(Hoja1!C7174+1,Hoja1!I7174,DiasNOLaborables))</f>
        <v>10</v>
      </c>
      <c r="N7174" s="35" t="str">
        <f>IF(NETWORKDAYS(K7174+1,I7174,DiasNOLaborables)&lt;=0,"",NETWORKDAYS(K7174+1,I7174,DiasNOLaborables))</f>
        <v/>
      </c>
      <c r="O7174" s="36"/>
      <c r="P7174" s="37"/>
      <c r="Q7174" s="38">
        <f>IFERROR(VLOOKUP(E7174,$Y$50:$Z$63,2),"")</f>
        <v>10</v>
      </c>
      <c r="R7174" s="37"/>
    </row>
    <row r="7175" spans="1:18" ht="90" x14ac:dyDescent="0.25">
      <c r="A7175" s="32">
        <f t="shared" si="111"/>
        <v>7164</v>
      </c>
      <c r="B7175" s="54">
        <v>20180619114422</v>
      </c>
      <c r="C7175" s="60">
        <v>43270</v>
      </c>
      <c r="D7175" s="61" t="s">
        <v>124</v>
      </c>
      <c r="E7175" s="61" t="s">
        <v>85</v>
      </c>
      <c r="F7175" s="61" t="s">
        <v>109</v>
      </c>
      <c r="G7175" s="64" t="s">
        <v>126</v>
      </c>
      <c r="H7175" s="42" t="s">
        <v>44</v>
      </c>
      <c r="I7175" s="60">
        <v>43284</v>
      </c>
      <c r="J7175" s="62" t="s">
        <v>120</v>
      </c>
      <c r="K7175" s="22">
        <f>IFERROR(WORKDAY(C7175,Q7175,DiasNOLaborables),"")</f>
        <v>43284</v>
      </c>
      <c r="L7175" s="34" t="str">
        <f>+IF(C7175="","",IF(I7175="","",(IF(I7175&lt;=K7175,"A TIEMPO","FUERA DE TIEMPO"))))</f>
        <v>A TIEMPO</v>
      </c>
      <c r="M7175" s="34">
        <f>IF(I7175="","",NETWORKDAYS(Hoja1!C7175+1,Hoja1!I7175,DiasNOLaborables))</f>
        <v>10</v>
      </c>
      <c r="N7175" s="35" t="str">
        <f>IF(NETWORKDAYS(K7175+1,I7175,DiasNOLaborables)&lt;=0,"",NETWORKDAYS(K7175+1,I7175,DiasNOLaborables))</f>
        <v/>
      </c>
      <c r="O7175" s="36"/>
      <c r="P7175" s="37"/>
      <c r="Q7175" s="38">
        <f>IFERROR(VLOOKUP(E7175,$Y$50:$Z$63,2),"")</f>
        <v>10</v>
      </c>
      <c r="R7175" s="37"/>
    </row>
    <row r="7176" spans="1:18" ht="90" x14ac:dyDescent="0.25">
      <c r="A7176" s="32">
        <f t="shared" si="111"/>
        <v>7165</v>
      </c>
      <c r="B7176" s="54">
        <v>20180619114248</v>
      </c>
      <c r="C7176" s="60">
        <v>43270</v>
      </c>
      <c r="D7176" s="61" t="s">
        <v>124</v>
      </c>
      <c r="E7176" s="61" t="s">
        <v>85</v>
      </c>
      <c r="F7176" s="61" t="s">
        <v>109</v>
      </c>
      <c r="G7176" s="64" t="s">
        <v>126</v>
      </c>
      <c r="H7176" s="42" t="s">
        <v>44</v>
      </c>
      <c r="I7176" s="60">
        <v>43284</v>
      </c>
      <c r="J7176" s="62" t="s">
        <v>120</v>
      </c>
      <c r="K7176" s="22">
        <f>IFERROR(WORKDAY(C7176,Q7176,DiasNOLaborables),"")</f>
        <v>43284</v>
      </c>
      <c r="L7176" s="34" t="str">
        <f>+IF(C7176="","",IF(I7176="","",(IF(I7176&lt;=K7176,"A TIEMPO","FUERA DE TIEMPO"))))</f>
        <v>A TIEMPO</v>
      </c>
      <c r="M7176" s="34">
        <f>IF(I7176="","",NETWORKDAYS(Hoja1!C7176+1,Hoja1!I7176,DiasNOLaborables))</f>
        <v>10</v>
      </c>
      <c r="N7176" s="35" t="str">
        <f>IF(NETWORKDAYS(K7176+1,I7176,DiasNOLaborables)&lt;=0,"",NETWORKDAYS(K7176+1,I7176,DiasNOLaborables))</f>
        <v/>
      </c>
      <c r="O7176" s="36"/>
      <c r="P7176" s="37"/>
      <c r="Q7176" s="38">
        <f>IFERROR(VLOOKUP(E7176,$Y$50:$Z$63,2),"")</f>
        <v>10</v>
      </c>
      <c r="R7176" s="37"/>
    </row>
    <row r="7177" spans="1:18" ht="90" x14ac:dyDescent="0.25">
      <c r="A7177" s="32">
        <f t="shared" si="111"/>
        <v>7166</v>
      </c>
      <c r="B7177" s="54">
        <v>20180619113755</v>
      </c>
      <c r="C7177" s="60">
        <v>43270</v>
      </c>
      <c r="D7177" s="61" t="s">
        <v>124</v>
      </c>
      <c r="E7177" s="61" t="s">
        <v>85</v>
      </c>
      <c r="F7177" s="61" t="s">
        <v>109</v>
      </c>
      <c r="G7177" s="64" t="s">
        <v>126</v>
      </c>
      <c r="H7177" s="42" t="s">
        <v>44</v>
      </c>
      <c r="I7177" s="60">
        <v>43284</v>
      </c>
      <c r="J7177" s="62" t="s">
        <v>120</v>
      </c>
      <c r="K7177" s="22">
        <f>IFERROR(WORKDAY(C7177,Q7177,DiasNOLaborables),"")</f>
        <v>43284</v>
      </c>
      <c r="L7177" s="34" t="str">
        <f>+IF(C7177="","",IF(I7177="","",(IF(I7177&lt;=K7177,"A TIEMPO","FUERA DE TIEMPO"))))</f>
        <v>A TIEMPO</v>
      </c>
      <c r="M7177" s="34">
        <f>IF(I7177="","",NETWORKDAYS(Hoja1!C7177+1,Hoja1!I7177,DiasNOLaborables))</f>
        <v>10</v>
      </c>
      <c r="N7177" s="35" t="str">
        <f>IF(NETWORKDAYS(K7177+1,I7177,DiasNOLaborables)&lt;=0,"",NETWORKDAYS(K7177+1,I7177,DiasNOLaborables))</f>
        <v/>
      </c>
      <c r="O7177" s="36"/>
      <c r="P7177" s="37"/>
      <c r="Q7177" s="38">
        <f>IFERROR(VLOOKUP(E7177,$Y$50:$Z$63,2),"")</f>
        <v>10</v>
      </c>
      <c r="R7177" s="37"/>
    </row>
    <row r="7178" spans="1:18" ht="90" x14ac:dyDescent="0.25">
      <c r="A7178" s="32">
        <f t="shared" si="111"/>
        <v>7167</v>
      </c>
      <c r="B7178" s="54">
        <v>20180619113511</v>
      </c>
      <c r="C7178" s="60">
        <v>43270</v>
      </c>
      <c r="D7178" s="61" t="s">
        <v>124</v>
      </c>
      <c r="E7178" s="61" t="s">
        <v>85</v>
      </c>
      <c r="F7178" s="61" t="s">
        <v>109</v>
      </c>
      <c r="G7178" s="64" t="s">
        <v>126</v>
      </c>
      <c r="H7178" s="42" t="s">
        <v>44</v>
      </c>
      <c r="I7178" s="60">
        <v>43284</v>
      </c>
      <c r="J7178" s="62" t="s">
        <v>120</v>
      </c>
      <c r="K7178" s="22">
        <f>IFERROR(WORKDAY(C7178,Q7178,DiasNOLaborables),"")</f>
        <v>43284</v>
      </c>
      <c r="L7178" s="34" t="str">
        <f>+IF(C7178="","",IF(I7178="","",(IF(I7178&lt;=K7178,"A TIEMPO","FUERA DE TIEMPO"))))</f>
        <v>A TIEMPO</v>
      </c>
      <c r="M7178" s="34">
        <f>IF(I7178="","",NETWORKDAYS(Hoja1!C7178+1,Hoja1!I7178,DiasNOLaborables))</f>
        <v>10</v>
      </c>
      <c r="N7178" s="35" t="str">
        <f>IF(NETWORKDAYS(K7178+1,I7178,DiasNOLaborables)&lt;=0,"",NETWORKDAYS(K7178+1,I7178,DiasNOLaborables))</f>
        <v/>
      </c>
      <c r="O7178" s="36"/>
      <c r="P7178" s="37"/>
      <c r="Q7178" s="38">
        <f>IFERROR(VLOOKUP(E7178,$Y$50:$Z$63,2),"")</f>
        <v>10</v>
      </c>
      <c r="R7178" s="37"/>
    </row>
    <row r="7179" spans="1:18" ht="90" x14ac:dyDescent="0.25">
      <c r="A7179" s="32">
        <f t="shared" si="111"/>
        <v>7168</v>
      </c>
      <c r="B7179" s="54">
        <v>20180619113227</v>
      </c>
      <c r="C7179" s="60">
        <v>43270</v>
      </c>
      <c r="D7179" s="61" t="s">
        <v>124</v>
      </c>
      <c r="E7179" s="61" t="s">
        <v>85</v>
      </c>
      <c r="F7179" s="61" t="s">
        <v>109</v>
      </c>
      <c r="G7179" s="64" t="s">
        <v>126</v>
      </c>
      <c r="H7179" s="42" t="s">
        <v>44</v>
      </c>
      <c r="I7179" s="60">
        <v>43284</v>
      </c>
      <c r="J7179" s="62" t="s">
        <v>120</v>
      </c>
      <c r="K7179" s="22">
        <f>IFERROR(WORKDAY(C7179,Q7179,DiasNOLaborables),"")</f>
        <v>43284</v>
      </c>
      <c r="L7179" s="34" t="str">
        <f>+IF(C7179="","",IF(I7179="","",(IF(I7179&lt;=K7179,"A TIEMPO","FUERA DE TIEMPO"))))</f>
        <v>A TIEMPO</v>
      </c>
      <c r="M7179" s="34">
        <f>IF(I7179="","",NETWORKDAYS(Hoja1!C7179+1,Hoja1!I7179,DiasNOLaborables))</f>
        <v>10</v>
      </c>
      <c r="N7179" s="35" t="str">
        <f>IF(NETWORKDAYS(K7179+1,I7179,DiasNOLaborables)&lt;=0,"",NETWORKDAYS(K7179+1,I7179,DiasNOLaborables))</f>
        <v/>
      </c>
      <c r="O7179" s="36"/>
      <c r="P7179" s="37"/>
      <c r="Q7179" s="38">
        <f>IFERROR(VLOOKUP(E7179,$Y$50:$Z$63,2),"")</f>
        <v>10</v>
      </c>
      <c r="R7179" s="37"/>
    </row>
    <row r="7180" spans="1:18" ht="90" x14ac:dyDescent="0.25">
      <c r="A7180" s="32">
        <f t="shared" si="111"/>
        <v>7169</v>
      </c>
      <c r="B7180" s="54">
        <v>20180619112928</v>
      </c>
      <c r="C7180" s="60">
        <v>43270</v>
      </c>
      <c r="D7180" s="61" t="s">
        <v>124</v>
      </c>
      <c r="E7180" s="61" t="s">
        <v>85</v>
      </c>
      <c r="F7180" s="61" t="s">
        <v>109</v>
      </c>
      <c r="G7180" s="64" t="s">
        <v>126</v>
      </c>
      <c r="H7180" s="42" t="s">
        <v>44</v>
      </c>
      <c r="I7180" s="60">
        <v>43284</v>
      </c>
      <c r="J7180" s="62" t="s">
        <v>120</v>
      </c>
      <c r="K7180" s="22">
        <f>IFERROR(WORKDAY(C7180,Q7180,DiasNOLaborables),"")</f>
        <v>43284</v>
      </c>
      <c r="L7180" s="34" t="str">
        <f>+IF(C7180="","",IF(I7180="","",(IF(I7180&lt;=K7180,"A TIEMPO","FUERA DE TIEMPO"))))</f>
        <v>A TIEMPO</v>
      </c>
      <c r="M7180" s="34">
        <f>IF(I7180="","",NETWORKDAYS(Hoja1!C7180+1,Hoja1!I7180,DiasNOLaborables))</f>
        <v>10</v>
      </c>
      <c r="N7180" s="35" t="str">
        <f>IF(NETWORKDAYS(K7180+1,I7180,DiasNOLaborables)&lt;=0,"",NETWORKDAYS(K7180+1,I7180,DiasNOLaborables))</f>
        <v/>
      </c>
      <c r="O7180" s="36"/>
      <c r="P7180" s="37"/>
      <c r="Q7180" s="38">
        <f>IFERROR(VLOOKUP(E7180,$Y$50:$Z$63,2),"")</f>
        <v>10</v>
      </c>
      <c r="R7180" s="37"/>
    </row>
    <row r="7181" spans="1:18" ht="90" x14ac:dyDescent="0.25">
      <c r="A7181" s="32">
        <f t="shared" si="111"/>
        <v>7170</v>
      </c>
      <c r="B7181" s="54">
        <v>20180619112704</v>
      </c>
      <c r="C7181" s="60">
        <v>43270</v>
      </c>
      <c r="D7181" s="61" t="s">
        <v>124</v>
      </c>
      <c r="E7181" s="61" t="s">
        <v>85</v>
      </c>
      <c r="F7181" s="61" t="s">
        <v>109</v>
      </c>
      <c r="G7181" s="64" t="s">
        <v>126</v>
      </c>
      <c r="H7181" s="42" t="s">
        <v>44</v>
      </c>
      <c r="I7181" s="60">
        <v>43284</v>
      </c>
      <c r="J7181" s="62" t="s">
        <v>120</v>
      </c>
      <c r="K7181" s="22">
        <f>IFERROR(WORKDAY(C7181,Q7181,DiasNOLaborables),"")</f>
        <v>43284</v>
      </c>
      <c r="L7181" s="34" t="str">
        <f>+IF(C7181="","",IF(I7181="","",(IF(I7181&lt;=K7181,"A TIEMPO","FUERA DE TIEMPO"))))</f>
        <v>A TIEMPO</v>
      </c>
      <c r="M7181" s="34">
        <f>IF(I7181="","",NETWORKDAYS(Hoja1!C7181+1,Hoja1!I7181,DiasNOLaborables))</f>
        <v>10</v>
      </c>
      <c r="N7181" s="35" t="str">
        <f>IF(NETWORKDAYS(K7181+1,I7181,DiasNOLaborables)&lt;=0,"",NETWORKDAYS(K7181+1,I7181,DiasNOLaborables))</f>
        <v/>
      </c>
      <c r="O7181" s="36"/>
      <c r="P7181" s="37"/>
      <c r="Q7181" s="38">
        <f>IFERROR(VLOOKUP(E7181,$Y$50:$Z$63,2),"")</f>
        <v>10</v>
      </c>
      <c r="R7181" s="37"/>
    </row>
    <row r="7182" spans="1:18" ht="90" x14ac:dyDescent="0.25">
      <c r="A7182" s="32">
        <f t="shared" ref="A7182:A7245" si="112">IF(B7182&lt;&gt;"",A7181+1,"")</f>
        <v>7171</v>
      </c>
      <c r="B7182" s="54">
        <v>20180619112555</v>
      </c>
      <c r="C7182" s="60">
        <v>43270</v>
      </c>
      <c r="D7182" s="61" t="s">
        <v>124</v>
      </c>
      <c r="E7182" s="61" t="s">
        <v>85</v>
      </c>
      <c r="F7182" s="61" t="s">
        <v>109</v>
      </c>
      <c r="G7182" s="64" t="s">
        <v>126</v>
      </c>
      <c r="H7182" s="42" t="s">
        <v>44</v>
      </c>
      <c r="I7182" s="60">
        <v>43284</v>
      </c>
      <c r="J7182" s="62" t="s">
        <v>120</v>
      </c>
      <c r="K7182" s="22">
        <f>IFERROR(WORKDAY(C7182,Q7182,DiasNOLaborables),"")</f>
        <v>43284</v>
      </c>
      <c r="L7182" s="34" t="str">
        <f>+IF(C7182="","",IF(I7182="","",(IF(I7182&lt;=K7182,"A TIEMPO","FUERA DE TIEMPO"))))</f>
        <v>A TIEMPO</v>
      </c>
      <c r="M7182" s="34">
        <f>IF(I7182="","",NETWORKDAYS(Hoja1!C7182+1,Hoja1!I7182,DiasNOLaborables))</f>
        <v>10</v>
      </c>
      <c r="N7182" s="35" t="str">
        <f>IF(NETWORKDAYS(K7182+1,I7182,DiasNOLaborables)&lt;=0,"",NETWORKDAYS(K7182+1,I7182,DiasNOLaborables))</f>
        <v/>
      </c>
      <c r="O7182" s="36"/>
      <c r="P7182" s="37"/>
      <c r="Q7182" s="38">
        <f>IFERROR(VLOOKUP(E7182,$Y$50:$Z$63,2),"")</f>
        <v>10</v>
      </c>
      <c r="R7182" s="37"/>
    </row>
    <row r="7183" spans="1:18" ht="90" x14ac:dyDescent="0.25">
      <c r="A7183" s="32">
        <f t="shared" si="112"/>
        <v>7172</v>
      </c>
      <c r="B7183" s="54">
        <v>20180619112356</v>
      </c>
      <c r="C7183" s="60">
        <v>43270</v>
      </c>
      <c r="D7183" s="61" t="s">
        <v>124</v>
      </c>
      <c r="E7183" s="61" t="s">
        <v>85</v>
      </c>
      <c r="F7183" s="61" t="s">
        <v>109</v>
      </c>
      <c r="G7183" s="64" t="s">
        <v>126</v>
      </c>
      <c r="H7183" s="42" t="s">
        <v>44</v>
      </c>
      <c r="I7183" s="60">
        <v>43284</v>
      </c>
      <c r="J7183" s="62" t="s">
        <v>120</v>
      </c>
      <c r="K7183" s="22">
        <f>IFERROR(WORKDAY(C7183,Q7183,DiasNOLaborables),"")</f>
        <v>43284</v>
      </c>
      <c r="L7183" s="34" t="str">
        <f>+IF(C7183="","",IF(I7183="","",(IF(I7183&lt;=K7183,"A TIEMPO","FUERA DE TIEMPO"))))</f>
        <v>A TIEMPO</v>
      </c>
      <c r="M7183" s="34">
        <f>IF(I7183="","",NETWORKDAYS(Hoja1!C7183+1,Hoja1!I7183,DiasNOLaborables))</f>
        <v>10</v>
      </c>
      <c r="N7183" s="35" t="str">
        <f>IF(NETWORKDAYS(K7183+1,I7183,DiasNOLaborables)&lt;=0,"",NETWORKDAYS(K7183+1,I7183,DiasNOLaborables))</f>
        <v/>
      </c>
      <c r="O7183" s="36"/>
      <c r="P7183" s="37"/>
      <c r="Q7183" s="38">
        <f>IFERROR(VLOOKUP(E7183,$Y$50:$Z$63,2),"")</f>
        <v>10</v>
      </c>
      <c r="R7183" s="37"/>
    </row>
    <row r="7184" spans="1:18" ht="90" x14ac:dyDescent="0.25">
      <c r="A7184" s="32">
        <f t="shared" si="112"/>
        <v>7173</v>
      </c>
      <c r="B7184" s="54">
        <v>20180619112238</v>
      </c>
      <c r="C7184" s="60">
        <v>43270</v>
      </c>
      <c r="D7184" s="61" t="s">
        <v>124</v>
      </c>
      <c r="E7184" s="61" t="s">
        <v>85</v>
      </c>
      <c r="F7184" s="61" t="s">
        <v>109</v>
      </c>
      <c r="G7184" s="64" t="s">
        <v>126</v>
      </c>
      <c r="H7184" s="42" t="s">
        <v>44</v>
      </c>
      <c r="I7184" s="60">
        <v>43284</v>
      </c>
      <c r="J7184" s="62" t="s">
        <v>120</v>
      </c>
      <c r="K7184" s="22">
        <f>IFERROR(WORKDAY(C7184,Q7184,DiasNOLaborables),"")</f>
        <v>43284</v>
      </c>
      <c r="L7184" s="34" t="str">
        <f>+IF(C7184="","",IF(I7184="","",(IF(I7184&lt;=K7184,"A TIEMPO","FUERA DE TIEMPO"))))</f>
        <v>A TIEMPO</v>
      </c>
      <c r="M7184" s="34">
        <f>IF(I7184="","",NETWORKDAYS(Hoja1!C7184+1,Hoja1!I7184,DiasNOLaborables))</f>
        <v>10</v>
      </c>
      <c r="N7184" s="35" t="str">
        <f>IF(NETWORKDAYS(K7184+1,I7184,DiasNOLaborables)&lt;=0,"",NETWORKDAYS(K7184+1,I7184,DiasNOLaborables))</f>
        <v/>
      </c>
      <c r="O7184" s="36"/>
      <c r="P7184" s="37"/>
      <c r="Q7184" s="38">
        <f>IFERROR(VLOOKUP(E7184,$Y$50:$Z$63,2),"")</f>
        <v>10</v>
      </c>
      <c r="R7184" s="37"/>
    </row>
    <row r="7185" spans="1:18" ht="90" x14ac:dyDescent="0.25">
      <c r="A7185" s="32">
        <f t="shared" si="112"/>
        <v>7174</v>
      </c>
      <c r="B7185" s="54">
        <v>20180619111914</v>
      </c>
      <c r="C7185" s="60">
        <v>43270</v>
      </c>
      <c r="D7185" s="61" t="s">
        <v>124</v>
      </c>
      <c r="E7185" s="61" t="s">
        <v>85</v>
      </c>
      <c r="F7185" s="61" t="s">
        <v>109</v>
      </c>
      <c r="G7185" s="64" t="s">
        <v>126</v>
      </c>
      <c r="H7185" s="42" t="s">
        <v>44</v>
      </c>
      <c r="I7185" s="60">
        <v>43284</v>
      </c>
      <c r="J7185" s="62" t="s">
        <v>120</v>
      </c>
      <c r="K7185" s="22">
        <f>IFERROR(WORKDAY(C7185,Q7185,DiasNOLaborables),"")</f>
        <v>43284</v>
      </c>
      <c r="L7185" s="34" t="str">
        <f>+IF(C7185="","",IF(I7185="","",(IF(I7185&lt;=K7185,"A TIEMPO","FUERA DE TIEMPO"))))</f>
        <v>A TIEMPO</v>
      </c>
      <c r="M7185" s="34">
        <f>IF(I7185="","",NETWORKDAYS(Hoja1!C7185+1,Hoja1!I7185,DiasNOLaborables))</f>
        <v>10</v>
      </c>
      <c r="N7185" s="35" t="str">
        <f>IF(NETWORKDAYS(K7185+1,I7185,DiasNOLaborables)&lt;=0,"",NETWORKDAYS(K7185+1,I7185,DiasNOLaborables))</f>
        <v/>
      </c>
      <c r="O7185" s="36"/>
      <c r="P7185" s="37"/>
      <c r="Q7185" s="38">
        <f>IFERROR(VLOOKUP(E7185,$Y$50:$Z$63,2),"")</f>
        <v>10</v>
      </c>
      <c r="R7185" s="37"/>
    </row>
    <row r="7186" spans="1:18" ht="90" x14ac:dyDescent="0.25">
      <c r="A7186" s="32">
        <f t="shared" si="112"/>
        <v>7175</v>
      </c>
      <c r="B7186" s="54">
        <v>20180619111549</v>
      </c>
      <c r="C7186" s="60">
        <v>43270</v>
      </c>
      <c r="D7186" s="61" t="s">
        <v>124</v>
      </c>
      <c r="E7186" s="61" t="s">
        <v>85</v>
      </c>
      <c r="F7186" s="61" t="s">
        <v>109</v>
      </c>
      <c r="G7186" s="64" t="s">
        <v>126</v>
      </c>
      <c r="H7186" s="42" t="s">
        <v>44</v>
      </c>
      <c r="I7186" s="60">
        <v>43284</v>
      </c>
      <c r="J7186" s="62" t="s">
        <v>120</v>
      </c>
      <c r="K7186" s="22">
        <f>IFERROR(WORKDAY(C7186,Q7186,DiasNOLaborables),"")</f>
        <v>43284</v>
      </c>
      <c r="L7186" s="34" t="str">
        <f>+IF(C7186="","",IF(I7186="","",(IF(I7186&lt;=K7186,"A TIEMPO","FUERA DE TIEMPO"))))</f>
        <v>A TIEMPO</v>
      </c>
      <c r="M7186" s="34">
        <f>IF(I7186="","",NETWORKDAYS(Hoja1!C7186+1,Hoja1!I7186,DiasNOLaborables))</f>
        <v>10</v>
      </c>
      <c r="N7186" s="35" t="str">
        <f>IF(NETWORKDAYS(K7186+1,I7186,DiasNOLaborables)&lt;=0,"",NETWORKDAYS(K7186+1,I7186,DiasNOLaborables))</f>
        <v/>
      </c>
      <c r="O7186" s="36"/>
      <c r="P7186" s="37"/>
      <c r="Q7186" s="38">
        <f>IFERROR(VLOOKUP(E7186,$Y$50:$Z$63,2),"")</f>
        <v>10</v>
      </c>
      <c r="R7186" s="37"/>
    </row>
    <row r="7187" spans="1:18" ht="90" x14ac:dyDescent="0.25">
      <c r="A7187" s="32">
        <f t="shared" si="112"/>
        <v>7176</v>
      </c>
      <c r="B7187" s="54">
        <v>20180619111407</v>
      </c>
      <c r="C7187" s="60">
        <v>43270</v>
      </c>
      <c r="D7187" s="61" t="s">
        <v>124</v>
      </c>
      <c r="E7187" s="61" t="s">
        <v>85</v>
      </c>
      <c r="F7187" s="61" t="s">
        <v>109</v>
      </c>
      <c r="G7187" s="64" t="s">
        <v>126</v>
      </c>
      <c r="H7187" s="42" t="s">
        <v>44</v>
      </c>
      <c r="I7187" s="60">
        <v>43284</v>
      </c>
      <c r="J7187" s="62" t="s">
        <v>120</v>
      </c>
      <c r="K7187" s="22">
        <f>IFERROR(WORKDAY(C7187,Q7187,DiasNOLaborables),"")</f>
        <v>43284</v>
      </c>
      <c r="L7187" s="34" t="str">
        <f>+IF(C7187="","",IF(I7187="","",(IF(I7187&lt;=K7187,"A TIEMPO","FUERA DE TIEMPO"))))</f>
        <v>A TIEMPO</v>
      </c>
      <c r="M7187" s="34">
        <f>IF(I7187="","",NETWORKDAYS(Hoja1!C7187+1,Hoja1!I7187,DiasNOLaborables))</f>
        <v>10</v>
      </c>
      <c r="N7187" s="35" t="str">
        <f>IF(NETWORKDAYS(K7187+1,I7187,DiasNOLaborables)&lt;=0,"",NETWORKDAYS(K7187+1,I7187,DiasNOLaborables))</f>
        <v/>
      </c>
      <c r="O7187" s="36"/>
      <c r="P7187" s="37"/>
      <c r="Q7187" s="38">
        <f>IFERROR(VLOOKUP(E7187,$Y$50:$Z$63,2),"")</f>
        <v>10</v>
      </c>
      <c r="R7187" s="37"/>
    </row>
    <row r="7188" spans="1:18" ht="90" x14ac:dyDescent="0.25">
      <c r="A7188" s="32">
        <f t="shared" si="112"/>
        <v>7177</v>
      </c>
      <c r="B7188" s="54">
        <v>20180619110724</v>
      </c>
      <c r="C7188" s="60">
        <v>43270</v>
      </c>
      <c r="D7188" s="61" t="s">
        <v>124</v>
      </c>
      <c r="E7188" s="61" t="s">
        <v>85</v>
      </c>
      <c r="F7188" s="61" t="s">
        <v>109</v>
      </c>
      <c r="G7188" s="64" t="s">
        <v>126</v>
      </c>
      <c r="H7188" s="42" t="s">
        <v>44</v>
      </c>
      <c r="I7188" s="60">
        <v>43284</v>
      </c>
      <c r="J7188" s="62" t="s">
        <v>120</v>
      </c>
      <c r="K7188" s="22">
        <f>IFERROR(WORKDAY(C7188,Q7188,DiasNOLaborables),"")</f>
        <v>43284</v>
      </c>
      <c r="L7188" s="34" t="str">
        <f>+IF(C7188="","",IF(I7188="","",(IF(I7188&lt;=K7188,"A TIEMPO","FUERA DE TIEMPO"))))</f>
        <v>A TIEMPO</v>
      </c>
      <c r="M7188" s="34">
        <f>IF(I7188="","",NETWORKDAYS(Hoja1!C7188+1,Hoja1!I7188,DiasNOLaborables))</f>
        <v>10</v>
      </c>
      <c r="N7188" s="35" t="str">
        <f>IF(NETWORKDAYS(K7188+1,I7188,DiasNOLaborables)&lt;=0,"",NETWORKDAYS(K7188+1,I7188,DiasNOLaborables))</f>
        <v/>
      </c>
      <c r="O7188" s="36"/>
      <c r="P7188" s="37"/>
      <c r="Q7188" s="38">
        <f>IFERROR(VLOOKUP(E7188,$Y$50:$Z$63,2),"")</f>
        <v>10</v>
      </c>
      <c r="R7188" s="37"/>
    </row>
    <row r="7189" spans="1:18" ht="90" x14ac:dyDescent="0.25">
      <c r="A7189" s="32">
        <f t="shared" si="112"/>
        <v>7178</v>
      </c>
      <c r="B7189" s="54">
        <v>20180619110042</v>
      </c>
      <c r="C7189" s="60">
        <v>43270</v>
      </c>
      <c r="D7189" s="61" t="s">
        <v>124</v>
      </c>
      <c r="E7189" s="61" t="s">
        <v>85</v>
      </c>
      <c r="F7189" s="61" t="s">
        <v>109</v>
      </c>
      <c r="G7189" s="64" t="s">
        <v>126</v>
      </c>
      <c r="H7189" s="42" t="s">
        <v>44</v>
      </c>
      <c r="I7189" s="60">
        <v>43284</v>
      </c>
      <c r="J7189" s="62" t="s">
        <v>120</v>
      </c>
      <c r="K7189" s="22">
        <f>IFERROR(WORKDAY(C7189,Q7189,DiasNOLaborables),"")</f>
        <v>43284</v>
      </c>
      <c r="L7189" s="34" t="str">
        <f>+IF(C7189="","",IF(I7189="","",(IF(I7189&lt;=K7189,"A TIEMPO","FUERA DE TIEMPO"))))</f>
        <v>A TIEMPO</v>
      </c>
      <c r="M7189" s="34">
        <f>IF(I7189="","",NETWORKDAYS(Hoja1!C7189+1,Hoja1!I7189,DiasNOLaborables))</f>
        <v>10</v>
      </c>
      <c r="N7189" s="35" t="str">
        <f>IF(NETWORKDAYS(K7189+1,I7189,DiasNOLaborables)&lt;=0,"",NETWORKDAYS(K7189+1,I7189,DiasNOLaborables))</f>
        <v/>
      </c>
      <c r="O7189" s="36"/>
      <c r="P7189" s="37"/>
      <c r="Q7189" s="38">
        <f>IFERROR(VLOOKUP(E7189,$Y$50:$Z$63,2),"")</f>
        <v>10</v>
      </c>
      <c r="R7189" s="37"/>
    </row>
    <row r="7190" spans="1:18" ht="90" x14ac:dyDescent="0.25">
      <c r="A7190" s="32">
        <f t="shared" si="112"/>
        <v>7179</v>
      </c>
      <c r="B7190" s="54">
        <v>20180619105637</v>
      </c>
      <c r="C7190" s="60">
        <v>43270</v>
      </c>
      <c r="D7190" s="61" t="s">
        <v>124</v>
      </c>
      <c r="E7190" s="61" t="s">
        <v>85</v>
      </c>
      <c r="F7190" s="61" t="s">
        <v>109</v>
      </c>
      <c r="G7190" s="64" t="s">
        <v>126</v>
      </c>
      <c r="H7190" s="42" t="s">
        <v>44</v>
      </c>
      <c r="I7190" s="60">
        <v>43284</v>
      </c>
      <c r="J7190" s="62" t="s">
        <v>120</v>
      </c>
      <c r="K7190" s="22">
        <f>IFERROR(WORKDAY(C7190,Q7190,DiasNOLaborables),"")</f>
        <v>43284</v>
      </c>
      <c r="L7190" s="34" t="str">
        <f>+IF(C7190="","",IF(I7190="","",(IF(I7190&lt;=K7190,"A TIEMPO","FUERA DE TIEMPO"))))</f>
        <v>A TIEMPO</v>
      </c>
      <c r="M7190" s="34">
        <f>IF(I7190="","",NETWORKDAYS(Hoja1!C7190+1,Hoja1!I7190,DiasNOLaborables))</f>
        <v>10</v>
      </c>
      <c r="N7190" s="35" t="str">
        <f>IF(NETWORKDAYS(K7190+1,I7190,DiasNOLaborables)&lt;=0,"",NETWORKDAYS(K7190+1,I7190,DiasNOLaborables))</f>
        <v/>
      </c>
      <c r="O7190" s="36"/>
      <c r="P7190" s="37"/>
      <c r="Q7190" s="38">
        <f>IFERROR(VLOOKUP(E7190,$Y$50:$Z$63,2),"")</f>
        <v>10</v>
      </c>
      <c r="R7190" s="37"/>
    </row>
    <row r="7191" spans="1:18" ht="90" x14ac:dyDescent="0.25">
      <c r="A7191" s="32">
        <f t="shared" si="112"/>
        <v>7180</v>
      </c>
      <c r="B7191" s="54">
        <v>20180619093611</v>
      </c>
      <c r="C7191" s="60">
        <v>43270</v>
      </c>
      <c r="D7191" s="61" t="s">
        <v>124</v>
      </c>
      <c r="E7191" s="61" t="s">
        <v>85</v>
      </c>
      <c r="F7191" s="61" t="s">
        <v>109</v>
      </c>
      <c r="G7191" s="64" t="s">
        <v>126</v>
      </c>
      <c r="H7191" s="42" t="s">
        <v>44</v>
      </c>
      <c r="I7191" s="60">
        <v>43284</v>
      </c>
      <c r="J7191" s="62" t="s">
        <v>120</v>
      </c>
      <c r="K7191" s="22">
        <f>IFERROR(WORKDAY(C7191,Q7191,DiasNOLaborables),"")</f>
        <v>43284</v>
      </c>
      <c r="L7191" s="34" t="str">
        <f>+IF(C7191="","",IF(I7191="","",(IF(I7191&lt;=K7191,"A TIEMPO","FUERA DE TIEMPO"))))</f>
        <v>A TIEMPO</v>
      </c>
      <c r="M7191" s="34">
        <f>IF(I7191="","",NETWORKDAYS(Hoja1!C7191+1,Hoja1!I7191,DiasNOLaborables))</f>
        <v>10</v>
      </c>
      <c r="N7191" s="35" t="str">
        <f>IF(NETWORKDAYS(K7191+1,I7191,DiasNOLaborables)&lt;=0,"",NETWORKDAYS(K7191+1,I7191,DiasNOLaborables))</f>
        <v/>
      </c>
      <c r="O7191" s="36"/>
      <c r="P7191" s="37"/>
      <c r="Q7191" s="38">
        <f>IFERROR(VLOOKUP(E7191,$Y$50:$Z$63,2),"")</f>
        <v>10</v>
      </c>
      <c r="R7191" s="37"/>
    </row>
    <row r="7192" spans="1:18" ht="90" x14ac:dyDescent="0.25">
      <c r="A7192" s="32">
        <f t="shared" si="112"/>
        <v>7181</v>
      </c>
      <c r="B7192" s="54">
        <v>20180621233255</v>
      </c>
      <c r="C7192" s="60">
        <v>43272</v>
      </c>
      <c r="D7192" s="61" t="s">
        <v>124</v>
      </c>
      <c r="E7192" s="61" t="s">
        <v>85</v>
      </c>
      <c r="F7192" s="61" t="s">
        <v>109</v>
      </c>
      <c r="G7192" s="64" t="s">
        <v>126</v>
      </c>
      <c r="H7192" s="42" t="s">
        <v>44</v>
      </c>
      <c r="I7192" s="60">
        <v>43286</v>
      </c>
      <c r="J7192" s="62" t="s">
        <v>120</v>
      </c>
      <c r="K7192" s="22">
        <f>IFERROR(WORKDAY(C7192,Q7192,DiasNOLaborables),"")</f>
        <v>43286</v>
      </c>
      <c r="L7192" s="34" t="str">
        <f>+IF(C7192="","",IF(I7192="","",(IF(I7192&lt;=K7192,"A TIEMPO","FUERA DE TIEMPO"))))</f>
        <v>A TIEMPO</v>
      </c>
      <c r="M7192" s="34">
        <f>IF(I7192="","",NETWORKDAYS(Hoja1!C7192+1,Hoja1!I7192,DiasNOLaborables))</f>
        <v>10</v>
      </c>
      <c r="N7192" s="35" t="str">
        <f>IF(NETWORKDAYS(K7192+1,I7192,DiasNOLaborables)&lt;=0,"",NETWORKDAYS(K7192+1,I7192,DiasNOLaborables))</f>
        <v/>
      </c>
      <c r="O7192" s="36"/>
      <c r="P7192" s="37"/>
      <c r="Q7192" s="38">
        <f>IFERROR(VLOOKUP(E7192,$Y$50:$Z$63,2),"")</f>
        <v>10</v>
      </c>
      <c r="R7192" s="37"/>
    </row>
    <row r="7193" spans="1:18" ht="90" x14ac:dyDescent="0.25">
      <c r="A7193" s="32">
        <f t="shared" si="112"/>
        <v>7182</v>
      </c>
      <c r="B7193" s="54">
        <v>20180621232824</v>
      </c>
      <c r="C7193" s="60">
        <v>43272</v>
      </c>
      <c r="D7193" s="61" t="s">
        <v>124</v>
      </c>
      <c r="E7193" s="61" t="s">
        <v>85</v>
      </c>
      <c r="F7193" s="61" t="s">
        <v>109</v>
      </c>
      <c r="G7193" s="64" t="s">
        <v>126</v>
      </c>
      <c r="H7193" s="42" t="s">
        <v>44</v>
      </c>
      <c r="I7193" s="60">
        <v>43286</v>
      </c>
      <c r="J7193" s="62" t="s">
        <v>120</v>
      </c>
      <c r="K7193" s="22">
        <f>IFERROR(WORKDAY(C7193,Q7193,DiasNOLaborables),"")</f>
        <v>43286</v>
      </c>
      <c r="L7193" s="34" t="str">
        <f>+IF(C7193="","",IF(I7193="","",(IF(I7193&lt;=K7193,"A TIEMPO","FUERA DE TIEMPO"))))</f>
        <v>A TIEMPO</v>
      </c>
      <c r="M7193" s="34">
        <f>IF(I7193="","",NETWORKDAYS(Hoja1!C7193+1,Hoja1!I7193,DiasNOLaborables))</f>
        <v>10</v>
      </c>
      <c r="N7193" s="35" t="str">
        <f>IF(NETWORKDAYS(K7193+1,I7193,DiasNOLaborables)&lt;=0,"",NETWORKDAYS(K7193+1,I7193,DiasNOLaborables))</f>
        <v/>
      </c>
      <c r="O7193" s="36"/>
      <c r="P7193" s="37"/>
      <c r="Q7193" s="38">
        <f>IFERROR(VLOOKUP(E7193,$Y$50:$Z$63,2),"")</f>
        <v>10</v>
      </c>
      <c r="R7193" s="37"/>
    </row>
    <row r="7194" spans="1:18" ht="90" x14ac:dyDescent="0.25">
      <c r="A7194" s="32">
        <f t="shared" si="112"/>
        <v>7183</v>
      </c>
      <c r="B7194" s="54">
        <v>20180621220024</v>
      </c>
      <c r="C7194" s="60">
        <v>43272</v>
      </c>
      <c r="D7194" s="61" t="s">
        <v>124</v>
      </c>
      <c r="E7194" s="61" t="s">
        <v>85</v>
      </c>
      <c r="F7194" s="61" t="s">
        <v>109</v>
      </c>
      <c r="G7194" s="64" t="s">
        <v>126</v>
      </c>
      <c r="H7194" s="42" t="s">
        <v>44</v>
      </c>
      <c r="I7194" s="60">
        <v>43286</v>
      </c>
      <c r="J7194" s="62" t="s">
        <v>120</v>
      </c>
      <c r="K7194" s="22">
        <f>IFERROR(WORKDAY(C7194,Q7194,DiasNOLaborables),"")</f>
        <v>43286</v>
      </c>
      <c r="L7194" s="34" t="str">
        <f>+IF(C7194="","",IF(I7194="","",(IF(I7194&lt;=K7194,"A TIEMPO","FUERA DE TIEMPO"))))</f>
        <v>A TIEMPO</v>
      </c>
      <c r="M7194" s="34">
        <f>IF(I7194="","",NETWORKDAYS(Hoja1!C7194+1,Hoja1!I7194,DiasNOLaborables))</f>
        <v>10</v>
      </c>
      <c r="N7194" s="35" t="str">
        <f>IF(NETWORKDAYS(K7194+1,I7194,DiasNOLaborables)&lt;=0,"",NETWORKDAYS(K7194+1,I7194,DiasNOLaborables))</f>
        <v/>
      </c>
      <c r="O7194" s="36"/>
      <c r="P7194" s="37"/>
      <c r="Q7194" s="38">
        <f>IFERROR(VLOOKUP(E7194,$Y$50:$Z$63,2),"")</f>
        <v>10</v>
      </c>
      <c r="R7194" s="37"/>
    </row>
    <row r="7195" spans="1:18" ht="90" x14ac:dyDescent="0.25">
      <c r="A7195" s="32">
        <f t="shared" si="112"/>
        <v>7184</v>
      </c>
      <c r="B7195" s="54">
        <v>20180621211457</v>
      </c>
      <c r="C7195" s="60">
        <v>43272</v>
      </c>
      <c r="D7195" s="61" t="s">
        <v>124</v>
      </c>
      <c r="E7195" s="61" t="s">
        <v>85</v>
      </c>
      <c r="F7195" s="61" t="s">
        <v>109</v>
      </c>
      <c r="G7195" s="64" t="s">
        <v>126</v>
      </c>
      <c r="H7195" s="42" t="s">
        <v>44</v>
      </c>
      <c r="I7195" s="60">
        <v>43286</v>
      </c>
      <c r="J7195" s="62" t="s">
        <v>120</v>
      </c>
      <c r="K7195" s="22">
        <f>IFERROR(WORKDAY(C7195,Q7195,DiasNOLaborables),"")</f>
        <v>43286</v>
      </c>
      <c r="L7195" s="34" t="str">
        <f>+IF(C7195="","",IF(I7195="","",(IF(I7195&lt;=K7195,"A TIEMPO","FUERA DE TIEMPO"))))</f>
        <v>A TIEMPO</v>
      </c>
      <c r="M7195" s="34">
        <f>IF(I7195="","",NETWORKDAYS(Hoja1!C7195+1,Hoja1!I7195,DiasNOLaborables))</f>
        <v>10</v>
      </c>
      <c r="N7195" s="35" t="str">
        <f>IF(NETWORKDAYS(K7195+1,I7195,DiasNOLaborables)&lt;=0,"",NETWORKDAYS(K7195+1,I7195,DiasNOLaborables))</f>
        <v/>
      </c>
      <c r="O7195" s="36"/>
      <c r="P7195" s="37"/>
      <c r="Q7195" s="38">
        <f>IFERROR(VLOOKUP(E7195,$Y$50:$Z$63,2),"")</f>
        <v>10</v>
      </c>
      <c r="R7195" s="37"/>
    </row>
    <row r="7196" spans="1:18" ht="90" x14ac:dyDescent="0.25">
      <c r="A7196" s="32">
        <f t="shared" si="112"/>
        <v>7185</v>
      </c>
      <c r="B7196" s="54">
        <v>20180621204118</v>
      </c>
      <c r="C7196" s="60">
        <v>43272</v>
      </c>
      <c r="D7196" s="61" t="s">
        <v>124</v>
      </c>
      <c r="E7196" s="61" t="s">
        <v>85</v>
      </c>
      <c r="F7196" s="61" t="s">
        <v>109</v>
      </c>
      <c r="G7196" s="64" t="s">
        <v>126</v>
      </c>
      <c r="H7196" s="42" t="s">
        <v>44</v>
      </c>
      <c r="I7196" s="60">
        <v>43286</v>
      </c>
      <c r="J7196" s="62" t="s">
        <v>120</v>
      </c>
      <c r="K7196" s="22">
        <f>IFERROR(WORKDAY(C7196,Q7196,DiasNOLaborables),"")</f>
        <v>43286</v>
      </c>
      <c r="L7196" s="34" t="str">
        <f>+IF(C7196="","",IF(I7196="","",(IF(I7196&lt;=K7196,"A TIEMPO","FUERA DE TIEMPO"))))</f>
        <v>A TIEMPO</v>
      </c>
      <c r="M7196" s="34">
        <f>IF(I7196="","",NETWORKDAYS(Hoja1!C7196+1,Hoja1!I7196,DiasNOLaborables))</f>
        <v>10</v>
      </c>
      <c r="N7196" s="35" t="str">
        <f>IF(NETWORKDAYS(K7196+1,I7196,DiasNOLaborables)&lt;=0,"",NETWORKDAYS(K7196+1,I7196,DiasNOLaborables))</f>
        <v/>
      </c>
      <c r="O7196" s="36"/>
      <c r="P7196" s="37"/>
      <c r="Q7196" s="38">
        <f>IFERROR(VLOOKUP(E7196,$Y$50:$Z$63,2),"")</f>
        <v>10</v>
      </c>
      <c r="R7196" s="37"/>
    </row>
    <row r="7197" spans="1:18" ht="90" x14ac:dyDescent="0.25">
      <c r="A7197" s="32">
        <f t="shared" si="112"/>
        <v>7186</v>
      </c>
      <c r="B7197" s="54">
        <v>20180621184117</v>
      </c>
      <c r="C7197" s="60">
        <v>43272</v>
      </c>
      <c r="D7197" s="61" t="s">
        <v>124</v>
      </c>
      <c r="E7197" s="61" t="s">
        <v>85</v>
      </c>
      <c r="F7197" s="61" t="s">
        <v>109</v>
      </c>
      <c r="G7197" s="64" t="s">
        <v>126</v>
      </c>
      <c r="H7197" s="42" t="s">
        <v>44</v>
      </c>
      <c r="I7197" s="60">
        <v>43286</v>
      </c>
      <c r="J7197" s="62" t="s">
        <v>120</v>
      </c>
      <c r="K7197" s="22">
        <f>IFERROR(WORKDAY(C7197,Q7197,DiasNOLaborables),"")</f>
        <v>43286</v>
      </c>
      <c r="L7197" s="34" t="str">
        <f>+IF(C7197="","",IF(I7197="","",(IF(I7197&lt;=K7197,"A TIEMPO","FUERA DE TIEMPO"))))</f>
        <v>A TIEMPO</v>
      </c>
      <c r="M7197" s="34">
        <f>IF(I7197="","",NETWORKDAYS(Hoja1!C7197+1,Hoja1!I7197,DiasNOLaborables))</f>
        <v>10</v>
      </c>
      <c r="N7197" s="35" t="str">
        <f>IF(NETWORKDAYS(K7197+1,I7197,DiasNOLaborables)&lt;=0,"",NETWORKDAYS(K7197+1,I7197,DiasNOLaborables))</f>
        <v/>
      </c>
      <c r="O7197" s="36"/>
      <c r="P7197" s="37"/>
      <c r="Q7197" s="38">
        <f>IFERROR(VLOOKUP(E7197,$Y$50:$Z$63,2),"")</f>
        <v>10</v>
      </c>
      <c r="R7197" s="37"/>
    </row>
    <row r="7198" spans="1:18" ht="90" x14ac:dyDescent="0.25">
      <c r="A7198" s="32">
        <f t="shared" si="112"/>
        <v>7187</v>
      </c>
      <c r="B7198" s="54">
        <v>20180621183007</v>
      </c>
      <c r="C7198" s="60">
        <v>43272</v>
      </c>
      <c r="D7198" s="61" t="s">
        <v>124</v>
      </c>
      <c r="E7198" s="61" t="s">
        <v>85</v>
      </c>
      <c r="F7198" s="61" t="s">
        <v>109</v>
      </c>
      <c r="G7198" s="64" t="s">
        <v>126</v>
      </c>
      <c r="H7198" s="42" t="s">
        <v>44</v>
      </c>
      <c r="I7198" s="60">
        <v>43286</v>
      </c>
      <c r="J7198" s="62" t="s">
        <v>120</v>
      </c>
      <c r="K7198" s="22">
        <f>IFERROR(WORKDAY(C7198,Q7198,DiasNOLaborables),"")</f>
        <v>43286</v>
      </c>
      <c r="L7198" s="34" t="str">
        <f>+IF(C7198="","",IF(I7198="","",(IF(I7198&lt;=K7198,"A TIEMPO","FUERA DE TIEMPO"))))</f>
        <v>A TIEMPO</v>
      </c>
      <c r="M7198" s="34">
        <f>IF(I7198="","",NETWORKDAYS(Hoja1!C7198+1,Hoja1!I7198,DiasNOLaborables))</f>
        <v>10</v>
      </c>
      <c r="N7198" s="35" t="str">
        <f>IF(NETWORKDAYS(K7198+1,I7198,DiasNOLaborables)&lt;=0,"",NETWORKDAYS(K7198+1,I7198,DiasNOLaborables))</f>
        <v/>
      </c>
      <c r="O7198" s="36"/>
      <c r="P7198" s="37"/>
      <c r="Q7198" s="38">
        <f>IFERROR(VLOOKUP(E7198,$Y$50:$Z$63,2),"")</f>
        <v>10</v>
      </c>
      <c r="R7198" s="37"/>
    </row>
    <row r="7199" spans="1:18" ht="90" x14ac:dyDescent="0.25">
      <c r="A7199" s="32">
        <f t="shared" si="112"/>
        <v>7188</v>
      </c>
      <c r="B7199" s="54">
        <v>20180621175226</v>
      </c>
      <c r="C7199" s="60">
        <v>43272</v>
      </c>
      <c r="D7199" s="61" t="s">
        <v>124</v>
      </c>
      <c r="E7199" s="61" t="s">
        <v>85</v>
      </c>
      <c r="F7199" s="61" t="s">
        <v>109</v>
      </c>
      <c r="G7199" s="64" t="s">
        <v>126</v>
      </c>
      <c r="H7199" s="42" t="s">
        <v>44</v>
      </c>
      <c r="I7199" s="60">
        <v>43286</v>
      </c>
      <c r="J7199" s="62" t="s">
        <v>120</v>
      </c>
      <c r="K7199" s="22">
        <f>IFERROR(WORKDAY(C7199,Q7199,DiasNOLaborables),"")</f>
        <v>43286</v>
      </c>
      <c r="L7199" s="34" t="str">
        <f>+IF(C7199="","",IF(I7199="","",(IF(I7199&lt;=K7199,"A TIEMPO","FUERA DE TIEMPO"))))</f>
        <v>A TIEMPO</v>
      </c>
      <c r="M7199" s="34">
        <f>IF(I7199="","",NETWORKDAYS(Hoja1!C7199+1,Hoja1!I7199,DiasNOLaborables))</f>
        <v>10</v>
      </c>
      <c r="N7199" s="35" t="str">
        <f>IF(NETWORKDAYS(K7199+1,I7199,DiasNOLaborables)&lt;=0,"",NETWORKDAYS(K7199+1,I7199,DiasNOLaborables))</f>
        <v/>
      </c>
      <c r="O7199" s="36"/>
      <c r="P7199" s="37"/>
      <c r="Q7199" s="38">
        <f>IFERROR(VLOOKUP(E7199,$Y$50:$Z$63,2),"")</f>
        <v>10</v>
      </c>
      <c r="R7199" s="37"/>
    </row>
    <row r="7200" spans="1:18" ht="90" x14ac:dyDescent="0.25">
      <c r="A7200" s="32">
        <f t="shared" si="112"/>
        <v>7189</v>
      </c>
      <c r="B7200" s="54">
        <v>20180621173609</v>
      </c>
      <c r="C7200" s="60">
        <v>43272</v>
      </c>
      <c r="D7200" s="61" t="s">
        <v>124</v>
      </c>
      <c r="E7200" s="61" t="s">
        <v>85</v>
      </c>
      <c r="F7200" s="61" t="s">
        <v>109</v>
      </c>
      <c r="G7200" s="64" t="s">
        <v>126</v>
      </c>
      <c r="H7200" s="42" t="s">
        <v>44</v>
      </c>
      <c r="I7200" s="60">
        <v>43286</v>
      </c>
      <c r="J7200" s="62" t="s">
        <v>120</v>
      </c>
      <c r="K7200" s="22">
        <f>IFERROR(WORKDAY(C7200,Q7200,DiasNOLaborables),"")</f>
        <v>43286</v>
      </c>
      <c r="L7200" s="34" t="str">
        <f>+IF(C7200="","",IF(I7200="","",(IF(I7200&lt;=K7200,"A TIEMPO","FUERA DE TIEMPO"))))</f>
        <v>A TIEMPO</v>
      </c>
      <c r="M7200" s="34">
        <f>IF(I7200="","",NETWORKDAYS(Hoja1!C7200+1,Hoja1!I7200,DiasNOLaborables))</f>
        <v>10</v>
      </c>
      <c r="N7200" s="35" t="str">
        <f>IF(NETWORKDAYS(K7200+1,I7200,DiasNOLaborables)&lt;=0,"",NETWORKDAYS(K7200+1,I7200,DiasNOLaborables))</f>
        <v/>
      </c>
      <c r="O7200" s="36"/>
      <c r="P7200" s="37"/>
      <c r="Q7200" s="38">
        <f>IFERROR(VLOOKUP(E7200,$Y$50:$Z$63,2),"")</f>
        <v>10</v>
      </c>
      <c r="R7200" s="37"/>
    </row>
    <row r="7201" spans="1:18" ht="90" x14ac:dyDescent="0.25">
      <c r="A7201" s="32">
        <f t="shared" si="112"/>
        <v>7190</v>
      </c>
      <c r="B7201" s="54">
        <v>20180621173318</v>
      </c>
      <c r="C7201" s="60">
        <v>43272</v>
      </c>
      <c r="D7201" s="61" t="s">
        <v>124</v>
      </c>
      <c r="E7201" s="61" t="s">
        <v>85</v>
      </c>
      <c r="F7201" s="61" t="s">
        <v>109</v>
      </c>
      <c r="G7201" s="64" t="s">
        <v>126</v>
      </c>
      <c r="H7201" s="42" t="s">
        <v>44</v>
      </c>
      <c r="I7201" s="60">
        <v>43286</v>
      </c>
      <c r="J7201" s="62" t="s">
        <v>120</v>
      </c>
      <c r="K7201" s="22">
        <f>IFERROR(WORKDAY(C7201,Q7201,DiasNOLaborables),"")</f>
        <v>43286</v>
      </c>
      <c r="L7201" s="34" t="str">
        <f>+IF(C7201="","",IF(I7201="","",(IF(I7201&lt;=K7201,"A TIEMPO","FUERA DE TIEMPO"))))</f>
        <v>A TIEMPO</v>
      </c>
      <c r="M7201" s="34">
        <f>IF(I7201="","",NETWORKDAYS(Hoja1!C7201+1,Hoja1!I7201,DiasNOLaborables))</f>
        <v>10</v>
      </c>
      <c r="N7201" s="35" t="str">
        <f>IF(NETWORKDAYS(K7201+1,I7201,DiasNOLaborables)&lt;=0,"",NETWORKDAYS(K7201+1,I7201,DiasNOLaborables))</f>
        <v/>
      </c>
      <c r="O7201" s="36"/>
      <c r="P7201" s="37"/>
      <c r="Q7201" s="38">
        <f>IFERROR(VLOOKUP(E7201,$Y$50:$Z$63,2),"")</f>
        <v>10</v>
      </c>
      <c r="R7201" s="37"/>
    </row>
    <row r="7202" spans="1:18" ht="90" x14ac:dyDescent="0.25">
      <c r="A7202" s="32">
        <f t="shared" si="112"/>
        <v>7191</v>
      </c>
      <c r="B7202" s="54">
        <v>20180621165855</v>
      </c>
      <c r="C7202" s="60">
        <v>43272</v>
      </c>
      <c r="D7202" s="61" t="s">
        <v>124</v>
      </c>
      <c r="E7202" s="61" t="s">
        <v>85</v>
      </c>
      <c r="F7202" s="61" t="s">
        <v>109</v>
      </c>
      <c r="G7202" s="64" t="s">
        <v>126</v>
      </c>
      <c r="H7202" s="42" t="s">
        <v>44</v>
      </c>
      <c r="I7202" s="60">
        <v>43286</v>
      </c>
      <c r="J7202" s="62" t="s">
        <v>120</v>
      </c>
      <c r="K7202" s="22">
        <f>IFERROR(WORKDAY(C7202,Q7202,DiasNOLaborables),"")</f>
        <v>43286</v>
      </c>
      <c r="L7202" s="34" t="str">
        <f>+IF(C7202="","",IF(I7202="","",(IF(I7202&lt;=K7202,"A TIEMPO","FUERA DE TIEMPO"))))</f>
        <v>A TIEMPO</v>
      </c>
      <c r="M7202" s="34">
        <f>IF(I7202="","",NETWORKDAYS(Hoja1!C7202+1,Hoja1!I7202,DiasNOLaborables))</f>
        <v>10</v>
      </c>
      <c r="N7202" s="35" t="str">
        <f>IF(NETWORKDAYS(K7202+1,I7202,DiasNOLaborables)&lt;=0,"",NETWORKDAYS(K7202+1,I7202,DiasNOLaborables))</f>
        <v/>
      </c>
      <c r="O7202" s="36"/>
      <c r="P7202" s="37"/>
      <c r="Q7202" s="38">
        <f>IFERROR(VLOOKUP(E7202,$Y$50:$Z$63,2),"")</f>
        <v>10</v>
      </c>
      <c r="R7202" s="37"/>
    </row>
    <row r="7203" spans="1:18" ht="90" x14ac:dyDescent="0.25">
      <c r="A7203" s="32">
        <f t="shared" si="112"/>
        <v>7192</v>
      </c>
      <c r="B7203" s="54">
        <v>20180621163604</v>
      </c>
      <c r="C7203" s="60">
        <v>43272</v>
      </c>
      <c r="D7203" s="61" t="s">
        <v>124</v>
      </c>
      <c r="E7203" s="61" t="s">
        <v>85</v>
      </c>
      <c r="F7203" s="61" t="s">
        <v>109</v>
      </c>
      <c r="G7203" s="64" t="s">
        <v>126</v>
      </c>
      <c r="H7203" s="42" t="s">
        <v>44</v>
      </c>
      <c r="I7203" s="60">
        <v>43286</v>
      </c>
      <c r="J7203" s="62" t="s">
        <v>120</v>
      </c>
      <c r="K7203" s="22">
        <f>IFERROR(WORKDAY(C7203,Q7203,DiasNOLaborables),"")</f>
        <v>43286</v>
      </c>
      <c r="L7203" s="34" t="str">
        <f>+IF(C7203="","",IF(I7203="","",(IF(I7203&lt;=K7203,"A TIEMPO","FUERA DE TIEMPO"))))</f>
        <v>A TIEMPO</v>
      </c>
      <c r="M7203" s="34">
        <f>IF(I7203="","",NETWORKDAYS(Hoja1!C7203+1,Hoja1!I7203,DiasNOLaborables))</f>
        <v>10</v>
      </c>
      <c r="N7203" s="35" t="str">
        <f>IF(NETWORKDAYS(K7203+1,I7203,DiasNOLaborables)&lt;=0,"",NETWORKDAYS(K7203+1,I7203,DiasNOLaborables))</f>
        <v/>
      </c>
      <c r="O7203" s="36"/>
      <c r="P7203" s="37"/>
      <c r="Q7203" s="38">
        <f>IFERROR(VLOOKUP(E7203,$Y$50:$Z$63,2),"")</f>
        <v>10</v>
      </c>
      <c r="R7203" s="37"/>
    </row>
    <row r="7204" spans="1:18" ht="90" x14ac:dyDescent="0.25">
      <c r="A7204" s="32">
        <f t="shared" si="112"/>
        <v>7193</v>
      </c>
      <c r="B7204" s="54">
        <v>20180621152812</v>
      </c>
      <c r="C7204" s="60">
        <v>43272</v>
      </c>
      <c r="D7204" s="61" t="s">
        <v>124</v>
      </c>
      <c r="E7204" s="61" t="s">
        <v>85</v>
      </c>
      <c r="F7204" s="61" t="s">
        <v>109</v>
      </c>
      <c r="G7204" s="64" t="s">
        <v>126</v>
      </c>
      <c r="H7204" s="42" t="s">
        <v>44</v>
      </c>
      <c r="I7204" s="60">
        <v>43286</v>
      </c>
      <c r="J7204" s="62" t="s">
        <v>120</v>
      </c>
      <c r="K7204" s="22">
        <f>IFERROR(WORKDAY(C7204,Q7204,DiasNOLaborables),"")</f>
        <v>43286</v>
      </c>
      <c r="L7204" s="34" t="str">
        <f>+IF(C7204="","",IF(I7204="","",(IF(I7204&lt;=K7204,"A TIEMPO","FUERA DE TIEMPO"))))</f>
        <v>A TIEMPO</v>
      </c>
      <c r="M7204" s="34">
        <f>IF(I7204="","",NETWORKDAYS(Hoja1!C7204+1,Hoja1!I7204,DiasNOLaborables))</f>
        <v>10</v>
      </c>
      <c r="N7204" s="35" t="str">
        <f>IF(NETWORKDAYS(K7204+1,I7204,DiasNOLaborables)&lt;=0,"",NETWORKDAYS(K7204+1,I7204,DiasNOLaborables))</f>
        <v/>
      </c>
      <c r="O7204" s="36"/>
      <c r="P7204" s="37"/>
      <c r="Q7204" s="38">
        <f>IFERROR(VLOOKUP(E7204,$Y$50:$Z$63,2),"")</f>
        <v>10</v>
      </c>
      <c r="R7204" s="37"/>
    </row>
    <row r="7205" spans="1:18" ht="90" x14ac:dyDescent="0.25">
      <c r="A7205" s="32">
        <f t="shared" si="112"/>
        <v>7194</v>
      </c>
      <c r="B7205" s="54">
        <v>20180621144951</v>
      </c>
      <c r="C7205" s="60">
        <v>43272</v>
      </c>
      <c r="D7205" s="61" t="s">
        <v>124</v>
      </c>
      <c r="E7205" s="61" t="s">
        <v>85</v>
      </c>
      <c r="F7205" s="61" t="s">
        <v>109</v>
      </c>
      <c r="G7205" s="64" t="s">
        <v>126</v>
      </c>
      <c r="H7205" s="42" t="s">
        <v>44</v>
      </c>
      <c r="I7205" s="60">
        <v>43286</v>
      </c>
      <c r="J7205" s="62" t="s">
        <v>120</v>
      </c>
      <c r="K7205" s="22">
        <f>IFERROR(WORKDAY(C7205,Q7205,DiasNOLaborables),"")</f>
        <v>43286</v>
      </c>
      <c r="L7205" s="34" t="str">
        <f>+IF(C7205="","",IF(I7205="","",(IF(I7205&lt;=K7205,"A TIEMPO","FUERA DE TIEMPO"))))</f>
        <v>A TIEMPO</v>
      </c>
      <c r="M7205" s="34">
        <f>IF(I7205="","",NETWORKDAYS(Hoja1!C7205+1,Hoja1!I7205,DiasNOLaborables))</f>
        <v>10</v>
      </c>
      <c r="N7205" s="35" t="str">
        <f>IF(NETWORKDAYS(K7205+1,I7205,DiasNOLaborables)&lt;=0,"",NETWORKDAYS(K7205+1,I7205,DiasNOLaborables))</f>
        <v/>
      </c>
      <c r="O7205" s="36"/>
      <c r="P7205" s="37"/>
      <c r="Q7205" s="38">
        <f>IFERROR(VLOOKUP(E7205,$Y$50:$Z$63,2),"")</f>
        <v>10</v>
      </c>
      <c r="R7205" s="37"/>
    </row>
    <row r="7206" spans="1:18" ht="90" x14ac:dyDescent="0.25">
      <c r="A7206" s="32">
        <f t="shared" si="112"/>
        <v>7195</v>
      </c>
      <c r="B7206" s="54">
        <v>20180621143303</v>
      </c>
      <c r="C7206" s="60">
        <v>43272</v>
      </c>
      <c r="D7206" s="61" t="s">
        <v>124</v>
      </c>
      <c r="E7206" s="61" t="s">
        <v>85</v>
      </c>
      <c r="F7206" s="61" t="s">
        <v>109</v>
      </c>
      <c r="G7206" s="64" t="s">
        <v>126</v>
      </c>
      <c r="H7206" s="42" t="s">
        <v>44</v>
      </c>
      <c r="I7206" s="60">
        <v>43286</v>
      </c>
      <c r="J7206" s="62" t="s">
        <v>120</v>
      </c>
      <c r="K7206" s="22">
        <f>IFERROR(WORKDAY(C7206,Q7206,DiasNOLaborables),"")</f>
        <v>43286</v>
      </c>
      <c r="L7206" s="34" t="str">
        <f>+IF(C7206="","",IF(I7206="","",(IF(I7206&lt;=K7206,"A TIEMPO","FUERA DE TIEMPO"))))</f>
        <v>A TIEMPO</v>
      </c>
      <c r="M7206" s="34">
        <f>IF(I7206="","",NETWORKDAYS(Hoja1!C7206+1,Hoja1!I7206,DiasNOLaborables))</f>
        <v>10</v>
      </c>
      <c r="N7206" s="35" t="str">
        <f>IF(NETWORKDAYS(K7206+1,I7206,DiasNOLaborables)&lt;=0,"",NETWORKDAYS(K7206+1,I7206,DiasNOLaborables))</f>
        <v/>
      </c>
      <c r="O7206" s="36"/>
      <c r="P7206" s="37"/>
      <c r="Q7206" s="38">
        <f>IFERROR(VLOOKUP(E7206,$Y$50:$Z$63,2),"")</f>
        <v>10</v>
      </c>
      <c r="R7206" s="37"/>
    </row>
    <row r="7207" spans="1:18" ht="90" x14ac:dyDescent="0.25">
      <c r="A7207" s="32">
        <f t="shared" si="112"/>
        <v>7196</v>
      </c>
      <c r="B7207" s="54">
        <v>20180621143209</v>
      </c>
      <c r="C7207" s="60">
        <v>43272</v>
      </c>
      <c r="D7207" s="61" t="s">
        <v>124</v>
      </c>
      <c r="E7207" s="61" t="s">
        <v>85</v>
      </c>
      <c r="F7207" s="61" t="s">
        <v>109</v>
      </c>
      <c r="G7207" s="64" t="s">
        <v>126</v>
      </c>
      <c r="H7207" s="42" t="s">
        <v>44</v>
      </c>
      <c r="I7207" s="60">
        <v>43286</v>
      </c>
      <c r="J7207" s="62" t="s">
        <v>120</v>
      </c>
      <c r="K7207" s="22">
        <f>IFERROR(WORKDAY(C7207,Q7207,DiasNOLaborables),"")</f>
        <v>43286</v>
      </c>
      <c r="L7207" s="34" t="str">
        <f>+IF(C7207="","",IF(I7207="","",(IF(I7207&lt;=K7207,"A TIEMPO","FUERA DE TIEMPO"))))</f>
        <v>A TIEMPO</v>
      </c>
      <c r="M7207" s="34">
        <f>IF(I7207="","",NETWORKDAYS(Hoja1!C7207+1,Hoja1!I7207,DiasNOLaborables))</f>
        <v>10</v>
      </c>
      <c r="N7207" s="35" t="str">
        <f>IF(NETWORKDAYS(K7207+1,I7207,DiasNOLaborables)&lt;=0,"",NETWORKDAYS(K7207+1,I7207,DiasNOLaborables))</f>
        <v/>
      </c>
      <c r="O7207" s="36"/>
      <c r="P7207" s="37"/>
      <c r="Q7207" s="38">
        <f>IFERROR(VLOOKUP(E7207,$Y$50:$Z$63,2),"")</f>
        <v>10</v>
      </c>
      <c r="R7207" s="37"/>
    </row>
    <row r="7208" spans="1:18" ht="90" x14ac:dyDescent="0.25">
      <c r="A7208" s="32">
        <f t="shared" si="112"/>
        <v>7197</v>
      </c>
      <c r="B7208" s="54">
        <v>20180621143047</v>
      </c>
      <c r="C7208" s="60">
        <v>43272</v>
      </c>
      <c r="D7208" s="61" t="s">
        <v>124</v>
      </c>
      <c r="E7208" s="61" t="s">
        <v>85</v>
      </c>
      <c r="F7208" s="61" t="s">
        <v>109</v>
      </c>
      <c r="G7208" s="64" t="s">
        <v>126</v>
      </c>
      <c r="H7208" s="42" t="s">
        <v>44</v>
      </c>
      <c r="I7208" s="60">
        <v>43286</v>
      </c>
      <c r="J7208" s="62" t="s">
        <v>120</v>
      </c>
      <c r="K7208" s="22">
        <f>IFERROR(WORKDAY(C7208,Q7208,DiasNOLaborables),"")</f>
        <v>43286</v>
      </c>
      <c r="L7208" s="34" t="str">
        <f>+IF(C7208="","",IF(I7208="","",(IF(I7208&lt;=K7208,"A TIEMPO","FUERA DE TIEMPO"))))</f>
        <v>A TIEMPO</v>
      </c>
      <c r="M7208" s="34">
        <f>IF(I7208="","",NETWORKDAYS(Hoja1!C7208+1,Hoja1!I7208,DiasNOLaborables))</f>
        <v>10</v>
      </c>
      <c r="N7208" s="35" t="str">
        <f>IF(NETWORKDAYS(K7208+1,I7208,DiasNOLaborables)&lt;=0,"",NETWORKDAYS(K7208+1,I7208,DiasNOLaborables))</f>
        <v/>
      </c>
      <c r="O7208" s="36"/>
      <c r="P7208" s="37"/>
      <c r="Q7208" s="38">
        <f>IFERROR(VLOOKUP(E7208,$Y$50:$Z$63,2),"")</f>
        <v>10</v>
      </c>
      <c r="R7208" s="37"/>
    </row>
    <row r="7209" spans="1:18" ht="90" x14ac:dyDescent="0.25">
      <c r="A7209" s="32">
        <f t="shared" si="112"/>
        <v>7198</v>
      </c>
      <c r="B7209" s="54">
        <v>20180621142900</v>
      </c>
      <c r="C7209" s="60">
        <v>43272</v>
      </c>
      <c r="D7209" s="61" t="s">
        <v>124</v>
      </c>
      <c r="E7209" s="61" t="s">
        <v>85</v>
      </c>
      <c r="F7209" s="61" t="s">
        <v>109</v>
      </c>
      <c r="G7209" s="64" t="s">
        <v>126</v>
      </c>
      <c r="H7209" s="42" t="s">
        <v>44</v>
      </c>
      <c r="I7209" s="60">
        <v>43286</v>
      </c>
      <c r="J7209" s="62" t="s">
        <v>120</v>
      </c>
      <c r="K7209" s="22">
        <f>IFERROR(WORKDAY(C7209,Q7209,DiasNOLaborables),"")</f>
        <v>43286</v>
      </c>
      <c r="L7209" s="34" t="str">
        <f>+IF(C7209="","",IF(I7209="","",(IF(I7209&lt;=K7209,"A TIEMPO","FUERA DE TIEMPO"))))</f>
        <v>A TIEMPO</v>
      </c>
      <c r="M7209" s="34">
        <f>IF(I7209="","",NETWORKDAYS(Hoja1!C7209+1,Hoja1!I7209,DiasNOLaborables))</f>
        <v>10</v>
      </c>
      <c r="N7209" s="35" t="str">
        <f>IF(NETWORKDAYS(K7209+1,I7209,DiasNOLaborables)&lt;=0,"",NETWORKDAYS(K7209+1,I7209,DiasNOLaborables))</f>
        <v/>
      </c>
      <c r="O7209" s="36"/>
      <c r="P7209" s="37"/>
      <c r="Q7209" s="38">
        <f>IFERROR(VLOOKUP(E7209,$Y$50:$Z$63,2),"")</f>
        <v>10</v>
      </c>
      <c r="R7209" s="37"/>
    </row>
    <row r="7210" spans="1:18" ht="90" x14ac:dyDescent="0.25">
      <c r="A7210" s="32">
        <f t="shared" si="112"/>
        <v>7199</v>
      </c>
      <c r="B7210" s="54">
        <v>20180621142806</v>
      </c>
      <c r="C7210" s="60">
        <v>43272</v>
      </c>
      <c r="D7210" s="61" t="s">
        <v>124</v>
      </c>
      <c r="E7210" s="61" t="s">
        <v>85</v>
      </c>
      <c r="F7210" s="61" t="s">
        <v>109</v>
      </c>
      <c r="G7210" s="64" t="s">
        <v>126</v>
      </c>
      <c r="H7210" s="42" t="s">
        <v>44</v>
      </c>
      <c r="I7210" s="60">
        <v>43286</v>
      </c>
      <c r="J7210" s="62" t="s">
        <v>120</v>
      </c>
      <c r="K7210" s="22">
        <f>IFERROR(WORKDAY(C7210,Q7210,DiasNOLaborables),"")</f>
        <v>43286</v>
      </c>
      <c r="L7210" s="34" t="str">
        <f>+IF(C7210="","",IF(I7210="","",(IF(I7210&lt;=K7210,"A TIEMPO","FUERA DE TIEMPO"))))</f>
        <v>A TIEMPO</v>
      </c>
      <c r="M7210" s="34">
        <f>IF(I7210="","",NETWORKDAYS(Hoja1!C7210+1,Hoja1!I7210,DiasNOLaborables))</f>
        <v>10</v>
      </c>
      <c r="N7210" s="35" t="str">
        <f>IF(NETWORKDAYS(K7210+1,I7210,DiasNOLaborables)&lt;=0,"",NETWORKDAYS(K7210+1,I7210,DiasNOLaborables))</f>
        <v/>
      </c>
      <c r="O7210" s="36"/>
      <c r="P7210" s="37"/>
      <c r="Q7210" s="38">
        <f>IFERROR(VLOOKUP(E7210,$Y$50:$Z$63,2),"")</f>
        <v>10</v>
      </c>
      <c r="R7210" s="37"/>
    </row>
    <row r="7211" spans="1:18" ht="90" x14ac:dyDescent="0.25">
      <c r="A7211" s="32">
        <f t="shared" si="112"/>
        <v>7200</v>
      </c>
      <c r="B7211" s="54">
        <v>20180621142232</v>
      </c>
      <c r="C7211" s="60">
        <v>43272</v>
      </c>
      <c r="D7211" s="61" t="s">
        <v>124</v>
      </c>
      <c r="E7211" s="61" t="s">
        <v>85</v>
      </c>
      <c r="F7211" s="61" t="s">
        <v>109</v>
      </c>
      <c r="G7211" s="64" t="s">
        <v>126</v>
      </c>
      <c r="H7211" s="42" t="s">
        <v>44</v>
      </c>
      <c r="I7211" s="60">
        <v>43286</v>
      </c>
      <c r="J7211" s="62" t="s">
        <v>120</v>
      </c>
      <c r="K7211" s="22">
        <f>IFERROR(WORKDAY(C7211,Q7211,DiasNOLaborables),"")</f>
        <v>43286</v>
      </c>
      <c r="L7211" s="34" t="str">
        <f>+IF(C7211="","",IF(I7211="","",(IF(I7211&lt;=K7211,"A TIEMPO","FUERA DE TIEMPO"))))</f>
        <v>A TIEMPO</v>
      </c>
      <c r="M7211" s="34">
        <f>IF(I7211="","",NETWORKDAYS(Hoja1!C7211+1,Hoja1!I7211,DiasNOLaborables))</f>
        <v>10</v>
      </c>
      <c r="N7211" s="35" t="str">
        <f>IF(NETWORKDAYS(K7211+1,I7211,DiasNOLaborables)&lt;=0,"",NETWORKDAYS(K7211+1,I7211,DiasNOLaborables))</f>
        <v/>
      </c>
      <c r="O7211" s="36"/>
      <c r="P7211" s="37"/>
      <c r="Q7211" s="38">
        <f>IFERROR(VLOOKUP(E7211,$Y$50:$Z$63,2),"")</f>
        <v>10</v>
      </c>
      <c r="R7211" s="37"/>
    </row>
    <row r="7212" spans="1:18" ht="90" x14ac:dyDescent="0.25">
      <c r="A7212" s="32">
        <f t="shared" si="112"/>
        <v>7201</v>
      </c>
      <c r="B7212" s="54">
        <v>20180621141555</v>
      </c>
      <c r="C7212" s="60">
        <v>43272</v>
      </c>
      <c r="D7212" s="61" t="s">
        <v>124</v>
      </c>
      <c r="E7212" s="61" t="s">
        <v>85</v>
      </c>
      <c r="F7212" s="61" t="s">
        <v>109</v>
      </c>
      <c r="G7212" s="64" t="s">
        <v>126</v>
      </c>
      <c r="H7212" s="42" t="s">
        <v>44</v>
      </c>
      <c r="I7212" s="60">
        <v>43286</v>
      </c>
      <c r="J7212" s="62" t="s">
        <v>120</v>
      </c>
      <c r="K7212" s="22">
        <f>IFERROR(WORKDAY(C7212,Q7212,DiasNOLaborables),"")</f>
        <v>43286</v>
      </c>
      <c r="L7212" s="34" t="str">
        <f>+IF(C7212="","",IF(I7212="","",(IF(I7212&lt;=K7212,"A TIEMPO","FUERA DE TIEMPO"))))</f>
        <v>A TIEMPO</v>
      </c>
      <c r="M7212" s="34">
        <f>IF(I7212="","",NETWORKDAYS(Hoja1!C7212+1,Hoja1!I7212,DiasNOLaborables))</f>
        <v>10</v>
      </c>
      <c r="N7212" s="35" t="str">
        <f>IF(NETWORKDAYS(K7212+1,I7212,DiasNOLaborables)&lt;=0,"",NETWORKDAYS(K7212+1,I7212,DiasNOLaborables))</f>
        <v/>
      </c>
      <c r="O7212" s="36"/>
      <c r="P7212" s="37"/>
      <c r="Q7212" s="38">
        <f>IFERROR(VLOOKUP(E7212,$Y$50:$Z$63,2),"")</f>
        <v>10</v>
      </c>
      <c r="R7212" s="37"/>
    </row>
    <row r="7213" spans="1:18" ht="90" x14ac:dyDescent="0.25">
      <c r="A7213" s="32">
        <f t="shared" si="112"/>
        <v>7202</v>
      </c>
      <c r="B7213" s="54">
        <v>20180621124353</v>
      </c>
      <c r="C7213" s="60">
        <v>43272</v>
      </c>
      <c r="D7213" s="61" t="s">
        <v>124</v>
      </c>
      <c r="E7213" s="61" t="s">
        <v>85</v>
      </c>
      <c r="F7213" s="61" t="s">
        <v>109</v>
      </c>
      <c r="G7213" s="64" t="s">
        <v>126</v>
      </c>
      <c r="H7213" s="42" t="s">
        <v>44</v>
      </c>
      <c r="I7213" s="60">
        <v>43286</v>
      </c>
      <c r="J7213" s="62" t="s">
        <v>120</v>
      </c>
      <c r="K7213" s="22">
        <f>IFERROR(WORKDAY(C7213,Q7213,DiasNOLaborables),"")</f>
        <v>43286</v>
      </c>
      <c r="L7213" s="34" t="str">
        <f>+IF(C7213="","",IF(I7213="","",(IF(I7213&lt;=K7213,"A TIEMPO","FUERA DE TIEMPO"))))</f>
        <v>A TIEMPO</v>
      </c>
      <c r="M7213" s="34">
        <f>IF(I7213="","",NETWORKDAYS(Hoja1!C7213+1,Hoja1!I7213,DiasNOLaborables))</f>
        <v>10</v>
      </c>
      <c r="N7213" s="35" t="str">
        <f>IF(NETWORKDAYS(K7213+1,I7213,DiasNOLaborables)&lt;=0,"",NETWORKDAYS(K7213+1,I7213,DiasNOLaborables))</f>
        <v/>
      </c>
      <c r="O7213" s="36"/>
      <c r="P7213" s="37"/>
      <c r="Q7213" s="38">
        <f>IFERROR(VLOOKUP(E7213,$Y$50:$Z$63,2),"")</f>
        <v>10</v>
      </c>
      <c r="R7213" s="37"/>
    </row>
    <row r="7214" spans="1:18" ht="90" x14ac:dyDescent="0.25">
      <c r="A7214" s="32">
        <f t="shared" si="112"/>
        <v>7203</v>
      </c>
      <c r="B7214" s="54">
        <v>20180621123904</v>
      </c>
      <c r="C7214" s="60">
        <v>43272</v>
      </c>
      <c r="D7214" s="61" t="s">
        <v>124</v>
      </c>
      <c r="E7214" s="61" t="s">
        <v>85</v>
      </c>
      <c r="F7214" s="61" t="s">
        <v>109</v>
      </c>
      <c r="G7214" s="64" t="s">
        <v>126</v>
      </c>
      <c r="H7214" s="42" t="s">
        <v>44</v>
      </c>
      <c r="I7214" s="60">
        <v>43286</v>
      </c>
      <c r="J7214" s="62" t="s">
        <v>120</v>
      </c>
      <c r="K7214" s="22">
        <f>IFERROR(WORKDAY(C7214,Q7214,DiasNOLaborables),"")</f>
        <v>43286</v>
      </c>
      <c r="L7214" s="34" t="str">
        <f>+IF(C7214="","",IF(I7214="","",(IF(I7214&lt;=K7214,"A TIEMPO","FUERA DE TIEMPO"))))</f>
        <v>A TIEMPO</v>
      </c>
      <c r="M7214" s="34">
        <f>IF(I7214="","",NETWORKDAYS(Hoja1!C7214+1,Hoja1!I7214,DiasNOLaborables))</f>
        <v>10</v>
      </c>
      <c r="N7214" s="35" t="str">
        <f>IF(NETWORKDAYS(K7214+1,I7214,DiasNOLaborables)&lt;=0,"",NETWORKDAYS(K7214+1,I7214,DiasNOLaborables))</f>
        <v/>
      </c>
      <c r="O7214" s="36"/>
      <c r="P7214" s="37"/>
      <c r="Q7214" s="38">
        <f>IFERROR(VLOOKUP(E7214,$Y$50:$Z$63,2),"")</f>
        <v>10</v>
      </c>
      <c r="R7214" s="37"/>
    </row>
    <row r="7215" spans="1:18" ht="90" x14ac:dyDescent="0.25">
      <c r="A7215" s="32">
        <f t="shared" si="112"/>
        <v>7204</v>
      </c>
      <c r="B7215" s="54">
        <v>20180621123639</v>
      </c>
      <c r="C7215" s="60">
        <v>43272</v>
      </c>
      <c r="D7215" s="61" t="s">
        <v>124</v>
      </c>
      <c r="E7215" s="61" t="s">
        <v>85</v>
      </c>
      <c r="F7215" s="61" t="s">
        <v>109</v>
      </c>
      <c r="G7215" s="64" t="s">
        <v>126</v>
      </c>
      <c r="H7215" s="42" t="s">
        <v>44</v>
      </c>
      <c r="I7215" s="60">
        <v>43286</v>
      </c>
      <c r="J7215" s="62" t="s">
        <v>120</v>
      </c>
      <c r="K7215" s="22">
        <f>IFERROR(WORKDAY(C7215,Q7215,DiasNOLaborables),"")</f>
        <v>43286</v>
      </c>
      <c r="L7215" s="34" t="str">
        <f>+IF(C7215="","",IF(I7215="","",(IF(I7215&lt;=K7215,"A TIEMPO","FUERA DE TIEMPO"))))</f>
        <v>A TIEMPO</v>
      </c>
      <c r="M7215" s="34">
        <f>IF(I7215="","",NETWORKDAYS(Hoja1!C7215+1,Hoja1!I7215,DiasNOLaborables))</f>
        <v>10</v>
      </c>
      <c r="N7215" s="35" t="str">
        <f>IF(NETWORKDAYS(K7215+1,I7215,DiasNOLaborables)&lt;=0,"",NETWORKDAYS(K7215+1,I7215,DiasNOLaborables))</f>
        <v/>
      </c>
      <c r="O7215" s="36"/>
      <c r="P7215" s="37"/>
      <c r="Q7215" s="38">
        <f>IFERROR(VLOOKUP(E7215,$Y$50:$Z$63,2),"")</f>
        <v>10</v>
      </c>
      <c r="R7215" s="37"/>
    </row>
    <row r="7216" spans="1:18" ht="90" x14ac:dyDescent="0.25">
      <c r="A7216" s="32">
        <f t="shared" si="112"/>
        <v>7205</v>
      </c>
      <c r="B7216" s="54">
        <v>20180621123053</v>
      </c>
      <c r="C7216" s="60">
        <v>43272</v>
      </c>
      <c r="D7216" s="61" t="s">
        <v>124</v>
      </c>
      <c r="E7216" s="61" t="s">
        <v>85</v>
      </c>
      <c r="F7216" s="61" t="s">
        <v>109</v>
      </c>
      <c r="G7216" s="64" t="s">
        <v>126</v>
      </c>
      <c r="H7216" s="42" t="s">
        <v>44</v>
      </c>
      <c r="I7216" s="60">
        <v>43286</v>
      </c>
      <c r="J7216" s="62" t="s">
        <v>120</v>
      </c>
      <c r="K7216" s="22">
        <f>IFERROR(WORKDAY(C7216,Q7216,DiasNOLaborables),"")</f>
        <v>43286</v>
      </c>
      <c r="L7216" s="34" t="str">
        <f>+IF(C7216="","",IF(I7216="","",(IF(I7216&lt;=K7216,"A TIEMPO","FUERA DE TIEMPO"))))</f>
        <v>A TIEMPO</v>
      </c>
      <c r="M7216" s="34">
        <f>IF(I7216="","",NETWORKDAYS(Hoja1!C7216+1,Hoja1!I7216,DiasNOLaborables))</f>
        <v>10</v>
      </c>
      <c r="N7216" s="35" t="str">
        <f>IF(NETWORKDAYS(K7216+1,I7216,DiasNOLaborables)&lt;=0,"",NETWORKDAYS(K7216+1,I7216,DiasNOLaborables))</f>
        <v/>
      </c>
      <c r="O7216" s="36"/>
      <c r="P7216" s="37"/>
      <c r="Q7216" s="38">
        <f>IFERROR(VLOOKUP(E7216,$Y$50:$Z$63,2),"")</f>
        <v>10</v>
      </c>
      <c r="R7216" s="37"/>
    </row>
    <row r="7217" spans="1:18" ht="90" x14ac:dyDescent="0.25">
      <c r="A7217" s="32">
        <f t="shared" si="112"/>
        <v>7206</v>
      </c>
      <c r="B7217" s="54">
        <v>20180621122300</v>
      </c>
      <c r="C7217" s="60">
        <v>43272</v>
      </c>
      <c r="D7217" s="61" t="s">
        <v>124</v>
      </c>
      <c r="E7217" s="61" t="s">
        <v>85</v>
      </c>
      <c r="F7217" s="61" t="s">
        <v>109</v>
      </c>
      <c r="G7217" s="64" t="s">
        <v>126</v>
      </c>
      <c r="H7217" s="42" t="s">
        <v>44</v>
      </c>
      <c r="I7217" s="60">
        <v>43286</v>
      </c>
      <c r="J7217" s="62" t="s">
        <v>120</v>
      </c>
      <c r="K7217" s="22">
        <f>IFERROR(WORKDAY(C7217,Q7217,DiasNOLaborables),"")</f>
        <v>43286</v>
      </c>
      <c r="L7217" s="34" t="str">
        <f>+IF(C7217="","",IF(I7217="","",(IF(I7217&lt;=K7217,"A TIEMPO","FUERA DE TIEMPO"))))</f>
        <v>A TIEMPO</v>
      </c>
      <c r="M7217" s="34">
        <f>IF(I7217="","",NETWORKDAYS(Hoja1!C7217+1,Hoja1!I7217,DiasNOLaborables))</f>
        <v>10</v>
      </c>
      <c r="N7217" s="35" t="str">
        <f>IF(NETWORKDAYS(K7217+1,I7217,DiasNOLaborables)&lt;=0,"",NETWORKDAYS(K7217+1,I7217,DiasNOLaborables))</f>
        <v/>
      </c>
      <c r="O7217" s="36"/>
      <c r="P7217" s="37"/>
      <c r="Q7217" s="38">
        <f>IFERROR(VLOOKUP(E7217,$Y$50:$Z$63,2),"")</f>
        <v>10</v>
      </c>
      <c r="R7217" s="37"/>
    </row>
    <row r="7218" spans="1:18" ht="90" x14ac:dyDescent="0.25">
      <c r="A7218" s="32">
        <f t="shared" si="112"/>
        <v>7207</v>
      </c>
      <c r="B7218" s="54">
        <v>20180621122009</v>
      </c>
      <c r="C7218" s="60">
        <v>43272</v>
      </c>
      <c r="D7218" s="61" t="s">
        <v>124</v>
      </c>
      <c r="E7218" s="61" t="s">
        <v>85</v>
      </c>
      <c r="F7218" s="61" t="s">
        <v>109</v>
      </c>
      <c r="G7218" s="64" t="s">
        <v>126</v>
      </c>
      <c r="H7218" s="42" t="s">
        <v>44</v>
      </c>
      <c r="I7218" s="60">
        <v>43286</v>
      </c>
      <c r="J7218" s="62" t="s">
        <v>120</v>
      </c>
      <c r="K7218" s="22">
        <f>IFERROR(WORKDAY(C7218,Q7218,DiasNOLaborables),"")</f>
        <v>43286</v>
      </c>
      <c r="L7218" s="34" t="str">
        <f>+IF(C7218="","",IF(I7218="","",(IF(I7218&lt;=K7218,"A TIEMPO","FUERA DE TIEMPO"))))</f>
        <v>A TIEMPO</v>
      </c>
      <c r="M7218" s="34">
        <f>IF(I7218="","",NETWORKDAYS(Hoja1!C7218+1,Hoja1!I7218,DiasNOLaborables))</f>
        <v>10</v>
      </c>
      <c r="N7218" s="35" t="str">
        <f>IF(NETWORKDAYS(K7218+1,I7218,DiasNOLaborables)&lt;=0,"",NETWORKDAYS(K7218+1,I7218,DiasNOLaborables))</f>
        <v/>
      </c>
      <c r="O7218" s="36"/>
      <c r="P7218" s="37"/>
      <c r="Q7218" s="38">
        <f>IFERROR(VLOOKUP(E7218,$Y$50:$Z$63,2),"")</f>
        <v>10</v>
      </c>
      <c r="R7218" s="37"/>
    </row>
    <row r="7219" spans="1:18" ht="90" x14ac:dyDescent="0.25">
      <c r="A7219" s="32">
        <f t="shared" si="112"/>
        <v>7208</v>
      </c>
      <c r="B7219" s="54">
        <v>20180621114005</v>
      </c>
      <c r="C7219" s="60">
        <v>43272</v>
      </c>
      <c r="D7219" s="61" t="s">
        <v>124</v>
      </c>
      <c r="E7219" s="61" t="s">
        <v>85</v>
      </c>
      <c r="F7219" s="61" t="s">
        <v>109</v>
      </c>
      <c r="G7219" s="64" t="s">
        <v>126</v>
      </c>
      <c r="H7219" s="42" t="s">
        <v>44</v>
      </c>
      <c r="I7219" s="60">
        <v>43286</v>
      </c>
      <c r="J7219" s="62" t="s">
        <v>120</v>
      </c>
      <c r="K7219" s="22">
        <f>IFERROR(WORKDAY(C7219,Q7219,DiasNOLaborables),"")</f>
        <v>43286</v>
      </c>
      <c r="L7219" s="34" t="str">
        <f>+IF(C7219="","",IF(I7219="","",(IF(I7219&lt;=K7219,"A TIEMPO","FUERA DE TIEMPO"))))</f>
        <v>A TIEMPO</v>
      </c>
      <c r="M7219" s="34">
        <f>IF(I7219="","",NETWORKDAYS(Hoja1!C7219+1,Hoja1!I7219,DiasNOLaborables))</f>
        <v>10</v>
      </c>
      <c r="N7219" s="35" t="str">
        <f>IF(NETWORKDAYS(K7219+1,I7219,DiasNOLaborables)&lt;=0,"",NETWORKDAYS(K7219+1,I7219,DiasNOLaborables))</f>
        <v/>
      </c>
      <c r="O7219" s="36"/>
      <c r="P7219" s="37"/>
      <c r="Q7219" s="38">
        <f>IFERROR(VLOOKUP(E7219,$Y$50:$Z$63,2),"")</f>
        <v>10</v>
      </c>
      <c r="R7219" s="37"/>
    </row>
    <row r="7220" spans="1:18" ht="90" x14ac:dyDescent="0.25">
      <c r="A7220" s="32">
        <f t="shared" si="112"/>
        <v>7209</v>
      </c>
      <c r="B7220" s="54">
        <v>20180621110442</v>
      </c>
      <c r="C7220" s="60">
        <v>43272</v>
      </c>
      <c r="D7220" s="61" t="s">
        <v>124</v>
      </c>
      <c r="E7220" s="61" t="s">
        <v>85</v>
      </c>
      <c r="F7220" s="61" t="s">
        <v>109</v>
      </c>
      <c r="G7220" s="64" t="s">
        <v>126</v>
      </c>
      <c r="H7220" s="42" t="s">
        <v>44</v>
      </c>
      <c r="I7220" s="60">
        <v>43286</v>
      </c>
      <c r="J7220" s="62" t="s">
        <v>120</v>
      </c>
      <c r="K7220" s="22">
        <f>IFERROR(WORKDAY(C7220,Q7220,DiasNOLaborables),"")</f>
        <v>43286</v>
      </c>
      <c r="L7220" s="34" t="str">
        <f>+IF(C7220="","",IF(I7220="","",(IF(I7220&lt;=K7220,"A TIEMPO","FUERA DE TIEMPO"))))</f>
        <v>A TIEMPO</v>
      </c>
      <c r="M7220" s="34">
        <f>IF(I7220="","",NETWORKDAYS(Hoja1!C7220+1,Hoja1!I7220,DiasNOLaborables))</f>
        <v>10</v>
      </c>
      <c r="N7220" s="35" t="str">
        <f>IF(NETWORKDAYS(K7220+1,I7220,DiasNOLaborables)&lt;=0,"",NETWORKDAYS(K7220+1,I7220,DiasNOLaborables))</f>
        <v/>
      </c>
      <c r="O7220" s="36"/>
      <c r="P7220" s="37"/>
      <c r="Q7220" s="38">
        <f>IFERROR(VLOOKUP(E7220,$Y$50:$Z$63,2),"")</f>
        <v>10</v>
      </c>
      <c r="R7220" s="37"/>
    </row>
    <row r="7221" spans="1:18" ht="90" x14ac:dyDescent="0.25">
      <c r="A7221" s="32">
        <f t="shared" si="112"/>
        <v>7210</v>
      </c>
      <c r="B7221" s="54">
        <v>20180621095506</v>
      </c>
      <c r="C7221" s="60">
        <v>43272</v>
      </c>
      <c r="D7221" s="61" t="s">
        <v>124</v>
      </c>
      <c r="E7221" s="61" t="s">
        <v>85</v>
      </c>
      <c r="F7221" s="61" t="s">
        <v>109</v>
      </c>
      <c r="G7221" s="64" t="s">
        <v>126</v>
      </c>
      <c r="H7221" s="42" t="s">
        <v>44</v>
      </c>
      <c r="I7221" s="60">
        <v>43286</v>
      </c>
      <c r="J7221" s="62" t="s">
        <v>120</v>
      </c>
      <c r="K7221" s="22">
        <f>IFERROR(WORKDAY(C7221,Q7221,DiasNOLaborables),"")</f>
        <v>43286</v>
      </c>
      <c r="L7221" s="34" t="str">
        <f>+IF(C7221="","",IF(I7221="","",(IF(I7221&lt;=K7221,"A TIEMPO","FUERA DE TIEMPO"))))</f>
        <v>A TIEMPO</v>
      </c>
      <c r="M7221" s="34">
        <f>IF(I7221="","",NETWORKDAYS(Hoja1!C7221+1,Hoja1!I7221,DiasNOLaborables))</f>
        <v>10</v>
      </c>
      <c r="N7221" s="35" t="str">
        <f>IF(NETWORKDAYS(K7221+1,I7221,DiasNOLaborables)&lt;=0,"",NETWORKDAYS(K7221+1,I7221,DiasNOLaborables))</f>
        <v/>
      </c>
      <c r="O7221" s="36"/>
      <c r="P7221" s="37"/>
      <c r="Q7221" s="38">
        <f>IFERROR(VLOOKUP(E7221,$Y$50:$Z$63,2),"")</f>
        <v>10</v>
      </c>
      <c r="R7221" s="37"/>
    </row>
    <row r="7222" spans="1:18" ht="90" x14ac:dyDescent="0.25">
      <c r="A7222" s="32">
        <f t="shared" si="112"/>
        <v>7211</v>
      </c>
      <c r="B7222" s="54">
        <v>20180621094643</v>
      </c>
      <c r="C7222" s="60">
        <v>43272</v>
      </c>
      <c r="D7222" s="61" t="s">
        <v>124</v>
      </c>
      <c r="E7222" s="61" t="s">
        <v>85</v>
      </c>
      <c r="F7222" s="61" t="s">
        <v>109</v>
      </c>
      <c r="G7222" s="64" t="s">
        <v>126</v>
      </c>
      <c r="H7222" s="42" t="s">
        <v>44</v>
      </c>
      <c r="I7222" s="60">
        <v>43286</v>
      </c>
      <c r="J7222" s="62" t="s">
        <v>120</v>
      </c>
      <c r="K7222" s="22">
        <f>IFERROR(WORKDAY(C7222,Q7222,DiasNOLaborables),"")</f>
        <v>43286</v>
      </c>
      <c r="L7222" s="34" t="str">
        <f>+IF(C7222="","",IF(I7222="","",(IF(I7222&lt;=K7222,"A TIEMPO","FUERA DE TIEMPO"))))</f>
        <v>A TIEMPO</v>
      </c>
      <c r="M7222" s="34">
        <f>IF(I7222="","",NETWORKDAYS(Hoja1!C7222+1,Hoja1!I7222,DiasNOLaborables))</f>
        <v>10</v>
      </c>
      <c r="N7222" s="35" t="str">
        <f>IF(NETWORKDAYS(K7222+1,I7222,DiasNOLaborables)&lt;=0,"",NETWORKDAYS(K7222+1,I7222,DiasNOLaborables))</f>
        <v/>
      </c>
      <c r="O7222" s="36"/>
      <c r="P7222" s="37"/>
      <c r="Q7222" s="38">
        <f>IFERROR(VLOOKUP(E7222,$Y$50:$Z$63,2),"")</f>
        <v>10</v>
      </c>
      <c r="R7222" s="37"/>
    </row>
    <row r="7223" spans="1:18" ht="90" x14ac:dyDescent="0.25">
      <c r="A7223" s="32">
        <f t="shared" si="112"/>
        <v>7212</v>
      </c>
      <c r="B7223" s="54">
        <v>20180621091515</v>
      </c>
      <c r="C7223" s="60">
        <v>43272</v>
      </c>
      <c r="D7223" s="61" t="s">
        <v>124</v>
      </c>
      <c r="E7223" s="61" t="s">
        <v>85</v>
      </c>
      <c r="F7223" s="61" t="s">
        <v>109</v>
      </c>
      <c r="G7223" s="64" t="s">
        <v>126</v>
      </c>
      <c r="H7223" s="42" t="s">
        <v>44</v>
      </c>
      <c r="I7223" s="60">
        <v>43286</v>
      </c>
      <c r="J7223" s="62" t="s">
        <v>120</v>
      </c>
      <c r="K7223" s="22">
        <f>IFERROR(WORKDAY(C7223,Q7223,DiasNOLaborables),"")</f>
        <v>43286</v>
      </c>
      <c r="L7223" s="34" t="str">
        <f>+IF(C7223="","",IF(I7223="","",(IF(I7223&lt;=K7223,"A TIEMPO","FUERA DE TIEMPO"))))</f>
        <v>A TIEMPO</v>
      </c>
      <c r="M7223" s="34">
        <f>IF(I7223="","",NETWORKDAYS(Hoja1!C7223+1,Hoja1!I7223,DiasNOLaborables))</f>
        <v>10</v>
      </c>
      <c r="N7223" s="35" t="str">
        <f>IF(NETWORKDAYS(K7223+1,I7223,DiasNOLaborables)&lt;=0,"",NETWORKDAYS(K7223+1,I7223,DiasNOLaborables))</f>
        <v/>
      </c>
      <c r="O7223" s="36"/>
      <c r="P7223" s="37"/>
      <c r="Q7223" s="38">
        <f>IFERROR(VLOOKUP(E7223,$Y$50:$Z$63,2),"")</f>
        <v>10</v>
      </c>
      <c r="R7223" s="37"/>
    </row>
    <row r="7224" spans="1:18" ht="90" x14ac:dyDescent="0.25">
      <c r="A7224" s="32">
        <f t="shared" si="112"/>
        <v>7213</v>
      </c>
      <c r="B7224" s="54">
        <v>20180621075550</v>
      </c>
      <c r="C7224" s="60">
        <v>43272</v>
      </c>
      <c r="D7224" s="61" t="s">
        <v>124</v>
      </c>
      <c r="E7224" s="61" t="s">
        <v>85</v>
      </c>
      <c r="F7224" s="61" t="s">
        <v>109</v>
      </c>
      <c r="G7224" s="64" t="s">
        <v>126</v>
      </c>
      <c r="H7224" s="42" t="s">
        <v>44</v>
      </c>
      <c r="I7224" s="60">
        <v>43286</v>
      </c>
      <c r="J7224" s="62" t="s">
        <v>120</v>
      </c>
      <c r="K7224" s="22">
        <f>IFERROR(WORKDAY(C7224,Q7224,DiasNOLaborables),"")</f>
        <v>43286</v>
      </c>
      <c r="L7224" s="34" t="str">
        <f>+IF(C7224="","",IF(I7224="","",(IF(I7224&lt;=K7224,"A TIEMPO","FUERA DE TIEMPO"))))</f>
        <v>A TIEMPO</v>
      </c>
      <c r="M7224" s="34">
        <f>IF(I7224="","",NETWORKDAYS(Hoja1!C7224+1,Hoja1!I7224,DiasNOLaborables))</f>
        <v>10</v>
      </c>
      <c r="N7224" s="35" t="str">
        <f>IF(NETWORKDAYS(K7224+1,I7224,DiasNOLaborables)&lt;=0,"",NETWORKDAYS(K7224+1,I7224,DiasNOLaborables))</f>
        <v/>
      </c>
      <c r="O7224" s="36"/>
      <c r="P7224" s="37"/>
      <c r="Q7224" s="38">
        <f>IFERROR(VLOOKUP(E7224,$Y$50:$Z$63,2),"")</f>
        <v>10</v>
      </c>
      <c r="R7224" s="37"/>
    </row>
    <row r="7225" spans="1:18" ht="90" x14ac:dyDescent="0.25">
      <c r="A7225" s="32">
        <f t="shared" si="112"/>
        <v>7214</v>
      </c>
      <c r="B7225" s="54">
        <v>20180621073259</v>
      </c>
      <c r="C7225" s="60">
        <v>43272</v>
      </c>
      <c r="D7225" s="61" t="s">
        <v>124</v>
      </c>
      <c r="E7225" s="61" t="s">
        <v>85</v>
      </c>
      <c r="F7225" s="61" t="s">
        <v>109</v>
      </c>
      <c r="G7225" s="64" t="s">
        <v>126</v>
      </c>
      <c r="H7225" s="42" t="s">
        <v>44</v>
      </c>
      <c r="I7225" s="60">
        <v>43286</v>
      </c>
      <c r="J7225" s="62" t="s">
        <v>120</v>
      </c>
      <c r="K7225" s="22">
        <f>IFERROR(WORKDAY(C7225,Q7225,DiasNOLaborables),"")</f>
        <v>43286</v>
      </c>
      <c r="L7225" s="34" t="str">
        <f>+IF(C7225="","",IF(I7225="","",(IF(I7225&lt;=K7225,"A TIEMPO","FUERA DE TIEMPO"))))</f>
        <v>A TIEMPO</v>
      </c>
      <c r="M7225" s="34">
        <f>IF(I7225="","",NETWORKDAYS(Hoja1!C7225+1,Hoja1!I7225,DiasNOLaborables))</f>
        <v>10</v>
      </c>
      <c r="N7225" s="35" t="str">
        <f>IF(NETWORKDAYS(K7225+1,I7225,DiasNOLaborables)&lt;=0,"",NETWORKDAYS(K7225+1,I7225,DiasNOLaborables))</f>
        <v/>
      </c>
      <c r="O7225" s="36"/>
      <c r="P7225" s="37"/>
      <c r="Q7225" s="38">
        <f>IFERROR(VLOOKUP(E7225,$Y$50:$Z$63,2),"")</f>
        <v>10</v>
      </c>
      <c r="R7225" s="37"/>
    </row>
    <row r="7226" spans="1:18" ht="90" x14ac:dyDescent="0.25">
      <c r="A7226" s="32">
        <f t="shared" si="112"/>
        <v>7215</v>
      </c>
      <c r="B7226" s="54">
        <v>20180621040112</v>
      </c>
      <c r="C7226" s="60">
        <v>43272</v>
      </c>
      <c r="D7226" s="61" t="s">
        <v>124</v>
      </c>
      <c r="E7226" s="61" t="s">
        <v>85</v>
      </c>
      <c r="F7226" s="61" t="s">
        <v>109</v>
      </c>
      <c r="G7226" s="64" t="s">
        <v>126</v>
      </c>
      <c r="H7226" s="42" t="s">
        <v>44</v>
      </c>
      <c r="I7226" s="60">
        <v>43286</v>
      </c>
      <c r="J7226" s="62" t="s">
        <v>120</v>
      </c>
      <c r="K7226" s="22">
        <f>IFERROR(WORKDAY(C7226,Q7226,DiasNOLaborables),"")</f>
        <v>43286</v>
      </c>
      <c r="L7226" s="34" t="str">
        <f>+IF(C7226="","",IF(I7226="","",(IF(I7226&lt;=K7226,"A TIEMPO","FUERA DE TIEMPO"))))</f>
        <v>A TIEMPO</v>
      </c>
      <c r="M7226" s="34">
        <f>IF(I7226="","",NETWORKDAYS(Hoja1!C7226+1,Hoja1!I7226,DiasNOLaborables))</f>
        <v>10</v>
      </c>
      <c r="N7226" s="35" t="str">
        <f>IF(NETWORKDAYS(K7226+1,I7226,DiasNOLaborables)&lt;=0,"",NETWORKDAYS(K7226+1,I7226,DiasNOLaborables))</f>
        <v/>
      </c>
      <c r="O7226" s="36"/>
      <c r="P7226" s="37"/>
      <c r="Q7226" s="38">
        <f>IFERROR(VLOOKUP(E7226,$Y$50:$Z$63,2),"")</f>
        <v>10</v>
      </c>
      <c r="R7226" s="37"/>
    </row>
    <row r="7227" spans="1:18" ht="90" x14ac:dyDescent="0.25">
      <c r="A7227" s="32">
        <f t="shared" si="112"/>
        <v>7216</v>
      </c>
      <c r="B7227" s="54">
        <v>20180621035601</v>
      </c>
      <c r="C7227" s="60">
        <v>43272</v>
      </c>
      <c r="D7227" s="61" t="s">
        <v>124</v>
      </c>
      <c r="E7227" s="61" t="s">
        <v>85</v>
      </c>
      <c r="F7227" s="61" t="s">
        <v>109</v>
      </c>
      <c r="G7227" s="64" t="s">
        <v>126</v>
      </c>
      <c r="H7227" s="42" t="s">
        <v>44</v>
      </c>
      <c r="I7227" s="60">
        <v>43286</v>
      </c>
      <c r="J7227" s="62" t="s">
        <v>120</v>
      </c>
      <c r="K7227" s="22">
        <f>IFERROR(WORKDAY(C7227,Q7227,DiasNOLaborables),"")</f>
        <v>43286</v>
      </c>
      <c r="L7227" s="34" t="str">
        <f>+IF(C7227="","",IF(I7227="","",(IF(I7227&lt;=K7227,"A TIEMPO","FUERA DE TIEMPO"))))</f>
        <v>A TIEMPO</v>
      </c>
      <c r="M7227" s="34">
        <f>IF(I7227="","",NETWORKDAYS(Hoja1!C7227+1,Hoja1!I7227,DiasNOLaborables))</f>
        <v>10</v>
      </c>
      <c r="N7227" s="35" t="str">
        <f>IF(NETWORKDAYS(K7227+1,I7227,DiasNOLaborables)&lt;=0,"",NETWORKDAYS(K7227+1,I7227,DiasNOLaborables))</f>
        <v/>
      </c>
      <c r="O7227" s="36"/>
      <c r="P7227" s="37"/>
      <c r="Q7227" s="38">
        <f>IFERROR(VLOOKUP(E7227,$Y$50:$Z$63,2),"")</f>
        <v>10</v>
      </c>
      <c r="R7227" s="37"/>
    </row>
    <row r="7228" spans="1:18" ht="90" x14ac:dyDescent="0.25">
      <c r="A7228" s="32">
        <f t="shared" si="112"/>
        <v>7217</v>
      </c>
      <c r="B7228" s="54">
        <v>20180624162849</v>
      </c>
      <c r="C7228" s="60">
        <v>43275</v>
      </c>
      <c r="D7228" s="61" t="s">
        <v>124</v>
      </c>
      <c r="E7228" s="61" t="s">
        <v>85</v>
      </c>
      <c r="F7228" s="61" t="s">
        <v>109</v>
      </c>
      <c r="G7228" s="64" t="s">
        <v>126</v>
      </c>
      <c r="H7228" s="42" t="s">
        <v>44</v>
      </c>
      <c r="I7228" s="60">
        <v>43287</v>
      </c>
      <c r="J7228" s="62" t="s">
        <v>120</v>
      </c>
      <c r="K7228" s="22">
        <f>IFERROR(WORKDAY(C7228,Q7228,DiasNOLaborables),"")</f>
        <v>43287</v>
      </c>
      <c r="L7228" s="34" t="str">
        <f>+IF(C7228="","",IF(I7228="","",(IF(I7228&lt;=K7228,"A TIEMPO","FUERA DE TIEMPO"))))</f>
        <v>A TIEMPO</v>
      </c>
      <c r="M7228" s="34">
        <f>IF(I7228="","",NETWORKDAYS(Hoja1!C7228+1,Hoja1!I7228,DiasNOLaborables))</f>
        <v>10</v>
      </c>
      <c r="N7228" s="35" t="str">
        <f>IF(NETWORKDAYS(K7228+1,I7228,DiasNOLaborables)&lt;=0,"",NETWORKDAYS(K7228+1,I7228,DiasNOLaborables))</f>
        <v/>
      </c>
      <c r="O7228" s="36"/>
      <c r="P7228" s="37"/>
      <c r="Q7228" s="38">
        <f>IFERROR(VLOOKUP(E7228,$Y$50:$Z$63,2),"")</f>
        <v>10</v>
      </c>
      <c r="R7228" s="37"/>
    </row>
    <row r="7229" spans="1:18" ht="90" x14ac:dyDescent="0.25">
      <c r="A7229" s="32">
        <f t="shared" si="112"/>
        <v>7218</v>
      </c>
      <c r="B7229" s="54">
        <v>20180624100229</v>
      </c>
      <c r="C7229" s="60">
        <v>43275</v>
      </c>
      <c r="D7229" s="61" t="s">
        <v>124</v>
      </c>
      <c r="E7229" s="61" t="s">
        <v>85</v>
      </c>
      <c r="F7229" s="61" t="s">
        <v>109</v>
      </c>
      <c r="G7229" s="64" t="s">
        <v>126</v>
      </c>
      <c r="H7229" s="42" t="s">
        <v>44</v>
      </c>
      <c r="I7229" s="60">
        <v>43287</v>
      </c>
      <c r="J7229" s="62" t="s">
        <v>120</v>
      </c>
      <c r="K7229" s="22">
        <f>IFERROR(WORKDAY(C7229,Q7229,DiasNOLaborables),"")</f>
        <v>43287</v>
      </c>
      <c r="L7229" s="34" t="str">
        <f>+IF(C7229="","",IF(I7229="","",(IF(I7229&lt;=K7229,"A TIEMPO","FUERA DE TIEMPO"))))</f>
        <v>A TIEMPO</v>
      </c>
      <c r="M7229" s="34">
        <f>IF(I7229="","",NETWORKDAYS(Hoja1!C7229+1,Hoja1!I7229,DiasNOLaborables))</f>
        <v>10</v>
      </c>
      <c r="N7229" s="35" t="str">
        <f>IF(NETWORKDAYS(K7229+1,I7229,DiasNOLaborables)&lt;=0,"",NETWORKDAYS(K7229+1,I7229,DiasNOLaborables))</f>
        <v/>
      </c>
      <c r="O7229" s="36"/>
      <c r="P7229" s="37"/>
      <c r="Q7229" s="38">
        <f>IFERROR(VLOOKUP(E7229,$Y$50:$Z$63,2),"")</f>
        <v>10</v>
      </c>
      <c r="R7229" s="37"/>
    </row>
    <row r="7230" spans="1:18" ht="90" x14ac:dyDescent="0.25">
      <c r="A7230" s="32">
        <f t="shared" si="112"/>
        <v>7219</v>
      </c>
      <c r="B7230" s="54">
        <v>20180624081236</v>
      </c>
      <c r="C7230" s="60">
        <v>43275</v>
      </c>
      <c r="D7230" s="61" t="s">
        <v>124</v>
      </c>
      <c r="E7230" s="61" t="s">
        <v>85</v>
      </c>
      <c r="F7230" s="61" t="s">
        <v>109</v>
      </c>
      <c r="G7230" s="64" t="s">
        <v>126</v>
      </c>
      <c r="H7230" s="42" t="s">
        <v>44</v>
      </c>
      <c r="I7230" s="60">
        <v>43287</v>
      </c>
      <c r="J7230" s="62" t="s">
        <v>120</v>
      </c>
      <c r="K7230" s="22">
        <f>IFERROR(WORKDAY(C7230,Q7230,DiasNOLaborables),"")</f>
        <v>43287</v>
      </c>
      <c r="L7230" s="34" t="str">
        <f>+IF(C7230="","",IF(I7230="","",(IF(I7230&lt;=K7230,"A TIEMPO","FUERA DE TIEMPO"))))</f>
        <v>A TIEMPO</v>
      </c>
      <c r="M7230" s="34">
        <f>IF(I7230="","",NETWORKDAYS(Hoja1!C7230+1,Hoja1!I7230,DiasNOLaborables))</f>
        <v>10</v>
      </c>
      <c r="N7230" s="35" t="str">
        <f>IF(NETWORKDAYS(K7230+1,I7230,DiasNOLaborables)&lt;=0,"",NETWORKDAYS(K7230+1,I7230,DiasNOLaborables))</f>
        <v/>
      </c>
      <c r="O7230" s="36"/>
      <c r="P7230" s="37"/>
      <c r="Q7230" s="38">
        <f>IFERROR(VLOOKUP(E7230,$Y$50:$Z$63,2),"")</f>
        <v>10</v>
      </c>
      <c r="R7230" s="37"/>
    </row>
    <row r="7231" spans="1:18" ht="90" x14ac:dyDescent="0.25">
      <c r="A7231" s="32">
        <f t="shared" si="112"/>
        <v>7220</v>
      </c>
      <c r="B7231" s="54">
        <v>20180624001718</v>
      </c>
      <c r="C7231" s="60">
        <v>43275</v>
      </c>
      <c r="D7231" s="61" t="s">
        <v>124</v>
      </c>
      <c r="E7231" s="61" t="s">
        <v>85</v>
      </c>
      <c r="F7231" s="61" t="s">
        <v>109</v>
      </c>
      <c r="G7231" s="64" t="s">
        <v>126</v>
      </c>
      <c r="H7231" s="42" t="s">
        <v>44</v>
      </c>
      <c r="I7231" s="60">
        <v>43287</v>
      </c>
      <c r="J7231" s="62" t="s">
        <v>120</v>
      </c>
      <c r="K7231" s="22">
        <f>IFERROR(WORKDAY(C7231,Q7231,DiasNOLaborables),"")</f>
        <v>43287</v>
      </c>
      <c r="L7231" s="34" t="str">
        <f>+IF(C7231="","",IF(I7231="","",(IF(I7231&lt;=K7231,"A TIEMPO","FUERA DE TIEMPO"))))</f>
        <v>A TIEMPO</v>
      </c>
      <c r="M7231" s="34">
        <f>IF(I7231="","",NETWORKDAYS(Hoja1!C7231+1,Hoja1!I7231,DiasNOLaborables))</f>
        <v>10</v>
      </c>
      <c r="N7231" s="35" t="str">
        <f>IF(NETWORKDAYS(K7231+1,I7231,DiasNOLaborables)&lt;=0,"",NETWORKDAYS(K7231+1,I7231,DiasNOLaborables))</f>
        <v/>
      </c>
      <c r="O7231" s="36"/>
      <c r="P7231" s="37"/>
      <c r="Q7231" s="38">
        <f>IFERROR(VLOOKUP(E7231,$Y$50:$Z$63,2),"")</f>
        <v>10</v>
      </c>
      <c r="R7231" s="37"/>
    </row>
    <row r="7232" spans="1:18" ht="90" x14ac:dyDescent="0.25">
      <c r="A7232" s="32">
        <f t="shared" si="112"/>
        <v>7221</v>
      </c>
      <c r="B7232" s="54">
        <v>20180624001252</v>
      </c>
      <c r="C7232" s="60">
        <v>43275</v>
      </c>
      <c r="D7232" s="61" t="s">
        <v>124</v>
      </c>
      <c r="E7232" s="61" t="s">
        <v>85</v>
      </c>
      <c r="F7232" s="61" t="s">
        <v>109</v>
      </c>
      <c r="G7232" s="64" t="s">
        <v>126</v>
      </c>
      <c r="H7232" s="42" t="s">
        <v>44</v>
      </c>
      <c r="I7232" s="60">
        <v>43287</v>
      </c>
      <c r="J7232" s="62" t="s">
        <v>120</v>
      </c>
      <c r="K7232" s="22">
        <f>IFERROR(WORKDAY(C7232,Q7232,DiasNOLaborables),"")</f>
        <v>43287</v>
      </c>
      <c r="L7232" s="34" t="str">
        <f>+IF(C7232="","",IF(I7232="","",(IF(I7232&lt;=K7232,"A TIEMPO","FUERA DE TIEMPO"))))</f>
        <v>A TIEMPO</v>
      </c>
      <c r="M7232" s="34">
        <f>IF(I7232="","",NETWORKDAYS(Hoja1!C7232+1,Hoja1!I7232,DiasNOLaborables))</f>
        <v>10</v>
      </c>
      <c r="N7232" s="35" t="str">
        <f>IF(NETWORKDAYS(K7232+1,I7232,DiasNOLaborables)&lt;=0,"",NETWORKDAYS(K7232+1,I7232,DiasNOLaborables))</f>
        <v/>
      </c>
      <c r="O7232" s="36"/>
      <c r="P7232" s="37"/>
      <c r="Q7232" s="38">
        <f>IFERROR(VLOOKUP(E7232,$Y$50:$Z$63,2),"")</f>
        <v>10</v>
      </c>
      <c r="R7232" s="37"/>
    </row>
    <row r="7233" spans="1:18" ht="90" x14ac:dyDescent="0.25">
      <c r="A7233" s="32">
        <f t="shared" si="112"/>
        <v>7222</v>
      </c>
      <c r="B7233" s="54">
        <v>20180624000106</v>
      </c>
      <c r="C7233" s="60">
        <v>43275</v>
      </c>
      <c r="D7233" s="61" t="s">
        <v>124</v>
      </c>
      <c r="E7233" s="61" t="s">
        <v>85</v>
      </c>
      <c r="F7233" s="61" t="s">
        <v>109</v>
      </c>
      <c r="G7233" s="64" t="s">
        <v>126</v>
      </c>
      <c r="H7233" s="42" t="s">
        <v>44</v>
      </c>
      <c r="I7233" s="60">
        <v>43287</v>
      </c>
      <c r="J7233" s="62" t="s">
        <v>120</v>
      </c>
      <c r="K7233" s="22">
        <f>IFERROR(WORKDAY(C7233,Q7233,DiasNOLaborables),"")</f>
        <v>43287</v>
      </c>
      <c r="L7233" s="34" t="str">
        <f>+IF(C7233="","",IF(I7233="","",(IF(I7233&lt;=K7233,"A TIEMPO","FUERA DE TIEMPO"))))</f>
        <v>A TIEMPO</v>
      </c>
      <c r="M7233" s="34">
        <f>IF(I7233="","",NETWORKDAYS(Hoja1!C7233+1,Hoja1!I7233,DiasNOLaborables))</f>
        <v>10</v>
      </c>
      <c r="N7233" s="35" t="str">
        <f>IF(NETWORKDAYS(K7233+1,I7233,DiasNOLaborables)&lt;=0,"",NETWORKDAYS(K7233+1,I7233,DiasNOLaborables))</f>
        <v/>
      </c>
      <c r="O7233" s="36"/>
      <c r="P7233" s="37"/>
      <c r="Q7233" s="38">
        <f>IFERROR(VLOOKUP(E7233,$Y$50:$Z$63,2),"")</f>
        <v>10</v>
      </c>
      <c r="R7233" s="37"/>
    </row>
    <row r="7234" spans="1:18" ht="90" x14ac:dyDescent="0.25">
      <c r="A7234" s="32">
        <f t="shared" si="112"/>
        <v>7223</v>
      </c>
      <c r="B7234" s="54">
        <v>20180625104235</v>
      </c>
      <c r="C7234" s="60">
        <v>43276</v>
      </c>
      <c r="D7234" s="61" t="s">
        <v>124</v>
      </c>
      <c r="E7234" s="61" t="s">
        <v>85</v>
      </c>
      <c r="F7234" s="61" t="s">
        <v>109</v>
      </c>
      <c r="G7234" s="64" t="s">
        <v>126</v>
      </c>
      <c r="H7234" s="42" t="s">
        <v>44</v>
      </c>
      <c r="I7234" s="60">
        <v>43287</v>
      </c>
      <c r="J7234" s="62" t="s">
        <v>120</v>
      </c>
      <c r="K7234" s="22">
        <f>IFERROR(WORKDAY(C7234,Q7234,DiasNOLaborables),"")</f>
        <v>43290</v>
      </c>
      <c r="L7234" s="34" t="str">
        <f>+IF(C7234="","",IF(I7234="","",(IF(I7234&lt;=K7234,"A TIEMPO","FUERA DE TIEMPO"))))</f>
        <v>A TIEMPO</v>
      </c>
      <c r="M7234" s="34">
        <f>IF(I7234="","",NETWORKDAYS(Hoja1!C7234+1,Hoja1!I7234,DiasNOLaborables))</f>
        <v>9</v>
      </c>
      <c r="N7234" s="35" t="str">
        <f>IF(NETWORKDAYS(K7234+1,I7234,DiasNOLaborables)&lt;=0,"",NETWORKDAYS(K7234+1,I7234,DiasNOLaborables))</f>
        <v/>
      </c>
      <c r="O7234" s="36"/>
      <c r="P7234" s="37"/>
      <c r="Q7234" s="38">
        <f>IFERROR(VLOOKUP(E7234,$Y$50:$Z$63,2),"")</f>
        <v>10</v>
      </c>
      <c r="R7234" s="37"/>
    </row>
    <row r="7235" spans="1:18" ht="90" x14ac:dyDescent="0.25">
      <c r="A7235" s="32">
        <f t="shared" si="112"/>
        <v>7224</v>
      </c>
      <c r="B7235" s="54">
        <v>20180625103743</v>
      </c>
      <c r="C7235" s="60">
        <v>43276</v>
      </c>
      <c r="D7235" s="61" t="s">
        <v>124</v>
      </c>
      <c r="E7235" s="61" t="s">
        <v>85</v>
      </c>
      <c r="F7235" s="61" t="s">
        <v>109</v>
      </c>
      <c r="G7235" s="64" t="s">
        <v>126</v>
      </c>
      <c r="H7235" s="42" t="s">
        <v>44</v>
      </c>
      <c r="I7235" s="60">
        <v>43287</v>
      </c>
      <c r="J7235" s="62" t="s">
        <v>120</v>
      </c>
      <c r="K7235" s="22">
        <f>IFERROR(WORKDAY(C7235,Q7235,DiasNOLaborables),"")</f>
        <v>43290</v>
      </c>
      <c r="L7235" s="34" t="str">
        <f>+IF(C7235="","",IF(I7235="","",(IF(I7235&lt;=K7235,"A TIEMPO","FUERA DE TIEMPO"))))</f>
        <v>A TIEMPO</v>
      </c>
      <c r="M7235" s="34">
        <f>IF(I7235="","",NETWORKDAYS(Hoja1!C7235+1,Hoja1!I7235,DiasNOLaborables))</f>
        <v>9</v>
      </c>
      <c r="N7235" s="35" t="str">
        <f>IF(NETWORKDAYS(K7235+1,I7235,DiasNOLaborables)&lt;=0,"",NETWORKDAYS(K7235+1,I7235,DiasNOLaborables))</f>
        <v/>
      </c>
      <c r="O7235" s="36"/>
      <c r="P7235" s="37"/>
      <c r="Q7235" s="38">
        <f>IFERROR(VLOOKUP(E7235,$Y$50:$Z$63,2),"")</f>
        <v>10</v>
      </c>
      <c r="R7235" s="37"/>
    </row>
    <row r="7236" spans="1:18" ht="90" x14ac:dyDescent="0.25">
      <c r="A7236" s="32">
        <f t="shared" si="112"/>
        <v>7225</v>
      </c>
      <c r="B7236" s="54">
        <v>20180625103338</v>
      </c>
      <c r="C7236" s="60">
        <v>43276</v>
      </c>
      <c r="D7236" s="61" t="s">
        <v>124</v>
      </c>
      <c r="E7236" s="61" t="s">
        <v>85</v>
      </c>
      <c r="F7236" s="61" t="s">
        <v>109</v>
      </c>
      <c r="G7236" s="64" t="s">
        <v>126</v>
      </c>
      <c r="H7236" s="42" t="s">
        <v>44</v>
      </c>
      <c r="I7236" s="60">
        <v>43287</v>
      </c>
      <c r="J7236" s="62" t="s">
        <v>120</v>
      </c>
      <c r="K7236" s="22">
        <f>IFERROR(WORKDAY(C7236,Q7236,DiasNOLaborables),"")</f>
        <v>43290</v>
      </c>
      <c r="L7236" s="34" t="str">
        <f>+IF(C7236="","",IF(I7236="","",(IF(I7236&lt;=K7236,"A TIEMPO","FUERA DE TIEMPO"))))</f>
        <v>A TIEMPO</v>
      </c>
      <c r="M7236" s="34">
        <f>IF(I7236="","",NETWORKDAYS(Hoja1!C7236+1,Hoja1!I7236,DiasNOLaborables))</f>
        <v>9</v>
      </c>
      <c r="N7236" s="35" t="str">
        <f>IF(NETWORKDAYS(K7236+1,I7236,DiasNOLaborables)&lt;=0,"",NETWORKDAYS(K7236+1,I7236,DiasNOLaborables))</f>
        <v/>
      </c>
      <c r="O7236" s="36"/>
      <c r="P7236" s="37"/>
      <c r="Q7236" s="38">
        <f>IFERROR(VLOOKUP(E7236,$Y$50:$Z$63,2),"")</f>
        <v>10</v>
      </c>
      <c r="R7236" s="37"/>
    </row>
    <row r="7237" spans="1:18" ht="90" x14ac:dyDescent="0.25">
      <c r="A7237" s="32">
        <f t="shared" si="112"/>
        <v>7226</v>
      </c>
      <c r="B7237" s="54">
        <v>20180625103124</v>
      </c>
      <c r="C7237" s="60">
        <v>43276</v>
      </c>
      <c r="D7237" s="61" t="s">
        <v>124</v>
      </c>
      <c r="E7237" s="61" t="s">
        <v>85</v>
      </c>
      <c r="F7237" s="61" t="s">
        <v>109</v>
      </c>
      <c r="G7237" s="64" t="s">
        <v>126</v>
      </c>
      <c r="H7237" s="42" t="s">
        <v>44</v>
      </c>
      <c r="I7237" s="60">
        <v>43287</v>
      </c>
      <c r="J7237" s="62" t="s">
        <v>120</v>
      </c>
      <c r="K7237" s="22">
        <f>IFERROR(WORKDAY(C7237,Q7237,DiasNOLaborables),"")</f>
        <v>43290</v>
      </c>
      <c r="L7237" s="34" t="str">
        <f>+IF(C7237="","",IF(I7237="","",(IF(I7237&lt;=K7237,"A TIEMPO","FUERA DE TIEMPO"))))</f>
        <v>A TIEMPO</v>
      </c>
      <c r="M7237" s="34">
        <f>IF(I7237="","",NETWORKDAYS(Hoja1!C7237+1,Hoja1!I7237,DiasNOLaborables))</f>
        <v>9</v>
      </c>
      <c r="N7237" s="35" t="str">
        <f>IF(NETWORKDAYS(K7237+1,I7237,DiasNOLaborables)&lt;=0,"",NETWORKDAYS(K7237+1,I7237,DiasNOLaborables))</f>
        <v/>
      </c>
      <c r="O7237" s="36"/>
      <c r="P7237" s="37"/>
      <c r="Q7237" s="38">
        <f>IFERROR(VLOOKUP(E7237,$Y$50:$Z$63,2),"")</f>
        <v>10</v>
      </c>
      <c r="R7237" s="37"/>
    </row>
    <row r="7238" spans="1:18" ht="90" x14ac:dyDescent="0.25">
      <c r="A7238" s="32">
        <f t="shared" si="112"/>
        <v>7227</v>
      </c>
      <c r="B7238" s="54">
        <v>20180625102137</v>
      </c>
      <c r="C7238" s="60">
        <v>43276</v>
      </c>
      <c r="D7238" s="61" t="s">
        <v>124</v>
      </c>
      <c r="E7238" s="61" t="s">
        <v>85</v>
      </c>
      <c r="F7238" s="61" t="s">
        <v>109</v>
      </c>
      <c r="G7238" s="64" t="s">
        <v>126</v>
      </c>
      <c r="H7238" s="42" t="s">
        <v>44</v>
      </c>
      <c r="I7238" s="60">
        <v>43287</v>
      </c>
      <c r="J7238" s="62" t="s">
        <v>120</v>
      </c>
      <c r="K7238" s="22">
        <f>IFERROR(WORKDAY(C7238,Q7238,DiasNOLaborables),"")</f>
        <v>43290</v>
      </c>
      <c r="L7238" s="34" t="str">
        <f>+IF(C7238="","",IF(I7238="","",(IF(I7238&lt;=K7238,"A TIEMPO","FUERA DE TIEMPO"))))</f>
        <v>A TIEMPO</v>
      </c>
      <c r="M7238" s="34">
        <f>IF(I7238="","",NETWORKDAYS(Hoja1!C7238+1,Hoja1!I7238,DiasNOLaborables))</f>
        <v>9</v>
      </c>
      <c r="N7238" s="35" t="str">
        <f>IF(NETWORKDAYS(K7238+1,I7238,DiasNOLaborables)&lt;=0,"",NETWORKDAYS(K7238+1,I7238,DiasNOLaborables))</f>
        <v/>
      </c>
      <c r="O7238" s="36"/>
      <c r="P7238" s="37"/>
      <c r="Q7238" s="38">
        <f>IFERROR(VLOOKUP(E7238,$Y$50:$Z$63,2),"")</f>
        <v>10</v>
      </c>
      <c r="R7238" s="37"/>
    </row>
    <row r="7239" spans="1:18" ht="90" x14ac:dyDescent="0.25">
      <c r="A7239" s="32">
        <f t="shared" si="112"/>
        <v>7228</v>
      </c>
      <c r="B7239" s="54">
        <v>20180625102020</v>
      </c>
      <c r="C7239" s="60">
        <v>43276</v>
      </c>
      <c r="D7239" s="61" t="s">
        <v>124</v>
      </c>
      <c r="E7239" s="61" t="s">
        <v>85</v>
      </c>
      <c r="F7239" s="61" t="s">
        <v>109</v>
      </c>
      <c r="G7239" s="64" t="s">
        <v>126</v>
      </c>
      <c r="H7239" s="42" t="s">
        <v>44</v>
      </c>
      <c r="I7239" s="60">
        <v>43287</v>
      </c>
      <c r="J7239" s="62" t="s">
        <v>120</v>
      </c>
      <c r="K7239" s="22">
        <f>IFERROR(WORKDAY(C7239,Q7239,DiasNOLaborables),"")</f>
        <v>43290</v>
      </c>
      <c r="L7239" s="34" t="str">
        <f>+IF(C7239="","",IF(I7239="","",(IF(I7239&lt;=K7239,"A TIEMPO","FUERA DE TIEMPO"))))</f>
        <v>A TIEMPO</v>
      </c>
      <c r="M7239" s="34">
        <f>IF(I7239="","",NETWORKDAYS(Hoja1!C7239+1,Hoja1!I7239,DiasNOLaborables))</f>
        <v>9</v>
      </c>
      <c r="N7239" s="35" t="str">
        <f>IF(NETWORKDAYS(K7239+1,I7239,DiasNOLaborables)&lt;=0,"",NETWORKDAYS(K7239+1,I7239,DiasNOLaborables))</f>
        <v/>
      </c>
      <c r="O7239" s="36"/>
      <c r="P7239" s="37"/>
      <c r="Q7239" s="38">
        <f>IFERROR(VLOOKUP(E7239,$Y$50:$Z$63,2),"")</f>
        <v>10</v>
      </c>
      <c r="R7239" s="37"/>
    </row>
    <row r="7240" spans="1:18" ht="90" x14ac:dyDescent="0.25">
      <c r="A7240" s="32">
        <f t="shared" si="112"/>
        <v>7229</v>
      </c>
      <c r="B7240" s="54">
        <v>20180625101916</v>
      </c>
      <c r="C7240" s="60">
        <v>43276</v>
      </c>
      <c r="D7240" s="61" t="s">
        <v>124</v>
      </c>
      <c r="E7240" s="61" t="s">
        <v>85</v>
      </c>
      <c r="F7240" s="61" t="s">
        <v>109</v>
      </c>
      <c r="G7240" s="64" t="s">
        <v>126</v>
      </c>
      <c r="H7240" s="42" t="s">
        <v>44</v>
      </c>
      <c r="I7240" s="60">
        <v>43287</v>
      </c>
      <c r="J7240" s="62" t="s">
        <v>120</v>
      </c>
      <c r="K7240" s="22">
        <f>IFERROR(WORKDAY(C7240,Q7240,DiasNOLaborables),"")</f>
        <v>43290</v>
      </c>
      <c r="L7240" s="34" t="str">
        <f>+IF(C7240="","",IF(I7240="","",(IF(I7240&lt;=K7240,"A TIEMPO","FUERA DE TIEMPO"))))</f>
        <v>A TIEMPO</v>
      </c>
      <c r="M7240" s="34">
        <f>IF(I7240="","",NETWORKDAYS(Hoja1!C7240+1,Hoja1!I7240,DiasNOLaborables))</f>
        <v>9</v>
      </c>
      <c r="N7240" s="35" t="str">
        <f>IF(NETWORKDAYS(K7240+1,I7240,DiasNOLaborables)&lt;=0,"",NETWORKDAYS(K7240+1,I7240,DiasNOLaborables))</f>
        <v/>
      </c>
      <c r="O7240" s="36"/>
      <c r="P7240" s="37"/>
      <c r="Q7240" s="38">
        <f>IFERROR(VLOOKUP(E7240,$Y$50:$Z$63,2),"")</f>
        <v>10</v>
      </c>
      <c r="R7240" s="37"/>
    </row>
    <row r="7241" spans="1:18" ht="90" x14ac:dyDescent="0.25">
      <c r="A7241" s="32">
        <f t="shared" si="112"/>
        <v>7230</v>
      </c>
      <c r="B7241" s="54">
        <v>20180625101837</v>
      </c>
      <c r="C7241" s="60">
        <v>43276</v>
      </c>
      <c r="D7241" s="61" t="s">
        <v>124</v>
      </c>
      <c r="E7241" s="61" t="s">
        <v>85</v>
      </c>
      <c r="F7241" s="61" t="s">
        <v>109</v>
      </c>
      <c r="G7241" s="64" t="s">
        <v>126</v>
      </c>
      <c r="H7241" s="42" t="s">
        <v>44</v>
      </c>
      <c r="I7241" s="60">
        <v>43287</v>
      </c>
      <c r="J7241" s="62" t="s">
        <v>120</v>
      </c>
      <c r="K7241" s="22">
        <f>IFERROR(WORKDAY(C7241,Q7241,DiasNOLaborables),"")</f>
        <v>43290</v>
      </c>
      <c r="L7241" s="34" t="str">
        <f>+IF(C7241="","",IF(I7241="","",(IF(I7241&lt;=K7241,"A TIEMPO","FUERA DE TIEMPO"))))</f>
        <v>A TIEMPO</v>
      </c>
      <c r="M7241" s="34">
        <f>IF(I7241="","",NETWORKDAYS(Hoja1!C7241+1,Hoja1!I7241,DiasNOLaborables))</f>
        <v>9</v>
      </c>
      <c r="N7241" s="35" t="str">
        <f>IF(NETWORKDAYS(K7241+1,I7241,DiasNOLaborables)&lt;=0,"",NETWORKDAYS(K7241+1,I7241,DiasNOLaborables))</f>
        <v/>
      </c>
      <c r="O7241" s="36"/>
      <c r="P7241" s="37"/>
      <c r="Q7241" s="38">
        <f>IFERROR(VLOOKUP(E7241,$Y$50:$Z$63,2),"")</f>
        <v>10</v>
      </c>
      <c r="R7241" s="37"/>
    </row>
    <row r="7242" spans="1:18" ht="90" x14ac:dyDescent="0.25">
      <c r="A7242" s="32">
        <f t="shared" si="112"/>
        <v>7231</v>
      </c>
      <c r="B7242" s="54">
        <v>20180625101827</v>
      </c>
      <c r="C7242" s="60">
        <v>43276</v>
      </c>
      <c r="D7242" s="61" t="s">
        <v>124</v>
      </c>
      <c r="E7242" s="61" t="s">
        <v>85</v>
      </c>
      <c r="F7242" s="61" t="s">
        <v>109</v>
      </c>
      <c r="G7242" s="64" t="s">
        <v>126</v>
      </c>
      <c r="H7242" s="42" t="s">
        <v>44</v>
      </c>
      <c r="I7242" s="60">
        <v>43287</v>
      </c>
      <c r="J7242" s="62" t="s">
        <v>120</v>
      </c>
      <c r="K7242" s="22">
        <f>IFERROR(WORKDAY(C7242,Q7242,DiasNOLaborables),"")</f>
        <v>43290</v>
      </c>
      <c r="L7242" s="34" t="str">
        <f>+IF(C7242="","",IF(I7242="","",(IF(I7242&lt;=K7242,"A TIEMPO","FUERA DE TIEMPO"))))</f>
        <v>A TIEMPO</v>
      </c>
      <c r="M7242" s="34">
        <f>IF(I7242="","",NETWORKDAYS(Hoja1!C7242+1,Hoja1!I7242,DiasNOLaborables))</f>
        <v>9</v>
      </c>
      <c r="N7242" s="35" t="str">
        <f>IF(NETWORKDAYS(K7242+1,I7242,DiasNOLaborables)&lt;=0,"",NETWORKDAYS(K7242+1,I7242,DiasNOLaborables))</f>
        <v/>
      </c>
      <c r="O7242" s="36"/>
      <c r="P7242" s="37"/>
      <c r="Q7242" s="38">
        <f>IFERROR(VLOOKUP(E7242,$Y$50:$Z$63,2),"")</f>
        <v>10</v>
      </c>
      <c r="R7242" s="37"/>
    </row>
    <row r="7243" spans="1:18" ht="90" x14ac:dyDescent="0.25">
      <c r="A7243" s="32">
        <f t="shared" si="112"/>
        <v>7232</v>
      </c>
      <c r="B7243" s="54">
        <v>20180625101705</v>
      </c>
      <c r="C7243" s="60">
        <v>43276</v>
      </c>
      <c r="D7243" s="61" t="s">
        <v>124</v>
      </c>
      <c r="E7243" s="61" t="s">
        <v>85</v>
      </c>
      <c r="F7243" s="61" t="s">
        <v>109</v>
      </c>
      <c r="G7243" s="64" t="s">
        <v>126</v>
      </c>
      <c r="H7243" s="42" t="s">
        <v>44</v>
      </c>
      <c r="I7243" s="60">
        <v>43287</v>
      </c>
      <c r="J7243" s="62" t="s">
        <v>120</v>
      </c>
      <c r="K7243" s="22">
        <f>IFERROR(WORKDAY(C7243,Q7243,DiasNOLaborables),"")</f>
        <v>43290</v>
      </c>
      <c r="L7243" s="34" t="str">
        <f>+IF(C7243="","",IF(I7243="","",(IF(I7243&lt;=K7243,"A TIEMPO","FUERA DE TIEMPO"))))</f>
        <v>A TIEMPO</v>
      </c>
      <c r="M7243" s="34">
        <f>IF(I7243="","",NETWORKDAYS(Hoja1!C7243+1,Hoja1!I7243,DiasNOLaborables))</f>
        <v>9</v>
      </c>
      <c r="N7243" s="35" t="str">
        <f>IF(NETWORKDAYS(K7243+1,I7243,DiasNOLaborables)&lt;=0,"",NETWORKDAYS(K7243+1,I7243,DiasNOLaborables))</f>
        <v/>
      </c>
      <c r="O7243" s="36"/>
      <c r="P7243" s="37"/>
      <c r="Q7243" s="38">
        <f>IFERROR(VLOOKUP(E7243,$Y$50:$Z$63,2),"")</f>
        <v>10</v>
      </c>
      <c r="R7243" s="37"/>
    </row>
    <row r="7244" spans="1:18" ht="90" x14ac:dyDescent="0.25">
      <c r="A7244" s="32">
        <f t="shared" si="112"/>
        <v>7233</v>
      </c>
      <c r="B7244" s="54">
        <v>20180625101507</v>
      </c>
      <c r="C7244" s="60">
        <v>43276</v>
      </c>
      <c r="D7244" s="61" t="s">
        <v>124</v>
      </c>
      <c r="E7244" s="61" t="s">
        <v>85</v>
      </c>
      <c r="F7244" s="61" t="s">
        <v>109</v>
      </c>
      <c r="G7244" s="64" t="s">
        <v>126</v>
      </c>
      <c r="H7244" s="42" t="s">
        <v>44</v>
      </c>
      <c r="I7244" s="60">
        <v>43287</v>
      </c>
      <c r="J7244" s="62" t="s">
        <v>120</v>
      </c>
      <c r="K7244" s="22">
        <f>IFERROR(WORKDAY(C7244,Q7244,DiasNOLaborables),"")</f>
        <v>43290</v>
      </c>
      <c r="L7244" s="34" t="str">
        <f>+IF(C7244="","",IF(I7244="","",(IF(I7244&lt;=K7244,"A TIEMPO","FUERA DE TIEMPO"))))</f>
        <v>A TIEMPO</v>
      </c>
      <c r="M7244" s="34">
        <f>IF(I7244="","",NETWORKDAYS(Hoja1!C7244+1,Hoja1!I7244,DiasNOLaborables))</f>
        <v>9</v>
      </c>
      <c r="N7244" s="35" t="str">
        <f>IF(NETWORKDAYS(K7244+1,I7244,DiasNOLaborables)&lt;=0,"",NETWORKDAYS(K7244+1,I7244,DiasNOLaborables))</f>
        <v/>
      </c>
      <c r="O7244" s="36"/>
      <c r="P7244" s="37"/>
      <c r="Q7244" s="38">
        <f>IFERROR(VLOOKUP(E7244,$Y$50:$Z$63,2),"")</f>
        <v>10</v>
      </c>
      <c r="R7244" s="37"/>
    </row>
    <row r="7245" spans="1:18" ht="90" x14ac:dyDescent="0.25">
      <c r="A7245" s="32">
        <f t="shared" si="112"/>
        <v>7234</v>
      </c>
      <c r="B7245" s="54">
        <v>20180625101241</v>
      </c>
      <c r="C7245" s="60">
        <v>43276</v>
      </c>
      <c r="D7245" s="61" t="s">
        <v>124</v>
      </c>
      <c r="E7245" s="61" t="s">
        <v>85</v>
      </c>
      <c r="F7245" s="61" t="s">
        <v>109</v>
      </c>
      <c r="G7245" s="64" t="s">
        <v>126</v>
      </c>
      <c r="H7245" s="42" t="s">
        <v>44</v>
      </c>
      <c r="I7245" s="60">
        <v>43287</v>
      </c>
      <c r="J7245" s="62" t="s">
        <v>120</v>
      </c>
      <c r="K7245" s="22">
        <f>IFERROR(WORKDAY(C7245,Q7245,DiasNOLaborables),"")</f>
        <v>43290</v>
      </c>
      <c r="L7245" s="34" t="str">
        <f>+IF(C7245="","",IF(I7245="","",(IF(I7245&lt;=K7245,"A TIEMPO","FUERA DE TIEMPO"))))</f>
        <v>A TIEMPO</v>
      </c>
      <c r="M7245" s="34">
        <f>IF(I7245="","",NETWORKDAYS(Hoja1!C7245+1,Hoja1!I7245,DiasNOLaborables))</f>
        <v>9</v>
      </c>
      <c r="N7245" s="35" t="str">
        <f>IF(NETWORKDAYS(K7245+1,I7245,DiasNOLaborables)&lt;=0,"",NETWORKDAYS(K7245+1,I7245,DiasNOLaborables))</f>
        <v/>
      </c>
      <c r="O7245" s="36"/>
      <c r="P7245" s="37"/>
      <c r="Q7245" s="38">
        <f>IFERROR(VLOOKUP(E7245,$Y$50:$Z$63,2),"")</f>
        <v>10</v>
      </c>
      <c r="R7245" s="37"/>
    </row>
    <row r="7246" spans="1:18" ht="90" x14ac:dyDescent="0.25">
      <c r="A7246" s="32">
        <f t="shared" ref="A7246:A7309" si="113">IF(B7246&lt;&gt;"",A7245+1,"")</f>
        <v>7235</v>
      </c>
      <c r="B7246" s="54">
        <v>20180625100903</v>
      </c>
      <c r="C7246" s="60">
        <v>43276</v>
      </c>
      <c r="D7246" s="61" t="s">
        <v>124</v>
      </c>
      <c r="E7246" s="61" t="s">
        <v>85</v>
      </c>
      <c r="F7246" s="61" t="s">
        <v>109</v>
      </c>
      <c r="G7246" s="64" t="s">
        <v>126</v>
      </c>
      <c r="H7246" s="42" t="s">
        <v>44</v>
      </c>
      <c r="I7246" s="60">
        <v>43287</v>
      </c>
      <c r="J7246" s="62" t="s">
        <v>120</v>
      </c>
      <c r="K7246" s="22">
        <f>IFERROR(WORKDAY(C7246,Q7246,DiasNOLaborables),"")</f>
        <v>43290</v>
      </c>
      <c r="L7246" s="34" t="str">
        <f>+IF(C7246="","",IF(I7246="","",(IF(I7246&lt;=K7246,"A TIEMPO","FUERA DE TIEMPO"))))</f>
        <v>A TIEMPO</v>
      </c>
      <c r="M7246" s="34">
        <f>IF(I7246="","",NETWORKDAYS(Hoja1!C7246+1,Hoja1!I7246,DiasNOLaborables))</f>
        <v>9</v>
      </c>
      <c r="N7246" s="35" t="str">
        <f>IF(NETWORKDAYS(K7246+1,I7246,DiasNOLaborables)&lt;=0,"",NETWORKDAYS(K7246+1,I7246,DiasNOLaborables))</f>
        <v/>
      </c>
      <c r="O7246" s="36"/>
      <c r="P7246" s="37"/>
      <c r="Q7246" s="38">
        <f>IFERROR(VLOOKUP(E7246,$Y$50:$Z$63,2),"")</f>
        <v>10</v>
      </c>
      <c r="R7246" s="37"/>
    </row>
    <row r="7247" spans="1:18" ht="90" x14ac:dyDescent="0.25">
      <c r="A7247" s="32">
        <f t="shared" si="113"/>
        <v>7236</v>
      </c>
      <c r="B7247" s="54">
        <v>20180625100751</v>
      </c>
      <c r="C7247" s="60">
        <v>43276</v>
      </c>
      <c r="D7247" s="61" t="s">
        <v>124</v>
      </c>
      <c r="E7247" s="61" t="s">
        <v>85</v>
      </c>
      <c r="F7247" s="61" t="s">
        <v>109</v>
      </c>
      <c r="G7247" s="64" t="s">
        <v>126</v>
      </c>
      <c r="H7247" s="42" t="s">
        <v>44</v>
      </c>
      <c r="I7247" s="60">
        <v>43287</v>
      </c>
      <c r="J7247" s="62" t="s">
        <v>120</v>
      </c>
      <c r="K7247" s="22">
        <f>IFERROR(WORKDAY(C7247,Q7247,DiasNOLaborables),"")</f>
        <v>43290</v>
      </c>
      <c r="L7247" s="34" t="str">
        <f>+IF(C7247="","",IF(I7247="","",(IF(I7247&lt;=K7247,"A TIEMPO","FUERA DE TIEMPO"))))</f>
        <v>A TIEMPO</v>
      </c>
      <c r="M7247" s="34">
        <f>IF(I7247="","",NETWORKDAYS(Hoja1!C7247+1,Hoja1!I7247,DiasNOLaborables))</f>
        <v>9</v>
      </c>
      <c r="N7247" s="35" t="str">
        <f>IF(NETWORKDAYS(K7247+1,I7247,DiasNOLaborables)&lt;=0,"",NETWORKDAYS(K7247+1,I7247,DiasNOLaborables))</f>
        <v/>
      </c>
      <c r="O7247" s="36"/>
      <c r="P7247" s="37"/>
      <c r="Q7247" s="38">
        <f>IFERROR(VLOOKUP(E7247,$Y$50:$Z$63,2),"")</f>
        <v>10</v>
      </c>
      <c r="R7247" s="37"/>
    </row>
    <row r="7248" spans="1:18" ht="90" x14ac:dyDescent="0.25">
      <c r="A7248" s="32">
        <f t="shared" si="113"/>
        <v>7237</v>
      </c>
      <c r="B7248" s="54">
        <v>20180625045237</v>
      </c>
      <c r="C7248" s="60">
        <v>43276</v>
      </c>
      <c r="D7248" s="61" t="s">
        <v>124</v>
      </c>
      <c r="E7248" s="61" t="s">
        <v>85</v>
      </c>
      <c r="F7248" s="61" t="s">
        <v>109</v>
      </c>
      <c r="G7248" s="64" t="s">
        <v>126</v>
      </c>
      <c r="H7248" s="42" t="s">
        <v>44</v>
      </c>
      <c r="I7248" s="60">
        <v>43287</v>
      </c>
      <c r="J7248" s="62" t="s">
        <v>120</v>
      </c>
      <c r="K7248" s="22">
        <f>IFERROR(WORKDAY(C7248,Q7248,DiasNOLaborables),"")</f>
        <v>43290</v>
      </c>
      <c r="L7248" s="34" t="str">
        <f>+IF(C7248="","",IF(I7248="","",(IF(I7248&lt;=K7248,"A TIEMPO","FUERA DE TIEMPO"))))</f>
        <v>A TIEMPO</v>
      </c>
      <c r="M7248" s="34">
        <f>IF(I7248="","",NETWORKDAYS(Hoja1!C7248+1,Hoja1!I7248,DiasNOLaborables))</f>
        <v>9</v>
      </c>
      <c r="N7248" s="35" t="str">
        <f>IF(NETWORKDAYS(K7248+1,I7248,DiasNOLaborables)&lt;=0,"",NETWORKDAYS(K7248+1,I7248,DiasNOLaborables))</f>
        <v/>
      </c>
      <c r="O7248" s="36"/>
      <c r="P7248" s="37"/>
      <c r="Q7248" s="38">
        <f>IFERROR(VLOOKUP(E7248,$Y$50:$Z$63,2),"")</f>
        <v>10</v>
      </c>
      <c r="R7248" s="37"/>
    </row>
    <row r="7249" spans="1:18" ht="90" x14ac:dyDescent="0.25">
      <c r="A7249" s="32">
        <f t="shared" si="113"/>
        <v>7238</v>
      </c>
      <c r="B7249" s="54">
        <v>20180625041803</v>
      </c>
      <c r="C7249" s="60">
        <v>43276</v>
      </c>
      <c r="D7249" s="61" t="s">
        <v>124</v>
      </c>
      <c r="E7249" s="61" t="s">
        <v>85</v>
      </c>
      <c r="F7249" s="61" t="s">
        <v>109</v>
      </c>
      <c r="G7249" s="64" t="s">
        <v>126</v>
      </c>
      <c r="H7249" s="42" t="s">
        <v>44</v>
      </c>
      <c r="I7249" s="60">
        <v>43287</v>
      </c>
      <c r="J7249" s="62" t="s">
        <v>120</v>
      </c>
      <c r="K7249" s="22">
        <f>IFERROR(WORKDAY(C7249,Q7249,DiasNOLaborables),"")</f>
        <v>43290</v>
      </c>
      <c r="L7249" s="34" t="str">
        <f>+IF(C7249="","",IF(I7249="","",(IF(I7249&lt;=K7249,"A TIEMPO","FUERA DE TIEMPO"))))</f>
        <v>A TIEMPO</v>
      </c>
      <c r="M7249" s="34">
        <f>IF(I7249="","",NETWORKDAYS(Hoja1!C7249+1,Hoja1!I7249,DiasNOLaborables))</f>
        <v>9</v>
      </c>
      <c r="N7249" s="35" t="str">
        <f>IF(NETWORKDAYS(K7249+1,I7249,DiasNOLaborables)&lt;=0,"",NETWORKDAYS(K7249+1,I7249,DiasNOLaborables))</f>
        <v/>
      </c>
      <c r="O7249" s="36"/>
      <c r="P7249" s="37"/>
      <c r="Q7249" s="38">
        <f>IFERROR(VLOOKUP(E7249,$Y$50:$Z$63,2),"")</f>
        <v>10</v>
      </c>
      <c r="R7249" s="37"/>
    </row>
    <row r="7250" spans="1:18" ht="45" x14ac:dyDescent="0.25">
      <c r="A7250" s="32">
        <f t="shared" si="113"/>
        <v>7239</v>
      </c>
      <c r="B7250" s="54">
        <v>20189050050512</v>
      </c>
      <c r="C7250" s="60">
        <v>43279</v>
      </c>
      <c r="D7250" s="61" t="s">
        <v>123</v>
      </c>
      <c r="E7250" s="61" t="s">
        <v>85</v>
      </c>
      <c r="F7250" s="61" t="s">
        <v>109</v>
      </c>
      <c r="G7250" s="64" t="s">
        <v>126</v>
      </c>
      <c r="H7250" s="42" t="s">
        <v>44</v>
      </c>
      <c r="I7250" s="60">
        <v>43287</v>
      </c>
      <c r="J7250" s="62" t="s">
        <v>120</v>
      </c>
      <c r="K7250" s="22">
        <f>IFERROR(WORKDAY(C7250,Q7250,DiasNOLaborables),"")</f>
        <v>43293</v>
      </c>
      <c r="L7250" s="34" t="str">
        <f>+IF(C7250="","",IF(I7250="","",(IF(I7250&lt;=K7250,"A TIEMPO","FUERA DE TIEMPO"))))</f>
        <v>A TIEMPO</v>
      </c>
      <c r="M7250" s="34">
        <f>IF(I7250="","",NETWORKDAYS(Hoja1!C7250+1,Hoja1!I7250,DiasNOLaborables))</f>
        <v>6</v>
      </c>
      <c r="N7250" s="35" t="str">
        <f>IF(NETWORKDAYS(K7250+1,I7250,DiasNOLaborables)&lt;=0,"",NETWORKDAYS(K7250+1,I7250,DiasNOLaborables))</f>
        <v/>
      </c>
      <c r="O7250" s="36"/>
      <c r="P7250" s="37"/>
      <c r="Q7250" s="38">
        <f>IFERROR(VLOOKUP(E7250,$Y$50:$Z$63,2),"")</f>
        <v>10</v>
      </c>
      <c r="R7250" s="37"/>
    </row>
    <row r="7251" spans="1:18" ht="90" x14ac:dyDescent="0.25">
      <c r="A7251" s="32">
        <f t="shared" si="113"/>
        <v>7240</v>
      </c>
      <c r="B7251" s="54">
        <v>20180625115623</v>
      </c>
      <c r="C7251" s="60">
        <v>43276</v>
      </c>
      <c r="D7251" s="61" t="s">
        <v>124</v>
      </c>
      <c r="E7251" s="61" t="s">
        <v>85</v>
      </c>
      <c r="F7251" s="61" t="s">
        <v>109</v>
      </c>
      <c r="G7251" s="64" t="s">
        <v>126</v>
      </c>
      <c r="H7251" s="42" t="s">
        <v>44</v>
      </c>
      <c r="I7251" s="60">
        <v>43287</v>
      </c>
      <c r="J7251" s="62" t="s">
        <v>120</v>
      </c>
      <c r="K7251" s="22">
        <f>IFERROR(WORKDAY(C7251,Q7251,DiasNOLaborables),"")</f>
        <v>43290</v>
      </c>
      <c r="L7251" s="34" t="str">
        <f>+IF(C7251="","",IF(I7251="","",(IF(I7251&lt;=K7251,"A TIEMPO","FUERA DE TIEMPO"))))</f>
        <v>A TIEMPO</v>
      </c>
      <c r="M7251" s="34">
        <f>IF(I7251="","",NETWORKDAYS(Hoja1!C7251+1,Hoja1!I7251,DiasNOLaborables))</f>
        <v>9</v>
      </c>
      <c r="N7251" s="35" t="str">
        <f>IF(NETWORKDAYS(K7251+1,I7251,DiasNOLaborables)&lt;=0,"",NETWORKDAYS(K7251+1,I7251,DiasNOLaborables))</f>
        <v/>
      </c>
      <c r="O7251" s="36"/>
      <c r="P7251" s="37"/>
      <c r="Q7251" s="38">
        <f>IFERROR(VLOOKUP(E7251,$Y$50:$Z$63,2),"")</f>
        <v>10</v>
      </c>
      <c r="R7251" s="37"/>
    </row>
    <row r="7252" spans="1:18" ht="90" x14ac:dyDescent="0.25">
      <c r="A7252" s="32">
        <f t="shared" si="113"/>
        <v>7241</v>
      </c>
      <c r="B7252" s="54">
        <v>20180625133342</v>
      </c>
      <c r="C7252" s="60">
        <v>43276</v>
      </c>
      <c r="D7252" s="61" t="s">
        <v>124</v>
      </c>
      <c r="E7252" s="61" t="s">
        <v>85</v>
      </c>
      <c r="F7252" s="61" t="s">
        <v>109</v>
      </c>
      <c r="G7252" s="64" t="s">
        <v>126</v>
      </c>
      <c r="H7252" s="42" t="s">
        <v>44</v>
      </c>
      <c r="I7252" s="60">
        <v>43287</v>
      </c>
      <c r="J7252" s="62" t="s">
        <v>120</v>
      </c>
      <c r="K7252" s="22">
        <f>IFERROR(WORKDAY(C7252,Q7252,DiasNOLaborables),"")</f>
        <v>43290</v>
      </c>
      <c r="L7252" s="34" t="str">
        <f>+IF(C7252="","",IF(I7252="","",(IF(I7252&lt;=K7252,"A TIEMPO","FUERA DE TIEMPO"))))</f>
        <v>A TIEMPO</v>
      </c>
      <c r="M7252" s="34">
        <f>IF(I7252="","",NETWORKDAYS(Hoja1!C7252+1,Hoja1!I7252,DiasNOLaborables))</f>
        <v>9</v>
      </c>
      <c r="N7252" s="35" t="str">
        <f>IF(NETWORKDAYS(K7252+1,I7252,DiasNOLaborables)&lt;=0,"",NETWORKDAYS(K7252+1,I7252,DiasNOLaborables))</f>
        <v/>
      </c>
      <c r="O7252" s="36"/>
      <c r="P7252" s="37"/>
      <c r="Q7252" s="38">
        <f>IFERROR(VLOOKUP(E7252,$Y$50:$Z$63,2),"")</f>
        <v>10</v>
      </c>
      <c r="R7252" s="37"/>
    </row>
    <row r="7253" spans="1:18" ht="90" x14ac:dyDescent="0.25">
      <c r="A7253" s="32">
        <f t="shared" si="113"/>
        <v>7242</v>
      </c>
      <c r="B7253" s="54">
        <v>20180625132759</v>
      </c>
      <c r="C7253" s="60">
        <v>43276</v>
      </c>
      <c r="D7253" s="61" t="s">
        <v>124</v>
      </c>
      <c r="E7253" s="61" t="s">
        <v>85</v>
      </c>
      <c r="F7253" s="61" t="s">
        <v>109</v>
      </c>
      <c r="G7253" s="64" t="s">
        <v>126</v>
      </c>
      <c r="H7253" s="42" t="s">
        <v>44</v>
      </c>
      <c r="I7253" s="60">
        <v>43287</v>
      </c>
      <c r="J7253" s="62" t="s">
        <v>120</v>
      </c>
      <c r="K7253" s="22">
        <f>IFERROR(WORKDAY(C7253,Q7253,DiasNOLaborables),"")</f>
        <v>43290</v>
      </c>
      <c r="L7253" s="34" t="str">
        <f>+IF(C7253="","",IF(I7253="","",(IF(I7253&lt;=K7253,"A TIEMPO","FUERA DE TIEMPO"))))</f>
        <v>A TIEMPO</v>
      </c>
      <c r="M7253" s="34">
        <f>IF(I7253="","",NETWORKDAYS(Hoja1!C7253+1,Hoja1!I7253,DiasNOLaborables))</f>
        <v>9</v>
      </c>
      <c r="N7253" s="35" t="str">
        <f>IF(NETWORKDAYS(K7253+1,I7253,DiasNOLaborables)&lt;=0,"",NETWORKDAYS(K7253+1,I7253,DiasNOLaborables))</f>
        <v/>
      </c>
      <c r="O7253" s="36"/>
      <c r="P7253" s="37"/>
      <c r="Q7253" s="38">
        <f>IFERROR(VLOOKUP(E7253,$Y$50:$Z$63,2),"")</f>
        <v>10</v>
      </c>
      <c r="R7253" s="37"/>
    </row>
    <row r="7254" spans="1:18" ht="90" x14ac:dyDescent="0.25">
      <c r="A7254" s="32">
        <f t="shared" si="113"/>
        <v>7243</v>
      </c>
      <c r="B7254" s="54">
        <v>20180625132308</v>
      </c>
      <c r="C7254" s="60">
        <v>43276</v>
      </c>
      <c r="D7254" s="61" t="s">
        <v>124</v>
      </c>
      <c r="E7254" s="61" t="s">
        <v>85</v>
      </c>
      <c r="F7254" s="61" t="s">
        <v>109</v>
      </c>
      <c r="G7254" s="64" t="s">
        <v>126</v>
      </c>
      <c r="H7254" s="42" t="s">
        <v>44</v>
      </c>
      <c r="I7254" s="60">
        <v>43287</v>
      </c>
      <c r="J7254" s="62" t="s">
        <v>120</v>
      </c>
      <c r="K7254" s="22">
        <f>IFERROR(WORKDAY(C7254,Q7254,DiasNOLaborables),"")</f>
        <v>43290</v>
      </c>
      <c r="L7254" s="34" t="str">
        <f>+IF(C7254="","",IF(I7254="","",(IF(I7254&lt;=K7254,"A TIEMPO","FUERA DE TIEMPO"))))</f>
        <v>A TIEMPO</v>
      </c>
      <c r="M7254" s="34">
        <f>IF(I7254="","",NETWORKDAYS(Hoja1!C7254+1,Hoja1!I7254,DiasNOLaborables))</f>
        <v>9</v>
      </c>
      <c r="N7254" s="35" t="str">
        <f>IF(NETWORKDAYS(K7254+1,I7254,DiasNOLaborables)&lt;=0,"",NETWORKDAYS(K7254+1,I7254,DiasNOLaborables))</f>
        <v/>
      </c>
      <c r="O7254" s="36"/>
      <c r="P7254" s="37"/>
      <c r="Q7254" s="38">
        <f>IFERROR(VLOOKUP(E7254,$Y$50:$Z$63,2),"")</f>
        <v>10</v>
      </c>
      <c r="R7254" s="37"/>
    </row>
    <row r="7255" spans="1:18" ht="90" x14ac:dyDescent="0.25">
      <c r="A7255" s="32">
        <f t="shared" si="113"/>
        <v>7244</v>
      </c>
      <c r="B7255" s="54">
        <v>20180625131302</v>
      </c>
      <c r="C7255" s="60">
        <v>43276</v>
      </c>
      <c r="D7255" s="61" t="s">
        <v>124</v>
      </c>
      <c r="E7255" s="61" t="s">
        <v>85</v>
      </c>
      <c r="F7255" s="61" t="s">
        <v>109</v>
      </c>
      <c r="G7255" s="64" t="s">
        <v>126</v>
      </c>
      <c r="H7255" s="42" t="s">
        <v>44</v>
      </c>
      <c r="I7255" s="60">
        <v>43287</v>
      </c>
      <c r="J7255" s="62" t="s">
        <v>120</v>
      </c>
      <c r="K7255" s="22">
        <f>IFERROR(WORKDAY(C7255,Q7255,DiasNOLaborables),"")</f>
        <v>43290</v>
      </c>
      <c r="L7255" s="34" t="str">
        <f>+IF(C7255="","",IF(I7255="","",(IF(I7255&lt;=K7255,"A TIEMPO","FUERA DE TIEMPO"))))</f>
        <v>A TIEMPO</v>
      </c>
      <c r="M7255" s="34">
        <f>IF(I7255="","",NETWORKDAYS(Hoja1!C7255+1,Hoja1!I7255,DiasNOLaborables))</f>
        <v>9</v>
      </c>
      <c r="N7255" s="35" t="str">
        <f>IF(NETWORKDAYS(K7255+1,I7255,DiasNOLaborables)&lt;=0,"",NETWORKDAYS(K7255+1,I7255,DiasNOLaborables))</f>
        <v/>
      </c>
      <c r="O7255" s="36"/>
      <c r="P7255" s="37"/>
      <c r="Q7255" s="38">
        <f>IFERROR(VLOOKUP(E7255,$Y$50:$Z$63,2),"")</f>
        <v>10</v>
      </c>
      <c r="R7255" s="37"/>
    </row>
    <row r="7256" spans="1:18" ht="90" x14ac:dyDescent="0.25">
      <c r="A7256" s="32">
        <f t="shared" si="113"/>
        <v>7245</v>
      </c>
      <c r="B7256" s="54">
        <v>20180625130916</v>
      </c>
      <c r="C7256" s="60">
        <v>43276</v>
      </c>
      <c r="D7256" s="61" t="s">
        <v>124</v>
      </c>
      <c r="E7256" s="61" t="s">
        <v>85</v>
      </c>
      <c r="F7256" s="61" t="s">
        <v>109</v>
      </c>
      <c r="G7256" s="64" t="s">
        <v>126</v>
      </c>
      <c r="H7256" s="42" t="s">
        <v>44</v>
      </c>
      <c r="I7256" s="60">
        <v>43287</v>
      </c>
      <c r="J7256" s="62" t="s">
        <v>120</v>
      </c>
      <c r="K7256" s="22">
        <f>IFERROR(WORKDAY(C7256,Q7256,DiasNOLaborables),"")</f>
        <v>43290</v>
      </c>
      <c r="L7256" s="34" t="str">
        <f>+IF(C7256="","",IF(I7256="","",(IF(I7256&lt;=K7256,"A TIEMPO","FUERA DE TIEMPO"))))</f>
        <v>A TIEMPO</v>
      </c>
      <c r="M7256" s="34">
        <f>IF(I7256="","",NETWORKDAYS(Hoja1!C7256+1,Hoja1!I7256,DiasNOLaborables))</f>
        <v>9</v>
      </c>
      <c r="N7256" s="35" t="str">
        <f>IF(NETWORKDAYS(K7256+1,I7256,DiasNOLaborables)&lt;=0,"",NETWORKDAYS(K7256+1,I7256,DiasNOLaborables))</f>
        <v/>
      </c>
      <c r="O7256" s="36"/>
      <c r="P7256" s="37"/>
      <c r="Q7256" s="38">
        <f>IFERROR(VLOOKUP(E7256,$Y$50:$Z$63,2),"")</f>
        <v>10</v>
      </c>
      <c r="R7256" s="37"/>
    </row>
    <row r="7257" spans="1:18" ht="90" x14ac:dyDescent="0.25">
      <c r="A7257" s="32">
        <f t="shared" si="113"/>
        <v>7246</v>
      </c>
      <c r="B7257" s="54">
        <v>20180625133855</v>
      </c>
      <c r="C7257" s="60">
        <v>43276</v>
      </c>
      <c r="D7257" s="61" t="s">
        <v>124</v>
      </c>
      <c r="E7257" s="61" t="s">
        <v>85</v>
      </c>
      <c r="F7257" s="61" t="s">
        <v>109</v>
      </c>
      <c r="G7257" s="64" t="s">
        <v>126</v>
      </c>
      <c r="H7257" s="42" t="s">
        <v>44</v>
      </c>
      <c r="I7257" s="60">
        <v>43287</v>
      </c>
      <c r="J7257" s="62" t="s">
        <v>120</v>
      </c>
      <c r="K7257" s="22">
        <f>IFERROR(WORKDAY(C7257,Q7257,DiasNOLaborables),"")</f>
        <v>43290</v>
      </c>
      <c r="L7257" s="34" t="str">
        <f>+IF(C7257="","",IF(I7257="","",(IF(I7257&lt;=K7257,"A TIEMPO","FUERA DE TIEMPO"))))</f>
        <v>A TIEMPO</v>
      </c>
      <c r="M7257" s="34">
        <f>IF(I7257="","",NETWORKDAYS(Hoja1!C7257+1,Hoja1!I7257,DiasNOLaborables))</f>
        <v>9</v>
      </c>
      <c r="N7257" s="35" t="str">
        <f>IF(NETWORKDAYS(K7257+1,I7257,DiasNOLaborables)&lt;=0,"",NETWORKDAYS(K7257+1,I7257,DiasNOLaborables))</f>
        <v/>
      </c>
      <c r="O7257" s="36"/>
      <c r="P7257" s="37"/>
      <c r="Q7257" s="38">
        <f>IFERROR(VLOOKUP(E7257,$Y$50:$Z$63,2),"")</f>
        <v>10</v>
      </c>
      <c r="R7257" s="37"/>
    </row>
    <row r="7258" spans="1:18" ht="90" x14ac:dyDescent="0.25">
      <c r="A7258" s="32">
        <f t="shared" si="113"/>
        <v>7247</v>
      </c>
      <c r="B7258" s="54">
        <v>20180625134753</v>
      </c>
      <c r="C7258" s="60">
        <v>43276</v>
      </c>
      <c r="D7258" s="61" t="s">
        <v>124</v>
      </c>
      <c r="E7258" s="61" t="s">
        <v>85</v>
      </c>
      <c r="F7258" s="61" t="s">
        <v>109</v>
      </c>
      <c r="G7258" s="64" t="s">
        <v>126</v>
      </c>
      <c r="H7258" s="42" t="s">
        <v>44</v>
      </c>
      <c r="I7258" s="60">
        <v>43287</v>
      </c>
      <c r="J7258" s="62" t="s">
        <v>120</v>
      </c>
      <c r="K7258" s="22">
        <f>IFERROR(WORKDAY(C7258,Q7258,DiasNOLaborables),"")</f>
        <v>43290</v>
      </c>
      <c r="L7258" s="34" t="str">
        <f>+IF(C7258="","",IF(I7258="","",(IF(I7258&lt;=K7258,"A TIEMPO","FUERA DE TIEMPO"))))</f>
        <v>A TIEMPO</v>
      </c>
      <c r="M7258" s="34">
        <f>IF(I7258="","",NETWORKDAYS(Hoja1!C7258+1,Hoja1!I7258,DiasNOLaborables))</f>
        <v>9</v>
      </c>
      <c r="N7258" s="35" t="str">
        <f>IF(NETWORKDAYS(K7258+1,I7258,DiasNOLaborables)&lt;=0,"",NETWORKDAYS(K7258+1,I7258,DiasNOLaborables))</f>
        <v/>
      </c>
      <c r="O7258" s="36"/>
      <c r="P7258" s="37"/>
      <c r="Q7258" s="38">
        <f>IFERROR(VLOOKUP(E7258,$Y$50:$Z$63,2),"")</f>
        <v>10</v>
      </c>
      <c r="R7258" s="37"/>
    </row>
    <row r="7259" spans="1:18" ht="90" x14ac:dyDescent="0.25">
      <c r="A7259" s="32">
        <f t="shared" si="113"/>
        <v>7248</v>
      </c>
      <c r="B7259" s="54">
        <v>20180625155902</v>
      </c>
      <c r="C7259" s="60">
        <v>43276</v>
      </c>
      <c r="D7259" s="61" t="s">
        <v>124</v>
      </c>
      <c r="E7259" s="61" t="s">
        <v>85</v>
      </c>
      <c r="F7259" s="61" t="s">
        <v>109</v>
      </c>
      <c r="G7259" s="64" t="s">
        <v>126</v>
      </c>
      <c r="H7259" s="42" t="s">
        <v>44</v>
      </c>
      <c r="I7259" s="60">
        <v>43287</v>
      </c>
      <c r="J7259" s="62" t="s">
        <v>120</v>
      </c>
      <c r="K7259" s="22">
        <f>IFERROR(WORKDAY(C7259,Q7259,DiasNOLaborables),"")</f>
        <v>43290</v>
      </c>
      <c r="L7259" s="34" t="str">
        <f>+IF(C7259="","",IF(I7259="","",(IF(I7259&lt;=K7259,"A TIEMPO","FUERA DE TIEMPO"))))</f>
        <v>A TIEMPO</v>
      </c>
      <c r="M7259" s="34">
        <f>IF(I7259="","",NETWORKDAYS(Hoja1!C7259+1,Hoja1!I7259,DiasNOLaborables))</f>
        <v>9</v>
      </c>
      <c r="N7259" s="35" t="str">
        <f>IF(NETWORKDAYS(K7259+1,I7259,DiasNOLaborables)&lt;=0,"",NETWORKDAYS(K7259+1,I7259,DiasNOLaborables))</f>
        <v/>
      </c>
      <c r="O7259" s="36"/>
      <c r="P7259" s="37"/>
      <c r="Q7259" s="38">
        <f>IFERROR(VLOOKUP(E7259,$Y$50:$Z$63,2),"")</f>
        <v>10</v>
      </c>
      <c r="R7259" s="37"/>
    </row>
    <row r="7260" spans="1:18" ht="90" x14ac:dyDescent="0.25">
      <c r="A7260" s="32">
        <f t="shared" si="113"/>
        <v>7249</v>
      </c>
      <c r="B7260" s="54">
        <v>20180625141928</v>
      </c>
      <c r="C7260" s="60">
        <v>43276</v>
      </c>
      <c r="D7260" s="61" t="s">
        <v>124</v>
      </c>
      <c r="E7260" s="61" t="s">
        <v>85</v>
      </c>
      <c r="F7260" s="61" t="s">
        <v>109</v>
      </c>
      <c r="G7260" s="64" t="s">
        <v>126</v>
      </c>
      <c r="H7260" s="42" t="s">
        <v>44</v>
      </c>
      <c r="I7260" s="60">
        <v>43290</v>
      </c>
      <c r="J7260" s="62" t="s">
        <v>120</v>
      </c>
      <c r="K7260" s="22">
        <f>IFERROR(WORKDAY(C7260,Q7260,DiasNOLaborables),"")</f>
        <v>43290</v>
      </c>
      <c r="L7260" s="34" t="str">
        <f>+IF(C7260="","",IF(I7260="","",(IF(I7260&lt;=K7260,"A TIEMPO","FUERA DE TIEMPO"))))</f>
        <v>A TIEMPO</v>
      </c>
      <c r="M7260" s="34">
        <f>IF(I7260="","",NETWORKDAYS(Hoja1!C7260+1,Hoja1!I7260,DiasNOLaborables))</f>
        <v>10</v>
      </c>
      <c r="N7260" s="35" t="str">
        <f>IF(NETWORKDAYS(K7260+1,I7260,DiasNOLaborables)&lt;=0,"",NETWORKDAYS(K7260+1,I7260,DiasNOLaborables))</f>
        <v/>
      </c>
      <c r="O7260" s="36"/>
      <c r="P7260" s="37"/>
      <c r="Q7260" s="38">
        <f>IFERROR(VLOOKUP(E7260,$Y$50:$Z$63,2),"")</f>
        <v>10</v>
      </c>
      <c r="R7260" s="37"/>
    </row>
    <row r="7261" spans="1:18" ht="90" x14ac:dyDescent="0.25">
      <c r="A7261" s="32">
        <f t="shared" si="113"/>
        <v>7250</v>
      </c>
      <c r="B7261" s="54">
        <v>20180625141424</v>
      </c>
      <c r="C7261" s="60">
        <v>43276</v>
      </c>
      <c r="D7261" s="61" t="s">
        <v>124</v>
      </c>
      <c r="E7261" s="61" t="s">
        <v>85</v>
      </c>
      <c r="F7261" s="61" t="s">
        <v>109</v>
      </c>
      <c r="G7261" s="64" t="s">
        <v>126</v>
      </c>
      <c r="H7261" s="42" t="s">
        <v>44</v>
      </c>
      <c r="I7261" s="60">
        <v>43290</v>
      </c>
      <c r="J7261" s="62" t="s">
        <v>120</v>
      </c>
      <c r="K7261" s="22">
        <f>IFERROR(WORKDAY(C7261,Q7261,DiasNOLaborables),"")</f>
        <v>43290</v>
      </c>
      <c r="L7261" s="34" t="str">
        <f>+IF(C7261="","",IF(I7261="","",(IF(I7261&lt;=K7261,"A TIEMPO","FUERA DE TIEMPO"))))</f>
        <v>A TIEMPO</v>
      </c>
      <c r="M7261" s="34">
        <f>IF(I7261="","",NETWORKDAYS(Hoja1!C7261+1,Hoja1!I7261,DiasNOLaborables))</f>
        <v>10</v>
      </c>
      <c r="N7261" s="35" t="str">
        <f>IF(NETWORKDAYS(K7261+1,I7261,DiasNOLaborables)&lt;=0,"",NETWORKDAYS(K7261+1,I7261,DiasNOLaborables))</f>
        <v/>
      </c>
      <c r="O7261" s="36"/>
      <c r="P7261" s="37"/>
      <c r="Q7261" s="38">
        <f>IFERROR(VLOOKUP(E7261,$Y$50:$Z$63,2),"")</f>
        <v>10</v>
      </c>
      <c r="R7261" s="37"/>
    </row>
    <row r="7262" spans="1:18" ht="90" x14ac:dyDescent="0.25">
      <c r="A7262" s="32">
        <f t="shared" si="113"/>
        <v>7251</v>
      </c>
      <c r="B7262" s="54">
        <v>20180625141231</v>
      </c>
      <c r="C7262" s="60">
        <v>43276</v>
      </c>
      <c r="D7262" s="61" t="s">
        <v>124</v>
      </c>
      <c r="E7262" s="61" t="s">
        <v>85</v>
      </c>
      <c r="F7262" s="61" t="s">
        <v>109</v>
      </c>
      <c r="G7262" s="64" t="s">
        <v>126</v>
      </c>
      <c r="H7262" s="42" t="s">
        <v>44</v>
      </c>
      <c r="I7262" s="60">
        <v>43290</v>
      </c>
      <c r="J7262" s="62" t="s">
        <v>120</v>
      </c>
      <c r="K7262" s="22">
        <f>IFERROR(WORKDAY(C7262,Q7262,DiasNOLaborables),"")</f>
        <v>43290</v>
      </c>
      <c r="L7262" s="34" t="str">
        <f>+IF(C7262="","",IF(I7262="","",(IF(I7262&lt;=K7262,"A TIEMPO","FUERA DE TIEMPO"))))</f>
        <v>A TIEMPO</v>
      </c>
      <c r="M7262" s="34">
        <f>IF(I7262="","",NETWORKDAYS(Hoja1!C7262+1,Hoja1!I7262,DiasNOLaborables))</f>
        <v>10</v>
      </c>
      <c r="N7262" s="35" t="str">
        <f>IF(NETWORKDAYS(K7262+1,I7262,DiasNOLaborables)&lt;=0,"",NETWORKDAYS(K7262+1,I7262,DiasNOLaborables))</f>
        <v/>
      </c>
      <c r="O7262" s="36"/>
      <c r="P7262" s="37"/>
      <c r="Q7262" s="38">
        <f>IFERROR(VLOOKUP(E7262,$Y$50:$Z$63,2),"")</f>
        <v>10</v>
      </c>
      <c r="R7262" s="37"/>
    </row>
    <row r="7263" spans="1:18" ht="90" x14ac:dyDescent="0.25">
      <c r="A7263" s="32">
        <f t="shared" si="113"/>
        <v>7252</v>
      </c>
      <c r="B7263" s="54">
        <v>20180625141012</v>
      </c>
      <c r="C7263" s="60">
        <v>43276</v>
      </c>
      <c r="D7263" s="61" t="s">
        <v>124</v>
      </c>
      <c r="E7263" s="61" t="s">
        <v>85</v>
      </c>
      <c r="F7263" s="61" t="s">
        <v>109</v>
      </c>
      <c r="G7263" s="64" t="s">
        <v>126</v>
      </c>
      <c r="H7263" s="42" t="s">
        <v>44</v>
      </c>
      <c r="I7263" s="60">
        <v>43290</v>
      </c>
      <c r="J7263" s="62" t="s">
        <v>120</v>
      </c>
      <c r="K7263" s="22">
        <f>IFERROR(WORKDAY(C7263,Q7263,DiasNOLaborables),"")</f>
        <v>43290</v>
      </c>
      <c r="L7263" s="34" t="str">
        <f>+IF(C7263="","",IF(I7263="","",(IF(I7263&lt;=K7263,"A TIEMPO","FUERA DE TIEMPO"))))</f>
        <v>A TIEMPO</v>
      </c>
      <c r="M7263" s="34">
        <f>IF(I7263="","",NETWORKDAYS(Hoja1!C7263+1,Hoja1!I7263,DiasNOLaborables))</f>
        <v>10</v>
      </c>
      <c r="N7263" s="35" t="str">
        <f>IF(NETWORKDAYS(K7263+1,I7263,DiasNOLaborables)&lt;=0,"",NETWORKDAYS(K7263+1,I7263,DiasNOLaborables))</f>
        <v/>
      </c>
      <c r="O7263" s="36"/>
      <c r="P7263" s="37"/>
      <c r="Q7263" s="38">
        <f>IFERROR(VLOOKUP(E7263,$Y$50:$Z$63,2),"")</f>
        <v>10</v>
      </c>
      <c r="R7263" s="37"/>
    </row>
    <row r="7264" spans="1:18" ht="90" x14ac:dyDescent="0.25">
      <c r="A7264" s="32">
        <f t="shared" si="113"/>
        <v>7253</v>
      </c>
      <c r="B7264" s="54">
        <v>20180625140730</v>
      </c>
      <c r="C7264" s="60">
        <v>43276</v>
      </c>
      <c r="D7264" s="61" t="s">
        <v>124</v>
      </c>
      <c r="E7264" s="61" t="s">
        <v>85</v>
      </c>
      <c r="F7264" s="61" t="s">
        <v>109</v>
      </c>
      <c r="G7264" s="64" t="s">
        <v>126</v>
      </c>
      <c r="H7264" s="42" t="s">
        <v>44</v>
      </c>
      <c r="I7264" s="60">
        <v>43290</v>
      </c>
      <c r="J7264" s="62" t="s">
        <v>120</v>
      </c>
      <c r="K7264" s="22">
        <f>IFERROR(WORKDAY(C7264,Q7264,DiasNOLaborables),"")</f>
        <v>43290</v>
      </c>
      <c r="L7264" s="34" t="str">
        <f>+IF(C7264="","",IF(I7264="","",(IF(I7264&lt;=K7264,"A TIEMPO","FUERA DE TIEMPO"))))</f>
        <v>A TIEMPO</v>
      </c>
      <c r="M7264" s="34">
        <f>IF(I7264="","",NETWORKDAYS(Hoja1!C7264+1,Hoja1!I7264,DiasNOLaborables))</f>
        <v>10</v>
      </c>
      <c r="N7264" s="35" t="str">
        <f>IF(NETWORKDAYS(K7264+1,I7264,DiasNOLaborables)&lt;=0,"",NETWORKDAYS(K7264+1,I7264,DiasNOLaborables))</f>
        <v/>
      </c>
      <c r="O7264" s="36"/>
      <c r="P7264" s="37"/>
      <c r="Q7264" s="38">
        <f>IFERROR(VLOOKUP(E7264,$Y$50:$Z$63,2),"")</f>
        <v>10</v>
      </c>
      <c r="R7264" s="37"/>
    </row>
    <row r="7265" spans="1:18" ht="90" x14ac:dyDescent="0.25">
      <c r="A7265" s="32">
        <f t="shared" si="113"/>
        <v>7254</v>
      </c>
      <c r="B7265" s="54">
        <v>20180625135841</v>
      </c>
      <c r="C7265" s="60">
        <v>43276</v>
      </c>
      <c r="D7265" s="61" t="s">
        <v>124</v>
      </c>
      <c r="E7265" s="61" t="s">
        <v>85</v>
      </c>
      <c r="F7265" s="61" t="s">
        <v>109</v>
      </c>
      <c r="G7265" s="64" t="s">
        <v>126</v>
      </c>
      <c r="H7265" s="42" t="s">
        <v>44</v>
      </c>
      <c r="I7265" s="60">
        <v>43290</v>
      </c>
      <c r="J7265" s="62" t="s">
        <v>120</v>
      </c>
      <c r="K7265" s="22">
        <f>IFERROR(WORKDAY(C7265,Q7265,DiasNOLaborables),"")</f>
        <v>43290</v>
      </c>
      <c r="L7265" s="34" t="str">
        <f>+IF(C7265="","",IF(I7265="","",(IF(I7265&lt;=K7265,"A TIEMPO","FUERA DE TIEMPO"))))</f>
        <v>A TIEMPO</v>
      </c>
      <c r="M7265" s="34">
        <f>IF(I7265="","",NETWORKDAYS(Hoja1!C7265+1,Hoja1!I7265,DiasNOLaborables))</f>
        <v>10</v>
      </c>
      <c r="N7265" s="35" t="str">
        <f>IF(NETWORKDAYS(K7265+1,I7265,DiasNOLaborables)&lt;=0,"",NETWORKDAYS(K7265+1,I7265,DiasNOLaborables))</f>
        <v/>
      </c>
      <c r="O7265" s="36"/>
      <c r="P7265" s="37"/>
      <c r="Q7265" s="38">
        <f>IFERROR(VLOOKUP(E7265,$Y$50:$Z$63,2),"")</f>
        <v>10</v>
      </c>
      <c r="R7265" s="37"/>
    </row>
    <row r="7266" spans="1:18" ht="90" x14ac:dyDescent="0.25">
      <c r="A7266" s="32">
        <f t="shared" si="113"/>
        <v>7255</v>
      </c>
      <c r="B7266" s="54">
        <v>20180625134712</v>
      </c>
      <c r="C7266" s="60">
        <v>43276</v>
      </c>
      <c r="D7266" s="61" t="s">
        <v>124</v>
      </c>
      <c r="E7266" s="61" t="s">
        <v>85</v>
      </c>
      <c r="F7266" s="61" t="s">
        <v>109</v>
      </c>
      <c r="G7266" s="64" t="s">
        <v>126</v>
      </c>
      <c r="H7266" s="42" t="s">
        <v>44</v>
      </c>
      <c r="I7266" s="60">
        <v>43290</v>
      </c>
      <c r="J7266" s="62" t="s">
        <v>120</v>
      </c>
      <c r="K7266" s="22">
        <f>IFERROR(WORKDAY(C7266,Q7266,DiasNOLaborables),"")</f>
        <v>43290</v>
      </c>
      <c r="L7266" s="34" t="str">
        <f>+IF(C7266="","",IF(I7266="","",(IF(I7266&lt;=K7266,"A TIEMPO","FUERA DE TIEMPO"))))</f>
        <v>A TIEMPO</v>
      </c>
      <c r="M7266" s="34">
        <f>IF(I7266="","",NETWORKDAYS(Hoja1!C7266+1,Hoja1!I7266,DiasNOLaborables))</f>
        <v>10</v>
      </c>
      <c r="N7266" s="35" t="str">
        <f>IF(NETWORKDAYS(K7266+1,I7266,DiasNOLaborables)&lt;=0,"",NETWORKDAYS(K7266+1,I7266,DiasNOLaborables))</f>
        <v/>
      </c>
      <c r="O7266" s="36"/>
      <c r="P7266" s="37"/>
      <c r="Q7266" s="38">
        <f>IFERROR(VLOOKUP(E7266,$Y$50:$Z$63,2),"")</f>
        <v>10</v>
      </c>
      <c r="R7266" s="37"/>
    </row>
    <row r="7267" spans="1:18" ht="90" x14ac:dyDescent="0.25">
      <c r="A7267" s="32">
        <f t="shared" si="113"/>
        <v>7256</v>
      </c>
      <c r="B7267" s="54">
        <v>20180625134407</v>
      </c>
      <c r="C7267" s="60">
        <v>43276</v>
      </c>
      <c r="D7267" s="61" t="s">
        <v>124</v>
      </c>
      <c r="E7267" s="61" t="s">
        <v>85</v>
      </c>
      <c r="F7267" s="61" t="s">
        <v>109</v>
      </c>
      <c r="G7267" s="64" t="s">
        <v>126</v>
      </c>
      <c r="H7267" s="42" t="s">
        <v>44</v>
      </c>
      <c r="I7267" s="60">
        <v>43290</v>
      </c>
      <c r="J7267" s="62" t="s">
        <v>120</v>
      </c>
      <c r="K7267" s="22">
        <f>IFERROR(WORKDAY(C7267,Q7267,DiasNOLaborables),"")</f>
        <v>43290</v>
      </c>
      <c r="L7267" s="34" t="str">
        <f>+IF(C7267="","",IF(I7267="","",(IF(I7267&lt;=K7267,"A TIEMPO","FUERA DE TIEMPO"))))</f>
        <v>A TIEMPO</v>
      </c>
      <c r="M7267" s="34">
        <f>IF(I7267="","",NETWORKDAYS(Hoja1!C7267+1,Hoja1!I7267,DiasNOLaborables))</f>
        <v>10</v>
      </c>
      <c r="N7267" s="35" t="str">
        <f>IF(NETWORKDAYS(K7267+1,I7267,DiasNOLaborables)&lt;=0,"",NETWORKDAYS(K7267+1,I7267,DiasNOLaborables))</f>
        <v/>
      </c>
      <c r="O7267" s="36"/>
      <c r="P7267" s="37"/>
      <c r="Q7267" s="38">
        <f>IFERROR(VLOOKUP(E7267,$Y$50:$Z$63,2),"")</f>
        <v>10</v>
      </c>
      <c r="R7267" s="37"/>
    </row>
    <row r="7268" spans="1:18" ht="90" x14ac:dyDescent="0.25">
      <c r="A7268" s="32">
        <f t="shared" si="113"/>
        <v>7257</v>
      </c>
      <c r="B7268" s="54">
        <v>20180625134043</v>
      </c>
      <c r="C7268" s="60">
        <v>43276</v>
      </c>
      <c r="D7268" s="61" t="s">
        <v>124</v>
      </c>
      <c r="E7268" s="61" t="s">
        <v>85</v>
      </c>
      <c r="F7268" s="61" t="s">
        <v>109</v>
      </c>
      <c r="G7268" s="64" t="s">
        <v>126</v>
      </c>
      <c r="H7268" s="42" t="s">
        <v>44</v>
      </c>
      <c r="I7268" s="60">
        <v>43290</v>
      </c>
      <c r="J7268" s="62" t="s">
        <v>120</v>
      </c>
      <c r="K7268" s="22">
        <f>IFERROR(WORKDAY(C7268,Q7268,DiasNOLaborables),"")</f>
        <v>43290</v>
      </c>
      <c r="L7268" s="34" t="str">
        <f>+IF(C7268="","",IF(I7268="","",(IF(I7268&lt;=K7268,"A TIEMPO","FUERA DE TIEMPO"))))</f>
        <v>A TIEMPO</v>
      </c>
      <c r="M7268" s="34">
        <f>IF(I7268="","",NETWORKDAYS(Hoja1!C7268+1,Hoja1!I7268,DiasNOLaborables))</f>
        <v>10</v>
      </c>
      <c r="N7268" s="35" t="str">
        <f>IF(NETWORKDAYS(K7268+1,I7268,DiasNOLaborables)&lt;=0,"",NETWORKDAYS(K7268+1,I7268,DiasNOLaborables))</f>
        <v/>
      </c>
      <c r="O7268" s="36"/>
      <c r="P7268" s="37"/>
      <c r="Q7268" s="38">
        <f>IFERROR(VLOOKUP(E7268,$Y$50:$Z$63,2),"")</f>
        <v>10</v>
      </c>
      <c r="R7268" s="37"/>
    </row>
    <row r="7269" spans="1:18" ht="90" x14ac:dyDescent="0.25">
      <c r="A7269" s="32">
        <f t="shared" si="113"/>
        <v>7258</v>
      </c>
      <c r="B7269" s="54">
        <v>20180625133624</v>
      </c>
      <c r="C7269" s="60">
        <v>43276</v>
      </c>
      <c r="D7269" s="61" t="s">
        <v>124</v>
      </c>
      <c r="E7269" s="61" t="s">
        <v>85</v>
      </c>
      <c r="F7269" s="61" t="s">
        <v>109</v>
      </c>
      <c r="G7269" s="64" t="s">
        <v>126</v>
      </c>
      <c r="H7269" s="42" t="s">
        <v>44</v>
      </c>
      <c r="I7269" s="60">
        <v>43290</v>
      </c>
      <c r="J7269" s="62" t="s">
        <v>120</v>
      </c>
      <c r="K7269" s="22">
        <f>IFERROR(WORKDAY(C7269,Q7269,DiasNOLaborables),"")</f>
        <v>43290</v>
      </c>
      <c r="L7269" s="34" t="str">
        <f>+IF(C7269="","",IF(I7269="","",(IF(I7269&lt;=K7269,"A TIEMPO","FUERA DE TIEMPO"))))</f>
        <v>A TIEMPO</v>
      </c>
      <c r="M7269" s="34">
        <f>IF(I7269="","",NETWORKDAYS(Hoja1!C7269+1,Hoja1!I7269,DiasNOLaborables))</f>
        <v>10</v>
      </c>
      <c r="N7269" s="35" t="str">
        <f>IF(NETWORKDAYS(K7269+1,I7269,DiasNOLaborables)&lt;=0,"",NETWORKDAYS(K7269+1,I7269,DiasNOLaborables))</f>
        <v/>
      </c>
      <c r="O7269" s="36"/>
      <c r="P7269" s="37"/>
      <c r="Q7269" s="38">
        <f>IFERROR(VLOOKUP(E7269,$Y$50:$Z$63,2),"")</f>
        <v>10</v>
      </c>
      <c r="R7269" s="37"/>
    </row>
    <row r="7270" spans="1:18" ht="90" x14ac:dyDescent="0.25">
      <c r="A7270" s="32">
        <f t="shared" si="113"/>
        <v>7259</v>
      </c>
      <c r="B7270" s="54">
        <v>20180625122526</v>
      </c>
      <c r="C7270" s="60">
        <v>43276</v>
      </c>
      <c r="D7270" s="61" t="s">
        <v>124</v>
      </c>
      <c r="E7270" s="61" t="s">
        <v>85</v>
      </c>
      <c r="F7270" s="61" t="s">
        <v>109</v>
      </c>
      <c r="G7270" s="64" t="s">
        <v>126</v>
      </c>
      <c r="H7270" s="42" t="s">
        <v>44</v>
      </c>
      <c r="I7270" s="60">
        <v>43290</v>
      </c>
      <c r="J7270" s="62" t="s">
        <v>120</v>
      </c>
      <c r="K7270" s="22">
        <f>IFERROR(WORKDAY(C7270,Q7270,DiasNOLaborables),"")</f>
        <v>43290</v>
      </c>
      <c r="L7270" s="34" t="str">
        <f>+IF(C7270="","",IF(I7270="","",(IF(I7270&lt;=K7270,"A TIEMPO","FUERA DE TIEMPO"))))</f>
        <v>A TIEMPO</v>
      </c>
      <c r="M7270" s="34">
        <f>IF(I7270="","",NETWORKDAYS(Hoja1!C7270+1,Hoja1!I7270,DiasNOLaborables))</f>
        <v>10</v>
      </c>
      <c r="N7270" s="35" t="str">
        <f>IF(NETWORKDAYS(K7270+1,I7270,DiasNOLaborables)&lt;=0,"",NETWORKDAYS(K7270+1,I7270,DiasNOLaborables))</f>
        <v/>
      </c>
      <c r="O7270" s="36"/>
      <c r="P7270" s="37"/>
      <c r="Q7270" s="38">
        <f>IFERROR(VLOOKUP(E7270,$Y$50:$Z$63,2),"")</f>
        <v>10</v>
      </c>
      <c r="R7270" s="37"/>
    </row>
    <row r="7271" spans="1:18" ht="90" x14ac:dyDescent="0.25">
      <c r="A7271" s="32">
        <f t="shared" si="113"/>
        <v>7260</v>
      </c>
      <c r="B7271" s="54">
        <v>20180625121803</v>
      </c>
      <c r="C7271" s="60">
        <v>43276</v>
      </c>
      <c r="D7271" s="61" t="s">
        <v>124</v>
      </c>
      <c r="E7271" s="61" t="s">
        <v>85</v>
      </c>
      <c r="F7271" s="61" t="s">
        <v>109</v>
      </c>
      <c r="G7271" s="64" t="s">
        <v>126</v>
      </c>
      <c r="H7271" s="42" t="s">
        <v>44</v>
      </c>
      <c r="I7271" s="60">
        <v>43290</v>
      </c>
      <c r="J7271" s="62" t="s">
        <v>120</v>
      </c>
      <c r="K7271" s="22">
        <f>IFERROR(WORKDAY(C7271,Q7271,DiasNOLaborables),"")</f>
        <v>43290</v>
      </c>
      <c r="L7271" s="34" t="str">
        <f>+IF(C7271="","",IF(I7271="","",(IF(I7271&lt;=K7271,"A TIEMPO","FUERA DE TIEMPO"))))</f>
        <v>A TIEMPO</v>
      </c>
      <c r="M7271" s="34">
        <f>IF(I7271="","",NETWORKDAYS(Hoja1!C7271+1,Hoja1!I7271,DiasNOLaborables))</f>
        <v>10</v>
      </c>
      <c r="N7271" s="35" t="str">
        <f>IF(NETWORKDAYS(K7271+1,I7271,DiasNOLaborables)&lt;=0,"",NETWORKDAYS(K7271+1,I7271,DiasNOLaborables))</f>
        <v/>
      </c>
      <c r="O7271" s="36"/>
      <c r="P7271" s="37"/>
      <c r="Q7271" s="38">
        <f>IFERROR(VLOOKUP(E7271,$Y$50:$Z$63,2),"")</f>
        <v>10</v>
      </c>
      <c r="R7271" s="37"/>
    </row>
    <row r="7272" spans="1:18" ht="90" x14ac:dyDescent="0.25">
      <c r="A7272" s="32">
        <f t="shared" si="113"/>
        <v>7261</v>
      </c>
      <c r="B7272" s="54">
        <v>20180625120747</v>
      </c>
      <c r="C7272" s="60">
        <v>43276</v>
      </c>
      <c r="D7272" s="61" t="s">
        <v>124</v>
      </c>
      <c r="E7272" s="61" t="s">
        <v>85</v>
      </c>
      <c r="F7272" s="61" t="s">
        <v>109</v>
      </c>
      <c r="G7272" s="64" t="s">
        <v>126</v>
      </c>
      <c r="H7272" s="42" t="s">
        <v>44</v>
      </c>
      <c r="I7272" s="60">
        <v>43290</v>
      </c>
      <c r="J7272" s="62" t="s">
        <v>120</v>
      </c>
      <c r="K7272" s="22">
        <f>IFERROR(WORKDAY(C7272,Q7272,DiasNOLaborables),"")</f>
        <v>43290</v>
      </c>
      <c r="L7272" s="34" t="str">
        <f>+IF(C7272="","",IF(I7272="","",(IF(I7272&lt;=K7272,"A TIEMPO","FUERA DE TIEMPO"))))</f>
        <v>A TIEMPO</v>
      </c>
      <c r="M7272" s="34">
        <f>IF(I7272="","",NETWORKDAYS(Hoja1!C7272+1,Hoja1!I7272,DiasNOLaborables))</f>
        <v>10</v>
      </c>
      <c r="N7272" s="35" t="str">
        <f>IF(NETWORKDAYS(K7272+1,I7272,DiasNOLaborables)&lt;=0,"",NETWORKDAYS(K7272+1,I7272,DiasNOLaborables))</f>
        <v/>
      </c>
      <c r="O7272" s="36"/>
      <c r="P7272" s="37"/>
      <c r="Q7272" s="38">
        <f>IFERROR(VLOOKUP(E7272,$Y$50:$Z$63,2),"")</f>
        <v>10</v>
      </c>
      <c r="R7272" s="37"/>
    </row>
    <row r="7273" spans="1:18" ht="90" x14ac:dyDescent="0.25">
      <c r="A7273" s="32">
        <f t="shared" si="113"/>
        <v>7262</v>
      </c>
      <c r="B7273" s="54">
        <v>20180625120409</v>
      </c>
      <c r="C7273" s="60">
        <v>43276</v>
      </c>
      <c r="D7273" s="61" t="s">
        <v>124</v>
      </c>
      <c r="E7273" s="61" t="s">
        <v>85</v>
      </c>
      <c r="F7273" s="61" t="s">
        <v>109</v>
      </c>
      <c r="G7273" s="64" t="s">
        <v>126</v>
      </c>
      <c r="H7273" s="42" t="s">
        <v>44</v>
      </c>
      <c r="I7273" s="60">
        <v>43290</v>
      </c>
      <c r="J7273" s="62" t="s">
        <v>120</v>
      </c>
      <c r="K7273" s="22">
        <f>IFERROR(WORKDAY(C7273,Q7273,DiasNOLaborables),"")</f>
        <v>43290</v>
      </c>
      <c r="L7273" s="34" t="str">
        <f>+IF(C7273="","",IF(I7273="","",(IF(I7273&lt;=K7273,"A TIEMPO","FUERA DE TIEMPO"))))</f>
        <v>A TIEMPO</v>
      </c>
      <c r="M7273" s="34">
        <f>IF(I7273="","",NETWORKDAYS(Hoja1!C7273+1,Hoja1!I7273,DiasNOLaborables))</f>
        <v>10</v>
      </c>
      <c r="N7273" s="35" t="str">
        <f>IF(NETWORKDAYS(K7273+1,I7273,DiasNOLaborables)&lt;=0,"",NETWORKDAYS(K7273+1,I7273,DiasNOLaborables))</f>
        <v/>
      </c>
      <c r="O7273" s="36"/>
      <c r="P7273" s="37"/>
      <c r="Q7273" s="38">
        <f>IFERROR(VLOOKUP(E7273,$Y$50:$Z$63,2),"")</f>
        <v>10</v>
      </c>
      <c r="R7273" s="37"/>
    </row>
    <row r="7274" spans="1:18" ht="90" x14ac:dyDescent="0.25">
      <c r="A7274" s="32">
        <f t="shared" si="113"/>
        <v>7263</v>
      </c>
      <c r="B7274" s="54">
        <v>20180625120054</v>
      </c>
      <c r="C7274" s="60">
        <v>43276</v>
      </c>
      <c r="D7274" s="61" t="s">
        <v>124</v>
      </c>
      <c r="E7274" s="61" t="s">
        <v>85</v>
      </c>
      <c r="F7274" s="61" t="s">
        <v>109</v>
      </c>
      <c r="G7274" s="64" t="s">
        <v>126</v>
      </c>
      <c r="H7274" s="42" t="s">
        <v>44</v>
      </c>
      <c r="I7274" s="60">
        <v>43290</v>
      </c>
      <c r="J7274" s="62" t="s">
        <v>120</v>
      </c>
      <c r="K7274" s="22">
        <f>IFERROR(WORKDAY(C7274,Q7274,DiasNOLaborables),"")</f>
        <v>43290</v>
      </c>
      <c r="L7274" s="34" t="str">
        <f>+IF(C7274="","",IF(I7274="","",(IF(I7274&lt;=K7274,"A TIEMPO","FUERA DE TIEMPO"))))</f>
        <v>A TIEMPO</v>
      </c>
      <c r="M7274" s="34">
        <f>IF(I7274="","",NETWORKDAYS(Hoja1!C7274+1,Hoja1!I7274,DiasNOLaborables))</f>
        <v>10</v>
      </c>
      <c r="N7274" s="35" t="str">
        <f>IF(NETWORKDAYS(K7274+1,I7274,DiasNOLaborables)&lt;=0,"",NETWORKDAYS(K7274+1,I7274,DiasNOLaborables))</f>
        <v/>
      </c>
      <c r="O7274" s="36"/>
      <c r="P7274" s="37"/>
      <c r="Q7274" s="38">
        <f>IFERROR(VLOOKUP(E7274,$Y$50:$Z$63,2),"")</f>
        <v>10</v>
      </c>
      <c r="R7274" s="37"/>
    </row>
    <row r="7275" spans="1:18" ht="90" x14ac:dyDescent="0.25">
      <c r="A7275" s="32">
        <f t="shared" si="113"/>
        <v>7264</v>
      </c>
      <c r="B7275" s="54">
        <v>20180625115704</v>
      </c>
      <c r="C7275" s="60">
        <v>43276</v>
      </c>
      <c r="D7275" s="61" t="s">
        <v>124</v>
      </c>
      <c r="E7275" s="61" t="s">
        <v>85</v>
      </c>
      <c r="F7275" s="61" t="s">
        <v>109</v>
      </c>
      <c r="G7275" s="64" t="s">
        <v>126</v>
      </c>
      <c r="H7275" s="42" t="s">
        <v>44</v>
      </c>
      <c r="I7275" s="60">
        <v>43290</v>
      </c>
      <c r="J7275" s="62" t="s">
        <v>120</v>
      </c>
      <c r="K7275" s="22">
        <f>IFERROR(WORKDAY(C7275,Q7275,DiasNOLaborables),"")</f>
        <v>43290</v>
      </c>
      <c r="L7275" s="34" t="str">
        <f>+IF(C7275="","",IF(I7275="","",(IF(I7275&lt;=K7275,"A TIEMPO","FUERA DE TIEMPO"))))</f>
        <v>A TIEMPO</v>
      </c>
      <c r="M7275" s="34">
        <f>IF(I7275="","",NETWORKDAYS(Hoja1!C7275+1,Hoja1!I7275,DiasNOLaborables))</f>
        <v>10</v>
      </c>
      <c r="N7275" s="35" t="str">
        <f>IF(NETWORKDAYS(K7275+1,I7275,DiasNOLaborables)&lt;=0,"",NETWORKDAYS(K7275+1,I7275,DiasNOLaborables))</f>
        <v/>
      </c>
      <c r="O7275" s="36"/>
      <c r="P7275" s="37"/>
      <c r="Q7275" s="38">
        <f>IFERROR(VLOOKUP(E7275,$Y$50:$Z$63,2),"")</f>
        <v>10</v>
      </c>
      <c r="R7275" s="37"/>
    </row>
    <row r="7276" spans="1:18" ht="90" x14ac:dyDescent="0.25">
      <c r="A7276" s="32">
        <f t="shared" si="113"/>
        <v>7265</v>
      </c>
      <c r="B7276" s="54">
        <v>20180625115347</v>
      </c>
      <c r="C7276" s="60">
        <v>43276</v>
      </c>
      <c r="D7276" s="61" t="s">
        <v>124</v>
      </c>
      <c r="E7276" s="61" t="s">
        <v>85</v>
      </c>
      <c r="F7276" s="61" t="s">
        <v>109</v>
      </c>
      <c r="G7276" s="64" t="s">
        <v>126</v>
      </c>
      <c r="H7276" s="42" t="s">
        <v>44</v>
      </c>
      <c r="I7276" s="60">
        <v>43290</v>
      </c>
      <c r="J7276" s="62" t="s">
        <v>120</v>
      </c>
      <c r="K7276" s="22">
        <f>IFERROR(WORKDAY(C7276,Q7276,DiasNOLaborables),"")</f>
        <v>43290</v>
      </c>
      <c r="L7276" s="34" t="str">
        <f>+IF(C7276="","",IF(I7276="","",(IF(I7276&lt;=K7276,"A TIEMPO","FUERA DE TIEMPO"))))</f>
        <v>A TIEMPO</v>
      </c>
      <c r="M7276" s="34">
        <f>IF(I7276="","",NETWORKDAYS(Hoja1!C7276+1,Hoja1!I7276,DiasNOLaborables))</f>
        <v>10</v>
      </c>
      <c r="N7276" s="35" t="str">
        <f>IF(NETWORKDAYS(K7276+1,I7276,DiasNOLaborables)&lt;=0,"",NETWORKDAYS(K7276+1,I7276,DiasNOLaborables))</f>
        <v/>
      </c>
      <c r="O7276" s="36"/>
      <c r="P7276" s="37"/>
      <c r="Q7276" s="38">
        <f>IFERROR(VLOOKUP(E7276,$Y$50:$Z$63,2),"")</f>
        <v>10</v>
      </c>
      <c r="R7276" s="37"/>
    </row>
    <row r="7277" spans="1:18" ht="90" x14ac:dyDescent="0.25">
      <c r="A7277" s="32">
        <f t="shared" si="113"/>
        <v>7266</v>
      </c>
      <c r="B7277" s="54">
        <v>20180625115112</v>
      </c>
      <c r="C7277" s="60">
        <v>43276</v>
      </c>
      <c r="D7277" s="61" t="s">
        <v>124</v>
      </c>
      <c r="E7277" s="61" t="s">
        <v>85</v>
      </c>
      <c r="F7277" s="61" t="s">
        <v>109</v>
      </c>
      <c r="G7277" s="64" t="s">
        <v>126</v>
      </c>
      <c r="H7277" s="42" t="s">
        <v>44</v>
      </c>
      <c r="I7277" s="60">
        <v>43290</v>
      </c>
      <c r="J7277" s="62" t="s">
        <v>120</v>
      </c>
      <c r="K7277" s="22">
        <f>IFERROR(WORKDAY(C7277,Q7277,DiasNOLaborables),"")</f>
        <v>43290</v>
      </c>
      <c r="L7277" s="34" t="str">
        <f>+IF(C7277="","",IF(I7277="","",(IF(I7277&lt;=K7277,"A TIEMPO","FUERA DE TIEMPO"))))</f>
        <v>A TIEMPO</v>
      </c>
      <c r="M7277" s="34">
        <f>IF(I7277="","",NETWORKDAYS(Hoja1!C7277+1,Hoja1!I7277,DiasNOLaborables))</f>
        <v>10</v>
      </c>
      <c r="N7277" s="35" t="str">
        <f>IF(NETWORKDAYS(K7277+1,I7277,DiasNOLaborables)&lt;=0,"",NETWORKDAYS(K7277+1,I7277,DiasNOLaborables))</f>
        <v/>
      </c>
      <c r="O7277" s="36"/>
      <c r="P7277" s="37"/>
      <c r="Q7277" s="38">
        <f>IFERROR(VLOOKUP(E7277,$Y$50:$Z$63,2),"")</f>
        <v>10</v>
      </c>
      <c r="R7277" s="37"/>
    </row>
    <row r="7278" spans="1:18" ht="90" x14ac:dyDescent="0.25">
      <c r="A7278" s="32">
        <f t="shared" si="113"/>
        <v>7267</v>
      </c>
      <c r="B7278" s="54">
        <v>20180625114903</v>
      </c>
      <c r="C7278" s="60">
        <v>43276</v>
      </c>
      <c r="D7278" s="61" t="s">
        <v>124</v>
      </c>
      <c r="E7278" s="61" t="s">
        <v>85</v>
      </c>
      <c r="F7278" s="61" t="s">
        <v>109</v>
      </c>
      <c r="G7278" s="64" t="s">
        <v>126</v>
      </c>
      <c r="H7278" s="42" t="s">
        <v>44</v>
      </c>
      <c r="I7278" s="60">
        <v>43290</v>
      </c>
      <c r="J7278" s="62" t="s">
        <v>120</v>
      </c>
      <c r="K7278" s="22">
        <f>IFERROR(WORKDAY(C7278,Q7278,DiasNOLaborables),"")</f>
        <v>43290</v>
      </c>
      <c r="L7278" s="34" t="str">
        <f>+IF(C7278="","",IF(I7278="","",(IF(I7278&lt;=K7278,"A TIEMPO","FUERA DE TIEMPO"))))</f>
        <v>A TIEMPO</v>
      </c>
      <c r="M7278" s="34">
        <f>IF(I7278="","",NETWORKDAYS(Hoja1!C7278+1,Hoja1!I7278,DiasNOLaborables))</f>
        <v>10</v>
      </c>
      <c r="N7278" s="35" t="str">
        <f>IF(NETWORKDAYS(K7278+1,I7278,DiasNOLaborables)&lt;=0,"",NETWORKDAYS(K7278+1,I7278,DiasNOLaborables))</f>
        <v/>
      </c>
      <c r="O7278" s="36"/>
      <c r="P7278" s="37"/>
      <c r="Q7278" s="38">
        <f>IFERROR(VLOOKUP(E7278,$Y$50:$Z$63,2),"")</f>
        <v>10</v>
      </c>
      <c r="R7278" s="37"/>
    </row>
    <row r="7279" spans="1:18" ht="90" x14ac:dyDescent="0.25">
      <c r="A7279" s="32">
        <f t="shared" si="113"/>
        <v>7268</v>
      </c>
      <c r="B7279" s="54">
        <v>20180625114638</v>
      </c>
      <c r="C7279" s="60">
        <v>43276</v>
      </c>
      <c r="D7279" s="61" t="s">
        <v>124</v>
      </c>
      <c r="E7279" s="61" t="s">
        <v>85</v>
      </c>
      <c r="F7279" s="61" t="s">
        <v>109</v>
      </c>
      <c r="G7279" s="64" t="s">
        <v>126</v>
      </c>
      <c r="H7279" s="42" t="s">
        <v>44</v>
      </c>
      <c r="I7279" s="60">
        <v>43290</v>
      </c>
      <c r="J7279" s="62" t="s">
        <v>120</v>
      </c>
      <c r="K7279" s="22">
        <f>IFERROR(WORKDAY(C7279,Q7279,DiasNOLaborables),"")</f>
        <v>43290</v>
      </c>
      <c r="L7279" s="34" t="str">
        <f>+IF(C7279="","",IF(I7279="","",(IF(I7279&lt;=K7279,"A TIEMPO","FUERA DE TIEMPO"))))</f>
        <v>A TIEMPO</v>
      </c>
      <c r="M7279" s="34">
        <f>IF(I7279="","",NETWORKDAYS(Hoja1!C7279+1,Hoja1!I7279,DiasNOLaborables))</f>
        <v>10</v>
      </c>
      <c r="N7279" s="35" t="str">
        <f>IF(NETWORKDAYS(K7279+1,I7279,DiasNOLaborables)&lt;=0,"",NETWORKDAYS(K7279+1,I7279,DiasNOLaborables))</f>
        <v/>
      </c>
      <c r="O7279" s="36"/>
      <c r="P7279" s="37"/>
      <c r="Q7279" s="38">
        <f>IFERROR(VLOOKUP(E7279,$Y$50:$Z$63,2),"")</f>
        <v>10</v>
      </c>
      <c r="R7279" s="37"/>
    </row>
    <row r="7280" spans="1:18" ht="90" x14ac:dyDescent="0.25">
      <c r="A7280" s="32">
        <f t="shared" si="113"/>
        <v>7269</v>
      </c>
      <c r="B7280" s="54">
        <v>20180625114248</v>
      </c>
      <c r="C7280" s="60">
        <v>43276</v>
      </c>
      <c r="D7280" s="61" t="s">
        <v>124</v>
      </c>
      <c r="E7280" s="61" t="s">
        <v>85</v>
      </c>
      <c r="F7280" s="61" t="s">
        <v>109</v>
      </c>
      <c r="G7280" s="64" t="s">
        <v>126</v>
      </c>
      <c r="H7280" s="42" t="s">
        <v>44</v>
      </c>
      <c r="I7280" s="60">
        <v>43290</v>
      </c>
      <c r="J7280" s="62" t="s">
        <v>120</v>
      </c>
      <c r="K7280" s="22">
        <f>IFERROR(WORKDAY(C7280,Q7280,DiasNOLaborables),"")</f>
        <v>43290</v>
      </c>
      <c r="L7280" s="34" t="str">
        <f>+IF(C7280="","",IF(I7280="","",(IF(I7280&lt;=K7280,"A TIEMPO","FUERA DE TIEMPO"))))</f>
        <v>A TIEMPO</v>
      </c>
      <c r="M7280" s="34">
        <f>IF(I7280="","",NETWORKDAYS(Hoja1!C7280+1,Hoja1!I7280,DiasNOLaborables))</f>
        <v>10</v>
      </c>
      <c r="N7280" s="35" t="str">
        <f>IF(NETWORKDAYS(K7280+1,I7280,DiasNOLaborables)&lt;=0,"",NETWORKDAYS(K7280+1,I7280,DiasNOLaborables))</f>
        <v/>
      </c>
      <c r="O7280" s="36"/>
      <c r="P7280" s="37"/>
      <c r="Q7280" s="38">
        <f>IFERROR(VLOOKUP(E7280,$Y$50:$Z$63,2),"")</f>
        <v>10</v>
      </c>
      <c r="R7280" s="37"/>
    </row>
    <row r="7281" spans="1:18" ht="90" x14ac:dyDescent="0.25">
      <c r="A7281" s="32">
        <f t="shared" si="113"/>
        <v>7270</v>
      </c>
      <c r="B7281" s="54">
        <v>20180625113341</v>
      </c>
      <c r="C7281" s="60">
        <v>43276</v>
      </c>
      <c r="D7281" s="61" t="s">
        <v>124</v>
      </c>
      <c r="E7281" s="61" t="s">
        <v>85</v>
      </c>
      <c r="F7281" s="61" t="s">
        <v>109</v>
      </c>
      <c r="G7281" s="64" t="s">
        <v>126</v>
      </c>
      <c r="H7281" s="42" t="s">
        <v>44</v>
      </c>
      <c r="I7281" s="60">
        <v>43290</v>
      </c>
      <c r="J7281" s="62" t="s">
        <v>120</v>
      </c>
      <c r="K7281" s="22">
        <f>IFERROR(WORKDAY(C7281,Q7281,DiasNOLaborables),"")</f>
        <v>43290</v>
      </c>
      <c r="L7281" s="34" t="str">
        <f>+IF(C7281="","",IF(I7281="","",(IF(I7281&lt;=K7281,"A TIEMPO","FUERA DE TIEMPO"))))</f>
        <v>A TIEMPO</v>
      </c>
      <c r="M7281" s="34">
        <f>IF(I7281="","",NETWORKDAYS(Hoja1!C7281+1,Hoja1!I7281,DiasNOLaborables))</f>
        <v>10</v>
      </c>
      <c r="N7281" s="35" t="str">
        <f>IF(NETWORKDAYS(K7281+1,I7281,DiasNOLaborables)&lt;=0,"",NETWORKDAYS(K7281+1,I7281,DiasNOLaborables))</f>
        <v/>
      </c>
      <c r="O7281" s="36"/>
      <c r="P7281" s="37"/>
      <c r="Q7281" s="38">
        <f>IFERROR(VLOOKUP(E7281,$Y$50:$Z$63,2),"")</f>
        <v>10</v>
      </c>
      <c r="R7281" s="37"/>
    </row>
    <row r="7282" spans="1:18" ht="90" x14ac:dyDescent="0.25">
      <c r="A7282" s="32">
        <f t="shared" si="113"/>
        <v>7271</v>
      </c>
      <c r="B7282" s="54">
        <v>20180625113320</v>
      </c>
      <c r="C7282" s="60">
        <v>43276</v>
      </c>
      <c r="D7282" s="61" t="s">
        <v>124</v>
      </c>
      <c r="E7282" s="61" t="s">
        <v>85</v>
      </c>
      <c r="F7282" s="61" t="s">
        <v>109</v>
      </c>
      <c r="G7282" s="64" t="s">
        <v>126</v>
      </c>
      <c r="H7282" s="42" t="s">
        <v>44</v>
      </c>
      <c r="I7282" s="60">
        <v>43290</v>
      </c>
      <c r="J7282" s="62" t="s">
        <v>120</v>
      </c>
      <c r="K7282" s="22">
        <f>IFERROR(WORKDAY(C7282,Q7282,DiasNOLaborables),"")</f>
        <v>43290</v>
      </c>
      <c r="L7282" s="34" t="str">
        <f>+IF(C7282="","",IF(I7282="","",(IF(I7282&lt;=K7282,"A TIEMPO","FUERA DE TIEMPO"))))</f>
        <v>A TIEMPO</v>
      </c>
      <c r="M7282" s="34">
        <f>IF(I7282="","",NETWORKDAYS(Hoja1!C7282+1,Hoja1!I7282,DiasNOLaborables))</f>
        <v>10</v>
      </c>
      <c r="N7282" s="35" t="str">
        <f>IF(NETWORKDAYS(K7282+1,I7282,DiasNOLaborables)&lt;=0,"",NETWORKDAYS(K7282+1,I7282,DiasNOLaborables))</f>
        <v/>
      </c>
      <c r="O7282" s="36"/>
      <c r="P7282" s="37"/>
      <c r="Q7282" s="38">
        <f>IFERROR(VLOOKUP(E7282,$Y$50:$Z$63,2),"")</f>
        <v>10</v>
      </c>
      <c r="R7282" s="37"/>
    </row>
    <row r="7283" spans="1:18" ht="90" x14ac:dyDescent="0.25">
      <c r="A7283" s="32">
        <f t="shared" si="113"/>
        <v>7272</v>
      </c>
      <c r="B7283" s="54">
        <v>20180625113034</v>
      </c>
      <c r="C7283" s="60">
        <v>43276</v>
      </c>
      <c r="D7283" s="61" t="s">
        <v>124</v>
      </c>
      <c r="E7283" s="61" t="s">
        <v>85</v>
      </c>
      <c r="F7283" s="61" t="s">
        <v>109</v>
      </c>
      <c r="G7283" s="64" t="s">
        <v>126</v>
      </c>
      <c r="H7283" s="42" t="s">
        <v>44</v>
      </c>
      <c r="I7283" s="60">
        <v>43290</v>
      </c>
      <c r="J7283" s="62" t="s">
        <v>120</v>
      </c>
      <c r="K7283" s="22">
        <f>IFERROR(WORKDAY(C7283,Q7283,DiasNOLaborables),"")</f>
        <v>43290</v>
      </c>
      <c r="L7283" s="34" t="str">
        <f>+IF(C7283="","",IF(I7283="","",(IF(I7283&lt;=K7283,"A TIEMPO","FUERA DE TIEMPO"))))</f>
        <v>A TIEMPO</v>
      </c>
      <c r="M7283" s="34">
        <f>IF(I7283="","",NETWORKDAYS(Hoja1!C7283+1,Hoja1!I7283,DiasNOLaborables))</f>
        <v>10</v>
      </c>
      <c r="N7283" s="35" t="str">
        <f>IF(NETWORKDAYS(K7283+1,I7283,DiasNOLaborables)&lt;=0,"",NETWORKDAYS(K7283+1,I7283,DiasNOLaborables))</f>
        <v/>
      </c>
      <c r="O7283" s="36"/>
      <c r="P7283" s="37"/>
      <c r="Q7283" s="38">
        <f>IFERROR(VLOOKUP(E7283,$Y$50:$Z$63,2),"")</f>
        <v>10</v>
      </c>
      <c r="R7283" s="37"/>
    </row>
    <row r="7284" spans="1:18" ht="90" x14ac:dyDescent="0.25">
      <c r="A7284" s="32">
        <f t="shared" si="113"/>
        <v>7273</v>
      </c>
      <c r="B7284" s="54">
        <v>20180625112926</v>
      </c>
      <c r="C7284" s="60">
        <v>43276</v>
      </c>
      <c r="D7284" s="61" t="s">
        <v>124</v>
      </c>
      <c r="E7284" s="61" t="s">
        <v>85</v>
      </c>
      <c r="F7284" s="61" t="s">
        <v>109</v>
      </c>
      <c r="G7284" s="64" t="s">
        <v>126</v>
      </c>
      <c r="H7284" s="42" t="s">
        <v>44</v>
      </c>
      <c r="I7284" s="60">
        <v>43290</v>
      </c>
      <c r="J7284" s="62" t="s">
        <v>120</v>
      </c>
      <c r="K7284" s="22">
        <f>IFERROR(WORKDAY(C7284,Q7284,DiasNOLaborables),"")</f>
        <v>43290</v>
      </c>
      <c r="L7284" s="34" t="str">
        <f>+IF(C7284="","",IF(I7284="","",(IF(I7284&lt;=K7284,"A TIEMPO","FUERA DE TIEMPO"))))</f>
        <v>A TIEMPO</v>
      </c>
      <c r="M7284" s="34">
        <f>IF(I7284="","",NETWORKDAYS(Hoja1!C7284+1,Hoja1!I7284,DiasNOLaborables))</f>
        <v>10</v>
      </c>
      <c r="N7284" s="35" t="str">
        <f>IF(NETWORKDAYS(K7284+1,I7284,DiasNOLaborables)&lt;=0,"",NETWORKDAYS(K7284+1,I7284,DiasNOLaborables))</f>
        <v/>
      </c>
      <c r="O7284" s="36"/>
      <c r="P7284" s="37"/>
      <c r="Q7284" s="38">
        <f>IFERROR(VLOOKUP(E7284,$Y$50:$Z$63,2),"")</f>
        <v>10</v>
      </c>
      <c r="R7284" s="37"/>
    </row>
    <row r="7285" spans="1:18" ht="90" x14ac:dyDescent="0.25">
      <c r="A7285" s="32">
        <f t="shared" si="113"/>
        <v>7274</v>
      </c>
      <c r="B7285" s="54">
        <v>20180625112547</v>
      </c>
      <c r="C7285" s="60">
        <v>43276</v>
      </c>
      <c r="D7285" s="61" t="s">
        <v>124</v>
      </c>
      <c r="E7285" s="61" t="s">
        <v>85</v>
      </c>
      <c r="F7285" s="61" t="s">
        <v>109</v>
      </c>
      <c r="G7285" s="64" t="s">
        <v>126</v>
      </c>
      <c r="H7285" s="42" t="s">
        <v>44</v>
      </c>
      <c r="I7285" s="60">
        <v>43290</v>
      </c>
      <c r="J7285" s="62" t="s">
        <v>120</v>
      </c>
      <c r="K7285" s="22">
        <f>IFERROR(WORKDAY(C7285,Q7285,DiasNOLaborables),"")</f>
        <v>43290</v>
      </c>
      <c r="L7285" s="34" t="str">
        <f>+IF(C7285="","",IF(I7285="","",(IF(I7285&lt;=K7285,"A TIEMPO","FUERA DE TIEMPO"))))</f>
        <v>A TIEMPO</v>
      </c>
      <c r="M7285" s="34">
        <f>IF(I7285="","",NETWORKDAYS(Hoja1!C7285+1,Hoja1!I7285,DiasNOLaborables))</f>
        <v>10</v>
      </c>
      <c r="N7285" s="35" t="str">
        <f>IF(NETWORKDAYS(K7285+1,I7285,DiasNOLaborables)&lt;=0,"",NETWORKDAYS(K7285+1,I7285,DiasNOLaborables))</f>
        <v/>
      </c>
      <c r="O7285" s="36"/>
      <c r="P7285" s="37"/>
      <c r="Q7285" s="38">
        <f>IFERROR(VLOOKUP(E7285,$Y$50:$Z$63,2),"")</f>
        <v>10</v>
      </c>
      <c r="R7285" s="37"/>
    </row>
    <row r="7286" spans="1:18" ht="90" x14ac:dyDescent="0.25">
      <c r="A7286" s="32">
        <f t="shared" si="113"/>
        <v>7275</v>
      </c>
      <c r="B7286" s="54">
        <v>20180625112225</v>
      </c>
      <c r="C7286" s="60">
        <v>43276</v>
      </c>
      <c r="D7286" s="61" t="s">
        <v>124</v>
      </c>
      <c r="E7286" s="61" t="s">
        <v>85</v>
      </c>
      <c r="F7286" s="61" t="s">
        <v>109</v>
      </c>
      <c r="G7286" s="64" t="s">
        <v>126</v>
      </c>
      <c r="H7286" s="42" t="s">
        <v>44</v>
      </c>
      <c r="I7286" s="60">
        <v>43290</v>
      </c>
      <c r="J7286" s="62" t="s">
        <v>120</v>
      </c>
      <c r="K7286" s="22">
        <f>IFERROR(WORKDAY(C7286,Q7286,DiasNOLaborables),"")</f>
        <v>43290</v>
      </c>
      <c r="L7286" s="34" t="str">
        <f>+IF(C7286="","",IF(I7286="","",(IF(I7286&lt;=K7286,"A TIEMPO","FUERA DE TIEMPO"))))</f>
        <v>A TIEMPO</v>
      </c>
      <c r="M7286" s="34">
        <f>IF(I7286="","",NETWORKDAYS(Hoja1!C7286+1,Hoja1!I7286,DiasNOLaborables))</f>
        <v>10</v>
      </c>
      <c r="N7286" s="35" t="str">
        <f>IF(NETWORKDAYS(K7286+1,I7286,DiasNOLaborables)&lt;=0,"",NETWORKDAYS(K7286+1,I7286,DiasNOLaborables))</f>
        <v/>
      </c>
      <c r="O7286" s="36"/>
      <c r="P7286" s="37"/>
      <c r="Q7286" s="38">
        <f>IFERROR(VLOOKUP(E7286,$Y$50:$Z$63,2),"")</f>
        <v>10</v>
      </c>
      <c r="R7286" s="37"/>
    </row>
    <row r="7287" spans="1:18" ht="90" x14ac:dyDescent="0.25">
      <c r="A7287" s="32">
        <f t="shared" si="113"/>
        <v>7276</v>
      </c>
      <c r="B7287" s="54">
        <v>20180625112135</v>
      </c>
      <c r="C7287" s="60">
        <v>43276</v>
      </c>
      <c r="D7287" s="61" t="s">
        <v>124</v>
      </c>
      <c r="E7287" s="61" t="s">
        <v>85</v>
      </c>
      <c r="F7287" s="61" t="s">
        <v>109</v>
      </c>
      <c r="G7287" s="64" t="s">
        <v>126</v>
      </c>
      <c r="H7287" s="42" t="s">
        <v>44</v>
      </c>
      <c r="I7287" s="60">
        <v>43290</v>
      </c>
      <c r="J7287" s="62" t="s">
        <v>120</v>
      </c>
      <c r="K7287" s="22">
        <f>IFERROR(WORKDAY(C7287,Q7287,DiasNOLaborables),"")</f>
        <v>43290</v>
      </c>
      <c r="L7287" s="34" t="str">
        <f>+IF(C7287="","",IF(I7287="","",(IF(I7287&lt;=K7287,"A TIEMPO","FUERA DE TIEMPO"))))</f>
        <v>A TIEMPO</v>
      </c>
      <c r="M7287" s="34">
        <f>IF(I7287="","",NETWORKDAYS(Hoja1!C7287+1,Hoja1!I7287,DiasNOLaborables))</f>
        <v>10</v>
      </c>
      <c r="N7287" s="35" t="str">
        <f>IF(NETWORKDAYS(K7287+1,I7287,DiasNOLaborables)&lt;=0,"",NETWORKDAYS(K7287+1,I7287,DiasNOLaborables))</f>
        <v/>
      </c>
      <c r="O7287" s="36"/>
      <c r="P7287" s="37"/>
      <c r="Q7287" s="38">
        <f>IFERROR(VLOOKUP(E7287,$Y$50:$Z$63,2),"")</f>
        <v>10</v>
      </c>
      <c r="R7287" s="37"/>
    </row>
    <row r="7288" spans="1:18" ht="90" x14ac:dyDescent="0.25">
      <c r="A7288" s="32">
        <f t="shared" si="113"/>
        <v>7277</v>
      </c>
      <c r="B7288" s="54">
        <v>20180625111547</v>
      </c>
      <c r="C7288" s="60">
        <v>43276</v>
      </c>
      <c r="D7288" s="61" t="s">
        <v>124</v>
      </c>
      <c r="E7288" s="61" t="s">
        <v>85</v>
      </c>
      <c r="F7288" s="61" t="s">
        <v>109</v>
      </c>
      <c r="G7288" s="64" t="s">
        <v>126</v>
      </c>
      <c r="H7288" s="42" t="s">
        <v>44</v>
      </c>
      <c r="I7288" s="60">
        <v>43290</v>
      </c>
      <c r="J7288" s="62" t="s">
        <v>120</v>
      </c>
      <c r="K7288" s="22">
        <f>IFERROR(WORKDAY(C7288,Q7288,DiasNOLaborables),"")</f>
        <v>43290</v>
      </c>
      <c r="L7288" s="34" t="str">
        <f>+IF(C7288="","",IF(I7288="","",(IF(I7288&lt;=K7288,"A TIEMPO","FUERA DE TIEMPO"))))</f>
        <v>A TIEMPO</v>
      </c>
      <c r="M7288" s="34">
        <f>IF(I7288="","",NETWORKDAYS(Hoja1!C7288+1,Hoja1!I7288,DiasNOLaborables))</f>
        <v>10</v>
      </c>
      <c r="N7288" s="35" t="str">
        <f>IF(NETWORKDAYS(K7288+1,I7288,DiasNOLaborables)&lt;=0,"",NETWORKDAYS(K7288+1,I7288,DiasNOLaborables))</f>
        <v/>
      </c>
      <c r="O7288" s="36"/>
      <c r="P7288" s="37"/>
      <c r="Q7288" s="38">
        <f>IFERROR(VLOOKUP(E7288,$Y$50:$Z$63,2),"")</f>
        <v>10</v>
      </c>
      <c r="R7288" s="37"/>
    </row>
    <row r="7289" spans="1:18" ht="90" x14ac:dyDescent="0.25">
      <c r="A7289" s="32">
        <f t="shared" si="113"/>
        <v>7278</v>
      </c>
      <c r="B7289" s="54">
        <v>20180625111154</v>
      </c>
      <c r="C7289" s="60">
        <v>43276</v>
      </c>
      <c r="D7289" s="61" t="s">
        <v>124</v>
      </c>
      <c r="E7289" s="61" t="s">
        <v>85</v>
      </c>
      <c r="F7289" s="61" t="s">
        <v>109</v>
      </c>
      <c r="G7289" s="64" t="s">
        <v>126</v>
      </c>
      <c r="H7289" s="42" t="s">
        <v>44</v>
      </c>
      <c r="I7289" s="60">
        <v>43290</v>
      </c>
      <c r="J7289" s="62" t="s">
        <v>120</v>
      </c>
      <c r="K7289" s="22">
        <f>IFERROR(WORKDAY(C7289,Q7289,DiasNOLaborables),"")</f>
        <v>43290</v>
      </c>
      <c r="L7289" s="34" t="str">
        <f>+IF(C7289="","",IF(I7289="","",(IF(I7289&lt;=K7289,"A TIEMPO","FUERA DE TIEMPO"))))</f>
        <v>A TIEMPO</v>
      </c>
      <c r="M7289" s="34">
        <f>IF(I7289="","",NETWORKDAYS(Hoja1!C7289+1,Hoja1!I7289,DiasNOLaborables))</f>
        <v>10</v>
      </c>
      <c r="N7289" s="35" t="str">
        <f>IF(NETWORKDAYS(K7289+1,I7289,DiasNOLaborables)&lt;=0,"",NETWORKDAYS(K7289+1,I7289,DiasNOLaborables))</f>
        <v/>
      </c>
      <c r="O7289" s="36"/>
      <c r="P7289" s="37"/>
      <c r="Q7289" s="38">
        <f>IFERROR(VLOOKUP(E7289,$Y$50:$Z$63,2),"")</f>
        <v>10</v>
      </c>
      <c r="R7289" s="37"/>
    </row>
    <row r="7290" spans="1:18" ht="90" x14ac:dyDescent="0.25">
      <c r="A7290" s="32">
        <f t="shared" si="113"/>
        <v>7279</v>
      </c>
      <c r="B7290" s="54">
        <v>20180625110657</v>
      </c>
      <c r="C7290" s="60">
        <v>43276</v>
      </c>
      <c r="D7290" s="61" t="s">
        <v>124</v>
      </c>
      <c r="E7290" s="61" t="s">
        <v>85</v>
      </c>
      <c r="F7290" s="61" t="s">
        <v>109</v>
      </c>
      <c r="G7290" s="64" t="s">
        <v>126</v>
      </c>
      <c r="H7290" s="42" t="s">
        <v>44</v>
      </c>
      <c r="I7290" s="60">
        <v>43290</v>
      </c>
      <c r="J7290" s="62" t="s">
        <v>120</v>
      </c>
      <c r="K7290" s="22">
        <f>IFERROR(WORKDAY(C7290,Q7290,DiasNOLaborables),"")</f>
        <v>43290</v>
      </c>
      <c r="L7290" s="34" t="str">
        <f>+IF(C7290="","",IF(I7290="","",(IF(I7290&lt;=K7290,"A TIEMPO","FUERA DE TIEMPO"))))</f>
        <v>A TIEMPO</v>
      </c>
      <c r="M7290" s="34">
        <f>IF(I7290="","",NETWORKDAYS(Hoja1!C7290+1,Hoja1!I7290,DiasNOLaborables))</f>
        <v>10</v>
      </c>
      <c r="N7290" s="35" t="str">
        <f>IF(NETWORKDAYS(K7290+1,I7290,DiasNOLaborables)&lt;=0,"",NETWORKDAYS(K7290+1,I7290,DiasNOLaborables))</f>
        <v/>
      </c>
      <c r="O7290" s="36"/>
      <c r="P7290" s="37"/>
      <c r="Q7290" s="38">
        <f>IFERROR(VLOOKUP(E7290,$Y$50:$Z$63,2),"")</f>
        <v>10</v>
      </c>
      <c r="R7290" s="37"/>
    </row>
    <row r="7291" spans="1:18" ht="90" x14ac:dyDescent="0.25">
      <c r="A7291" s="32">
        <f t="shared" si="113"/>
        <v>7280</v>
      </c>
      <c r="B7291" s="54">
        <v>20180625105530</v>
      </c>
      <c r="C7291" s="60">
        <v>43276</v>
      </c>
      <c r="D7291" s="61" t="s">
        <v>124</v>
      </c>
      <c r="E7291" s="61" t="s">
        <v>85</v>
      </c>
      <c r="F7291" s="61" t="s">
        <v>109</v>
      </c>
      <c r="G7291" s="64" t="s">
        <v>126</v>
      </c>
      <c r="H7291" s="42" t="s">
        <v>44</v>
      </c>
      <c r="I7291" s="60">
        <v>43290</v>
      </c>
      <c r="J7291" s="62" t="s">
        <v>120</v>
      </c>
      <c r="K7291" s="22">
        <f>IFERROR(WORKDAY(C7291,Q7291,DiasNOLaborables),"")</f>
        <v>43290</v>
      </c>
      <c r="L7291" s="34" t="str">
        <f>+IF(C7291="","",IF(I7291="","",(IF(I7291&lt;=K7291,"A TIEMPO","FUERA DE TIEMPO"))))</f>
        <v>A TIEMPO</v>
      </c>
      <c r="M7291" s="34">
        <f>IF(I7291="","",NETWORKDAYS(Hoja1!C7291+1,Hoja1!I7291,DiasNOLaborables))</f>
        <v>10</v>
      </c>
      <c r="N7291" s="35" t="str">
        <f>IF(NETWORKDAYS(K7291+1,I7291,DiasNOLaborables)&lt;=0,"",NETWORKDAYS(K7291+1,I7291,DiasNOLaborables))</f>
        <v/>
      </c>
      <c r="O7291" s="36"/>
      <c r="P7291" s="37"/>
      <c r="Q7291" s="38">
        <f>IFERROR(VLOOKUP(E7291,$Y$50:$Z$63,2),"")</f>
        <v>10</v>
      </c>
      <c r="R7291" s="37"/>
    </row>
    <row r="7292" spans="1:18" ht="90" x14ac:dyDescent="0.25">
      <c r="A7292" s="32">
        <f t="shared" si="113"/>
        <v>7281</v>
      </c>
      <c r="B7292" s="54">
        <v>20180625210846</v>
      </c>
      <c r="C7292" s="60">
        <v>43276</v>
      </c>
      <c r="D7292" s="61" t="s">
        <v>124</v>
      </c>
      <c r="E7292" s="61" t="s">
        <v>85</v>
      </c>
      <c r="F7292" s="61" t="s">
        <v>109</v>
      </c>
      <c r="G7292" s="64" t="s">
        <v>126</v>
      </c>
      <c r="H7292" s="42" t="s">
        <v>44</v>
      </c>
      <c r="I7292" s="60">
        <v>43290</v>
      </c>
      <c r="J7292" s="62" t="s">
        <v>120</v>
      </c>
      <c r="K7292" s="22">
        <f>IFERROR(WORKDAY(C7292,Q7292,DiasNOLaborables),"")</f>
        <v>43290</v>
      </c>
      <c r="L7292" s="34" t="str">
        <f>+IF(C7292="","",IF(I7292="","",(IF(I7292&lt;=K7292,"A TIEMPO","FUERA DE TIEMPO"))))</f>
        <v>A TIEMPO</v>
      </c>
      <c r="M7292" s="34">
        <f>IF(I7292="","",NETWORKDAYS(Hoja1!C7292+1,Hoja1!I7292,DiasNOLaborables))</f>
        <v>10</v>
      </c>
      <c r="N7292" s="35" t="str">
        <f>IF(NETWORKDAYS(K7292+1,I7292,DiasNOLaborables)&lt;=0,"",NETWORKDAYS(K7292+1,I7292,DiasNOLaborables))</f>
        <v/>
      </c>
      <c r="O7292" s="36"/>
      <c r="P7292" s="37"/>
      <c r="Q7292" s="38">
        <f>IFERROR(VLOOKUP(E7292,$Y$50:$Z$63,2),"")</f>
        <v>10</v>
      </c>
      <c r="R7292" s="37"/>
    </row>
    <row r="7293" spans="1:18" ht="90" x14ac:dyDescent="0.25">
      <c r="A7293" s="32">
        <f t="shared" si="113"/>
        <v>7282</v>
      </c>
      <c r="B7293" s="54">
        <v>20180625201748</v>
      </c>
      <c r="C7293" s="60">
        <v>43276</v>
      </c>
      <c r="D7293" s="61" t="s">
        <v>124</v>
      </c>
      <c r="E7293" s="61" t="s">
        <v>85</v>
      </c>
      <c r="F7293" s="61" t="s">
        <v>109</v>
      </c>
      <c r="G7293" s="64" t="s">
        <v>126</v>
      </c>
      <c r="H7293" s="42" t="s">
        <v>44</v>
      </c>
      <c r="I7293" s="60">
        <v>43290</v>
      </c>
      <c r="J7293" s="62" t="s">
        <v>120</v>
      </c>
      <c r="K7293" s="22">
        <f>IFERROR(WORKDAY(C7293,Q7293,DiasNOLaborables),"")</f>
        <v>43290</v>
      </c>
      <c r="L7293" s="34" t="str">
        <f>+IF(C7293="","",IF(I7293="","",(IF(I7293&lt;=K7293,"A TIEMPO","FUERA DE TIEMPO"))))</f>
        <v>A TIEMPO</v>
      </c>
      <c r="M7293" s="34">
        <f>IF(I7293="","",NETWORKDAYS(Hoja1!C7293+1,Hoja1!I7293,DiasNOLaborables))</f>
        <v>10</v>
      </c>
      <c r="N7293" s="35" t="str">
        <f>IF(NETWORKDAYS(K7293+1,I7293,DiasNOLaborables)&lt;=0,"",NETWORKDAYS(K7293+1,I7293,DiasNOLaborables))</f>
        <v/>
      </c>
      <c r="O7293" s="36"/>
      <c r="P7293" s="37"/>
      <c r="Q7293" s="38">
        <f>IFERROR(VLOOKUP(E7293,$Y$50:$Z$63,2),"")</f>
        <v>10</v>
      </c>
      <c r="R7293" s="37"/>
    </row>
    <row r="7294" spans="1:18" ht="90" x14ac:dyDescent="0.25">
      <c r="A7294" s="32">
        <f t="shared" si="113"/>
        <v>7283</v>
      </c>
      <c r="B7294" s="54">
        <v>20180625201637</v>
      </c>
      <c r="C7294" s="60">
        <v>43276</v>
      </c>
      <c r="D7294" s="61" t="s">
        <v>124</v>
      </c>
      <c r="E7294" s="61" t="s">
        <v>85</v>
      </c>
      <c r="F7294" s="61" t="s">
        <v>109</v>
      </c>
      <c r="G7294" s="64" t="s">
        <v>126</v>
      </c>
      <c r="H7294" s="42" t="s">
        <v>44</v>
      </c>
      <c r="I7294" s="60">
        <v>43290</v>
      </c>
      <c r="J7294" s="62" t="s">
        <v>120</v>
      </c>
      <c r="K7294" s="22">
        <f>IFERROR(WORKDAY(C7294,Q7294,DiasNOLaborables),"")</f>
        <v>43290</v>
      </c>
      <c r="L7294" s="34" t="str">
        <f>+IF(C7294="","",IF(I7294="","",(IF(I7294&lt;=K7294,"A TIEMPO","FUERA DE TIEMPO"))))</f>
        <v>A TIEMPO</v>
      </c>
      <c r="M7294" s="34">
        <f>IF(I7294="","",NETWORKDAYS(Hoja1!C7294+1,Hoja1!I7294,DiasNOLaborables))</f>
        <v>10</v>
      </c>
      <c r="N7294" s="35" t="str">
        <f>IF(NETWORKDAYS(K7294+1,I7294,DiasNOLaborables)&lt;=0,"",NETWORKDAYS(K7294+1,I7294,DiasNOLaborables))</f>
        <v/>
      </c>
      <c r="O7294" s="36"/>
      <c r="P7294" s="37"/>
      <c r="Q7294" s="38">
        <f>IFERROR(VLOOKUP(E7294,$Y$50:$Z$63,2),"")</f>
        <v>10</v>
      </c>
      <c r="R7294" s="37"/>
    </row>
    <row r="7295" spans="1:18" ht="90" x14ac:dyDescent="0.25">
      <c r="A7295" s="32">
        <f t="shared" si="113"/>
        <v>7284</v>
      </c>
      <c r="B7295" s="54">
        <v>20180625200725</v>
      </c>
      <c r="C7295" s="60">
        <v>43276</v>
      </c>
      <c r="D7295" s="61" t="s">
        <v>124</v>
      </c>
      <c r="E7295" s="61" t="s">
        <v>85</v>
      </c>
      <c r="F7295" s="61" t="s">
        <v>109</v>
      </c>
      <c r="G7295" s="64" t="s">
        <v>126</v>
      </c>
      <c r="H7295" s="42" t="s">
        <v>44</v>
      </c>
      <c r="I7295" s="60">
        <v>43290</v>
      </c>
      <c r="J7295" s="62" t="s">
        <v>120</v>
      </c>
      <c r="K7295" s="22">
        <f>IFERROR(WORKDAY(C7295,Q7295,DiasNOLaborables),"")</f>
        <v>43290</v>
      </c>
      <c r="L7295" s="34" t="str">
        <f>+IF(C7295="","",IF(I7295="","",(IF(I7295&lt;=K7295,"A TIEMPO","FUERA DE TIEMPO"))))</f>
        <v>A TIEMPO</v>
      </c>
      <c r="M7295" s="34">
        <f>IF(I7295="","",NETWORKDAYS(Hoja1!C7295+1,Hoja1!I7295,DiasNOLaborables))</f>
        <v>10</v>
      </c>
      <c r="N7295" s="35" t="str">
        <f>IF(NETWORKDAYS(K7295+1,I7295,DiasNOLaborables)&lt;=0,"",NETWORKDAYS(K7295+1,I7295,DiasNOLaborables))</f>
        <v/>
      </c>
      <c r="O7295" s="36"/>
      <c r="P7295" s="37"/>
      <c r="Q7295" s="38">
        <f>IFERROR(VLOOKUP(E7295,$Y$50:$Z$63,2),"")</f>
        <v>10</v>
      </c>
      <c r="R7295" s="37"/>
    </row>
    <row r="7296" spans="1:18" ht="90" x14ac:dyDescent="0.25">
      <c r="A7296" s="32">
        <f t="shared" si="113"/>
        <v>7285</v>
      </c>
      <c r="B7296" s="54">
        <v>20180625195423</v>
      </c>
      <c r="C7296" s="60">
        <v>43276</v>
      </c>
      <c r="D7296" s="61" t="s">
        <v>124</v>
      </c>
      <c r="E7296" s="61" t="s">
        <v>85</v>
      </c>
      <c r="F7296" s="61" t="s">
        <v>109</v>
      </c>
      <c r="G7296" s="64" t="s">
        <v>126</v>
      </c>
      <c r="H7296" s="42" t="s">
        <v>44</v>
      </c>
      <c r="I7296" s="60">
        <v>43290</v>
      </c>
      <c r="J7296" s="62" t="s">
        <v>120</v>
      </c>
      <c r="K7296" s="22">
        <f>IFERROR(WORKDAY(C7296,Q7296,DiasNOLaborables),"")</f>
        <v>43290</v>
      </c>
      <c r="L7296" s="34" t="str">
        <f>+IF(C7296="","",IF(I7296="","",(IF(I7296&lt;=K7296,"A TIEMPO","FUERA DE TIEMPO"))))</f>
        <v>A TIEMPO</v>
      </c>
      <c r="M7296" s="34">
        <f>IF(I7296="","",NETWORKDAYS(Hoja1!C7296+1,Hoja1!I7296,DiasNOLaborables))</f>
        <v>10</v>
      </c>
      <c r="N7296" s="35" t="str">
        <f>IF(NETWORKDAYS(K7296+1,I7296,DiasNOLaborables)&lt;=0,"",NETWORKDAYS(K7296+1,I7296,DiasNOLaborables))</f>
        <v/>
      </c>
      <c r="O7296" s="36"/>
      <c r="P7296" s="37"/>
      <c r="Q7296" s="38">
        <f>IFERROR(VLOOKUP(E7296,$Y$50:$Z$63,2),"")</f>
        <v>10</v>
      </c>
      <c r="R7296" s="37"/>
    </row>
    <row r="7297" spans="1:18" ht="90" x14ac:dyDescent="0.25">
      <c r="A7297" s="32">
        <f t="shared" si="113"/>
        <v>7286</v>
      </c>
      <c r="B7297" s="54">
        <v>20180625195006</v>
      </c>
      <c r="C7297" s="60">
        <v>43276</v>
      </c>
      <c r="D7297" s="61" t="s">
        <v>124</v>
      </c>
      <c r="E7297" s="61" t="s">
        <v>85</v>
      </c>
      <c r="F7297" s="61" t="s">
        <v>109</v>
      </c>
      <c r="G7297" s="64" t="s">
        <v>126</v>
      </c>
      <c r="H7297" s="42" t="s">
        <v>44</v>
      </c>
      <c r="I7297" s="60">
        <v>43290</v>
      </c>
      <c r="J7297" s="62" t="s">
        <v>120</v>
      </c>
      <c r="K7297" s="22">
        <f>IFERROR(WORKDAY(C7297,Q7297,DiasNOLaborables),"")</f>
        <v>43290</v>
      </c>
      <c r="L7297" s="34" t="str">
        <f>+IF(C7297="","",IF(I7297="","",(IF(I7297&lt;=K7297,"A TIEMPO","FUERA DE TIEMPO"))))</f>
        <v>A TIEMPO</v>
      </c>
      <c r="M7297" s="34">
        <f>IF(I7297="","",NETWORKDAYS(Hoja1!C7297+1,Hoja1!I7297,DiasNOLaborables))</f>
        <v>10</v>
      </c>
      <c r="N7297" s="35" t="str">
        <f>IF(NETWORKDAYS(K7297+1,I7297,DiasNOLaborables)&lt;=0,"",NETWORKDAYS(K7297+1,I7297,DiasNOLaborables))</f>
        <v/>
      </c>
      <c r="O7297" s="36"/>
      <c r="P7297" s="37"/>
      <c r="Q7297" s="38">
        <f>IFERROR(VLOOKUP(E7297,$Y$50:$Z$63,2),"")</f>
        <v>10</v>
      </c>
      <c r="R7297" s="37"/>
    </row>
    <row r="7298" spans="1:18" ht="90" x14ac:dyDescent="0.25">
      <c r="A7298" s="32">
        <f t="shared" si="113"/>
        <v>7287</v>
      </c>
      <c r="B7298" s="54">
        <v>20180625194528</v>
      </c>
      <c r="C7298" s="60">
        <v>43276</v>
      </c>
      <c r="D7298" s="61" t="s">
        <v>124</v>
      </c>
      <c r="E7298" s="61" t="s">
        <v>85</v>
      </c>
      <c r="F7298" s="61" t="s">
        <v>109</v>
      </c>
      <c r="G7298" s="64" t="s">
        <v>126</v>
      </c>
      <c r="H7298" s="42" t="s">
        <v>44</v>
      </c>
      <c r="I7298" s="60">
        <v>43290</v>
      </c>
      <c r="J7298" s="62" t="s">
        <v>120</v>
      </c>
      <c r="K7298" s="22">
        <f>IFERROR(WORKDAY(C7298,Q7298,DiasNOLaborables),"")</f>
        <v>43290</v>
      </c>
      <c r="L7298" s="34" t="str">
        <f>+IF(C7298="","",IF(I7298="","",(IF(I7298&lt;=K7298,"A TIEMPO","FUERA DE TIEMPO"))))</f>
        <v>A TIEMPO</v>
      </c>
      <c r="M7298" s="34">
        <f>IF(I7298="","",NETWORKDAYS(Hoja1!C7298+1,Hoja1!I7298,DiasNOLaborables))</f>
        <v>10</v>
      </c>
      <c r="N7298" s="35" t="str">
        <f>IF(NETWORKDAYS(K7298+1,I7298,DiasNOLaborables)&lt;=0,"",NETWORKDAYS(K7298+1,I7298,DiasNOLaborables))</f>
        <v/>
      </c>
      <c r="O7298" s="36"/>
      <c r="P7298" s="37"/>
      <c r="Q7298" s="38">
        <f>IFERROR(VLOOKUP(E7298,$Y$50:$Z$63,2),"")</f>
        <v>10</v>
      </c>
      <c r="R7298" s="37"/>
    </row>
    <row r="7299" spans="1:18" ht="90" x14ac:dyDescent="0.25">
      <c r="A7299" s="32">
        <f t="shared" si="113"/>
        <v>7288</v>
      </c>
      <c r="B7299" s="54">
        <v>20180625193950</v>
      </c>
      <c r="C7299" s="60">
        <v>43276</v>
      </c>
      <c r="D7299" s="61" t="s">
        <v>124</v>
      </c>
      <c r="E7299" s="61" t="s">
        <v>85</v>
      </c>
      <c r="F7299" s="61" t="s">
        <v>109</v>
      </c>
      <c r="G7299" s="64" t="s">
        <v>126</v>
      </c>
      <c r="H7299" s="42" t="s">
        <v>44</v>
      </c>
      <c r="I7299" s="60">
        <v>43290</v>
      </c>
      <c r="J7299" s="62" t="s">
        <v>120</v>
      </c>
      <c r="K7299" s="22">
        <f>IFERROR(WORKDAY(C7299,Q7299,DiasNOLaborables),"")</f>
        <v>43290</v>
      </c>
      <c r="L7299" s="34" t="str">
        <f>+IF(C7299="","",IF(I7299="","",(IF(I7299&lt;=K7299,"A TIEMPO","FUERA DE TIEMPO"))))</f>
        <v>A TIEMPO</v>
      </c>
      <c r="M7299" s="34">
        <f>IF(I7299="","",NETWORKDAYS(Hoja1!C7299+1,Hoja1!I7299,DiasNOLaborables))</f>
        <v>10</v>
      </c>
      <c r="N7299" s="35" t="str">
        <f>IF(NETWORKDAYS(K7299+1,I7299,DiasNOLaborables)&lt;=0,"",NETWORKDAYS(K7299+1,I7299,DiasNOLaborables))</f>
        <v/>
      </c>
      <c r="O7299" s="36"/>
      <c r="P7299" s="37"/>
      <c r="Q7299" s="38">
        <f>IFERROR(VLOOKUP(E7299,$Y$50:$Z$63,2),"")</f>
        <v>10</v>
      </c>
      <c r="R7299" s="37"/>
    </row>
    <row r="7300" spans="1:18" ht="90" x14ac:dyDescent="0.25">
      <c r="A7300" s="32">
        <f t="shared" si="113"/>
        <v>7289</v>
      </c>
      <c r="B7300" s="54">
        <v>20180625193418</v>
      </c>
      <c r="C7300" s="60">
        <v>43276</v>
      </c>
      <c r="D7300" s="61" t="s">
        <v>124</v>
      </c>
      <c r="E7300" s="61" t="s">
        <v>85</v>
      </c>
      <c r="F7300" s="61" t="s">
        <v>109</v>
      </c>
      <c r="G7300" s="64" t="s">
        <v>126</v>
      </c>
      <c r="H7300" s="42" t="s">
        <v>44</v>
      </c>
      <c r="I7300" s="60">
        <v>43290</v>
      </c>
      <c r="J7300" s="62" t="s">
        <v>120</v>
      </c>
      <c r="K7300" s="22">
        <f>IFERROR(WORKDAY(C7300,Q7300,DiasNOLaborables),"")</f>
        <v>43290</v>
      </c>
      <c r="L7300" s="34" t="str">
        <f>+IF(C7300="","",IF(I7300="","",(IF(I7300&lt;=K7300,"A TIEMPO","FUERA DE TIEMPO"))))</f>
        <v>A TIEMPO</v>
      </c>
      <c r="M7300" s="34">
        <f>IF(I7300="","",NETWORKDAYS(Hoja1!C7300+1,Hoja1!I7300,DiasNOLaborables))</f>
        <v>10</v>
      </c>
      <c r="N7300" s="35" t="str">
        <f>IF(NETWORKDAYS(K7300+1,I7300,DiasNOLaborables)&lt;=0,"",NETWORKDAYS(K7300+1,I7300,DiasNOLaborables))</f>
        <v/>
      </c>
      <c r="O7300" s="36"/>
      <c r="P7300" s="37"/>
      <c r="Q7300" s="38">
        <f>IFERROR(VLOOKUP(E7300,$Y$50:$Z$63,2),"")</f>
        <v>10</v>
      </c>
      <c r="R7300" s="37"/>
    </row>
    <row r="7301" spans="1:18" ht="90" x14ac:dyDescent="0.25">
      <c r="A7301" s="32">
        <f t="shared" si="113"/>
        <v>7290</v>
      </c>
      <c r="B7301" s="54">
        <v>20180625193254</v>
      </c>
      <c r="C7301" s="60">
        <v>43276</v>
      </c>
      <c r="D7301" s="61" t="s">
        <v>124</v>
      </c>
      <c r="E7301" s="61" t="s">
        <v>85</v>
      </c>
      <c r="F7301" s="61" t="s">
        <v>109</v>
      </c>
      <c r="G7301" s="64" t="s">
        <v>126</v>
      </c>
      <c r="H7301" s="42" t="s">
        <v>44</v>
      </c>
      <c r="I7301" s="60">
        <v>43290</v>
      </c>
      <c r="J7301" s="62" t="s">
        <v>120</v>
      </c>
      <c r="K7301" s="22">
        <f>IFERROR(WORKDAY(C7301,Q7301,DiasNOLaborables),"")</f>
        <v>43290</v>
      </c>
      <c r="L7301" s="34" t="str">
        <f>+IF(C7301="","",IF(I7301="","",(IF(I7301&lt;=K7301,"A TIEMPO","FUERA DE TIEMPO"))))</f>
        <v>A TIEMPO</v>
      </c>
      <c r="M7301" s="34">
        <f>IF(I7301="","",NETWORKDAYS(Hoja1!C7301+1,Hoja1!I7301,DiasNOLaborables))</f>
        <v>10</v>
      </c>
      <c r="N7301" s="35" t="str">
        <f>IF(NETWORKDAYS(K7301+1,I7301,DiasNOLaborables)&lt;=0,"",NETWORKDAYS(K7301+1,I7301,DiasNOLaborables))</f>
        <v/>
      </c>
      <c r="O7301" s="36"/>
      <c r="P7301" s="37"/>
      <c r="Q7301" s="38">
        <f>IFERROR(VLOOKUP(E7301,$Y$50:$Z$63,2),"")</f>
        <v>10</v>
      </c>
      <c r="R7301" s="37"/>
    </row>
    <row r="7302" spans="1:18" ht="90" x14ac:dyDescent="0.25">
      <c r="A7302" s="32">
        <f t="shared" si="113"/>
        <v>7291</v>
      </c>
      <c r="B7302" s="54">
        <v>20180625192722</v>
      </c>
      <c r="C7302" s="60">
        <v>43276</v>
      </c>
      <c r="D7302" s="61" t="s">
        <v>124</v>
      </c>
      <c r="E7302" s="61" t="s">
        <v>85</v>
      </c>
      <c r="F7302" s="61" t="s">
        <v>109</v>
      </c>
      <c r="G7302" s="64" t="s">
        <v>126</v>
      </c>
      <c r="H7302" s="42" t="s">
        <v>44</v>
      </c>
      <c r="I7302" s="60">
        <v>43290</v>
      </c>
      <c r="J7302" s="62" t="s">
        <v>120</v>
      </c>
      <c r="K7302" s="22">
        <f>IFERROR(WORKDAY(C7302,Q7302,DiasNOLaborables),"")</f>
        <v>43290</v>
      </c>
      <c r="L7302" s="34" t="str">
        <f>+IF(C7302="","",IF(I7302="","",(IF(I7302&lt;=K7302,"A TIEMPO","FUERA DE TIEMPO"))))</f>
        <v>A TIEMPO</v>
      </c>
      <c r="M7302" s="34">
        <f>IF(I7302="","",NETWORKDAYS(Hoja1!C7302+1,Hoja1!I7302,DiasNOLaborables))</f>
        <v>10</v>
      </c>
      <c r="N7302" s="35" t="str">
        <f>IF(NETWORKDAYS(K7302+1,I7302,DiasNOLaborables)&lt;=0,"",NETWORKDAYS(K7302+1,I7302,DiasNOLaborables))</f>
        <v/>
      </c>
      <c r="O7302" s="36"/>
      <c r="P7302" s="37"/>
      <c r="Q7302" s="38">
        <f>IFERROR(VLOOKUP(E7302,$Y$50:$Z$63,2),"")</f>
        <v>10</v>
      </c>
      <c r="R7302" s="37"/>
    </row>
    <row r="7303" spans="1:18" ht="90" x14ac:dyDescent="0.25">
      <c r="A7303" s="32">
        <f t="shared" si="113"/>
        <v>7292</v>
      </c>
      <c r="B7303" s="54">
        <v>20180625191431</v>
      </c>
      <c r="C7303" s="60">
        <v>43276</v>
      </c>
      <c r="D7303" s="61" t="s">
        <v>124</v>
      </c>
      <c r="E7303" s="61" t="s">
        <v>85</v>
      </c>
      <c r="F7303" s="61" t="s">
        <v>109</v>
      </c>
      <c r="G7303" s="64" t="s">
        <v>126</v>
      </c>
      <c r="H7303" s="42" t="s">
        <v>44</v>
      </c>
      <c r="I7303" s="60">
        <v>43290</v>
      </c>
      <c r="J7303" s="62" t="s">
        <v>120</v>
      </c>
      <c r="K7303" s="22">
        <f>IFERROR(WORKDAY(C7303,Q7303,DiasNOLaborables),"")</f>
        <v>43290</v>
      </c>
      <c r="L7303" s="34" t="str">
        <f>+IF(C7303="","",IF(I7303="","",(IF(I7303&lt;=K7303,"A TIEMPO","FUERA DE TIEMPO"))))</f>
        <v>A TIEMPO</v>
      </c>
      <c r="M7303" s="34">
        <f>IF(I7303="","",NETWORKDAYS(Hoja1!C7303+1,Hoja1!I7303,DiasNOLaborables))</f>
        <v>10</v>
      </c>
      <c r="N7303" s="35" t="str">
        <f>IF(NETWORKDAYS(K7303+1,I7303,DiasNOLaborables)&lt;=0,"",NETWORKDAYS(K7303+1,I7303,DiasNOLaborables))</f>
        <v/>
      </c>
      <c r="O7303" s="36"/>
      <c r="P7303" s="37"/>
      <c r="Q7303" s="38">
        <f>IFERROR(VLOOKUP(E7303,$Y$50:$Z$63,2),"")</f>
        <v>10</v>
      </c>
      <c r="R7303" s="37"/>
    </row>
    <row r="7304" spans="1:18" ht="90" x14ac:dyDescent="0.25">
      <c r="A7304" s="32">
        <f t="shared" si="113"/>
        <v>7293</v>
      </c>
      <c r="B7304" s="54">
        <v>20180625191000</v>
      </c>
      <c r="C7304" s="60">
        <v>43276</v>
      </c>
      <c r="D7304" s="61" t="s">
        <v>124</v>
      </c>
      <c r="E7304" s="61" t="s">
        <v>85</v>
      </c>
      <c r="F7304" s="61" t="s">
        <v>109</v>
      </c>
      <c r="G7304" s="64" t="s">
        <v>126</v>
      </c>
      <c r="H7304" s="42" t="s">
        <v>44</v>
      </c>
      <c r="I7304" s="60">
        <v>43290</v>
      </c>
      <c r="J7304" s="62" t="s">
        <v>120</v>
      </c>
      <c r="K7304" s="22">
        <f>IFERROR(WORKDAY(C7304,Q7304,DiasNOLaborables),"")</f>
        <v>43290</v>
      </c>
      <c r="L7304" s="34" t="str">
        <f>+IF(C7304="","",IF(I7304="","",(IF(I7304&lt;=K7304,"A TIEMPO","FUERA DE TIEMPO"))))</f>
        <v>A TIEMPO</v>
      </c>
      <c r="M7304" s="34">
        <f>IF(I7304="","",NETWORKDAYS(Hoja1!C7304+1,Hoja1!I7304,DiasNOLaborables))</f>
        <v>10</v>
      </c>
      <c r="N7304" s="35" t="str">
        <f>IF(NETWORKDAYS(K7304+1,I7304,DiasNOLaborables)&lt;=0,"",NETWORKDAYS(K7304+1,I7304,DiasNOLaborables))</f>
        <v/>
      </c>
      <c r="O7304" s="36"/>
      <c r="P7304" s="37"/>
      <c r="Q7304" s="38">
        <f>IFERROR(VLOOKUP(E7304,$Y$50:$Z$63,2),"")</f>
        <v>10</v>
      </c>
      <c r="R7304" s="37"/>
    </row>
    <row r="7305" spans="1:18" ht="90" x14ac:dyDescent="0.25">
      <c r="A7305" s="32">
        <f t="shared" si="113"/>
        <v>7294</v>
      </c>
      <c r="B7305" s="54">
        <v>20180625185451</v>
      </c>
      <c r="C7305" s="60">
        <v>43276</v>
      </c>
      <c r="D7305" s="61" t="s">
        <v>124</v>
      </c>
      <c r="E7305" s="61" t="s">
        <v>85</v>
      </c>
      <c r="F7305" s="61" t="s">
        <v>109</v>
      </c>
      <c r="G7305" s="64" t="s">
        <v>126</v>
      </c>
      <c r="H7305" s="42" t="s">
        <v>44</v>
      </c>
      <c r="I7305" s="60">
        <v>43290</v>
      </c>
      <c r="J7305" s="62" t="s">
        <v>120</v>
      </c>
      <c r="K7305" s="22">
        <f>IFERROR(WORKDAY(C7305,Q7305,DiasNOLaborables),"")</f>
        <v>43290</v>
      </c>
      <c r="L7305" s="34" t="str">
        <f>+IF(C7305="","",IF(I7305="","",(IF(I7305&lt;=K7305,"A TIEMPO","FUERA DE TIEMPO"))))</f>
        <v>A TIEMPO</v>
      </c>
      <c r="M7305" s="34">
        <f>IF(I7305="","",NETWORKDAYS(Hoja1!C7305+1,Hoja1!I7305,DiasNOLaborables))</f>
        <v>10</v>
      </c>
      <c r="N7305" s="35" t="str">
        <f>IF(NETWORKDAYS(K7305+1,I7305,DiasNOLaborables)&lt;=0,"",NETWORKDAYS(K7305+1,I7305,DiasNOLaborables))</f>
        <v/>
      </c>
      <c r="O7305" s="36"/>
      <c r="P7305" s="37"/>
      <c r="Q7305" s="38">
        <f>IFERROR(VLOOKUP(E7305,$Y$50:$Z$63,2),"")</f>
        <v>10</v>
      </c>
      <c r="R7305" s="37"/>
    </row>
    <row r="7306" spans="1:18" ht="90" x14ac:dyDescent="0.25">
      <c r="A7306" s="32">
        <f t="shared" si="113"/>
        <v>7295</v>
      </c>
      <c r="B7306" s="54">
        <v>20180625184421</v>
      </c>
      <c r="C7306" s="60">
        <v>43276</v>
      </c>
      <c r="D7306" s="61" t="s">
        <v>124</v>
      </c>
      <c r="E7306" s="61" t="s">
        <v>85</v>
      </c>
      <c r="F7306" s="61" t="s">
        <v>109</v>
      </c>
      <c r="G7306" s="64" t="s">
        <v>126</v>
      </c>
      <c r="H7306" s="42" t="s">
        <v>44</v>
      </c>
      <c r="I7306" s="60">
        <v>43290</v>
      </c>
      <c r="J7306" s="62" t="s">
        <v>120</v>
      </c>
      <c r="K7306" s="22">
        <f>IFERROR(WORKDAY(C7306,Q7306,DiasNOLaborables),"")</f>
        <v>43290</v>
      </c>
      <c r="L7306" s="34" t="str">
        <f>+IF(C7306="","",IF(I7306="","",(IF(I7306&lt;=K7306,"A TIEMPO","FUERA DE TIEMPO"))))</f>
        <v>A TIEMPO</v>
      </c>
      <c r="M7306" s="34">
        <f>IF(I7306="","",NETWORKDAYS(Hoja1!C7306+1,Hoja1!I7306,DiasNOLaborables))</f>
        <v>10</v>
      </c>
      <c r="N7306" s="35" t="str">
        <f>IF(NETWORKDAYS(K7306+1,I7306,DiasNOLaborables)&lt;=0,"",NETWORKDAYS(K7306+1,I7306,DiasNOLaborables))</f>
        <v/>
      </c>
      <c r="O7306" s="36"/>
      <c r="P7306" s="37"/>
      <c r="Q7306" s="38">
        <f>IFERROR(VLOOKUP(E7306,$Y$50:$Z$63,2),"")</f>
        <v>10</v>
      </c>
      <c r="R7306" s="37"/>
    </row>
    <row r="7307" spans="1:18" ht="90" x14ac:dyDescent="0.25">
      <c r="A7307" s="32">
        <f t="shared" si="113"/>
        <v>7296</v>
      </c>
      <c r="B7307" s="54">
        <v>20180625184230</v>
      </c>
      <c r="C7307" s="60">
        <v>43276</v>
      </c>
      <c r="D7307" s="61" t="s">
        <v>124</v>
      </c>
      <c r="E7307" s="61" t="s">
        <v>85</v>
      </c>
      <c r="F7307" s="61" t="s">
        <v>109</v>
      </c>
      <c r="G7307" s="64" t="s">
        <v>126</v>
      </c>
      <c r="H7307" s="42" t="s">
        <v>44</v>
      </c>
      <c r="I7307" s="60">
        <v>43290</v>
      </c>
      <c r="J7307" s="62" t="s">
        <v>120</v>
      </c>
      <c r="K7307" s="22">
        <f>IFERROR(WORKDAY(C7307,Q7307,DiasNOLaborables),"")</f>
        <v>43290</v>
      </c>
      <c r="L7307" s="34" t="str">
        <f>+IF(C7307="","",IF(I7307="","",(IF(I7307&lt;=K7307,"A TIEMPO","FUERA DE TIEMPO"))))</f>
        <v>A TIEMPO</v>
      </c>
      <c r="M7307" s="34">
        <f>IF(I7307="","",NETWORKDAYS(Hoja1!C7307+1,Hoja1!I7307,DiasNOLaborables))</f>
        <v>10</v>
      </c>
      <c r="N7307" s="35" t="str">
        <f>IF(NETWORKDAYS(K7307+1,I7307,DiasNOLaborables)&lt;=0,"",NETWORKDAYS(K7307+1,I7307,DiasNOLaborables))</f>
        <v/>
      </c>
      <c r="O7307" s="36"/>
      <c r="P7307" s="37"/>
      <c r="Q7307" s="38">
        <f>IFERROR(VLOOKUP(E7307,$Y$50:$Z$63,2),"")</f>
        <v>10</v>
      </c>
      <c r="R7307" s="37"/>
    </row>
    <row r="7308" spans="1:18" ht="90" x14ac:dyDescent="0.25">
      <c r="A7308" s="32">
        <f t="shared" si="113"/>
        <v>7297</v>
      </c>
      <c r="B7308" s="54">
        <v>20180625183752</v>
      </c>
      <c r="C7308" s="60">
        <v>43276</v>
      </c>
      <c r="D7308" s="61" t="s">
        <v>124</v>
      </c>
      <c r="E7308" s="61" t="s">
        <v>85</v>
      </c>
      <c r="F7308" s="61" t="s">
        <v>109</v>
      </c>
      <c r="G7308" s="64" t="s">
        <v>126</v>
      </c>
      <c r="H7308" s="42" t="s">
        <v>44</v>
      </c>
      <c r="I7308" s="60">
        <v>43290</v>
      </c>
      <c r="J7308" s="62" t="s">
        <v>120</v>
      </c>
      <c r="K7308" s="22">
        <f>IFERROR(WORKDAY(C7308,Q7308,DiasNOLaborables),"")</f>
        <v>43290</v>
      </c>
      <c r="L7308" s="34" t="str">
        <f>+IF(C7308="","",IF(I7308="","",(IF(I7308&lt;=K7308,"A TIEMPO","FUERA DE TIEMPO"))))</f>
        <v>A TIEMPO</v>
      </c>
      <c r="M7308" s="34">
        <f>IF(I7308="","",NETWORKDAYS(Hoja1!C7308+1,Hoja1!I7308,DiasNOLaborables))</f>
        <v>10</v>
      </c>
      <c r="N7308" s="35" t="str">
        <f>IF(NETWORKDAYS(K7308+1,I7308,DiasNOLaborables)&lt;=0,"",NETWORKDAYS(K7308+1,I7308,DiasNOLaborables))</f>
        <v/>
      </c>
      <c r="O7308" s="36"/>
      <c r="P7308" s="37"/>
      <c r="Q7308" s="38">
        <f>IFERROR(VLOOKUP(E7308,$Y$50:$Z$63,2),"")</f>
        <v>10</v>
      </c>
      <c r="R7308" s="37"/>
    </row>
    <row r="7309" spans="1:18" ht="90" x14ac:dyDescent="0.25">
      <c r="A7309" s="32">
        <f t="shared" si="113"/>
        <v>7298</v>
      </c>
      <c r="B7309" s="54">
        <v>20180625183302</v>
      </c>
      <c r="C7309" s="60">
        <v>43276</v>
      </c>
      <c r="D7309" s="61" t="s">
        <v>124</v>
      </c>
      <c r="E7309" s="61" t="s">
        <v>85</v>
      </c>
      <c r="F7309" s="61" t="s">
        <v>109</v>
      </c>
      <c r="G7309" s="64" t="s">
        <v>126</v>
      </c>
      <c r="H7309" s="42" t="s">
        <v>44</v>
      </c>
      <c r="I7309" s="60">
        <v>43290</v>
      </c>
      <c r="J7309" s="62" t="s">
        <v>120</v>
      </c>
      <c r="K7309" s="22">
        <f>IFERROR(WORKDAY(C7309,Q7309,DiasNOLaborables),"")</f>
        <v>43290</v>
      </c>
      <c r="L7309" s="34" t="str">
        <f>+IF(C7309="","",IF(I7309="","",(IF(I7309&lt;=K7309,"A TIEMPO","FUERA DE TIEMPO"))))</f>
        <v>A TIEMPO</v>
      </c>
      <c r="M7309" s="34">
        <f>IF(I7309="","",NETWORKDAYS(Hoja1!C7309+1,Hoja1!I7309,DiasNOLaborables))</f>
        <v>10</v>
      </c>
      <c r="N7309" s="35" t="str">
        <f>IF(NETWORKDAYS(K7309+1,I7309,DiasNOLaborables)&lt;=0,"",NETWORKDAYS(K7309+1,I7309,DiasNOLaborables))</f>
        <v/>
      </c>
      <c r="O7309" s="36"/>
      <c r="P7309" s="37"/>
      <c r="Q7309" s="38">
        <f>IFERROR(VLOOKUP(E7309,$Y$50:$Z$63,2),"")</f>
        <v>10</v>
      </c>
      <c r="R7309" s="37"/>
    </row>
    <row r="7310" spans="1:18" ht="90" x14ac:dyDescent="0.25">
      <c r="A7310" s="32">
        <f t="shared" ref="A7310:A7373" si="114">IF(B7310&lt;&gt;"",A7309+1,"")</f>
        <v>7299</v>
      </c>
      <c r="B7310" s="54">
        <v>20180625183144</v>
      </c>
      <c r="C7310" s="60">
        <v>43276</v>
      </c>
      <c r="D7310" s="61" t="s">
        <v>124</v>
      </c>
      <c r="E7310" s="61" t="s">
        <v>85</v>
      </c>
      <c r="F7310" s="61" t="s">
        <v>109</v>
      </c>
      <c r="G7310" s="64" t="s">
        <v>126</v>
      </c>
      <c r="H7310" s="42" t="s">
        <v>44</v>
      </c>
      <c r="I7310" s="60">
        <v>43290</v>
      </c>
      <c r="J7310" s="62" t="s">
        <v>120</v>
      </c>
      <c r="K7310" s="22">
        <f>IFERROR(WORKDAY(C7310,Q7310,DiasNOLaborables),"")</f>
        <v>43290</v>
      </c>
      <c r="L7310" s="34" t="str">
        <f>+IF(C7310="","",IF(I7310="","",(IF(I7310&lt;=K7310,"A TIEMPO","FUERA DE TIEMPO"))))</f>
        <v>A TIEMPO</v>
      </c>
      <c r="M7310" s="34">
        <f>IF(I7310="","",NETWORKDAYS(Hoja1!C7310+1,Hoja1!I7310,DiasNOLaborables))</f>
        <v>10</v>
      </c>
      <c r="N7310" s="35" t="str">
        <f>IF(NETWORKDAYS(K7310+1,I7310,DiasNOLaborables)&lt;=0,"",NETWORKDAYS(K7310+1,I7310,DiasNOLaborables))</f>
        <v/>
      </c>
      <c r="O7310" s="36"/>
      <c r="P7310" s="37"/>
      <c r="Q7310" s="38">
        <f>IFERROR(VLOOKUP(E7310,$Y$50:$Z$63,2),"")</f>
        <v>10</v>
      </c>
      <c r="R7310" s="37"/>
    </row>
    <row r="7311" spans="1:18" ht="90" x14ac:dyDescent="0.25">
      <c r="A7311" s="32">
        <f t="shared" si="114"/>
        <v>7300</v>
      </c>
      <c r="B7311" s="54">
        <v>20180625182837</v>
      </c>
      <c r="C7311" s="60">
        <v>43276</v>
      </c>
      <c r="D7311" s="61" t="s">
        <v>124</v>
      </c>
      <c r="E7311" s="61" t="s">
        <v>85</v>
      </c>
      <c r="F7311" s="61" t="s">
        <v>109</v>
      </c>
      <c r="G7311" s="64" t="s">
        <v>126</v>
      </c>
      <c r="H7311" s="42" t="s">
        <v>44</v>
      </c>
      <c r="I7311" s="60">
        <v>43290</v>
      </c>
      <c r="J7311" s="62" t="s">
        <v>120</v>
      </c>
      <c r="K7311" s="22">
        <f>IFERROR(WORKDAY(C7311,Q7311,DiasNOLaborables),"")</f>
        <v>43290</v>
      </c>
      <c r="L7311" s="34" t="str">
        <f>+IF(C7311="","",IF(I7311="","",(IF(I7311&lt;=K7311,"A TIEMPO","FUERA DE TIEMPO"))))</f>
        <v>A TIEMPO</v>
      </c>
      <c r="M7311" s="34">
        <f>IF(I7311="","",NETWORKDAYS(Hoja1!C7311+1,Hoja1!I7311,DiasNOLaborables))</f>
        <v>10</v>
      </c>
      <c r="N7311" s="35" t="str">
        <f>IF(NETWORKDAYS(K7311+1,I7311,DiasNOLaborables)&lt;=0,"",NETWORKDAYS(K7311+1,I7311,DiasNOLaborables))</f>
        <v/>
      </c>
      <c r="O7311" s="36"/>
      <c r="P7311" s="37"/>
      <c r="Q7311" s="38">
        <f>IFERROR(VLOOKUP(E7311,$Y$50:$Z$63,2),"")</f>
        <v>10</v>
      </c>
      <c r="R7311" s="37"/>
    </row>
    <row r="7312" spans="1:18" ht="90" x14ac:dyDescent="0.25">
      <c r="A7312" s="32">
        <f t="shared" si="114"/>
        <v>7301</v>
      </c>
      <c r="B7312" s="54">
        <v>20180625182656</v>
      </c>
      <c r="C7312" s="60">
        <v>43276</v>
      </c>
      <c r="D7312" s="61" t="s">
        <v>124</v>
      </c>
      <c r="E7312" s="61" t="s">
        <v>85</v>
      </c>
      <c r="F7312" s="61" t="s">
        <v>109</v>
      </c>
      <c r="G7312" s="64" t="s">
        <v>126</v>
      </c>
      <c r="H7312" s="42" t="s">
        <v>44</v>
      </c>
      <c r="I7312" s="60">
        <v>43290</v>
      </c>
      <c r="J7312" s="62" t="s">
        <v>120</v>
      </c>
      <c r="K7312" s="22">
        <f>IFERROR(WORKDAY(C7312,Q7312,DiasNOLaborables),"")</f>
        <v>43290</v>
      </c>
      <c r="L7312" s="34" t="str">
        <f>+IF(C7312="","",IF(I7312="","",(IF(I7312&lt;=K7312,"A TIEMPO","FUERA DE TIEMPO"))))</f>
        <v>A TIEMPO</v>
      </c>
      <c r="M7312" s="34">
        <f>IF(I7312="","",NETWORKDAYS(Hoja1!C7312+1,Hoja1!I7312,DiasNOLaborables))</f>
        <v>10</v>
      </c>
      <c r="N7312" s="35" t="str">
        <f>IF(NETWORKDAYS(K7312+1,I7312,DiasNOLaborables)&lt;=0,"",NETWORKDAYS(K7312+1,I7312,DiasNOLaborables))</f>
        <v/>
      </c>
      <c r="O7312" s="36"/>
      <c r="P7312" s="37"/>
      <c r="Q7312" s="38">
        <f>IFERROR(VLOOKUP(E7312,$Y$50:$Z$63,2),"")</f>
        <v>10</v>
      </c>
      <c r="R7312" s="37"/>
    </row>
    <row r="7313" spans="1:18" ht="90" x14ac:dyDescent="0.25">
      <c r="A7313" s="32">
        <f t="shared" si="114"/>
        <v>7302</v>
      </c>
      <c r="B7313" s="54">
        <v>20180625182334</v>
      </c>
      <c r="C7313" s="60">
        <v>43276</v>
      </c>
      <c r="D7313" s="61" t="s">
        <v>124</v>
      </c>
      <c r="E7313" s="61" t="s">
        <v>85</v>
      </c>
      <c r="F7313" s="61" t="s">
        <v>109</v>
      </c>
      <c r="G7313" s="64" t="s">
        <v>126</v>
      </c>
      <c r="H7313" s="42" t="s">
        <v>44</v>
      </c>
      <c r="I7313" s="60">
        <v>43290</v>
      </c>
      <c r="J7313" s="62" t="s">
        <v>120</v>
      </c>
      <c r="K7313" s="22">
        <f>IFERROR(WORKDAY(C7313,Q7313,DiasNOLaborables),"")</f>
        <v>43290</v>
      </c>
      <c r="L7313" s="34" t="str">
        <f>+IF(C7313="","",IF(I7313="","",(IF(I7313&lt;=K7313,"A TIEMPO","FUERA DE TIEMPO"))))</f>
        <v>A TIEMPO</v>
      </c>
      <c r="M7313" s="34">
        <f>IF(I7313="","",NETWORKDAYS(Hoja1!C7313+1,Hoja1!I7313,DiasNOLaborables))</f>
        <v>10</v>
      </c>
      <c r="N7313" s="35" t="str">
        <f>IF(NETWORKDAYS(K7313+1,I7313,DiasNOLaborables)&lt;=0,"",NETWORKDAYS(K7313+1,I7313,DiasNOLaborables))</f>
        <v/>
      </c>
      <c r="O7313" s="36"/>
      <c r="P7313" s="37"/>
      <c r="Q7313" s="38">
        <f>IFERROR(VLOOKUP(E7313,$Y$50:$Z$63,2),"")</f>
        <v>10</v>
      </c>
      <c r="R7313" s="37"/>
    </row>
    <row r="7314" spans="1:18" ht="90" x14ac:dyDescent="0.25">
      <c r="A7314" s="32">
        <f t="shared" si="114"/>
        <v>7303</v>
      </c>
      <c r="B7314" s="54">
        <v>20180625181638</v>
      </c>
      <c r="C7314" s="60">
        <v>43276</v>
      </c>
      <c r="D7314" s="61" t="s">
        <v>124</v>
      </c>
      <c r="E7314" s="61" t="s">
        <v>85</v>
      </c>
      <c r="F7314" s="61" t="s">
        <v>109</v>
      </c>
      <c r="G7314" s="64" t="s">
        <v>126</v>
      </c>
      <c r="H7314" s="42" t="s">
        <v>44</v>
      </c>
      <c r="I7314" s="60">
        <v>43290</v>
      </c>
      <c r="J7314" s="62" t="s">
        <v>120</v>
      </c>
      <c r="K7314" s="22">
        <f>IFERROR(WORKDAY(C7314,Q7314,DiasNOLaborables),"")</f>
        <v>43290</v>
      </c>
      <c r="L7314" s="34" t="str">
        <f>+IF(C7314="","",IF(I7314="","",(IF(I7314&lt;=K7314,"A TIEMPO","FUERA DE TIEMPO"))))</f>
        <v>A TIEMPO</v>
      </c>
      <c r="M7314" s="34">
        <f>IF(I7314="","",NETWORKDAYS(Hoja1!C7314+1,Hoja1!I7314,DiasNOLaborables))</f>
        <v>10</v>
      </c>
      <c r="N7314" s="35" t="str">
        <f>IF(NETWORKDAYS(K7314+1,I7314,DiasNOLaborables)&lt;=0,"",NETWORKDAYS(K7314+1,I7314,DiasNOLaborables))</f>
        <v/>
      </c>
      <c r="O7314" s="36"/>
      <c r="P7314" s="37"/>
      <c r="Q7314" s="38">
        <f>IFERROR(VLOOKUP(E7314,$Y$50:$Z$63,2),"")</f>
        <v>10</v>
      </c>
      <c r="R7314" s="37"/>
    </row>
    <row r="7315" spans="1:18" ht="90" x14ac:dyDescent="0.25">
      <c r="A7315" s="32">
        <f t="shared" si="114"/>
        <v>7304</v>
      </c>
      <c r="B7315" s="54">
        <v>20180625181415</v>
      </c>
      <c r="C7315" s="60">
        <v>43276</v>
      </c>
      <c r="D7315" s="61" t="s">
        <v>124</v>
      </c>
      <c r="E7315" s="61" t="s">
        <v>85</v>
      </c>
      <c r="F7315" s="61" t="s">
        <v>109</v>
      </c>
      <c r="G7315" s="64" t="s">
        <v>126</v>
      </c>
      <c r="H7315" s="42" t="s">
        <v>44</v>
      </c>
      <c r="I7315" s="60">
        <v>43290</v>
      </c>
      <c r="J7315" s="62" t="s">
        <v>120</v>
      </c>
      <c r="K7315" s="22">
        <f>IFERROR(WORKDAY(C7315,Q7315,DiasNOLaborables),"")</f>
        <v>43290</v>
      </c>
      <c r="L7315" s="34" t="str">
        <f>+IF(C7315="","",IF(I7315="","",(IF(I7315&lt;=K7315,"A TIEMPO","FUERA DE TIEMPO"))))</f>
        <v>A TIEMPO</v>
      </c>
      <c r="M7315" s="34">
        <f>IF(I7315="","",NETWORKDAYS(Hoja1!C7315+1,Hoja1!I7315,DiasNOLaborables))</f>
        <v>10</v>
      </c>
      <c r="N7315" s="35" t="str">
        <f>IF(NETWORKDAYS(K7315+1,I7315,DiasNOLaborables)&lt;=0,"",NETWORKDAYS(K7315+1,I7315,DiasNOLaborables))</f>
        <v/>
      </c>
      <c r="O7315" s="36"/>
      <c r="P7315" s="37"/>
      <c r="Q7315" s="38">
        <f>IFERROR(VLOOKUP(E7315,$Y$50:$Z$63,2),"")</f>
        <v>10</v>
      </c>
      <c r="R7315" s="37"/>
    </row>
    <row r="7316" spans="1:18" ht="90" x14ac:dyDescent="0.25">
      <c r="A7316" s="32">
        <f t="shared" si="114"/>
        <v>7305</v>
      </c>
      <c r="B7316" s="54">
        <v>20180625181209</v>
      </c>
      <c r="C7316" s="60">
        <v>43276</v>
      </c>
      <c r="D7316" s="61" t="s">
        <v>124</v>
      </c>
      <c r="E7316" s="61" t="s">
        <v>85</v>
      </c>
      <c r="F7316" s="61" t="s">
        <v>109</v>
      </c>
      <c r="G7316" s="64" t="s">
        <v>126</v>
      </c>
      <c r="H7316" s="42" t="s">
        <v>44</v>
      </c>
      <c r="I7316" s="60">
        <v>43290</v>
      </c>
      <c r="J7316" s="62" t="s">
        <v>120</v>
      </c>
      <c r="K7316" s="22">
        <f>IFERROR(WORKDAY(C7316,Q7316,DiasNOLaborables),"")</f>
        <v>43290</v>
      </c>
      <c r="L7316" s="34" t="str">
        <f>+IF(C7316="","",IF(I7316="","",(IF(I7316&lt;=K7316,"A TIEMPO","FUERA DE TIEMPO"))))</f>
        <v>A TIEMPO</v>
      </c>
      <c r="M7316" s="34">
        <f>IF(I7316="","",NETWORKDAYS(Hoja1!C7316+1,Hoja1!I7316,DiasNOLaborables))</f>
        <v>10</v>
      </c>
      <c r="N7316" s="35" t="str">
        <f>IF(NETWORKDAYS(K7316+1,I7316,DiasNOLaborables)&lt;=0,"",NETWORKDAYS(K7316+1,I7316,DiasNOLaborables))</f>
        <v/>
      </c>
      <c r="O7316" s="36"/>
      <c r="P7316" s="37"/>
      <c r="Q7316" s="38">
        <f>IFERROR(VLOOKUP(E7316,$Y$50:$Z$63,2),"")</f>
        <v>10</v>
      </c>
      <c r="R7316" s="37"/>
    </row>
    <row r="7317" spans="1:18" ht="90" x14ac:dyDescent="0.25">
      <c r="A7317" s="32">
        <f t="shared" si="114"/>
        <v>7306</v>
      </c>
      <c r="B7317" s="54">
        <v>20180625181021</v>
      </c>
      <c r="C7317" s="60">
        <v>43276</v>
      </c>
      <c r="D7317" s="61" t="s">
        <v>124</v>
      </c>
      <c r="E7317" s="61" t="s">
        <v>85</v>
      </c>
      <c r="F7317" s="61" t="s">
        <v>109</v>
      </c>
      <c r="G7317" s="64" t="s">
        <v>126</v>
      </c>
      <c r="H7317" s="42" t="s">
        <v>44</v>
      </c>
      <c r="I7317" s="60">
        <v>43290</v>
      </c>
      <c r="J7317" s="62" t="s">
        <v>120</v>
      </c>
      <c r="K7317" s="22">
        <f>IFERROR(WORKDAY(C7317,Q7317,DiasNOLaborables),"")</f>
        <v>43290</v>
      </c>
      <c r="L7317" s="34" t="str">
        <f>+IF(C7317="","",IF(I7317="","",(IF(I7317&lt;=K7317,"A TIEMPO","FUERA DE TIEMPO"))))</f>
        <v>A TIEMPO</v>
      </c>
      <c r="M7317" s="34">
        <f>IF(I7317="","",NETWORKDAYS(Hoja1!C7317+1,Hoja1!I7317,DiasNOLaborables))</f>
        <v>10</v>
      </c>
      <c r="N7317" s="35" t="str">
        <f>IF(NETWORKDAYS(K7317+1,I7317,DiasNOLaborables)&lt;=0,"",NETWORKDAYS(K7317+1,I7317,DiasNOLaborables))</f>
        <v/>
      </c>
      <c r="O7317" s="36"/>
      <c r="P7317" s="37"/>
      <c r="Q7317" s="38">
        <f>IFERROR(VLOOKUP(E7317,$Y$50:$Z$63,2),"")</f>
        <v>10</v>
      </c>
      <c r="R7317" s="37"/>
    </row>
    <row r="7318" spans="1:18" ht="90" x14ac:dyDescent="0.25">
      <c r="A7318" s="32">
        <f t="shared" si="114"/>
        <v>7307</v>
      </c>
      <c r="B7318" s="54">
        <v>20180625180823</v>
      </c>
      <c r="C7318" s="60">
        <v>43276</v>
      </c>
      <c r="D7318" s="61" t="s">
        <v>124</v>
      </c>
      <c r="E7318" s="61" t="s">
        <v>85</v>
      </c>
      <c r="F7318" s="61" t="s">
        <v>109</v>
      </c>
      <c r="G7318" s="64" t="s">
        <v>126</v>
      </c>
      <c r="H7318" s="42" t="s">
        <v>44</v>
      </c>
      <c r="I7318" s="60">
        <v>43290</v>
      </c>
      <c r="J7318" s="62" t="s">
        <v>120</v>
      </c>
      <c r="K7318" s="22">
        <f>IFERROR(WORKDAY(C7318,Q7318,DiasNOLaborables),"")</f>
        <v>43290</v>
      </c>
      <c r="L7318" s="34" t="str">
        <f>+IF(C7318="","",IF(I7318="","",(IF(I7318&lt;=K7318,"A TIEMPO","FUERA DE TIEMPO"))))</f>
        <v>A TIEMPO</v>
      </c>
      <c r="M7318" s="34">
        <f>IF(I7318="","",NETWORKDAYS(Hoja1!C7318+1,Hoja1!I7318,DiasNOLaborables))</f>
        <v>10</v>
      </c>
      <c r="N7318" s="35" t="str">
        <f>IF(NETWORKDAYS(K7318+1,I7318,DiasNOLaborables)&lt;=0,"",NETWORKDAYS(K7318+1,I7318,DiasNOLaborables))</f>
        <v/>
      </c>
      <c r="O7318" s="36"/>
      <c r="P7318" s="37"/>
      <c r="Q7318" s="38">
        <f>IFERROR(VLOOKUP(E7318,$Y$50:$Z$63,2),"")</f>
        <v>10</v>
      </c>
      <c r="R7318" s="37"/>
    </row>
    <row r="7319" spans="1:18" ht="90" x14ac:dyDescent="0.25">
      <c r="A7319" s="32">
        <f t="shared" si="114"/>
        <v>7308</v>
      </c>
      <c r="B7319" s="54">
        <v>20180625180256</v>
      </c>
      <c r="C7319" s="60">
        <v>43276</v>
      </c>
      <c r="D7319" s="61" t="s">
        <v>124</v>
      </c>
      <c r="E7319" s="61" t="s">
        <v>85</v>
      </c>
      <c r="F7319" s="61" t="s">
        <v>109</v>
      </c>
      <c r="G7319" s="64" t="s">
        <v>126</v>
      </c>
      <c r="H7319" s="42" t="s">
        <v>44</v>
      </c>
      <c r="I7319" s="60">
        <v>43290</v>
      </c>
      <c r="J7319" s="62" t="s">
        <v>120</v>
      </c>
      <c r="K7319" s="22">
        <f>IFERROR(WORKDAY(C7319,Q7319,DiasNOLaborables),"")</f>
        <v>43290</v>
      </c>
      <c r="L7319" s="34" t="str">
        <f>+IF(C7319="","",IF(I7319="","",(IF(I7319&lt;=K7319,"A TIEMPO","FUERA DE TIEMPO"))))</f>
        <v>A TIEMPO</v>
      </c>
      <c r="M7319" s="34">
        <f>IF(I7319="","",NETWORKDAYS(Hoja1!C7319+1,Hoja1!I7319,DiasNOLaborables))</f>
        <v>10</v>
      </c>
      <c r="N7319" s="35" t="str">
        <f>IF(NETWORKDAYS(K7319+1,I7319,DiasNOLaborables)&lt;=0,"",NETWORKDAYS(K7319+1,I7319,DiasNOLaborables))</f>
        <v/>
      </c>
      <c r="O7319" s="36"/>
      <c r="P7319" s="37"/>
      <c r="Q7319" s="38">
        <f>IFERROR(VLOOKUP(E7319,$Y$50:$Z$63,2),"")</f>
        <v>10</v>
      </c>
      <c r="R7319" s="37"/>
    </row>
    <row r="7320" spans="1:18" ht="90" x14ac:dyDescent="0.25">
      <c r="A7320" s="32">
        <f t="shared" si="114"/>
        <v>7309</v>
      </c>
      <c r="B7320" s="54">
        <v>20180625175507</v>
      </c>
      <c r="C7320" s="60">
        <v>43276</v>
      </c>
      <c r="D7320" s="61" t="s">
        <v>124</v>
      </c>
      <c r="E7320" s="61" t="s">
        <v>85</v>
      </c>
      <c r="F7320" s="61" t="s">
        <v>109</v>
      </c>
      <c r="G7320" s="64" t="s">
        <v>126</v>
      </c>
      <c r="H7320" s="42" t="s">
        <v>44</v>
      </c>
      <c r="I7320" s="60">
        <v>43290</v>
      </c>
      <c r="J7320" s="62" t="s">
        <v>120</v>
      </c>
      <c r="K7320" s="22">
        <f>IFERROR(WORKDAY(C7320,Q7320,DiasNOLaborables),"")</f>
        <v>43290</v>
      </c>
      <c r="L7320" s="34" t="str">
        <f>+IF(C7320="","",IF(I7320="","",(IF(I7320&lt;=K7320,"A TIEMPO","FUERA DE TIEMPO"))))</f>
        <v>A TIEMPO</v>
      </c>
      <c r="M7320" s="34">
        <f>IF(I7320="","",NETWORKDAYS(Hoja1!C7320+1,Hoja1!I7320,DiasNOLaborables))</f>
        <v>10</v>
      </c>
      <c r="N7320" s="35" t="str">
        <f>IF(NETWORKDAYS(K7320+1,I7320,DiasNOLaborables)&lt;=0,"",NETWORKDAYS(K7320+1,I7320,DiasNOLaborables))</f>
        <v/>
      </c>
      <c r="O7320" s="36"/>
      <c r="P7320" s="37"/>
      <c r="Q7320" s="38">
        <f>IFERROR(VLOOKUP(E7320,$Y$50:$Z$63,2),"")</f>
        <v>10</v>
      </c>
      <c r="R7320" s="37"/>
    </row>
    <row r="7321" spans="1:18" ht="90" x14ac:dyDescent="0.25">
      <c r="A7321" s="32">
        <f t="shared" si="114"/>
        <v>7310</v>
      </c>
      <c r="B7321" s="54">
        <v>20180625174931</v>
      </c>
      <c r="C7321" s="60">
        <v>43276</v>
      </c>
      <c r="D7321" s="61" t="s">
        <v>124</v>
      </c>
      <c r="E7321" s="61" t="s">
        <v>85</v>
      </c>
      <c r="F7321" s="61" t="s">
        <v>109</v>
      </c>
      <c r="G7321" s="64" t="s">
        <v>126</v>
      </c>
      <c r="H7321" s="42" t="s">
        <v>44</v>
      </c>
      <c r="I7321" s="60">
        <v>43290</v>
      </c>
      <c r="J7321" s="62" t="s">
        <v>120</v>
      </c>
      <c r="K7321" s="22">
        <f>IFERROR(WORKDAY(C7321,Q7321,DiasNOLaborables),"")</f>
        <v>43290</v>
      </c>
      <c r="L7321" s="34" t="str">
        <f>+IF(C7321="","",IF(I7321="","",(IF(I7321&lt;=K7321,"A TIEMPO","FUERA DE TIEMPO"))))</f>
        <v>A TIEMPO</v>
      </c>
      <c r="M7321" s="34">
        <f>IF(I7321="","",NETWORKDAYS(Hoja1!C7321+1,Hoja1!I7321,DiasNOLaborables))</f>
        <v>10</v>
      </c>
      <c r="N7321" s="35" t="str">
        <f>IF(NETWORKDAYS(K7321+1,I7321,DiasNOLaborables)&lt;=0,"",NETWORKDAYS(K7321+1,I7321,DiasNOLaborables))</f>
        <v/>
      </c>
      <c r="O7321" s="36"/>
      <c r="P7321" s="37"/>
      <c r="Q7321" s="38">
        <f>IFERROR(VLOOKUP(E7321,$Y$50:$Z$63,2),"")</f>
        <v>10</v>
      </c>
      <c r="R7321" s="37"/>
    </row>
    <row r="7322" spans="1:18" ht="90" x14ac:dyDescent="0.25">
      <c r="A7322" s="32">
        <f t="shared" si="114"/>
        <v>7311</v>
      </c>
      <c r="B7322" s="54">
        <v>20180625173337</v>
      </c>
      <c r="C7322" s="60">
        <v>43276</v>
      </c>
      <c r="D7322" s="61" t="s">
        <v>124</v>
      </c>
      <c r="E7322" s="61" t="s">
        <v>85</v>
      </c>
      <c r="F7322" s="61" t="s">
        <v>109</v>
      </c>
      <c r="G7322" s="64" t="s">
        <v>126</v>
      </c>
      <c r="H7322" s="42" t="s">
        <v>44</v>
      </c>
      <c r="I7322" s="60">
        <v>43290</v>
      </c>
      <c r="J7322" s="62" t="s">
        <v>120</v>
      </c>
      <c r="K7322" s="22">
        <f>IFERROR(WORKDAY(C7322,Q7322,DiasNOLaborables),"")</f>
        <v>43290</v>
      </c>
      <c r="L7322" s="34" t="str">
        <f>+IF(C7322="","",IF(I7322="","",(IF(I7322&lt;=K7322,"A TIEMPO","FUERA DE TIEMPO"))))</f>
        <v>A TIEMPO</v>
      </c>
      <c r="M7322" s="34">
        <f>IF(I7322="","",NETWORKDAYS(Hoja1!C7322+1,Hoja1!I7322,DiasNOLaborables))</f>
        <v>10</v>
      </c>
      <c r="N7322" s="35" t="str">
        <f>IF(NETWORKDAYS(K7322+1,I7322,DiasNOLaborables)&lt;=0,"",NETWORKDAYS(K7322+1,I7322,DiasNOLaborables))</f>
        <v/>
      </c>
      <c r="O7322" s="36"/>
      <c r="P7322" s="37"/>
      <c r="Q7322" s="38">
        <f>IFERROR(VLOOKUP(E7322,$Y$50:$Z$63,2),"")</f>
        <v>10</v>
      </c>
      <c r="R7322" s="37"/>
    </row>
    <row r="7323" spans="1:18" ht="90" x14ac:dyDescent="0.25">
      <c r="A7323" s="32">
        <f t="shared" si="114"/>
        <v>7312</v>
      </c>
      <c r="B7323" s="54">
        <v>20180625172809</v>
      </c>
      <c r="C7323" s="60">
        <v>43276</v>
      </c>
      <c r="D7323" s="61" t="s">
        <v>124</v>
      </c>
      <c r="E7323" s="61" t="s">
        <v>85</v>
      </c>
      <c r="F7323" s="61" t="s">
        <v>109</v>
      </c>
      <c r="G7323" s="64" t="s">
        <v>126</v>
      </c>
      <c r="H7323" s="42" t="s">
        <v>44</v>
      </c>
      <c r="I7323" s="60">
        <v>43290</v>
      </c>
      <c r="J7323" s="62" t="s">
        <v>120</v>
      </c>
      <c r="K7323" s="22">
        <f>IFERROR(WORKDAY(C7323,Q7323,DiasNOLaborables),"")</f>
        <v>43290</v>
      </c>
      <c r="L7323" s="34" t="str">
        <f>+IF(C7323="","",IF(I7323="","",(IF(I7323&lt;=K7323,"A TIEMPO","FUERA DE TIEMPO"))))</f>
        <v>A TIEMPO</v>
      </c>
      <c r="M7323" s="34">
        <f>IF(I7323="","",NETWORKDAYS(Hoja1!C7323+1,Hoja1!I7323,DiasNOLaborables))</f>
        <v>10</v>
      </c>
      <c r="N7323" s="35" t="str">
        <f>IF(NETWORKDAYS(K7323+1,I7323,DiasNOLaborables)&lt;=0,"",NETWORKDAYS(K7323+1,I7323,DiasNOLaborables))</f>
        <v/>
      </c>
      <c r="O7323" s="36"/>
      <c r="P7323" s="37"/>
      <c r="Q7323" s="38">
        <f>IFERROR(VLOOKUP(E7323,$Y$50:$Z$63,2),"")</f>
        <v>10</v>
      </c>
      <c r="R7323" s="37"/>
    </row>
    <row r="7324" spans="1:18" ht="90" x14ac:dyDescent="0.25">
      <c r="A7324" s="32">
        <f t="shared" si="114"/>
        <v>7313</v>
      </c>
      <c r="B7324" s="54">
        <v>20180625172757</v>
      </c>
      <c r="C7324" s="60">
        <v>43276</v>
      </c>
      <c r="D7324" s="61" t="s">
        <v>124</v>
      </c>
      <c r="E7324" s="61" t="s">
        <v>85</v>
      </c>
      <c r="F7324" s="61" t="s">
        <v>109</v>
      </c>
      <c r="G7324" s="64" t="s">
        <v>126</v>
      </c>
      <c r="H7324" s="42" t="s">
        <v>44</v>
      </c>
      <c r="I7324" s="60">
        <v>43290</v>
      </c>
      <c r="J7324" s="62" t="s">
        <v>120</v>
      </c>
      <c r="K7324" s="22">
        <f>IFERROR(WORKDAY(C7324,Q7324,DiasNOLaborables),"")</f>
        <v>43290</v>
      </c>
      <c r="L7324" s="34" t="str">
        <f>+IF(C7324="","",IF(I7324="","",(IF(I7324&lt;=K7324,"A TIEMPO","FUERA DE TIEMPO"))))</f>
        <v>A TIEMPO</v>
      </c>
      <c r="M7324" s="34">
        <f>IF(I7324="","",NETWORKDAYS(Hoja1!C7324+1,Hoja1!I7324,DiasNOLaborables))</f>
        <v>10</v>
      </c>
      <c r="N7324" s="35" t="str">
        <f>IF(NETWORKDAYS(K7324+1,I7324,DiasNOLaborables)&lt;=0,"",NETWORKDAYS(K7324+1,I7324,DiasNOLaborables))</f>
        <v/>
      </c>
      <c r="O7324" s="36"/>
      <c r="P7324" s="37"/>
      <c r="Q7324" s="38">
        <f>IFERROR(VLOOKUP(E7324,$Y$50:$Z$63,2),"")</f>
        <v>10</v>
      </c>
      <c r="R7324" s="37"/>
    </row>
    <row r="7325" spans="1:18" ht="90" x14ac:dyDescent="0.25">
      <c r="A7325" s="32">
        <f t="shared" si="114"/>
        <v>7314</v>
      </c>
      <c r="B7325" s="54">
        <v>20180625170341</v>
      </c>
      <c r="C7325" s="60">
        <v>43276</v>
      </c>
      <c r="D7325" s="61" t="s">
        <v>124</v>
      </c>
      <c r="E7325" s="61" t="s">
        <v>85</v>
      </c>
      <c r="F7325" s="61" t="s">
        <v>109</v>
      </c>
      <c r="G7325" s="64" t="s">
        <v>126</v>
      </c>
      <c r="H7325" s="42" t="s">
        <v>44</v>
      </c>
      <c r="I7325" s="60">
        <v>43290</v>
      </c>
      <c r="J7325" s="62" t="s">
        <v>120</v>
      </c>
      <c r="K7325" s="22">
        <f>IFERROR(WORKDAY(C7325,Q7325,DiasNOLaborables),"")</f>
        <v>43290</v>
      </c>
      <c r="L7325" s="34" t="str">
        <f>+IF(C7325="","",IF(I7325="","",(IF(I7325&lt;=K7325,"A TIEMPO","FUERA DE TIEMPO"))))</f>
        <v>A TIEMPO</v>
      </c>
      <c r="M7325" s="34">
        <f>IF(I7325="","",NETWORKDAYS(Hoja1!C7325+1,Hoja1!I7325,DiasNOLaborables))</f>
        <v>10</v>
      </c>
      <c r="N7325" s="35" t="str">
        <f>IF(NETWORKDAYS(K7325+1,I7325,DiasNOLaborables)&lt;=0,"",NETWORKDAYS(K7325+1,I7325,DiasNOLaborables))</f>
        <v/>
      </c>
      <c r="O7325" s="36"/>
      <c r="P7325" s="37"/>
      <c r="Q7325" s="38">
        <f>IFERROR(VLOOKUP(E7325,$Y$50:$Z$63,2),"")</f>
        <v>10</v>
      </c>
      <c r="R7325" s="37"/>
    </row>
    <row r="7326" spans="1:18" ht="90" x14ac:dyDescent="0.25">
      <c r="A7326" s="32">
        <f t="shared" si="114"/>
        <v>7315</v>
      </c>
      <c r="B7326" s="54">
        <v>20180625170151</v>
      </c>
      <c r="C7326" s="60">
        <v>43276</v>
      </c>
      <c r="D7326" s="61" t="s">
        <v>124</v>
      </c>
      <c r="E7326" s="61" t="s">
        <v>85</v>
      </c>
      <c r="F7326" s="61" t="s">
        <v>109</v>
      </c>
      <c r="G7326" s="64" t="s">
        <v>126</v>
      </c>
      <c r="H7326" s="42" t="s">
        <v>44</v>
      </c>
      <c r="I7326" s="60">
        <v>43290</v>
      </c>
      <c r="J7326" s="62" t="s">
        <v>120</v>
      </c>
      <c r="K7326" s="22">
        <f>IFERROR(WORKDAY(C7326,Q7326,DiasNOLaborables),"")</f>
        <v>43290</v>
      </c>
      <c r="L7326" s="34" t="str">
        <f>+IF(C7326="","",IF(I7326="","",(IF(I7326&lt;=K7326,"A TIEMPO","FUERA DE TIEMPO"))))</f>
        <v>A TIEMPO</v>
      </c>
      <c r="M7326" s="34">
        <f>IF(I7326="","",NETWORKDAYS(Hoja1!C7326+1,Hoja1!I7326,DiasNOLaborables))</f>
        <v>10</v>
      </c>
      <c r="N7326" s="35" t="str">
        <f>IF(NETWORKDAYS(K7326+1,I7326,DiasNOLaborables)&lt;=0,"",NETWORKDAYS(K7326+1,I7326,DiasNOLaborables))</f>
        <v/>
      </c>
      <c r="O7326" s="36"/>
      <c r="P7326" s="37"/>
      <c r="Q7326" s="38">
        <f>IFERROR(VLOOKUP(E7326,$Y$50:$Z$63,2),"")</f>
        <v>10</v>
      </c>
      <c r="R7326" s="37"/>
    </row>
    <row r="7327" spans="1:18" ht="90" x14ac:dyDescent="0.25">
      <c r="A7327" s="32">
        <f t="shared" si="114"/>
        <v>7316</v>
      </c>
      <c r="B7327" s="54">
        <v>20180625153152</v>
      </c>
      <c r="C7327" s="60">
        <v>43276</v>
      </c>
      <c r="D7327" s="61" t="s">
        <v>124</v>
      </c>
      <c r="E7327" s="61" t="s">
        <v>85</v>
      </c>
      <c r="F7327" s="61" t="s">
        <v>109</v>
      </c>
      <c r="G7327" s="64" t="s">
        <v>126</v>
      </c>
      <c r="H7327" s="42" t="s">
        <v>44</v>
      </c>
      <c r="I7327" s="60">
        <v>43290</v>
      </c>
      <c r="J7327" s="62" t="s">
        <v>120</v>
      </c>
      <c r="K7327" s="22">
        <f>IFERROR(WORKDAY(C7327,Q7327,DiasNOLaborables),"")</f>
        <v>43290</v>
      </c>
      <c r="L7327" s="34" t="str">
        <f>+IF(C7327="","",IF(I7327="","",(IF(I7327&lt;=K7327,"A TIEMPO","FUERA DE TIEMPO"))))</f>
        <v>A TIEMPO</v>
      </c>
      <c r="M7327" s="34">
        <f>IF(I7327="","",NETWORKDAYS(Hoja1!C7327+1,Hoja1!I7327,DiasNOLaborables))</f>
        <v>10</v>
      </c>
      <c r="N7327" s="35" t="str">
        <f>IF(NETWORKDAYS(K7327+1,I7327,DiasNOLaborables)&lt;=0,"",NETWORKDAYS(K7327+1,I7327,DiasNOLaborables))</f>
        <v/>
      </c>
      <c r="O7327" s="36"/>
      <c r="P7327" s="37"/>
      <c r="Q7327" s="38">
        <f>IFERROR(VLOOKUP(E7327,$Y$50:$Z$63,2),"")</f>
        <v>10</v>
      </c>
      <c r="R7327" s="37"/>
    </row>
    <row r="7328" spans="1:18" ht="90" x14ac:dyDescent="0.25">
      <c r="A7328" s="32">
        <f t="shared" si="114"/>
        <v>7317</v>
      </c>
      <c r="B7328" s="54">
        <v>20180628184059</v>
      </c>
      <c r="C7328" s="60">
        <v>43279</v>
      </c>
      <c r="D7328" s="61" t="s">
        <v>124</v>
      </c>
      <c r="E7328" s="61" t="s">
        <v>85</v>
      </c>
      <c r="F7328" s="61" t="s">
        <v>109</v>
      </c>
      <c r="G7328" s="64" t="s">
        <v>126</v>
      </c>
      <c r="H7328" s="42" t="s">
        <v>44</v>
      </c>
      <c r="I7328" s="60">
        <v>43292</v>
      </c>
      <c r="J7328" s="62" t="s">
        <v>120</v>
      </c>
      <c r="K7328" s="22">
        <f>IFERROR(WORKDAY(C7328,Q7328,DiasNOLaborables),"")</f>
        <v>43293</v>
      </c>
      <c r="L7328" s="34" t="str">
        <f>+IF(C7328="","",IF(I7328="","",(IF(I7328&lt;=K7328,"A TIEMPO","FUERA DE TIEMPO"))))</f>
        <v>A TIEMPO</v>
      </c>
      <c r="M7328" s="34">
        <f>IF(I7328="","",NETWORKDAYS(Hoja1!C7328+1,Hoja1!I7328,DiasNOLaborables))</f>
        <v>9</v>
      </c>
      <c r="N7328" s="35" t="str">
        <f>IF(NETWORKDAYS(K7328+1,I7328,DiasNOLaborables)&lt;=0,"",NETWORKDAYS(K7328+1,I7328,DiasNOLaborables))</f>
        <v/>
      </c>
      <c r="O7328" s="36"/>
      <c r="P7328" s="37"/>
      <c r="Q7328" s="38">
        <f>IFERROR(VLOOKUP(E7328,$Y$50:$Z$63,2),"")</f>
        <v>10</v>
      </c>
      <c r="R7328" s="37"/>
    </row>
    <row r="7329" spans="1:18" ht="90" x14ac:dyDescent="0.25">
      <c r="A7329" s="32">
        <f t="shared" si="114"/>
        <v>7318</v>
      </c>
      <c r="B7329" s="54">
        <v>20180628162620</v>
      </c>
      <c r="C7329" s="60">
        <v>43279</v>
      </c>
      <c r="D7329" s="61" t="s">
        <v>124</v>
      </c>
      <c r="E7329" s="61" t="s">
        <v>85</v>
      </c>
      <c r="F7329" s="61" t="s">
        <v>109</v>
      </c>
      <c r="G7329" s="64" t="s">
        <v>126</v>
      </c>
      <c r="H7329" s="42" t="s">
        <v>44</v>
      </c>
      <c r="I7329" s="60">
        <v>43292</v>
      </c>
      <c r="J7329" s="62" t="s">
        <v>120</v>
      </c>
      <c r="K7329" s="22">
        <f>IFERROR(WORKDAY(C7329,Q7329,DiasNOLaborables),"")</f>
        <v>43293</v>
      </c>
      <c r="L7329" s="34" t="str">
        <f>+IF(C7329="","",IF(I7329="","",(IF(I7329&lt;=K7329,"A TIEMPO","FUERA DE TIEMPO"))))</f>
        <v>A TIEMPO</v>
      </c>
      <c r="M7329" s="34">
        <f>IF(I7329="","",NETWORKDAYS(Hoja1!C7329+1,Hoja1!I7329,DiasNOLaborables))</f>
        <v>9</v>
      </c>
      <c r="N7329" s="35" t="str">
        <f>IF(NETWORKDAYS(K7329+1,I7329,DiasNOLaborables)&lt;=0,"",NETWORKDAYS(K7329+1,I7329,DiasNOLaborables))</f>
        <v/>
      </c>
      <c r="O7329" s="36"/>
      <c r="P7329" s="37"/>
      <c r="Q7329" s="38">
        <f>IFERROR(VLOOKUP(E7329,$Y$50:$Z$63,2),"")</f>
        <v>10</v>
      </c>
      <c r="R7329" s="37"/>
    </row>
    <row r="7330" spans="1:18" ht="90" x14ac:dyDescent="0.25">
      <c r="A7330" s="32">
        <f t="shared" si="114"/>
        <v>7319</v>
      </c>
      <c r="B7330" s="54">
        <v>20180628160014</v>
      </c>
      <c r="C7330" s="60">
        <v>43279</v>
      </c>
      <c r="D7330" s="61" t="s">
        <v>124</v>
      </c>
      <c r="E7330" s="61" t="s">
        <v>85</v>
      </c>
      <c r="F7330" s="61" t="s">
        <v>109</v>
      </c>
      <c r="G7330" s="64" t="s">
        <v>126</v>
      </c>
      <c r="H7330" s="42" t="s">
        <v>44</v>
      </c>
      <c r="I7330" s="60">
        <v>43292</v>
      </c>
      <c r="J7330" s="62" t="s">
        <v>120</v>
      </c>
      <c r="K7330" s="22">
        <f>IFERROR(WORKDAY(C7330,Q7330,DiasNOLaborables),"")</f>
        <v>43293</v>
      </c>
      <c r="L7330" s="34" t="str">
        <f>+IF(C7330="","",IF(I7330="","",(IF(I7330&lt;=K7330,"A TIEMPO","FUERA DE TIEMPO"))))</f>
        <v>A TIEMPO</v>
      </c>
      <c r="M7330" s="34">
        <f>IF(I7330="","",NETWORKDAYS(Hoja1!C7330+1,Hoja1!I7330,DiasNOLaborables))</f>
        <v>9</v>
      </c>
      <c r="N7330" s="35" t="str">
        <f>IF(NETWORKDAYS(K7330+1,I7330,DiasNOLaborables)&lt;=0,"",NETWORKDAYS(K7330+1,I7330,DiasNOLaborables))</f>
        <v/>
      </c>
      <c r="O7330" s="36"/>
      <c r="P7330" s="37"/>
      <c r="Q7330" s="38">
        <f>IFERROR(VLOOKUP(E7330,$Y$50:$Z$63,2),"")</f>
        <v>10</v>
      </c>
      <c r="R7330" s="37"/>
    </row>
    <row r="7331" spans="1:18" ht="90" x14ac:dyDescent="0.25">
      <c r="A7331" s="32">
        <f t="shared" si="114"/>
        <v>7320</v>
      </c>
      <c r="B7331" s="54">
        <v>20180628153146</v>
      </c>
      <c r="C7331" s="60">
        <v>43279</v>
      </c>
      <c r="D7331" s="61" t="s">
        <v>124</v>
      </c>
      <c r="E7331" s="61" t="s">
        <v>85</v>
      </c>
      <c r="F7331" s="61" t="s">
        <v>109</v>
      </c>
      <c r="G7331" s="64" t="s">
        <v>126</v>
      </c>
      <c r="H7331" s="42" t="s">
        <v>44</v>
      </c>
      <c r="I7331" s="60">
        <v>43292</v>
      </c>
      <c r="J7331" s="62" t="s">
        <v>120</v>
      </c>
      <c r="K7331" s="22">
        <f>IFERROR(WORKDAY(C7331,Q7331,DiasNOLaborables),"")</f>
        <v>43293</v>
      </c>
      <c r="L7331" s="34" t="str">
        <f>+IF(C7331="","",IF(I7331="","",(IF(I7331&lt;=K7331,"A TIEMPO","FUERA DE TIEMPO"))))</f>
        <v>A TIEMPO</v>
      </c>
      <c r="M7331" s="34">
        <f>IF(I7331="","",NETWORKDAYS(Hoja1!C7331+1,Hoja1!I7331,DiasNOLaborables))</f>
        <v>9</v>
      </c>
      <c r="N7331" s="35" t="str">
        <f>IF(NETWORKDAYS(K7331+1,I7331,DiasNOLaborables)&lt;=0,"",NETWORKDAYS(K7331+1,I7331,DiasNOLaborables))</f>
        <v/>
      </c>
      <c r="O7331" s="36"/>
      <c r="P7331" s="37"/>
      <c r="Q7331" s="38">
        <f>IFERROR(VLOOKUP(E7331,$Y$50:$Z$63,2),"")</f>
        <v>10</v>
      </c>
      <c r="R7331" s="37"/>
    </row>
    <row r="7332" spans="1:18" ht="90" x14ac:dyDescent="0.25">
      <c r="A7332" s="32">
        <f t="shared" si="114"/>
        <v>7321</v>
      </c>
      <c r="B7332" s="54">
        <v>20180628152506</v>
      </c>
      <c r="C7332" s="60">
        <v>43279</v>
      </c>
      <c r="D7332" s="61" t="s">
        <v>124</v>
      </c>
      <c r="E7332" s="61" t="s">
        <v>85</v>
      </c>
      <c r="F7332" s="61" t="s">
        <v>109</v>
      </c>
      <c r="G7332" s="64" t="s">
        <v>126</v>
      </c>
      <c r="H7332" s="42" t="s">
        <v>44</v>
      </c>
      <c r="I7332" s="60">
        <v>43292</v>
      </c>
      <c r="J7332" s="62" t="s">
        <v>120</v>
      </c>
      <c r="K7332" s="22">
        <f>IFERROR(WORKDAY(C7332,Q7332,DiasNOLaborables),"")</f>
        <v>43293</v>
      </c>
      <c r="L7332" s="34" t="str">
        <f>+IF(C7332="","",IF(I7332="","",(IF(I7332&lt;=K7332,"A TIEMPO","FUERA DE TIEMPO"))))</f>
        <v>A TIEMPO</v>
      </c>
      <c r="M7332" s="34">
        <f>IF(I7332="","",NETWORKDAYS(Hoja1!C7332+1,Hoja1!I7332,DiasNOLaborables))</f>
        <v>9</v>
      </c>
      <c r="N7332" s="35" t="str">
        <f>IF(NETWORKDAYS(K7332+1,I7332,DiasNOLaborables)&lt;=0,"",NETWORKDAYS(K7332+1,I7332,DiasNOLaborables))</f>
        <v/>
      </c>
      <c r="O7332" s="36"/>
      <c r="P7332" s="37"/>
      <c r="Q7332" s="38">
        <f>IFERROR(VLOOKUP(E7332,$Y$50:$Z$63,2),"")</f>
        <v>10</v>
      </c>
      <c r="R7332" s="37"/>
    </row>
    <row r="7333" spans="1:18" ht="90" x14ac:dyDescent="0.25">
      <c r="A7333" s="32">
        <f t="shared" si="114"/>
        <v>7322</v>
      </c>
      <c r="B7333" s="54">
        <v>20180628144843</v>
      </c>
      <c r="C7333" s="60">
        <v>43279</v>
      </c>
      <c r="D7333" s="61" t="s">
        <v>124</v>
      </c>
      <c r="E7333" s="61" t="s">
        <v>85</v>
      </c>
      <c r="F7333" s="61" t="s">
        <v>109</v>
      </c>
      <c r="G7333" s="64" t="s">
        <v>126</v>
      </c>
      <c r="H7333" s="42" t="s">
        <v>44</v>
      </c>
      <c r="I7333" s="60">
        <v>43292</v>
      </c>
      <c r="J7333" s="62" t="s">
        <v>120</v>
      </c>
      <c r="K7333" s="22">
        <f>IFERROR(WORKDAY(C7333,Q7333,DiasNOLaborables),"")</f>
        <v>43293</v>
      </c>
      <c r="L7333" s="34" t="str">
        <f>+IF(C7333="","",IF(I7333="","",(IF(I7333&lt;=K7333,"A TIEMPO","FUERA DE TIEMPO"))))</f>
        <v>A TIEMPO</v>
      </c>
      <c r="M7333" s="34">
        <f>IF(I7333="","",NETWORKDAYS(Hoja1!C7333+1,Hoja1!I7333,DiasNOLaborables))</f>
        <v>9</v>
      </c>
      <c r="N7333" s="35" t="str">
        <f>IF(NETWORKDAYS(K7333+1,I7333,DiasNOLaborables)&lt;=0,"",NETWORKDAYS(K7333+1,I7333,DiasNOLaborables))</f>
        <v/>
      </c>
      <c r="O7333" s="36"/>
      <c r="P7333" s="37"/>
      <c r="Q7333" s="38">
        <f>IFERROR(VLOOKUP(E7333,$Y$50:$Z$63,2),"")</f>
        <v>10</v>
      </c>
      <c r="R7333" s="37"/>
    </row>
    <row r="7334" spans="1:18" ht="90" x14ac:dyDescent="0.25">
      <c r="A7334" s="32">
        <f t="shared" si="114"/>
        <v>7323</v>
      </c>
      <c r="B7334" s="54">
        <v>20180628144611</v>
      </c>
      <c r="C7334" s="60">
        <v>43279</v>
      </c>
      <c r="D7334" s="61" t="s">
        <v>124</v>
      </c>
      <c r="E7334" s="61" t="s">
        <v>85</v>
      </c>
      <c r="F7334" s="61" t="s">
        <v>109</v>
      </c>
      <c r="G7334" s="64" t="s">
        <v>126</v>
      </c>
      <c r="H7334" s="42" t="s">
        <v>44</v>
      </c>
      <c r="I7334" s="60">
        <v>43292</v>
      </c>
      <c r="J7334" s="62" t="s">
        <v>120</v>
      </c>
      <c r="K7334" s="22">
        <f>IFERROR(WORKDAY(C7334,Q7334,DiasNOLaborables),"")</f>
        <v>43293</v>
      </c>
      <c r="L7334" s="34" t="str">
        <f>+IF(C7334="","",IF(I7334="","",(IF(I7334&lt;=K7334,"A TIEMPO","FUERA DE TIEMPO"))))</f>
        <v>A TIEMPO</v>
      </c>
      <c r="M7334" s="34">
        <f>IF(I7334="","",NETWORKDAYS(Hoja1!C7334+1,Hoja1!I7334,DiasNOLaborables))</f>
        <v>9</v>
      </c>
      <c r="N7334" s="35" t="str">
        <f>IF(NETWORKDAYS(K7334+1,I7334,DiasNOLaborables)&lt;=0,"",NETWORKDAYS(K7334+1,I7334,DiasNOLaborables))</f>
        <v/>
      </c>
      <c r="O7334" s="36"/>
      <c r="P7334" s="37"/>
      <c r="Q7334" s="38">
        <f>IFERROR(VLOOKUP(E7334,$Y$50:$Z$63,2),"")</f>
        <v>10</v>
      </c>
      <c r="R7334" s="37"/>
    </row>
    <row r="7335" spans="1:18" ht="90" x14ac:dyDescent="0.25">
      <c r="A7335" s="32">
        <f t="shared" si="114"/>
        <v>7324</v>
      </c>
      <c r="B7335" s="54">
        <v>20180628143654</v>
      </c>
      <c r="C7335" s="60">
        <v>43279</v>
      </c>
      <c r="D7335" s="61" t="s">
        <v>124</v>
      </c>
      <c r="E7335" s="61" t="s">
        <v>85</v>
      </c>
      <c r="F7335" s="61" t="s">
        <v>109</v>
      </c>
      <c r="G7335" s="64" t="s">
        <v>126</v>
      </c>
      <c r="H7335" s="42" t="s">
        <v>44</v>
      </c>
      <c r="I7335" s="60">
        <v>43292</v>
      </c>
      <c r="J7335" s="62" t="s">
        <v>120</v>
      </c>
      <c r="K7335" s="22">
        <f>IFERROR(WORKDAY(C7335,Q7335,DiasNOLaborables),"")</f>
        <v>43293</v>
      </c>
      <c r="L7335" s="34" t="str">
        <f>+IF(C7335="","",IF(I7335="","",(IF(I7335&lt;=K7335,"A TIEMPO","FUERA DE TIEMPO"))))</f>
        <v>A TIEMPO</v>
      </c>
      <c r="M7335" s="34">
        <f>IF(I7335="","",NETWORKDAYS(Hoja1!C7335+1,Hoja1!I7335,DiasNOLaborables))</f>
        <v>9</v>
      </c>
      <c r="N7335" s="35" t="str">
        <f>IF(NETWORKDAYS(K7335+1,I7335,DiasNOLaborables)&lt;=0,"",NETWORKDAYS(K7335+1,I7335,DiasNOLaborables))</f>
        <v/>
      </c>
      <c r="O7335" s="36"/>
      <c r="P7335" s="37"/>
      <c r="Q7335" s="38">
        <f>IFERROR(VLOOKUP(E7335,$Y$50:$Z$63,2),"")</f>
        <v>10</v>
      </c>
      <c r="R7335" s="37"/>
    </row>
    <row r="7336" spans="1:18" ht="90" x14ac:dyDescent="0.25">
      <c r="A7336" s="32">
        <f t="shared" si="114"/>
        <v>7325</v>
      </c>
      <c r="B7336" s="54">
        <v>20180628140446</v>
      </c>
      <c r="C7336" s="60">
        <v>43279</v>
      </c>
      <c r="D7336" s="61" t="s">
        <v>124</v>
      </c>
      <c r="E7336" s="61" t="s">
        <v>85</v>
      </c>
      <c r="F7336" s="61" t="s">
        <v>109</v>
      </c>
      <c r="G7336" s="64" t="s">
        <v>126</v>
      </c>
      <c r="H7336" s="42" t="s">
        <v>44</v>
      </c>
      <c r="I7336" s="60">
        <v>43292</v>
      </c>
      <c r="J7336" s="62" t="s">
        <v>120</v>
      </c>
      <c r="K7336" s="22">
        <f>IFERROR(WORKDAY(C7336,Q7336,DiasNOLaborables),"")</f>
        <v>43293</v>
      </c>
      <c r="L7336" s="34" t="str">
        <f>+IF(C7336="","",IF(I7336="","",(IF(I7336&lt;=K7336,"A TIEMPO","FUERA DE TIEMPO"))))</f>
        <v>A TIEMPO</v>
      </c>
      <c r="M7336" s="34">
        <f>IF(I7336="","",NETWORKDAYS(Hoja1!C7336+1,Hoja1!I7336,DiasNOLaborables))</f>
        <v>9</v>
      </c>
      <c r="N7336" s="35" t="str">
        <f>IF(NETWORKDAYS(K7336+1,I7336,DiasNOLaborables)&lt;=0,"",NETWORKDAYS(K7336+1,I7336,DiasNOLaborables))</f>
        <v/>
      </c>
      <c r="O7336" s="36"/>
      <c r="P7336" s="37"/>
      <c r="Q7336" s="38">
        <f>IFERROR(VLOOKUP(E7336,$Y$50:$Z$63,2),"")</f>
        <v>10</v>
      </c>
      <c r="R7336" s="37"/>
    </row>
    <row r="7337" spans="1:18" ht="90" x14ac:dyDescent="0.25">
      <c r="A7337" s="32">
        <f t="shared" si="114"/>
        <v>7326</v>
      </c>
      <c r="B7337" s="54">
        <v>20180628134432</v>
      </c>
      <c r="C7337" s="60">
        <v>43279</v>
      </c>
      <c r="D7337" s="61" t="s">
        <v>124</v>
      </c>
      <c r="E7337" s="61" t="s">
        <v>85</v>
      </c>
      <c r="F7337" s="61" t="s">
        <v>109</v>
      </c>
      <c r="G7337" s="64" t="s">
        <v>126</v>
      </c>
      <c r="H7337" s="42" t="s">
        <v>44</v>
      </c>
      <c r="I7337" s="60">
        <v>43292</v>
      </c>
      <c r="J7337" s="62" t="s">
        <v>120</v>
      </c>
      <c r="K7337" s="22">
        <f>IFERROR(WORKDAY(C7337,Q7337,DiasNOLaborables),"")</f>
        <v>43293</v>
      </c>
      <c r="L7337" s="34" t="str">
        <f>+IF(C7337="","",IF(I7337="","",(IF(I7337&lt;=K7337,"A TIEMPO","FUERA DE TIEMPO"))))</f>
        <v>A TIEMPO</v>
      </c>
      <c r="M7337" s="34">
        <f>IF(I7337="","",NETWORKDAYS(Hoja1!C7337+1,Hoja1!I7337,DiasNOLaborables))</f>
        <v>9</v>
      </c>
      <c r="N7337" s="35" t="str">
        <f>IF(NETWORKDAYS(K7337+1,I7337,DiasNOLaborables)&lt;=0,"",NETWORKDAYS(K7337+1,I7337,DiasNOLaborables))</f>
        <v/>
      </c>
      <c r="O7337" s="36"/>
      <c r="P7337" s="37"/>
      <c r="Q7337" s="38">
        <f>IFERROR(VLOOKUP(E7337,$Y$50:$Z$63,2),"")</f>
        <v>10</v>
      </c>
      <c r="R7337" s="37"/>
    </row>
    <row r="7338" spans="1:18" ht="90" x14ac:dyDescent="0.25">
      <c r="A7338" s="32">
        <f t="shared" si="114"/>
        <v>7327</v>
      </c>
      <c r="B7338" s="54">
        <v>20180628133959</v>
      </c>
      <c r="C7338" s="60">
        <v>43279</v>
      </c>
      <c r="D7338" s="61" t="s">
        <v>124</v>
      </c>
      <c r="E7338" s="61" t="s">
        <v>85</v>
      </c>
      <c r="F7338" s="61" t="s">
        <v>109</v>
      </c>
      <c r="G7338" s="64" t="s">
        <v>126</v>
      </c>
      <c r="H7338" s="42" t="s">
        <v>44</v>
      </c>
      <c r="I7338" s="60">
        <v>43292</v>
      </c>
      <c r="J7338" s="62" t="s">
        <v>120</v>
      </c>
      <c r="K7338" s="22">
        <f>IFERROR(WORKDAY(C7338,Q7338,DiasNOLaborables),"")</f>
        <v>43293</v>
      </c>
      <c r="L7338" s="34" t="str">
        <f>+IF(C7338="","",IF(I7338="","",(IF(I7338&lt;=K7338,"A TIEMPO","FUERA DE TIEMPO"))))</f>
        <v>A TIEMPO</v>
      </c>
      <c r="M7338" s="34">
        <f>IF(I7338="","",NETWORKDAYS(Hoja1!C7338+1,Hoja1!I7338,DiasNOLaborables))</f>
        <v>9</v>
      </c>
      <c r="N7338" s="35" t="str">
        <f>IF(NETWORKDAYS(K7338+1,I7338,DiasNOLaborables)&lt;=0,"",NETWORKDAYS(K7338+1,I7338,DiasNOLaborables))</f>
        <v/>
      </c>
      <c r="O7338" s="36"/>
      <c r="P7338" s="37"/>
      <c r="Q7338" s="38">
        <f>IFERROR(VLOOKUP(E7338,$Y$50:$Z$63,2),"")</f>
        <v>10</v>
      </c>
      <c r="R7338" s="37"/>
    </row>
    <row r="7339" spans="1:18" ht="90" x14ac:dyDescent="0.25">
      <c r="A7339" s="32">
        <f t="shared" si="114"/>
        <v>7328</v>
      </c>
      <c r="B7339" s="54">
        <v>20180628130334</v>
      </c>
      <c r="C7339" s="60">
        <v>43279</v>
      </c>
      <c r="D7339" s="61" t="s">
        <v>124</v>
      </c>
      <c r="E7339" s="61" t="s">
        <v>85</v>
      </c>
      <c r="F7339" s="61" t="s">
        <v>109</v>
      </c>
      <c r="G7339" s="64" t="s">
        <v>126</v>
      </c>
      <c r="H7339" s="42" t="s">
        <v>44</v>
      </c>
      <c r="I7339" s="60">
        <v>43292</v>
      </c>
      <c r="J7339" s="62" t="s">
        <v>120</v>
      </c>
      <c r="K7339" s="22">
        <f>IFERROR(WORKDAY(C7339,Q7339,DiasNOLaborables),"")</f>
        <v>43293</v>
      </c>
      <c r="L7339" s="34" t="str">
        <f>+IF(C7339="","",IF(I7339="","",(IF(I7339&lt;=K7339,"A TIEMPO","FUERA DE TIEMPO"))))</f>
        <v>A TIEMPO</v>
      </c>
      <c r="M7339" s="34">
        <f>IF(I7339="","",NETWORKDAYS(Hoja1!C7339+1,Hoja1!I7339,DiasNOLaborables))</f>
        <v>9</v>
      </c>
      <c r="N7339" s="35" t="str">
        <f>IF(NETWORKDAYS(K7339+1,I7339,DiasNOLaborables)&lt;=0,"",NETWORKDAYS(K7339+1,I7339,DiasNOLaborables))</f>
        <v/>
      </c>
      <c r="O7339" s="36"/>
      <c r="P7339" s="37"/>
      <c r="Q7339" s="38">
        <f>IFERROR(VLOOKUP(E7339,$Y$50:$Z$63,2),"")</f>
        <v>10</v>
      </c>
      <c r="R7339" s="37"/>
    </row>
    <row r="7340" spans="1:18" ht="90" x14ac:dyDescent="0.25">
      <c r="A7340" s="32">
        <f t="shared" si="114"/>
        <v>7329</v>
      </c>
      <c r="B7340" s="54">
        <v>20180628115606</v>
      </c>
      <c r="C7340" s="60">
        <v>43279</v>
      </c>
      <c r="D7340" s="61" t="s">
        <v>124</v>
      </c>
      <c r="E7340" s="61" t="s">
        <v>85</v>
      </c>
      <c r="F7340" s="61" t="s">
        <v>109</v>
      </c>
      <c r="G7340" s="64" t="s">
        <v>126</v>
      </c>
      <c r="H7340" s="42" t="s">
        <v>44</v>
      </c>
      <c r="I7340" s="60">
        <v>43292</v>
      </c>
      <c r="J7340" s="62" t="s">
        <v>120</v>
      </c>
      <c r="K7340" s="22">
        <f>IFERROR(WORKDAY(C7340,Q7340,DiasNOLaborables),"")</f>
        <v>43293</v>
      </c>
      <c r="L7340" s="34" t="str">
        <f>+IF(C7340="","",IF(I7340="","",(IF(I7340&lt;=K7340,"A TIEMPO","FUERA DE TIEMPO"))))</f>
        <v>A TIEMPO</v>
      </c>
      <c r="M7340" s="34">
        <f>IF(I7340="","",NETWORKDAYS(Hoja1!C7340+1,Hoja1!I7340,DiasNOLaborables))</f>
        <v>9</v>
      </c>
      <c r="N7340" s="35" t="str">
        <f>IF(NETWORKDAYS(K7340+1,I7340,DiasNOLaborables)&lt;=0,"",NETWORKDAYS(K7340+1,I7340,DiasNOLaborables))</f>
        <v/>
      </c>
      <c r="O7340" s="36"/>
      <c r="P7340" s="37"/>
      <c r="Q7340" s="38">
        <f>IFERROR(VLOOKUP(E7340,$Y$50:$Z$63,2),"")</f>
        <v>10</v>
      </c>
      <c r="R7340" s="37"/>
    </row>
    <row r="7341" spans="1:18" ht="90" x14ac:dyDescent="0.25">
      <c r="A7341" s="32">
        <f t="shared" si="114"/>
        <v>7330</v>
      </c>
      <c r="B7341" s="54">
        <v>20180628111954</v>
      </c>
      <c r="C7341" s="60">
        <v>43279</v>
      </c>
      <c r="D7341" s="61" t="s">
        <v>124</v>
      </c>
      <c r="E7341" s="61" t="s">
        <v>85</v>
      </c>
      <c r="F7341" s="61" t="s">
        <v>109</v>
      </c>
      <c r="G7341" s="64" t="s">
        <v>126</v>
      </c>
      <c r="H7341" s="42" t="s">
        <v>44</v>
      </c>
      <c r="I7341" s="60">
        <v>43292</v>
      </c>
      <c r="J7341" s="62" t="s">
        <v>120</v>
      </c>
      <c r="K7341" s="22">
        <f>IFERROR(WORKDAY(C7341,Q7341,DiasNOLaborables),"")</f>
        <v>43293</v>
      </c>
      <c r="L7341" s="34" t="str">
        <f>+IF(C7341="","",IF(I7341="","",(IF(I7341&lt;=K7341,"A TIEMPO","FUERA DE TIEMPO"))))</f>
        <v>A TIEMPO</v>
      </c>
      <c r="M7341" s="34">
        <f>IF(I7341="","",NETWORKDAYS(Hoja1!C7341+1,Hoja1!I7341,DiasNOLaborables))</f>
        <v>9</v>
      </c>
      <c r="N7341" s="35" t="str">
        <f>IF(NETWORKDAYS(K7341+1,I7341,DiasNOLaborables)&lt;=0,"",NETWORKDAYS(K7341+1,I7341,DiasNOLaborables))</f>
        <v/>
      </c>
      <c r="O7341" s="36"/>
      <c r="P7341" s="37"/>
      <c r="Q7341" s="38">
        <f>IFERROR(VLOOKUP(E7341,$Y$50:$Z$63,2),"")</f>
        <v>10</v>
      </c>
      <c r="R7341" s="37"/>
    </row>
    <row r="7342" spans="1:18" ht="90" x14ac:dyDescent="0.25">
      <c r="A7342" s="32">
        <f t="shared" si="114"/>
        <v>7331</v>
      </c>
      <c r="B7342" s="54">
        <v>20180628110652</v>
      </c>
      <c r="C7342" s="60">
        <v>43279</v>
      </c>
      <c r="D7342" s="61" t="s">
        <v>124</v>
      </c>
      <c r="E7342" s="61" t="s">
        <v>85</v>
      </c>
      <c r="F7342" s="61" t="s">
        <v>109</v>
      </c>
      <c r="G7342" s="64" t="s">
        <v>126</v>
      </c>
      <c r="H7342" s="42" t="s">
        <v>44</v>
      </c>
      <c r="I7342" s="60">
        <v>43292</v>
      </c>
      <c r="J7342" s="62" t="s">
        <v>120</v>
      </c>
      <c r="K7342" s="22">
        <f>IFERROR(WORKDAY(C7342,Q7342,DiasNOLaborables),"")</f>
        <v>43293</v>
      </c>
      <c r="L7342" s="34" t="str">
        <f>+IF(C7342="","",IF(I7342="","",(IF(I7342&lt;=K7342,"A TIEMPO","FUERA DE TIEMPO"))))</f>
        <v>A TIEMPO</v>
      </c>
      <c r="M7342" s="34">
        <f>IF(I7342="","",NETWORKDAYS(Hoja1!C7342+1,Hoja1!I7342,DiasNOLaborables))</f>
        <v>9</v>
      </c>
      <c r="N7342" s="35" t="str">
        <f>IF(NETWORKDAYS(K7342+1,I7342,DiasNOLaborables)&lt;=0,"",NETWORKDAYS(K7342+1,I7342,DiasNOLaborables))</f>
        <v/>
      </c>
      <c r="O7342" s="36"/>
      <c r="P7342" s="37"/>
      <c r="Q7342" s="38">
        <f>IFERROR(VLOOKUP(E7342,$Y$50:$Z$63,2),"")</f>
        <v>10</v>
      </c>
      <c r="R7342" s="37"/>
    </row>
    <row r="7343" spans="1:18" ht="90" x14ac:dyDescent="0.25">
      <c r="A7343" s="32">
        <f t="shared" si="114"/>
        <v>7332</v>
      </c>
      <c r="B7343" s="54">
        <v>20180628104331</v>
      </c>
      <c r="C7343" s="60">
        <v>43279</v>
      </c>
      <c r="D7343" s="61" t="s">
        <v>124</v>
      </c>
      <c r="E7343" s="61" t="s">
        <v>85</v>
      </c>
      <c r="F7343" s="61" t="s">
        <v>109</v>
      </c>
      <c r="G7343" s="64" t="s">
        <v>126</v>
      </c>
      <c r="H7343" s="42" t="s">
        <v>44</v>
      </c>
      <c r="I7343" s="60">
        <v>43292</v>
      </c>
      <c r="J7343" s="62" t="s">
        <v>120</v>
      </c>
      <c r="K7343" s="22">
        <f>IFERROR(WORKDAY(C7343,Q7343,DiasNOLaborables),"")</f>
        <v>43293</v>
      </c>
      <c r="L7343" s="34" t="str">
        <f>+IF(C7343="","",IF(I7343="","",(IF(I7343&lt;=K7343,"A TIEMPO","FUERA DE TIEMPO"))))</f>
        <v>A TIEMPO</v>
      </c>
      <c r="M7343" s="34">
        <f>IF(I7343="","",NETWORKDAYS(Hoja1!C7343+1,Hoja1!I7343,DiasNOLaborables))</f>
        <v>9</v>
      </c>
      <c r="N7343" s="35" t="str">
        <f>IF(NETWORKDAYS(K7343+1,I7343,DiasNOLaborables)&lt;=0,"",NETWORKDAYS(K7343+1,I7343,DiasNOLaborables))</f>
        <v/>
      </c>
      <c r="O7343" s="36"/>
      <c r="P7343" s="37"/>
      <c r="Q7343" s="38">
        <f>IFERROR(VLOOKUP(E7343,$Y$50:$Z$63,2),"")</f>
        <v>10</v>
      </c>
      <c r="R7343" s="37"/>
    </row>
    <row r="7344" spans="1:18" ht="90" x14ac:dyDescent="0.25">
      <c r="A7344" s="32">
        <f t="shared" si="114"/>
        <v>7333</v>
      </c>
      <c r="B7344" s="54">
        <v>20180628100332</v>
      </c>
      <c r="C7344" s="60">
        <v>43279</v>
      </c>
      <c r="D7344" s="61" t="s">
        <v>124</v>
      </c>
      <c r="E7344" s="61" t="s">
        <v>85</v>
      </c>
      <c r="F7344" s="61" t="s">
        <v>109</v>
      </c>
      <c r="G7344" s="64" t="s">
        <v>126</v>
      </c>
      <c r="H7344" s="42" t="s">
        <v>44</v>
      </c>
      <c r="I7344" s="60">
        <v>43292</v>
      </c>
      <c r="J7344" s="62" t="s">
        <v>120</v>
      </c>
      <c r="K7344" s="22">
        <f>IFERROR(WORKDAY(C7344,Q7344,DiasNOLaborables),"")</f>
        <v>43293</v>
      </c>
      <c r="L7344" s="34" t="str">
        <f>+IF(C7344="","",IF(I7344="","",(IF(I7344&lt;=K7344,"A TIEMPO","FUERA DE TIEMPO"))))</f>
        <v>A TIEMPO</v>
      </c>
      <c r="M7344" s="34">
        <f>IF(I7344="","",NETWORKDAYS(Hoja1!C7344+1,Hoja1!I7344,DiasNOLaborables))</f>
        <v>9</v>
      </c>
      <c r="N7344" s="35" t="str">
        <f>IF(NETWORKDAYS(K7344+1,I7344,DiasNOLaborables)&lt;=0,"",NETWORKDAYS(K7344+1,I7344,DiasNOLaborables))</f>
        <v/>
      </c>
      <c r="O7344" s="36"/>
      <c r="P7344" s="37"/>
      <c r="Q7344" s="38">
        <f>IFERROR(VLOOKUP(E7344,$Y$50:$Z$63,2),"")</f>
        <v>10</v>
      </c>
      <c r="R7344" s="37"/>
    </row>
    <row r="7345" spans="1:18" ht="90" x14ac:dyDescent="0.25">
      <c r="A7345" s="32">
        <f t="shared" si="114"/>
        <v>7334</v>
      </c>
      <c r="B7345" s="54">
        <v>20180628093056</v>
      </c>
      <c r="C7345" s="60">
        <v>43279</v>
      </c>
      <c r="D7345" s="61" t="s">
        <v>124</v>
      </c>
      <c r="E7345" s="61" t="s">
        <v>85</v>
      </c>
      <c r="F7345" s="61" t="s">
        <v>109</v>
      </c>
      <c r="G7345" s="64" t="s">
        <v>126</v>
      </c>
      <c r="H7345" s="42" t="s">
        <v>44</v>
      </c>
      <c r="I7345" s="60">
        <v>43292</v>
      </c>
      <c r="J7345" s="62" t="s">
        <v>120</v>
      </c>
      <c r="K7345" s="22">
        <f>IFERROR(WORKDAY(C7345,Q7345,DiasNOLaborables),"")</f>
        <v>43293</v>
      </c>
      <c r="L7345" s="34" t="str">
        <f>+IF(C7345="","",IF(I7345="","",(IF(I7345&lt;=K7345,"A TIEMPO","FUERA DE TIEMPO"))))</f>
        <v>A TIEMPO</v>
      </c>
      <c r="M7345" s="34">
        <f>IF(I7345="","",NETWORKDAYS(Hoja1!C7345+1,Hoja1!I7345,DiasNOLaborables))</f>
        <v>9</v>
      </c>
      <c r="N7345" s="35" t="str">
        <f>IF(NETWORKDAYS(K7345+1,I7345,DiasNOLaborables)&lt;=0,"",NETWORKDAYS(K7345+1,I7345,DiasNOLaborables))</f>
        <v/>
      </c>
      <c r="O7345" s="36"/>
      <c r="P7345" s="37"/>
      <c r="Q7345" s="38">
        <f>IFERROR(VLOOKUP(E7345,$Y$50:$Z$63,2),"")</f>
        <v>10</v>
      </c>
      <c r="R7345" s="37"/>
    </row>
    <row r="7346" spans="1:18" ht="90" x14ac:dyDescent="0.25">
      <c r="A7346" s="32">
        <f t="shared" si="114"/>
        <v>7335</v>
      </c>
      <c r="B7346" s="54">
        <v>20180628092428</v>
      </c>
      <c r="C7346" s="60">
        <v>43279</v>
      </c>
      <c r="D7346" s="61" t="s">
        <v>124</v>
      </c>
      <c r="E7346" s="61" t="s">
        <v>85</v>
      </c>
      <c r="F7346" s="61" t="s">
        <v>109</v>
      </c>
      <c r="G7346" s="64" t="s">
        <v>126</v>
      </c>
      <c r="H7346" s="42" t="s">
        <v>44</v>
      </c>
      <c r="I7346" s="60">
        <v>43292</v>
      </c>
      <c r="J7346" s="62" t="s">
        <v>120</v>
      </c>
      <c r="K7346" s="22">
        <f>IFERROR(WORKDAY(C7346,Q7346,DiasNOLaborables),"")</f>
        <v>43293</v>
      </c>
      <c r="L7346" s="34" t="str">
        <f>+IF(C7346="","",IF(I7346="","",(IF(I7346&lt;=K7346,"A TIEMPO","FUERA DE TIEMPO"))))</f>
        <v>A TIEMPO</v>
      </c>
      <c r="M7346" s="34">
        <f>IF(I7346="","",NETWORKDAYS(Hoja1!C7346+1,Hoja1!I7346,DiasNOLaborables))</f>
        <v>9</v>
      </c>
      <c r="N7346" s="35" t="str">
        <f>IF(NETWORKDAYS(K7346+1,I7346,DiasNOLaborables)&lt;=0,"",NETWORKDAYS(K7346+1,I7346,DiasNOLaborables))</f>
        <v/>
      </c>
      <c r="O7346" s="36"/>
      <c r="P7346" s="37"/>
      <c r="Q7346" s="38">
        <f>IFERROR(VLOOKUP(E7346,$Y$50:$Z$63,2),"")</f>
        <v>10</v>
      </c>
      <c r="R7346" s="37"/>
    </row>
    <row r="7347" spans="1:18" ht="90" x14ac:dyDescent="0.25">
      <c r="A7347" s="32">
        <f t="shared" si="114"/>
        <v>7336</v>
      </c>
      <c r="B7347" s="54">
        <v>20180628055957</v>
      </c>
      <c r="C7347" s="60">
        <v>43279</v>
      </c>
      <c r="D7347" s="61" t="s">
        <v>124</v>
      </c>
      <c r="E7347" s="61" t="s">
        <v>85</v>
      </c>
      <c r="F7347" s="61" t="s">
        <v>109</v>
      </c>
      <c r="G7347" s="64" t="s">
        <v>126</v>
      </c>
      <c r="H7347" s="42" t="s">
        <v>44</v>
      </c>
      <c r="I7347" s="60">
        <v>43292</v>
      </c>
      <c r="J7347" s="62" t="s">
        <v>120</v>
      </c>
      <c r="K7347" s="22">
        <f>IFERROR(WORKDAY(C7347,Q7347,DiasNOLaborables),"")</f>
        <v>43293</v>
      </c>
      <c r="L7347" s="34" t="str">
        <f>+IF(C7347="","",IF(I7347="","",(IF(I7347&lt;=K7347,"A TIEMPO","FUERA DE TIEMPO"))))</f>
        <v>A TIEMPO</v>
      </c>
      <c r="M7347" s="34">
        <f>IF(I7347="","",NETWORKDAYS(Hoja1!C7347+1,Hoja1!I7347,DiasNOLaborables))</f>
        <v>9</v>
      </c>
      <c r="N7347" s="35" t="str">
        <f>IF(NETWORKDAYS(K7347+1,I7347,DiasNOLaborables)&lt;=0,"",NETWORKDAYS(K7347+1,I7347,DiasNOLaborables))</f>
        <v/>
      </c>
      <c r="O7347" s="36"/>
      <c r="P7347" s="37"/>
      <c r="Q7347" s="38">
        <f>IFERROR(VLOOKUP(E7347,$Y$50:$Z$63,2),"")</f>
        <v>10</v>
      </c>
      <c r="R7347" s="37"/>
    </row>
    <row r="7348" spans="1:18" ht="90" x14ac:dyDescent="0.25">
      <c r="A7348" s="32">
        <f t="shared" si="114"/>
        <v>7337</v>
      </c>
      <c r="B7348" s="54">
        <v>20180628055753</v>
      </c>
      <c r="C7348" s="60">
        <v>43279</v>
      </c>
      <c r="D7348" s="61" t="s">
        <v>124</v>
      </c>
      <c r="E7348" s="61" t="s">
        <v>85</v>
      </c>
      <c r="F7348" s="61" t="s">
        <v>109</v>
      </c>
      <c r="G7348" s="64" t="s">
        <v>126</v>
      </c>
      <c r="H7348" s="42" t="s">
        <v>44</v>
      </c>
      <c r="I7348" s="60">
        <v>43292</v>
      </c>
      <c r="J7348" s="62" t="s">
        <v>120</v>
      </c>
      <c r="K7348" s="22">
        <f>IFERROR(WORKDAY(C7348,Q7348,DiasNOLaborables),"")</f>
        <v>43293</v>
      </c>
      <c r="L7348" s="34" t="str">
        <f>+IF(C7348="","",IF(I7348="","",(IF(I7348&lt;=K7348,"A TIEMPO","FUERA DE TIEMPO"))))</f>
        <v>A TIEMPO</v>
      </c>
      <c r="M7348" s="34">
        <f>IF(I7348="","",NETWORKDAYS(Hoja1!C7348+1,Hoja1!I7348,DiasNOLaborables))</f>
        <v>9</v>
      </c>
      <c r="N7348" s="35" t="str">
        <f>IF(NETWORKDAYS(K7348+1,I7348,DiasNOLaborables)&lt;=0,"",NETWORKDAYS(K7348+1,I7348,DiasNOLaborables))</f>
        <v/>
      </c>
      <c r="O7348" s="36"/>
      <c r="P7348" s="37"/>
      <c r="Q7348" s="38">
        <f>IFERROR(VLOOKUP(E7348,$Y$50:$Z$63,2),"")</f>
        <v>10</v>
      </c>
      <c r="R7348" s="37"/>
    </row>
    <row r="7349" spans="1:18" ht="90" x14ac:dyDescent="0.25">
      <c r="A7349" s="32">
        <f t="shared" si="114"/>
        <v>7338</v>
      </c>
      <c r="B7349" s="54">
        <v>20180628055529</v>
      </c>
      <c r="C7349" s="60">
        <v>43279</v>
      </c>
      <c r="D7349" s="61" t="s">
        <v>124</v>
      </c>
      <c r="E7349" s="61" t="s">
        <v>85</v>
      </c>
      <c r="F7349" s="61" t="s">
        <v>109</v>
      </c>
      <c r="G7349" s="64" t="s">
        <v>126</v>
      </c>
      <c r="H7349" s="42" t="s">
        <v>44</v>
      </c>
      <c r="I7349" s="60">
        <v>43292</v>
      </c>
      <c r="J7349" s="62" t="s">
        <v>120</v>
      </c>
      <c r="K7349" s="22">
        <f>IFERROR(WORKDAY(C7349,Q7349,DiasNOLaborables),"")</f>
        <v>43293</v>
      </c>
      <c r="L7349" s="34" t="str">
        <f>+IF(C7349="","",IF(I7349="","",(IF(I7349&lt;=K7349,"A TIEMPO","FUERA DE TIEMPO"))))</f>
        <v>A TIEMPO</v>
      </c>
      <c r="M7349" s="34">
        <f>IF(I7349="","",NETWORKDAYS(Hoja1!C7349+1,Hoja1!I7349,DiasNOLaborables))</f>
        <v>9</v>
      </c>
      <c r="N7349" s="35" t="str">
        <f>IF(NETWORKDAYS(K7349+1,I7349,DiasNOLaborables)&lt;=0,"",NETWORKDAYS(K7349+1,I7349,DiasNOLaborables))</f>
        <v/>
      </c>
      <c r="O7349" s="36"/>
      <c r="P7349" s="37"/>
      <c r="Q7349" s="38">
        <f>IFERROR(VLOOKUP(E7349,$Y$50:$Z$63,2),"")</f>
        <v>10</v>
      </c>
      <c r="R7349" s="37"/>
    </row>
    <row r="7350" spans="1:18" ht="90" x14ac:dyDescent="0.25">
      <c r="A7350" s="32">
        <f t="shared" si="114"/>
        <v>7339</v>
      </c>
      <c r="B7350" s="54">
        <v>20180629072330</v>
      </c>
      <c r="C7350" s="60">
        <v>43280</v>
      </c>
      <c r="D7350" s="61" t="s">
        <v>124</v>
      </c>
      <c r="E7350" s="61" t="s">
        <v>85</v>
      </c>
      <c r="F7350" s="61" t="s">
        <v>109</v>
      </c>
      <c r="G7350" s="64" t="s">
        <v>126</v>
      </c>
      <c r="H7350" s="42" t="s">
        <v>44</v>
      </c>
      <c r="I7350" s="60">
        <v>43292</v>
      </c>
      <c r="J7350" s="62" t="s">
        <v>120</v>
      </c>
      <c r="K7350" s="22">
        <f>IFERROR(WORKDAY(C7350,Q7350,DiasNOLaborables),"")</f>
        <v>43294</v>
      </c>
      <c r="L7350" s="34" t="str">
        <f>+IF(C7350="","",IF(I7350="","",(IF(I7350&lt;=K7350,"A TIEMPO","FUERA DE TIEMPO"))))</f>
        <v>A TIEMPO</v>
      </c>
      <c r="M7350" s="34">
        <f>IF(I7350="","",NETWORKDAYS(Hoja1!C7350+1,Hoja1!I7350,DiasNOLaborables))</f>
        <v>8</v>
      </c>
      <c r="N7350" s="35" t="str">
        <f>IF(NETWORKDAYS(K7350+1,I7350,DiasNOLaborables)&lt;=0,"",NETWORKDAYS(K7350+1,I7350,DiasNOLaborables))</f>
        <v/>
      </c>
      <c r="O7350" s="36"/>
      <c r="P7350" s="37"/>
      <c r="Q7350" s="38">
        <f>IFERROR(VLOOKUP(E7350,$Y$50:$Z$63,2),"")</f>
        <v>10</v>
      </c>
      <c r="R7350" s="37"/>
    </row>
    <row r="7351" spans="1:18" ht="90" x14ac:dyDescent="0.25">
      <c r="A7351" s="32">
        <f t="shared" si="114"/>
        <v>7340</v>
      </c>
      <c r="B7351" s="54">
        <v>20180629115531</v>
      </c>
      <c r="C7351" s="60">
        <v>43280</v>
      </c>
      <c r="D7351" s="61" t="s">
        <v>124</v>
      </c>
      <c r="E7351" s="61" t="s">
        <v>85</v>
      </c>
      <c r="F7351" s="61" t="s">
        <v>109</v>
      </c>
      <c r="G7351" s="64" t="s">
        <v>126</v>
      </c>
      <c r="H7351" s="42" t="s">
        <v>44</v>
      </c>
      <c r="I7351" s="60">
        <v>43292</v>
      </c>
      <c r="J7351" s="62" t="s">
        <v>120</v>
      </c>
      <c r="K7351" s="22">
        <f>IFERROR(WORKDAY(C7351,Q7351,DiasNOLaborables),"")</f>
        <v>43294</v>
      </c>
      <c r="L7351" s="34" t="str">
        <f>+IF(C7351="","",IF(I7351="","",(IF(I7351&lt;=K7351,"A TIEMPO","FUERA DE TIEMPO"))))</f>
        <v>A TIEMPO</v>
      </c>
      <c r="M7351" s="34">
        <f>IF(I7351="","",NETWORKDAYS(Hoja1!C7351+1,Hoja1!I7351,DiasNOLaborables))</f>
        <v>8</v>
      </c>
      <c r="N7351" s="35" t="str">
        <f>IF(NETWORKDAYS(K7351+1,I7351,DiasNOLaborables)&lt;=0,"",NETWORKDAYS(K7351+1,I7351,DiasNOLaborables))</f>
        <v/>
      </c>
      <c r="O7351" s="36"/>
      <c r="P7351" s="37"/>
      <c r="Q7351" s="38">
        <f>IFERROR(VLOOKUP(E7351,$Y$50:$Z$63,2),"")</f>
        <v>10</v>
      </c>
      <c r="R7351" s="37"/>
    </row>
    <row r="7352" spans="1:18" ht="90" x14ac:dyDescent="0.25">
      <c r="A7352" s="32">
        <f t="shared" si="114"/>
        <v>7341</v>
      </c>
      <c r="B7352" s="54">
        <v>20180629115052</v>
      </c>
      <c r="C7352" s="60">
        <v>43280</v>
      </c>
      <c r="D7352" s="61" t="s">
        <v>124</v>
      </c>
      <c r="E7352" s="61" t="s">
        <v>85</v>
      </c>
      <c r="F7352" s="61" t="s">
        <v>109</v>
      </c>
      <c r="G7352" s="64" t="s">
        <v>126</v>
      </c>
      <c r="H7352" s="42" t="s">
        <v>44</v>
      </c>
      <c r="I7352" s="60">
        <v>43292</v>
      </c>
      <c r="J7352" s="62" t="s">
        <v>120</v>
      </c>
      <c r="K7352" s="22">
        <f>IFERROR(WORKDAY(C7352,Q7352,DiasNOLaborables),"")</f>
        <v>43294</v>
      </c>
      <c r="L7352" s="34" t="str">
        <f>+IF(C7352="","",IF(I7352="","",(IF(I7352&lt;=K7352,"A TIEMPO","FUERA DE TIEMPO"))))</f>
        <v>A TIEMPO</v>
      </c>
      <c r="M7352" s="34">
        <f>IF(I7352="","",NETWORKDAYS(Hoja1!C7352+1,Hoja1!I7352,DiasNOLaborables))</f>
        <v>8</v>
      </c>
      <c r="N7352" s="35" t="str">
        <f>IF(NETWORKDAYS(K7352+1,I7352,DiasNOLaborables)&lt;=0,"",NETWORKDAYS(K7352+1,I7352,DiasNOLaborables))</f>
        <v/>
      </c>
      <c r="O7352" s="36"/>
      <c r="P7352" s="37"/>
      <c r="Q7352" s="38">
        <f>IFERROR(VLOOKUP(E7352,$Y$50:$Z$63,2),"")</f>
        <v>10</v>
      </c>
      <c r="R7352" s="37"/>
    </row>
    <row r="7353" spans="1:18" ht="90" x14ac:dyDescent="0.25">
      <c r="A7353" s="32">
        <f t="shared" si="114"/>
        <v>7342</v>
      </c>
      <c r="B7353" s="54">
        <v>20180629114758</v>
      </c>
      <c r="C7353" s="60">
        <v>43280</v>
      </c>
      <c r="D7353" s="61" t="s">
        <v>124</v>
      </c>
      <c r="E7353" s="61" t="s">
        <v>85</v>
      </c>
      <c r="F7353" s="61" t="s">
        <v>109</v>
      </c>
      <c r="G7353" s="64" t="s">
        <v>126</v>
      </c>
      <c r="H7353" s="42" t="s">
        <v>44</v>
      </c>
      <c r="I7353" s="60">
        <v>43292</v>
      </c>
      <c r="J7353" s="62" t="s">
        <v>120</v>
      </c>
      <c r="K7353" s="22">
        <f>IFERROR(WORKDAY(C7353,Q7353,DiasNOLaborables),"")</f>
        <v>43294</v>
      </c>
      <c r="L7353" s="34" t="str">
        <f>+IF(C7353="","",IF(I7353="","",(IF(I7353&lt;=K7353,"A TIEMPO","FUERA DE TIEMPO"))))</f>
        <v>A TIEMPO</v>
      </c>
      <c r="M7353" s="34">
        <f>IF(I7353="","",NETWORKDAYS(Hoja1!C7353+1,Hoja1!I7353,DiasNOLaborables))</f>
        <v>8</v>
      </c>
      <c r="N7353" s="35" t="str">
        <f>IF(NETWORKDAYS(K7353+1,I7353,DiasNOLaborables)&lt;=0,"",NETWORKDAYS(K7353+1,I7353,DiasNOLaborables))</f>
        <v/>
      </c>
      <c r="O7353" s="36"/>
      <c r="P7353" s="37"/>
      <c r="Q7353" s="38">
        <f>IFERROR(VLOOKUP(E7353,$Y$50:$Z$63,2),"")</f>
        <v>10</v>
      </c>
      <c r="R7353" s="37"/>
    </row>
    <row r="7354" spans="1:18" ht="90" x14ac:dyDescent="0.25">
      <c r="A7354" s="32">
        <f t="shared" si="114"/>
        <v>7343</v>
      </c>
      <c r="B7354" s="54">
        <v>20180629114306</v>
      </c>
      <c r="C7354" s="60">
        <v>43280</v>
      </c>
      <c r="D7354" s="61" t="s">
        <v>124</v>
      </c>
      <c r="E7354" s="61" t="s">
        <v>85</v>
      </c>
      <c r="F7354" s="61" t="s">
        <v>109</v>
      </c>
      <c r="G7354" s="64" t="s">
        <v>126</v>
      </c>
      <c r="H7354" s="42" t="s">
        <v>44</v>
      </c>
      <c r="I7354" s="60">
        <v>43292</v>
      </c>
      <c r="J7354" s="62" t="s">
        <v>120</v>
      </c>
      <c r="K7354" s="22">
        <f>IFERROR(WORKDAY(C7354,Q7354,DiasNOLaborables),"")</f>
        <v>43294</v>
      </c>
      <c r="L7354" s="34" t="str">
        <f>+IF(C7354="","",IF(I7354="","",(IF(I7354&lt;=K7354,"A TIEMPO","FUERA DE TIEMPO"))))</f>
        <v>A TIEMPO</v>
      </c>
      <c r="M7354" s="34">
        <f>IF(I7354="","",NETWORKDAYS(Hoja1!C7354+1,Hoja1!I7354,DiasNOLaborables))</f>
        <v>8</v>
      </c>
      <c r="N7354" s="35" t="str">
        <f>IF(NETWORKDAYS(K7354+1,I7354,DiasNOLaborables)&lt;=0,"",NETWORKDAYS(K7354+1,I7354,DiasNOLaborables))</f>
        <v/>
      </c>
      <c r="O7354" s="36"/>
      <c r="P7354" s="37"/>
      <c r="Q7354" s="38">
        <f>IFERROR(VLOOKUP(E7354,$Y$50:$Z$63,2),"")</f>
        <v>10</v>
      </c>
      <c r="R7354" s="37"/>
    </row>
    <row r="7355" spans="1:18" ht="90" x14ac:dyDescent="0.25">
      <c r="A7355" s="32">
        <f t="shared" si="114"/>
        <v>7344</v>
      </c>
      <c r="B7355" s="54">
        <v>20180629103829</v>
      </c>
      <c r="C7355" s="60">
        <v>43280</v>
      </c>
      <c r="D7355" s="61" t="s">
        <v>124</v>
      </c>
      <c r="E7355" s="61" t="s">
        <v>85</v>
      </c>
      <c r="F7355" s="61" t="s">
        <v>109</v>
      </c>
      <c r="G7355" s="64" t="s">
        <v>126</v>
      </c>
      <c r="H7355" s="42" t="s">
        <v>44</v>
      </c>
      <c r="I7355" s="60">
        <v>43292</v>
      </c>
      <c r="J7355" s="62" t="s">
        <v>120</v>
      </c>
      <c r="K7355" s="22">
        <f>IFERROR(WORKDAY(C7355,Q7355,DiasNOLaborables),"")</f>
        <v>43294</v>
      </c>
      <c r="L7355" s="34" t="str">
        <f>+IF(C7355="","",IF(I7355="","",(IF(I7355&lt;=K7355,"A TIEMPO","FUERA DE TIEMPO"))))</f>
        <v>A TIEMPO</v>
      </c>
      <c r="M7355" s="34">
        <f>IF(I7355="","",NETWORKDAYS(Hoja1!C7355+1,Hoja1!I7355,DiasNOLaborables))</f>
        <v>8</v>
      </c>
      <c r="N7355" s="35" t="str">
        <f>IF(NETWORKDAYS(K7355+1,I7355,DiasNOLaborables)&lt;=0,"",NETWORKDAYS(K7355+1,I7355,DiasNOLaborables))</f>
        <v/>
      </c>
      <c r="O7355" s="36"/>
      <c r="P7355" s="37"/>
      <c r="Q7355" s="38">
        <f>IFERROR(VLOOKUP(E7355,$Y$50:$Z$63,2),"")</f>
        <v>10</v>
      </c>
      <c r="R7355" s="37"/>
    </row>
    <row r="7356" spans="1:18" ht="90" x14ac:dyDescent="0.25">
      <c r="A7356" s="32">
        <f t="shared" si="114"/>
        <v>7345</v>
      </c>
      <c r="B7356" s="54">
        <v>20180629093523</v>
      </c>
      <c r="C7356" s="60">
        <v>43280</v>
      </c>
      <c r="D7356" s="61" t="s">
        <v>124</v>
      </c>
      <c r="E7356" s="61" t="s">
        <v>85</v>
      </c>
      <c r="F7356" s="61" t="s">
        <v>109</v>
      </c>
      <c r="G7356" s="64" t="s">
        <v>126</v>
      </c>
      <c r="H7356" s="42" t="s">
        <v>44</v>
      </c>
      <c r="I7356" s="60">
        <v>43292</v>
      </c>
      <c r="J7356" s="62" t="s">
        <v>120</v>
      </c>
      <c r="K7356" s="22">
        <f>IFERROR(WORKDAY(C7356,Q7356,DiasNOLaborables),"")</f>
        <v>43294</v>
      </c>
      <c r="L7356" s="34" t="str">
        <f>+IF(C7356="","",IF(I7356="","",(IF(I7356&lt;=K7356,"A TIEMPO","FUERA DE TIEMPO"))))</f>
        <v>A TIEMPO</v>
      </c>
      <c r="M7356" s="34">
        <f>IF(I7356="","",NETWORKDAYS(Hoja1!C7356+1,Hoja1!I7356,DiasNOLaborables))</f>
        <v>8</v>
      </c>
      <c r="N7356" s="35" t="str">
        <f>IF(NETWORKDAYS(K7356+1,I7356,DiasNOLaborables)&lt;=0,"",NETWORKDAYS(K7356+1,I7356,DiasNOLaborables))</f>
        <v/>
      </c>
      <c r="O7356" s="36"/>
      <c r="P7356" s="37"/>
      <c r="Q7356" s="38">
        <f>IFERROR(VLOOKUP(E7356,$Y$50:$Z$63,2),"")</f>
        <v>10</v>
      </c>
      <c r="R7356" s="37"/>
    </row>
    <row r="7357" spans="1:18" ht="90" x14ac:dyDescent="0.25">
      <c r="A7357" s="32">
        <f t="shared" si="114"/>
        <v>7346</v>
      </c>
      <c r="B7357" s="54">
        <v>20180629141321</v>
      </c>
      <c r="C7357" s="60">
        <v>43280</v>
      </c>
      <c r="D7357" s="61" t="s">
        <v>124</v>
      </c>
      <c r="E7357" s="61" t="s">
        <v>85</v>
      </c>
      <c r="F7357" s="61" t="s">
        <v>109</v>
      </c>
      <c r="G7357" s="64" t="s">
        <v>126</v>
      </c>
      <c r="H7357" s="42" t="s">
        <v>44</v>
      </c>
      <c r="I7357" s="60">
        <v>43292</v>
      </c>
      <c r="J7357" s="62" t="s">
        <v>120</v>
      </c>
      <c r="K7357" s="22">
        <f>IFERROR(WORKDAY(C7357,Q7357,DiasNOLaborables),"")</f>
        <v>43294</v>
      </c>
      <c r="L7357" s="34" t="str">
        <f>+IF(C7357="","",IF(I7357="","",(IF(I7357&lt;=K7357,"A TIEMPO","FUERA DE TIEMPO"))))</f>
        <v>A TIEMPO</v>
      </c>
      <c r="M7357" s="34">
        <f>IF(I7357="","",NETWORKDAYS(Hoja1!C7357+1,Hoja1!I7357,DiasNOLaborables))</f>
        <v>8</v>
      </c>
      <c r="N7357" s="35" t="str">
        <f>IF(NETWORKDAYS(K7357+1,I7357,DiasNOLaborables)&lt;=0,"",NETWORKDAYS(K7357+1,I7357,DiasNOLaborables))</f>
        <v/>
      </c>
      <c r="O7357" s="36"/>
      <c r="P7357" s="37"/>
      <c r="Q7357" s="38">
        <f>IFERROR(VLOOKUP(E7357,$Y$50:$Z$63,2),"")</f>
        <v>10</v>
      </c>
      <c r="R7357" s="37"/>
    </row>
    <row r="7358" spans="1:18" ht="90" x14ac:dyDescent="0.25">
      <c r="A7358" s="32">
        <f t="shared" si="114"/>
        <v>7347</v>
      </c>
      <c r="B7358" s="54">
        <v>20180629173851</v>
      </c>
      <c r="C7358" s="60">
        <v>43280</v>
      </c>
      <c r="D7358" s="61" t="s">
        <v>124</v>
      </c>
      <c r="E7358" s="61" t="s">
        <v>85</v>
      </c>
      <c r="F7358" s="61" t="s">
        <v>109</v>
      </c>
      <c r="G7358" s="64" t="s">
        <v>126</v>
      </c>
      <c r="H7358" s="42" t="s">
        <v>44</v>
      </c>
      <c r="I7358" s="60">
        <v>43294</v>
      </c>
      <c r="J7358" s="62" t="s">
        <v>120</v>
      </c>
      <c r="K7358" s="22">
        <f>IFERROR(WORKDAY(C7358,Q7358,DiasNOLaborables),"")</f>
        <v>43294</v>
      </c>
      <c r="L7358" s="34" t="str">
        <f>+IF(C7358="","",IF(I7358="","",(IF(I7358&lt;=K7358,"A TIEMPO","FUERA DE TIEMPO"))))</f>
        <v>A TIEMPO</v>
      </c>
      <c r="M7358" s="34">
        <f>IF(I7358="","",NETWORKDAYS(Hoja1!C7358+1,Hoja1!I7358,DiasNOLaborables))</f>
        <v>10</v>
      </c>
      <c r="N7358" s="35" t="str">
        <f>IF(NETWORKDAYS(K7358+1,I7358,DiasNOLaborables)&lt;=0,"",NETWORKDAYS(K7358+1,I7358,DiasNOLaborables))</f>
        <v/>
      </c>
      <c r="O7358" s="36"/>
      <c r="P7358" s="37"/>
      <c r="Q7358" s="38">
        <f>IFERROR(VLOOKUP(E7358,$Y$50:$Z$63,2),"")</f>
        <v>10</v>
      </c>
      <c r="R7358" s="37"/>
    </row>
    <row r="7359" spans="1:18" ht="90" x14ac:dyDescent="0.25">
      <c r="A7359" s="32">
        <f t="shared" si="114"/>
        <v>7348</v>
      </c>
      <c r="B7359" s="54">
        <v>20180629162253</v>
      </c>
      <c r="C7359" s="60">
        <v>43280</v>
      </c>
      <c r="D7359" s="61" t="s">
        <v>124</v>
      </c>
      <c r="E7359" s="61" t="s">
        <v>85</v>
      </c>
      <c r="F7359" s="61" t="s">
        <v>109</v>
      </c>
      <c r="G7359" s="64" t="s">
        <v>126</v>
      </c>
      <c r="H7359" s="42" t="s">
        <v>44</v>
      </c>
      <c r="I7359" s="60">
        <v>43294</v>
      </c>
      <c r="J7359" s="62" t="s">
        <v>120</v>
      </c>
      <c r="K7359" s="22">
        <f>IFERROR(WORKDAY(C7359,Q7359,DiasNOLaborables),"")</f>
        <v>43294</v>
      </c>
      <c r="L7359" s="34" t="str">
        <f>+IF(C7359="","",IF(I7359="","",(IF(I7359&lt;=K7359,"A TIEMPO","FUERA DE TIEMPO"))))</f>
        <v>A TIEMPO</v>
      </c>
      <c r="M7359" s="34">
        <f>IF(I7359="","",NETWORKDAYS(Hoja1!C7359+1,Hoja1!I7359,DiasNOLaborables))</f>
        <v>10</v>
      </c>
      <c r="N7359" s="35" t="str">
        <f>IF(NETWORKDAYS(K7359+1,I7359,DiasNOLaborables)&lt;=0,"",NETWORKDAYS(K7359+1,I7359,DiasNOLaborables))</f>
        <v/>
      </c>
      <c r="O7359" s="36"/>
      <c r="P7359" s="37"/>
      <c r="Q7359" s="38">
        <f>IFERROR(VLOOKUP(E7359,$Y$50:$Z$63,2),"")</f>
        <v>10</v>
      </c>
      <c r="R7359" s="37"/>
    </row>
    <row r="7360" spans="1:18" ht="90" x14ac:dyDescent="0.25">
      <c r="A7360" s="32">
        <f t="shared" si="114"/>
        <v>7349</v>
      </c>
      <c r="B7360" s="54">
        <v>20180629153127</v>
      </c>
      <c r="C7360" s="60">
        <v>43280</v>
      </c>
      <c r="D7360" s="61" t="s">
        <v>124</v>
      </c>
      <c r="E7360" s="61" t="s">
        <v>85</v>
      </c>
      <c r="F7360" s="61" t="s">
        <v>109</v>
      </c>
      <c r="G7360" s="64" t="s">
        <v>126</v>
      </c>
      <c r="H7360" s="42" t="s">
        <v>44</v>
      </c>
      <c r="I7360" s="60">
        <v>43294</v>
      </c>
      <c r="J7360" s="62" t="s">
        <v>120</v>
      </c>
      <c r="K7360" s="22">
        <f>IFERROR(WORKDAY(C7360,Q7360,DiasNOLaborables),"")</f>
        <v>43294</v>
      </c>
      <c r="L7360" s="34" t="str">
        <f>+IF(C7360="","",IF(I7360="","",(IF(I7360&lt;=K7360,"A TIEMPO","FUERA DE TIEMPO"))))</f>
        <v>A TIEMPO</v>
      </c>
      <c r="M7360" s="34">
        <f>IF(I7360="","",NETWORKDAYS(Hoja1!C7360+1,Hoja1!I7360,DiasNOLaborables))</f>
        <v>10</v>
      </c>
      <c r="N7360" s="35" t="str">
        <f>IF(NETWORKDAYS(K7360+1,I7360,DiasNOLaborables)&lt;=0,"",NETWORKDAYS(K7360+1,I7360,DiasNOLaborables))</f>
        <v/>
      </c>
      <c r="O7360" s="36"/>
      <c r="P7360" s="37"/>
      <c r="Q7360" s="38">
        <f>IFERROR(VLOOKUP(E7360,$Y$50:$Z$63,2),"")</f>
        <v>10</v>
      </c>
      <c r="R7360" s="37"/>
    </row>
    <row r="7361" spans="1:18" ht="90" x14ac:dyDescent="0.25">
      <c r="A7361" s="32">
        <f t="shared" si="114"/>
        <v>7350</v>
      </c>
      <c r="B7361" s="54">
        <v>20180629131622</v>
      </c>
      <c r="C7361" s="60">
        <v>43280</v>
      </c>
      <c r="D7361" s="61" t="s">
        <v>124</v>
      </c>
      <c r="E7361" s="61" t="s">
        <v>85</v>
      </c>
      <c r="F7361" s="61" t="s">
        <v>109</v>
      </c>
      <c r="G7361" s="64" t="s">
        <v>126</v>
      </c>
      <c r="H7361" s="42" t="s">
        <v>44</v>
      </c>
      <c r="I7361" s="60">
        <v>43294</v>
      </c>
      <c r="J7361" s="62" t="s">
        <v>120</v>
      </c>
      <c r="K7361" s="22">
        <f>IFERROR(WORKDAY(C7361,Q7361,DiasNOLaborables),"")</f>
        <v>43294</v>
      </c>
      <c r="L7361" s="34" t="str">
        <f>+IF(C7361="","",IF(I7361="","",(IF(I7361&lt;=K7361,"A TIEMPO","FUERA DE TIEMPO"))))</f>
        <v>A TIEMPO</v>
      </c>
      <c r="M7361" s="34">
        <f>IF(I7361="","",NETWORKDAYS(Hoja1!C7361+1,Hoja1!I7361,DiasNOLaborables))</f>
        <v>10</v>
      </c>
      <c r="N7361" s="35" t="str">
        <f>IF(NETWORKDAYS(K7361+1,I7361,DiasNOLaborables)&lt;=0,"",NETWORKDAYS(K7361+1,I7361,DiasNOLaborables))</f>
        <v/>
      </c>
      <c r="O7361" s="36"/>
      <c r="P7361" s="37"/>
      <c r="Q7361" s="38">
        <f>IFERROR(VLOOKUP(E7361,$Y$50:$Z$63,2),"")</f>
        <v>10</v>
      </c>
      <c r="R7361" s="37"/>
    </row>
    <row r="7362" spans="1:18" ht="90" x14ac:dyDescent="0.25">
      <c r="A7362" s="32">
        <f t="shared" si="114"/>
        <v>7351</v>
      </c>
      <c r="B7362" s="54">
        <v>20180629124723</v>
      </c>
      <c r="C7362" s="60">
        <v>43280</v>
      </c>
      <c r="D7362" s="61" t="s">
        <v>124</v>
      </c>
      <c r="E7362" s="61" t="s">
        <v>85</v>
      </c>
      <c r="F7362" s="61" t="s">
        <v>109</v>
      </c>
      <c r="G7362" s="64" t="s">
        <v>126</v>
      </c>
      <c r="H7362" s="42" t="s">
        <v>44</v>
      </c>
      <c r="I7362" s="60">
        <v>43294</v>
      </c>
      <c r="J7362" s="62" t="s">
        <v>120</v>
      </c>
      <c r="K7362" s="22">
        <f>IFERROR(WORKDAY(C7362,Q7362,DiasNOLaborables),"")</f>
        <v>43294</v>
      </c>
      <c r="L7362" s="34" t="str">
        <f>+IF(C7362="","",IF(I7362="","",(IF(I7362&lt;=K7362,"A TIEMPO","FUERA DE TIEMPO"))))</f>
        <v>A TIEMPO</v>
      </c>
      <c r="M7362" s="34">
        <f>IF(I7362="","",NETWORKDAYS(Hoja1!C7362+1,Hoja1!I7362,DiasNOLaborables))</f>
        <v>10</v>
      </c>
      <c r="N7362" s="35" t="str">
        <f>IF(NETWORKDAYS(K7362+1,I7362,DiasNOLaborables)&lt;=0,"",NETWORKDAYS(K7362+1,I7362,DiasNOLaborables))</f>
        <v/>
      </c>
      <c r="O7362" s="36"/>
      <c r="P7362" s="37"/>
      <c r="Q7362" s="38">
        <f>IFERROR(VLOOKUP(E7362,$Y$50:$Z$63,2),"")</f>
        <v>10</v>
      </c>
      <c r="R7362" s="37"/>
    </row>
    <row r="7363" spans="1:18" ht="90" x14ac:dyDescent="0.25">
      <c r="A7363" s="32">
        <f t="shared" si="114"/>
        <v>7352</v>
      </c>
      <c r="B7363" s="54">
        <v>20180629084629</v>
      </c>
      <c r="C7363" s="60">
        <v>43280</v>
      </c>
      <c r="D7363" s="61" t="s">
        <v>124</v>
      </c>
      <c r="E7363" s="61" t="s">
        <v>85</v>
      </c>
      <c r="F7363" s="61" t="s">
        <v>109</v>
      </c>
      <c r="G7363" s="64" t="s">
        <v>126</v>
      </c>
      <c r="H7363" s="42" t="s">
        <v>44</v>
      </c>
      <c r="I7363" s="60">
        <v>43294</v>
      </c>
      <c r="J7363" s="62" t="s">
        <v>120</v>
      </c>
      <c r="K7363" s="22">
        <f>IFERROR(WORKDAY(C7363,Q7363,DiasNOLaborables),"")</f>
        <v>43294</v>
      </c>
      <c r="L7363" s="34" t="str">
        <f>+IF(C7363="","",IF(I7363="","",(IF(I7363&lt;=K7363,"A TIEMPO","FUERA DE TIEMPO"))))</f>
        <v>A TIEMPO</v>
      </c>
      <c r="M7363" s="34">
        <f>IF(I7363="","",NETWORKDAYS(Hoja1!C7363+1,Hoja1!I7363,DiasNOLaborables))</f>
        <v>10</v>
      </c>
      <c r="N7363" s="35" t="str">
        <f>IF(NETWORKDAYS(K7363+1,I7363,DiasNOLaborables)&lt;=0,"",NETWORKDAYS(K7363+1,I7363,DiasNOLaborables))</f>
        <v/>
      </c>
      <c r="O7363" s="36"/>
      <c r="P7363" s="37"/>
      <c r="Q7363" s="38">
        <f>IFERROR(VLOOKUP(E7363,$Y$50:$Z$63,2),"")</f>
        <v>10</v>
      </c>
      <c r="R7363" s="37"/>
    </row>
    <row r="7364" spans="1:18" ht="90" x14ac:dyDescent="0.25">
      <c r="A7364" s="32">
        <f t="shared" si="114"/>
        <v>7353</v>
      </c>
      <c r="B7364" s="54">
        <v>20180629084432</v>
      </c>
      <c r="C7364" s="60">
        <v>43280</v>
      </c>
      <c r="D7364" s="61" t="s">
        <v>124</v>
      </c>
      <c r="E7364" s="61" t="s">
        <v>85</v>
      </c>
      <c r="F7364" s="61" t="s">
        <v>109</v>
      </c>
      <c r="G7364" s="64" t="s">
        <v>126</v>
      </c>
      <c r="H7364" s="42" t="s">
        <v>44</v>
      </c>
      <c r="I7364" s="60">
        <v>43294</v>
      </c>
      <c r="J7364" s="62" t="s">
        <v>120</v>
      </c>
      <c r="K7364" s="22">
        <f>IFERROR(WORKDAY(C7364,Q7364,DiasNOLaborables),"")</f>
        <v>43294</v>
      </c>
      <c r="L7364" s="34" t="str">
        <f>+IF(C7364="","",IF(I7364="","",(IF(I7364&lt;=K7364,"A TIEMPO","FUERA DE TIEMPO"))))</f>
        <v>A TIEMPO</v>
      </c>
      <c r="M7364" s="34">
        <f>IF(I7364="","",NETWORKDAYS(Hoja1!C7364+1,Hoja1!I7364,DiasNOLaborables))</f>
        <v>10</v>
      </c>
      <c r="N7364" s="35" t="str">
        <f>IF(NETWORKDAYS(K7364+1,I7364,DiasNOLaborables)&lt;=0,"",NETWORKDAYS(K7364+1,I7364,DiasNOLaborables))</f>
        <v/>
      </c>
      <c r="O7364" s="36"/>
      <c r="P7364" s="37"/>
      <c r="Q7364" s="38">
        <f>IFERROR(VLOOKUP(E7364,$Y$50:$Z$63,2),"")</f>
        <v>10</v>
      </c>
      <c r="R7364" s="37"/>
    </row>
    <row r="7365" spans="1:18" ht="90" x14ac:dyDescent="0.25">
      <c r="A7365" s="32">
        <f t="shared" si="114"/>
        <v>7354</v>
      </c>
      <c r="B7365" s="54">
        <v>20180629083929</v>
      </c>
      <c r="C7365" s="60">
        <v>43280</v>
      </c>
      <c r="D7365" s="61" t="s">
        <v>124</v>
      </c>
      <c r="E7365" s="61" t="s">
        <v>85</v>
      </c>
      <c r="F7365" s="61" t="s">
        <v>109</v>
      </c>
      <c r="G7365" s="64" t="s">
        <v>126</v>
      </c>
      <c r="H7365" s="42" t="s">
        <v>44</v>
      </c>
      <c r="I7365" s="60">
        <v>43294</v>
      </c>
      <c r="J7365" s="62" t="s">
        <v>120</v>
      </c>
      <c r="K7365" s="22">
        <f>IFERROR(WORKDAY(C7365,Q7365,DiasNOLaborables),"")</f>
        <v>43294</v>
      </c>
      <c r="L7365" s="34" t="str">
        <f>+IF(C7365="","",IF(I7365="","",(IF(I7365&lt;=K7365,"A TIEMPO","FUERA DE TIEMPO"))))</f>
        <v>A TIEMPO</v>
      </c>
      <c r="M7365" s="34">
        <f>IF(I7365="","",NETWORKDAYS(Hoja1!C7365+1,Hoja1!I7365,DiasNOLaborables))</f>
        <v>10</v>
      </c>
      <c r="N7365" s="35" t="str">
        <f>IF(NETWORKDAYS(K7365+1,I7365,DiasNOLaborables)&lt;=0,"",NETWORKDAYS(K7365+1,I7365,DiasNOLaborables))</f>
        <v/>
      </c>
      <c r="O7365" s="36"/>
      <c r="P7365" s="37"/>
      <c r="Q7365" s="38">
        <f>IFERROR(VLOOKUP(E7365,$Y$50:$Z$63,2),"")</f>
        <v>10</v>
      </c>
      <c r="R7365" s="37"/>
    </row>
    <row r="7366" spans="1:18" ht="90" x14ac:dyDescent="0.25">
      <c r="A7366" s="32">
        <f t="shared" si="114"/>
        <v>7355</v>
      </c>
      <c r="B7366" s="54">
        <v>20180629083730</v>
      </c>
      <c r="C7366" s="60">
        <v>43280</v>
      </c>
      <c r="D7366" s="61" t="s">
        <v>124</v>
      </c>
      <c r="E7366" s="61" t="s">
        <v>85</v>
      </c>
      <c r="F7366" s="61" t="s">
        <v>109</v>
      </c>
      <c r="G7366" s="64" t="s">
        <v>126</v>
      </c>
      <c r="H7366" s="42" t="s">
        <v>44</v>
      </c>
      <c r="I7366" s="60">
        <v>43294</v>
      </c>
      <c r="J7366" s="62" t="s">
        <v>120</v>
      </c>
      <c r="K7366" s="22">
        <f>IFERROR(WORKDAY(C7366,Q7366,DiasNOLaborables),"")</f>
        <v>43294</v>
      </c>
      <c r="L7366" s="34" t="str">
        <f>+IF(C7366="","",IF(I7366="","",(IF(I7366&lt;=K7366,"A TIEMPO","FUERA DE TIEMPO"))))</f>
        <v>A TIEMPO</v>
      </c>
      <c r="M7366" s="34">
        <f>IF(I7366="","",NETWORKDAYS(Hoja1!C7366+1,Hoja1!I7366,DiasNOLaborables))</f>
        <v>10</v>
      </c>
      <c r="N7366" s="35" t="str">
        <f>IF(NETWORKDAYS(K7366+1,I7366,DiasNOLaborables)&lt;=0,"",NETWORKDAYS(K7366+1,I7366,DiasNOLaborables))</f>
        <v/>
      </c>
      <c r="O7366" s="36"/>
      <c r="P7366" s="37"/>
      <c r="Q7366" s="38">
        <f>IFERROR(VLOOKUP(E7366,$Y$50:$Z$63,2),"")</f>
        <v>10</v>
      </c>
      <c r="R7366" s="37"/>
    </row>
    <row r="7367" spans="1:18" ht="90" x14ac:dyDescent="0.25">
      <c r="A7367" s="32">
        <f t="shared" si="114"/>
        <v>7356</v>
      </c>
      <c r="B7367" s="54">
        <v>20180629083517</v>
      </c>
      <c r="C7367" s="60">
        <v>43280</v>
      </c>
      <c r="D7367" s="61" t="s">
        <v>124</v>
      </c>
      <c r="E7367" s="61" t="s">
        <v>85</v>
      </c>
      <c r="F7367" s="61" t="s">
        <v>109</v>
      </c>
      <c r="G7367" s="64" t="s">
        <v>126</v>
      </c>
      <c r="H7367" s="42" t="s">
        <v>44</v>
      </c>
      <c r="I7367" s="60">
        <v>43294</v>
      </c>
      <c r="J7367" s="62" t="s">
        <v>120</v>
      </c>
      <c r="K7367" s="22">
        <f>IFERROR(WORKDAY(C7367,Q7367,DiasNOLaborables),"")</f>
        <v>43294</v>
      </c>
      <c r="L7367" s="34" t="str">
        <f>+IF(C7367="","",IF(I7367="","",(IF(I7367&lt;=K7367,"A TIEMPO","FUERA DE TIEMPO"))))</f>
        <v>A TIEMPO</v>
      </c>
      <c r="M7367" s="34">
        <f>IF(I7367="","",NETWORKDAYS(Hoja1!C7367+1,Hoja1!I7367,DiasNOLaborables))</f>
        <v>10</v>
      </c>
      <c r="N7367" s="35" t="str">
        <f>IF(NETWORKDAYS(K7367+1,I7367,DiasNOLaborables)&lt;=0,"",NETWORKDAYS(K7367+1,I7367,DiasNOLaborables))</f>
        <v/>
      </c>
      <c r="O7367" s="36"/>
      <c r="P7367" s="37"/>
      <c r="Q7367" s="38">
        <f>IFERROR(VLOOKUP(E7367,$Y$50:$Z$63,2),"")</f>
        <v>10</v>
      </c>
      <c r="R7367" s="37"/>
    </row>
    <row r="7368" spans="1:18" ht="90" x14ac:dyDescent="0.25">
      <c r="A7368" s="32">
        <f t="shared" si="114"/>
        <v>7357</v>
      </c>
      <c r="B7368" s="54">
        <v>20180629083331</v>
      </c>
      <c r="C7368" s="60">
        <v>43280</v>
      </c>
      <c r="D7368" s="61" t="s">
        <v>124</v>
      </c>
      <c r="E7368" s="61" t="s">
        <v>85</v>
      </c>
      <c r="F7368" s="61" t="s">
        <v>109</v>
      </c>
      <c r="G7368" s="64" t="s">
        <v>126</v>
      </c>
      <c r="H7368" s="42" t="s">
        <v>44</v>
      </c>
      <c r="I7368" s="60">
        <v>43294</v>
      </c>
      <c r="J7368" s="62" t="s">
        <v>120</v>
      </c>
      <c r="K7368" s="22">
        <f>IFERROR(WORKDAY(C7368,Q7368,DiasNOLaborables),"")</f>
        <v>43294</v>
      </c>
      <c r="L7368" s="34" t="str">
        <f>+IF(C7368="","",IF(I7368="","",(IF(I7368&lt;=K7368,"A TIEMPO","FUERA DE TIEMPO"))))</f>
        <v>A TIEMPO</v>
      </c>
      <c r="M7368" s="34">
        <f>IF(I7368="","",NETWORKDAYS(Hoja1!C7368+1,Hoja1!I7368,DiasNOLaborables))</f>
        <v>10</v>
      </c>
      <c r="N7368" s="35" t="str">
        <f>IF(NETWORKDAYS(K7368+1,I7368,DiasNOLaborables)&lt;=0,"",NETWORKDAYS(K7368+1,I7368,DiasNOLaborables))</f>
        <v/>
      </c>
      <c r="O7368" s="36"/>
      <c r="P7368" s="37"/>
      <c r="Q7368" s="38">
        <f>IFERROR(VLOOKUP(E7368,$Y$50:$Z$63,2),"")</f>
        <v>10</v>
      </c>
      <c r="R7368" s="37"/>
    </row>
    <row r="7369" spans="1:18" ht="90" x14ac:dyDescent="0.25">
      <c r="A7369" s="32">
        <f t="shared" si="114"/>
        <v>7358</v>
      </c>
      <c r="B7369" s="54">
        <v>20180629082914</v>
      </c>
      <c r="C7369" s="60">
        <v>43280</v>
      </c>
      <c r="D7369" s="61" t="s">
        <v>124</v>
      </c>
      <c r="E7369" s="61" t="s">
        <v>85</v>
      </c>
      <c r="F7369" s="61" t="s">
        <v>109</v>
      </c>
      <c r="G7369" s="64" t="s">
        <v>126</v>
      </c>
      <c r="H7369" s="42" t="s">
        <v>44</v>
      </c>
      <c r="I7369" s="60">
        <v>43294</v>
      </c>
      <c r="J7369" s="62" t="s">
        <v>120</v>
      </c>
      <c r="K7369" s="22">
        <f>IFERROR(WORKDAY(C7369,Q7369,DiasNOLaborables),"")</f>
        <v>43294</v>
      </c>
      <c r="L7369" s="34" t="str">
        <f>+IF(C7369="","",IF(I7369="","",(IF(I7369&lt;=K7369,"A TIEMPO","FUERA DE TIEMPO"))))</f>
        <v>A TIEMPO</v>
      </c>
      <c r="M7369" s="34">
        <f>IF(I7369="","",NETWORKDAYS(Hoja1!C7369+1,Hoja1!I7369,DiasNOLaborables))</f>
        <v>10</v>
      </c>
      <c r="N7369" s="35" t="str">
        <f>IF(NETWORKDAYS(K7369+1,I7369,DiasNOLaborables)&lt;=0,"",NETWORKDAYS(K7369+1,I7369,DiasNOLaborables))</f>
        <v/>
      </c>
      <c r="O7369" s="36"/>
      <c r="P7369" s="37"/>
      <c r="Q7369" s="38">
        <f>IFERROR(VLOOKUP(E7369,$Y$50:$Z$63,2),"")</f>
        <v>10</v>
      </c>
      <c r="R7369" s="37"/>
    </row>
    <row r="7370" spans="1:18" ht="90" x14ac:dyDescent="0.25">
      <c r="A7370" s="32">
        <f t="shared" si="114"/>
        <v>7359</v>
      </c>
      <c r="B7370" s="54">
        <v>20180629082710</v>
      </c>
      <c r="C7370" s="60">
        <v>43280</v>
      </c>
      <c r="D7370" s="61" t="s">
        <v>124</v>
      </c>
      <c r="E7370" s="61" t="s">
        <v>85</v>
      </c>
      <c r="F7370" s="61" t="s">
        <v>109</v>
      </c>
      <c r="G7370" s="64" t="s">
        <v>126</v>
      </c>
      <c r="H7370" s="42" t="s">
        <v>44</v>
      </c>
      <c r="I7370" s="60">
        <v>43294</v>
      </c>
      <c r="J7370" s="62" t="s">
        <v>120</v>
      </c>
      <c r="K7370" s="22">
        <f>IFERROR(WORKDAY(C7370,Q7370,DiasNOLaborables),"")</f>
        <v>43294</v>
      </c>
      <c r="L7370" s="34" t="str">
        <f>+IF(C7370="","",IF(I7370="","",(IF(I7370&lt;=K7370,"A TIEMPO","FUERA DE TIEMPO"))))</f>
        <v>A TIEMPO</v>
      </c>
      <c r="M7370" s="34">
        <f>IF(I7370="","",NETWORKDAYS(Hoja1!C7370+1,Hoja1!I7370,DiasNOLaborables))</f>
        <v>10</v>
      </c>
      <c r="N7370" s="35" t="str">
        <f>IF(NETWORKDAYS(K7370+1,I7370,DiasNOLaborables)&lt;=0,"",NETWORKDAYS(K7370+1,I7370,DiasNOLaborables))</f>
        <v/>
      </c>
      <c r="O7370" s="36"/>
      <c r="P7370" s="37"/>
      <c r="Q7370" s="38">
        <f>IFERROR(VLOOKUP(E7370,$Y$50:$Z$63,2),"")</f>
        <v>10</v>
      </c>
      <c r="R7370" s="37"/>
    </row>
    <row r="7371" spans="1:18" ht="90" x14ac:dyDescent="0.25">
      <c r="A7371" s="32">
        <f t="shared" si="114"/>
        <v>7360</v>
      </c>
      <c r="B7371" s="54">
        <v>20180629081844</v>
      </c>
      <c r="C7371" s="60">
        <v>43280</v>
      </c>
      <c r="D7371" s="61" t="s">
        <v>124</v>
      </c>
      <c r="E7371" s="61" t="s">
        <v>85</v>
      </c>
      <c r="F7371" s="61" t="s">
        <v>109</v>
      </c>
      <c r="G7371" s="64" t="s">
        <v>126</v>
      </c>
      <c r="H7371" s="42" t="s">
        <v>44</v>
      </c>
      <c r="I7371" s="60">
        <v>43294</v>
      </c>
      <c r="J7371" s="62" t="s">
        <v>120</v>
      </c>
      <c r="K7371" s="22">
        <f>IFERROR(WORKDAY(C7371,Q7371,DiasNOLaborables),"")</f>
        <v>43294</v>
      </c>
      <c r="L7371" s="34" t="str">
        <f>+IF(C7371="","",IF(I7371="","",(IF(I7371&lt;=K7371,"A TIEMPO","FUERA DE TIEMPO"))))</f>
        <v>A TIEMPO</v>
      </c>
      <c r="M7371" s="34">
        <f>IF(I7371="","",NETWORKDAYS(Hoja1!C7371+1,Hoja1!I7371,DiasNOLaborables))</f>
        <v>10</v>
      </c>
      <c r="N7371" s="35" t="str">
        <f>IF(NETWORKDAYS(K7371+1,I7371,DiasNOLaborables)&lt;=0,"",NETWORKDAYS(K7371+1,I7371,DiasNOLaborables))</f>
        <v/>
      </c>
      <c r="O7371" s="36"/>
      <c r="P7371" s="37"/>
      <c r="Q7371" s="38">
        <f>IFERROR(VLOOKUP(E7371,$Y$50:$Z$63,2),"")</f>
        <v>10</v>
      </c>
      <c r="R7371" s="37"/>
    </row>
    <row r="7372" spans="1:18" ht="90" x14ac:dyDescent="0.25">
      <c r="A7372" s="32">
        <f t="shared" si="114"/>
        <v>7361</v>
      </c>
      <c r="B7372" s="54">
        <v>20180629081609</v>
      </c>
      <c r="C7372" s="60">
        <v>43280</v>
      </c>
      <c r="D7372" s="61" t="s">
        <v>124</v>
      </c>
      <c r="E7372" s="61" t="s">
        <v>85</v>
      </c>
      <c r="F7372" s="61" t="s">
        <v>109</v>
      </c>
      <c r="G7372" s="64" t="s">
        <v>126</v>
      </c>
      <c r="H7372" s="42" t="s">
        <v>44</v>
      </c>
      <c r="I7372" s="60">
        <v>43294</v>
      </c>
      <c r="J7372" s="62" t="s">
        <v>120</v>
      </c>
      <c r="K7372" s="22">
        <f>IFERROR(WORKDAY(C7372,Q7372,DiasNOLaborables),"")</f>
        <v>43294</v>
      </c>
      <c r="L7372" s="34" t="str">
        <f>+IF(C7372="","",IF(I7372="","",(IF(I7372&lt;=K7372,"A TIEMPO","FUERA DE TIEMPO"))))</f>
        <v>A TIEMPO</v>
      </c>
      <c r="M7372" s="34">
        <f>IF(I7372="","",NETWORKDAYS(Hoja1!C7372+1,Hoja1!I7372,DiasNOLaborables))</f>
        <v>10</v>
      </c>
      <c r="N7372" s="35" t="str">
        <f>IF(NETWORKDAYS(K7372+1,I7372,DiasNOLaborables)&lt;=0,"",NETWORKDAYS(K7372+1,I7372,DiasNOLaborables))</f>
        <v/>
      </c>
      <c r="O7372" s="36"/>
      <c r="P7372" s="37"/>
      <c r="Q7372" s="38">
        <f>IFERROR(VLOOKUP(E7372,$Y$50:$Z$63,2),"")</f>
        <v>10</v>
      </c>
      <c r="R7372" s="37"/>
    </row>
    <row r="7373" spans="1:18" ht="90" x14ac:dyDescent="0.25">
      <c r="A7373" s="32">
        <f t="shared" si="114"/>
        <v>7362</v>
      </c>
      <c r="B7373" s="54">
        <v>20180629081116</v>
      </c>
      <c r="C7373" s="60">
        <v>43280</v>
      </c>
      <c r="D7373" s="61" t="s">
        <v>124</v>
      </c>
      <c r="E7373" s="61" t="s">
        <v>85</v>
      </c>
      <c r="F7373" s="61" t="s">
        <v>109</v>
      </c>
      <c r="G7373" s="64" t="s">
        <v>126</v>
      </c>
      <c r="H7373" s="42" t="s">
        <v>44</v>
      </c>
      <c r="I7373" s="60">
        <v>43294</v>
      </c>
      <c r="J7373" s="62" t="s">
        <v>120</v>
      </c>
      <c r="K7373" s="22">
        <f>IFERROR(WORKDAY(C7373,Q7373,DiasNOLaborables),"")</f>
        <v>43294</v>
      </c>
      <c r="L7373" s="34" t="str">
        <f>+IF(C7373="","",IF(I7373="","",(IF(I7373&lt;=K7373,"A TIEMPO","FUERA DE TIEMPO"))))</f>
        <v>A TIEMPO</v>
      </c>
      <c r="M7373" s="34">
        <f>IF(I7373="","",NETWORKDAYS(Hoja1!C7373+1,Hoja1!I7373,DiasNOLaborables))</f>
        <v>10</v>
      </c>
      <c r="N7373" s="35" t="str">
        <f>IF(NETWORKDAYS(K7373+1,I7373,DiasNOLaborables)&lt;=0,"",NETWORKDAYS(K7373+1,I7373,DiasNOLaborables))</f>
        <v/>
      </c>
      <c r="O7373" s="36"/>
      <c r="P7373" s="37"/>
      <c r="Q7373" s="38">
        <f>IFERROR(VLOOKUP(E7373,$Y$50:$Z$63,2),"")</f>
        <v>10</v>
      </c>
      <c r="R7373" s="37"/>
    </row>
    <row r="7374" spans="1:18" ht="90" x14ac:dyDescent="0.25">
      <c r="A7374" s="32">
        <f t="shared" ref="A7374:A7437" si="115">IF(B7374&lt;&gt;"",A7373+1,"")</f>
        <v>7363</v>
      </c>
      <c r="B7374" s="54">
        <v>20180629080920</v>
      </c>
      <c r="C7374" s="60">
        <v>43280</v>
      </c>
      <c r="D7374" s="61" t="s">
        <v>124</v>
      </c>
      <c r="E7374" s="61" t="s">
        <v>85</v>
      </c>
      <c r="F7374" s="61" t="s">
        <v>109</v>
      </c>
      <c r="G7374" s="64" t="s">
        <v>126</v>
      </c>
      <c r="H7374" s="42" t="s">
        <v>44</v>
      </c>
      <c r="I7374" s="60">
        <v>43294</v>
      </c>
      <c r="J7374" s="62" t="s">
        <v>120</v>
      </c>
      <c r="K7374" s="22">
        <f>IFERROR(WORKDAY(C7374,Q7374,DiasNOLaborables),"")</f>
        <v>43294</v>
      </c>
      <c r="L7374" s="34" t="str">
        <f>+IF(C7374="","",IF(I7374="","",(IF(I7374&lt;=K7374,"A TIEMPO","FUERA DE TIEMPO"))))</f>
        <v>A TIEMPO</v>
      </c>
      <c r="M7374" s="34">
        <f>IF(I7374="","",NETWORKDAYS(Hoja1!C7374+1,Hoja1!I7374,DiasNOLaborables))</f>
        <v>10</v>
      </c>
      <c r="N7374" s="35" t="str">
        <f>IF(NETWORKDAYS(K7374+1,I7374,DiasNOLaborables)&lt;=0,"",NETWORKDAYS(K7374+1,I7374,DiasNOLaborables))</f>
        <v/>
      </c>
      <c r="O7374" s="36"/>
      <c r="P7374" s="37"/>
      <c r="Q7374" s="38">
        <f>IFERROR(VLOOKUP(E7374,$Y$50:$Z$63,2),"")</f>
        <v>10</v>
      </c>
      <c r="R7374" s="37"/>
    </row>
    <row r="7375" spans="1:18" ht="90" x14ac:dyDescent="0.25">
      <c r="A7375" s="32">
        <f t="shared" si="115"/>
        <v>7364</v>
      </c>
      <c r="B7375" s="54">
        <v>20180629080242</v>
      </c>
      <c r="C7375" s="60">
        <v>43280</v>
      </c>
      <c r="D7375" s="61" t="s">
        <v>124</v>
      </c>
      <c r="E7375" s="61" t="s">
        <v>85</v>
      </c>
      <c r="F7375" s="61" t="s">
        <v>109</v>
      </c>
      <c r="G7375" s="64" t="s">
        <v>126</v>
      </c>
      <c r="H7375" s="42" t="s">
        <v>44</v>
      </c>
      <c r="I7375" s="60">
        <v>43294</v>
      </c>
      <c r="J7375" s="62" t="s">
        <v>120</v>
      </c>
      <c r="K7375" s="22">
        <f>IFERROR(WORKDAY(C7375,Q7375,DiasNOLaborables),"")</f>
        <v>43294</v>
      </c>
      <c r="L7375" s="34" t="str">
        <f>+IF(C7375="","",IF(I7375="","",(IF(I7375&lt;=K7375,"A TIEMPO","FUERA DE TIEMPO"))))</f>
        <v>A TIEMPO</v>
      </c>
      <c r="M7375" s="34">
        <f>IF(I7375="","",NETWORKDAYS(Hoja1!C7375+1,Hoja1!I7375,DiasNOLaborables))</f>
        <v>10</v>
      </c>
      <c r="N7375" s="35" t="str">
        <f>IF(NETWORKDAYS(K7375+1,I7375,DiasNOLaborables)&lt;=0,"",NETWORKDAYS(K7375+1,I7375,DiasNOLaborables))</f>
        <v/>
      </c>
      <c r="O7375" s="36"/>
      <c r="P7375" s="37"/>
      <c r="Q7375" s="38">
        <f>IFERROR(VLOOKUP(E7375,$Y$50:$Z$63,2),"")</f>
        <v>10</v>
      </c>
      <c r="R7375" s="37"/>
    </row>
    <row r="7376" spans="1:18" ht="90" x14ac:dyDescent="0.25">
      <c r="A7376" s="32">
        <f t="shared" si="115"/>
        <v>7365</v>
      </c>
      <c r="B7376" s="54">
        <v>20180629075820</v>
      </c>
      <c r="C7376" s="60">
        <v>43280</v>
      </c>
      <c r="D7376" s="61" t="s">
        <v>124</v>
      </c>
      <c r="E7376" s="61" t="s">
        <v>85</v>
      </c>
      <c r="F7376" s="61" t="s">
        <v>109</v>
      </c>
      <c r="G7376" s="64" t="s">
        <v>126</v>
      </c>
      <c r="H7376" s="42" t="s">
        <v>44</v>
      </c>
      <c r="I7376" s="60">
        <v>43294</v>
      </c>
      <c r="J7376" s="62" t="s">
        <v>120</v>
      </c>
      <c r="K7376" s="22">
        <f>IFERROR(WORKDAY(C7376,Q7376,DiasNOLaborables),"")</f>
        <v>43294</v>
      </c>
      <c r="L7376" s="34" t="str">
        <f>+IF(C7376="","",IF(I7376="","",(IF(I7376&lt;=K7376,"A TIEMPO","FUERA DE TIEMPO"))))</f>
        <v>A TIEMPO</v>
      </c>
      <c r="M7376" s="34">
        <f>IF(I7376="","",NETWORKDAYS(Hoja1!C7376+1,Hoja1!I7376,DiasNOLaborables))</f>
        <v>10</v>
      </c>
      <c r="N7376" s="35" t="str">
        <f>IF(NETWORKDAYS(K7376+1,I7376,DiasNOLaborables)&lt;=0,"",NETWORKDAYS(K7376+1,I7376,DiasNOLaborables))</f>
        <v/>
      </c>
      <c r="O7376" s="36"/>
      <c r="P7376" s="37"/>
      <c r="Q7376" s="38">
        <f>IFERROR(VLOOKUP(E7376,$Y$50:$Z$63,2),"")</f>
        <v>10</v>
      </c>
      <c r="R7376" s="37"/>
    </row>
    <row r="7377" spans="1:18" ht="90" x14ac:dyDescent="0.25">
      <c r="A7377" s="32">
        <f t="shared" si="115"/>
        <v>7366</v>
      </c>
      <c r="B7377" s="54">
        <v>20180629075613</v>
      </c>
      <c r="C7377" s="60">
        <v>43280</v>
      </c>
      <c r="D7377" s="61" t="s">
        <v>124</v>
      </c>
      <c r="E7377" s="61" t="s">
        <v>85</v>
      </c>
      <c r="F7377" s="61" t="s">
        <v>109</v>
      </c>
      <c r="G7377" s="64" t="s">
        <v>126</v>
      </c>
      <c r="H7377" s="42" t="s">
        <v>44</v>
      </c>
      <c r="I7377" s="60">
        <v>43294</v>
      </c>
      <c r="J7377" s="62" t="s">
        <v>120</v>
      </c>
      <c r="K7377" s="22">
        <f>IFERROR(WORKDAY(C7377,Q7377,DiasNOLaborables),"")</f>
        <v>43294</v>
      </c>
      <c r="L7377" s="34" t="str">
        <f>+IF(C7377="","",IF(I7377="","",(IF(I7377&lt;=K7377,"A TIEMPO","FUERA DE TIEMPO"))))</f>
        <v>A TIEMPO</v>
      </c>
      <c r="M7377" s="34">
        <f>IF(I7377="","",NETWORKDAYS(Hoja1!C7377+1,Hoja1!I7377,DiasNOLaborables))</f>
        <v>10</v>
      </c>
      <c r="N7377" s="35" t="str">
        <f>IF(NETWORKDAYS(K7377+1,I7377,DiasNOLaborables)&lt;=0,"",NETWORKDAYS(K7377+1,I7377,DiasNOLaborables))</f>
        <v/>
      </c>
      <c r="O7377" s="36"/>
      <c r="P7377" s="37"/>
      <c r="Q7377" s="38">
        <f>IFERROR(VLOOKUP(E7377,$Y$50:$Z$63,2),"")</f>
        <v>10</v>
      </c>
      <c r="R7377" s="37"/>
    </row>
    <row r="7378" spans="1:18" ht="90" x14ac:dyDescent="0.25">
      <c r="A7378" s="32">
        <f t="shared" si="115"/>
        <v>7367</v>
      </c>
      <c r="B7378" s="54">
        <v>20180629075244</v>
      </c>
      <c r="C7378" s="60">
        <v>43280</v>
      </c>
      <c r="D7378" s="61" t="s">
        <v>124</v>
      </c>
      <c r="E7378" s="61" t="s">
        <v>85</v>
      </c>
      <c r="F7378" s="61" t="s">
        <v>109</v>
      </c>
      <c r="G7378" s="64" t="s">
        <v>126</v>
      </c>
      <c r="H7378" s="42" t="s">
        <v>44</v>
      </c>
      <c r="I7378" s="60">
        <v>43294</v>
      </c>
      <c r="J7378" s="62" t="s">
        <v>120</v>
      </c>
      <c r="K7378" s="22">
        <f>IFERROR(WORKDAY(C7378,Q7378,DiasNOLaborables),"")</f>
        <v>43294</v>
      </c>
      <c r="L7378" s="34" t="str">
        <f>+IF(C7378="","",IF(I7378="","",(IF(I7378&lt;=K7378,"A TIEMPO","FUERA DE TIEMPO"))))</f>
        <v>A TIEMPO</v>
      </c>
      <c r="M7378" s="34">
        <f>IF(I7378="","",NETWORKDAYS(Hoja1!C7378+1,Hoja1!I7378,DiasNOLaborables))</f>
        <v>10</v>
      </c>
      <c r="N7378" s="35" t="str">
        <f>IF(NETWORKDAYS(K7378+1,I7378,DiasNOLaborables)&lt;=0,"",NETWORKDAYS(K7378+1,I7378,DiasNOLaborables))</f>
        <v/>
      </c>
      <c r="O7378" s="36"/>
      <c r="P7378" s="37"/>
      <c r="Q7378" s="38">
        <f>IFERROR(VLOOKUP(E7378,$Y$50:$Z$63,2),"")</f>
        <v>10</v>
      </c>
      <c r="R7378" s="37"/>
    </row>
    <row r="7379" spans="1:18" ht="90" x14ac:dyDescent="0.25">
      <c r="A7379" s="32">
        <f t="shared" si="115"/>
        <v>7368</v>
      </c>
      <c r="B7379" s="54">
        <v>20180629074933</v>
      </c>
      <c r="C7379" s="60">
        <v>43280</v>
      </c>
      <c r="D7379" s="61" t="s">
        <v>124</v>
      </c>
      <c r="E7379" s="61" t="s">
        <v>85</v>
      </c>
      <c r="F7379" s="61" t="s">
        <v>109</v>
      </c>
      <c r="G7379" s="64" t="s">
        <v>126</v>
      </c>
      <c r="H7379" s="42" t="s">
        <v>44</v>
      </c>
      <c r="I7379" s="60">
        <v>43294</v>
      </c>
      <c r="J7379" s="62" t="s">
        <v>120</v>
      </c>
      <c r="K7379" s="22">
        <f>IFERROR(WORKDAY(C7379,Q7379,DiasNOLaborables),"")</f>
        <v>43294</v>
      </c>
      <c r="L7379" s="34" t="str">
        <f>+IF(C7379="","",IF(I7379="","",(IF(I7379&lt;=K7379,"A TIEMPO","FUERA DE TIEMPO"))))</f>
        <v>A TIEMPO</v>
      </c>
      <c r="M7379" s="34">
        <f>IF(I7379="","",NETWORKDAYS(Hoja1!C7379+1,Hoja1!I7379,DiasNOLaborables))</f>
        <v>10</v>
      </c>
      <c r="N7379" s="35" t="str">
        <f>IF(NETWORKDAYS(K7379+1,I7379,DiasNOLaborables)&lt;=0,"",NETWORKDAYS(K7379+1,I7379,DiasNOLaborables))</f>
        <v/>
      </c>
      <c r="O7379" s="36"/>
      <c r="P7379" s="37"/>
      <c r="Q7379" s="38">
        <f>IFERROR(VLOOKUP(E7379,$Y$50:$Z$63,2),"")</f>
        <v>10</v>
      </c>
      <c r="R7379" s="37"/>
    </row>
    <row r="7380" spans="1:18" ht="90" x14ac:dyDescent="0.25">
      <c r="A7380" s="32">
        <f t="shared" si="115"/>
        <v>7369</v>
      </c>
      <c r="B7380" s="54">
        <v>20180629074425</v>
      </c>
      <c r="C7380" s="60">
        <v>43280</v>
      </c>
      <c r="D7380" s="61" t="s">
        <v>124</v>
      </c>
      <c r="E7380" s="61" t="s">
        <v>85</v>
      </c>
      <c r="F7380" s="61" t="s">
        <v>109</v>
      </c>
      <c r="G7380" s="64" t="s">
        <v>126</v>
      </c>
      <c r="H7380" s="42" t="s">
        <v>44</v>
      </c>
      <c r="I7380" s="60">
        <v>43294</v>
      </c>
      <c r="J7380" s="62" t="s">
        <v>120</v>
      </c>
      <c r="K7380" s="22">
        <f>IFERROR(WORKDAY(C7380,Q7380,DiasNOLaborables),"")</f>
        <v>43294</v>
      </c>
      <c r="L7380" s="34" t="str">
        <f>+IF(C7380="","",IF(I7380="","",(IF(I7380&lt;=K7380,"A TIEMPO","FUERA DE TIEMPO"))))</f>
        <v>A TIEMPO</v>
      </c>
      <c r="M7380" s="34">
        <f>IF(I7380="","",NETWORKDAYS(Hoja1!C7380+1,Hoja1!I7380,DiasNOLaborables))</f>
        <v>10</v>
      </c>
      <c r="N7380" s="35" t="str">
        <f>IF(NETWORKDAYS(K7380+1,I7380,DiasNOLaborables)&lt;=0,"",NETWORKDAYS(K7380+1,I7380,DiasNOLaborables))</f>
        <v/>
      </c>
      <c r="O7380" s="36"/>
      <c r="P7380" s="37"/>
      <c r="Q7380" s="38">
        <f>IFERROR(VLOOKUP(E7380,$Y$50:$Z$63,2),"")</f>
        <v>10</v>
      </c>
      <c r="R7380" s="37"/>
    </row>
    <row r="7381" spans="1:18" ht="90" x14ac:dyDescent="0.25">
      <c r="A7381" s="32">
        <f t="shared" si="115"/>
        <v>7370</v>
      </c>
      <c r="B7381" s="54">
        <v>20180629074207</v>
      </c>
      <c r="C7381" s="60">
        <v>43280</v>
      </c>
      <c r="D7381" s="61" t="s">
        <v>124</v>
      </c>
      <c r="E7381" s="61" t="s">
        <v>85</v>
      </c>
      <c r="F7381" s="61" t="s">
        <v>109</v>
      </c>
      <c r="G7381" s="64" t="s">
        <v>126</v>
      </c>
      <c r="H7381" s="42" t="s">
        <v>44</v>
      </c>
      <c r="I7381" s="60">
        <v>43294</v>
      </c>
      <c r="J7381" s="62" t="s">
        <v>120</v>
      </c>
      <c r="K7381" s="22">
        <f>IFERROR(WORKDAY(C7381,Q7381,DiasNOLaborables),"")</f>
        <v>43294</v>
      </c>
      <c r="L7381" s="34" t="str">
        <f>+IF(C7381="","",IF(I7381="","",(IF(I7381&lt;=K7381,"A TIEMPO","FUERA DE TIEMPO"))))</f>
        <v>A TIEMPO</v>
      </c>
      <c r="M7381" s="34">
        <f>IF(I7381="","",NETWORKDAYS(Hoja1!C7381+1,Hoja1!I7381,DiasNOLaborables))</f>
        <v>10</v>
      </c>
      <c r="N7381" s="35" t="str">
        <f>IF(NETWORKDAYS(K7381+1,I7381,DiasNOLaborables)&lt;=0,"",NETWORKDAYS(K7381+1,I7381,DiasNOLaborables))</f>
        <v/>
      </c>
      <c r="O7381" s="36"/>
      <c r="P7381" s="37"/>
      <c r="Q7381" s="38">
        <f>IFERROR(VLOOKUP(E7381,$Y$50:$Z$63,2),"")</f>
        <v>10</v>
      </c>
      <c r="R7381" s="37"/>
    </row>
    <row r="7382" spans="1:18" ht="45" x14ac:dyDescent="0.25">
      <c r="A7382" s="32">
        <f t="shared" si="115"/>
        <v>7371</v>
      </c>
      <c r="B7382" s="54">
        <v>20180601212235</v>
      </c>
      <c r="C7382" s="60">
        <v>43252</v>
      </c>
      <c r="D7382" s="61" t="s">
        <v>120</v>
      </c>
      <c r="E7382" s="61" t="s">
        <v>85</v>
      </c>
      <c r="F7382" s="61" t="s">
        <v>109</v>
      </c>
      <c r="G7382" s="64" t="s">
        <v>126</v>
      </c>
      <c r="H7382" s="42" t="s">
        <v>44</v>
      </c>
      <c r="I7382" s="60">
        <v>43270</v>
      </c>
      <c r="J7382" s="62" t="s">
        <v>120</v>
      </c>
      <c r="K7382" s="22">
        <f>IFERROR(WORKDAY(C7382,Q7382,DiasNOLaborables),"")</f>
        <v>43270</v>
      </c>
      <c r="L7382" s="34" t="str">
        <f>+IF(C7382="","",IF(I7382="","",(IF(I7382&lt;=K7382,"A TIEMPO","FUERA DE TIEMPO"))))</f>
        <v>A TIEMPO</v>
      </c>
      <c r="M7382" s="34">
        <f>IF(I7382="","",NETWORKDAYS(Hoja1!C7382+1,Hoja1!I7382,DiasNOLaborables))</f>
        <v>10</v>
      </c>
      <c r="N7382" s="35" t="str">
        <f>IF(NETWORKDAYS(K7382+1,I7382,DiasNOLaborables)&lt;=0,"",NETWORKDAYS(K7382+1,I7382,DiasNOLaborables))</f>
        <v/>
      </c>
      <c r="O7382" s="36"/>
      <c r="P7382" s="37"/>
      <c r="Q7382" s="38">
        <f>IFERROR(VLOOKUP(E7382,$Y$50:$Z$63,2),"")</f>
        <v>10</v>
      </c>
      <c r="R7382" s="37"/>
    </row>
    <row r="7383" spans="1:18" ht="45" x14ac:dyDescent="0.25">
      <c r="A7383" s="32">
        <f t="shared" si="115"/>
        <v>7372</v>
      </c>
      <c r="B7383" s="54">
        <v>20180601210829</v>
      </c>
      <c r="C7383" s="60">
        <v>43252</v>
      </c>
      <c r="D7383" s="61" t="s">
        <v>120</v>
      </c>
      <c r="E7383" s="61" t="s">
        <v>85</v>
      </c>
      <c r="F7383" s="61" t="s">
        <v>109</v>
      </c>
      <c r="G7383" s="64" t="s">
        <v>126</v>
      </c>
      <c r="H7383" s="42" t="s">
        <v>44</v>
      </c>
      <c r="I7383" s="60">
        <v>43270</v>
      </c>
      <c r="J7383" s="62" t="s">
        <v>120</v>
      </c>
      <c r="K7383" s="22">
        <f>IFERROR(WORKDAY(C7383,Q7383,DiasNOLaborables),"")</f>
        <v>43270</v>
      </c>
      <c r="L7383" s="34" t="str">
        <f>+IF(C7383="","",IF(I7383="","",(IF(I7383&lt;=K7383,"A TIEMPO","FUERA DE TIEMPO"))))</f>
        <v>A TIEMPO</v>
      </c>
      <c r="M7383" s="34">
        <f>IF(I7383="","",NETWORKDAYS(Hoja1!C7383+1,Hoja1!I7383,DiasNOLaborables))</f>
        <v>10</v>
      </c>
      <c r="N7383" s="35" t="str">
        <f>IF(NETWORKDAYS(K7383+1,I7383,DiasNOLaborables)&lt;=0,"",NETWORKDAYS(K7383+1,I7383,DiasNOLaborables))</f>
        <v/>
      </c>
      <c r="O7383" s="36"/>
      <c r="P7383" s="37"/>
      <c r="Q7383" s="38">
        <f>IFERROR(VLOOKUP(E7383,$Y$50:$Z$63,2),"")</f>
        <v>10</v>
      </c>
      <c r="R7383" s="37"/>
    </row>
    <row r="7384" spans="1:18" ht="45" x14ac:dyDescent="0.25">
      <c r="A7384" s="32">
        <f t="shared" si="115"/>
        <v>7373</v>
      </c>
      <c r="B7384" s="54">
        <v>20180601203052</v>
      </c>
      <c r="C7384" s="60">
        <v>43252</v>
      </c>
      <c r="D7384" s="61" t="s">
        <v>120</v>
      </c>
      <c r="E7384" s="61" t="s">
        <v>85</v>
      </c>
      <c r="F7384" s="61" t="s">
        <v>109</v>
      </c>
      <c r="G7384" s="64" t="s">
        <v>126</v>
      </c>
      <c r="H7384" s="42" t="s">
        <v>44</v>
      </c>
      <c r="I7384" s="60">
        <v>43270</v>
      </c>
      <c r="J7384" s="62" t="s">
        <v>120</v>
      </c>
      <c r="K7384" s="22">
        <f>IFERROR(WORKDAY(C7384,Q7384,DiasNOLaborables),"")</f>
        <v>43270</v>
      </c>
      <c r="L7384" s="34" t="str">
        <f>+IF(C7384="","",IF(I7384="","",(IF(I7384&lt;=K7384,"A TIEMPO","FUERA DE TIEMPO"))))</f>
        <v>A TIEMPO</v>
      </c>
      <c r="M7384" s="34">
        <f>IF(I7384="","",NETWORKDAYS(Hoja1!C7384+1,Hoja1!I7384,DiasNOLaborables))</f>
        <v>10</v>
      </c>
      <c r="N7384" s="35" t="str">
        <f>IF(NETWORKDAYS(K7384+1,I7384,DiasNOLaborables)&lt;=0,"",NETWORKDAYS(K7384+1,I7384,DiasNOLaborables))</f>
        <v/>
      </c>
      <c r="O7384" s="36"/>
      <c r="P7384" s="37"/>
      <c r="Q7384" s="38">
        <f>IFERROR(VLOOKUP(E7384,$Y$50:$Z$63,2),"")</f>
        <v>10</v>
      </c>
      <c r="R7384" s="37"/>
    </row>
    <row r="7385" spans="1:18" ht="45" x14ac:dyDescent="0.25">
      <c r="A7385" s="32">
        <f t="shared" si="115"/>
        <v>7374</v>
      </c>
      <c r="B7385" s="54">
        <v>20180601194641</v>
      </c>
      <c r="C7385" s="60">
        <v>43252</v>
      </c>
      <c r="D7385" s="61" t="s">
        <v>120</v>
      </c>
      <c r="E7385" s="61" t="s">
        <v>85</v>
      </c>
      <c r="F7385" s="61" t="s">
        <v>109</v>
      </c>
      <c r="G7385" s="64" t="s">
        <v>126</v>
      </c>
      <c r="H7385" s="42" t="s">
        <v>44</v>
      </c>
      <c r="I7385" s="60">
        <v>43270</v>
      </c>
      <c r="J7385" s="62" t="s">
        <v>120</v>
      </c>
      <c r="K7385" s="22">
        <f>IFERROR(WORKDAY(C7385,Q7385,DiasNOLaborables),"")</f>
        <v>43270</v>
      </c>
      <c r="L7385" s="34" t="str">
        <f>+IF(C7385="","",IF(I7385="","",(IF(I7385&lt;=K7385,"A TIEMPO","FUERA DE TIEMPO"))))</f>
        <v>A TIEMPO</v>
      </c>
      <c r="M7385" s="34">
        <f>IF(I7385="","",NETWORKDAYS(Hoja1!C7385+1,Hoja1!I7385,DiasNOLaborables))</f>
        <v>10</v>
      </c>
      <c r="N7385" s="35" t="str">
        <f>IF(NETWORKDAYS(K7385+1,I7385,DiasNOLaborables)&lt;=0,"",NETWORKDAYS(K7385+1,I7385,DiasNOLaborables))</f>
        <v/>
      </c>
      <c r="O7385" s="36"/>
      <c r="P7385" s="37"/>
      <c r="Q7385" s="38">
        <f>IFERROR(VLOOKUP(E7385,$Y$50:$Z$63,2),"")</f>
        <v>10</v>
      </c>
      <c r="R7385" s="37"/>
    </row>
    <row r="7386" spans="1:18" ht="45" x14ac:dyDescent="0.25">
      <c r="A7386" s="32">
        <f t="shared" si="115"/>
        <v>7375</v>
      </c>
      <c r="B7386" s="54">
        <v>20180601194303</v>
      </c>
      <c r="C7386" s="60">
        <v>43252</v>
      </c>
      <c r="D7386" s="61" t="s">
        <v>120</v>
      </c>
      <c r="E7386" s="61" t="s">
        <v>85</v>
      </c>
      <c r="F7386" s="61" t="s">
        <v>109</v>
      </c>
      <c r="G7386" s="64" t="s">
        <v>126</v>
      </c>
      <c r="H7386" s="42" t="s">
        <v>44</v>
      </c>
      <c r="I7386" s="60">
        <v>43270</v>
      </c>
      <c r="J7386" s="62" t="s">
        <v>120</v>
      </c>
      <c r="K7386" s="22">
        <f>IFERROR(WORKDAY(C7386,Q7386,DiasNOLaborables),"")</f>
        <v>43270</v>
      </c>
      <c r="L7386" s="34" t="str">
        <f>+IF(C7386="","",IF(I7386="","",(IF(I7386&lt;=K7386,"A TIEMPO","FUERA DE TIEMPO"))))</f>
        <v>A TIEMPO</v>
      </c>
      <c r="M7386" s="34">
        <f>IF(I7386="","",NETWORKDAYS(Hoja1!C7386+1,Hoja1!I7386,DiasNOLaborables))</f>
        <v>10</v>
      </c>
      <c r="N7386" s="35" t="str">
        <f>IF(NETWORKDAYS(K7386+1,I7386,DiasNOLaborables)&lt;=0,"",NETWORKDAYS(K7386+1,I7386,DiasNOLaborables))</f>
        <v/>
      </c>
      <c r="O7386" s="36"/>
      <c r="P7386" s="37"/>
      <c r="Q7386" s="38">
        <f>IFERROR(VLOOKUP(E7386,$Y$50:$Z$63,2),"")</f>
        <v>10</v>
      </c>
      <c r="R7386" s="37"/>
    </row>
    <row r="7387" spans="1:18" ht="45" x14ac:dyDescent="0.25">
      <c r="A7387" s="32">
        <f t="shared" si="115"/>
        <v>7376</v>
      </c>
      <c r="B7387" s="54">
        <v>20180601172548</v>
      </c>
      <c r="C7387" s="60">
        <v>43252</v>
      </c>
      <c r="D7387" s="61" t="s">
        <v>120</v>
      </c>
      <c r="E7387" s="61" t="s">
        <v>85</v>
      </c>
      <c r="F7387" s="61" t="s">
        <v>109</v>
      </c>
      <c r="G7387" s="64" t="s">
        <v>126</v>
      </c>
      <c r="H7387" s="42" t="s">
        <v>44</v>
      </c>
      <c r="I7387" s="60">
        <v>43270</v>
      </c>
      <c r="J7387" s="62" t="s">
        <v>120</v>
      </c>
      <c r="K7387" s="22">
        <f>IFERROR(WORKDAY(C7387,Q7387,DiasNOLaborables),"")</f>
        <v>43270</v>
      </c>
      <c r="L7387" s="34" t="str">
        <f>+IF(C7387="","",IF(I7387="","",(IF(I7387&lt;=K7387,"A TIEMPO","FUERA DE TIEMPO"))))</f>
        <v>A TIEMPO</v>
      </c>
      <c r="M7387" s="34">
        <f>IF(I7387="","",NETWORKDAYS(Hoja1!C7387+1,Hoja1!I7387,DiasNOLaborables))</f>
        <v>10</v>
      </c>
      <c r="N7387" s="35" t="str">
        <f>IF(NETWORKDAYS(K7387+1,I7387,DiasNOLaborables)&lt;=0,"",NETWORKDAYS(K7387+1,I7387,DiasNOLaborables))</f>
        <v/>
      </c>
      <c r="O7387" s="36"/>
      <c r="P7387" s="37"/>
      <c r="Q7387" s="38">
        <f>IFERROR(VLOOKUP(E7387,$Y$50:$Z$63,2),"")</f>
        <v>10</v>
      </c>
      <c r="R7387" s="37"/>
    </row>
    <row r="7388" spans="1:18" ht="45" x14ac:dyDescent="0.25">
      <c r="A7388" s="32">
        <f t="shared" si="115"/>
        <v>7377</v>
      </c>
      <c r="B7388" s="54">
        <v>20180601172214</v>
      </c>
      <c r="C7388" s="60">
        <v>43252</v>
      </c>
      <c r="D7388" s="61" t="s">
        <v>120</v>
      </c>
      <c r="E7388" s="61" t="s">
        <v>85</v>
      </c>
      <c r="F7388" s="61" t="s">
        <v>109</v>
      </c>
      <c r="G7388" s="64" t="s">
        <v>126</v>
      </c>
      <c r="H7388" s="42" t="s">
        <v>44</v>
      </c>
      <c r="I7388" s="60">
        <v>43270</v>
      </c>
      <c r="J7388" s="62" t="s">
        <v>120</v>
      </c>
      <c r="K7388" s="22">
        <f>IFERROR(WORKDAY(C7388,Q7388,DiasNOLaborables),"")</f>
        <v>43270</v>
      </c>
      <c r="L7388" s="34" t="str">
        <f>+IF(C7388="","",IF(I7388="","",(IF(I7388&lt;=K7388,"A TIEMPO","FUERA DE TIEMPO"))))</f>
        <v>A TIEMPO</v>
      </c>
      <c r="M7388" s="34">
        <f>IF(I7388="","",NETWORKDAYS(Hoja1!C7388+1,Hoja1!I7388,DiasNOLaborables))</f>
        <v>10</v>
      </c>
      <c r="N7388" s="35" t="str">
        <f>IF(NETWORKDAYS(K7388+1,I7388,DiasNOLaborables)&lt;=0,"",NETWORKDAYS(K7388+1,I7388,DiasNOLaborables))</f>
        <v/>
      </c>
      <c r="O7388" s="36"/>
      <c r="P7388" s="37"/>
      <c r="Q7388" s="38">
        <f>IFERROR(VLOOKUP(E7388,$Y$50:$Z$63,2),"")</f>
        <v>10</v>
      </c>
      <c r="R7388" s="37"/>
    </row>
    <row r="7389" spans="1:18" ht="45" x14ac:dyDescent="0.25">
      <c r="A7389" s="32">
        <f t="shared" si="115"/>
        <v>7378</v>
      </c>
      <c r="B7389" s="54">
        <v>20180601172037</v>
      </c>
      <c r="C7389" s="60">
        <v>43252</v>
      </c>
      <c r="D7389" s="61" t="s">
        <v>120</v>
      </c>
      <c r="E7389" s="61" t="s">
        <v>85</v>
      </c>
      <c r="F7389" s="61" t="s">
        <v>109</v>
      </c>
      <c r="G7389" s="64" t="s">
        <v>126</v>
      </c>
      <c r="H7389" s="42" t="s">
        <v>44</v>
      </c>
      <c r="I7389" s="60">
        <v>43266</v>
      </c>
      <c r="J7389" s="62" t="s">
        <v>120</v>
      </c>
      <c r="K7389" s="22">
        <f>IFERROR(WORKDAY(C7389,Q7389,DiasNOLaborables),"")</f>
        <v>43270</v>
      </c>
      <c r="L7389" s="34" t="str">
        <f>+IF(C7389="","",IF(I7389="","",(IF(I7389&lt;=K7389,"A TIEMPO","FUERA DE TIEMPO"))))</f>
        <v>A TIEMPO</v>
      </c>
      <c r="M7389" s="34">
        <f>IF(I7389="","",NETWORKDAYS(Hoja1!C7389+1,Hoja1!I7389,DiasNOLaborables))</f>
        <v>8</v>
      </c>
      <c r="N7389" s="35" t="str">
        <f>IF(NETWORKDAYS(K7389+1,I7389,DiasNOLaborables)&lt;=0,"",NETWORKDAYS(K7389+1,I7389,DiasNOLaborables))</f>
        <v/>
      </c>
      <c r="O7389" s="36"/>
      <c r="P7389" s="37"/>
      <c r="Q7389" s="38">
        <f>IFERROR(VLOOKUP(E7389,$Y$50:$Z$63,2),"")</f>
        <v>10</v>
      </c>
      <c r="R7389" s="37"/>
    </row>
    <row r="7390" spans="1:18" ht="45" x14ac:dyDescent="0.25">
      <c r="A7390" s="32">
        <f t="shared" si="115"/>
        <v>7379</v>
      </c>
      <c r="B7390" s="54">
        <v>20180601171124</v>
      </c>
      <c r="C7390" s="60">
        <v>43252</v>
      </c>
      <c r="D7390" s="61" t="s">
        <v>120</v>
      </c>
      <c r="E7390" s="61" t="s">
        <v>85</v>
      </c>
      <c r="F7390" s="61" t="s">
        <v>109</v>
      </c>
      <c r="G7390" s="64" t="s">
        <v>126</v>
      </c>
      <c r="H7390" s="42" t="s">
        <v>44</v>
      </c>
      <c r="I7390" s="60">
        <v>43266</v>
      </c>
      <c r="J7390" s="62" t="s">
        <v>120</v>
      </c>
      <c r="K7390" s="22">
        <f>IFERROR(WORKDAY(C7390,Q7390,DiasNOLaborables),"")</f>
        <v>43270</v>
      </c>
      <c r="L7390" s="34" t="str">
        <f>+IF(C7390="","",IF(I7390="","",(IF(I7390&lt;=K7390,"A TIEMPO","FUERA DE TIEMPO"))))</f>
        <v>A TIEMPO</v>
      </c>
      <c r="M7390" s="34">
        <f>IF(I7390="","",NETWORKDAYS(Hoja1!C7390+1,Hoja1!I7390,DiasNOLaborables))</f>
        <v>8</v>
      </c>
      <c r="N7390" s="35" t="str">
        <f>IF(NETWORKDAYS(K7390+1,I7390,DiasNOLaborables)&lt;=0,"",NETWORKDAYS(K7390+1,I7390,DiasNOLaborables))</f>
        <v/>
      </c>
      <c r="O7390" s="36"/>
      <c r="P7390" s="37"/>
      <c r="Q7390" s="38">
        <f>IFERROR(VLOOKUP(E7390,$Y$50:$Z$63,2),"")</f>
        <v>10</v>
      </c>
      <c r="R7390" s="37"/>
    </row>
    <row r="7391" spans="1:18" ht="45" x14ac:dyDescent="0.25">
      <c r="A7391" s="32">
        <f t="shared" si="115"/>
        <v>7380</v>
      </c>
      <c r="B7391" s="54">
        <v>20180601170536</v>
      </c>
      <c r="C7391" s="60">
        <v>43252</v>
      </c>
      <c r="D7391" s="61" t="s">
        <v>120</v>
      </c>
      <c r="E7391" s="61" t="s">
        <v>85</v>
      </c>
      <c r="F7391" s="61" t="s">
        <v>109</v>
      </c>
      <c r="G7391" s="64" t="s">
        <v>126</v>
      </c>
      <c r="H7391" s="42" t="s">
        <v>44</v>
      </c>
      <c r="I7391" s="60">
        <v>43266</v>
      </c>
      <c r="J7391" s="62" t="s">
        <v>120</v>
      </c>
      <c r="K7391" s="22">
        <f>IFERROR(WORKDAY(C7391,Q7391,DiasNOLaborables),"")</f>
        <v>43270</v>
      </c>
      <c r="L7391" s="34" t="str">
        <f>+IF(C7391="","",IF(I7391="","",(IF(I7391&lt;=K7391,"A TIEMPO","FUERA DE TIEMPO"))))</f>
        <v>A TIEMPO</v>
      </c>
      <c r="M7391" s="34">
        <f>IF(I7391="","",NETWORKDAYS(Hoja1!C7391+1,Hoja1!I7391,DiasNOLaborables))</f>
        <v>8</v>
      </c>
      <c r="N7391" s="35" t="str">
        <f>IF(NETWORKDAYS(K7391+1,I7391,DiasNOLaborables)&lt;=0,"",NETWORKDAYS(K7391+1,I7391,DiasNOLaborables))</f>
        <v/>
      </c>
      <c r="O7391" s="36"/>
      <c r="P7391" s="37"/>
      <c r="Q7391" s="38">
        <f>IFERROR(VLOOKUP(E7391,$Y$50:$Z$63,2),"")</f>
        <v>10</v>
      </c>
      <c r="R7391" s="37"/>
    </row>
    <row r="7392" spans="1:18" ht="45" x14ac:dyDescent="0.25">
      <c r="A7392" s="32">
        <f t="shared" si="115"/>
        <v>7381</v>
      </c>
      <c r="B7392" s="54">
        <v>20180601170158</v>
      </c>
      <c r="C7392" s="60">
        <v>43252</v>
      </c>
      <c r="D7392" s="61" t="s">
        <v>120</v>
      </c>
      <c r="E7392" s="61" t="s">
        <v>85</v>
      </c>
      <c r="F7392" s="61" t="s">
        <v>109</v>
      </c>
      <c r="G7392" s="64" t="s">
        <v>126</v>
      </c>
      <c r="H7392" s="42" t="s">
        <v>44</v>
      </c>
      <c r="I7392" s="60">
        <v>43266</v>
      </c>
      <c r="J7392" s="62" t="s">
        <v>120</v>
      </c>
      <c r="K7392" s="22">
        <f>IFERROR(WORKDAY(C7392,Q7392,DiasNOLaborables),"")</f>
        <v>43270</v>
      </c>
      <c r="L7392" s="34" t="str">
        <f>+IF(C7392="","",IF(I7392="","",(IF(I7392&lt;=K7392,"A TIEMPO","FUERA DE TIEMPO"))))</f>
        <v>A TIEMPO</v>
      </c>
      <c r="M7392" s="34">
        <f>IF(I7392="","",NETWORKDAYS(Hoja1!C7392+1,Hoja1!I7392,DiasNOLaborables))</f>
        <v>8</v>
      </c>
      <c r="N7392" s="35" t="str">
        <f>IF(NETWORKDAYS(K7392+1,I7392,DiasNOLaborables)&lt;=0,"",NETWORKDAYS(K7392+1,I7392,DiasNOLaborables))</f>
        <v/>
      </c>
      <c r="O7392" s="36"/>
      <c r="P7392" s="37"/>
      <c r="Q7392" s="38">
        <f>IFERROR(VLOOKUP(E7392,$Y$50:$Z$63,2),"")</f>
        <v>10</v>
      </c>
      <c r="R7392" s="37"/>
    </row>
    <row r="7393" spans="1:18" ht="45" x14ac:dyDescent="0.25">
      <c r="A7393" s="32">
        <f t="shared" si="115"/>
        <v>7382</v>
      </c>
      <c r="B7393" s="54">
        <v>20180601165139</v>
      </c>
      <c r="C7393" s="60">
        <v>43252</v>
      </c>
      <c r="D7393" s="61" t="s">
        <v>120</v>
      </c>
      <c r="E7393" s="61" t="s">
        <v>85</v>
      </c>
      <c r="F7393" s="61" t="s">
        <v>109</v>
      </c>
      <c r="G7393" s="64" t="s">
        <v>126</v>
      </c>
      <c r="H7393" s="42" t="s">
        <v>44</v>
      </c>
      <c r="I7393" s="60">
        <v>43270</v>
      </c>
      <c r="J7393" s="62" t="s">
        <v>120</v>
      </c>
      <c r="K7393" s="22">
        <f>IFERROR(WORKDAY(C7393,Q7393,DiasNOLaborables),"")</f>
        <v>43270</v>
      </c>
      <c r="L7393" s="34" t="str">
        <f>+IF(C7393="","",IF(I7393="","",(IF(I7393&lt;=K7393,"A TIEMPO","FUERA DE TIEMPO"))))</f>
        <v>A TIEMPO</v>
      </c>
      <c r="M7393" s="34">
        <f>IF(I7393="","",NETWORKDAYS(Hoja1!C7393+1,Hoja1!I7393,DiasNOLaborables))</f>
        <v>10</v>
      </c>
      <c r="N7393" s="35" t="str">
        <f>IF(NETWORKDAYS(K7393+1,I7393,DiasNOLaborables)&lt;=0,"",NETWORKDAYS(K7393+1,I7393,DiasNOLaborables))</f>
        <v/>
      </c>
      <c r="O7393" s="36"/>
      <c r="P7393" s="37"/>
      <c r="Q7393" s="38">
        <f>IFERROR(VLOOKUP(E7393,$Y$50:$Z$63,2),"")</f>
        <v>10</v>
      </c>
      <c r="R7393" s="37"/>
    </row>
    <row r="7394" spans="1:18" ht="45" x14ac:dyDescent="0.25">
      <c r="A7394" s="32">
        <f t="shared" si="115"/>
        <v>7383</v>
      </c>
      <c r="B7394" s="54">
        <v>20180601163122</v>
      </c>
      <c r="C7394" s="60">
        <v>43252</v>
      </c>
      <c r="D7394" s="61" t="s">
        <v>120</v>
      </c>
      <c r="E7394" s="61" t="s">
        <v>85</v>
      </c>
      <c r="F7394" s="61" t="s">
        <v>109</v>
      </c>
      <c r="G7394" s="64" t="s">
        <v>126</v>
      </c>
      <c r="H7394" s="42" t="s">
        <v>44</v>
      </c>
      <c r="I7394" s="60">
        <v>43270</v>
      </c>
      <c r="J7394" s="62" t="s">
        <v>120</v>
      </c>
      <c r="K7394" s="22">
        <f>IFERROR(WORKDAY(C7394,Q7394,DiasNOLaborables),"")</f>
        <v>43270</v>
      </c>
      <c r="L7394" s="34" t="str">
        <f>+IF(C7394="","",IF(I7394="","",(IF(I7394&lt;=K7394,"A TIEMPO","FUERA DE TIEMPO"))))</f>
        <v>A TIEMPO</v>
      </c>
      <c r="M7394" s="34">
        <f>IF(I7394="","",NETWORKDAYS(Hoja1!C7394+1,Hoja1!I7394,DiasNOLaborables))</f>
        <v>10</v>
      </c>
      <c r="N7394" s="35" t="str">
        <f>IF(NETWORKDAYS(K7394+1,I7394,DiasNOLaborables)&lt;=0,"",NETWORKDAYS(K7394+1,I7394,DiasNOLaborables))</f>
        <v/>
      </c>
      <c r="O7394" s="36"/>
      <c r="P7394" s="37"/>
      <c r="Q7394" s="38">
        <f>IFERROR(VLOOKUP(E7394,$Y$50:$Z$63,2),"")</f>
        <v>10</v>
      </c>
      <c r="R7394" s="37"/>
    </row>
    <row r="7395" spans="1:18" ht="45" x14ac:dyDescent="0.25">
      <c r="A7395" s="32">
        <f t="shared" si="115"/>
        <v>7384</v>
      </c>
      <c r="B7395" s="54">
        <v>20180601162827</v>
      </c>
      <c r="C7395" s="60">
        <v>43252</v>
      </c>
      <c r="D7395" s="61" t="s">
        <v>120</v>
      </c>
      <c r="E7395" s="61" t="s">
        <v>85</v>
      </c>
      <c r="F7395" s="61" t="s">
        <v>109</v>
      </c>
      <c r="G7395" s="64" t="s">
        <v>126</v>
      </c>
      <c r="H7395" s="42" t="s">
        <v>44</v>
      </c>
      <c r="I7395" s="60">
        <v>43270</v>
      </c>
      <c r="J7395" s="62" t="s">
        <v>120</v>
      </c>
      <c r="K7395" s="22">
        <f>IFERROR(WORKDAY(C7395,Q7395,DiasNOLaborables),"")</f>
        <v>43270</v>
      </c>
      <c r="L7395" s="34" t="str">
        <f>+IF(C7395="","",IF(I7395="","",(IF(I7395&lt;=K7395,"A TIEMPO","FUERA DE TIEMPO"))))</f>
        <v>A TIEMPO</v>
      </c>
      <c r="M7395" s="34">
        <f>IF(I7395="","",NETWORKDAYS(Hoja1!C7395+1,Hoja1!I7395,DiasNOLaborables))</f>
        <v>10</v>
      </c>
      <c r="N7395" s="35" t="str">
        <f>IF(NETWORKDAYS(K7395+1,I7395,DiasNOLaborables)&lt;=0,"",NETWORKDAYS(K7395+1,I7395,DiasNOLaborables))</f>
        <v/>
      </c>
      <c r="O7395" s="36"/>
      <c r="P7395" s="37"/>
      <c r="Q7395" s="38">
        <f>IFERROR(VLOOKUP(E7395,$Y$50:$Z$63,2),"")</f>
        <v>10</v>
      </c>
      <c r="R7395" s="37"/>
    </row>
    <row r="7396" spans="1:18" ht="45" x14ac:dyDescent="0.25">
      <c r="A7396" s="32">
        <f t="shared" si="115"/>
        <v>7385</v>
      </c>
      <c r="B7396" s="54">
        <v>20180601161847</v>
      </c>
      <c r="C7396" s="60">
        <v>43252</v>
      </c>
      <c r="D7396" s="61" t="s">
        <v>120</v>
      </c>
      <c r="E7396" s="61" t="s">
        <v>85</v>
      </c>
      <c r="F7396" s="61" t="s">
        <v>109</v>
      </c>
      <c r="G7396" s="64" t="s">
        <v>126</v>
      </c>
      <c r="H7396" s="42" t="s">
        <v>44</v>
      </c>
      <c r="I7396" s="60">
        <v>43270</v>
      </c>
      <c r="J7396" s="62" t="s">
        <v>120</v>
      </c>
      <c r="K7396" s="22">
        <f>IFERROR(WORKDAY(C7396,Q7396,DiasNOLaborables),"")</f>
        <v>43270</v>
      </c>
      <c r="L7396" s="34" t="str">
        <f>+IF(C7396="","",IF(I7396="","",(IF(I7396&lt;=K7396,"A TIEMPO","FUERA DE TIEMPO"))))</f>
        <v>A TIEMPO</v>
      </c>
      <c r="M7396" s="34">
        <f>IF(I7396="","",NETWORKDAYS(Hoja1!C7396+1,Hoja1!I7396,DiasNOLaborables))</f>
        <v>10</v>
      </c>
      <c r="N7396" s="35" t="str">
        <f>IF(NETWORKDAYS(K7396+1,I7396,DiasNOLaborables)&lt;=0,"",NETWORKDAYS(K7396+1,I7396,DiasNOLaborables))</f>
        <v/>
      </c>
      <c r="O7396" s="36"/>
      <c r="P7396" s="37"/>
      <c r="Q7396" s="38">
        <f>IFERROR(VLOOKUP(E7396,$Y$50:$Z$63,2),"")</f>
        <v>10</v>
      </c>
      <c r="R7396" s="37"/>
    </row>
    <row r="7397" spans="1:18" ht="45" x14ac:dyDescent="0.25">
      <c r="A7397" s="32">
        <f t="shared" si="115"/>
        <v>7386</v>
      </c>
      <c r="B7397" s="54">
        <v>20180601161119</v>
      </c>
      <c r="C7397" s="60">
        <v>43252</v>
      </c>
      <c r="D7397" s="61" t="s">
        <v>120</v>
      </c>
      <c r="E7397" s="61" t="s">
        <v>85</v>
      </c>
      <c r="F7397" s="61" t="s">
        <v>109</v>
      </c>
      <c r="G7397" s="64" t="s">
        <v>126</v>
      </c>
      <c r="H7397" s="42" t="s">
        <v>44</v>
      </c>
      <c r="I7397" s="60">
        <v>43270</v>
      </c>
      <c r="J7397" s="62" t="s">
        <v>120</v>
      </c>
      <c r="K7397" s="22">
        <f>IFERROR(WORKDAY(C7397,Q7397,DiasNOLaborables),"")</f>
        <v>43270</v>
      </c>
      <c r="L7397" s="34" t="str">
        <f>+IF(C7397="","",IF(I7397="","",(IF(I7397&lt;=K7397,"A TIEMPO","FUERA DE TIEMPO"))))</f>
        <v>A TIEMPO</v>
      </c>
      <c r="M7397" s="34">
        <f>IF(I7397="","",NETWORKDAYS(Hoja1!C7397+1,Hoja1!I7397,DiasNOLaborables))</f>
        <v>10</v>
      </c>
      <c r="N7397" s="35" t="str">
        <f>IF(NETWORKDAYS(K7397+1,I7397,DiasNOLaborables)&lt;=0,"",NETWORKDAYS(K7397+1,I7397,DiasNOLaborables))</f>
        <v/>
      </c>
      <c r="O7397" s="36"/>
      <c r="P7397" s="37"/>
      <c r="Q7397" s="38">
        <f>IFERROR(VLOOKUP(E7397,$Y$50:$Z$63,2),"")</f>
        <v>10</v>
      </c>
      <c r="R7397" s="37"/>
    </row>
    <row r="7398" spans="1:18" ht="45" x14ac:dyDescent="0.25">
      <c r="A7398" s="32">
        <f t="shared" si="115"/>
        <v>7387</v>
      </c>
      <c r="B7398" s="54">
        <v>20180601154434</v>
      </c>
      <c r="C7398" s="60">
        <v>43252</v>
      </c>
      <c r="D7398" s="61" t="s">
        <v>120</v>
      </c>
      <c r="E7398" s="61" t="s">
        <v>85</v>
      </c>
      <c r="F7398" s="61" t="s">
        <v>109</v>
      </c>
      <c r="G7398" s="64" t="s">
        <v>126</v>
      </c>
      <c r="H7398" s="42" t="s">
        <v>44</v>
      </c>
      <c r="I7398" s="60">
        <v>43266</v>
      </c>
      <c r="J7398" s="62" t="s">
        <v>120</v>
      </c>
      <c r="K7398" s="22">
        <f>IFERROR(WORKDAY(C7398,Q7398,DiasNOLaborables),"")</f>
        <v>43270</v>
      </c>
      <c r="L7398" s="34" t="str">
        <f>+IF(C7398="","",IF(I7398="","",(IF(I7398&lt;=K7398,"A TIEMPO","FUERA DE TIEMPO"))))</f>
        <v>A TIEMPO</v>
      </c>
      <c r="M7398" s="34">
        <f>IF(I7398="","",NETWORKDAYS(Hoja1!C7398+1,Hoja1!I7398,DiasNOLaborables))</f>
        <v>8</v>
      </c>
      <c r="N7398" s="35" t="str">
        <f>IF(NETWORKDAYS(K7398+1,I7398,DiasNOLaborables)&lt;=0,"",NETWORKDAYS(K7398+1,I7398,DiasNOLaborables))</f>
        <v/>
      </c>
      <c r="O7398" s="36"/>
      <c r="P7398" s="37"/>
      <c r="Q7398" s="38">
        <f>IFERROR(VLOOKUP(E7398,$Y$50:$Z$63,2),"")</f>
        <v>10</v>
      </c>
      <c r="R7398" s="37"/>
    </row>
    <row r="7399" spans="1:18" ht="45" x14ac:dyDescent="0.25">
      <c r="A7399" s="32">
        <f t="shared" si="115"/>
        <v>7388</v>
      </c>
      <c r="B7399" s="54">
        <v>20180601154051</v>
      </c>
      <c r="C7399" s="60">
        <v>43252</v>
      </c>
      <c r="D7399" s="61" t="s">
        <v>120</v>
      </c>
      <c r="E7399" s="61" t="s">
        <v>85</v>
      </c>
      <c r="F7399" s="61" t="s">
        <v>109</v>
      </c>
      <c r="G7399" s="64" t="s">
        <v>126</v>
      </c>
      <c r="H7399" s="42" t="s">
        <v>44</v>
      </c>
      <c r="I7399" s="60">
        <v>43266</v>
      </c>
      <c r="J7399" s="62" t="s">
        <v>120</v>
      </c>
      <c r="K7399" s="22">
        <f>IFERROR(WORKDAY(C7399,Q7399,DiasNOLaborables),"")</f>
        <v>43270</v>
      </c>
      <c r="L7399" s="34" t="str">
        <f>+IF(C7399="","",IF(I7399="","",(IF(I7399&lt;=K7399,"A TIEMPO","FUERA DE TIEMPO"))))</f>
        <v>A TIEMPO</v>
      </c>
      <c r="M7399" s="34">
        <f>IF(I7399="","",NETWORKDAYS(Hoja1!C7399+1,Hoja1!I7399,DiasNOLaborables))</f>
        <v>8</v>
      </c>
      <c r="N7399" s="35" t="str">
        <f>IF(NETWORKDAYS(K7399+1,I7399,DiasNOLaborables)&lt;=0,"",NETWORKDAYS(K7399+1,I7399,DiasNOLaborables))</f>
        <v/>
      </c>
      <c r="O7399" s="36"/>
      <c r="P7399" s="37"/>
      <c r="Q7399" s="38">
        <f>IFERROR(VLOOKUP(E7399,$Y$50:$Z$63,2),"")</f>
        <v>10</v>
      </c>
      <c r="R7399" s="37"/>
    </row>
    <row r="7400" spans="1:18" ht="45" x14ac:dyDescent="0.25">
      <c r="A7400" s="32">
        <f t="shared" si="115"/>
        <v>7389</v>
      </c>
      <c r="B7400" s="54">
        <v>20180601153717</v>
      </c>
      <c r="C7400" s="60">
        <v>43252</v>
      </c>
      <c r="D7400" s="61" t="s">
        <v>120</v>
      </c>
      <c r="E7400" s="61" t="s">
        <v>85</v>
      </c>
      <c r="F7400" s="61" t="s">
        <v>109</v>
      </c>
      <c r="G7400" s="64" t="s">
        <v>126</v>
      </c>
      <c r="H7400" s="42" t="s">
        <v>44</v>
      </c>
      <c r="I7400" s="60">
        <v>43266</v>
      </c>
      <c r="J7400" s="62" t="s">
        <v>120</v>
      </c>
      <c r="K7400" s="22">
        <f>IFERROR(WORKDAY(C7400,Q7400,DiasNOLaborables),"")</f>
        <v>43270</v>
      </c>
      <c r="L7400" s="34" t="str">
        <f>+IF(C7400="","",IF(I7400="","",(IF(I7400&lt;=K7400,"A TIEMPO","FUERA DE TIEMPO"))))</f>
        <v>A TIEMPO</v>
      </c>
      <c r="M7400" s="34">
        <f>IF(I7400="","",NETWORKDAYS(Hoja1!C7400+1,Hoja1!I7400,DiasNOLaborables))</f>
        <v>8</v>
      </c>
      <c r="N7400" s="35" t="str">
        <f>IF(NETWORKDAYS(K7400+1,I7400,DiasNOLaborables)&lt;=0,"",NETWORKDAYS(K7400+1,I7400,DiasNOLaborables))</f>
        <v/>
      </c>
      <c r="O7400" s="36"/>
      <c r="P7400" s="37"/>
      <c r="Q7400" s="38">
        <f>IFERROR(VLOOKUP(E7400,$Y$50:$Z$63,2),"")</f>
        <v>10</v>
      </c>
      <c r="R7400" s="37"/>
    </row>
    <row r="7401" spans="1:18" ht="45" x14ac:dyDescent="0.25">
      <c r="A7401" s="32">
        <f t="shared" si="115"/>
        <v>7390</v>
      </c>
      <c r="B7401" s="54">
        <v>20180601153702</v>
      </c>
      <c r="C7401" s="60">
        <v>43252</v>
      </c>
      <c r="D7401" s="61" t="s">
        <v>120</v>
      </c>
      <c r="E7401" s="61" t="s">
        <v>85</v>
      </c>
      <c r="F7401" s="61" t="s">
        <v>109</v>
      </c>
      <c r="G7401" s="64" t="s">
        <v>126</v>
      </c>
      <c r="H7401" s="42" t="s">
        <v>44</v>
      </c>
      <c r="I7401" s="60">
        <v>43270</v>
      </c>
      <c r="J7401" s="62" t="s">
        <v>120</v>
      </c>
      <c r="K7401" s="22">
        <f>IFERROR(WORKDAY(C7401,Q7401,DiasNOLaborables),"")</f>
        <v>43270</v>
      </c>
      <c r="L7401" s="34" t="str">
        <f>+IF(C7401="","",IF(I7401="","",(IF(I7401&lt;=K7401,"A TIEMPO","FUERA DE TIEMPO"))))</f>
        <v>A TIEMPO</v>
      </c>
      <c r="M7401" s="34">
        <f>IF(I7401="","",NETWORKDAYS(Hoja1!C7401+1,Hoja1!I7401,DiasNOLaborables))</f>
        <v>10</v>
      </c>
      <c r="N7401" s="35" t="str">
        <f>IF(NETWORKDAYS(K7401+1,I7401,DiasNOLaborables)&lt;=0,"",NETWORKDAYS(K7401+1,I7401,DiasNOLaborables))</f>
        <v/>
      </c>
      <c r="O7401" s="36"/>
      <c r="P7401" s="37"/>
      <c r="Q7401" s="38">
        <f>IFERROR(VLOOKUP(E7401,$Y$50:$Z$63,2),"")</f>
        <v>10</v>
      </c>
      <c r="R7401" s="37"/>
    </row>
    <row r="7402" spans="1:18" ht="45" x14ac:dyDescent="0.25">
      <c r="A7402" s="32">
        <f t="shared" si="115"/>
        <v>7391</v>
      </c>
      <c r="B7402" s="54">
        <v>20180601153042</v>
      </c>
      <c r="C7402" s="60">
        <v>43252</v>
      </c>
      <c r="D7402" s="61" t="s">
        <v>120</v>
      </c>
      <c r="E7402" s="61" t="s">
        <v>85</v>
      </c>
      <c r="F7402" s="61" t="s">
        <v>109</v>
      </c>
      <c r="G7402" s="64" t="s">
        <v>126</v>
      </c>
      <c r="H7402" s="42" t="s">
        <v>44</v>
      </c>
      <c r="I7402" s="60">
        <v>43270</v>
      </c>
      <c r="J7402" s="62" t="s">
        <v>120</v>
      </c>
      <c r="K7402" s="22">
        <f>IFERROR(WORKDAY(C7402,Q7402,DiasNOLaborables),"")</f>
        <v>43270</v>
      </c>
      <c r="L7402" s="34" t="str">
        <f>+IF(C7402="","",IF(I7402="","",(IF(I7402&lt;=K7402,"A TIEMPO","FUERA DE TIEMPO"))))</f>
        <v>A TIEMPO</v>
      </c>
      <c r="M7402" s="34">
        <f>IF(I7402="","",NETWORKDAYS(Hoja1!C7402+1,Hoja1!I7402,DiasNOLaborables))</f>
        <v>10</v>
      </c>
      <c r="N7402" s="35" t="str">
        <f>IF(NETWORKDAYS(K7402+1,I7402,DiasNOLaborables)&lt;=0,"",NETWORKDAYS(K7402+1,I7402,DiasNOLaborables))</f>
        <v/>
      </c>
      <c r="O7402" s="36"/>
      <c r="P7402" s="37"/>
      <c r="Q7402" s="38">
        <f>IFERROR(VLOOKUP(E7402,$Y$50:$Z$63,2),"")</f>
        <v>10</v>
      </c>
      <c r="R7402" s="37"/>
    </row>
    <row r="7403" spans="1:18" ht="45" x14ac:dyDescent="0.25">
      <c r="A7403" s="32">
        <f t="shared" si="115"/>
        <v>7392</v>
      </c>
      <c r="B7403" s="54">
        <v>20180601153015</v>
      </c>
      <c r="C7403" s="60">
        <v>43252</v>
      </c>
      <c r="D7403" s="61" t="s">
        <v>120</v>
      </c>
      <c r="E7403" s="61" t="s">
        <v>85</v>
      </c>
      <c r="F7403" s="61" t="s">
        <v>109</v>
      </c>
      <c r="G7403" s="64" t="s">
        <v>126</v>
      </c>
      <c r="H7403" s="42" t="s">
        <v>44</v>
      </c>
      <c r="I7403" s="60">
        <v>43266</v>
      </c>
      <c r="J7403" s="62" t="s">
        <v>120</v>
      </c>
      <c r="K7403" s="22">
        <f>IFERROR(WORKDAY(C7403,Q7403,DiasNOLaborables),"")</f>
        <v>43270</v>
      </c>
      <c r="L7403" s="34" t="str">
        <f>+IF(C7403="","",IF(I7403="","",(IF(I7403&lt;=K7403,"A TIEMPO","FUERA DE TIEMPO"))))</f>
        <v>A TIEMPO</v>
      </c>
      <c r="M7403" s="34">
        <f>IF(I7403="","",NETWORKDAYS(Hoja1!C7403+1,Hoja1!I7403,DiasNOLaborables))</f>
        <v>8</v>
      </c>
      <c r="N7403" s="35" t="str">
        <f>IF(NETWORKDAYS(K7403+1,I7403,DiasNOLaborables)&lt;=0,"",NETWORKDAYS(K7403+1,I7403,DiasNOLaborables))</f>
        <v/>
      </c>
      <c r="O7403" s="36"/>
      <c r="P7403" s="37"/>
      <c r="Q7403" s="38">
        <f>IFERROR(VLOOKUP(E7403,$Y$50:$Z$63,2),"")</f>
        <v>10</v>
      </c>
      <c r="R7403" s="37"/>
    </row>
    <row r="7404" spans="1:18" ht="45" x14ac:dyDescent="0.25">
      <c r="A7404" s="32">
        <f t="shared" si="115"/>
        <v>7393</v>
      </c>
      <c r="B7404" s="54">
        <v>20180601152703</v>
      </c>
      <c r="C7404" s="60">
        <v>43252</v>
      </c>
      <c r="D7404" s="61" t="s">
        <v>120</v>
      </c>
      <c r="E7404" s="61" t="s">
        <v>85</v>
      </c>
      <c r="F7404" s="61" t="s">
        <v>109</v>
      </c>
      <c r="G7404" s="64" t="s">
        <v>126</v>
      </c>
      <c r="H7404" s="42" t="s">
        <v>44</v>
      </c>
      <c r="I7404" s="60">
        <v>43266</v>
      </c>
      <c r="J7404" s="62" t="s">
        <v>120</v>
      </c>
      <c r="K7404" s="22">
        <f>IFERROR(WORKDAY(C7404,Q7404,DiasNOLaborables),"")</f>
        <v>43270</v>
      </c>
      <c r="L7404" s="34" t="str">
        <f>+IF(C7404="","",IF(I7404="","",(IF(I7404&lt;=K7404,"A TIEMPO","FUERA DE TIEMPO"))))</f>
        <v>A TIEMPO</v>
      </c>
      <c r="M7404" s="34">
        <f>IF(I7404="","",NETWORKDAYS(Hoja1!C7404+1,Hoja1!I7404,DiasNOLaborables))</f>
        <v>8</v>
      </c>
      <c r="N7404" s="35" t="str">
        <f>IF(NETWORKDAYS(K7404+1,I7404,DiasNOLaborables)&lt;=0,"",NETWORKDAYS(K7404+1,I7404,DiasNOLaborables))</f>
        <v/>
      </c>
      <c r="O7404" s="36"/>
      <c r="P7404" s="37"/>
      <c r="Q7404" s="38">
        <f>IFERROR(VLOOKUP(E7404,$Y$50:$Z$63,2),"")</f>
        <v>10</v>
      </c>
      <c r="R7404" s="37"/>
    </row>
    <row r="7405" spans="1:18" ht="45" x14ac:dyDescent="0.25">
      <c r="A7405" s="32">
        <f t="shared" si="115"/>
        <v>7394</v>
      </c>
      <c r="B7405" s="54">
        <v>20180601152223</v>
      </c>
      <c r="C7405" s="60">
        <v>43252</v>
      </c>
      <c r="D7405" s="61" t="s">
        <v>120</v>
      </c>
      <c r="E7405" s="61" t="s">
        <v>85</v>
      </c>
      <c r="F7405" s="61" t="s">
        <v>109</v>
      </c>
      <c r="G7405" s="64" t="s">
        <v>126</v>
      </c>
      <c r="H7405" s="42" t="s">
        <v>44</v>
      </c>
      <c r="I7405" s="60">
        <v>43270</v>
      </c>
      <c r="J7405" s="62" t="s">
        <v>120</v>
      </c>
      <c r="K7405" s="22">
        <f>IFERROR(WORKDAY(C7405,Q7405,DiasNOLaborables),"")</f>
        <v>43270</v>
      </c>
      <c r="L7405" s="34" t="str">
        <f>+IF(C7405="","",IF(I7405="","",(IF(I7405&lt;=K7405,"A TIEMPO","FUERA DE TIEMPO"))))</f>
        <v>A TIEMPO</v>
      </c>
      <c r="M7405" s="34">
        <f>IF(I7405="","",NETWORKDAYS(Hoja1!C7405+1,Hoja1!I7405,DiasNOLaborables))</f>
        <v>10</v>
      </c>
      <c r="N7405" s="35" t="str">
        <f>IF(NETWORKDAYS(K7405+1,I7405,DiasNOLaborables)&lt;=0,"",NETWORKDAYS(K7405+1,I7405,DiasNOLaborables))</f>
        <v/>
      </c>
      <c r="O7405" s="36"/>
      <c r="P7405" s="37"/>
      <c r="Q7405" s="38">
        <f>IFERROR(VLOOKUP(E7405,$Y$50:$Z$63,2),"")</f>
        <v>10</v>
      </c>
      <c r="R7405" s="37"/>
    </row>
    <row r="7406" spans="1:18" ht="45" x14ac:dyDescent="0.25">
      <c r="A7406" s="32">
        <f t="shared" si="115"/>
        <v>7395</v>
      </c>
      <c r="B7406" s="54">
        <v>20180601151654</v>
      </c>
      <c r="C7406" s="60">
        <v>43252</v>
      </c>
      <c r="D7406" s="61" t="s">
        <v>120</v>
      </c>
      <c r="E7406" s="61" t="s">
        <v>85</v>
      </c>
      <c r="F7406" s="61" t="s">
        <v>109</v>
      </c>
      <c r="G7406" s="64" t="s">
        <v>126</v>
      </c>
      <c r="H7406" s="42" t="s">
        <v>44</v>
      </c>
      <c r="I7406" s="60">
        <v>43270</v>
      </c>
      <c r="J7406" s="62" t="s">
        <v>120</v>
      </c>
      <c r="K7406" s="22">
        <f>IFERROR(WORKDAY(C7406,Q7406,DiasNOLaborables),"")</f>
        <v>43270</v>
      </c>
      <c r="L7406" s="34" t="str">
        <f>+IF(C7406="","",IF(I7406="","",(IF(I7406&lt;=K7406,"A TIEMPO","FUERA DE TIEMPO"))))</f>
        <v>A TIEMPO</v>
      </c>
      <c r="M7406" s="34">
        <f>IF(I7406="","",NETWORKDAYS(Hoja1!C7406+1,Hoja1!I7406,DiasNOLaborables))</f>
        <v>10</v>
      </c>
      <c r="N7406" s="35" t="str">
        <f>IF(NETWORKDAYS(K7406+1,I7406,DiasNOLaborables)&lt;=0,"",NETWORKDAYS(K7406+1,I7406,DiasNOLaborables))</f>
        <v/>
      </c>
      <c r="O7406" s="36"/>
      <c r="P7406" s="37"/>
      <c r="Q7406" s="38">
        <f>IFERROR(VLOOKUP(E7406,$Y$50:$Z$63,2),"")</f>
        <v>10</v>
      </c>
      <c r="R7406" s="37"/>
    </row>
    <row r="7407" spans="1:18" ht="45" x14ac:dyDescent="0.25">
      <c r="A7407" s="32">
        <f t="shared" si="115"/>
        <v>7396</v>
      </c>
      <c r="B7407" s="54">
        <v>20180601151341</v>
      </c>
      <c r="C7407" s="60">
        <v>43252</v>
      </c>
      <c r="D7407" s="61" t="s">
        <v>120</v>
      </c>
      <c r="E7407" s="61" t="s">
        <v>85</v>
      </c>
      <c r="F7407" s="61" t="s">
        <v>109</v>
      </c>
      <c r="G7407" s="64" t="s">
        <v>126</v>
      </c>
      <c r="H7407" s="42" t="s">
        <v>44</v>
      </c>
      <c r="I7407" s="60">
        <v>43266</v>
      </c>
      <c r="J7407" s="62" t="s">
        <v>120</v>
      </c>
      <c r="K7407" s="22">
        <f>IFERROR(WORKDAY(C7407,Q7407,DiasNOLaborables),"")</f>
        <v>43270</v>
      </c>
      <c r="L7407" s="34" t="str">
        <f>+IF(C7407="","",IF(I7407="","",(IF(I7407&lt;=K7407,"A TIEMPO","FUERA DE TIEMPO"))))</f>
        <v>A TIEMPO</v>
      </c>
      <c r="M7407" s="34">
        <f>IF(I7407="","",NETWORKDAYS(Hoja1!C7407+1,Hoja1!I7407,DiasNOLaborables))</f>
        <v>8</v>
      </c>
      <c r="N7407" s="35" t="str">
        <f>IF(NETWORKDAYS(K7407+1,I7407,DiasNOLaborables)&lt;=0,"",NETWORKDAYS(K7407+1,I7407,DiasNOLaborables))</f>
        <v/>
      </c>
      <c r="O7407" s="36"/>
      <c r="P7407" s="37"/>
      <c r="Q7407" s="38">
        <f>IFERROR(VLOOKUP(E7407,$Y$50:$Z$63,2),"")</f>
        <v>10</v>
      </c>
      <c r="R7407" s="37"/>
    </row>
    <row r="7408" spans="1:18" ht="45" x14ac:dyDescent="0.25">
      <c r="A7408" s="32">
        <f t="shared" si="115"/>
        <v>7397</v>
      </c>
      <c r="B7408" s="54">
        <v>20180601150853</v>
      </c>
      <c r="C7408" s="60">
        <v>43252</v>
      </c>
      <c r="D7408" s="61" t="s">
        <v>120</v>
      </c>
      <c r="E7408" s="61" t="s">
        <v>85</v>
      </c>
      <c r="F7408" s="61" t="s">
        <v>109</v>
      </c>
      <c r="G7408" s="64" t="s">
        <v>126</v>
      </c>
      <c r="H7408" s="42" t="s">
        <v>44</v>
      </c>
      <c r="I7408" s="60">
        <v>43266</v>
      </c>
      <c r="J7408" s="62" t="s">
        <v>120</v>
      </c>
      <c r="K7408" s="22">
        <f>IFERROR(WORKDAY(C7408,Q7408,DiasNOLaborables),"")</f>
        <v>43270</v>
      </c>
      <c r="L7408" s="34" t="str">
        <f>+IF(C7408="","",IF(I7408="","",(IF(I7408&lt;=K7408,"A TIEMPO","FUERA DE TIEMPO"))))</f>
        <v>A TIEMPO</v>
      </c>
      <c r="M7408" s="34">
        <f>IF(I7408="","",NETWORKDAYS(Hoja1!C7408+1,Hoja1!I7408,DiasNOLaborables))</f>
        <v>8</v>
      </c>
      <c r="N7408" s="35" t="str">
        <f>IF(NETWORKDAYS(K7408+1,I7408,DiasNOLaborables)&lt;=0,"",NETWORKDAYS(K7408+1,I7408,DiasNOLaborables))</f>
        <v/>
      </c>
      <c r="O7408" s="36"/>
      <c r="P7408" s="37"/>
      <c r="Q7408" s="38">
        <f>IFERROR(VLOOKUP(E7408,$Y$50:$Z$63,2),"")</f>
        <v>10</v>
      </c>
      <c r="R7408" s="37"/>
    </row>
    <row r="7409" spans="1:18" ht="45" x14ac:dyDescent="0.25">
      <c r="A7409" s="32">
        <f t="shared" si="115"/>
        <v>7398</v>
      </c>
      <c r="B7409" s="54">
        <v>20180601150410</v>
      </c>
      <c r="C7409" s="60">
        <v>43252</v>
      </c>
      <c r="D7409" s="61" t="s">
        <v>120</v>
      </c>
      <c r="E7409" s="61" t="s">
        <v>85</v>
      </c>
      <c r="F7409" s="61" t="s">
        <v>109</v>
      </c>
      <c r="G7409" s="64" t="s">
        <v>126</v>
      </c>
      <c r="H7409" s="42" t="s">
        <v>44</v>
      </c>
      <c r="I7409" s="60">
        <v>43266</v>
      </c>
      <c r="J7409" s="62" t="s">
        <v>120</v>
      </c>
      <c r="K7409" s="22">
        <f>IFERROR(WORKDAY(C7409,Q7409,DiasNOLaborables),"")</f>
        <v>43270</v>
      </c>
      <c r="L7409" s="34" t="str">
        <f>+IF(C7409="","",IF(I7409="","",(IF(I7409&lt;=K7409,"A TIEMPO","FUERA DE TIEMPO"))))</f>
        <v>A TIEMPO</v>
      </c>
      <c r="M7409" s="34">
        <f>IF(I7409="","",NETWORKDAYS(Hoja1!C7409+1,Hoja1!I7409,DiasNOLaborables))</f>
        <v>8</v>
      </c>
      <c r="N7409" s="35" t="str">
        <f>IF(NETWORKDAYS(K7409+1,I7409,DiasNOLaborables)&lt;=0,"",NETWORKDAYS(K7409+1,I7409,DiasNOLaborables))</f>
        <v/>
      </c>
      <c r="O7409" s="36"/>
      <c r="P7409" s="37"/>
      <c r="Q7409" s="38">
        <f>IFERROR(VLOOKUP(E7409,$Y$50:$Z$63,2),"")</f>
        <v>10</v>
      </c>
      <c r="R7409" s="37"/>
    </row>
    <row r="7410" spans="1:18" ht="45" x14ac:dyDescent="0.25">
      <c r="A7410" s="32">
        <f t="shared" si="115"/>
        <v>7399</v>
      </c>
      <c r="B7410" s="54">
        <v>20180601145649</v>
      </c>
      <c r="C7410" s="60">
        <v>43252</v>
      </c>
      <c r="D7410" s="61" t="s">
        <v>120</v>
      </c>
      <c r="E7410" s="61" t="s">
        <v>85</v>
      </c>
      <c r="F7410" s="61" t="s">
        <v>109</v>
      </c>
      <c r="G7410" s="64" t="s">
        <v>126</v>
      </c>
      <c r="H7410" s="42" t="s">
        <v>44</v>
      </c>
      <c r="I7410" s="60">
        <v>43266</v>
      </c>
      <c r="J7410" s="62" t="s">
        <v>120</v>
      </c>
      <c r="K7410" s="22">
        <f>IFERROR(WORKDAY(C7410,Q7410,DiasNOLaborables),"")</f>
        <v>43270</v>
      </c>
      <c r="L7410" s="34" t="str">
        <f>+IF(C7410="","",IF(I7410="","",(IF(I7410&lt;=K7410,"A TIEMPO","FUERA DE TIEMPO"))))</f>
        <v>A TIEMPO</v>
      </c>
      <c r="M7410" s="34">
        <f>IF(I7410="","",NETWORKDAYS(Hoja1!C7410+1,Hoja1!I7410,DiasNOLaborables))</f>
        <v>8</v>
      </c>
      <c r="N7410" s="35" t="str">
        <f>IF(NETWORKDAYS(K7410+1,I7410,DiasNOLaborables)&lt;=0,"",NETWORKDAYS(K7410+1,I7410,DiasNOLaborables))</f>
        <v/>
      </c>
      <c r="O7410" s="36"/>
      <c r="P7410" s="37"/>
      <c r="Q7410" s="38">
        <f>IFERROR(VLOOKUP(E7410,$Y$50:$Z$63,2),"")</f>
        <v>10</v>
      </c>
      <c r="R7410" s="37"/>
    </row>
    <row r="7411" spans="1:18" ht="45" x14ac:dyDescent="0.25">
      <c r="A7411" s="32">
        <f t="shared" si="115"/>
        <v>7400</v>
      </c>
      <c r="B7411" s="54">
        <v>20180601144051</v>
      </c>
      <c r="C7411" s="60">
        <v>43252</v>
      </c>
      <c r="D7411" s="61" t="s">
        <v>120</v>
      </c>
      <c r="E7411" s="61" t="s">
        <v>85</v>
      </c>
      <c r="F7411" s="61" t="s">
        <v>109</v>
      </c>
      <c r="G7411" s="64" t="s">
        <v>126</v>
      </c>
      <c r="H7411" s="42" t="s">
        <v>44</v>
      </c>
      <c r="I7411" s="60">
        <v>43270</v>
      </c>
      <c r="J7411" s="62" t="s">
        <v>120</v>
      </c>
      <c r="K7411" s="22">
        <f>IFERROR(WORKDAY(C7411,Q7411,DiasNOLaborables),"")</f>
        <v>43270</v>
      </c>
      <c r="L7411" s="34" t="str">
        <f>+IF(C7411="","",IF(I7411="","",(IF(I7411&lt;=K7411,"A TIEMPO","FUERA DE TIEMPO"))))</f>
        <v>A TIEMPO</v>
      </c>
      <c r="M7411" s="34">
        <f>IF(I7411="","",NETWORKDAYS(Hoja1!C7411+1,Hoja1!I7411,DiasNOLaborables))</f>
        <v>10</v>
      </c>
      <c r="N7411" s="35" t="str">
        <f>IF(NETWORKDAYS(K7411+1,I7411,DiasNOLaborables)&lt;=0,"",NETWORKDAYS(K7411+1,I7411,DiasNOLaborables))</f>
        <v/>
      </c>
      <c r="O7411" s="36"/>
      <c r="P7411" s="37"/>
      <c r="Q7411" s="38">
        <f>IFERROR(VLOOKUP(E7411,$Y$50:$Z$63,2),"")</f>
        <v>10</v>
      </c>
      <c r="R7411" s="37"/>
    </row>
    <row r="7412" spans="1:18" ht="45" x14ac:dyDescent="0.25">
      <c r="A7412" s="32">
        <f t="shared" si="115"/>
        <v>7401</v>
      </c>
      <c r="B7412" s="54">
        <v>20180601143318</v>
      </c>
      <c r="C7412" s="60">
        <v>43252</v>
      </c>
      <c r="D7412" s="61" t="s">
        <v>120</v>
      </c>
      <c r="E7412" s="61" t="s">
        <v>85</v>
      </c>
      <c r="F7412" s="61" t="s">
        <v>109</v>
      </c>
      <c r="G7412" s="64" t="s">
        <v>126</v>
      </c>
      <c r="H7412" s="42" t="s">
        <v>44</v>
      </c>
      <c r="I7412" s="60">
        <v>43266</v>
      </c>
      <c r="J7412" s="62" t="s">
        <v>120</v>
      </c>
      <c r="K7412" s="22">
        <f>IFERROR(WORKDAY(C7412,Q7412,DiasNOLaborables),"")</f>
        <v>43270</v>
      </c>
      <c r="L7412" s="34" t="str">
        <f>+IF(C7412="","",IF(I7412="","",(IF(I7412&lt;=K7412,"A TIEMPO","FUERA DE TIEMPO"))))</f>
        <v>A TIEMPO</v>
      </c>
      <c r="M7412" s="34">
        <f>IF(I7412="","",NETWORKDAYS(Hoja1!C7412+1,Hoja1!I7412,DiasNOLaborables))</f>
        <v>8</v>
      </c>
      <c r="N7412" s="35" t="str">
        <f>IF(NETWORKDAYS(K7412+1,I7412,DiasNOLaborables)&lt;=0,"",NETWORKDAYS(K7412+1,I7412,DiasNOLaborables))</f>
        <v/>
      </c>
      <c r="O7412" s="36"/>
      <c r="P7412" s="37"/>
      <c r="Q7412" s="38">
        <f>IFERROR(VLOOKUP(E7412,$Y$50:$Z$63,2),"")</f>
        <v>10</v>
      </c>
      <c r="R7412" s="37"/>
    </row>
    <row r="7413" spans="1:18" ht="45" x14ac:dyDescent="0.25">
      <c r="A7413" s="32">
        <f t="shared" si="115"/>
        <v>7402</v>
      </c>
      <c r="B7413" s="54">
        <v>20180601125522</v>
      </c>
      <c r="C7413" s="60">
        <v>43252</v>
      </c>
      <c r="D7413" s="61" t="s">
        <v>120</v>
      </c>
      <c r="E7413" s="61" t="s">
        <v>85</v>
      </c>
      <c r="F7413" s="61" t="s">
        <v>109</v>
      </c>
      <c r="G7413" s="64" t="s">
        <v>126</v>
      </c>
      <c r="H7413" s="42" t="s">
        <v>44</v>
      </c>
      <c r="I7413" s="60">
        <v>43266</v>
      </c>
      <c r="J7413" s="62" t="s">
        <v>120</v>
      </c>
      <c r="K7413" s="22">
        <f>IFERROR(WORKDAY(C7413,Q7413,DiasNOLaborables),"")</f>
        <v>43270</v>
      </c>
      <c r="L7413" s="34" t="str">
        <f>+IF(C7413="","",IF(I7413="","",(IF(I7413&lt;=K7413,"A TIEMPO","FUERA DE TIEMPO"))))</f>
        <v>A TIEMPO</v>
      </c>
      <c r="M7413" s="34">
        <f>IF(I7413="","",NETWORKDAYS(Hoja1!C7413+1,Hoja1!I7413,DiasNOLaborables))</f>
        <v>8</v>
      </c>
      <c r="N7413" s="35" t="str">
        <f>IF(NETWORKDAYS(K7413+1,I7413,DiasNOLaborables)&lt;=0,"",NETWORKDAYS(K7413+1,I7413,DiasNOLaborables))</f>
        <v/>
      </c>
      <c r="O7413" s="36"/>
      <c r="P7413" s="37"/>
      <c r="Q7413" s="38">
        <f>IFERROR(VLOOKUP(E7413,$Y$50:$Z$63,2),"")</f>
        <v>10</v>
      </c>
      <c r="R7413" s="37"/>
    </row>
    <row r="7414" spans="1:18" ht="45" x14ac:dyDescent="0.25">
      <c r="A7414" s="32">
        <f t="shared" si="115"/>
        <v>7403</v>
      </c>
      <c r="B7414" s="54">
        <v>20180601124049</v>
      </c>
      <c r="C7414" s="60">
        <v>43252</v>
      </c>
      <c r="D7414" s="61" t="s">
        <v>120</v>
      </c>
      <c r="E7414" s="61" t="s">
        <v>85</v>
      </c>
      <c r="F7414" s="61" t="s">
        <v>109</v>
      </c>
      <c r="G7414" s="64" t="s">
        <v>126</v>
      </c>
      <c r="H7414" s="42" t="s">
        <v>44</v>
      </c>
      <c r="I7414" s="60">
        <v>43266</v>
      </c>
      <c r="J7414" s="62" t="s">
        <v>120</v>
      </c>
      <c r="K7414" s="22">
        <f>IFERROR(WORKDAY(C7414,Q7414,DiasNOLaborables),"")</f>
        <v>43270</v>
      </c>
      <c r="L7414" s="34" t="str">
        <f>+IF(C7414="","",IF(I7414="","",(IF(I7414&lt;=K7414,"A TIEMPO","FUERA DE TIEMPO"))))</f>
        <v>A TIEMPO</v>
      </c>
      <c r="M7414" s="34">
        <f>IF(I7414="","",NETWORKDAYS(Hoja1!C7414+1,Hoja1!I7414,DiasNOLaborables))</f>
        <v>8</v>
      </c>
      <c r="N7414" s="35" t="str">
        <f>IF(NETWORKDAYS(K7414+1,I7414,DiasNOLaborables)&lt;=0,"",NETWORKDAYS(K7414+1,I7414,DiasNOLaborables))</f>
        <v/>
      </c>
      <c r="O7414" s="36"/>
      <c r="P7414" s="37"/>
      <c r="Q7414" s="38">
        <f>IFERROR(VLOOKUP(E7414,$Y$50:$Z$63,2),"")</f>
        <v>10</v>
      </c>
      <c r="R7414" s="37"/>
    </row>
    <row r="7415" spans="1:18" ht="45" x14ac:dyDescent="0.25">
      <c r="A7415" s="32">
        <f t="shared" si="115"/>
        <v>7404</v>
      </c>
      <c r="B7415" s="54">
        <v>20180601121416</v>
      </c>
      <c r="C7415" s="60">
        <v>43252</v>
      </c>
      <c r="D7415" s="61" t="s">
        <v>120</v>
      </c>
      <c r="E7415" s="61" t="s">
        <v>85</v>
      </c>
      <c r="F7415" s="61" t="s">
        <v>109</v>
      </c>
      <c r="G7415" s="64" t="s">
        <v>126</v>
      </c>
      <c r="H7415" s="42" t="s">
        <v>44</v>
      </c>
      <c r="I7415" s="60">
        <v>43266</v>
      </c>
      <c r="J7415" s="62" t="s">
        <v>120</v>
      </c>
      <c r="K7415" s="22">
        <f>IFERROR(WORKDAY(C7415,Q7415,DiasNOLaborables),"")</f>
        <v>43270</v>
      </c>
      <c r="L7415" s="34" t="str">
        <f>+IF(C7415="","",IF(I7415="","",(IF(I7415&lt;=K7415,"A TIEMPO","FUERA DE TIEMPO"))))</f>
        <v>A TIEMPO</v>
      </c>
      <c r="M7415" s="34">
        <f>IF(I7415="","",NETWORKDAYS(Hoja1!C7415+1,Hoja1!I7415,DiasNOLaborables))</f>
        <v>8</v>
      </c>
      <c r="N7415" s="35" t="str">
        <f>IF(NETWORKDAYS(K7415+1,I7415,DiasNOLaborables)&lt;=0,"",NETWORKDAYS(K7415+1,I7415,DiasNOLaborables))</f>
        <v/>
      </c>
      <c r="O7415" s="36"/>
      <c r="P7415" s="37"/>
      <c r="Q7415" s="38">
        <f>IFERROR(VLOOKUP(E7415,$Y$50:$Z$63,2),"")</f>
        <v>10</v>
      </c>
      <c r="R7415" s="37"/>
    </row>
    <row r="7416" spans="1:18" ht="45" x14ac:dyDescent="0.25">
      <c r="A7416" s="32">
        <f t="shared" si="115"/>
        <v>7405</v>
      </c>
      <c r="B7416" s="54">
        <v>20180601114157</v>
      </c>
      <c r="C7416" s="60">
        <v>43252</v>
      </c>
      <c r="D7416" s="61" t="s">
        <v>120</v>
      </c>
      <c r="E7416" s="61" t="s">
        <v>85</v>
      </c>
      <c r="F7416" s="61" t="s">
        <v>109</v>
      </c>
      <c r="G7416" s="64" t="s">
        <v>126</v>
      </c>
      <c r="H7416" s="42" t="s">
        <v>44</v>
      </c>
      <c r="I7416" s="60">
        <v>43266</v>
      </c>
      <c r="J7416" s="62" t="s">
        <v>120</v>
      </c>
      <c r="K7416" s="22">
        <f>IFERROR(WORKDAY(C7416,Q7416,DiasNOLaborables),"")</f>
        <v>43270</v>
      </c>
      <c r="L7416" s="34" t="str">
        <f>+IF(C7416="","",IF(I7416="","",(IF(I7416&lt;=K7416,"A TIEMPO","FUERA DE TIEMPO"))))</f>
        <v>A TIEMPO</v>
      </c>
      <c r="M7416" s="34">
        <f>IF(I7416="","",NETWORKDAYS(Hoja1!C7416+1,Hoja1!I7416,DiasNOLaborables))</f>
        <v>8</v>
      </c>
      <c r="N7416" s="35" t="str">
        <f>IF(NETWORKDAYS(K7416+1,I7416,DiasNOLaborables)&lt;=0,"",NETWORKDAYS(K7416+1,I7416,DiasNOLaborables))</f>
        <v/>
      </c>
      <c r="O7416" s="36"/>
      <c r="P7416" s="37"/>
      <c r="Q7416" s="38">
        <f>IFERROR(VLOOKUP(E7416,$Y$50:$Z$63,2),"")</f>
        <v>10</v>
      </c>
      <c r="R7416" s="37"/>
    </row>
    <row r="7417" spans="1:18" ht="45" x14ac:dyDescent="0.25">
      <c r="A7417" s="32">
        <f t="shared" si="115"/>
        <v>7406</v>
      </c>
      <c r="B7417" s="54">
        <v>20180601112410</v>
      </c>
      <c r="C7417" s="60">
        <v>43252</v>
      </c>
      <c r="D7417" s="61" t="s">
        <v>120</v>
      </c>
      <c r="E7417" s="61" t="s">
        <v>85</v>
      </c>
      <c r="F7417" s="61" t="s">
        <v>109</v>
      </c>
      <c r="G7417" s="64" t="s">
        <v>126</v>
      </c>
      <c r="H7417" s="42" t="s">
        <v>44</v>
      </c>
      <c r="I7417" s="60">
        <v>43266</v>
      </c>
      <c r="J7417" s="62" t="s">
        <v>120</v>
      </c>
      <c r="K7417" s="22">
        <f>IFERROR(WORKDAY(C7417,Q7417,DiasNOLaborables),"")</f>
        <v>43270</v>
      </c>
      <c r="L7417" s="34" t="str">
        <f>+IF(C7417="","",IF(I7417="","",(IF(I7417&lt;=K7417,"A TIEMPO","FUERA DE TIEMPO"))))</f>
        <v>A TIEMPO</v>
      </c>
      <c r="M7417" s="34">
        <f>IF(I7417="","",NETWORKDAYS(Hoja1!C7417+1,Hoja1!I7417,DiasNOLaborables))</f>
        <v>8</v>
      </c>
      <c r="N7417" s="35" t="str">
        <f>IF(NETWORKDAYS(K7417+1,I7417,DiasNOLaborables)&lt;=0,"",NETWORKDAYS(K7417+1,I7417,DiasNOLaborables))</f>
        <v/>
      </c>
      <c r="O7417" s="36"/>
      <c r="P7417" s="37"/>
      <c r="Q7417" s="38">
        <f>IFERROR(VLOOKUP(E7417,$Y$50:$Z$63,2),"")</f>
        <v>10</v>
      </c>
      <c r="R7417" s="37"/>
    </row>
    <row r="7418" spans="1:18" ht="45" x14ac:dyDescent="0.25">
      <c r="A7418" s="32">
        <f t="shared" si="115"/>
        <v>7407</v>
      </c>
      <c r="B7418" s="54">
        <v>20180601105642</v>
      </c>
      <c r="C7418" s="60">
        <v>43252</v>
      </c>
      <c r="D7418" s="61" t="s">
        <v>120</v>
      </c>
      <c r="E7418" s="61" t="s">
        <v>85</v>
      </c>
      <c r="F7418" s="61" t="s">
        <v>109</v>
      </c>
      <c r="G7418" s="64" t="s">
        <v>126</v>
      </c>
      <c r="H7418" s="42" t="s">
        <v>44</v>
      </c>
      <c r="I7418" s="60">
        <v>43266</v>
      </c>
      <c r="J7418" s="62" t="s">
        <v>120</v>
      </c>
      <c r="K7418" s="22">
        <f>IFERROR(WORKDAY(C7418,Q7418,DiasNOLaborables),"")</f>
        <v>43270</v>
      </c>
      <c r="L7418" s="34" t="str">
        <f>+IF(C7418="","",IF(I7418="","",(IF(I7418&lt;=K7418,"A TIEMPO","FUERA DE TIEMPO"))))</f>
        <v>A TIEMPO</v>
      </c>
      <c r="M7418" s="34">
        <f>IF(I7418="","",NETWORKDAYS(Hoja1!C7418+1,Hoja1!I7418,DiasNOLaborables))</f>
        <v>8</v>
      </c>
      <c r="N7418" s="35" t="str">
        <f>IF(NETWORKDAYS(K7418+1,I7418,DiasNOLaborables)&lt;=0,"",NETWORKDAYS(K7418+1,I7418,DiasNOLaborables))</f>
        <v/>
      </c>
      <c r="O7418" s="36"/>
      <c r="P7418" s="37"/>
      <c r="Q7418" s="38">
        <f>IFERROR(VLOOKUP(E7418,$Y$50:$Z$63,2),"")</f>
        <v>10</v>
      </c>
      <c r="R7418" s="37"/>
    </row>
    <row r="7419" spans="1:18" ht="45" x14ac:dyDescent="0.25">
      <c r="A7419" s="32">
        <f t="shared" si="115"/>
        <v>7408</v>
      </c>
      <c r="B7419" s="54">
        <v>20180601104128</v>
      </c>
      <c r="C7419" s="60">
        <v>43252</v>
      </c>
      <c r="D7419" s="61" t="s">
        <v>120</v>
      </c>
      <c r="E7419" s="61" t="s">
        <v>85</v>
      </c>
      <c r="F7419" s="61" t="s">
        <v>109</v>
      </c>
      <c r="G7419" s="64" t="s">
        <v>126</v>
      </c>
      <c r="H7419" s="42" t="s">
        <v>44</v>
      </c>
      <c r="I7419" s="60">
        <v>43266</v>
      </c>
      <c r="J7419" s="62" t="s">
        <v>120</v>
      </c>
      <c r="K7419" s="22">
        <f>IFERROR(WORKDAY(C7419,Q7419,DiasNOLaborables),"")</f>
        <v>43270</v>
      </c>
      <c r="L7419" s="34" t="str">
        <f>+IF(C7419="","",IF(I7419="","",(IF(I7419&lt;=K7419,"A TIEMPO","FUERA DE TIEMPO"))))</f>
        <v>A TIEMPO</v>
      </c>
      <c r="M7419" s="34">
        <f>IF(I7419="","",NETWORKDAYS(Hoja1!C7419+1,Hoja1!I7419,DiasNOLaborables))</f>
        <v>8</v>
      </c>
      <c r="N7419" s="35" t="str">
        <f>IF(NETWORKDAYS(K7419+1,I7419,DiasNOLaborables)&lt;=0,"",NETWORKDAYS(K7419+1,I7419,DiasNOLaborables))</f>
        <v/>
      </c>
      <c r="O7419" s="36"/>
      <c r="P7419" s="37"/>
      <c r="Q7419" s="38">
        <f>IFERROR(VLOOKUP(E7419,$Y$50:$Z$63,2),"")</f>
        <v>10</v>
      </c>
      <c r="R7419" s="37"/>
    </row>
    <row r="7420" spans="1:18" ht="45" x14ac:dyDescent="0.25">
      <c r="A7420" s="32">
        <f t="shared" si="115"/>
        <v>7409</v>
      </c>
      <c r="B7420" s="54">
        <v>20180601102408</v>
      </c>
      <c r="C7420" s="60">
        <v>43252</v>
      </c>
      <c r="D7420" s="61" t="s">
        <v>120</v>
      </c>
      <c r="E7420" s="61" t="s">
        <v>85</v>
      </c>
      <c r="F7420" s="61" t="s">
        <v>109</v>
      </c>
      <c r="G7420" s="64" t="s">
        <v>126</v>
      </c>
      <c r="H7420" s="42" t="s">
        <v>44</v>
      </c>
      <c r="I7420" s="60">
        <v>43266</v>
      </c>
      <c r="J7420" s="62" t="s">
        <v>120</v>
      </c>
      <c r="K7420" s="22">
        <f>IFERROR(WORKDAY(C7420,Q7420,DiasNOLaborables),"")</f>
        <v>43270</v>
      </c>
      <c r="L7420" s="34" t="str">
        <f>+IF(C7420="","",IF(I7420="","",(IF(I7420&lt;=K7420,"A TIEMPO","FUERA DE TIEMPO"))))</f>
        <v>A TIEMPO</v>
      </c>
      <c r="M7420" s="34">
        <f>IF(I7420="","",NETWORKDAYS(Hoja1!C7420+1,Hoja1!I7420,DiasNOLaborables))</f>
        <v>8</v>
      </c>
      <c r="N7420" s="35" t="str">
        <f>IF(NETWORKDAYS(K7420+1,I7420,DiasNOLaborables)&lt;=0,"",NETWORKDAYS(K7420+1,I7420,DiasNOLaborables))</f>
        <v/>
      </c>
      <c r="O7420" s="36"/>
      <c r="P7420" s="37"/>
      <c r="Q7420" s="38">
        <f>IFERROR(VLOOKUP(E7420,$Y$50:$Z$63,2),"")</f>
        <v>10</v>
      </c>
      <c r="R7420" s="37"/>
    </row>
    <row r="7421" spans="1:18" ht="45" x14ac:dyDescent="0.25">
      <c r="A7421" s="32">
        <f t="shared" si="115"/>
        <v>7410</v>
      </c>
      <c r="B7421" s="54">
        <v>20180601094957</v>
      </c>
      <c r="C7421" s="60">
        <v>43252</v>
      </c>
      <c r="D7421" s="61" t="s">
        <v>120</v>
      </c>
      <c r="E7421" s="61" t="s">
        <v>85</v>
      </c>
      <c r="F7421" s="61" t="s">
        <v>109</v>
      </c>
      <c r="G7421" s="64" t="s">
        <v>126</v>
      </c>
      <c r="H7421" s="42" t="s">
        <v>44</v>
      </c>
      <c r="I7421" s="60">
        <v>43266</v>
      </c>
      <c r="J7421" s="62" t="s">
        <v>120</v>
      </c>
      <c r="K7421" s="22">
        <f>IFERROR(WORKDAY(C7421,Q7421,DiasNOLaborables),"")</f>
        <v>43270</v>
      </c>
      <c r="L7421" s="34" t="str">
        <f>+IF(C7421="","",IF(I7421="","",(IF(I7421&lt;=K7421,"A TIEMPO","FUERA DE TIEMPO"))))</f>
        <v>A TIEMPO</v>
      </c>
      <c r="M7421" s="34">
        <f>IF(I7421="","",NETWORKDAYS(Hoja1!C7421+1,Hoja1!I7421,DiasNOLaborables))</f>
        <v>8</v>
      </c>
      <c r="N7421" s="35" t="str">
        <f>IF(NETWORKDAYS(K7421+1,I7421,DiasNOLaborables)&lt;=0,"",NETWORKDAYS(K7421+1,I7421,DiasNOLaborables))</f>
        <v/>
      </c>
      <c r="O7421" s="36"/>
      <c r="P7421" s="37"/>
      <c r="Q7421" s="38">
        <f>IFERROR(VLOOKUP(E7421,$Y$50:$Z$63,2),"")</f>
        <v>10</v>
      </c>
      <c r="R7421" s="37"/>
    </row>
    <row r="7422" spans="1:18" ht="45" x14ac:dyDescent="0.25">
      <c r="A7422" s="32">
        <f t="shared" si="115"/>
        <v>7411</v>
      </c>
      <c r="B7422" s="54">
        <v>20180601093859</v>
      </c>
      <c r="C7422" s="60">
        <v>43252</v>
      </c>
      <c r="D7422" s="61" t="s">
        <v>120</v>
      </c>
      <c r="E7422" s="61" t="s">
        <v>85</v>
      </c>
      <c r="F7422" s="61" t="s">
        <v>109</v>
      </c>
      <c r="G7422" s="64" t="s">
        <v>126</v>
      </c>
      <c r="H7422" s="42" t="s">
        <v>44</v>
      </c>
      <c r="I7422" s="60">
        <v>43266</v>
      </c>
      <c r="J7422" s="62" t="s">
        <v>120</v>
      </c>
      <c r="K7422" s="22">
        <f>IFERROR(WORKDAY(C7422,Q7422,DiasNOLaborables),"")</f>
        <v>43270</v>
      </c>
      <c r="L7422" s="34" t="str">
        <f>+IF(C7422="","",IF(I7422="","",(IF(I7422&lt;=K7422,"A TIEMPO","FUERA DE TIEMPO"))))</f>
        <v>A TIEMPO</v>
      </c>
      <c r="M7422" s="34">
        <f>IF(I7422="","",NETWORKDAYS(Hoja1!C7422+1,Hoja1!I7422,DiasNOLaborables))</f>
        <v>8</v>
      </c>
      <c r="N7422" s="35" t="str">
        <f>IF(NETWORKDAYS(K7422+1,I7422,DiasNOLaborables)&lt;=0,"",NETWORKDAYS(K7422+1,I7422,DiasNOLaborables))</f>
        <v/>
      </c>
      <c r="O7422" s="36"/>
      <c r="P7422" s="37"/>
      <c r="Q7422" s="38">
        <f>IFERROR(VLOOKUP(E7422,$Y$50:$Z$63,2),"")</f>
        <v>10</v>
      </c>
      <c r="R7422" s="37"/>
    </row>
    <row r="7423" spans="1:18" ht="45" x14ac:dyDescent="0.25">
      <c r="A7423" s="32">
        <f t="shared" si="115"/>
        <v>7412</v>
      </c>
      <c r="B7423" s="54">
        <v>20180601092531</v>
      </c>
      <c r="C7423" s="60">
        <v>43252</v>
      </c>
      <c r="D7423" s="61" t="s">
        <v>120</v>
      </c>
      <c r="E7423" s="61" t="s">
        <v>85</v>
      </c>
      <c r="F7423" s="61" t="s">
        <v>109</v>
      </c>
      <c r="G7423" s="64" t="s">
        <v>126</v>
      </c>
      <c r="H7423" s="42" t="s">
        <v>44</v>
      </c>
      <c r="I7423" s="60">
        <v>43266</v>
      </c>
      <c r="J7423" s="62" t="s">
        <v>120</v>
      </c>
      <c r="K7423" s="22">
        <f>IFERROR(WORKDAY(C7423,Q7423,DiasNOLaborables),"")</f>
        <v>43270</v>
      </c>
      <c r="L7423" s="34" t="str">
        <f>+IF(C7423="","",IF(I7423="","",(IF(I7423&lt;=K7423,"A TIEMPO","FUERA DE TIEMPO"))))</f>
        <v>A TIEMPO</v>
      </c>
      <c r="M7423" s="34">
        <f>IF(I7423="","",NETWORKDAYS(Hoja1!C7423+1,Hoja1!I7423,DiasNOLaborables))</f>
        <v>8</v>
      </c>
      <c r="N7423" s="35" t="str">
        <f>IF(NETWORKDAYS(K7423+1,I7423,DiasNOLaborables)&lt;=0,"",NETWORKDAYS(K7423+1,I7423,DiasNOLaborables))</f>
        <v/>
      </c>
      <c r="O7423" s="36"/>
      <c r="P7423" s="37"/>
      <c r="Q7423" s="38">
        <f>IFERROR(VLOOKUP(E7423,$Y$50:$Z$63,2),"")</f>
        <v>10</v>
      </c>
      <c r="R7423" s="37"/>
    </row>
    <row r="7424" spans="1:18" ht="45" x14ac:dyDescent="0.25">
      <c r="A7424" s="32">
        <f t="shared" si="115"/>
        <v>7413</v>
      </c>
      <c r="B7424" s="54">
        <v>20180601092008</v>
      </c>
      <c r="C7424" s="60">
        <v>43252</v>
      </c>
      <c r="D7424" s="61" t="s">
        <v>120</v>
      </c>
      <c r="E7424" s="61" t="s">
        <v>85</v>
      </c>
      <c r="F7424" s="61" t="s">
        <v>109</v>
      </c>
      <c r="G7424" s="64" t="s">
        <v>126</v>
      </c>
      <c r="H7424" s="42" t="s">
        <v>44</v>
      </c>
      <c r="I7424" s="60">
        <v>43266</v>
      </c>
      <c r="J7424" s="62" t="s">
        <v>120</v>
      </c>
      <c r="K7424" s="22">
        <f>IFERROR(WORKDAY(C7424,Q7424,DiasNOLaborables),"")</f>
        <v>43270</v>
      </c>
      <c r="L7424" s="34" t="str">
        <f>+IF(C7424="","",IF(I7424="","",(IF(I7424&lt;=K7424,"A TIEMPO","FUERA DE TIEMPO"))))</f>
        <v>A TIEMPO</v>
      </c>
      <c r="M7424" s="34">
        <f>IF(I7424="","",NETWORKDAYS(Hoja1!C7424+1,Hoja1!I7424,DiasNOLaborables))</f>
        <v>8</v>
      </c>
      <c r="N7424" s="35" t="str">
        <f>IF(NETWORKDAYS(K7424+1,I7424,DiasNOLaborables)&lt;=0,"",NETWORKDAYS(K7424+1,I7424,DiasNOLaborables))</f>
        <v/>
      </c>
      <c r="O7424" s="36"/>
      <c r="P7424" s="37"/>
      <c r="Q7424" s="38">
        <f>IFERROR(VLOOKUP(E7424,$Y$50:$Z$63,2),"")</f>
        <v>10</v>
      </c>
      <c r="R7424" s="37"/>
    </row>
    <row r="7425" spans="1:18" ht="45" x14ac:dyDescent="0.25">
      <c r="A7425" s="32">
        <f t="shared" si="115"/>
        <v>7414</v>
      </c>
      <c r="B7425" s="54">
        <v>20180601091911</v>
      </c>
      <c r="C7425" s="60">
        <v>43252</v>
      </c>
      <c r="D7425" s="61" t="s">
        <v>120</v>
      </c>
      <c r="E7425" s="61" t="s">
        <v>85</v>
      </c>
      <c r="F7425" s="61" t="s">
        <v>109</v>
      </c>
      <c r="G7425" s="64" t="s">
        <v>126</v>
      </c>
      <c r="H7425" s="42" t="s">
        <v>44</v>
      </c>
      <c r="I7425" s="60">
        <v>43266</v>
      </c>
      <c r="J7425" s="62" t="s">
        <v>120</v>
      </c>
      <c r="K7425" s="22">
        <f>IFERROR(WORKDAY(C7425,Q7425,DiasNOLaborables),"")</f>
        <v>43270</v>
      </c>
      <c r="L7425" s="34" t="str">
        <f>+IF(C7425="","",IF(I7425="","",(IF(I7425&lt;=K7425,"A TIEMPO","FUERA DE TIEMPO"))))</f>
        <v>A TIEMPO</v>
      </c>
      <c r="M7425" s="34">
        <f>IF(I7425="","",NETWORKDAYS(Hoja1!C7425+1,Hoja1!I7425,DiasNOLaborables))</f>
        <v>8</v>
      </c>
      <c r="N7425" s="35" t="str">
        <f>IF(NETWORKDAYS(K7425+1,I7425,DiasNOLaborables)&lt;=0,"",NETWORKDAYS(K7425+1,I7425,DiasNOLaborables))</f>
        <v/>
      </c>
      <c r="O7425" s="36"/>
      <c r="P7425" s="37"/>
      <c r="Q7425" s="38">
        <f>IFERROR(VLOOKUP(E7425,$Y$50:$Z$63,2),"")</f>
        <v>10</v>
      </c>
      <c r="R7425" s="37"/>
    </row>
    <row r="7426" spans="1:18" ht="45" x14ac:dyDescent="0.25">
      <c r="A7426" s="32">
        <f t="shared" si="115"/>
        <v>7415</v>
      </c>
      <c r="B7426" s="54">
        <v>20180601084936</v>
      </c>
      <c r="C7426" s="60">
        <v>43252</v>
      </c>
      <c r="D7426" s="61" t="s">
        <v>120</v>
      </c>
      <c r="E7426" s="61" t="s">
        <v>85</v>
      </c>
      <c r="F7426" s="61" t="s">
        <v>109</v>
      </c>
      <c r="G7426" s="64" t="s">
        <v>126</v>
      </c>
      <c r="H7426" s="42" t="s">
        <v>44</v>
      </c>
      <c r="I7426" s="60">
        <v>43266</v>
      </c>
      <c r="J7426" s="62" t="s">
        <v>120</v>
      </c>
      <c r="K7426" s="22">
        <f>IFERROR(WORKDAY(C7426,Q7426,DiasNOLaborables),"")</f>
        <v>43270</v>
      </c>
      <c r="L7426" s="34" t="str">
        <f>+IF(C7426="","",IF(I7426="","",(IF(I7426&lt;=K7426,"A TIEMPO","FUERA DE TIEMPO"))))</f>
        <v>A TIEMPO</v>
      </c>
      <c r="M7426" s="34">
        <f>IF(I7426="","",NETWORKDAYS(Hoja1!C7426+1,Hoja1!I7426,DiasNOLaborables))</f>
        <v>8</v>
      </c>
      <c r="N7426" s="35" t="str">
        <f>IF(NETWORKDAYS(K7426+1,I7426,DiasNOLaborables)&lt;=0,"",NETWORKDAYS(K7426+1,I7426,DiasNOLaborables))</f>
        <v/>
      </c>
      <c r="O7426" s="36"/>
      <c r="P7426" s="37"/>
      <c r="Q7426" s="38">
        <f>IFERROR(VLOOKUP(E7426,$Y$50:$Z$63,2),"")</f>
        <v>10</v>
      </c>
      <c r="R7426" s="37"/>
    </row>
    <row r="7427" spans="1:18" ht="45" x14ac:dyDescent="0.25">
      <c r="A7427" s="32">
        <f t="shared" si="115"/>
        <v>7416</v>
      </c>
      <c r="B7427" s="54">
        <v>20180601084003</v>
      </c>
      <c r="C7427" s="60">
        <v>43252</v>
      </c>
      <c r="D7427" s="61" t="s">
        <v>120</v>
      </c>
      <c r="E7427" s="61" t="s">
        <v>85</v>
      </c>
      <c r="F7427" s="61" t="s">
        <v>109</v>
      </c>
      <c r="G7427" s="64" t="s">
        <v>126</v>
      </c>
      <c r="H7427" s="42" t="s">
        <v>44</v>
      </c>
      <c r="I7427" s="60">
        <v>43266</v>
      </c>
      <c r="J7427" s="62" t="s">
        <v>120</v>
      </c>
      <c r="K7427" s="22">
        <f>IFERROR(WORKDAY(C7427,Q7427,DiasNOLaborables),"")</f>
        <v>43270</v>
      </c>
      <c r="L7427" s="34" t="str">
        <f>+IF(C7427="","",IF(I7427="","",(IF(I7427&lt;=K7427,"A TIEMPO","FUERA DE TIEMPO"))))</f>
        <v>A TIEMPO</v>
      </c>
      <c r="M7427" s="34">
        <f>IF(I7427="","",NETWORKDAYS(Hoja1!C7427+1,Hoja1!I7427,DiasNOLaborables))</f>
        <v>8</v>
      </c>
      <c r="N7427" s="35" t="str">
        <f>IF(NETWORKDAYS(K7427+1,I7427,DiasNOLaborables)&lt;=0,"",NETWORKDAYS(K7427+1,I7427,DiasNOLaborables))</f>
        <v/>
      </c>
      <c r="O7427" s="36"/>
      <c r="P7427" s="37"/>
      <c r="Q7427" s="38">
        <f>IFERROR(VLOOKUP(E7427,$Y$50:$Z$63,2),"")</f>
        <v>10</v>
      </c>
      <c r="R7427" s="37"/>
    </row>
    <row r="7428" spans="1:18" ht="45" x14ac:dyDescent="0.25">
      <c r="A7428" s="32">
        <f t="shared" si="115"/>
        <v>7417</v>
      </c>
      <c r="B7428" s="54">
        <v>20180601082833</v>
      </c>
      <c r="C7428" s="60">
        <v>43252</v>
      </c>
      <c r="D7428" s="61" t="s">
        <v>120</v>
      </c>
      <c r="E7428" s="61" t="s">
        <v>85</v>
      </c>
      <c r="F7428" s="61" t="s">
        <v>109</v>
      </c>
      <c r="G7428" s="64" t="s">
        <v>126</v>
      </c>
      <c r="H7428" s="42" t="s">
        <v>44</v>
      </c>
      <c r="I7428" s="60">
        <v>43266</v>
      </c>
      <c r="J7428" s="62" t="s">
        <v>120</v>
      </c>
      <c r="K7428" s="22">
        <f>IFERROR(WORKDAY(C7428,Q7428,DiasNOLaborables),"")</f>
        <v>43270</v>
      </c>
      <c r="L7428" s="34" t="str">
        <f>+IF(C7428="","",IF(I7428="","",(IF(I7428&lt;=K7428,"A TIEMPO","FUERA DE TIEMPO"))))</f>
        <v>A TIEMPO</v>
      </c>
      <c r="M7428" s="34">
        <f>IF(I7428="","",NETWORKDAYS(Hoja1!C7428+1,Hoja1!I7428,DiasNOLaborables))</f>
        <v>8</v>
      </c>
      <c r="N7428" s="35" t="str">
        <f>IF(NETWORKDAYS(K7428+1,I7428,DiasNOLaborables)&lt;=0,"",NETWORKDAYS(K7428+1,I7428,DiasNOLaborables))</f>
        <v/>
      </c>
      <c r="O7428" s="36"/>
      <c r="P7428" s="37"/>
      <c r="Q7428" s="38">
        <f>IFERROR(VLOOKUP(E7428,$Y$50:$Z$63,2),"")</f>
        <v>10</v>
      </c>
      <c r="R7428" s="37"/>
    </row>
    <row r="7429" spans="1:18" ht="45" x14ac:dyDescent="0.25">
      <c r="A7429" s="32">
        <f t="shared" si="115"/>
        <v>7418</v>
      </c>
      <c r="B7429" s="54">
        <v>20180601081400</v>
      </c>
      <c r="C7429" s="60">
        <v>43252</v>
      </c>
      <c r="D7429" s="61" t="s">
        <v>120</v>
      </c>
      <c r="E7429" s="61" t="s">
        <v>85</v>
      </c>
      <c r="F7429" s="61" t="s">
        <v>109</v>
      </c>
      <c r="G7429" s="64" t="s">
        <v>126</v>
      </c>
      <c r="H7429" s="42" t="s">
        <v>44</v>
      </c>
      <c r="I7429" s="60">
        <v>43266</v>
      </c>
      <c r="J7429" s="62" t="s">
        <v>120</v>
      </c>
      <c r="K7429" s="22">
        <f>IFERROR(WORKDAY(C7429,Q7429,DiasNOLaborables),"")</f>
        <v>43270</v>
      </c>
      <c r="L7429" s="34" t="str">
        <f>+IF(C7429="","",IF(I7429="","",(IF(I7429&lt;=K7429,"A TIEMPO","FUERA DE TIEMPO"))))</f>
        <v>A TIEMPO</v>
      </c>
      <c r="M7429" s="34">
        <f>IF(I7429="","",NETWORKDAYS(Hoja1!C7429+1,Hoja1!I7429,DiasNOLaborables))</f>
        <v>8</v>
      </c>
      <c r="N7429" s="35" t="str">
        <f>IF(NETWORKDAYS(K7429+1,I7429,DiasNOLaborables)&lt;=0,"",NETWORKDAYS(K7429+1,I7429,DiasNOLaborables))</f>
        <v/>
      </c>
      <c r="O7429" s="36"/>
      <c r="P7429" s="37"/>
      <c r="Q7429" s="38">
        <f>IFERROR(VLOOKUP(E7429,$Y$50:$Z$63,2),"")</f>
        <v>10</v>
      </c>
      <c r="R7429" s="37"/>
    </row>
    <row r="7430" spans="1:18" ht="45" x14ac:dyDescent="0.25">
      <c r="A7430" s="32">
        <f t="shared" si="115"/>
        <v>7419</v>
      </c>
      <c r="B7430" s="54">
        <v>20180601064929</v>
      </c>
      <c r="C7430" s="60">
        <v>43252</v>
      </c>
      <c r="D7430" s="61" t="s">
        <v>120</v>
      </c>
      <c r="E7430" s="61" t="s">
        <v>85</v>
      </c>
      <c r="F7430" s="61" t="s">
        <v>109</v>
      </c>
      <c r="G7430" s="64" t="s">
        <v>126</v>
      </c>
      <c r="H7430" s="42" t="s">
        <v>44</v>
      </c>
      <c r="I7430" s="60">
        <v>43266</v>
      </c>
      <c r="J7430" s="62" t="s">
        <v>120</v>
      </c>
      <c r="K7430" s="22">
        <f>IFERROR(WORKDAY(C7430,Q7430,DiasNOLaborables),"")</f>
        <v>43270</v>
      </c>
      <c r="L7430" s="34" t="str">
        <f>+IF(C7430="","",IF(I7430="","",(IF(I7430&lt;=K7430,"A TIEMPO","FUERA DE TIEMPO"))))</f>
        <v>A TIEMPO</v>
      </c>
      <c r="M7430" s="34">
        <f>IF(I7430="","",NETWORKDAYS(Hoja1!C7430+1,Hoja1!I7430,DiasNOLaborables))</f>
        <v>8</v>
      </c>
      <c r="N7430" s="35" t="str">
        <f>IF(NETWORKDAYS(K7430+1,I7430,DiasNOLaborables)&lt;=0,"",NETWORKDAYS(K7430+1,I7430,DiasNOLaborables))</f>
        <v/>
      </c>
      <c r="O7430" s="36"/>
      <c r="P7430" s="37"/>
      <c r="Q7430" s="38">
        <f>IFERROR(VLOOKUP(E7430,$Y$50:$Z$63,2),"")</f>
        <v>10</v>
      </c>
      <c r="R7430" s="37"/>
    </row>
    <row r="7431" spans="1:18" ht="45" x14ac:dyDescent="0.25">
      <c r="A7431" s="32">
        <f t="shared" si="115"/>
        <v>7420</v>
      </c>
      <c r="B7431" s="54">
        <v>20180601000018</v>
      </c>
      <c r="C7431" s="60">
        <v>43252</v>
      </c>
      <c r="D7431" s="61" t="s">
        <v>120</v>
      </c>
      <c r="E7431" s="61" t="s">
        <v>85</v>
      </c>
      <c r="F7431" s="61" t="s">
        <v>109</v>
      </c>
      <c r="G7431" s="64" t="s">
        <v>126</v>
      </c>
      <c r="H7431" s="42" t="s">
        <v>44</v>
      </c>
      <c r="I7431" s="60">
        <v>43266</v>
      </c>
      <c r="J7431" s="62" t="s">
        <v>120</v>
      </c>
      <c r="K7431" s="22">
        <f>IFERROR(WORKDAY(C7431,Q7431,DiasNOLaborables),"")</f>
        <v>43270</v>
      </c>
      <c r="L7431" s="34" t="str">
        <f>+IF(C7431="","",IF(I7431="","",(IF(I7431&lt;=K7431,"A TIEMPO","FUERA DE TIEMPO"))))</f>
        <v>A TIEMPO</v>
      </c>
      <c r="M7431" s="34">
        <f>IF(I7431="","",NETWORKDAYS(Hoja1!C7431+1,Hoja1!I7431,DiasNOLaborables))</f>
        <v>8</v>
      </c>
      <c r="N7431" s="35" t="str">
        <f>IF(NETWORKDAYS(K7431+1,I7431,DiasNOLaborables)&lt;=0,"",NETWORKDAYS(K7431+1,I7431,DiasNOLaborables))</f>
        <v/>
      </c>
      <c r="O7431" s="36"/>
      <c r="P7431" s="37"/>
      <c r="Q7431" s="38">
        <f>IFERROR(VLOOKUP(E7431,$Y$50:$Z$63,2),"")</f>
        <v>10</v>
      </c>
      <c r="R7431" s="37"/>
    </row>
    <row r="7432" spans="1:18" ht="45" x14ac:dyDescent="0.25">
      <c r="A7432" s="32">
        <f t="shared" si="115"/>
        <v>7421</v>
      </c>
      <c r="B7432" s="54">
        <v>20180605234238</v>
      </c>
      <c r="C7432" s="60">
        <v>43256</v>
      </c>
      <c r="D7432" s="61" t="s">
        <v>120</v>
      </c>
      <c r="E7432" s="61" t="s">
        <v>85</v>
      </c>
      <c r="F7432" s="61" t="s">
        <v>109</v>
      </c>
      <c r="G7432" s="64" t="s">
        <v>126</v>
      </c>
      <c r="H7432" s="42" t="s">
        <v>44</v>
      </c>
      <c r="I7432" s="60">
        <v>43271</v>
      </c>
      <c r="J7432" s="62" t="s">
        <v>120</v>
      </c>
      <c r="K7432" s="22">
        <f>IFERROR(WORKDAY(C7432,Q7432,DiasNOLaborables),"")</f>
        <v>43271</v>
      </c>
      <c r="L7432" s="34" t="str">
        <f>+IF(C7432="","",IF(I7432="","",(IF(I7432&lt;=K7432,"A TIEMPO","FUERA DE TIEMPO"))))</f>
        <v>A TIEMPO</v>
      </c>
      <c r="M7432" s="34">
        <f>IF(I7432="","",NETWORKDAYS(Hoja1!C7432+1,Hoja1!I7432,DiasNOLaborables))</f>
        <v>10</v>
      </c>
      <c r="N7432" s="35" t="str">
        <f>IF(NETWORKDAYS(K7432+1,I7432,DiasNOLaborables)&lt;=0,"",NETWORKDAYS(K7432+1,I7432,DiasNOLaborables))</f>
        <v/>
      </c>
      <c r="O7432" s="36"/>
      <c r="P7432" s="37"/>
      <c r="Q7432" s="38">
        <f>IFERROR(VLOOKUP(E7432,$Y$50:$Z$63,2),"")</f>
        <v>10</v>
      </c>
      <c r="R7432" s="37"/>
    </row>
    <row r="7433" spans="1:18" ht="45" x14ac:dyDescent="0.25">
      <c r="A7433" s="32">
        <f t="shared" si="115"/>
        <v>7422</v>
      </c>
      <c r="B7433" s="54">
        <v>20180605220705</v>
      </c>
      <c r="C7433" s="60">
        <v>43256</v>
      </c>
      <c r="D7433" s="61" t="s">
        <v>120</v>
      </c>
      <c r="E7433" s="61" t="s">
        <v>85</v>
      </c>
      <c r="F7433" s="61" t="s">
        <v>109</v>
      </c>
      <c r="G7433" s="64" t="s">
        <v>126</v>
      </c>
      <c r="H7433" s="42" t="s">
        <v>44</v>
      </c>
      <c r="I7433" s="60">
        <v>43271</v>
      </c>
      <c r="J7433" s="62" t="s">
        <v>120</v>
      </c>
      <c r="K7433" s="22">
        <f>IFERROR(WORKDAY(C7433,Q7433,DiasNOLaborables),"")</f>
        <v>43271</v>
      </c>
      <c r="L7433" s="34" t="str">
        <f>+IF(C7433="","",IF(I7433="","",(IF(I7433&lt;=K7433,"A TIEMPO","FUERA DE TIEMPO"))))</f>
        <v>A TIEMPO</v>
      </c>
      <c r="M7433" s="34">
        <f>IF(I7433="","",NETWORKDAYS(Hoja1!C7433+1,Hoja1!I7433,DiasNOLaborables))</f>
        <v>10</v>
      </c>
      <c r="N7433" s="35" t="str">
        <f>IF(NETWORKDAYS(K7433+1,I7433,DiasNOLaborables)&lt;=0,"",NETWORKDAYS(K7433+1,I7433,DiasNOLaborables))</f>
        <v/>
      </c>
      <c r="O7433" s="36"/>
      <c r="P7433" s="37"/>
      <c r="Q7433" s="38">
        <f>IFERROR(VLOOKUP(E7433,$Y$50:$Z$63,2),"")</f>
        <v>10</v>
      </c>
      <c r="R7433" s="37"/>
    </row>
    <row r="7434" spans="1:18" ht="45" x14ac:dyDescent="0.25">
      <c r="A7434" s="32">
        <f t="shared" si="115"/>
        <v>7423</v>
      </c>
      <c r="B7434" s="54">
        <v>20180605214821</v>
      </c>
      <c r="C7434" s="60">
        <v>43256</v>
      </c>
      <c r="D7434" s="61" t="s">
        <v>120</v>
      </c>
      <c r="E7434" s="61" t="s">
        <v>85</v>
      </c>
      <c r="F7434" s="61" t="s">
        <v>109</v>
      </c>
      <c r="G7434" s="64" t="s">
        <v>126</v>
      </c>
      <c r="H7434" s="42" t="s">
        <v>44</v>
      </c>
      <c r="I7434" s="60">
        <v>43271</v>
      </c>
      <c r="J7434" s="62" t="s">
        <v>120</v>
      </c>
      <c r="K7434" s="22">
        <f>IFERROR(WORKDAY(C7434,Q7434,DiasNOLaborables),"")</f>
        <v>43271</v>
      </c>
      <c r="L7434" s="34" t="str">
        <f>+IF(C7434="","",IF(I7434="","",(IF(I7434&lt;=K7434,"A TIEMPO","FUERA DE TIEMPO"))))</f>
        <v>A TIEMPO</v>
      </c>
      <c r="M7434" s="34">
        <f>IF(I7434="","",NETWORKDAYS(Hoja1!C7434+1,Hoja1!I7434,DiasNOLaborables))</f>
        <v>10</v>
      </c>
      <c r="N7434" s="35" t="str">
        <f>IF(NETWORKDAYS(K7434+1,I7434,DiasNOLaborables)&lt;=0,"",NETWORKDAYS(K7434+1,I7434,DiasNOLaborables))</f>
        <v/>
      </c>
      <c r="O7434" s="36"/>
      <c r="P7434" s="37"/>
      <c r="Q7434" s="38">
        <f>IFERROR(VLOOKUP(E7434,$Y$50:$Z$63,2),"")</f>
        <v>10</v>
      </c>
      <c r="R7434" s="37"/>
    </row>
    <row r="7435" spans="1:18" ht="45" x14ac:dyDescent="0.25">
      <c r="A7435" s="32">
        <f t="shared" si="115"/>
        <v>7424</v>
      </c>
      <c r="B7435" s="54">
        <v>20180605213014</v>
      </c>
      <c r="C7435" s="60">
        <v>43256</v>
      </c>
      <c r="D7435" s="61" t="s">
        <v>120</v>
      </c>
      <c r="E7435" s="61" t="s">
        <v>85</v>
      </c>
      <c r="F7435" s="61" t="s">
        <v>109</v>
      </c>
      <c r="G7435" s="64" t="s">
        <v>126</v>
      </c>
      <c r="H7435" s="42" t="s">
        <v>44</v>
      </c>
      <c r="I7435" s="60">
        <v>43271</v>
      </c>
      <c r="J7435" s="62" t="s">
        <v>120</v>
      </c>
      <c r="K7435" s="22">
        <f>IFERROR(WORKDAY(C7435,Q7435,DiasNOLaborables),"")</f>
        <v>43271</v>
      </c>
      <c r="L7435" s="34" t="str">
        <f>+IF(C7435="","",IF(I7435="","",(IF(I7435&lt;=K7435,"A TIEMPO","FUERA DE TIEMPO"))))</f>
        <v>A TIEMPO</v>
      </c>
      <c r="M7435" s="34">
        <f>IF(I7435="","",NETWORKDAYS(Hoja1!C7435+1,Hoja1!I7435,DiasNOLaborables))</f>
        <v>10</v>
      </c>
      <c r="N7435" s="35" t="str">
        <f>IF(NETWORKDAYS(K7435+1,I7435,DiasNOLaborables)&lt;=0,"",NETWORKDAYS(K7435+1,I7435,DiasNOLaborables))</f>
        <v/>
      </c>
      <c r="O7435" s="36"/>
      <c r="P7435" s="37"/>
      <c r="Q7435" s="38">
        <f>IFERROR(VLOOKUP(E7435,$Y$50:$Z$63,2),"")</f>
        <v>10</v>
      </c>
      <c r="R7435" s="37"/>
    </row>
    <row r="7436" spans="1:18" ht="45" x14ac:dyDescent="0.25">
      <c r="A7436" s="32">
        <f t="shared" si="115"/>
        <v>7425</v>
      </c>
      <c r="B7436" s="54">
        <v>20180605205650</v>
      </c>
      <c r="C7436" s="60">
        <v>43256</v>
      </c>
      <c r="D7436" s="61" t="s">
        <v>120</v>
      </c>
      <c r="E7436" s="61" t="s">
        <v>85</v>
      </c>
      <c r="F7436" s="61" t="s">
        <v>109</v>
      </c>
      <c r="G7436" s="64" t="s">
        <v>126</v>
      </c>
      <c r="H7436" s="42" t="s">
        <v>44</v>
      </c>
      <c r="I7436" s="60">
        <v>43271</v>
      </c>
      <c r="J7436" s="62" t="s">
        <v>120</v>
      </c>
      <c r="K7436" s="22">
        <f>IFERROR(WORKDAY(C7436,Q7436,DiasNOLaborables),"")</f>
        <v>43271</v>
      </c>
      <c r="L7436" s="34" t="str">
        <f>+IF(C7436="","",IF(I7436="","",(IF(I7436&lt;=K7436,"A TIEMPO","FUERA DE TIEMPO"))))</f>
        <v>A TIEMPO</v>
      </c>
      <c r="M7436" s="34">
        <f>IF(I7436="","",NETWORKDAYS(Hoja1!C7436+1,Hoja1!I7436,DiasNOLaborables))</f>
        <v>10</v>
      </c>
      <c r="N7436" s="35" t="str">
        <f>IF(NETWORKDAYS(K7436+1,I7436,DiasNOLaborables)&lt;=0,"",NETWORKDAYS(K7436+1,I7436,DiasNOLaborables))</f>
        <v/>
      </c>
      <c r="O7436" s="36"/>
      <c r="P7436" s="37"/>
      <c r="Q7436" s="38">
        <f>IFERROR(VLOOKUP(E7436,$Y$50:$Z$63,2),"")</f>
        <v>10</v>
      </c>
      <c r="R7436" s="37"/>
    </row>
    <row r="7437" spans="1:18" ht="45" x14ac:dyDescent="0.25">
      <c r="A7437" s="32">
        <f t="shared" si="115"/>
        <v>7426</v>
      </c>
      <c r="B7437" s="54">
        <v>20180605204921</v>
      </c>
      <c r="C7437" s="60">
        <v>43256</v>
      </c>
      <c r="D7437" s="61" t="s">
        <v>120</v>
      </c>
      <c r="E7437" s="61" t="s">
        <v>85</v>
      </c>
      <c r="F7437" s="61" t="s">
        <v>109</v>
      </c>
      <c r="G7437" s="64" t="s">
        <v>126</v>
      </c>
      <c r="H7437" s="42" t="s">
        <v>44</v>
      </c>
      <c r="I7437" s="60">
        <v>43271</v>
      </c>
      <c r="J7437" s="62" t="s">
        <v>120</v>
      </c>
      <c r="K7437" s="22">
        <f>IFERROR(WORKDAY(C7437,Q7437,DiasNOLaborables),"")</f>
        <v>43271</v>
      </c>
      <c r="L7437" s="34" t="str">
        <f>+IF(C7437="","",IF(I7437="","",(IF(I7437&lt;=K7437,"A TIEMPO","FUERA DE TIEMPO"))))</f>
        <v>A TIEMPO</v>
      </c>
      <c r="M7437" s="34">
        <f>IF(I7437="","",NETWORKDAYS(Hoja1!C7437+1,Hoja1!I7437,DiasNOLaborables))</f>
        <v>10</v>
      </c>
      <c r="N7437" s="35" t="str">
        <f>IF(NETWORKDAYS(K7437+1,I7437,DiasNOLaborables)&lt;=0,"",NETWORKDAYS(K7437+1,I7437,DiasNOLaborables))</f>
        <v/>
      </c>
      <c r="O7437" s="36"/>
      <c r="P7437" s="37"/>
      <c r="Q7437" s="38">
        <f>IFERROR(VLOOKUP(E7437,$Y$50:$Z$63,2),"")</f>
        <v>10</v>
      </c>
      <c r="R7437" s="37"/>
    </row>
    <row r="7438" spans="1:18" ht="45" x14ac:dyDescent="0.25">
      <c r="A7438" s="32">
        <f t="shared" ref="A7438:A7501" si="116">IF(B7438&lt;&gt;"",A7437+1,"")</f>
        <v>7427</v>
      </c>
      <c r="B7438" s="54">
        <v>20180605204457</v>
      </c>
      <c r="C7438" s="60">
        <v>43256</v>
      </c>
      <c r="D7438" s="61" t="s">
        <v>120</v>
      </c>
      <c r="E7438" s="61" t="s">
        <v>85</v>
      </c>
      <c r="F7438" s="61" t="s">
        <v>109</v>
      </c>
      <c r="G7438" s="64" t="s">
        <v>126</v>
      </c>
      <c r="H7438" s="42" t="s">
        <v>44</v>
      </c>
      <c r="I7438" s="60">
        <v>43271</v>
      </c>
      <c r="J7438" s="62" t="s">
        <v>120</v>
      </c>
      <c r="K7438" s="22">
        <f>IFERROR(WORKDAY(C7438,Q7438,DiasNOLaborables),"")</f>
        <v>43271</v>
      </c>
      <c r="L7438" s="34" t="str">
        <f>+IF(C7438="","",IF(I7438="","",(IF(I7438&lt;=K7438,"A TIEMPO","FUERA DE TIEMPO"))))</f>
        <v>A TIEMPO</v>
      </c>
      <c r="M7438" s="34">
        <f>IF(I7438="","",NETWORKDAYS(Hoja1!C7438+1,Hoja1!I7438,DiasNOLaborables))</f>
        <v>10</v>
      </c>
      <c r="N7438" s="35" t="str">
        <f>IF(NETWORKDAYS(K7438+1,I7438,DiasNOLaborables)&lt;=0,"",NETWORKDAYS(K7438+1,I7438,DiasNOLaborables))</f>
        <v/>
      </c>
      <c r="O7438" s="36"/>
      <c r="P7438" s="37"/>
      <c r="Q7438" s="38">
        <f>IFERROR(VLOOKUP(E7438,$Y$50:$Z$63,2),"")</f>
        <v>10</v>
      </c>
      <c r="R7438" s="37"/>
    </row>
    <row r="7439" spans="1:18" ht="45" x14ac:dyDescent="0.25">
      <c r="A7439" s="32">
        <f t="shared" si="116"/>
        <v>7428</v>
      </c>
      <c r="B7439" s="54">
        <v>20180605203840</v>
      </c>
      <c r="C7439" s="60">
        <v>43256</v>
      </c>
      <c r="D7439" s="61" t="s">
        <v>120</v>
      </c>
      <c r="E7439" s="61" t="s">
        <v>85</v>
      </c>
      <c r="F7439" s="61" t="s">
        <v>109</v>
      </c>
      <c r="G7439" s="64" t="s">
        <v>126</v>
      </c>
      <c r="H7439" s="42" t="s">
        <v>44</v>
      </c>
      <c r="I7439" s="60">
        <v>43271</v>
      </c>
      <c r="J7439" s="62" t="s">
        <v>120</v>
      </c>
      <c r="K7439" s="22">
        <f>IFERROR(WORKDAY(C7439,Q7439,DiasNOLaborables),"")</f>
        <v>43271</v>
      </c>
      <c r="L7439" s="34" t="str">
        <f>+IF(C7439="","",IF(I7439="","",(IF(I7439&lt;=K7439,"A TIEMPO","FUERA DE TIEMPO"))))</f>
        <v>A TIEMPO</v>
      </c>
      <c r="M7439" s="34">
        <f>IF(I7439="","",NETWORKDAYS(Hoja1!C7439+1,Hoja1!I7439,DiasNOLaborables))</f>
        <v>10</v>
      </c>
      <c r="N7439" s="35" t="str">
        <f>IF(NETWORKDAYS(K7439+1,I7439,DiasNOLaborables)&lt;=0,"",NETWORKDAYS(K7439+1,I7439,DiasNOLaborables))</f>
        <v/>
      </c>
      <c r="O7439" s="36"/>
      <c r="P7439" s="37"/>
      <c r="Q7439" s="38">
        <f>IFERROR(VLOOKUP(E7439,$Y$50:$Z$63,2),"")</f>
        <v>10</v>
      </c>
      <c r="R7439" s="37"/>
    </row>
    <row r="7440" spans="1:18" ht="45" x14ac:dyDescent="0.25">
      <c r="A7440" s="32">
        <f t="shared" si="116"/>
        <v>7429</v>
      </c>
      <c r="B7440" s="54">
        <v>20180605203329</v>
      </c>
      <c r="C7440" s="60">
        <v>43256</v>
      </c>
      <c r="D7440" s="61" t="s">
        <v>120</v>
      </c>
      <c r="E7440" s="61" t="s">
        <v>85</v>
      </c>
      <c r="F7440" s="61" t="s">
        <v>109</v>
      </c>
      <c r="G7440" s="64" t="s">
        <v>126</v>
      </c>
      <c r="H7440" s="42" t="s">
        <v>44</v>
      </c>
      <c r="I7440" s="60">
        <v>43271</v>
      </c>
      <c r="J7440" s="62" t="s">
        <v>120</v>
      </c>
      <c r="K7440" s="22">
        <f>IFERROR(WORKDAY(C7440,Q7440,DiasNOLaborables),"")</f>
        <v>43271</v>
      </c>
      <c r="L7440" s="34" t="str">
        <f>+IF(C7440="","",IF(I7440="","",(IF(I7440&lt;=K7440,"A TIEMPO","FUERA DE TIEMPO"))))</f>
        <v>A TIEMPO</v>
      </c>
      <c r="M7440" s="34">
        <f>IF(I7440="","",NETWORKDAYS(Hoja1!C7440+1,Hoja1!I7440,DiasNOLaborables))</f>
        <v>10</v>
      </c>
      <c r="N7440" s="35" t="str">
        <f>IF(NETWORKDAYS(K7440+1,I7440,DiasNOLaborables)&lt;=0,"",NETWORKDAYS(K7440+1,I7440,DiasNOLaborables))</f>
        <v/>
      </c>
      <c r="O7440" s="36"/>
      <c r="P7440" s="37"/>
      <c r="Q7440" s="38">
        <f>IFERROR(VLOOKUP(E7440,$Y$50:$Z$63,2),"")</f>
        <v>10</v>
      </c>
      <c r="R7440" s="37"/>
    </row>
    <row r="7441" spans="1:18" ht="45" x14ac:dyDescent="0.25">
      <c r="A7441" s="32">
        <f t="shared" si="116"/>
        <v>7430</v>
      </c>
      <c r="B7441" s="54">
        <v>20180605202859</v>
      </c>
      <c r="C7441" s="60">
        <v>43256</v>
      </c>
      <c r="D7441" s="61" t="s">
        <v>120</v>
      </c>
      <c r="E7441" s="61" t="s">
        <v>85</v>
      </c>
      <c r="F7441" s="61" t="s">
        <v>109</v>
      </c>
      <c r="G7441" s="64" t="s">
        <v>126</v>
      </c>
      <c r="H7441" s="42" t="s">
        <v>44</v>
      </c>
      <c r="I7441" s="60">
        <v>43271</v>
      </c>
      <c r="J7441" s="62" t="s">
        <v>120</v>
      </c>
      <c r="K7441" s="22">
        <f>IFERROR(WORKDAY(C7441,Q7441,DiasNOLaborables),"")</f>
        <v>43271</v>
      </c>
      <c r="L7441" s="34" t="str">
        <f>+IF(C7441="","",IF(I7441="","",(IF(I7441&lt;=K7441,"A TIEMPO","FUERA DE TIEMPO"))))</f>
        <v>A TIEMPO</v>
      </c>
      <c r="M7441" s="34">
        <f>IF(I7441="","",NETWORKDAYS(Hoja1!C7441+1,Hoja1!I7441,DiasNOLaborables))</f>
        <v>10</v>
      </c>
      <c r="N7441" s="35" t="str">
        <f>IF(NETWORKDAYS(K7441+1,I7441,DiasNOLaborables)&lt;=0,"",NETWORKDAYS(K7441+1,I7441,DiasNOLaborables))</f>
        <v/>
      </c>
      <c r="O7441" s="36"/>
      <c r="P7441" s="37"/>
      <c r="Q7441" s="38">
        <f>IFERROR(VLOOKUP(E7441,$Y$50:$Z$63,2),"")</f>
        <v>10</v>
      </c>
      <c r="R7441" s="37"/>
    </row>
    <row r="7442" spans="1:18" ht="45" x14ac:dyDescent="0.25">
      <c r="A7442" s="32">
        <f t="shared" si="116"/>
        <v>7431</v>
      </c>
      <c r="B7442" s="54">
        <v>20180605202456</v>
      </c>
      <c r="C7442" s="60">
        <v>43256</v>
      </c>
      <c r="D7442" s="61" t="s">
        <v>120</v>
      </c>
      <c r="E7442" s="61" t="s">
        <v>85</v>
      </c>
      <c r="F7442" s="61" t="s">
        <v>109</v>
      </c>
      <c r="G7442" s="64" t="s">
        <v>126</v>
      </c>
      <c r="H7442" s="42" t="s">
        <v>44</v>
      </c>
      <c r="I7442" s="60">
        <v>43271</v>
      </c>
      <c r="J7442" s="62" t="s">
        <v>120</v>
      </c>
      <c r="K7442" s="22">
        <f>IFERROR(WORKDAY(C7442,Q7442,DiasNOLaborables),"")</f>
        <v>43271</v>
      </c>
      <c r="L7442" s="34" t="str">
        <f>+IF(C7442="","",IF(I7442="","",(IF(I7442&lt;=K7442,"A TIEMPO","FUERA DE TIEMPO"))))</f>
        <v>A TIEMPO</v>
      </c>
      <c r="M7442" s="34">
        <f>IF(I7442="","",NETWORKDAYS(Hoja1!C7442+1,Hoja1!I7442,DiasNOLaborables))</f>
        <v>10</v>
      </c>
      <c r="N7442" s="35" t="str">
        <f>IF(NETWORKDAYS(K7442+1,I7442,DiasNOLaborables)&lt;=0,"",NETWORKDAYS(K7442+1,I7442,DiasNOLaborables))</f>
        <v/>
      </c>
      <c r="O7442" s="36"/>
      <c r="P7442" s="37"/>
      <c r="Q7442" s="38">
        <f>IFERROR(VLOOKUP(E7442,$Y$50:$Z$63,2),"")</f>
        <v>10</v>
      </c>
      <c r="R7442" s="37"/>
    </row>
    <row r="7443" spans="1:18" ht="45" x14ac:dyDescent="0.25">
      <c r="A7443" s="32">
        <f t="shared" si="116"/>
        <v>7432</v>
      </c>
      <c r="B7443" s="54">
        <v>20180605201900</v>
      </c>
      <c r="C7443" s="60">
        <v>43256</v>
      </c>
      <c r="D7443" s="61" t="s">
        <v>120</v>
      </c>
      <c r="E7443" s="61" t="s">
        <v>85</v>
      </c>
      <c r="F7443" s="61" t="s">
        <v>109</v>
      </c>
      <c r="G7443" s="64" t="s">
        <v>126</v>
      </c>
      <c r="H7443" s="42" t="s">
        <v>44</v>
      </c>
      <c r="I7443" s="60">
        <v>43271</v>
      </c>
      <c r="J7443" s="62" t="s">
        <v>120</v>
      </c>
      <c r="K7443" s="22">
        <f>IFERROR(WORKDAY(C7443,Q7443,DiasNOLaborables),"")</f>
        <v>43271</v>
      </c>
      <c r="L7443" s="34" t="str">
        <f>+IF(C7443="","",IF(I7443="","",(IF(I7443&lt;=K7443,"A TIEMPO","FUERA DE TIEMPO"))))</f>
        <v>A TIEMPO</v>
      </c>
      <c r="M7443" s="34">
        <f>IF(I7443="","",NETWORKDAYS(Hoja1!C7443+1,Hoja1!I7443,DiasNOLaborables))</f>
        <v>10</v>
      </c>
      <c r="N7443" s="35" t="str">
        <f>IF(NETWORKDAYS(K7443+1,I7443,DiasNOLaborables)&lt;=0,"",NETWORKDAYS(K7443+1,I7443,DiasNOLaborables))</f>
        <v/>
      </c>
      <c r="O7443" s="36"/>
      <c r="P7443" s="37"/>
      <c r="Q7443" s="38">
        <f>IFERROR(VLOOKUP(E7443,$Y$50:$Z$63,2),"")</f>
        <v>10</v>
      </c>
      <c r="R7443" s="37"/>
    </row>
    <row r="7444" spans="1:18" ht="45" x14ac:dyDescent="0.25">
      <c r="A7444" s="32">
        <f t="shared" si="116"/>
        <v>7433</v>
      </c>
      <c r="B7444" s="54">
        <v>20180605201317</v>
      </c>
      <c r="C7444" s="60">
        <v>43256</v>
      </c>
      <c r="D7444" s="61" t="s">
        <v>120</v>
      </c>
      <c r="E7444" s="61" t="s">
        <v>85</v>
      </c>
      <c r="F7444" s="61" t="s">
        <v>109</v>
      </c>
      <c r="G7444" s="64" t="s">
        <v>126</v>
      </c>
      <c r="H7444" s="42" t="s">
        <v>44</v>
      </c>
      <c r="I7444" s="60">
        <v>43271</v>
      </c>
      <c r="J7444" s="62" t="s">
        <v>120</v>
      </c>
      <c r="K7444" s="22">
        <f>IFERROR(WORKDAY(C7444,Q7444,DiasNOLaborables),"")</f>
        <v>43271</v>
      </c>
      <c r="L7444" s="34" t="str">
        <f>+IF(C7444="","",IF(I7444="","",(IF(I7444&lt;=K7444,"A TIEMPO","FUERA DE TIEMPO"))))</f>
        <v>A TIEMPO</v>
      </c>
      <c r="M7444" s="34">
        <f>IF(I7444="","",NETWORKDAYS(Hoja1!C7444+1,Hoja1!I7444,DiasNOLaborables))</f>
        <v>10</v>
      </c>
      <c r="N7444" s="35" t="str">
        <f>IF(NETWORKDAYS(K7444+1,I7444,DiasNOLaborables)&lt;=0,"",NETWORKDAYS(K7444+1,I7444,DiasNOLaborables))</f>
        <v/>
      </c>
      <c r="O7444" s="36"/>
      <c r="P7444" s="37"/>
      <c r="Q7444" s="38">
        <f>IFERROR(VLOOKUP(E7444,$Y$50:$Z$63,2),"")</f>
        <v>10</v>
      </c>
      <c r="R7444" s="37"/>
    </row>
    <row r="7445" spans="1:18" ht="45" x14ac:dyDescent="0.25">
      <c r="A7445" s="32">
        <f t="shared" si="116"/>
        <v>7434</v>
      </c>
      <c r="B7445" s="54">
        <v>20180605200525</v>
      </c>
      <c r="C7445" s="60">
        <v>43256</v>
      </c>
      <c r="D7445" s="61" t="s">
        <v>120</v>
      </c>
      <c r="E7445" s="61" t="s">
        <v>85</v>
      </c>
      <c r="F7445" s="61" t="s">
        <v>109</v>
      </c>
      <c r="G7445" s="64" t="s">
        <v>126</v>
      </c>
      <c r="H7445" s="42" t="s">
        <v>44</v>
      </c>
      <c r="I7445" s="60">
        <v>43271</v>
      </c>
      <c r="J7445" s="62" t="s">
        <v>120</v>
      </c>
      <c r="K7445" s="22">
        <f>IFERROR(WORKDAY(C7445,Q7445,DiasNOLaborables),"")</f>
        <v>43271</v>
      </c>
      <c r="L7445" s="34" t="str">
        <f>+IF(C7445="","",IF(I7445="","",(IF(I7445&lt;=K7445,"A TIEMPO","FUERA DE TIEMPO"))))</f>
        <v>A TIEMPO</v>
      </c>
      <c r="M7445" s="34">
        <f>IF(I7445="","",NETWORKDAYS(Hoja1!C7445+1,Hoja1!I7445,DiasNOLaborables))</f>
        <v>10</v>
      </c>
      <c r="N7445" s="35" t="str">
        <f>IF(NETWORKDAYS(K7445+1,I7445,DiasNOLaborables)&lt;=0,"",NETWORKDAYS(K7445+1,I7445,DiasNOLaborables))</f>
        <v/>
      </c>
      <c r="O7445" s="36"/>
      <c r="P7445" s="37"/>
      <c r="Q7445" s="38">
        <f>IFERROR(VLOOKUP(E7445,$Y$50:$Z$63,2),"")</f>
        <v>10</v>
      </c>
      <c r="R7445" s="37"/>
    </row>
    <row r="7446" spans="1:18" ht="45" x14ac:dyDescent="0.25">
      <c r="A7446" s="32">
        <f t="shared" si="116"/>
        <v>7435</v>
      </c>
      <c r="B7446" s="54">
        <v>20180605194527</v>
      </c>
      <c r="C7446" s="60">
        <v>43256</v>
      </c>
      <c r="D7446" s="61" t="s">
        <v>120</v>
      </c>
      <c r="E7446" s="61" t="s">
        <v>85</v>
      </c>
      <c r="F7446" s="61" t="s">
        <v>109</v>
      </c>
      <c r="G7446" s="64" t="s">
        <v>126</v>
      </c>
      <c r="H7446" s="42" t="s">
        <v>44</v>
      </c>
      <c r="I7446" s="60">
        <v>43271</v>
      </c>
      <c r="J7446" s="62" t="s">
        <v>120</v>
      </c>
      <c r="K7446" s="22">
        <f>IFERROR(WORKDAY(C7446,Q7446,DiasNOLaborables),"")</f>
        <v>43271</v>
      </c>
      <c r="L7446" s="34" t="str">
        <f>+IF(C7446="","",IF(I7446="","",(IF(I7446&lt;=K7446,"A TIEMPO","FUERA DE TIEMPO"))))</f>
        <v>A TIEMPO</v>
      </c>
      <c r="M7446" s="34">
        <f>IF(I7446="","",NETWORKDAYS(Hoja1!C7446+1,Hoja1!I7446,DiasNOLaborables))</f>
        <v>10</v>
      </c>
      <c r="N7446" s="35" t="str">
        <f>IF(NETWORKDAYS(K7446+1,I7446,DiasNOLaborables)&lt;=0,"",NETWORKDAYS(K7446+1,I7446,DiasNOLaborables))</f>
        <v/>
      </c>
      <c r="O7446" s="36"/>
      <c r="P7446" s="37"/>
      <c r="Q7446" s="38">
        <f>IFERROR(VLOOKUP(E7446,$Y$50:$Z$63,2),"")</f>
        <v>10</v>
      </c>
      <c r="R7446" s="37"/>
    </row>
    <row r="7447" spans="1:18" ht="45" x14ac:dyDescent="0.25">
      <c r="A7447" s="32">
        <f t="shared" si="116"/>
        <v>7436</v>
      </c>
      <c r="B7447" s="54">
        <v>20180605194017</v>
      </c>
      <c r="C7447" s="60">
        <v>43256</v>
      </c>
      <c r="D7447" s="61" t="s">
        <v>120</v>
      </c>
      <c r="E7447" s="61" t="s">
        <v>85</v>
      </c>
      <c r="F7447" s="61" t="s">
        <v>109</v>
      </c>
      <c r="G7447" s="64" t="s">
        <v>126</v>
      </c>
      <c r="H7447" s="42" t="s">
        <v>44</v>
      </c>
      <c r="I7447" s="60">
        <v>43271</v>
      </c>
      <c r="J7447" s="62" t="s">
        <v>120</v>
      </c>
      <c r="K7447" s="22">
        <f>IFERROR(WORKDAY(C7447,Q7447,DiasNOLaborables),"")</f>
        <v>43271</v>
      </c>
      <c r="L7447" s="34" t="str">
        <f>+IF(C7447="","",IF(I7447="","",(IF(I7447&lt;=K7447,"A TIEMPO","FUERA DE TIEMPO"))))</f>
        <v>A TIEMPO</v>
      </c>
      <c r="M7447" s="34">
        <f>IF(I7447="","",NETWORKDAYS(Hoja1!C7447+1,Hoja1!I7447,DiasNOLaborables))</f>
        <v>10</v>
      </c>
      <c r="N7447" s="35" t="str">
        <f>IF(NETWORKDAYS(K7447+1,I7447,DiasNOLaborables)&lt;=0,"",NETWORKDAYS(K7447+1,I7447,DiasNOLaborables))</f>
        <v/>
      </c>
      <c r="O7447" s="36"/>
      <c r="P7447" s="37"/>
      <c r="Q7447" s="38">
        <f>IFERROR(VLOOKUP(E7447,$Y$50:$Z$63,2),"")</f>
        <v>10</v>
      </c>
      <c r="R7447" s="37"/>
    </row>
    <row r="7448" spans="1:18" ht="45" x14ac:dyDescent="0.25">
      <c r="A7448" s="32">
        <f t="shared" si="116"/>
        <v>7437</v>
      </c>
      <c r="B7448" s="54">
        <v>20180605193451</v>
      </c>
      <c r="C7448" s="60">
        <v>43256</v>
      </c>
      <c r="D7448" s="61" t="s">
        <v>120</v>
      </c>
      <c r="E7448" s="61" t="s">
        <v>85</v>
      </c>
      <c r="F7448" s="61" t="s">
        <v>109</v>
      </c>
      <c r="G7448" s="64" t="s">
        <v>126</v>
      </c>
      <c r="H7448" s="42" t="s">
        <v>44</v>
      </c>
      <c r="I7448" s="60">
        <v>43271</v>
      </c>
      <c r="J7448" s="62" t="s">
        <v>120</v>
      </c>
      <c r="K7448" s="22">
        <f>IFERROR(WORKDAY(C7448,Q7448,DiasNOLaborables),"")</f>
        <v>43271</v>
      </c>
      <c r="L7448" s="34" t="str">
        <f>+IF(C7448="","",IF(I7448="","",(IF(I7448&lt;=K7448,"A TIEMPO","FUERA DE TIEMPO"))))</f>
        <v>A TIEMPO</v>
      </c>
      <c r="M7448" s="34">
        <f>IF(I7448="","",NETWORKDAYS(Hoja1!C7448+1,Hoja1!I7448,DiasNOLaborables))</f>
        <v>10</v>
      </c>
      <c r="N7448" s="35" t="str">
        <f>IF(NETWORKDAYS(K7448+1,I7448,DiasNOLaborables)&lt;=0,"",NETWORKDAYS(K7448+1,I7448,DiasNOLaborables))</f>
        <v/>
      </c>
      <c r="O7448" s="36"/>
      <c r="P7448" s="37"/>
      <c r="Q7448" s="38">
        <f>IFERROR(VLOOKUP(E7448,$Y$50:$Z$63,2),"")</f>
        <v>10</v>
      </c>
      <c r="R7448" s="37"/>
    </row>
    <row r="7449" spans="1:18" ht="45" x14ac:dyDescent="0.25">
      <c r="A7449" s="32">
        <f t="shared" si="116"/>
        <v>7438</v>
      </c>
      <c r="B7449" s="54">
        <v>20180605193314</v>
      </c>
      <c r="C7449" s="60">
        <v>43256</v>
      </c>
      <c r="D7449" s="61" t="s">
        <v>120</v>
      </c>
      <c r="E7449" s="61" t="s">
        <v>85</v>
      </c>
      <c r="F7449" s="61" t="s">
        <v>109</v>
      </c>
      <c r="G7449" s="64" t="s">
        <v>126</v>
      </c>
      <c r="H7449" s="42" t="s">
        <v>44</v>
      </c>
      <c r="I7449" s="60">
        <v>43271</v>
      </c>
      <c r="J7449" s="62" t="s">
        <v>120</v>
      </c>
      <c r="K7449" s="22">
        <f>IFERROR(WORKDAY(C7449,Q7449,DiasNOLaborables),"")</f>
        <v>43271</v>
      </c>
      <c r="L7449" s="34" t="str">
        <f>+IF(C7449="","",IF(I7449="","",(IF(I7449&lt;=K7449,"A TIEMPO","FUERA DE TIEMPO"))))</f>
        <v>A TIEMPO</v>
      </c>
      <c r="M7449" s="34">
        <f>IF(I7449="","",NETWORKDAYS(Hoja1!C7449+1,Hoja1!I7449,DiasNOLaborables))</f>
        <v>10</v>
      </c>
      <c r="N7449" s="35" t="str">
        <f>IF(NETWORKDAYS(K7449+1,I7449,DiasNOLaborables)&lt;=0,"",NETWORKDAYS(K7449+1,I7449,DiasNOLaborables))</f>
        <v/>
      </c>
      <c r="O7449" s="36"/>
      <c r="P7449" s="37"/>
      <c r="Q7449" s="38">
        <f>IFERROR(VLOOKUP(E7449,$Y$50:$Z$63,2),"")</f>
        <v>10</v>
      </c>
      <c r="R7449" s="37"/>
    </row>
    <row r="7450" spans="1:18" ht="45" x14ac:dyDescent="0.25">
      <c r="A7450" s="32">
        <f t="shared" si="116"/>
        <v>7439</v>
      </c>
      <c r="B7450" s="54">
        <v>20180605192007</v>
      </c>
      <c r="C7450" s="60">
        <v>43256</v>
      </c>
      <c r="D7450" s="61" t="s">
        <v>120</v>
      </c>
      <c r="E7450" s="61" t="s">
        <v>85</v>
      </c>
      <c r="F7450" s="61" t="s">
        <v>109</v>
      </c>
      <c r="G7450" s="64" t="s">
        <v>126</v>
      </c>
      <c r="H7450" s="42" t="s">
        <v>44</v>
      </c>
      <c r="I7450" s="60">
        <v>43271</v>
      </c>
      <c r="J7450" s="62" t="s">
        <v>120</v>
      </c>
      <c r="K7450" s="22">
        <f>IFERROR(WORKDAY(C7450,Q7450,DiasNOLaborables),"")</f>
        <v>43271</v>
      </c>
      <c r="L7450" s="34" t="str">
        <f>+IF(C7450="","",IF(I7450="","",(IF(I7450&lt;=K7450,"A TIEMPO","FUERA DE TIEMPO"))))</f>
        <v>A TIEMPO</v>
      </c>
      <c r="M7450" s="34">
        <f>IF(I7450="","",NETWORKDAYS(Hoja1!C7450+1,Hoja1!I7450,DiasNOLaborables))</f>
        <v>10</v>
      </c>
      <c r="N7450" s="35" t="str">
        <f>IF(NETWORKDAYS(K7450+1,I7450,DiasNOLaborables)&lt;=0,"",NETWORKDAYS(K7450+1,I7450,DiasNOLaborables))</f>
        <v/>
      </c>
      <c r="O7450" s="36"/>
      <c r="P7450" s="37"/>
      <c r="Q7450" s="38">
        <f>IFERROR(VLOOKUP(E7450,$Y$50:$Z$63,2),"")</f>
        <v>10</v>
      </c>
      <c r="R7450" s="37"/>
    </row>
    <row r="7451" spans="1:18" ht="45" x14ac:dyDescent="0.25">
      <c r="A7451" s="32">
        <f t="shared" si="116"/>
        <v>7440</v>
      </c>
      <c r="B7451" s="54">
        <v>20180605183405</v>
      </c>
      <c r="C7451" s="60">
        <v>43256</v>
      </c>
      <c r="D7451" s="61" t="s">
        <v>120</v>
      </c>
      <c r="E7451" s="61" t="s">
        <v>85</v>
      </c>
      <c r="F7451" s="61" t="s">
        <v>109</v>
      </c>
      <c r="G7451" s="64" t="s">
        <v>126</v>
      </c>
      <c r="H7451" s="42" t="s">
        <v>44</v>
      </c>
      <c r="I7451" s="60">
        <v>43271</v>
      </c>
      <c r="J7451" s="62" t="s">
        <v>120</v>
      </c>
      <c r="K7451" s="22">
        <f>IFERROR(WORKDAY(C7451,Q7451,DiasNOLaborables),"")</f>
        <v>43271</v>
      </c>
      <c r="L7451" s="34" t="str">
        <f>+IF(C7451="","",IF(I7451="","",(IF(I7451&lt;=K7451,"A TIEMPO","FUERA DE TIEMPO"))))</f>
        <v>A TIEMPO</v>
      </c>
      <c r="M7451" s="34">
        <f>IF(I7451="","",NETWORKDAYS(Hoja1!C7451+1,Hoja1!I7451,DiasNOLaborables))</f>
        <v>10</v>
      </c>
      <c r="N7451" s="35" t="str">
        <f>IF(NETWORKDAYS(K7451+1,I7451,DiasNOLaborables)&lt;=0,"",NETWORKDAYS(K7451+1,I7451,DiasNOLaborables))</f>
        <v/>
      </c>
      <c r="O7451" s="36"/>
      <c r="P7451" s="37"/>
      <c r="Q7451" s="38">
        <f>IFERROR(VLOOKUP(E7451,$Y$50:$Z$63,2),"")</f>
        <v>10</v>
      </c>
      <c r="R7451" s="37"/>
    </row>
    <row r="7452" spans="1:18" ht="45" x14ac:dyDescent="0.25">
      <c r="A7452" s="32">
        <f t="shared" si="116"/>
        <v>7441</v>
      </c>
      <c r="B7452" s="54">
        <v>20180605182809</v>
      </c>
      <c r="C7452" s="60">
        <v>43256</v>
      </c>
      <c r="D7452" s="61" t="s">
        <v>120</v>
      </c>
      <c r="E7452" s="61" t="s">
        <v>85</v>
      </c>
      <c r="F7452" s="61" t="s">
        <v>109</v>
      </c>
      <c r="G7452" s="64" t="s">
        <v>126</v>
      </c>
      <c r="H7452" s="42" t="s">
        <v>44</v>
      </c>
      <c r="I7452" s="60">
        <v>43271</v>
      </c>
      <c r="J7452" s="62" t="s">
        <v>120</v>
      </c>
      <c r="K7452" s="22">
        <f>IFERROR(WORKDAY(C7452,Q7452,DiasNOLaborables),"")</f>
        <v>43271</v>
      </c>
      <c r="L7452" s="34" t="str">
        <f>+IF(C7452="","",IF(I7452="","",(IF(I7452&lt;=K7452,"A TIEMPO","FUERA DE TIEMPO"))))</f>
        <v>A TIEMPO</v>
      </c>
      <c r="M7452" s="34">
        <f>IF(I7452="","",NETWORKDAYS(Hoja1!C7452+1,Hoja1!I7452,DiasNOLaborables))</f>
        <v>10</v>
      </c>
      <c r="N7452" s="35" t="str">
        <f>IF(NETWORKDAYS(K7452+1,I7452,DiasNOLaborables)&lt;=0,"",NETWORKDAYS(K7452+1,I7452,DiasNOLaborables))</f>
        <v/>
      </c>
      <c r="O7452" s="36"/>
      <c r="P7452" s="37"/>
      <c r="Q7452" s="38">
        <f>IFERROR(VLOOKUP(E7452,$Y$50:$Z$63,2),"")</f>
        <v>10</v>
      </c>
      <c r="R7452" s="37"/>
    </row>
    <row r="7453" spans="1:18" ht="45" x14ac:dyDescent="0.25">
      <c r="A7453" s="32">
        <f t="shared" si="116"/>
        <v>7442</v>
      </c>
      <c r="B7453" s="54">
        <v>20180605181621</v>
      </c>
      <c r="C7453" s="60">
        <v>43256</v>
      </c>
      <c r="D7453" s="61" t="s">
        <v>120</v>
      </c>
      <c r="E7453" s="61" t="s">
        <v>85</v>
      </c>
      <c r="F7453" s="61" t="s">
        <v>109</v>
      </c>
      <c r="G7453" s="64" t="s">
        <v>126</v>
      </c>
      <c r="H7453" s="42" t="s">
        <v>44</v>
      </c>
      <c r="I7453" s="60">
        <v>43271</v>
      </c>
      <c r="J7453" s="62" t="s">
        <v>120</v>
      </c>
      <c r="K7453" s="22">
        <f>IFERROR(WORKDAY(C7453,Q7453,DiasNOLaborables),"")</f>
        <v>43271</v>
      </c>
      <c r="L7453" s="34" t="str">
        <f>+IF(C7453="","",IF(I7453="","",(IF(I7453&lt;=K7453,"A TIEMPO","FUERA DE TIEMPO"))))</f>
        <v>A TIEMPO</v>
      </c>
      <c r="M7453" s="34">
        <f>IF(I7453="","",NETWORKDAYS(Hoja1!C7453+1,Hoja1!I7453,DiasNOLaborables))</f>
        <v>10</v>
      </c>
      <c r="N7453" s="35" t="str">
        <f>IF(NETWORKDAYS(K7453+1,I7453,DiasNOLaborables)&lt;=0,"",NETWORKDAYS(K7453+1,I7453,DiasNOLaborables))</f>
        <v/>
      </c>
      <c r="O7453" s="36"/>
      <c r="P7453" s="37"/>
      <c r="Q7453" s="38">
        <f>IFERROR(VLOOKUP(E7453,$Y$50:$Z$63,2),"")</f>
        <v>10</v>
      </c>
      <c r="R7453" s="37"/>
    </row>
    <row r="7454" spans="1:18" ht="45" x14ac:dyDescent="0.25">
      <c r="A7454" s="32">
        <f t="shared" si="116"/>
        <v>7443</v>
      </c>
      <c r="B7454" s="54">
        <v>20180605181238</v>
      </c>
      <c r="C7454" s="60">
        <v>43256</v>
      </c>
      <c r="D7454" s="61" t="s">
        <v>120</v>
      </c>
      <c r="E7454" s="61" t="s">
        <v>85</v>
      </c>
      <c r="F7454" s="61" t="s">
        <v>109</v>
      </c>
      <c r="G7454" s="64" t="s">
        <v>126</v>
      </c>
      <c r="H7454" s="42" t="s">
        <v>44</v>
      </c>
      <c r="I7454" s="60">
        <v>43271</v>
      </c>
      <c r="J7454" s="62" t="s">
        <v>120</v>
      </c>
      <c r="K7454" s="22">
        <f>IFERROR(WORKDAY(C7454,Q7454,DiasNOLaborables),"")</f>
        <v>43271</v>
      </c>
      <c r="L7454" s="34" t="str">
        <f>+IF(C7454="","",IF(I7454="","",(IF(I7454&lt;=K7454,"A TIEMPO","FUERA DE TIEMPO"))))</f>
        <v>A TIEMPO</v>
      </c>
      <c r="M7454" s="34">
        <f>IF(I7454="","",NETWORKDAYS(Hoja1!C7454+1,Hoja1!I7454,DiasNOLaborables))</f>
        <v>10</v>
      </c>
      <c r="N7454" s="35" t="str">
        <f>IF(NETWORKDAYS(K7454+1,I7454,DiasNOLaborables)&lt;=0,"",NETWORKDAYS(K7454+1,I7454,DiasNOLaborables))</f>
        <v/>
      </c>
      <c r="O7454" s="36"/>
      <c r="P7454" s="37"/>
      <c r="Q7454" s="38">
        <f>IFERROR(VLOOKUP(E7454,$Y$50:$Z$63,2),"")</f>
        <v>10</v>
      </c>
      <c r="R7454" s="37"/>
    </row>
    <row r="7455" spans="1:18" ht="45" x14ac:dyDescent="0.25">
      <c r="A7455" s="32">
        <f t="shared" si="116"/>
        <v>7444</v>
      </c>
      <c r="B7455" s="54">
        <v>20180605180006</v>
      </c>
      <c r="C7455" s="60">
        <v>43256</v>
      </c>
      <c r="D7455" s="61" t="s">
        <v>120</v>
      </c>
      <c r="E7455" s="61" t="s">
        <v>85</v>
      </c>
      <c r="F7455" s="61" t="s">
        <v>109</v>
      </c>
      <c r="G7455" s="64" t="s">
        <v>126</v>
      </c>
      <c r="H7455" s="42" t="s">
        <v>44</v>
      </c>
      <c r="I7455" s="60">
        <v>43271</v>
      </c>
      <c r="J7455" s="62" t="s">
        <v>120</v>
      </c>
      <c r="K7455" s="22">
        <f>IFERROR(WORKDAY(C7455,Q7455,DiasNOLaborables),"")</f>
        <v>43271</v>
      </c>
      <c r="L7455" s="34" t="str">
        <f>+IF(C7455="","",IF(I7455="","",(IF(I7455&lt;=K7455,"A TIEMPO","FUERA DE TIEMPO"))))</f>
        <v>A TIEMPO</v>
      </c>
      <c r="M7455" s="34">
        <f>IF(I7455="","",NETWORKDAYS(Hoja1!C7455+1,Hoja1!I7455,DiasNOLaborables))</f>
        <v>10</v>
      </c>
      <c r="N7455" s="35" t="str">
        <f>IF(NETWORKDAYS(K7455+1,I7455,DiasNOLaborables)&lt;=0,"",NETWORKDAYS(K7455+1,I7455,DiasNOLaborables))</f>
        <v/>
      </c>
      <c r="O7455" s="36"/>
      <c r="P7455" s="37"/>
      <c r="Q7455" s="38">
        <f>IFERROR(VLOOKUP(E7455,$Y$50:$Z$63,2),"")</f>
        <v>10</v>
      </c>
      <c r="R7455" s="37"/>
    </row>
    <row r="7456" spans="1:18" ht="45" x14ac:dyDescent="0.25">
      <c r="A7456" s="32">
        <f t="shared" si="116"/>
        <v>7445</v>
      </c>
      <c r="B7456" s="54">
        <v>20180605171106</v>
      </c>
      <c r="C7456" s="60">
        <v>43256</v>
      </c>
      <c r="D7456" s="61" t="s">
        <v>120</v>
      </c>
      <c r="E7456" s="61" t="s">
        <v>85</v>
      </c>
      <c r="F7456" s="61" t="s">
        <v>109</v>
      </c>
      <c r="G7456" s="64" t="s">
        <v>126</v>
      </c>
      <c r="H7456" s="42" t="s">
        <v>44</v>
      </c>
      <c r="I7456" s="60">
        <v>43271</v>
      </c>
      <c r="J7456" s="62" t="s">
        <v>120</v>
      </c>
      <c r="K7456" s="22">
        <f>IFERROR(WORKDAY(C7456,Q7456,DiasNOLaborables),"")</f>
        <v>43271</v>
      </c>
      <c r="L7456" s="34" t="str">
        <f>+IF(C7456="","",IF(I7456="","",(IF(I7456&lt;=K7456,"A TIEMPO","FUERA DE TIEMPO"))))</f>
        <v>A TIEMPO</v>
      </c>
      <c r="M7456" s="34">
        <f>IF(I7456="","",NETWORKDAYS(Hoja1!C7456+1,Hoja1!I7456,DiasNOLaborables))</f>
        <v>10</v>
      </c>
      <c r="N7456" s="35" t="str">
        <f>IF(NETWORKDAYS(K7456+1,I7456,DiasNOLaborables)&lt;=0,"",NETWORKDAYS(K7456+1,I7456,DiasNOLaborables))</f>
        <v/>
      </c>
      <c r="O7456" s="36"/>
      <c r="P7456" s="37"/>
      <c r="Q7456" s="38">
        <f>IFERROR(VLOOKUP(E7456,$Y$50:$Z$63,2),"")</f>
        <v>10</v>
      </c>
      <c r="R7456" s="37"/>
    </row>
    <row r="7457" spans="1:18" ht="45" x14ac:dyDescent="0.25">
      <c r="A7457" s="32">
        <f t="shared" si="116"/>
        <v>7446</v>
      </c>
      <c r="B7457" s="54">
        <v>20180605164322</v>
      </c>
      <c r="C7457" s="60">
        <v>43256</v>
      </c>
      <c r="D7457" s="61" t="s">
        <v>120</v>
      </c>
      <c r="E7457" s="61" t="s">
        <v>85</v>
      </c>
      <c r="F7457" s="61" t="s">
        <v>109</v>
      </c>
      <c r="G7457" s="64" t="s">
        <v>126</v>
      </c>
      <c r="H7457" s="42" t="s">
        <v>44</v>
      </c>
      <c r="I7457" s="60">
        <v>43271</v>
      </c>
      <c r="J7457" s="62" t="s">
        <v>120</v>
      </c>
      <c r="K7457" s="22">
        <f>IFERROR(WORKDAY(C7457,Q7457,DiasNOLaborables),"")</f>
        <v>43271</v>
      </c>
      <c r="L7457" s="34" t="str">
        <f>+IF(C7457="","",IF(I7457="","",(IF(I7457&lt;=K7457,"A TIEMPO","FUERA DE TIEMPO"))))</f>
        <v>A TIEMPO</v>
      </c>
      <c r="M7457" s="34">
        <f>IF(I7457="","",NETWORKDAYS(Hoja1!C7457+1,Hoja1!I7457,DiasNOLaborables))</f>
        <v>10</v>
      </c>
      <c r="N7457" s="35" t="str">
        <f>IF(NETWORKDAYS(K7457+1,I7457,DiasNOLaborables)&lt;=0,"",NETWORKDAYS(K7457+1,I7457,DiasNOLaborables))</f>
        <v/>
      </c>
      <c r="O7457" s="36"/>
      <c r="P7457" s="37"/>
      <c r="Q7457" s="38">
        <f>IFERROR(VLOOKUP(E7457,$Y$50:$Z$63,2),"")</f>
        <v>10</v>
      </c>
      <c r="R7457" s="37"/>
    </row>
    <row r="7458" spans="1:18" ht="45" x14ac:dyDescent="0.25">
      <c r="A7458" s="32">
        <f t="shared" si="116"/>
        <v>7447</v>
      </c>
      <c r="B7458" s="54">
        <v>20180605155251</v>
      </c>
      <c r="C7458" s="60">
        <v>43256</v>
      </c>
      <c r="D7458" s="61" t="s">
        <v>120</v>
      </c>
      <c r="E7458" s="61" t="s">
        <v>85</v>
      </c>
      <c r="F7458" s="61" t="s">
        <v>109</v>
      </c>
      <c r="G7458" s="64" t="s">
        <v>126</v>
      </c>
      <c r="H7458" s="42" t="s">
        <v>44</v>
      </c>
      <c r="I7458" s="60">
        <v>43271</v>
      </c>
      <c r="J7458" s="62" t="s">
        <v>120</v>
      </c>
      <c r="K7458" s="22">
        <f>IFERROR(WORKDAY(C7458,Q7458,DiasNOLaborables),"")</f>
        <v>43271</v>
      </c>
      <c r="L7458" s="34" t="str">
        <f>+IF(C7458="","",IF(I7458="","",(IF(I7458&lt;=K7458,"A TIEMPO","FUERA DE TIEMPO"))))</f>
        <v>A TIEMPO</v>
      </c>
      <c r="M7458" s="34">
        <f>IF(I7458="","",NETWORKDAYS(Hoja1!C7458+1,Hoja1!I7458,DiasNOLaborables))</f>
        <v>10</v>
      </c>
      <c r="N7458" s="35" t="str">
        <f>IF(NETWORKDAYS(K7458+1,I7458,DiasNOLaborables)&lt;=0,"",NETWORKDAYS(K7458+1,I7458,DiasNOLaborables))</f>
        <v/>
      </c>
      <c r="O7458" s="36"/>
      <c r="P7458" s="37"/>
      <c r="Q7458" s="38">
        <f>IFERROR(VLOOKUP(E7458,$Y$50:$Z$63,2),"")</f>
        <v>10</v>
      </c>
      <c r="R7458" s="37"/>
    </row>
    <row r="7459" spans="1:18" ht="45" x14ac:dyDescent="0.25">
      <c r="A7459" s="32">
        <f t="shared" si="116"/>
        <v>7448</v>
      </c>
      <c r="B7459" s="54">
        <v>20180605154848</v>
      </c>
      <c r="C7459" s="60">
        <v>43256</v>
      </c>
      <c r="D7459" s="61" t="s">
        <v>120</v>
      </c>
      <c r="E7459" s="61" t="s">
        <v>85</v>
      </c>
      <c r="F7459" s="61" t="s">
        <v>109</v>
      </c>
      <c r="G7459" s="64" t="s">
        <v>126</v>
      </c>
      <c r="H7459" s="42" t="s">
        <v>44</v>
      </c>
      <c r="I7459" s="60">
        <v>43271</v>
      </c>
      <c r="J7459" s="62" t="s">
        <v>120</v>
      </c>
      <c r="K7459" s="22">
        <f>IFERROR(WORKDAY(C7459,Q7459,DiasNOLaborables),"")</f>
        <v>43271</v>
      </c>
      <c r="L7459" s="34" t="str">
        <f>+IF(C7459="","",IF(I7459="","",(IF(I7459&lt;=K7459,"A TIEMPO","FUERA DE TIEMPO"))))</f>
        <v>A TIEMPO</v>
      </c>
      <c r="M7459" s="34">
        <f>IF(I7459="","",NETWORKDAYS(Hoja1!C7459+1,Hoja1!I7459,DiasNOLaborables))</f>
        <v>10</v>
      </c>
      <c r="N7459" s="35" t="str">
        <f>IF(NETWORKDAYS(K7459+1,I7459,DiasNOLaborables)&lt;=0,"",NETWORKDAYS(K7459+1,I7459,DiasNOLaborables))</f>
        <v/>
      </c>
      <c r="O7459" s="36"/>
      <c r="P7459" s="37"/>
      <c r="Q7459" s="38">
        <f>IFERROR(VLOOKUP(E7459,$Y$50:$Z$63,2),"")</f>
        <v>10</v>
      </c>
      <c r="R7459" s="37"/>
    </row>
    <row r="7460" spans="1:18" ht="45" x14ac:dyDescent="0.25">
      <c r="A7460" s="32">
        <f t="shared" si="116"/>
        <v>7449</v>
      </c>
      <c r="B7460" s="54">
        <v>20180605151949</v>
      </c>
      <c r="C7460" s="60">
        <v>43256</v>
      </c>
      <c r="D7460" s="61" t="s">
        <v>120</v>
      </c>
      <c r="E7460" s="61" t="s">
        <v>85</v>
      </c>
      <c r="F7460" s="61" t="s">
        <v>109</v>
      </c>
      <c r="G7460" s="64" t="s">
        <v>126</v>
      </c>
      <c r="H7460" s="42" t="s">
        <v>44</v>
      </c>
      <c r="I7460" s="60">
        <v>43271</v>
      </c>
      <c r="J7460" s="62" t="s">
        <v>120</v>
      </c>
      <c r="K7460" s="22">
        <f>IFERROR(WORKDAY(C7460,Q7460,DiasNOLaborables),"")</f>
        <v>43271</v>
      </c>
      <c r="L7460" s="34" t="str">
        <f>+IF(C7460="","",IF(I7460="","",(IF(I7460&lt;=K7460,"A TIEMPO","FUERA DE TIEMPO"))))</f>
        <v>A TIEMPO</v>
      </c>
      <c r="M7460" s="34">
        <f>IF(I7460="","",NETWORKDAYS(Hoja1!C7460+1,Hoja1!I7460,DiasNOLaborables))</f>
        <v>10</v>
      </c>
      <c r="N7460" s="35" t="str">
        <f>IF(NETWORKDAYS(K7460+1,I7460,DiasNOLaborables)&lt;=0,"",NETWORKDAYS(K7460+1,I7460,DiasNOLaborables))</f>
        <v/>
      </c>
      <c r="O7460" s="36"/>
      <c r="P7460" s="37"/>
      <c r="Q7460" s="38">
        <f>IFERROR(VLOOKUP(E7460,$Y$50:$Z$63,2),"")</f>
        <v>10</v>
      </c>
      <c r="R7460" s="37"/>
    </row>
    <row r="7461" spans="1:18" ht="45" x14ac:dyDescent="0.25">
      <c r="A7461" s="32">
        <f t="shared" si="116"/>
        <v>7450</v>
      </c>
      <c r="B7461" s="54">
        <v>20180605150127</v>
      </c>
      <c r="C7461" s="60">
        <v>43256</v>
      </c>
      <c r="D7461" s="61" t="s">
        <v>120</v>
      </c>
      <c r="E7461" s="61" t="s">
        <v>85</v>
      </c>
      <c r="F7461" s="61" t="s">
        <v>109</v>
      </c>
      <c r="G7461" s="64" t="s">
        <v>126</v>
      </c>
      <c r="H7461" s="42" t="s">
        <v>44</v>
      </c>
      <c r="I7461" s="60">
        <v>43271</v>
      </c>
      <c r="J7461" s="62" t="s">
        <v>120</v>
      </c>
      <c r="K7461" s="22">
        <f>IFERROR(WORKDAY(C7461,Q7461,DiasNOLaborables),"")</f>
        <v>43271</v>
      </c>
      <c r="L7461" s="34" t="str">
        <f>+IF(C7461="","",IF(I7461="","",(IF(I7461&lt;=K7461,"A TIEMPO","FUERA DE TIEMPO"))))</f>
        <v>A TIEMPO</v>
      </c>
      <c r="M7461" s="34">
        <f>IF(I7461="","",NETWORKDAYS(Hoja1!C7461+1,Hoja1!I7461,DiasNOLaborables))</f>
        <v>10</v>
      </c>
      <c r="N7461" s="35" t="str">
        <f>IF(NETWORKDAYS(K7461+1,I7461,DiasNOLaborables)&lt;=0,"",NETWORKDAYS(K7461+1,I7461,DiasNOLaborables))</f>
        <v/>
      </c>
      <c r="O7461" s="36"/>
      <c r="P7461" s="37"/>
      <c r="Q7461" s="38">
        <f>IFERROR(VLOOKUP(E7461,$Y$50:$Z$63,2),"")</f>
        <v>10</v>
      </c>
      <c r="R7461" s="37"/>
    </row>
    <row r="7462" spans="1:18" ht="45" x14ac:dyDescent="0.25">
      <c r="A7462" s="32">
        <f t="shared" si="116"/>
        <v>7451</v>
      </c>
      <c r="B7462" s="54">
        <v>20180605145525</v>
      </c>
      <c r="C7462" s="60">
        <v>43256</v>
      </c>
      <c r="D7462" s="61" t="s">
        <v>120</v>
      </c>
      <c r="E7462" s="61" t="s">
        <v>85</v>
      </c>
      <c r="F7462" s="61" t="s">
        <v>109</v>
      </c>
      <c r="G7462" s="64" t="s">
        <v>126</v>
      </c>
      <c r="H7462" s="42" t="s">
        <v>44</v>
      </c>
      <c r="I7462" s="60">
        <v>43271</v>
      </c>
      <c r="J7462" s="62" t="s">
        <v>120</v>
      </c>
      <c r="K7462" s="22">
        <f>IFERROR(WORKDAY(C7462,Q7462,DiasNOLaborables),"")</f>
        <v>43271</v>
      </c>
      <c r="L7462" s="34" t="str">
        <f>+IF(C7462="","",IF(I7462="","",(IF(I7462&lt;=K7462,"A TIEMPO","FUERA DE TIEMPO"))))</f>
        <v>A TIEMPO</v>
      </c>
      <c r="M7462" s="34">
        <f>IF(I7462="","",NETWORKDAYS(Hoja1!C7462+1,Hoja1!I7462,DiasNOLaborables))</f>
        <v>10</v>
      </c>
      <c r="N7462" s="35" t="str">
        <f>IF(NETWORKDAYS(K7462+1,I7462,DiasNOLaborables)&lt;=0,"",NETWORKDAYS(K7462+1,I7462,DiasNOLaborables))</f>
        <v/>
      </c>
      <c r="O7462" s="36"/>
      <c r="P7462" s="37"/>
      <c r="Q7462" s="38">
        <f>IFERROR(VLOOKUP(E7462,$Y$50:$Z$63,2),"")</f>
        <v>10</v>
      </c>
      <c r="R7462" s="37"/>
    </row>
    <row r="7463" spans="1:18" ht="45" x14ac:dyDescent="0.25">
      <c r="A7463" s="32">
        <f t="shared" si="116"/>
        <v>7452</v>
      </c>
      <c r="B7463" s="54">
        <v>20180605145339</v>
      </c>
      <c r="C7463" s="60">
        <v>43256</v>
      </c>
      <c r="D7463" s="61" t="s">
        <v>120</v>
      </c>
      <c r="E7463" s="61" t="s">
        <v>85</v>
      </c>
      <c r="F7463" s="61" t="s">
        <v>109</v>
      </c>
      <c r="G7463" s="64" t="s">
        <v>126</v>
      </c>
      <c r="H7463" s="42" t="s">
        <v>44</v>
      </c>
      <c r="I7463" s="60">
        <v>43271</v>
      </c>
      <c r="J7463" s="62" t="s">
        <v>120</v>
      </c>
      <c r="K7463" s="22">
        <f>IFERROR(WORKDAY(C7463,Q7463,DiasNOLaborables),"")</f>
        <v>43271</v>
      </c>
      <c r="L7463" s="34" t="str">
        <f>+IF(C7463="","",IF(I7463="","",(IF(I7463&lt;=K7463,"A TIEMPO","FUERA DE TIEMPO"))))</f>
        <v>A TIEMPO</v>
      </c>
      <c r="M7463" s="34">
        <f>IF(I7463="","",NETWORKDAYS(Hoja1!C7463+1,Hoja1!I7463,DiasNOLaborables))</f>
        <v>10</v>
      </c>
      <c r="N7463" s="35" t="str">
        <f>IF(NETWORKDAYS(K7463+1,I7463,DiasNOLaborables)&lt;=0,"",NETWORKDAYS(K7463+1,I7463,DiasNOLaborables))</f>
        <v/>
      </c>
      <c r="O7463" s="36"/>
      <c r="P7463" s="37"/>
      <c r="Q7463" s="38">
        <f>IFERROR(VLOOKUP(E7463,$Y$50:$Z$63,2),"")</f>
        <v>10</v>
      </c>
      <c r="R7463" s="37"/>
    </row>
    <row r="7464" spans="1:18" ht="45" x14ac:dyDescent="0.25">
      <c r="A7464" s="32">
        <f t="shared" si="116"/>
        <v>7453</v>
      </c>
      <c r="B7464" s="54">
        <v>20180605145210</v>
      </c>
      <c r="C7464" s="60">
        <v>43256</v>
      </c>
      <c r="D7464" s="61" t="s">
        <v>120</v>
      </c>
      <c r="E7464" s="61" t="s">
        <v>85</v>
      </c>
      <c r="F7464" s="61" t="s">
        <v>109</v>
      </c>
      <c r="G7464" s="64" t="s">
        <v>126</v>
      </c>
      <c r="H7464" s="42" t="s">
        <v>44</v>
      </c>
      <c r="I7464" s="60">
        <v>43271</v>
      </c>
      <c r="J7464" s="62" t="s">
        <v>120</v>
      </c>
      <c r="K7464" s="22">
        <f>IFERROR(WORKDAY(C7464,Q7464,DiasNOLaborables),"")</f>
        <v>43271</v>
      </c>
      <c r="L7464" s="34" t="str">
        <f>+IF(C7464="","",IF(I7464="","",(IF(I7464&lt;=K7464,"A TIEMPO","FUERA DE TIEMPO"))))</f>
        <v>A TIEMPO</v>
      </c>
      <c r="M7464" s="34">
        <f>IF(I7464="","",NETWORKDAYS(Hoja1!C7464+1,Hoja1!I7464,DiasNOLaborables))</f>
        <v>10</v>
      </c>
      <c r="N7464" s="35" t="str">
        <f>IF(NETWORKDAYS(K7464+1,I7464,DiasNOLaborables)&lt;=0,"",NETWORKDAYS(K7464+1,I7464,DiasNOLaborables))</f>
        <v/>
      </c>
      <c r="O7464" s="36"/>
      <c r="P7464" s="37"/>
      <c r="Q7464" s="38">
        <f>IFERROR(VLOOKUP(E7464,$Y$50:$Z$63,2),"")</f>
        <v>10</v>
      </c>
      <c r="R7464" s="37"/>
    </row>
    <row r="7465" spans="1:18" ht="45" x14ac:dyDescent="0.25">
      <c r="A7465" s="32">
        <f t="shared" si="116"/>
        <v>7454</v>
      </c>
      <c r="B7465" s="54">
        <v>20180605144703</v>
      </c>
      <c r="C7465" s="60">
        <v>43256</v>
      </c>
      <c r="D7465" s="61" t="s">
        <v>120</v>
      </c>
      <c r="E7465" s="61" t="s">
        <v>85</v>
      </c>
      <c r="F7465" s="61" t="s">
        <v>109</v>
      </c>
      <c r="G7465" s="64" t="s">
        <v>126</v>
      </c>
      <c r="H7465" s="42" t="s">
        <v>44</v>
      </c>
      <c r="I7465" s="60">
        <v>43271</v>
      </c>
      <c r="J7465" s="62" t="s">
        <v>120</v>
      </c>
      <c r="K7465" s="22">
        <f>IFERROR(WORKDAY(C7465,Q7465,DiasNOLaborables),"")</f>
        <v>43271</v>
      </c>
      <c r="L7465" s="34" t="str">
        <f>+IF(C7465="","",IF(I7465="","",(IF(I7465&lt;=K7465,"A TIEMPO","FUERA DE TIEMPO"))))</f>
        <v>A TIEMPO</v>
      </c>
      <c r="M7465" s="34">
        <f>IF(I7465="","",NETWORKDAYS(Hoja1!C7465+1,Hoja1!I7465,DiasNOLaborables))</f>
        <v>10</v>
      </c>
      <c r="N7465" s="35" t="str">
        <f>IF(NETWORKDAYS(K7465+1,I7465,DiasNOLaborables)&lt;=0,"",NETWORKDAYS(K7465+1,I7465,DiasNOLaborables))</f>
        <v/>
      </c>
      <c r="O7465" s="36"/>
      <c r="P7465" s="37"/>
      <c r="Q7465" s="38">
        <f>IFERROR(VLOOKUP(E7465,$Y$50:$Z$63,2),"")</f>
        <v>10</v>
      </c>
      <c r="R7465" s="37"/>
    </row>
    <row r="7466" spans="1:18" ht="45" x14ac:dyDescent="0.25">
      <c r="A7466" s="32">
        <f t="shared" si="116"/>
        <v>7455</v>
      </c>
      <c r="B7466" s="54">
        <v>20180605144403</v>
      </c>
      <c r="C7466" s="60">
        <v>43256</v>
      </c>
      <c r="D7466" s="61" t="s">
        <v>120</v>
      </c>
      <c r="E7466" s="61" t="s">
        <v>85</v>
      </c>
      <c r="F7466" s="61" t="s">
        <v>109</v>
      </c>
      <c r="G7466" s="64" t="s">
        <v>126</v>
      </c>
      <c r="H7466" s="42" t="s">
        <v>44</v>
      </c>
      <c r="I7466" s="60">
        <v>43271</v>
      </c>
      <c r="J7466" s="62" t="s">
        <v>120</v>
      </c>
      <c r="K7466" s="22">
        <f>IFERROR(WORKDAY(C7466,Q7466,DiasNOLaborables),"")</f>
        <v>43271</v>
      </c>
      <c r="L7466" s="34" t="str">
        <f>+IF(C7466="","",IF(I7466="","",(IF(I7466&lt;=K7466,"A TIEMPO","FUERA DE TIEMPO"))))</f>
        <v>A TIEMPO</v>
      </c>
      <c r="M7466" s="34">
        <f>IF(I7466="","",NETWORKDAYS(Hoja1!C7466+1,Hoja1!I7466,DiasNOLaborables))</f>
        <v>10</v>
      </c>
      <c r="N7466" s="35" t="str">
        <f>IF(NETWORKDAYS(K7466+1,I7466,DiasNOLaborables)&lt;=0,"",NETWORKDAYS(K7466+1,I7466,DiasNOLaborables))</f>
        <v/>
      </c>
      <c r="O7466" s="36"/>
      <c r="P7466" s="37"/>
      <c r="Q7466" s="38">
        <f>IFERROR(VLOOKUP(E7466,$Y$50:$Z$63,2),"")</f>
        <v>10</v>
      </c>
      <c r="R7466" s="37"/>
    </row>
    <row r="7467" spans="1:18" ht="45" x14ac:dyDescent="0.25">
      <c r="A7467" s="32">
        <f t="shared" si="116"/>
        <v>7456</v>
      </c>
      <c r="B7467" s="54">
        <v>20180605144159</v>
      </c>
      <c r="C7467" s="60">
        <v>43256</v>
      </c>
      <c r="D7467" s="61" t="s">
        <v>120</v>
      </c>
      <c r="E7467" s="61" t="s">
        <v>85</v>
      </c>
      <c r="F7467" s="61" t="s">
        <v>109</v>
      </c>
      <c r="G7467" s="64" t="s">
        <v>126</v>
      </c>
      <c r="H7467" s="42" t="s">
        <v>44</v>
      </c>
      <c r="I7467" s="60">
        <v>43271</v>
      </c>
      <c r="J7467" s="62" t="s">
        <v>120</v>
      </c>
      <c r="K7467" s="22">
        <f>IFERROR(WORKDAY(C7467,Q7467,DiasNOLaborables),"")</f>
        <v>43271</v>
      </c>
      <c r="L7467" s="34" t="str">
        <f>+IF(C7467="","",IF(I7467="","",(IF(I7467&lt;=K7467,"A TIEMPO","FUERA DE TIEMPO"))))</f>
        <v>A TIEMPO</v>
      </c>
      <c r="M7467" s="34">
        <f>IF(I7467="","",NETWORKDAYS(Hoja1!C7467+1,Hoja1!I7467,DiasNOLaborables))</f>
        <v>10</v>
      </c>
      <c r="N7467" s="35" t="str">
        <f>IF(NETWORKDAYS(K7467+1,I7467,DiasNOLaborables)&lt;=0,"",NETWORKDAYS(K7467+1,I7467,DiasNOLaborables))</f>
        <v/>
      </c>
      <c r="O7467" s="36"/>
      <c r="P7467" s="37"/>
      <c r="Q7467" s="38">
        <f>IFERROR(VLOOKUP(E7467,$Y$50:$Z$63,2),"")</f>
        <v>10</v>
      </c>
      <c r="R7467" s="37"/>
    </row>
    <row r="7468" spans="1:18" ht="45" x14ac:dyDescent="0.25">
      <c r="A7468" s="32">
        <f t="shared" si="116"/>
        <v>7457</v>
      </c>
      <c r="B7468" s="54">
        <v>20180605140354</v>
      </c>
      <c r="C7468" s="60">
        <v>43256</v>
      </c>
      <c r="D7468" s="61" t="s">
        <v>120</v>
      </c>
      <c r="E7468" s="61" t="s">
        <v>85</v>
      </c>
      <c r="F7468" s="61" t="s">
        <v>109</v>
      </c>
      <c r="G7468" s="64" t="s">
        <v>126</v>
      </c>
      <c r="H7468" s="42" t="s">
        <v>44</v>
      </c>
      <c r="I7468" s="60">
        <v>43271</v>
      </c>
      <c r="J7468" s="62" t="s">
        <v>120</v>
      </c>
      <c r="K7468" s="22">
        <f>IFERROR(WORKDAY(C7468,Q7468,DiasNOLaborables),"")</f>
        <v>43271</v>
      </c>
      <c r="L7468" s="34" t="str">
        <f>+IF(C7468="","",IF(I7468="","",(IF(I7468&lt;=K7468,"A TIEMPO","FUERA DE TIEMPO"))))</f>
        <v>A TIEMPO</v>
      </c>
      <c r="M7468" s="34">
        <f>IF(I7468="","",NETWORKDAYS(Hoja1!C7468+1,Hoja1!I7468,DiasNOLaborables))</f>
        <v>10</v>
      </c>
      <c r="N7468" s="35" t="str">
        <f>IF(NETWORKDAYS(K7468+1,I7468,DiasNOLaborables)&lt;=0,"",NETWORKDAYS(K7468+1,I7468,DiasNOLaborables))</f>
        <v/>
      </c>
      <c r="O7468" s="36"/>
      <c r="P7468" s="37"/>
      <c r="Q7468" s="38">
        <f>IFERROR(VLOOKUP(E7468,$Y$50:$Z$63,2),"")</f>
        <v>10</v>
      </c>
      <c r="R7468" s="37"/>
    </row>
    <row r="7469" spans="1:18" ht="45" x14ac:dyDescent="0.25">
      <c r="A7469" s="32">
        <f t="shared" si="116"/>
        <v>7458</v>
      </c>
      <c r="B7469" s="54">
        <v>20180605135242</v>
      </c>
      <c r="C7469" s="60">
        <v>43256</v>
      </c>
      <c r="D7469" s="61" t="s">
        <v>120</v>
      </c>
      <c r="E7469" s="61" t="s">
        <v>85</v>
      </c>
      <c r="F7469" s="61" t="s">
        <v>109</v>
      </c>
      <c r="G7469" s="64" t="s">
        <v>126</v>
      </c>
      <c r="H7469" s="42" t="s">
        <v>44</v>
      </c>
      <c r="I7469" s="60">
        <v>43271</v>
      </c>
      <c r="J7469" s="62" t="s">
        <v>120</v>
      </c>
      <c r="K7469" s="22">
        <f>IFERROR(WORKDAY(C7469,Q7469,DiasNOLaborables),"")</f>
        <v>43271</v>
      </c>
      <c r="L7469" s="34" t="str">
        <f>+IF(C7469="","",IF(I7469="","",(IF(I7469&lt;=K7469,"A TIEMPO","FUERA DE TIEMPO"))))</f>
        <v>A TIEMPO</v>
      </c>
      <c r="M7469" s="34">
        <f>IF(I7469="","",NETWORKDAYS(Hoja1!C7469+1,Hoja1!I7469,DiasNOLaborables))</f>
        <v>10</v>
      </c>
      <c r="N7469" s="35" t="str">
        <f>IF(NETWORKDAYS(K7469+1,I7469,DiasNOLaborables)&lt;=0,"",NETWORKDAYS(K7469+1,I7469,DiasNOLaborables))</f>
        <v/>
      </c>
      <c r="O7469" s="36"/>
      <c r="P7469" s="37"/>
      <c r="Q7469" s="38">
        <f>IFERROR(VLOOKUP(E7469,$Y$50:$Z$63,2),"")</f>
        <v>10</v>
      </c>
      <c r="R7469" s="37"/>
    </row>
    <row r="7470" spans="1:18" ht="45" x14ac:dyDescent="0.25">
      <c r="A7470" s="32">
        <f t="shared" si="116"/>
        <v>7459</v>
      </c>
      <c r="B7470" s="54">
        <v>20180605133901</v>
      </c>
      <c r="C7470" s="60">
        <v>43256</v>
      </c>
      <c r="D7470" s="61" t="s">
        <v>120</v>
      </c>
      <c r="E7470" s="61" t="s">
        <v>85</v>
      </c>
      <c r="F7470" s="61" t="s">
        <v>109</v>
      </c>
      <c r="G7470" s="64" t="s">
        <v>126</v>
      </c>
      <c r="H7470" s="42" t="s">
        <v>44</v>
      </c>
      <c r="I7470" s="60">
        <v>43271</v>
      </c>
      <c r="J7470" s="62" t="s">
        <v>120</v>
      </c>
      <c r="K7470" s="22">
        <f>IFERROR(WORKDAY(C7470,Q7470,DiasNOLaborables),"")</f>
        <v>43271</v>
      </c>
      <c r="L7470" s="34" t="str">
        <f>+IF(C7470="","",IF(I7470="","",(IF(I7470&lt;=K7470,"A TIEMPO","FUERA DE TIEMPO"))))</f>
        <v>A TIEMPO</v>
      </c>
      <c r="M7470" s="34">
        <f>IF(I7470="","",NETWORKDAYS(Hoja1!C7470+1,Hoja1!I7470,DiasNOLaborables))</f>
        <v>10</v>
      </c>
      <c r="N7470" s="35" t="str">
        <f>IF(NETWORKDAYS(K7470+1,I7470,DiasNOLaborables)&lt;=0,"",NETWORKDAYS(K7470+1,I7470,DiasNOLaborables))</f>
        <v/>
      </c>
      <c r="O7470" s="36"/>
      <c r="P7470" s="37"/>
      <c r="Q7470" s="38">
        <f>IFERROR(VLOOKUP(E7470,$Y$50:$Z$63,2),"")</f>
        <v>10</v>
      </c>
      <c r="R7470" s="37"/>
    </row>
    <row r="7471" spans="1:18" ht="45" x14ac:dyDescent="0.25">
      <c r="A7471" s="32">
        <f t="shared" si="116"/>
        <v>7460</v>
      </c>
      <c r="B7471" s="54">
        <v>20180605133414</v>
      </c>
      <c r="C7471" s="60">
        <v>43256</v>
      </c>
      <c r="D7471" s="61" t="s">
        <v>120</v>
      </c>
      <c r="E7471" s="61" t="s">
        <v>85</v>
      </c>
      <c r="F7471" s="61" t="s">
        <v>109</v>
      </c>
      <c r="G7471" s="64" t="s">
        <v>126</v>
      </c>
      <c r="H7471" s="42" t="s">
        <v>44</v>
      </c>
      <c r="I7471" s="60">
        <v>43271</v>
      </c>
      <c r="J7471" s="62" t="s">
        <v>120</v>
      </c>
      <c r="K7471" s="22">
        <f>IFERROR(WORKDAY(C7471,Q7471,DiasNOLaborables),"")</f>
        <v>43271</v>
      </c>
      <c r="L7471" s="34" t="str">
        <f>+IF(C7471="","",IF(I7471="","",(IF(I7471&lt;=K7471,"A TIEMPO","FUERA DE TIEMPO"))))</f>
        <v>A TIEMPO</v>
      </c>
      <c r="M7471" s="34">
        <f>IF(I7471="","",NETWORKDAYS(Hoja1!C7471+1,Hoja1!I7471,DiasNOLaborables))</f>
        <v>10</v>
      </c>
      <c r="N7471" s="35" t="str">
        <f>IF(NETWORKDAYS(K7471+1,I7471,DiasNOLaborables)&lt;=0,"",NETWORKDAYS(K7471+1,I7471,DiasNOLaborables))</f>
        <v/>
      </c>
      <c r="O7471" s="36"/>
      <c r="P7471" s="37"/>
      <c r="Q7471" s="38">
        <f>IFERROR(VLOOKUP(E7471,$Y$50:$Z$63,2),"")</f>
        <v>10</v>
      </c>
      <c r="R7471" s="37"/>
    </row>
    <row r="7472" spans="1:18" ht="45" x14ac:dyDescent="0.25">
      <c r="A7472" s="32">
        <f t="shared" si="116"/>
        <v>7461</v>
      </c>
      <c r="B7472" s="54">
        <v>20180605133220</v>
      </c>
      <c r="C7472" s="60">
        <v>43256</v>
      </c>
      <c r="D7472" s="61" t="s">
        <v>120</v>
      </c>
      <c r="E7472" s="61" t="s">
        <v>85</v>
      </c>
      <c r="F7472" s="61" t="s">
        <v>109</v>
      </c>
      <c r="G7472" s="64" t="s">
        <v>126</v>
      </c>
      <c r="H7472" s="42" t="s">
        <v>44</v>
      </c>
      <c r="I7472" s="60">
        <v>43271</v>
      </c>
      <c r="J7472" s="62" t="s">
        <v>120</v>
      </c>
      <c r="K7472" s="22">
        <f>IFERROR(WORKDAY(C7472,Q7472,DiasNOLaborables),"")</f>
        <v>43271</v>
      </c>
      <c r="L7472" s="34" t="str">
        <f>+IF(C7472="","",IF(I7472="","",(IF(I7472&lt;=K7472,"A TIEMPO","FUERA DE TIEMPO"))))</f>
        <v>A TIEMPO</v>
      </c>
      <c r="M7472" s="34">
        <f>IF(I7472="","",NETWORKDAYS(Hoja1!C7472+1,Hoja1!I7472,DiasNOLaborables))</f>
        <v>10</v>
      </c>
      <c r="N7472" s="35" t="str">
        <f>IF(NETWORKDAYS(K7472+1,I7472,DiasNOLaborables)&lt;=0,"",NETWORKDAYS(K7472+1,I7472,DiasNOLaborables))</f>
        <v/>
      </c>
      <c r="O7472" s="36"/>
      <c r="P7472" s="37"/>
      <c r="Q7472" s="38">
        <f>IFERROR(VLOOKUP(E7472,$Y$50:$Z$63,2),"")</f>
        <v>10</v>
      </c>
      <c r="R7472" s="37"/>
    </row>
    <row r="7473" spans="1:18" ht="45" x14ac:dyDescent="0.25">
      <c r="A7473" s="32">
        <f t="shared" si="116"/>
        <v>7462</v>
      </c>
      <c r="B7473" s="54">
        <v>20180605132846</v>
      </c>
      <c r="C7473" s="60">
        <v>43256</v>
      </c>
      <c r="D7473" s="61" t="s">
        <v>120</v>
      </c>
      <c r="E7473" s="61" t="s">
        <v>85</v>
      </c>
      <c r="F7473" s="61" t="s">
        <v>109</v>
      </c>
      <c r="G7473" s="64" t="s">
        <v>126</v>
      </c>
      <c r="H7473" s="42" t="s">
        <v>44</v>
      </c>
      <c r="I7473" s="60">
        <v>43271</v>
      </c>
      <c r="J7473" s="62" t="s">
        <v>120</v>
      </c>
      <c r="K7473" s="22">
        <f>IFERROR(WORKDAY(C7473,Q7473,DiasNOLaborables),"")</f>
        <v>43271</v>
      </c>
      <c r="L7473" s="34" t="str">
        <f>+IF(C7473="","",IF(I7473="","",(IF(I7473&lt;=K7473,"A TIEMPO","FUERA DE TIEMPO"))))</f>
        <v>A TIEMPO</v>
      </c>
      <c r="M7473" s="34">
        <f>IF(I7473="","",NETWORKDAYS(Hoja1!C7473+1,Hoja1!I7473,DiasNOLaborables))</f>
        <v>10</v>
      </c>
      <c r="N7473" s="35" t="str">
        <f>IF(NETWORKDAYS(K7473+1,I7473,DiasNOLaborables)&lt;=0,"",NETWORKDAYS(K7473+1,I7473,DiasNOLaborables))</f>
        <v/>
      </c>
      <c r="O7473" s="36"/>
      <c r="P7473" s="37"/>
      <c r="Q7473" s="38">
        <f>IFERROR(VLOOKUP(E7473,$Y$50:$Z$63,2),"")</f>
        <v>10</v>
      </c>
      <c r="R7473" s="37"/>
    </row>
    <row r="7474" spans="1:18" ht="45" x14ac:dyDescent="0.25">
      <c r="A7474" s="32">
        <f t="shared" si="116"/>
        <v>7463</v>
      </c>
      <c r="B7474" s="54">
        <v>20180605123321</v>
      </c>
      <c r="C7474" s="60">
        <v>43256</v>
      </c>
      <c r="D7474" s="61" t="s">
        <v>120</v>
      </c>
      <c r="E7474" s="61" t="s">
        <v>85</v>
      </c>
      <c r="F7474" s="61" t="s">
        <v>109</v>
      </c>
      <c r="G7474" s="64" t="s">
        <v>126</v>
      </c>
      <c r="H7474" s="42" t="s">
        <v>44</v>
      </c>
      <c r="I7474" s="60">
        <v>43271</v>
      </c>
      <c r="J7474" s="62" t="s">
        <v>120</v>
      </c>
      <c r="K7474" s="22">
        <f>IFERROR(WORKDAY(C7474,Q7474,DiasNOLaborables),"")</f>
        <v>43271</v>
      </c>
      <c r="L7474" s="34" t="str">
        <f>+IF(C7474="","",IF(I7474="","",(IF(I7474&lt;=K7474,"A TIEMPO","FUERA DE TIEMPO"))))</f>
        <v>A TIEMPO</v>
      </c>
      <c r="M7474" s="34">
        <f>IF(I7474="","",NETWORKDAYS(Hoja1!C7474+1,Hoja1!I7474,DiasNOLaborables))</f>
        <v>10</v>
      </c>
      <c r="N7474" s="35" t="str">
        <f>IF(NETWORKDAYS(K7474+1,I7474,DiasNOLaborables)&lt;=0,"",NETWORKDAYS(K7474+1,I7474,DiasNOLaborables))</f>
        <v/>
      </c>
      <c r="O7474" s="36"/>
      <c r="P7474" s="37"/>
      <c r="Q7474" s="38">
        <f>IFERROR(VLOOKUP(E7474,$Y$50:$Z$63,2),"")</f>
        <v>10</v>
      </c>
      <c r="R7474" s="37"/>
    </row>
    <row r="7475" spans="1:18" ht="45" x14ac:dyDescent="0.25">
      <c r="A7475" s="32">
        <f t="shared" si="116"/>
        <v>7464</v>
      </c>
      <c r="B7475" s="54">
        <v>20180605122309</v>
      </c>
      <c r="C7475" s="60">
        <v>43256</v>
      </c>
      <c r="D7475" s="61" t="s">
        <v>120</v>
      </c>
      <c r="E7475" s="61" t="s">
        <v>85</v>
      </c>
      <c r="F7475" s="61" t="s">
        <v>109</v>
      </c>
      <c r="G7475" s="64" t="s">
        <v>126</v>
      </c>
      <c r="H7475" s="42" t="s">
        <v>44</v>
      </c>
      <c r="I7475" s="60">
        <v>43271</v>
      </c>
      <c r="J7475" s="62" t="s">
        <v>120</v>
      </c>
      <c r="K7475" s="22">
        <f>IFERROR(WORKDAY(C7475,Q7475,DiasNOLaborables),"")</f>
        <v>43271</v>
      </c>
      <c r="L7475" s="34" t="str">
        <f>+IF(C7475="","",IF(I7475="","",(IF(I7475&lt;=K7475,"A TIEMPO","FUERA DE TIEMPO"))))</f>
        <v>A TIEMPO</v>
      </c>
      <c r="M7475" s="34">
        <f>IF(I7475="","",NETWORKDAYS(Hoja1!C7475+1,Hoja1!I7475,DiasNOLaborables))</f>
        <v>10</v>
      </c>
      <c r="N7475" s="35" t="str">
        <f>IF(NETWORKDAYS(K7475+1,I7475,DiasNOLaborables)&lt;=0,"",NETWORKDAYS(K7475+1,I7475,DiasNOLaborables))</f>
        <v/>
      </c>
      <c r="O7475" s="36"/>
      <c r="P7475" s="37"/>
      <c r="Q7475" s="38">
        <f>IFERROR(VLOOKUP(E7475,$Y$50:$Z$63,2),"")</f>
        <v>10</v>
      </c>
      <c r="R7475" s="37"/>
    </row>
    <row r="7476" spans="1:18" ht="45" x14ac:dyDescent="0.25">
      <c r="A7476" s="32">
        <f t="shared" si="116"/>
        <v>7465</v>
      </c>
      <c r="B7476" s="54">
        <v>20180605115323</v>
      </c>
      <c r="C7476" s="60">
        <v>43256</v>
      </c>
      <c r="D7476" s="61" t="s">
        <v>120</v>
      </c>
      <c r="E7476" s="61" t="s">
        <v>85</v>
      </c>
      <c r="F7476" s="61" t="s">
        <v>109</v>
      </c>
      <c r="G7476" s="64" t="s">
        <v>126</v>
      </c>
      <c r="H7476" s="42" t="s">
        <v>44</v>
      </c>
      <c r="I7476" s="60">
        <v>43270</v>
      </c>
      <c r="J7476" s="62" t="s">
        <v>120</v>
      </c>
      <c r="K7476" s="22">
        <f>IFERROR(WORKDAY(C7476,Q7476,DiasNOLaborables),"")</f>
        <v>43271</v>
      </c>
      <c r="L7476" s="34" t="str">
        <f>+IF(C7476="","",IF(I7476="","",(IF(I7476&lt;=K7476,"A TIEMPO","FUERA DE TIEMPO"))))</f>
        <v>A TIEMPO</v>
      </c>
      <c r="M7476" s="34">
        <f>IF(I7476="","",NETWORKDAYS(Hoja1!C7476+1,Hoja1!I7476,DiasNOLaborables))</f>
        <v>9</v>
      </c>
      <c r="N7476" s="35" t="str">
        <f>IF(NETWORKDAYS(K7476+1,I7476,DiasNOLaborables)&lt;=0,"",NETWORKDAYS(K7476+1,I7476,DiasNOLaborables))</f>
        <v/>
      </c>
      <c r="O7476" s="36"/>
      <c r="P7476" s="37"/>
      <c r="Q7476" s="38">
        <f>IFERROR(VLOOKUP(E7476,$Y$50:$Z$63,2),"")</f>
        <v>10</v>
      </c>
      <c r="R7476" s="37"/>
    </row>
    <row r="7477" spans="1:18" ht="45" x14ac:dyDescent="0.25">
      <c r="A7477" s="32">
        <f t="shared" si="116"/>
        <v>7466</v>
      </c>
      <c r="B7477" s="54">
        <v>20180605114728</v>
      </c>
      <c r="C7477" s="60">
        <v>43256</v>
      </c>
      <c r="D7477" s="61" t="s">
        <v>120</v>
      </c>
      <c r="E7477" s="61" t="s">
        <v>85</v>
      </c>
      <c r="F7477" s="61" t="s">
        <v>109</v>
      </c>
      <c r="G7477" s="64" t="s">
        <v>126</v>
      </c>
      <c r="H7477" s="42" t="s">
        <v>44</v>
      </c>
      <c r="I7477" s="60">
        <v>43270</v>
      </c>
      <c r="J7477" s="62" t="s">
        <v>120</v>
      </c>
      <c r="K7477" s="22">
        <f>IFERROR(WORKDAY(C7477,Q7477,DiasNOLaborables),"")</f>
        <v>43271</v>
      </c>
      <c r="L7477" s="34" t="str">
        <f>+IF(C7477="","",IF(I7477="","",(IF(I7477&lt;=K7477,"A TIEMPO","FUERA DE TIEMPO"))))</f>
        <v>A TIEMPO</v>
      </c>
      <c r="M7477" s="34">
        <f>IF(I7477="","",NETWORKDAYS(Hoja1!C7477+1,Hoja1!I7477,DiasNOLaborables))</f>
        <v>9</v>
      </c>
      <c r="N7477" s="35" t="str">
        <f>IF(NETWORKDAYS(K7477+1,I7477,DiasNOLaborables)&lt;=0,"",NETWORKDAYS(K7477+1,I7477,DiasNOLaborables))</f>
        <v/>
      </c>
      <c r="O7477" s="36"/>
      <c r="P7477" s="37"/>
      <c r="Q7477" s="38">
        <f>IFERROR(VLOOKUP(E7477,$Y$50:$Z$63,2),"")</f>
        <v>10</v>
      </c>
      <c r="R7477" s="37"/>
    </row>
    <row r="7478" spans="1:18" ht="45" x14ac:dyDescent="0.25">
      <c r="A7478" s="32">
        <f t="shared" si="116"/>
        <v>7467</v>
      </c>
      <c r="B7478" s="54">
        <v>20180605114559</v>
      </c>
      <c r="C7478" s="60">
        <v>43256</v>
      </c>
      <c r="D7478" s="61" t="s">
        <v>120</v>
      </c>
      <c r="E7478" s="61" t="s">
        <v>85</v>
      </c>
      <c r="F7478" s="61" t="s">
        <v>109</v>
      </c>
      <c r="G7478" s="64" t="s">
        <v>126</v>
      </c>
      <c r="H7478" s="42" t="s">
        <v>44</v>
      </c>
      <c r="I7478" s="60">
        <v>43271</v>
      </c>
      <c r="J7478" s="62" t="s">
        <v>120</v>
      </c>
      <c r="K7478" s="22">
        <f>IFERROR(WORKDAY(C7478,Q7478,DiasNOLaborables),"")</f>
        <v>43271</v>
      </c>
      <c r="L7478" s="34" t="str">
        <f>+IF(C7478="","",IF(I7478="","",(IF(I7478&lt;=K7478,"A TIEMPO","FUERA DE TIEMPO"))))</f>
        <v>A TIEMPO</v>
      </c>
      <c r="M7478" s="34">
        <f>IF(I7478="","",NETWORKDAYS(Hoja1!C7478+1,Hoja1!I7478,DiasNOLaborables))</f>
        <v>10</v>
      </c>
      <c r="N7478" s="35" t="str">
        <f>IF(NETWORKDAYS(K7478+1,I7478,DiasNOLaborables)&lt;=0,"",NETWORKDAYS(K7478+1,I7478,DiasNOLaborables))</f>
        <v/>
      </c>
      <c r="O7478" s="36"/>
      <c r="P7478" s="37"/>
      <c r="Q7478" s="38">
        <f>IFERROR(VLOOKUP(E7478,$Y$50:$Z$63,2),"")</f>
        <v>10</v>
      </c>
      <c r="R7478" s="37"/>
    </row>
    <row r="7479" spans="1:18" ht="45" x14ac:dyDescent="0.25">
      <c r="A7479" s="32">
        <f t="shared" si="116"/>
        <v>7468</v>
      </c>
      <c r="B7479" s="54">
        <v>20180605114132</v>
      </c>
      <c r="C7479" s="60">
        <v>43256</v>
      </c>
      <c r="D7479" s="61" t="s">
        <v>120</v>
      </c>
      <c r="E7479" s="61" t="s">
        <v>85</v>
      </c>
      <c r="F7479" s="61" t="s">
        <v>109</v>
      </c>
      <c r="G7479" s="64" t="s">
        <v>126</v>
      </c>
      <c r="H7479" s="42" t="s">
        <v>44</v>
      </c>
      <c r="I7479" s="60">
        <v>43270</v>
      </c>
      <c r="J7479" s="62" t="s">
        <v>120</v>
      </c>
      <c r="K7479" s="22">
        <f>IFERROR(WORKDAY(C7479,Q7479,DiasNOLaborables),"")</f>
        <v>43271</v>
      </c>
      <c r="L7479" s="34" t="str">
        <f>+IF(C7479="","",IF(I7479="","",(IF(I7479&lt;=K7479,"A TIEMPO","FUERA DE TIEMPO"))))</f>
        <v>A TIEMPO</v>
      </c>
      <c r="M7479" s="34">
        <f>IF(I7479="","",NETWORKDAYS(Hoja1!C7479+1,Hoja1!I7479,DiasNOLaborables))</f>
        <v>9</v>
      </c>
      <c r="N7479" s="35" t="str">
        <f>IF(NETWORKDAYS(K7479+1,I7479,DiasNOLaborables)&lt;=0,"",NETWORKDAYS(K7479+1,I7479,DiasNOLaborables))</f>
        <v/>
      </c>
      <c r="O7479" s="36"/>
      <c r="P7479" s="37"/>
      <c r="Q7479" s="38">
        <f>IFERROR(VLOOKUP(E7479,$Y$50:$Z$63,2),"")</f>
        <v>10</v>
      </c>
      <c r="R7479" s="37"/>
    </row>
    <row r="7480" spans="1:18" ht="45" x14ac:dyDescent="0.25">
      <c r="A7480" s="32">
        <f t="shared" si="116"/>
        <v>7469</v>
      </c>
      <c r="B7480" s="54">
        <v>20180605113846</v>
      </c>
      <c r="C7480" s="60">
        <v>43256</v>
      </c>
      <c r="D7480" s="61" t="s">
        <v>120</v>
      </c>
      <c r="E7480" s="61" t="s">
        <v>85</v>
      </c>
      <c r="F7480" s="61" t="s">
        <v>109</v>
      </c>
      <c r="G7480" s="64" t="s">
        <v>126</v>
      </c>
      <c r="H7480" s="42" t="s">
        <v>44</v>
      </c>
      <c r="I7480" s="60">
        <v>43271</v>
      </c>
      <c r="J7480" s="62" t="s">
        <v>120</v>
      </c>
      <c r="K7480" s="22">
        <f>IFERROR(WORKDAY(C7480,Q7480,DiasNOLaborables),"")</f>
        <v>43271</v>
      </c>
      <c r="L7480" s="34" t="str">
        <f>+IF(C7480="","",IF(I7480="","",(IF(I7480&lt;=K7480,"A TIEMPO","FUERA DE TIEMPO"))))</f>
        <v>A TIEMPO</v>
      </c>
      <c r="M7480" s="34">
        <f>IF(I7480="","",NETWORKDAYS(Hoja1!C7480+1,Hoja1!I7480,DiasNOLaborables))</f>
        <v>10</v>
      </c>
      <c r="N7480" s="35" t="str">
        <f>IF(NETWORKDAYS(K7480+1,I7480,DiasNOLaborables)&lt;=0,"",NETWORKDAYS(K7480+1,I7480,DiasNOLaborables))</f>
        <v/>
      </c>
      <c r="O7480" s="36"/>
      <c r="P7480" s="37"/>
      <c r="Q7480" s="38">
        <f>IFERROR(VLOOKUP(E7480,$Y$50:$Z$63,2),"")</f>
        <v>10</v>
      </c>
      <c r="R7480" s="37"/>
    </row>
    <row r="7481" spans="1:18" ht="45" x14ac:dyDescent="0.25">
      <c r="A7481" s="32">
        <f t="shared" si="116"/>
        <v>7470</v>
      </c>
      <c r="B7481" s="54">
        <v>20180605113115</v>
      </c>
      <c r="C7481" s="60">
        <v>43256</v>
      </c>
      <c r="D7481" s="61" t="s">
        <v>120</v>
      </c>
      <c r="E7481" s="61" t="s">
        <v>85</v>
      </c>
      <c r="F7481" s="61" t="s">
        <v>109</v>
      </c>
      <c r="G7481" s="64" t="s">
        <v>126</v>
      </c>
      <c r="H7481" s="42" t="s">
        <v>44</v>
      </c>
      <c r="I7481" s="60">
        <v>43271</v>
      </c>
      <c r="J7481" s="62" t="s">
        <v>120</v>
      </c>
      <c r="K7481" s="22">
        <f>IFERROR(WORKDAY(C7481,Q7481,DiasNOLaborables),"")</f>
        <v>43271</v>
      </c>
      <c r="L7481" s="34" t="str">
        <f>+IF(C7481="","",IF(I7481="","",(IF(I7481&lt;=K7481,"A TIEMPO","FUERA DE TIEMPO"))))</f>
        <v>A TIEMPO</v>
      </c>
      <c r="M7481" s="34">
        <f>IF(I7481="","",NETWORKDAYS(Hoja1!C7481+1,Hoja1!I7481,DiasNOLaborables))</f>
        <v>10</v>
      </c>
      <c r="N7481" s="35" t="str">
        <f>IF(NETWORKDAYS(K7481+1,I7481,DiasNOLaborables)&lt;=0,"",NETWORKDAYS(K7481+1,I7481,DiasNOLaborables))</f>
        <v/>
      </c>
      <c r="O7481" s="36"/>
      <c r="P7481" s="37"/>
      <c r="Q7481" s="38">
        <f>IFERROR(VLOOKUP(E7481,$Y$50:$Z$63,2),"")</f>
        <v>10</v>
      </c>
      <c r="R7481" s="37"/>
    </row>
    <row r="7482" spans="1:18" ht="45" x14ac:dyDescent="0.25">
      <c r="A7482" s="32">
        <f t="shared" si="116"/>
        <v>7471</v>
      </c>
      <c r="B7482" s="54">
        <v>20180605112951</v>
      </c>
      <c r="C7482" s="60">
        <v>43256</v>
      </c>
      <c r="D7482" s="61" t="s">
        <v>120</v>
      </c>
      <c r="E7482" s="61" t="s">
        <v>85</v>
      </c>
      <c r="F7482" s="61" t="s">
        <v>109</v>
      </c>
      <c r="G7482" s="64" t="s">
        <v>126</v>
      </c>
      <c r="H7482" s="42" t="s">
        <v>44</v>
      </c>
      <c r="I7482" s="60">
        <v>43271</v>
      </c>
      <c r="J7482" s="62" t="s">
        <v>120</v>
      </c>
      <c r="K7482" s="22">
        <f>IFERROR(WORKDAY(C7482,Q7482,DiasNOLaborables),"")</f>
        <v>43271</v>
      </c>
      <c r="L7482" s="34" t="str">
        <f>+IF(C7482="","",IF(I7482="","",(IF(I7482&lt;=K7482,"A TIEMPO","FUERA DE TIEMPO"))))</f>
        <v>A TIEMPO</v>
      </c>
      <c r="M7482" s="34">
        <f>IF(I7482="","",NETWORKDAYS(Hoja1!C7482+1,Hoja1!I7482,DiasNOLaborables))</f>
        <v>10</v>
      </c>
      <c r="N7482" s="35" t="str">
        <f>IF(NETWORKDAYS(K7482+1,I7482,DiasNOLaborables)&lt;=0,"",NETWORKDAYS(K7482+1,I7482,DiasNOLaborables))</f>
        <v/>
      </c>
      <c r="O7482" s="36"/>
      <c r="P7482" s="37"/>
      <c r="Q7482" s="38">
        <f>IFERROR(VLOOKUP(E7482,$Y$50:$Z$63,2),"")</f>
        <v>10</v>
      </c>
      <c r="R7482" s="37"/>
    </row>
    <row r="7483" spans="1:18" ht="45" x14ac:dyDescent="0.25">
      <c r="A7483" s="32">
        <f t="shared" si="116"/>
        <v>7472</v>
      </c>
      <c r="B7483" s="54">
        <v>20180605112449</v>
      </c>
      <c r="C7483" s="60">
        <v>43256</v>
      </c>
      <c r="D7483" s="61" t="s">
        <v>120</v>
      </c>
      <c r="E7483" s="61" t="s">
        <v>85</v>
      </c>
      <c r="F7483" s="61" t="s">
        <v>109</v>
      </c>
      <c r="G7483" s="64" t="s">
        <v>126</v>
      </c>
      <c r="H7483" s="42" t="s">
        <v>44</v>
      </c>
      <c r="I7483" s="60">
        <v>43270</v>
      </c>
      <c r="J7483" s="62" t="s">
        <v>120</v>
      </c>
      <c r="K7483" s="22">
        <f>IFERROR(WORKDAY(C7483,Q7483,DiasNOLaborables),"")</f>
        <v>43271</v>
      </c>
      <c r="L7483" s="34" t="str">
        <f>+IF(C7483="","",IF(I7483="","",(IF(I7483&lt;=K7483,"A TIEMPO","FUERA DE TIEMPO"))))</f>
        <v>A TIEMPO</v>
      </c>
      <c r="M7483" s="34">
        <f>IF(I7483="","",NETWORKDAYS(Hoja1!C7483+1,Hoja1!I7483,DiasNOLaborables))</f>
        <v>9</v>
      </c>
      <c r="N7483" s="35" t="str">
        <f>IF(NETWORKDAYS(K7483+1,I7483,DiasNOLaborables)&lt;=0,"",NETWORKDAYS(K7483+1,I7483,DiasNOLaborables))</f>
        <v/>
      </c>
      <c r="O7483" s="36"/>
      <c r="P7483" s="37"/>
      <c r="Q7483" s="38">
        <f>IFERROR(VLOOKUP(E7483,$Y$50:$Z$63,2),"")</f>
        <v>10</v>
      </c>
      <c r="R7483" s="37"/>
    </row>
    <row r="7484" spans="1:18" ht="45" x14ac:dyDescent="0.25">
      <c r="A7484" s="32">
        <f t="shared" si="116"/>
        <v>7473</v>
      </c>
      <c r="B7484" s="54">
        <v>20180605112250</v>
      </c>
      <c r="C7484" s="60">
        <v>43256</v>
      </c>
      <c r="D7484" s="61" t="s">
        <v>120</v>
      </c>
      <c r="E7484" s="61" t="s">
        <v>85</v>
      </c>
      <c r="F7484" s="61" t="s">
        <v>109</v>
      </c>
      <c r="G7484" s="64" t="s">
        <v>126</v>
      </c>
      <c r="H7484" s="42" t="s">
        <v>44</v>
      </c>
      <c r="I7484" s="60">
        <v>43270</v>
      </c>
      <c r="J7484" s="62" t="s">
        <v>120</v>
      </c>
      <c r="K7484" s="22">
        <f>IFERROR(WORKDAY(C7484,Q7484,DiasNOLaborables),"")</f>
        <v>43271</v>
      </c>
      <c r="L7484" s="34" t="str">
        <f>+IF(C7484="","",IF(I7484="","",(IF(I7484&lt;=K7484,"A TIEMPO","FUERA DE TIEMPO"))))</f>
        <v>A TIEMPO</v>
      </c>
      <c r="M7484" s="34">
        <f>IF(I7484="","",NETWORKDAYS(Hoja1!C7484+1,Hoja1!I7484,DiasNOLaborables))</f>
        <v>9</v>
      </c>
      <c r="N7484" s="35" t="str">
        <f>IF(NETWORKDAYS(K7484+1,I7484,DiasNOLaborables)&lt;=0,"",NETWORKDAYS(K7484+1,I7484,DiasNOLaborables))</f>
        <v/>
      </c>
      <c r="O7484" s="36"/>
      <c r="P7484" s="37"/>
      <c r="Q7484" s="38">
        <f>IFERROR(VLOOKUP(E7484,$Y$50:$Z$63,2),"")</f>
        <v>10</v>
      </c>
      <c r="R7484" s="37"/>
    </row>
    <row r="7485" spans="1:18" ht="45" x14ac:dyDescent="0.25">
      <c r="A7485" s="32">
        <f t="shared" si="116"/>
        <v>7474</v>
      </c>
      <c r="B7485" s="54">
        <v>20180605112120</v>
      </c>
      <c r="C7485" s="60">
        <v>43256</v>
      </c>
      <c r="D7485" s="61" t="s">
        <v>120</v>
      </c>
      <c r="E7485" s="61" t="s">
        <v>85</v>
      </c>
      <c r="F7485" s="61" t="s">
        <v>109</v>
      </c>
      <c r="G7485" s="64" t="s">
        <v>126</v>
      </c>
      <c r="H7485" s="42" t="s">
        <v>44</v>
      </c>
      <c r="I7485" s="60">
        <v>43270</v>
      </c>
      <c r="J7485" s="62" t="s">
        <v>120</v>
      </c>
      <c r="K7485" s="22">
        <f>IFERROR(WORKDAY(C7485,Q7485,DiasNOLaborables),"")</f>
        <v>43271</v>
      </c>
      <c r="L7485" s="34" t="str">
        <f>+IF(C7485="","",IF(I7485="","",(IF(I7485&lt;=K7485,"A TIEMPO","FUERA DE TIEMPO"))))</f>
        <v>A TIEMPO</v>
      </c>
      <c r="M7485" s="34">
        <f>IF(I7485="","",NETWORKDAYS(Hoja1!C7485+1,Hoja1!I7485,DiasNOLaborables))</f>
        <v>9</v>
      </c>
      <c r="N7485" s="35" t="str">
        <f>IF(NETWORKDAYS(K7485+1,I7485,DiasNOLaborables)&lt;=0,"",NETWORKDAYS(K7485+1,I7485,DiasNOLaborables))</f>
        <v/>
      </c>
      <c r="O7485" s="36"/>
      <c r="P7485" s="37"/>
      <c r="Q7485" s="38">
        <f>IFERROR(VLOOKUP(E7485,$Y$50:$Z$63,2),"")</f>
        <v>10</v>
      </c>
      <c r="R7485" s="37"/>
    </row>
    <row r="7486" spans="1:18" ht="45" x14ac:dyDescent="0.25">
      <c r="A7486" s="32">
        <f t="shared" si="116"/>
        <v>7475</v>
      </c>
      <c r="B7486" s="54">
        <v>20180605110923</v>
      </c>
      <c r="C7486" s="60">
        <v>43256</v>
      </c>
      <c r="D7486" s="61" t="s">
        <v>120</v>
      </c>
      <c r="E7486" s="61" t="s">
        <v>85</v>
      </c>
      <c r="F7486" s="61" t="s">
        <v>109</v>
      </c>
      <c r="G7486" s="64" t="s">
        <v>126</v>
      </c>
      <c r="H7486" s="42" t="s">
        <v>44</v>
      </c>
      <c r="I7486" s="60">
        <v>43270</v>
      </c>
      <c r="J7486" s="62" t="s">
        <v>120</v>
      </c>
      <c r="K7486" s="22">
        <f>IFERROR(WORKDAY(C7486,Q7486,DiasNOLaborables),"")</f>
        <v>43271</v>
      </c>
      <c r="L7486" s="34" t="str">
        <f>+IF(C7486="","",IF(I7486="","",(IF(I7486&lt;=K7486,"A TIEMPO","FUERA DE TIEMPO"))))</f>
        <v>A TIEMPO</v>
      </c>
      <c r="M7486" s="34">
        <f>IF(I7486="","",NETWORKDAYS(Hoja1!C7486+1,Hoja1!I7486,DiasNOLaborables))</f>
        <v>9</v>
      </c>
      <c r="N7486" s="35" t="str">
        <f>IF(NETWORKDAYS(K7486+1,I7486,DiasNOLaborables)&lt;=0,"",NETWORKDAYS(K7486+1,I7486,DiasNOLaborables))</f>
        <v/>
      </c>
      <c r="O7486" s="36"/>
      <c r="P7486" s="37"/>
      <c r="Q7486" s="38">
        <f>IFERROR(VLOOKUP(E7486,$Y$50:$Z$63,2),"")</f>
        <v>10</v>
      </c>
      <c r="R7486" s="37"/>
    </row>
    <row r="7487" spans="1:18" ht="45" x14ac:dyDescent="0.25">
      <c r="A7487" s="32">
        <f t="shared" si="116"/>
        <v>7476</v>
      </c>
      <c r="B7487" s="54">
        <v>20180605105656</v>
      </c>
      <c r="C7487" s="60">
        <v>43256</v>
      </c>
      <c r="D7487" s="61" t="s">
        <v>120</v>
      </c>
      <c r="E7487" s="61" t="s">
        <v>85</v>
      </c>
      <c r="F7487" s="61" t="s">
        <v>109</v>
      </c>
      <c r="G7487" s="64" t="s">
        <v>126</v>
      </c>
      <c r="H7487" s="42" t="s">
        <v>44</v>
      </c>
      <c r="I7487" s="60">
        <v>43270</v>
      </c>
      <c r="J7487" s="62" t="s">
        <v>120</v>
      </c>
      <c r="K7487" s="22">
        <f>IFERROR(WORKDAY(C7487,Q7487,DiasNOLaborables),"")</f>
        <v>43271</v>
      </c>
      <c r="L7487" s="34" t="str">
        <f>+IF(C7487="","",IF(I7487="","",(IF(I7487&lt;=K7487,"A TIEMPO","FUERA DE TIEMPO"))))</f>
        <v>A TIEMPO</v>
      </c>
      <c r="M7487" s="34">
        <f>IF(I7487="","",NETWORKDAYS(Hoja1!C7487+1,Hoja1!I7487,DiasNOLaborables))</f>
        <v>9</v>
      </c>
      <c r="N7487" s="35" t="str">
        <f>IF(NETWORKDAYS(K7487+1,I7487,DiasNOLaborables)&lt;=0,"",NETWORKDAYS(K7487+1,I7487,DiasNOLaborables))</f>
        <v/>
      </c>
      <c r="O7487" s="36"/>
      <c r="P7487" s="37"/>
      <c r="Q7487" s="38">
        <f>IFERROR(VLOOKUP(E7487,$Y$50:$Z$63,2),"")</f>
        <v>10</v>
      </c>
      <c r="R7487" s="37"/>
    </row>
    <row r="7488" spans="1:18" ht="45" x14ac:dyDescent="0.25">
      <c r="A7488" s="32">
        <f t="shared" si="116"/>
        <v>7477</v>
      </c>
      <c r="B7488" s="54">
        <v>20180605105655</v>
      </c>
      <c r="C7488" s="60">
        <v>43256</v>
      </c>
      <c r="D7488" s="61" t="s">
        <v>120</v>
      </c>
      <c r="E7488" s="61" t="s">
        <v>85</v>
      </c>
      <c r="F7488" s="61" t="s">
        <v>109</v>
      </c>
      <c r="G7488" s="64" t="s">
        <v>126</v>
      </c>
      <c r="H7488" s="42" t="s">
        <v>44</v>
      </c>
      <c r="I7488" s="60">
        <v>43270</v>
      </c>
      <c r="J7488" s="62" t="s">
        <v>120</v>
      </c>
      <c r="K7488" s="22">
        <f>IFERROR(WORKDAY(C7488,Q7488,DiasNOLaborables),"")</f>
        <v>43271</v>
      </c>
      <c r="L7488" s="34" t="str">
        <f>+IF(C7488="","",IF(I7488="","",(IF(I7488&lt;=K7488,"A TIEMPO","FUERA DE TIEMPO"))))</f>
        <v>A TIEMPO</v>
      </c>
      <c r="M7488" s="34">
        <f>IF(I7488="","",NETWORKDAYS(Hoja1!C7488+1,Hoja1!I7488,DiasNOLaborables))</f>
        <v>9</v>
      </c>
      <c r="N7488" s="35" t="str">
        <f>IF(NETWORKDAYS(K7488+1,I7488,DiasNOLaborables)&lt;=0,"",NETWORKDAYS(K7488+1,I7488,DiasNOLaborables))</f>
        <v/>
      </c>
      <c r="O7488" s="36"/>
      <c r="P7488" s="37"/>
      <c r="Q7488" s="38">
        <f>IFERROR(VLOOKUP(E7488,$Y$50:$Z$63,2),"")</f>
        <v>10</v>
      </c>
      <c r="R7488" s="37"/>
    </row>
    <row r="7489" spans="1:18" ht="45" x14ac:dyDescent="0.25">
      <c r="A7489" s="32">
        <f t="shared" si="116"/>
        <v>7478</v>
      </c>
      <c r="B7489" s="54">
        <v>20180605104718</v>
      </c>
      <c r="C7489" s="60">
        <v>43256</v>
      </c>
      <c r="D7489" s="61" t="s">
        <v>120</v>
      </c>
      <c r="E7489" s="61" t="s">
        <v>85</v>
      </c>
      <c r="F7489" s="61" t="s">
        <v>109</v>
      </c>
      <c r="G7489" s="64" t="s">
        <v>126</v>
      </c>
      <c r="H7489" s="42" t="s">
        <v>44</v>
      </c>
      <c r="I7489" s="60">
        <v>43270</v>
      </c>
      <c r="J7489" s="62" t="s">
        <v>120</v>
      </c>
      <c r="K7489" s="22">
        <f>IFERROR(WORKDAY(C7489,Q7489,DiasNOLaborables),"")</f>
        <v>43271</v>
      </c>
      <c r="L7489" s="34" t="str">
        <f>+IF(C7489="","",IF(I7489="","",(IF(I7489&lt;=K7489,"A TIEMPO","FUERA DE TIEMPO"))))</f>
        <v>A TIEMPO</v>
      </c>
      <c r="M7489" s="34">
        <f>IF(I7489="","",NETWORKDAYS(Hoja1!C7489+1,Hoja1!I7489,DiasNOLaborables))</f>
        <v>9</v>
      </c>
      <c r="N7489" s="35" t="str">
        <f>IF(NETWORKDAYS(K7489+1,I7489,DiasNOLaborables)&lt;=0,"",NETWORKDAYS(K7489+1,I7489,DiasNOLaborables))</f>
        <v/>
      </c>
      <c r="O7489" s="36"/>
      <c r="P7489" s="37"/>
      <c r="Q7489" s="38">
        <f>IFERROR(VLOOKUP(E7489,$Y$50:$Z$63,2),"")</f>
        <v>10</v>
      </c>
      <c r="R7489" s="37"/>
    </row>
    <row r="7490" spans="1:18" ht="45" x14ac:dyDescent="0.25">
      <c r="A7490" s="32">
        <f t="shared" si="116"/>
        <v>7479</v>
      </c>
      <c r="B7490" s="54">
        <v>20180605104136</v>
      </c>
      <c r="C7490" s="60">
        <v>43256</v>
      </c>
      <c r="D7490" s="61" t="s">
        <v>120</v>
      </c>
      <c r="E7490" s="61" t="s">
        <v>85</v>
      </c>
      <c r="F7490" s="61" t="s">
        <v>109</v>
      </c>
      <c r="G7490" s="64" t="s">
        <v>126</v>
      </c>
      <c r="H7490" s="42" t="s">
        <v>44</v>
      </c>
      <c r="I7490" s="60">
        <v>43270</v>
      </c>
      <c r="J7490" s="62" t="s">
        <v>120</v>
      </c>
      <c r="K7490" s="22">
        <f>IFERROR(WORKDAY(C7490,Q7490,DiasNOLaborables),"")</f>
        <v>43271</v>
      </c>
      <c r="L7490" s="34" t="str">
        <f>+IF(C7490="","",IF(I7490="","",(IF(I7490&lt;=K7490,"A TIEMPO","FUERA DE TIEMPO"))))</f>
        <v>A TIEMPO</v>
      </c>
      <c r="M7490" s="34">
        <f>IF(I7490="","",NETWORKDAYS(Hoja1!C7490+1,Hoja1!I7490,DiasNOLaborables))</f>
        <v>9</v>
      </c>
      <c r="N7490" s="35" t="str">
        <f>IF(NETWORKDAYS(K7490+1,I7490,DiasNOLaborables)&lt;=0,"",NETWORKDAYS(K7490+1,I7490,DiasNOLaborables))</f>
        <v/>
      </c>
      <c r="O7490" s="36"/>
      <c r="P7490" s="37"/>
      <c r="Q7490" s="38">
        <f>IFERROR(VLOOKUP(E7490,$Y$50:$Z$63,2),"")</f>
        <v>10</v>
      </c>
      <c r="R7490" s="37"/>
    </row>
    <row r="7491" spans="1:18" ht="45" x14ac:dyDescent="0.25">
      <c r="A7491" s="32">
        <f t="shared" si="116"/>
        <v>7480</v>
      </c>
      <c r="B7491" s="54">
        <v>20180605102028</v>
      </c>
      <c r="C7491" s="60">
        <v>43256</v>
      </c>
      <c r="D7491" s="61" t="s">
        <v>120</v>
      </c>
      <c r="E7491" s="61" t="s">
        <v>85</v>
      </c>
      <c r="F7491" s="61" t="s">
        <v>109</v>
      </c>
      <c r="G7491" s="64" t="s">
        <v>126</v>
      </c>
      <c r="H7491" s="42" t="s">
        <v>44</v>
      </c>
      <c r="I7491" s="60">
        <v>43270</v>
      </c>
      <c r="J7491" s="62" t="s">
        <v>120</v>
      </c>
      <c r="K7491" s="22">
        <f>IFERROR(WORKDAY(C7491,Q7491,DiasNOLaborables),"")</f>
        <v>43271</v>
      </c>
      <c r="L7491" s="34" t="str">
        <f>+IF(C7491="","",IF(I7491="","",(IF(I7491&lt;=K7491,"A TIEMPO","FUERA DE TIEMPO"))))</f>
        <v>A TIEMPO</v>
      </c>
      <c r="M7491" s="34">
        <f>IF(I7491="","",NETWORKDAYS(Hoja1!C7491+1,Hoja1!I7491,DiasNOLaborables))</f>
        <v>9</v>
      </c>
      <c r="N7491" s="35" t="str">
        <f>IF(NETWORKDAYS(K7491+1,I7491,DiasNOLaborables)&lt;=0,"",NETWORKDAYS(K7491+1,I7491,DiasNOLaborables))</f>
        <v/>
      </c>
      <c r="O7491" s="36"/>
      <c r="P7491" s="37"/>
      <c r="Q7491" s="38">
        <f>IFERROR(VLOOKUP(E7491,$Y$50:$Z$63,2),"")</f>
        <v>10</v>
      </c>
      <c r="R7491" s="37"/>
    </row>
    <row r="7492" spans="1:18" ht="45" x14ac:dyDescent="0.25">
      <c r="A7492" s="32">
        <f t="shared" si="116"/>
        <v>7481</v>
      </c>
      <c r="B7492" s="54">
        <v>20180605101745</v>
      </c>
      <c r="C7492" s="60">
        <v>43256</v>
      </c>
      <c r="D7492" s="61" t="s">
        <v>120</v>
      </c>
      <c r="E7492" s="61" t="s">
        <v>85</v>
      </c>
      <c r="F7492" s="61" t="s">
        <v>109</v>
      </c>
      <c r="G7492" s="64" t="s">
        <v>126</v>
      </c>
      <c r="H7492" s="42" t="s">
        <v>44</v>
      </c>
      <c r="I7492" s="60">
        <v>43270</v>
      </c>
      <c r="J7492" s="62" t="s">
        <v>120</v>
      </c>
      <c r="K7492" s="22">
        <f>IFERROR(WORKDAY(C7492,Q7492,DiasNOLaborables),"")</f>
        <v>43271</v>
      </c>
      <c r="L7492" s="34" t="str">
        <f>+IF(C7492="","",IF(I7492="","",(IF(I7492&lt;=K7492,"A TIEMPO","FUERA DE TIEMPO"))))</f>
        <v>A TIEMPO</v>
      </c>
      <c r="M7492" s="34">
        <f>IF(I7492="","",NETWORKDAYS(Hoja1!C7492+1,Hoja1!I7492,DiasNOLaborables))</f>
        <v>9</v>
      </c>
      <c r="N7492" s="35" t="str">
        <f>IF(NETWORKDAYS(K7492+1,I7492,DiasNOLaborables)&lt;=0,"",NETWORKDAYS(K7492+1,I7492,DiasNOLaborables))</f>
        <v/>
      </c>
      <c r="O7492" s="36"/>
      <c r="P7492" s="37"/>
      <c r="Q7492" s="38">
        <f>IFERROR(VLOOKUP(E7492,$Y$50:$Z$63,2),"")</f>
        <v>10</v>
      </c>
      <c r="R7492" s="37"/>
    </row>
    <row r="7493" spans="1:18" ht="45" x14ac:dyDescent="0.25">
      <c r="A7493" s="32">
        <f t="shared" si="116"/>
        <v>7482</v>
      </c>
      <c r="B7493" s="54">
        <v>20180605085153</v>
      </c>
      <c r="C7493" s="60">
        <v>43256</v>
      </c>
      <c r="D7493" s="61" t="s">
        <v>120</v>
      </c>
      <c r="E7493" s="61" t="s">
        <v>85</v>
      </c>
      <c r="F7493" s="61" t="s">
        <v>109</v>
      </c>
      <c r="G7493" s="64" t="s">
        <v>126</v>
      </c>
      <c r="H7493" s="42" t="s">
        <v>44</v>
      </c>
      <c r="I7493" s="60">
        <v>43270</v>
      </c>
      <c r="J7493" s="62" t="s">
        <v>120</v>
      </c>
      <c r="K7493" s="22">
        <f>IFERROR(WORKDAY(C7493,Q7493,DiasNOLaborables),"")</f>
        <v>43271</v>
      </c>
      <c r="L7493" s="34" t="str">
        <f>+IF(C7493="","",IF(I7493="","",(IF(I7493&lt;=K7493,"A TIEMPO","FUERA DE TIEMPO"))))</f>
        <v>A TIEMPO</v>
      </c>
      <c r="M7493" s="34">
        <f>IF(I7493="","",NETWORKDAYS(Hoja1!C7493+1,Hoja1!I7493,DiasNOLaborables))</f>
        <v>9</v>
      </c>
      <c r="N7493" s="35" t="str">
        <f>IF(NETWORKDAYS(K7493+1,I7493,DiasNOLaborables)&lt;=0,"",NETWORKDAYS(K7493+1,I7493,DiasNOLaborables))</f>
        <v/>
      </c>
      <c r="O7493" s="36"/>
      <c r="P7493" s="37"/>
      <c r="Q7493" s="38">
        <f>IFERROR(VLOOKUP(E7493,$Y$50:$Z$63,2),"")</f>
        <v>10</v>
      </c>
      <c r="R7493" s="37"/>
    </row>
    <row r="7494" spans="1:18" ht="45" x14ac:dyDescent="0.25">
      <c r="A7494" s="32">
        <f t="shared" si="116"/>
        <v>7483</v>
      </c>
      <c r="B7494" s="54">
        <v>20180605083242</v>
      </c>
      <c r="C7494" s="60">
        <v>43256</v>
      </c>
      <c r="D7494" s="61" t="s">
        <v>120</v>
      </c>
      <c r="E7494" s="61" t="s">
        <v>85</v>
      </c>
      <c r="F7494" s="61" t="s">
        <v>109</v>
      </c>
      <c r="G7494" s="64" t="s">
        <v>126</v>
      </c>
      <c r="H7494" s="42" t="s">
        <v>44</v>
      </c>
      <c r="I7494" s="60">
        <v>43270</v>
      </c>
      <c r="J7494" s="62" t="s">
        <v>120</v>
      </c>
      <c r="K7494" s="22">
        <f>IFERROR(WORKDAY(C7494,Q7494,DiasNOLaborables),"")</f>
        <v>43271</v>
      </c>
      <c r="L7494" s="34" t="str">
        <f>+IF(C7494="","",IF(I7494="","",(IF(I7494&lt;=K7494,"A TIEMPO","FUERA DE TIEMPO"))))</f>
        <v>A TIEMPO</v>
      </c>
      <c r="M7494" s="34">
        <f>IF(I7494="","",NETWORKDAYS(Hoja1!C7494+1,Hoja1!I7494,DiasNOLaborables))</f>
        <v>9</v>
      </c>
      <c r="N7494" s="35" t="str">
        <f>IF(NETWORKDAYS(K7494+1,I7494,DiasNOLaborables)&lt;=0,"",NETWORKDAYS(K7494+1,I7494,DiasNOLaborables))</f>
        <v/>
      </c>
      <c r="O7494" s="36"/>
      <c r="P7494" s="37"/>
      <c r="Q7494" s="38">
        <f>IFERROR(VLOOKUP(E7494,$Y$50:$Z$63,2),"")</f>
        <v>10</v>
      </c>
      <c r="R7494" s="37"/>
    </row>
    <row r="7495" spans="1:18" ht="45" x14ac:dyDescent="0.25">
      <c r="A7495" s="32">
        <f t="shared" si="116"/>
        <v>7484</v>
      </c>
      <c r="B7495" s="54">
        <v>20180608181117</v>
      </c>
      <c r="C7495" s="60">
        <v>43259</v>
      </c>
      <c r="D7495" s="61" t="s">
        <v>120</v>
      </c>
      <c r="E7495" s="61" t="s">
        <v>85</v>
      </c>
      <c r="F7495" s="61" t="s">
        <v>109</v>
      </c>
      <c r="G7495" s="64" t="s">
        <v>126</v>
      </c>
      <c r="H7495" s="42" t="s">
        <v>44</v>
      </c>
      <c r="I7495" s="60">
        <v>43273</v>
      </c>
      <c r="J7495" s="62" t="s">
        <v>120</v>
      </c>
      <c r="K7495" s="22">
        <f>IFERROR(WORKDAY(C7495,Q7495,DiasNOLaborables),"")</f>
        <v>43276</v>
      </c>
      <c r="L7495" s="34" t="str">
        <f>+IF(C7495="","",IF(I7495="","",(IF(I7495&lt;=K7495,"A TIEMPO","FUERA DE TIEMPO"))))</f>
        <v>A TIEMPO</v>
      </c>
      <c r="M7495" s="34">
        <f>IF(I7495="","",NETWORKDAYS(Hoja1!C7495+1,Hoja1!I7495,DiasNOLaborables))</f>
        <v>9</v>
      </c>
      <c r="N7495" s="35" t="str">
        <f>IF(NETWORKDAYS(K7495+1,I7495,DiasNOLaborables)&lt;=0,"",NETWORKDAYS(K7495+1,I7495,DiasNOLaborables))</f>
        <v/>
      </c>
      <c r="O7495" s="36"/>
      <c r="P7495" s="37"/>
      <c r="Q7495" s="38">
        <f>IFERROR(VLOOKUP(E7495,$Y$50:$Z$63,2),"")</f>
        <v>10</v>
      </c>
      <c r="R7495" s="37"/>
    </row>
    <row r="7496" spans="1:18" ht="45" x14ac:dyDescent="0.25">
      <c r="A7496" s="32">
        <f t="shared" si="116"/>
        <v>7485</v>
      </c>
      <c r="B7496" s="54">
        <v>20180608180705</v>
      </c>
      <c r="C7496" s="60">
        <v>43259</v>
      </c>
      <c r="D7496" s="61" t="s">
        <v>120</v>
      </c>
      <c r="E7496" s="61" t="s">
        <v>85</v>
      </c>
      <c r="F7496" s="61" t="s">
        <v>109</v>
      </c>
      <c r="G7496" s="64" t="s">
        <v>126</v>
      </c>
      <c r="H7496" s="42" t="s">
        <v>44</v>
      </c>
      <c r="I7496" s="60">
        <v>43273</v>
      </c>
      <c r="J7496" s="62" t="s">
        <v>120</v>
      </c>
      <c r="K7496" s="22">
        <f>IFERROR(WORKDAY(C7496,Q7496,DiasNOLaborables),"")</f>
        <v>43276</v>
      </c>
      <c r="L7496" s="34" t="str">
        <f>+IF(C7496="","",IF(I7496="","",(IF(I7496&lt;=K7496,"A TIEMPO","FUERA DE TIEMPO"))))</f>
        <v>A TIEMPO</v>
      </c>
      <c r="M7496" s="34">
        <f>IF(I7496="","",NETWORKDAYS(Hoja1!C7496+1,Hoja1!I7496,DiasNOLaborables))</f>
        <v>9</v>
      </c>
      <c r="N7496" s="35" t="str">
        <f>IF(NETWORKDAYS(K7496+1,I7496,DiasNOLaborables)&lt;=0,"",NETWORKDAYS(K7496+1,I7496,DiasNOLaborables))</f>
        <v/>
      </c>
      <c r="O7496" s="36"/>
      <c r="P7496" s="37"/>
      <c r="Q7496" s="38">
        <f>IFERROR(VLOOKUP(E7496,$Y$50:$Z$63,2),"")</f>
        <v>10</v>
      </c>
      <c r="R7496" s="37"/>
    </row>
    <row r="7497" spans="1:18" ht="45" x14ac:dyDescent="0.25">
      <c r="A7497" s="32">
        <f t="shared" si="116"/>
        <v>7486</v>
      </c>
      <c r="B7497" s="54">
        <v>20180608175651</v>
      </c>
      <c r="C7497" s="60">
        <v>43259</v>
      </c>
      <c r="D7497" s="61" t="s">
        <v>120</v>
      </c>
      <c r="E7497" s="61" t="s">
        <v>85</v>
      </c>
      <c r="F7497" s="61" t="s">
        <v>109</v>
      </c>
      <c r="G7497" s="64" t="s">
        <v>126</v>
      </c>
      <c r="H7497" s="42" t="s">
        <v>44</v>
      </c>
      <c r="I7497" s="60">
        <v>43273</v>
      </c>
      <c r="J7497" s="62" t="s">
        <v>120</v>
      </c>
      <c r="K7497" s="22">
        <f>IFERROR(WORKDAY(C7497,Q7497,DiasNOLaborables),"")</f>
        <v>43276</v>
      </c>
      <c r="L7497" s="34" t="str">
        <f>+IF(C7497="","",IF(I7497="","",(IF(I7497&lt;=K7497,"A TIEMPO","FUERA DE TIEMPO"))))</f>
        <v>A TIEMPO</v>
      </c>
      <c r="M7497" s="34">
        <f>IF(I7497="","",NETWORKDAYS(Hoja1!C7497+1,Hoja1!I7497,DiasNOLaborables))</f>
        <v>9</v>
      </c>
      <c r="N7497" s="35" t="str">
        <f>IF(NETWORKDAYS(K7497+1,I7497,DiasNOLaborables)&lt;=0,"",NETWORKDAYS(K7497+1,I7497,DiasNOLaborables))</f>
        <v/>
      </c>
      <c r="O7497" s="36"/>
      <c r="P7497" s="37"/>
      <c r="Q7497" s="38">
        <f>IFERROR(VLOOKUP(E7497,$Y$50:$Z$63,2),"")</f>
        <v>10</v>
      </c>
      <c r="R7497" s="37"/>
    </row>
    <row r="7498" spans="1:18" ht="45" x14ac:dyDescent="0.25">
      <c r="A7498" s="32">
        <f t="shared" si="116"/>
        <v>7487</v>
      </c>
      <c r="B7498" s="54">
        <v>20180608170328</v>
      </c>
      <c r="C7498" s="60">
        <v>43259</v>
      </c>
      <c r="D7498" s="61" t="s">
        <v>120</v>
      </c>
      <c r="E7498" s="61" t="s">
        <v>85</v>
      </c>
      <c r="F7498" s="61" t="s">
        <v>109</v>
      </c>
      <c r="G7498" s="64" t="s">
        <v>126</v>
      </c>
      <c r="H7498" s="42" t="s">
        <v>44</v>
      </c>
      <c r="I7498" s="60">
        <v>43273</v>
      </c>
      <c r="J7498" s="62" t="s">
        <v>120</v>
      </c>
      <c r="K7498" s="22">
        <f>IFERROR(WORKDAY(C7498,Q7498,DiasNOLaborables),"")</f>
        <v>43276</v>
      </c>
      <c r="L7498" s="34" t="str">
        <f>+IF(C7498="","",IF(I7498="","",(IF(I7498&lt;=K7498,"A TIEMPO","FUERA DE TIEMPO"))))</f>
        <v>A TIEMPO</v>
      </c>
      <c r="M7498" s="34">
        <f>IF(I7498="","",NETWORKDAYS(Hoja1!C7498+1,Hoja1!I7498,DiasNOLaborables))</f>
        <v>9</v>
      </c>
      <c r="N7498" s="35" t="str">
        <f>IF(NETWORKDAYS(K7498+1,I7498,DiasNOLaborables)&lt;=0,"",NETWORKDAYS(K7498+1,I7498,DiasNOLaborables))</f>
        <v/>
      </c>
      <c r="O7498" s="36"/>
      <c r="P7498" s="37"/>
      <c r="Q7498" s="38">
        <f>IFERROR(VLOOKUP(E7498,$Y$50:$Z$63,2),"")</f>
        <v>10</v>
      </c>
      <c r="R7498" s="37"/>
    </row>
    <row r="7499" spans="1:18" ht="45" x14ac:dyDescent="0.25">
      <c r="A7499" s="32">
        <f t="shared" si="116"/>
        <v>7488</v>
      </c>
      <c r="B7499" s="54">
        <v>20180608170052</v>
      </c>
      <c r="C7499" s="60">
        <v>43259</v>
      </c>
      <c r="D7499" s="61" t="s">
        <v>120</v>
      </c>
      <c r="E7499" s="61" t="s">
        <v>85</v>
      </c>
      <c r="F7499" s="61" t="s">
        <v>109</v>
      </c>
      <c r="G7499" s="64" t="s">
        <v>126</v>
      </c>
      <c r="H7499" s="42" t="s">
        <v>44</v>
      </c>
      <c r="I7499" s="60">
        <v>43273</v>
      </c>
      <c r="J7499" s="62" t="s">
        <v>120</v>
      </c>
      <c r="K7499" s="22">
        <f>IFERROR(WORKDAY(C7499,Q7499,DiasNOLaborables),"")</f>
        <v>43276</v>
      </c>
      <c r="L7499" s="34" t="str">
        <f>+IF(C7499="","",IF(I7499="","",(IF(I7499&lt;=K7499,"A TIEMPO","FUERA DE TIEMPO"))))</f>
        <v>A TIEMPO</v>
      </c>
      <c r="M7499" s="34">
        <f>IF(I7499="","",NETWORKDAYS(Hoja1!C7499+1,Hoja1!I7499,DiasNOLaborables))</f>
        <v>9</v>
      </c>
      <c r="N7499" s="35" t="str">
        <f>IF(NETWORKDAYS(K7499+1,I7499,DiasNOLaborables)&lt;=0,"",NETWORKDAYS(K7499+1,I7499,DiasNOLaborables))</f>
        <v/>
      </c>
      <c r="O7499" s="36"/>
      <c r="P7499" s="37"/>
      <c r="Q7499" s="38">
        <f>IFERROR(VLOOKUP(E7499,$Y$50:$Z$63,2),"")</f>
        <v>10</v>
      </c>
      <c r="R7499" s="37"/>
    </row>
    <row r="7500" spans="1:18" ht="45" x14ac:dyDescent="0.25">
      <c r="A7500" s="32">
        <f t="shared" si="116"/>
        <v>7489</v>
      </c>
      <c r="B7500" s="54">
        <v>20180608165734</v>
      </c>
      <c r="C7500" s="60">
        <v>43259</v>
      </c>
      <c r="D7500" s="61" t="s">
        <v>120</v>
      </c>
      <c r="E7500" s="61" t="s">
        <v>85</v>
      </c>
      <c r="F7500" s="61" t="s">
        <v>109</v>
      </c>
      <c r="G7500" s="64" t="s">
        <v>126</v>
      </c>
      <c r="H7500" s="42" t="s">
        <v>44</v>
      </c>
      <c r="I7500" s="60">
        <v>43273</v>
      </c>
      <c r="J7500" s="62" t="s">
        <v>120</v>
      </c>
      <c r="K7500" s="22">
        <f>IFERROR(WORKDAY(C7500,Q7500,DiasNOLaborables),"")</f>
        <v>43276</v>
      </c>
      <c r="L7500" s="34" t="str">
        <f>+IF(C7500="","",IF(I7500="","",(IF(I7500&lt;=K7500,"A TIEMPO","FUERA DE TIEMPO"))))</f>
        <v>A TIEMPO</v>
      </c>
      <c r="M7500" s="34">
        <f>IF(I7500="","",NETWORKDAYS(Hoja1!C7500+1,Hoja1!I7500,DiasNOLaborables))</f>
        <v>9</v>
      </c>
      <c r="N7500" s="35" t="str">
        <f>IF(NETWORKDAYS(K7500+1,I7500,DiasNOLaborables)&lt;=0,"",NETWORKDAYS(K7500+1,I7500,DiasNOLaborables))</f>
        <v/>
      </c>
      <c r="O7500" s="36"/>
      <c r="P7500" s="37"/>
      <c r="Q7500" s="38">
        <f>IFERROR(VLOOKUP(E7500,$Y$50:$Z$63,2),"")</f>
        <v>10</v>
      </c>
      <c r="R7500" s="37"/>
    </row>
    <row r="7501" spans="1:18" ht="45" x14ac:dyDescent="0.25">
      <c r="A7501" s="32">
        <f t="shared" si="116"/>
        <v>7490</v>
      </c>
      <c r="B7501" s="54">
        <v>20180608165617</v>
      </c>
      <c r="C7501" s="60">
        <v>43259</v>
      </c>
      <c r="D7501" s="61" t="s">
        <v>120</v>
      </c>
      <c r="E7501" s="61" t="s">
        <v>85</v>
      </c>
      <c r="F7501" s="61" t="s">
        <v>109</v>
      </c>
      <c r="G7501" s="64" t="s">
        <v>126</v>
      </c>
      <c r="H7501" s="42" t="s">
        <v>44</v>
      </c>
      <c r="I7501" s="60">
        <v>43273</v>
      </c>
      <c r="J7501" s="62" t="s">
        <v>120</v>
      </c>
      <c r="K7501" s="22">
        <f>IFERROR(WORKDAY(C7501,Q7501,DiasNOLaborables),"")</f>
        <v>43276</v>
      </c>
      <c r="L7501" s="34" t="str">
        <f>+IF(C7501="","",IF(I7501="","",(IF(I7501&lt;=K7501,"A TIEMPO","FUERA DE TIEMPO"))))</f>
        <v>A TIEMPO</v>
      </c>
      <c r="M7501" s="34">
        <f>IF(I7501="","",NETWORKDAYS(Hoja1!C7501+1,Hoja1!I7501,DiasNOLaborables))</f>
        <v>9</v>
      </c>
      <c r="N7501" s="35" t="str">
        <f>IF(NETWORKDAYS(K7501+1,I7501,DiasNOLaborables)&lt;=0,"",NETWORKDAYS(K7501+1,I7501,DiasNOLaborables))</f>
        <v/>
      </c>
      <c r="O7501" s="36"/>
      <c r="P7501" s="37"/>
      <c r="Q7501" s="38">
        <f>IFERROR(VLOOKUP(E7501,$Y$50:$Z$63,2),"")</f>
        <v>10</v>
      </c>
      <c r="R7501" s="37"/>
    </row>
    <row r="7502" spans="1:18" ht="45" x14ac:dyDescent="0.25">
      <c r="A7502" s="32">
        <f t="shared" ref="A7502:A7565" si="117">IF(B7502&lt;&gt;"",A7501+1,"")</f>
        <v>7491</v>
      </c>
      <c r="B7502" s="54">
        <v>20180608165126</v>
      </c>
      <c r="C7502" s="60">
        <v>43259</v>
      </c>
      <c r="D7502" s="61" t="s">
        <v>120</v>
      </c>
      <c r="E7502" s="61" t="s">
        <v>85</v>
      </c>
      <c r="F7502" s="61" t="s">
        <v>109</v>
      </c>
      <c r="G7502" s="64" t="s">
        <v>126</v>
      </c>
      <c r="H7502" s="42" t="s">
        <v>44</v>
      </c>
      <c r="I7502" s="60">
        <v>43273</v>
      </c>
      <c r="J7502" s="62" t="s">
        <v>120</v>
      </c>
      <c r="K7502" s="22">
        <f>IFERROR(WORKDAY(C7502,Q7502,DiasNOLaborables),"")</f>
        <v>43276</v>
      </c>
      <c r="L7502" s="34" t="str">
        <f>+IF(C7502="","",IF(I7502="","",(IF(I7502&lt;=K7502,"A TIEMPO","FUERA DE TIEMPO"))))</f>
        <v>A TIEMPO</v>
      </c>
      <c r="M7502" s="34">
        <f>IF(I7502="","",NETWORKDAYS(Hoja1!C7502+1,Hoja1!I7502,DiasNOLaborables))</f>
        <v>9</v>
      </c>
      <c r="N7502" s="35" t="str">
        <f>IF(NETWORKDAYS(K7502+1,I7502,DiasNOLaborables)&lt;=0,"",NETWORKDAYS(K7502+1,I7502,DiasNOLaborables))</f>
        <v/>
      </c>
      <c r="O7502" s="36"/>
      <c r="P7502" s="37"/>
      <c r="Q7502" s="38">
        <f>IFERROR(VLOOKUP(E7502,$Y$50:$Z$63,2),"")</f>
        <v>10</v>
      </c>
      <c r="R7502" s="37"/>
    </row>
    <row r="7503" spans="1:18" ht="45" x14ac:dyDescent="0.25">
      <c r="A7503" s="32">
        <f t="shared" si="117"/>
        <v>7492</v>
      </c>
      <c r="B7503" s="54">
        <v>20180608164159</v>
      </c>
      <c r="C7503" s="60">
        <v>43259</v>
      </c>
      <c r="D7503" s="61" t="s">
        <v>120</v>
      </c>
      <c r="E7503" s="61" t="s">
        <v>85</v>
      </c>
      <c r="F7503" s="61" t="s">
        <v>109</v>
      </c>
      <c r="G7503" s="64" t="s">
        <v>126</v>
      </c>
      <c r="H7503" s="42" t="s">
        <v>44</v>
      </c>
      <c r="I7503" s="60">
        <v>43272</v>
      </c>
      <c r="J7503" s="62" t="s">
        <v>120</v>
      </c>
      <c r="K7503" s="22">
        <f>IFERROR(WORKDAY(C7503,Q7503,DiasNOLaborables),"")</f>
        <v>43276</v>
      </c>
      <c r="L7503" s="34" t="str">
        <f>+IF(C7503="","",IF(I7503="","",(IF(I7503&lt;=K7503,"A TIEMPO","FUERA DE TIEMPO"))))</f>
        <v>A TIEMPO</v>
      </c>
      <c r="M7503" s="34">
        <f>IF(I7503="","",NETWORKDAYS(Hoja1!C7503+1,Hoja1!I7503,DiasNOLaborables))</f>
        <v>8</v>
      </c>
      <c r="N7503" s="35" t="str">
        <f>IF(NETWORKDAYS(K7503+1,I7503,DiasNOLaborables)&lt;=0,"",NETWORKDAYS(K7503+1,I7503,DiasNOLaborables))</f>
        <v/>
      </c>
      <c r="O7503" s="36"/>
      <c r="P7503" s="37"/>
      <c r="Q7503" s="38">
        <f>IFERROR(VLOOKUP(E7503,$Y$50:$Z$63,2),"")</f>
        <v>10</v>
      </c>
      <c r="R7503" s="37"/>
    </row>
    <row r="7504" spans="1:18" ht="45" x14ac:dyDescent="0.25">
      <c r="A7504" s="32">
        <f t="shared" si="117"/>
        <v>7493</v>
      </c>
      <c r="B7504" s="54">
        <v>20180608161056</v>
      </c>
      <c r="C7504" s="60">
        <v>43259</v>
      </c>
      <c r="D7504" s="61" t="s">
        <v>120</v>
      </c>
      <c r="E7504" s="61" t="s">
        <v>85</v>
      </c>
      <c r="F7504" s="61" t="s">
        <v>109</v>
      </c>
      <c r="G7504" s="64" t="s">
        <v>126</v>
      </c>
      <c r="H7504" s="42" t="s">
        <v>44</v>
      </c>
      <c r="I7504" s="60">
        <v>43273</v>
      </c>
      <c r="J7504" s="62" t="s">
        <v>120</v>
      </c>
      <c r="K7504" s="22">
        <f>IFERROR(WORKDAY(C7504,Q7504,DiasNOLaborables),"")</f>
        <v>43276</v>
      </c>
      <c r="L7504" s="34" t="str">
        <f>+IF(C7504="","",IF(I7504="","",(IF(I7504&lt;=K7504,"A TIEMPO","FUERA DE TIEMPO"))))</f>
        <v>A TIEMPO</v>
      </c>
      <c r="M7504" s="34">
        <f>IF(I7504="","",NETWORKDAYS(Hoja1!C7504+1,Hoja1!I7504,DiasNOLaborables))</f>
        <v>9</v>
      </c>
      <c r="N7504" s="35" t="str">
        <f>IF(NETWORKDAYS(K7504+1,I7504,DiasNOLaborables)&lt;=0,"",NETWORKDAYS(K7504+1,I7504,DiasNOLaborables))</f>
        <v/>
      </c>
      <c r="O7504" s="36"/>
      <c r="P7504" s="37"/>
      <c r="Q7504" s="38">
        <f>IFERROR(VLOOKUP(E7504,$Y$50:$Z$63,2),"")</f>
        <v>10</v>
      </c>
      <c r="R7504" s="37"/>
    </row>
    <row r="7505" spans="1:18" ht="45" x14ac:dyDescent="0.25">
      <c r="A7505" s="32">
        <f t="shared" si="117"/>
        <v>7494</v>
      </c>
      <c r="B7505" s="54">
        <v>20180608160640</v>
      </c>
      <c r="C7505" s="60">
        <v>43259</v>
      </c>
      <c r="D7505" s="61" t="s">
        <v>120</v>
      </c>
      <c r="E7505" s="61" t="s">
        <v>85</v>
      </c>
      <c r="F7505" s="61" t="s">
        <v>109</v>
      </c>
      <c r="G7505" s="64" t="s">
        <v>126</v>
      </c>
      <c r="H7505" s="42" t="s">
        <v>44</v>
      </c>
      <c r="I7505" s="60">
        <v>43273</v>
      </c>
      <c r="J7505" s="62" t="s">
        <v>120</v>
      </c>
      <c r="K7505" s="22">
        <f>IFERROR(WORKDAY(C7505,Q7505,DiasNOLaborables),"")</f>
        <v>43276</v>
      </c>
      <c r="L7505" s="34" t="str">
        <f>+IF(C7505="","",IF(I7505="","",(IF(I7505&lt;=K7505,"A TIEMPO","FUERA DE TIEMPO"))))</f>
        <v>A TIEMPO</v>
      </c>
      <c r="M7505" s="34">
        <f>IF(I7505="","",NETWORKDAYS(Hoja1!C7505+1,Hoja1!I7505,DiasNOLaborables))</f>
        <v>9</v>
      </c>
      <c r="N7505" s="35" t="str">
        <f>IF(NETWORKDAYS(K7505+1,I7505,DiasNOLaborables)&lt;=0,"",NETWORKDAYS(K7505+1,I7505,DiasNOLaborables))</f>
        <v/>
      </c>
      <c r="O7505" s="36"/>
      <c r="P7505" s="37"/>
      <c r="Q7505" s="38">
        <f>IFERROR(VLOOKUP(E7505,$Y$50:$Z$63,2),"")</f>
        <v>10</v>
      </c>
      <c r="R7505" s="37"/>
    </row>
    <row r="7506" spans="1:18" ht="45" x14ac:dyDescent="0.25">
      <c r="A7506" s="32">
        <f t="shared" si="117"/>
        <v>7495</v>
      </c>
      <c r="B7506" s="54">
        <v>20180608160603</v>
      </c>
      <c r="C7506" s="60">
        <v>43259</v>
      </c>
      <c r="D7506" s="61" t="s">
        <v>120</v>
      </c>
      <c r="E7506" s="61" t="s">
        <v>85</v>
      </c>
      <c r="F7506" s="61" t="s">
        <v>109</v>
      </c>
      <c r="G7506" s="64" t="s">
        <v>126</v>
      </c>
      <c r="H7506" s="42" t="s">
        <v>44</v>
      </c>
      <c r="I7506" s="60">
        <v>43273</v>
      </c>
      <c r="J7506" s="62" t="s">
        <v>120</v>
      </c>
      <c r="K7506" s="22">
        <f>IFERROR(WORKDAY(C7506,Q7506,DiasNOLaborables),"")</f>
        <v>43276</v>
      </c>
      <c r="L7506" s="34" t="str">
        <f>+IF(C7506="","",IF(I7506="","",(IF(I7506&lt;=K7506,"A TIEMPO","FUERA DE TIEMPO"))))</f>
        <v>A TIEMPO</v>
      </c>
      <c r="M7506" s="34">
        <f>IF(I7506="","",NETWORKDAYS(Hoja1!C7506+1,Hoja1!I7506,DiasNOLaborables))</f>
        <v>9</v>
      </c>
      <c r="N7506" s="35" t="str">
        <f>IF(NETWORKDAYS(K7506+1,I7506,DiasNOLaborables)&lt;=0,"",NETWORKDAYS(K7506+1,I7506,DiasNOLaborables))</f>
        <v/>
      </c>
      <c r="O7506" s="36"/>
      <c r="P7506" s="37"/>
      <c r="Q7506" s="38">
        <f>IFERROR(VLOOKUP(E7506,$Y$50:$Z$63,2),"")</f>
        <v>10</v>
      </c>
      <c r="R7506" s="37"/>
    </row>
    <row r="7507" spans="1:18" ht="45" x14ac:dyDescent="0.25">
      <c r="A7507" s="32">
        <f t="shared" si="117"/>
        <v>7496</v>
      </c>
      <c r="B7507" s="54">
        <v>20180608155803</v>
      </c>
      <c r="C7507" s="60">
        <v>43259</v>
      </c>
      <c r="D7507" s="61" t="s">
        <v>120</v>
      </c>
      <c r="E7507" s="61" t="s">
        <v>85</v>
      </c>
      <c r="F7507" s="61" t="s">
        <v>109</v>
      </c>
      <c r="G7507" s="64" t="s">
        <v>126</v>
      </c>
      <c r="H7507" s="42" t="s">
        <v>44</v>
      </c>
      <c r="I7507" s="60">
        <v>43273</v>
      </c>
      <c r="J7507" s="62" t="s">
        <v>120</v>
      </c>
      <c r="K7507" s="22">
        <f>IFERROR(WORKDAY(C7507,Q7507,DiasNOLaborables),"")</f>
        <v>43276</v>
      </c>
      <c r="L7507" s="34" t="str">
        <f>+IF(C7507="","",IF(I7507="","",(IF(I7507&lt;=K7507,"A TIEMPO","FUERA DE TIEMPO"))))</f>
        <v>A TIEMPO</v>
      </c>
      <c r="M7507" s="34">
        <f>IF(I7507="","",NETWORKDAYS(Hoja1!C7507+1,Hoja1!I7507,DiasNOLaborables))</f>
        <v>9</v>
      </c>
      <c r="N7507" s="35" t="str">
        <f>IF(NETWORKDAYS(K7507+1,I7507,DiasNOLaborables)&lt;=0,"",NETWORKDAYS(K7507+1,I7507,DiasNOLaborables))</f>
        <v/>
      </c>
      <c r="O7507" s="36"/>
      <c r="P7507" s="37"/>
      <c r="Q7507" s="38">
        <f>IFERROR(VLOOKUP(E7507,$Y$50:$Z$63,2),"")</f>
        <v>10</v>
      </c>
      <c r="R7507" s="37"/>
    </row>
    <row r="7508" spans="1:18" ht="45" x14ac:dyDescent="0.25">
      <c r="A7508" s="32">
        <f t="shared" si="117"/>
        <v>7497</v>
      </c>
      <c r="B7508" s="54">
        <v>20180608155733</v>
      </c>
      <c r="C7508" s="60">
        <v>43259</v>
      </c>
      <c r="D7508" s="61" t="s">
        <v>120</v>
      </c>
      <c r="E7508" s="61" t="s">
        <v>85</v>
      </c>
      <c r="F7508" s="61" t="s">
        <v>109</v>
      </c>
      <c r="G7508" s="64" t="s">
        <v>126</v>
      </c>
      <c r="H7508" s="42" t="s">
        <v>44</v>
      </c>
      <c r="I7508" s="60">
        <v>43273</v>
      </c>
      <c r="J7508" s="62" t="s">
        <v>120</v>
      </c>
      <c r="K7508" s="22">
        <f>IFERROR(WORKDAY(C7508,Q7508,DiasNOLaborables),"")</f>
        <v>43276</v>
      </c>
      <c r="L7508" s="34" t="str">
        <f>+IF(C7508="","",IF(I7508="","",(IF(I7508&lt;=K7508,"A TIEMPO","FUERA DE TIEMPO"))))</f>
        <v>A TIEMPO</v>
      </c>
      <c r="M7508" s="34">
        <f>IF(I7508="","",NETWORKDAYS(Hoja1!C7508+1,Hoja1!I7508,DiasNOLaborables))</f>
        <v>9</v>
      </c>
      <c r="N7508" s="35" t="str">
        <f>IF(NETWORKDAYS(K7508+1,I7508,DiasNOLaborables)&lt;=0,"",NETWORKDAYS(K7508+1,I7508,DiasNOLaborables))</f>
        <v/>
      </c>
      <c r="O7508" s="36"/>
      <c r="P7508" s="37"/>
      <c r="Q7508" s="38">
        <f>IFERROR(VLOOKUP(E7508,$Y$50:$Z$63,2),"")</f>
        <v>10</v>
      </c>
      <c r="R7508" s="37"/>
    </row>
    <row r="7509" spans="1:18" ht="45" x14ac:dyDescent="0.25">
      <c r="A7509" s="32">
        <f t="shared" si="117"/>
        <v>7498</v>
      </c>
      <c r="B7509" s="54">
        <v>20180608155617</v>
      </c>
      <c r="C7509" s="60">
        <v>43259</v>
      </c>
      <c r="D7509" s="61" t="s">
        <v>120</v>
      </c>
      <c r="E7509" s="61" t="s">
        <v>85</v>
      </c>
      <c r="F7509" s="61" t="s">
        <v>109</v>
      </c>
      <c r="G7509" s="64" t="s">
        <v>126</v>
      </c>
      <c r="H7509" s="42" t="s">
        <v>44</v>
      </c>
      <c r="I7509" s="60">
        <v>43273</v>
      </c>
      <c r="J7509" s="62" t="s">
        <v>120</v>
      </c>
      <c r="K7509" s="22">
        <f>IFERROR(WORKDAY(C7509,Q7509,DiasNOLaborables),"")</f>
        <v>43276</v>
      </c>
      <c r="L7509" s="34" t="str">
        <f>+IF(C7509="","",IF(I7509="","",(IF(I7509&lt;=K7509,"A TIEMPO","FUERA DE TIEMPO"))))</f>
        <v>A TIEMPO</v>
      </c>
      <c r="M7509" s="34">
        <f>IF(I7509="","",NETWORKDAYS(Hoja1!C7509+1,Hoja1!I7509,DiasNOLaborables))</f>
        <v>9</v>
      </c>
      <c r="N7509" s="35" t="str">
        <f>IF(NETWORKDAYS(K7509+1,I7509,DiasNOLaborables)&lt;=0,"",NETWORKDAYS(K7509+1,I7509,DiasNOLaborables))</f>
        <v/>
      </c>
      <c r="O7509" s="36"/>
      <c r="P7509" s="37"/>
      <c r="Q7509" s="38">
        <f>IFERROR(VLOOKUP(E7509,$Y$50:$Z$63,2),"")</f>
        <v>10</v>
      </c>
      <c r="R7509" s="37"/>
    </row>
    <row r="7510" spans="1:18" ht="45" x14ac:dyDescent="0.25">
      <c r="A7510" s="32">
        <f t="shared" si="117"/>
        <v>7499</v>
      </c>
      <c r="B7510" s="54">
        <v>20180608155420</v>
      </c>
      <c r="C7510" s="60">
        <v>43259</v>
      </c>
      <c r="D7510" s="61" t="s">
        <v>120</v>
      </c>
      <c r="E7510" s="61" t="s">
        <v>85</v>
      </c>
      <c r="F7510" s="61" t="s">
        <v>109</v>
      </c>
      <c r="G7510" s="64" t="s">
        <v>126</v>
      </c>
      <c r="H7510" s="42" t="s">
        <v>44</v>
      </c>
      <c r="I7510" s="60">
        <v>43273</v>
      </c>
      <c r="J7510" s="62" t="s">
        <v>120</v>
      </c>
      <c r="K7510" s="22">
        <f>IFERROR(WORKDAY(C7510,Q7510,DiasNOLaborables),"")</f>
        <v>43276</v>
      </c>
      <c r="L7510" s="34" t="str">
        <f>+IF(C7510="","",IF(I7510="","",(IF(I7510&lt;=K7510,"A TIEMPO","FUERA DE TIEMPO"))))</f>
        <v>A TIEMPO</v>
      </c>
      <c r="M7510" s="34">
        <f>IF(I7510="","",NETWORKDAYS(Hoja1!C7510+1,Hoja1!I7510,DiasNOLaborables))</f>
        <v>9</v>
      </c>
      <c r="N7510" s="35" t="str">
        <f>IF(NETWORKDAYS(K7510+1,I7510,DiasNOLaborables)&lt;=0,"",NETWORKDAYS(K7510+1,I7510,DiasNOLaborables))</f>
        <v/>
      </c>
      <c r="O7510" s="36"/>
      <c r="P7510" s="37"/>
      <c r="Q7510" s="38">
        <f>IFERROR(VLOOKUP(E7510,$Y$50:$Z$63,2),"")</f>
        <v>10</v>
      </c>
      <c r="R7510" s="37"/>
    </row>
    <row r="7511" spans="1:18" ht="45" x14ac:dyDescent="0.25">
      <c r="A7511" s="32">
        <f t="shared" si="117"/>
        <v>7500</v>
      </c>
      <c r="B7511" s="54">
        <v>20180608154744</v>
      </c>
      <c r="C7511" s="60">
        <v>43259</v>
      </c>
      <c r="D7511" s="61" t="s">
        <v>120</v>
      </c>
      <c r="E7511" s="61" t="s">
        <v>85</v>
      </c>
      <c r="F7511" s="61" t="s">
        <v>109</v>
      </c>
      <c r="G7511" s="64" t="s">
        <v>126</v>
      </c>
      <c r="H7511" s="42" t="s">
        <v>44</v>
      </c>
      <c r="I7511" s="60">
        <v>43273</v>
      </c>
      <c r="J7511" s="62" t="s">
        <v>120</v>
      </c>
      <c r="K7511" s="22">
        <f>IFERROR(WORKDAY(C7511,Q7511,DiasNOLaborables),"")</f>
        <v>43276</v>
      </c>
      <c r="L7511" s="34" t="str">
        <f>+IF(C7511="","",IF(I7511="","",(IF(I7511&lt;=K7511,"A TIEMPO","FUERA DE TIEMPO"))))</f>
        <v>A TIEMPO</v>
      </c>
      <c r="M7511" s="34">
        <f>IF(I7511="","",NETWORKDAYS(Hoja1!C7511+1,Hoja1!I7511,DiasNOLaborables))</f>
        <v>9</v>
      </c>
      <c r="N7511" s="35" t="str">
        <f>IF(NETWORKDAYS(K7511+1,I7511,DiasNOLaborables)&lt;=0,"",NETWORKDAYS(K7511+1,I7511,DiasNOLaborables))</f>
        <v/>
      </c>
      <c r="O7511" s="36"/>
      <c r="P7511" s="37"/>
      <c r="Q7511" s="38">
        <f>IFERROR(VLOOKUP(E7511,$Y$50:$Z$63,2),"")</f>
        <v>10</v>
      </c>
      <c r="R7511" s="37"/>
    </row>
    <row r="7512" spans="1:18" ht="45" x14ac:dyDescent="0.25">
      <c r="A7512" s="32">
        <f t="shared" si="117"/>
        <v>7501</v>
      </c>
      <c r="B7512" s="54">
        <v>20180608154712</v>
      </c>
      <c r="C7512" s="60">
        <v>43259</v>
      </c>
      <c r="D7512" s="61" t="s">
        <v>120</v>
      </c>
      <c r="E7512" s="61" t="s">
        <v>85</v>
      </c>
      <c r="F7512" s="61" t="s">
        <v>109</v>
      </c>
      <c r="G7512" s="64" t="s">
        <v>126</v>
      </c>
      <c r="H7512" s="42" t="s">
        <v>44</v>
      </c>
      <c r="I7512" s="60">
        <v>43273</v>
      </c>
      <c r="J7512" s="62" t="s">
        <v>120</v>
      </c>
      <c r="K7512" s="22">
        <f>IFERROR(WORKDAY(C7512,Q7512,DiasNOLaborables),"")</f>
        <v>43276</v>
      </c>
      <c r="L7512" s="34" t="str">
        <f>+IF(C7512="","",IF(I7512="","",(IF(I7512&lt;=K7512,"A TIEMPO","FUERA DE TIEMPO"))))</f>
        <v>A TIEMPO</v>
      </c>
      <c r="M7512" s="34">
        <f>IF(I7512="","",NETWORKDAYS(Hoja1!C7512+1,Hoja1!I7512,DiasNOLaborables))</f>
        <v>9</v>
      </c>
      <c r="N7512" s="35" t="str">
        <f>IF(NETWORKDAYS(K7512+1,I7512,DiasNOLaborables)&lt;=0,"",NETWORKDAYS(K7512+1,I7512,DiasNOLaborables))</f>
        <v/>
      </c>
      <c r="O7512" s="36"/>
      <c r="P7512" s="37"/>
      <c r="Q7512" s="38">
        <f>IFERROR(VLOOKUP(E7512,$Y$50:$Z$63,2),"")</f>
        <v>10</v>
      </c>
      <c r="R7512" s="37"/>
    </row>
    <row r="7513" spans="1:18" ht="45" x14ac:dyDescent="0.25">
      <c r="A7513" s="32">
        <f t="shared" si="117"/>
        <v>7502</v>
      </c>
      <c r="B7513" s="54">
        <v>20180608154533</v>
      </c>
      <c r="C7513" s="60">
        <v>43259</v>
      </c>
      <c r="D7513" s="61" t="s">
        <v>120</v>
      </c>
      <c r="E7513" s="61" t="s">
        <v>85</v>
      </c>
      <c r="F7513" s="61" t="s">
        <v>109</v>
      </c>
      <c r="G7513" s="64" t="s">
        <v>126</v>
      </c>
      <c r="H7513" s="42" t="s">
        <v>44</v>
      </c>
      <c r="I7513" s="60">
        <v>43272</v>
      </c>
      <c r="J7513" s="62" t="s">
        <v>120</v>
      </c>
      <c r="K7513" s="22">
        <f>IFERROR(WORKDAY(C7513,Q7513,DiasNOLaborables),"")</f>
        <v>43276</v>
      </c>
      <c r="L7513" s="34" t="str">
        <f>+IF(C7513="","",IF(I7513="","",(IF(I7513&lt;=K7513,"A TIEMPO","FUERA DE TIEMPO"))))</f>
        <v>A TIEMPO</v>
      </c>
      <c r="M7513" s="34">
        <f>IF(I7513="","",NETWORKDAYS(Hoja1!C7513+1,Hoja1!I7513,DiasNOLaborables))</f>
        <v>8</v>
      </c>
      <c r="N7513" s="35" t="str">
        <f>IF(NETWORKDAYS(K7513+1,I7513,DiasNOLaborables)&lt;=0,"",NETWORKDAYS(K7513+1,I7513,DiasNOLaborables))</f>
        <v/>
      </c>
      <c r="O7513" s="36"/>
      <c r="P7513" s="37"/>
      <c r="Q7513" s="38">
        <f>IFERROR(VLOOKUP(E7513,$Y$50:$Z$63,2),"")</f>
        <v>10</v>
      </c>
      <c r="R7513" s="37"/>
    </row>
    <row r="7514" spans="1:18" ht="45" x14ac:dyDescent="0.25">
      <c r="A7514" s="32">
        <f t="shared" si="117"/>
        <v>7503</v>
      </c>
      <c r="B7514" s="54">
        <v>20180608153925</v>
      </c>
      <c r="C7514" s="60">
        <v>43259</v>
      </c>
      <c r="D7514" s="61" t="s">
        <v>120</v>
      </c>
      <c r="E7514" s="61" t="s">
        <v>85</v>
      </c>
      <c r="F7514" s="61" t="s">
        <v>109</v>
      </c>
      <c r="G7514" s="64" t="s">
        <v>126</v>
      </c>
      <c r="H7514" s="42" t="s">
        <v>44</v>
      </c>
      <c r="I7514" s="60">
        <v>43272</v>
      </c>
      <c r="J7514" s="62" t="s">
        <v>120</v>
      </c>
      <c r="K7514" s="22">
        <f>IFERROR(WORKDAY(C7514,Q7514,DiasNOLaborables),"")</f>
        <v>43276</v>
      </c>
      <c r="L7514" s="34" t="str">
        <f>+IF(C7514="","",IF(I7514="","",(IF(I7514&lt;=K7514,"A TIEMPO","FUERA DE TIEMPO"))))</f>
        <v>A TIEMPO</v>
      </c>
      <c r="M7514" s="34">
        <f>IF(I7514="","",NETWORKDAYS(Hoja1!C7514+1,Hoja1!I7514,DiasNOLaborables))</f>
        <v>8</v>
      </c>
      <c r="N7514" s="35" t="str">
        <f>IF(NETWORKDAYS(K7514+1,I7514,DiasNOLaborables)&lt;=0,"",NETWORKDAYS(K7514+1,I7514,DiasNOLaborables))</f>
        <v/>
      </c>
      <c r="O7514" s="36"/>
      <c r="P7514" s="37"/>
      <c r="Q7514" s="38">
        <f>IFERROR(VLOOKUP(E7514,$Y$50:$Z$63,2),"")</f>
        <v>10</v>
      </c>
      <c r="R7514" s="37"/>
    </row>
    <row r="7515" spans="1:18" ht="45" x14ac:dyDescent="0.25">
      <c r="A7515" s="32">
        <f t="shared" si="117"/>
        <v>7504</v>
      </c>
      <c r="B7515" s="54">
        <v>20180608151155</v>
      </c>
      <c r="C7515" s="60">
        <v>43259</v>
      </c>
      <c r="D7515" s="61" t="s">
        <v>120</v>
      </c>
      <c r="E7515" s="61" t="s">
        <v>85</v>
      </c>
      <c r="F7515" s="61" t="s">
        <v>109</v>
      </c>
      <c r="G7515" s="64" t="s">
        <v>126</v>
      </c>
      <c r="H7515" s="42" t="s">
        <v>44</v>
      </c>
      <c r="I7515" s="60">
        <v>43272</v>
      </c>
      <c r="J7515" s="62" t="s">
        <v>120</v>
      </c>
      <c r="K7515" s="22">
        <f>IFERROR(WORKDAY(C7515,Q7515,DiasNOLaborables),"")</f>
        <v>43276</v>
      </c>
      <c r="L7515" s="34" t="str">
        <f>+IF(C7515="","",IF(I7515="","",(IF(I7515&lt;=K7515,"A TIEMPO","FUERA DE TIEMPO"))))</f>
        <v>A TIEMPO</v>
      </c>
      <c r="M7515" s="34">
        <f>IF(I7515="","",NETWORKDAYS(Hoja1!C7515+1,Hoja1!I7515,DiasNOLaborables))</f>
        <v>8</v>
      </c>
      <c r="N7515" s="35" t="str">
        <f>IF(NETWORKDAYS(K7515+1,I7515,DiasNOLaborables)&lt;=0,"",NETWORKDAYS(K7515+1,I7515,DiasNOLaborables))</f>
        <v/>
      </c>
      <c r="O7515" s="36"/>
      <c r="P7515" s="37"/>
      <c r="Q7515" s="38">
        <f>IFERROR(VLOOKUP(E7515,$Y$50:$Z$63,2),"")</f>
        <v>10</v>
      </c>
      <c r="R7515" s="37"/>
    </row>
    <row r="7516" spans="1:18" ht="45" x14ac:dyDescent="0.25">
      <c r="A7516" s="32">
        <f t="shared" si="117"/>
        <v>7505</v>
      </c>
      <c r="B7516" s="54">
        <v>20180608134500</v>
      </c>
      <c r="C7516" s="60">
        <v>43259</v>
      </c>
      <c r="D7516" s="61" t="s">
        <v>120</v>
      </c>
      <c r="E7516" s="61" t="s">
        <v>85</v>
      </c>
      <c r="F7516" s="61" t="s">
        <v>109</v>
      </c>
      <c r="G7516" s="64" t="s">
        <v>126</v>
      </c>
      <c r="H7516" s="42" t="s">
        <v>44</v>
      </c>
      <c r="I7516" s="60">
        <v>43272</v>
      </c>
      <c r="J7516" s="62" t="s">
        <v>120</v>
      </c>
      <c r="K7516" s="22">
        <f>IFERROR(WORKDAY(C7516,Q7516,DiasNOLaborables),"")</f>
        <v>43276</v>
      </c>
      <c r="L7516" s="34" t="str">
        <f>+IF(C7516="","",IF(I7516="","",(IF(I7516&lt;=K7516,"A TIEMPO","FUERA DE TIEMPO"))))</f>
        <v>A TIEMPO</v>
      </c>
      <c r="M7516" s="34">
        <f>IF(I7516="","",NETWORKDAYS(Hoja1!C7516+1,Hoja1!I7516,DiasNOLaborables))</f>
        <v>8</v>
      </c>
      <c r="N7516" s="35" t="str">
        <f>IF(NETWORKDAYS(K7516+1,I7516,DiasNOLaborables)&lt;=0,"",NETWORKDAYS(K7516+1,I7516,DiasNOLaborables))</f>
        <v/>
      </c>
      <c r="O7516" s="36"/>
      <c r="P7516" s="37"/>
      <c r="Q7516" s="38">
        <f>IFERROR(VLOOKUP(E7516,$Y$50:$Z$63,2),"")</f>
        <v>10</v>
      </c>
      <c r="R7516" s="37"/>
    </row>
    <row r="7517" spans="1:18" ht="45" x14ac:dyDescent="0.25">
      <c r="A7517" s="32">
        <f t="shared" si="117"/>
        <v>7506</v>
      </c>
      <c r="B7517" s="54">
        <v>20180608121638</v>
      </c>
      <c r="C7517" s="60">
        <v>43259</v>
      </c>
      <c r="D7517" s="61" t="s">
        <v>120</v>
      </c>
      <c r="E7517" s="61" t="s">
        <v>85</v>
      </c>
      <c r="F7517" s="61" t="s">
        <v>109</v>
      </c>
      <c r="G7517" s="64" t="s">
        <v>126</v>
      </c>
      <c r="H7517" s="42" t="s">
        <v>44</v>
      </c>
      <c r="I7517" s="60">
        <v>43272</v>
      </c>
      <c r="J7517" s="62" t="s">
        <v>120</v>
      </c>
      <c r="K7517" s="22">
        <f>IFERROR(WORKDAY(C7517,Q7517,DiasNOLaborables),"")</f>
        <v>43276</v>
      </c>
      <c r="L7517" s="34" t="str">
        <f>+IF(C7517="","",IF(I7517="","",(IF(I7517&lt;=K7517,"A TIEMPO","FUERA DE TIEMPO"))))</f>
        <v>A TIEMPO</v>
      </c>
      <c r="M7517" s="34">
        <f>IF(I7517="","",NETWORKDAYS(Hoja1!C7517+1,Hoja1!I7517,DiasNOLaborables))</f>
        <v>8</v>
      </c>
      <c r="N7517" s="35" t="str">
        <f>IF(NETWORKDAYS(K7517+1,I7517,DiasNOLaborables)&lt;=0,"",NETWORKDAYS(K7517+1,I7517,DiasNOLaborables))</f>
        <v/>
      </c>
      <c r="O7517" s="36"/>
      <c r="P7517" s="37"/>
      <c r="Q7517" s="38">
        <f>IFERROR(VLOOKUP(E7517,$Y$50:$Z$63,2),"")</f>
        <v>10</v>
      </c>
      <c r="R7517" s="37"/>
    </row>
    <row r="7518" spans="1:18" ht="45" x14ac:dyDescent="0.25">
      <c r="A7518" s="32">
        <f t="shared" si="117"/>
        <v>7507</v>
      </c>
      <c r="B7518" s="54">
        <v>20180608121056</v>
      </c>
      <c r="C7518" s="60">
        <v>43259</v>
      </c>
      <c r="D7518" s="61" t="s">
        <v>120</v>
      </c>
      <c r="E7518" s="61" t="s">
        <v>85</v>
      </c>
      <c r="F7518" s="61" t="s">
        <v>109</v>
      </c>
      <c r="G7518" s="64" t="s">
        <v>126</v>
      </c>
      <c r="H7518" s="42" t="s">
        <v>44</v>
      </c>
      <c r="I7518" s="60">
        <v>43272</v>
      </c>
      <c r="J7518" s="62" t="s">
        <v>120</v>
      </c>
      <c r="K7518" s="22">
        <f>IFERROR(WORKDAY(C7518,Q7518,DiasNOLaborables),"")</f>
        <v>43276</v>
      </c>
      <c r="L7518" s="34" t="str">
        <f>+IF(C7518="","",IF(I7518="","",(IF(I7518&lt;=K7518,"A TIEMPO","FUERA DE TIEMPO"))))</f>
        <v>A TIEMPO</v>
      </c>
      <c r="M7518" s="34">
        <f>IF(I7518="","",NETWORKDAYS(Hoja1!C7518+1,Hoja1!I7518,DiasNOLaborables))</f>
        <v>8</v>
      </c>
      <c r="N7518" s="35" t="str">
        <f>IF(NETWORKDAYS(K7518+1,I7518,DiasNOLaborables)&lt;=0,"",NETWORKDAYS(K7518+1,I7518,DiasNOLaborables))</f>
        <v/>
      </c>
      <c r="O7518" s="36"/>
      <c r="P7518" s="37"/>
      <c r="Q7518" s="38">
        <f>IFERROR(VLOOKUP(E7518,$Y$50:$Z$63,2),"")</f>
        <v>10</v>
      </c>
      <c r="R7518" s="37"/>
    </row>
    <row r="7519" spans="1:18" ht="45" x14ac:dyDescent="0.25">
      <c r="A7519" s="32">
        <f t="shared" si="117"/>
        <v>7508</v>
      </c>
      <c r="B7519" s="54">
        <v>20180608120812</v>
      </c>
      <c r="C7519" s="60">
        <v>43259</v>
      </c>
      <c r="D7519" s="61" t="s">
        <v>120</v>
      </c>
      <c r="E7519" s="61" t="s">
        <v>85</v>
      </c>
      <c r="F7519" s="61" t="s">
        <v>109</v>
      </c>
      <c r="G7519" s="64" t="s">
        <v>126</v>
      </c>
      <c r="H7519" s="42" t="s">
        <v>44</v>
      </c>
      <c r="I7519" s="60">
        <v>43272</v>
      </c>
      <c r="J7519" s="62" t="s">
        <v>120</v>
      </c>
      <c r="K7519" s="22">
        <f>IFERROR(WORKDAY(C7519,Q7519,DiasNOLaborables),"")</f>
        <v>43276</v>
      </c>
      <c r="L7519" s="34" t="str">
        <f>+IF(C7519="","",IF(I7519="","",(IF(I7519&lt;=K7519,"A TIEMPO","FUERA DE TIEMPO"))))</f>
        <v>A TIEMPO</v>
      </c>
      <c r="M7519" s="34">
        <f>IF(I7519="","",NETWORKDAYS(Hoja1!C7519+1,Hoja1!I7519,DiasNOLaborables))</f>
        <v>8</v>
      </c>
      <c r="N7519" s="35" t="str">
        <f>IF(NETWORKDAYS(K7519+1,I7519,DiasNOLaborables)&lt;=0,"",NETWORKDAYS(K7519+1,I7519,DiasNOLaborables))</f>
        <v/>
      </c>
      <c r="O7519" s="36"/>
      <c r="P7519" s="37"/>
      <c r="Q7519" s="38">
        <f>IFERROR(VLOOKUP(E7519,$Y$50:$Z$63,2),"")</f>
        <v>10</v>
      </c>
      <c r="R7519" s="37"/>
    </row>
    <row r="7520" spans="1:18" ht="45" x14ac:dyDescent="0.25">
      <c r="A7520" s="32">
        <f t="shared" si="117"/>
        <v>7509</v>
      </c>
      <c r="B7520" s="54">
        <v>20180608115959</v>
      </c>
      <c r="C7520" s="60">
        <v>43259</v>
      </c>
      <c r="D7520" s="61" t="s">
        <v>120</v>
      </c>
      <c r="E7520" s="61" t="s">
        <v>85</v>
      </c>
      <c r="F7520" s="61" t="s">
        <v>109</v>
      </c>
      <c r="G7520" s="64" t="s">
        <v>126</v>
      </c>
      <c r="H7520" s="42" t="s">
        <v>44</v>
      </c>
      <c r="I7520" s="60">
        <v>43272</v>
      </c>
      <c r="J7520" s="62" t="s">
        <v>120</v>
      </c>
      <c r="K7520" s="22">
        <f>IFERROR(WORKDAY(C7520,Q7520,DiasNOLaborables),"")</f>
        <v>43276</v>
      </c>
      <c r="L7520" s="34" t="str">
        <f>+IF(C7520="","",IF(I7520="","",(IF(I7520&lt;=K7520,"A TIEMPO","FUERA DE TIEMPO"))))</f>
        <v>A TIEMPO</v>
      </c>
      <c r="M7520" s="34">
        <f>IF(I7520="","",NETWORKDAYS(Hoja1!C7520+1,Hoja1!I7520,DiasNOLaborables))</f>
        <v>8</v>
      </c>
      <c r="N7520" s="35" t="str">
        <f>IF(NETWORKDAYS(K7520+1,I7520,DiasNOLaborables)&lt;=0,"",NETWORKDAYS(K7520+1,I7520,DiasNOLaborables))</f>
        <v/>
      </c>
      <c r="O7520" s="36"/>
      <c r="P7520" s="37"/>
      <c r="Q7520" s="38">
        <f>IFERROR(VLOOKUP(E7520,$Y$50:$Z$63,2),"")</f>
        <v>10</v>
      </c>
      <c r="R7520" s="37"/>
    </row>
    <row r="7521" spans="1:18" ht="45" x14ac:dyDescent="0.25">
      <c r="A7521" s="32">
        <f t="shared" si="117"/>
        <v>7510</v>
      </c>
      <c r="B7521" s="54">
        <v>20180608105817</v>
      </c>
      <c r="C7521" s="60">
        <v>43259</v>
      </c>
      <c r="D7521" s="61" t="s">
        <v>120</v>
      </c>
      <c r="E7521" s="61" t="s">
        <v>85</v>
      </c>
      <c r="F7521" s="61" t="s">
        <v>109</v>
      </c>
      <c r="G7521" s="64" t="s">
        <v>126</v>
      </c>
      <c r="H7521" s="42" t="s">
        <v>44</v>
      </c>
      <c r="I7521" s="60">
        <v>43272</v>
      </c>
      <c r="J7521" s="62" t="s">
        <v>120</v>
      </c>
      <c r="K7521" s="22">
        <f>IFERROR(WORKDAY(C7521,Q7521,DiasNOLaborables),"")</f>
        <v>43276</v>
      </c>
      <c r="L7521" s="34" t="str">
        <f>+IF(C7521="","",IF(I7521="","",(IF(I7521&lt;=K7521,"A TIEMPO","FUERA DE TIEMPO"))))</f>
        <v>A TIEMPO</v>
      </c>
      <c r="M7521" s="34">
        <f>IF(I7521="","",NETWORKDAYS(Hoja1!C7521+1,Hoja1!I7521,DiasNOLaborables))</f>
        <v>8</v>
      </c>
      <c r="N7521" s="35" t="str">
        <f>IF(NETWORKDAYS(K7521+1,I7521,DiasNOLaborables)&lt;=0,"",NETWORKDAYS(K7521+1,I7521,DiasNOLaborables))</f>
        <v/>
      </c>
      <c r="O7521" s="36"/>
      <c r="P7521" s="37"/>
      <c r="Q7521" s="38">
        <f>IFERROR(VLOOKUP(E7521,$Y$50:$Z$63,2),"")</f>
        <v>10</v>
      </c>
      <c r="R7521" s="37"/>
    </row>
    <row r="7522" spans="1:18" ht="45" x14ac:dyDescent="0.25">
      <c r="A7522" s="32">
        <f t="shared" si="117"/>
        <v>7511</v>
      </c>
      <c r="B7522" s="54">
        <v>20180608105403</v>
      </c>
      <c r="C7522" s="60">
        <v>43259</v>
      </c>
      <c r="D7522" s="61" t="s">
        <v>120</v>
      </c>
      <c r="E7522" s="61" t="s">
        <v>85</v>
      </c>
      <c r="F7522" s="61" t="s">
        <v>109</v>
      </c>
      <c r="G7522" s="64" t="s">
        <v>126</v>
      </c>
      <c r="H7522" s="42" t="s">
        <v>44</v>
      </c>
      <c r="I7522" s="60">
        <v>43272</v>
      </c>
      <c r="J7522" s="62" t="s">
        <v>120</v>
      </c>
      <c r="K7522" s="22">
        <f>IFERROR(WORKDAY(C7522,Q7522,DiasNOLaborables),"")</f>
        <v>43276</v>
      </c>
      <c r="L7522" s="34" t="str">
        <f>+IF(C7522="","",IF(I7522="","",(IF(I7522&lt;=K7522,"A TIEMPO","FUERA DE TIEMPO"))))</f>
        <v>A TIEMPO</v>
      </c>
      <c r="M7522" s="34">
        <f>IF(I7522="","",NETWORKDAYS(Hoja1!C7522+1,Hoja1!I7522,DiasNOLaborables))</f>
        <v>8</v>
      </c>
      <c r="N7522" s="35" t="str">
        <f>IF(NETWORKDAYS(K7522+1,I7522,DiasNOLaborables)&lt;=0,"",NETWORKDAYS(K7522+1,I7522,DiasNOLaborables))</f>
        <v/>
      </c>
      <c r="O7522" s="36"/>
      <c r="P7522" s="37"/>
      <c r="Q7522" s="38">
        <f>IFERROR(VLOOKUP(E7522,$Y$50:$Z$63,2),"")</f>
        <v>10</v>
      </c>
      <c r="R7522" s="37"/>
    </row>
    <row r="7523" spans="1:18" ht="45" x14ac:dyDescent="0.25">
      <c r="A7523" s="32">
        <f t="shared" si="117"/>
        <v>7512</v>
      </c>
      <c r="B7523" s="54">
        <v>20180608104900</v>
      </c>
      <c r="C7523" s="60">
        <v>43259</v>
      </c>
      <c r="D7523" s="61" t="s">
        <v>120</v>
      </c>
      <c r="E7523" s="61" t="s">
        <v>85</v>
      </c>
      <c r="F7523" s="61" t="s">
        <v>109</v>
      </c>
      <c r="G7523" s="64" t="s">
        <v>126</v>
      </c>
      <c r="H7523" s="42" t="s">
        <v>44</v>
      </c>
      <c r="I7523" s="60">
        <v>43272</v>
      </c>
      <c r="J7523" s="62" t="s">
        <v>120</v>
      </c>
      <c r="K7523" s="22">
        <f>IFERROR(WORKDAY(C7523,Q7523,DiasNOLaborables),"")</f>
        <v>43276</v>
      </c>
      <c r="L7523" s="34" t="str">
        <f>+IF(C7523="","",IF(I7523="","",(IF(I7523&lt;=K7523,"A TIEMPO","FUERA DE TIEMPO"))))</f>
        <v>A TIEMPO</v>
      </c>
      <c r="M7523" s="34">
        <f>IF(I7523="","",NETWORKDAYS(Hoja1!C7523+1,Hoja1!I7523,DiasNOLaborables))</f>
        <v>8</v>
      </c>
      <c r="N7523" s="35" t="str">
        <f>IF(NETWORKDAYS(K7523+1,I7523,DiasNOLaborables)&lt;=0,"",NETWORKDAYS(K7523+1,I7523,DiasNOLaborables))</f>
        <v/>
      </c>
      <c r="O7523" s="36"/>
      <c r="P7523" s="37"/>
      <c r="Q7523" s="38">
        <f>IFERROR(VLOOKUP(E7523,$Y$50:$Z$63,2),"")</f>
        <v>10</v>
      </c>
      <c r="R7523" s="37"/>
    </row>
    <row r="7524" spans="1:18" ht="45" x14ac:dyDescent="0.25">
      <c r="A7524" s="32">
        <f t="shared" si="117"/>
        <v>7513</v>
      </c>
      <c r="B7524" s="54">
        <v>20180608104851</v>
      </c>
      <c r="C7524" s="60">
        <v>43259</v>
      </c>
      <c r="D7524" s="61" t="s">
        <v>120</v>
      </c>
      <c r="E7524" s="61" t="s">
        <v>85</v>
      </c>
      <c r="F7524" s="61" t="s">
        <v>109</v>
      </c>
      <c r="G7524" s="64" t="s">
        <v>126</v>
      </c>
      <c r="H7524" s="42" t="s">
        <v>44</v>
      </c>
      <c r="I7524" s="60">
        <v>43272</v>
      </c>
      <c r="J7524" s="62" t="s">
        <v>120</v>
      </c>
      <c r="K7524" s="22">
        <f>IFERROR(WORKDAY(C7524,Q7524,DiasNOLaborables),"")</f>
        <v>43276</v>
      </c>
      <c r="L7524" s="34" t="str">
        <f>+IF(C7524="","",IF(I7524="","",(IF(I7524&lt;=K7524,"A TIEMPO","FUERA DE TIEMPO"))))</f>
        <v>A TIEMPO</v>
      </c>
      <c r="M7524" s="34">
        <f>IF(I7524="","",NETWORKDAYS(Hoja1!C7524+1,Hoja1!I7524,DiasNOLaborables))</f>
        <v>8</v>
      </c>
      <c r="N7524" s="35" t="str">
        <f>IF(NETWORKDAYS(K7524+1,I7524,DiasNOLaborables)&lt;=0,"",NETWORKDAYS(K7524+1,I7524,DiasNOLaborables))</f>
        <v/>
      </c>
      <c r="O7524" s="36"/>
      <c r="P7524" s="37"/>
      <c r="Q7524" s="38">
        <f>IFERROR(VLOOKUP(E7524,$Y$50:$Z$63,2),"")</f>
        <v>10</v>
      </c>
      <c r="R7524" s="37"/>
    </row>
    <row r="7525" spans="1:18" ht="45" x14ac:dyDescent="0.25">
      <c r="A7525" s="32">
        <f t="shared" si="117"/>
        <v>7514</v>
      </c>
      <c r="B7525" s="54">
        <v>20180608104532</v>
      </c>
      <c r="C7525" s="60">
        <v>43259</v>
      </c>
      <c r="D7525" s="61" t="s">
        <v>120</v>
      </c>
      <c r="E7525" s="61" t="s">
        <v>85</v>
      </c>
      <c r="F7525" s="61" t="s">
        <v>109</v>
      </c>
      <c r="G7525" s="64" t="s">
        <v>126</v>
      </c>
      <c r="H7525" s="42" t="s">
        <v>44</v>
      </c>
      <c r="I7525" s="60">
        <v>43272</v>
      </c>
      <c r="J7525" s="62" t="s">
        <v>120</v>
      </c>
      <c r="K7525" s="22">
        <f>IFERROR(WORKDAY(C7525,Q7525,DiasNOLaborables),"")</f>
        <v>43276</v>
      </c>
      <c r="L7525" s="34" t="str">
        <f>+IF(C7525="","",IF(I7525="","",(IF(I7525&lt;=K7525,"A TIEMPO","FUERA DE TIEMPO"))))</f>
        <v>A TIEMPO</v>
      </c>
      <c r="M7525" s="34">
        <f>IF(I7525="","",NETWORKDAYS(Hoja1!C7525+1,Hoja1!I7525,DiasNOLaborables))</f>
        <v>8</v>
      </c>
      <c r="N7525" s="35" t="str">
        <f>IF(NETWORKDAYS(K7525+1,I7525,DiasNOLaborables)&lt;=0,"",NETWORKDAYS(K7525+1,I7525,DiasNOLaborables))</f>
        <v/>
      </c>
      <c r="O7525" s="36"/>
      <c r="P7525" s="37"/>
      <c r="Q7525" s="38">
        <f>IFERROR(VLOOKUP(E7525,$Y$50:$Z$63,2),"")</f>
        <v>10</v>
      </c>
      <c r="R7525" s="37"/>
    </row>
    <row r="7526" spans="1:18" ht="45" x14ac:dyDescent="0.25">
      <c r="A7526" s="32">
        <f t="shared" si="117"/>
        <v>7515</v>
      </c>
      <c r="B7526" s="54">
        <v>20180608102628</v>
      </c>
      <c r="C7526" s="60">
        <v>43259</v>
      </c>
      <c r="D7526" s="61" t="s">
        <v>120</v>
      </c>
      <c r="E7526" s="61" t="s">
        <v>85</v>
      </c>
      <c r="F7526" s="61" t="s">
        <v>109</v>
      </c>
      <c r="G7526" s="64" t="s">
        <v>126</v>
      </c>
      <c r="H7526" s="42" t="s">
        <v>44</v>
      </c>
      <c r="I7526" s="60">
        <v>43272</v>
      </c>
      <c r="J7526" s="62" t="s">
        <v>120</v>
      </c>
      <c r="K7526" s="22">
        <f>IFERROR(WORKDAY(C7526,Q7526,DiasNOLaborables),"")</f>
        <v>43276</v>
      </c>
      <c r="L7526" s="34" t="str">
        <f>+IF(C7526="","",IF(I7526="","",(IF(I7526&lt;=K7526,"A TIEMPO","FUERA DE TIEMPO"))))</f>
        <v>A TIEMPO</v>
      </c>
      <c r="M7526" s="34">
        <f>IF(I7526="","",NETWORKDAYS(Hoja1!C7526+1,Hoja1!I7526,DiasNOLaborables))</f>
        <v>8</v>
      </c>
      <c r="N7526" s="35" t="str">
        <f>IF(NETWORKDAYS(K7526+1,I7526,DiasNOLaborables)&lt;=0,"",NETWORKDAYS(K7526+1,I7526,DiasNOLaborables))</f>
        <v/>
      </c>
      <c r="O7526" s="36"/>
      <c r="P7526" s="37"/>
      <c r="Q7526" s="38">
        <f>IFERROR(VLOOKUP(E7526,$Y$50:$Z$63,2),"")</f>
        <v>10</v>
      </c>
      <c r="R7526" s="37"/>
    </row>
    <row r="7527" spans="1:18" ht="45" x14ac:dyDescent="0.25">
      <c r="A7527" s="32">
        <f t="shared" si="117"/>
        <v>7516</v>
      </c>
      <c r="B7527" s="54">
        <v>20180608102413</v>
      </c>
      <c r="C7527" s="60">
        <v>43259</v>
      </c>
      <c r="D7527" s="61" t="s">
        <v>120</v>
      </c>
      <c r="E7527" s="61" t="s">
        <v>85</v>
      </c>
      <c r="F7527" s="61" t="s">
        <v>109</v>
      </c>
      <c r="G7527" s="64" t="s">
        <v>126</v>
      </c>
      <c r="H7527" s="42" t="s">
        <v>44</v>
      </c>
      <c r="I7527" s="60">
        <v>43272</v>
      </c>
      <c r="J7527" s="62" t="s">
        <v>120</v>
      </c>
      <c r="K7527" s="22">
        <f>IFERROR(WORKDAY(C7527,Q7527,DiasNOLaborables),"")</f>
        <v>43276</v>
      </c>
      <c r="L7527" s="34" t="str">
        <f>+IF(C7527="","",IF(I7527="","",(IF(I7527&lt;=K7527,"A TIEMPO","FUERA DE TIEMPO"))))</f>
        <v>A TIEMPO</v>
      </c>
      <c r="M7527" s="34">
        <f>IF(I7527="","",NETWORKDAYS(Hoja1!C7527+1,Hoja1!I7527,DiasNOLaborables))</f>
        <v>8</v>
      </c>
      <c r="N7527" s="35" t="str">
        <f>IF(NETWORKDAYS(K7527+1,I7527,DiasNOLaborables)&lt;=0,"",NETWORKDAYS(K7527+1,I7527,DiasNOLaborables))</f>
        <v/>
      </c>
      <c r="O7527" s="36"/>
      <c r="P7527" s="37"/>
      <c r="Q7527" s="38">
        <f>IFERROR(VLOOKUP(E7527,$Y$50:$Z$63,2),"")</f>
        <v>10</v>
      </c>
      <c r="R7527" s="37"/>
    </row>
    <row r="7528" spans="1:18" ht="45" x14ac:dyDescent="0.25">
      <c r="A7528" s="32">
        <f t="shared" si="117"/>
        <v>7517</v>
      </c>
      <c r="B7528" s="54">
        <v>20180608102047</v>
      </c>
      <c r="C7528" s="60">
        <v>43259</v>
      </c>
      <c r="D7528" s="61" t="s">
        <v>120</v>
      </c>
      <c r="E7528" s="61" t="s">
        <v>85</v>
      </c>
      <c r="F7528" s="61" t="s">
        <v>109</v>
      </c>
      <c r="G7528" s="64" t="s">
        <v>126</v>
      </c>
      <c r="H7528" s="42" t="s">
        <v>44</v>
      </c>
      <c r="I7528" s="60">
        <v>43272</v>
      </c>
      <c r="J7528" s="62" t="s">
        <v>120</v>
      </c>
      <c r="K7528" s="22">
        <f>IFERROR(WORKDAY(C7528,Q7528,DiasNOLaborables),"")</f>
        <v>43276</v>
      </c>
      <c r="L7528" s="34" t="str">
        <f>+IF(C7528="","",IF(I7528="","",(IF(I7528&lt;=K7528,"A TIEMPO","FUERA DE TIEMPO"))))</f>
        <v>A TIEMPO</v>
      </c>
      <c r="M7528" s="34">
        <f>IF(I7528="","",NETWORKDAYS(Hoja1!C7528+1,Hoja1!I7528,DiasNOLaborables))</f>
        <v>8</v>
      </c>
      <c r="N7528" s="35" t="str">
        <f>IF(NETWORKDAYS(K7528+1,I7528,DiasNOLaborables)&lt;=0,"",NETWORKDAYS(K7528+1,I7528,DiasNOLaborables))</f>
        <v/>
      </c>
      <c r="O7528" s="36"/>
      <c r="P7528" s="37"/>
      <c r="Q7528" s="38">
        <f>IFERROR(VLOOKUP(E7528,$Y$50:$Z$63,2),"")</f>
        <v>10</v>
      </c>
      <c r="R7528" s="37"/>
    </row>
    <row r="7529" spans="1:18" ht="45" x14ac:dyDescent="0.25">
      <c r="A7529" s="32">
        <f t="shared" si="117"/>
        <v>7518</v>
      </c>
      <c r="B7529" s="54">
        <v>20180608101854</v>
      </c>
      <c r="C7529" s="60">
        <v>43259</v>
      </c>
      <c r="D7529" s="61" t="s">
        <v>120</v>
      </c>
      <c r="E7529" s="61" t="s">
        <v>85</v>
      </c>
      <c r="F7529" s="61" t="s">
        <v>109</v>
      </c>
      <c r="G7529" s="64" t="s">
        <v>126</v>
      </c>
      <c r="H7529" s="42" t="s">
        <v>44</v>
      </c>
      <c r="I7529" s="60">
        <v>43272</v>
      </c>
      <c r="J7529" s="62" t="s">
        <v>120</v>
      </c>
      <c r="K7529" s="22">
        <f>IFERROR(WORKDAY(C7529,Q7529,DiasNOLaborables),"")</f>
        <v>43276</v>
      </c>
      <c r="L7529" s="34" t="str">
        <f>+IF(C7529="","",IF(I7529="","",(IF(I7529&lt;=K7529,"A TIEMPO","FUERA DE TIEMPO"))))</f>
        <v>A TIEMPO</v>
      </c>
      <c r="M7529" s="34">
        <f>IF(I7529="","",NETWORKDAYS(Hoja1!C7529+1,Hoja1!I7529,DiasNOLaborables))</f>
        <v>8</v>
      </c>
      <c r="N7529" s="35" t="str">
        <f>IF(NETWORKDAYS(K7529+1,I7529,DiasNOLaborables)&lt;=0,"",NETWORKDAYS(K7529+1,I7529,DiasNOLaborables))</f>
        <v/>
      </c>
      <c r="O7529" s="36"/>
      <c r="P7529" s="37"/>
      <c r="Q7529" s="38">
        <f>IFERROR(VLOOKUP(E7529,$Y$50:$Z$63,2),"")</f>
        <v>10</v>
      </c>
      <c r="R7529" s="37"/>
    </row>
    <row r="7530" spans="1:18" ht="45" x14ac:dyDescent="0.25">
      <c r="A7530" s="32">
        <f t="shared" si="117"/>
        <v>7519</v>
      </c>
      <c r="B7530" s="54">
        <v>20180608101853</v>
      </c>
      <c r="C7530" s="60">
        <v>43259</v>
      </c>
      <c r="D7530" s="61" t="s">
        <v>120</v>
      </c>
      <c r="E7530" s="61" t="s">
        <v>85</v>
      </c>
      <c r="F7530" s="61" t="s">
        <v>109</v>
      </c>
      <c r="G7530" s="64" t="s">
        <v>126</v>
      </c>
      <c r="H7530" s="42" t="s">
        <v>44</v>
      </c>
      <c r="I7530" s="60">
        <v>43272</v>
      </c>
      <c r="J7530" s="62" t="s">
        <v>120</v>
      </c>
      <c r="K7530" s="22">
        <f>IFERROR(WORKDAY(C7530,Q7530,DiasNOLaborables),"")</f>
        <v>43276</v>
      </c>
      <c r="L7530" s="34" t="str">
        <f>+IF(C7530="","",IF(I7530="","",(IF(I7530&lt;=K7530,"A TIEMPO","FUERA DE TIEMPO"))))</f>
        <v>A TIEMPO</v>
      </c>
      <c r="M7530" s="34">
        <f>IF(I7530="","",NETWORKDAYS(Hoja1!C7530+1,Hoja1!I7530,DiasNOLaborables))</f>
        <v>8</v>
      </c>
      <c r="N7530" s="35" t="str">
        <f>IF(NETWORKDAYS(K7530+1,I7530,DiasNOLaborables)&lt;=0,"",NETWORKDAYS(K7530+1,I7530,DiasNOLaborables))</f>
        <v/>
      </c>
      <c r="O7530" s="36"/>
      <c r="P7530" s="37"/>
      <c r="Q7530" s="38">
        <f>IFERROR(VLOOKUP(E7530,$Y$50:$Z$63,2),"")</f>
        <v>10</v>
      </c>
      <c r="R7530" s="37"/>
    </row>
    <row r="7531" spans="1:18" ht="45" x14ac:dyDescent="0.25">
      <c r="A7531" s="32">
        <f t="shared" si="117"/>
        <v>7520</v>
      </c>
      <c r="B7531" s="54">
        <v>20180608101658</v>
      </c>
      <c r="C7531" s="60">
        <v>43259</v>
      </c>
      <c r="D7531" s="61" t="s">
        <v>120</v>
      </c>
      <c r="E7531" s="61" t="s">
        <v>85</v>
      </c>
      <c r="F7531" s="61" t="s">
        <v>109</v>
      </c>
      <c r="G7531" s="64" t="s">
        <v>126</v>
      </c>
      <c r="H7531" s="42" t="s">
        <v>44</v>
      </c>
      <c r="I7531" s="60">
        <v>43272</v>
      </c>
      <c r="J7531" s="62" t="s">
        <v>120</v>
      </c>
      <c r="K7531" s="22">
        <f>IFERROR(WORKDAY(C7531,Q7531,DiasNOLaborables),"")</f>
        <v>43276</v>
      </c>
      <c r="L7531" s="34" t="str">
        <f>+IF(C7531="","",IF(I7531="","",(IF(I7531&lt;=K7531,"A TIEMPO","FUERA DE TIEMPO"))))</f>
        <v>A TIEMPO</v>
      </c>
      <c r="M7531" s="34">
        <f>IF(I7531="","",NETWORKDAYS(Hoja1!C7531+1,Hoja1!I7531,DiasNOLaborables))</f>
        <v>8</v>
      </c>
      <c r="N7531" s="35" t="str">
        <f>IF(NETWORKDAYS(K7531+1,I7531,DiasNOLaborables)&lt;=0,"",NETWORKDAYS(K7531+1,I7531,DiasNOLaborables))</f>
        <v/>
      </c>
      <c r="O7531" s="36"/>
      <c r="P7531" s="37"/>
      <c r="Q7531" s="38">
        <f>IFERROR(VLOOKUP(E7531,$Y$50:$Z$63,2),"")</f>
        <v>10</v>
      </c>
      <c r="R7531" s="37"/>
    </row>
    <row r="7532" spans="1:18" ht="45" x14ac:dyDescent="0.25">
      <c r="A7532" s="32">
        <f t="shared" si="117"/>
        <v>7521</v>
      </c>
      <c r="B7532" s="54">
        <v>20180608101438</v>
      </c>
      <c r="C7532" s="60">
        <v>43259</v>
      </c>
      <c r="D7532" s="61" t="s">
        <v>120</v>
      </c>
      <c r="E7532" s="61" t="s">
        <v>85</v>
      </c>
      <c r="F7532" s="61" t="s">
        <v>109</v>
      </c>
      <c r="G7532" s="64" t="s">
        <v>126</v>
      </c>
      <c r="H7532" s="42" t="s">
        <v>44</v>
      </c>
      <c r="I7532" s="60">
        <v>43272</v>
      </c>
      <c r="J7532" s="62" t="s">
        <v>120</v>
      </c>
      <c r="K7532" s="22">
        <f>IFERROR(WORKDAY(C7532,Q7532,DiasNOLaborables),"")</f>
        <v>43276</v>
      </c>
      <c r="L7532" s="34" t="str">
        <f>+IF(C7532="","",IF(I7532="","",(IF(I7532&lt;=K7532,"A TIEMPO","FUERA DE TIEMPO"))))</f>
        <v>A TIEMPO</v>
      </c>
      <c r="M7532" s="34">
        <f>IF(I7532="","",NETWORKDAYS(Hoja1!C7532+1,Hoja1!I7532,DiasNOLaborables))</f>
        <v>8</v>
      </c>
      <c r="N7532" s="35" t="str">
        <f>IF(NETWORKDAYS(K7532+1,I7532,DiasNOLaborables)&lt;=0,"",NETWORKDAYS(K7532+1,I7532,DiasNOLaborables))</f>
        <v/>
      </c>
      <c r="O7532" s="36"/>
      <c r="P7532" s="37"/>
      <c r="Q7532" s="38">
        <f>IFERROR(VLOOKUP(E7532,$Y$50:$Z$63,2),"")</f>
        <v>10</v>
      </c>
      <c r="R7532" s="37"/>
    </row>
    <row r="7533" spans="1:18" ht="45" x14ac:dyDescent="0.25">
      <c r="A7533" s="32">
        <f t="shared" si="117"/>
        <v>7522</v>
      </c>
      <c r="B7533" s="54">
        <v>20180608100903</v>
      </c>
      <c r="C7533" s="60">
        <v>43259</v>
      </c>
      <c r="D7533" s="61" t="s">
        <v>120</v>
      </c>
      <c r="E7533" s="61" t="s">
        <v>85</v>
      </c>
      <c r="F7533" s="61" t="s">
        <v>109</v>
      </c>
      <c r="G7533" s="64" t="s">
        <v>126</v>
      </c>
      <c r="H7533" s="42" t="s">
        <v>44</v>
      </c>
      <c r="I7533" s="60">
        <v>43272</v>
      </c>
      <c r="J7533" s="62" t="s">
        <v>120</v>
      </c>
      <c r="K7533" s="22">
        <f>IFERROR(WORKDAY(C7533,Q7533,DiasNOLaborables),"")</f>
        <v>43276</v>
      </c>
      <c r="L7533" s="34" t="str">
        <f>+IF(C7533="","",IF(I7533="","",(IF(I7533&lt;=K7533,"A TIEMPO","FUERA DE TIEMPO"))))</f>
        <v>A TIEMPO</v>
      </c>
      <c r="M7533" s="34">
        <f>IF(I7533="","",NETWORKDAYS(Hoja1!C7533+1,Hoja1!I7533,DiasNOLaborables))</f>
        <v>8</v>
      </c>
      <c r="N7533" s="35" t="str">
        <f>IF(NETWORKDAYS(K7533+1,I7533,DiasNOLaborables)&lt;=0,"",NETWORKDAYS(K7533+1,I7533,DiasNOLaborables))</f>
        <v/>
      </c>
      <c r="O7533" s="36"/>
      <c r="P7533" s="37"/>
      <c r="Q7533" s="38">
        <f>IFERROR(VLOOKUP(E7533,$Y$50:$Z$63,2),"")</f>
        <v>10</v>
      </c>
      <c r="R7533" s="37"/>
    </row>
    <row r="7534" spans="1:18" ht="45" x14ac:dyDescent="0.25">
      <c r="A7534" s="32">
        <f t="shared" si="117"/>
        <v>7523</v>
      </c>
      <c r="B7534" s="54">
        <v>20180608094206</v>
      </c>
      <c r="C7534" s="60">
        <v>43259</v>
      </c>
      <c r="D7534" s="61" t="s">
        <v>120</v>
      </c>
      <c r="E7534" s="61" t="s">
        <v>85</v>
      </c>
      <c r="F7534" s="61" t="s">
        <v>109</v>
      </c>
      <c r="G7534" s="64" t="s">
        <v>126</v>
      </c>
      <c r="H7534" s="42" t="s">
        <v>44</v>
      </c>
      <c r="I7534" s="60">
        <v>43272</v>
      </c>
      <c r="J7534" s="62" t="s">
        <v>120</v>
      </c>
      <c r="K7534" s="22">
        <f>IFERROR(WORKDAY(C7534,Q7534,DiasNOLaborables),"")</f>
        <v>43276</v>
      </c>
      <c r="L7534" s="34" t="str">
        <f>+IF(C7534="","",IF(I7534="","",(IF(I7534&lt;=K7534,"A TIEMPO","FUERA DE TIEMPO"))))</f>
        <v>A TIEMPO</v>
      </c>
      <c r="M7534" s="34">
        <f>IF(I7534="","",NETWORKDAYS(Hoja1!C7534+1,Hoja1!I7534,DiasNOLaborables))</f>
        <v>8</v>
      </c>
      <c r="N7534" s="35" t="str">
        <f>IF(NETWORKDAYS(K7534+1,I7534,DiasNOLaborables)&lt;=0,"",NETWORKDAYS(K7534+1,I7534,DiasNOLaborables))</f>
        <v/>
      </c>
      <c r="O7534" s="36"/>
      <c r="P7534" s="37"/>
      <c r="Q7534" s="38">
        <f>IFERROR(VLOOKUP(E7534,$Y$50:$Z$63,2),"")</f>
        <v>10</v>
      </c>
      <c r="R7534" s="37"/>
    </row>
    <row r="7535" spans="1:18" ht="45" x14ac:dyDescent="0.25">
      <c r="A7535" s="32">
        <f t="shared" si="117"/>
        <v>7524</v>
      </c>
      <c r="B7535" s="54">
        <v>20180608094138</v>
      </c>
      <c r="C7535" s="60">
        <v>43259</v>
      </c>
      <c r="D7535" s="61" t="s">
        <v>120</v>
      </c>
      <c r="E7535" s="61" t="s">
        <v>85</v>
      </c>
      <c r="F7535" s="61" t="s">
        <v>109</v>
      </c>
      <c r="G7535" s="64" t="s">
        <v>126</v>
      </c>
      <c r="H7535" s="42" t="s">
        <v>44</v>
      </c>
      <c r="I7535" s="60">
        <v>43272</v>
      </c>
      <c r="J7535" s="62" t="s">
        <v>120</v>
      </c>
      <c r="K7535" s="22">
        <f>IFERROR(WORKDAY(C7535,Q7535,DiasNOLaborables),"")</f>
        <v>43276</v>
      </c>
      <c r="L7535" s="34" t="str">
        <f>+IF(C7535="","",IF(I7535="","",(IF(I7535&lt;=K7535,"A TIEMPO","FUERA DE TIEMPO"))))</f>
        <v>A TIEMPO</v>
      </c>
      <c r="M7535" s="34">
        <f>IF(I7535="","",NETWORKDAYS(Hoja1!C7535+1,Hoja1!I7535,DiasNOLaborables))</f>
        <v>8</v>
      </c>
      <c r="N7535" s="35" t="str">
        <f>IF(NETWORKDAYS(K7535+1,I7535,DiasNOLaborables)&lt;=0,"",NETWORKDAYS(K7535+1,I7535,DiasNOLaborables))</f>
        <v/>
      </c>
      <c r="O7535" s="36"/>
      <c r="P7535" s="37"/>
      <c r="Q7535" s="38">
        <f>IFERROR(VLOOKUP(E7535,$Y$50:$Z$63,2),"")</f>
        <v>10</v>
      </c>
      <c r="R7535" s="37"/>
    </row>
    <row r="7536" spans="1:18" ht="45" x14ac:dyDescent="0.25">
      <c r="A7536" s="32">
        <f t="shared" si="117"/>
        <v>7525</v>
      </c>
      <c r="B7536" s="54">
        <v>20180608093749</v>
      </c>
      <c r="C7536" s="60">
        <v>43259</v>
      </c>
      <c r="D7536" s="61" t="s">
        <v>120</v>
      </c>
      <c r="E7536" s="61" t="s">
        <v>85</v>
      </c>
      <c r="F7536" s="61" t="s">
        <v>109</v>
      </c>
      <c r="G7536" s="64" t="s">
        <v>126</v>
      </c>
      <c r="H7536" s="42" t="s">
        <v>44</v>
      </c>
      <c r="I7536" s="60">
        <v>43272</v>
      </c>
      <c r="J7536" s="62" t="s">
        <v>120</v>
      </c>
      <c r="K7536" s="22">
        <f>IFERROR(WORKDAY(C7536,Q7536,DiasNOLaborables),"")</f>
        <v>43276</v>
      </c>
      <c r="L7536" s="34" t="str">
        <f>+IF(C7536="","",IF(I7536="","",(IF(I7536&lt;=K7536,"A TIEMPO","FUERA DE TIEMPO"))))</f>
        <v>A TIEMPO</v>
      </c>
      <c r="M7536" s="34">
        <f>IF(I7536="","",NETWORKDAYS(Hoja1!C7536+1,Hoja1!I7536,DiasNOLaborables))</f>
        <v>8</v>
      </c>
      <c r="N7536" s="35" t="str">
        <f>IF(NETWORKDAYS(K7536+1,I7536,DiasNOLaborables)&lt;=0,"",NETWORKDAYS(K7536+1,I7536,DiasNOLaborables))</f>
        <v/>
      </c>
      <c r="O7536" s="36"/>
      <c r="P7536" s="37"/>
      <c r="Q7536" s="38">
        <f>IFERROR(VLOOKUP(E7536,$Y$50:$Z$63,2),"")</f>
        <v>10</v>
      </c>
      <c r="R7536" s="37"/>
    </row>
    <row r="7537" spans="1:18" ht="45" x14ac:dyDescent="0.25">
      <c r="A7537" s="32">
        <f t="shared" si="117"/>
        <v>7526</v>
      </c>
      <c r="B7537" s="54">
        <v>20180608082310</v>
      </c>
      <c r="C7537" s="60">
        <v>43259</v>
      </c>
      <c r="D7537" s="61" t="s">
        <v>120</v>
      </c>
      <c r="E7537" s="61" t="s">
        <v>85</v>
      </c>
      <c r="F7537" s="61" t="s">
        <v>109</v>
      </c>
      <c r="G7537" s="64" t="s">
        <v>126</v>
      </c>
      <c r="H7537" s="42" t="s">
        <v>44</v>
      </c>
      <c r="I7537" s="60">
        <v>43272</v>
      </c>
      <c r="J7537" s="62" t="s">
        <v>120</v>
      </c>
      <c r="K7537" s="22">
        <f>IFERROR(WORKDAY(C7537,Q7537,DiasNOLaborables),"")</f>
        <v>43276</v>
      </c>
      <c r="L7537" s="34" t="str">
        <f>+IF(C7537="","",IF(I7537="","",(IF(I7537&lt;=K7537,"A TIEMPO","FUERA DE TIEMPO"))))</f>
        <v>A TIEMPO</v>
      </c>
      <c r="M7537" s="34">
        <f>IF(I7537="","",NETWORKDAYS(Hoja1!C7537+1,Hoja1!I7537,DiasNOLaborables))</f>
        <v>8</v>
      </c>
      <c r="N7537" s="35" t="str">
        <f>IF(NETWORKDAYS(K7537+1,I7537,DiasNOLaborables)&lt;=0,"",NETWORKDAYS(K7537+1,I7537,DiasNOLaborables))</f>
        <v/>
      </c>
      <c r="O7537" s="36"/>
      <c r="P7537" s="37"/>
      <c r="Q7537" s="38">
        <f>IFERROR(VLOOKUP(E7537,$Y$50:$Z$63,2),"")</f>
        <v>10</v>
      </c>
      <c r="R7537" s="37"/>
    </row>
    <row r="7538" spans="1:18" ht="45" x14ac:dyDescent="0.25">
      <c r="A7538" s="32">
        <f t="shared" si="117"/>
        <v>7527</v>
      </c>
      <c r="B7538" s="54">
        <v>20180609223848</v>
      </c>
      <c r="C7538" s="60">
        <v>43260</v>
      </c>
      <c r="D7538" s="61" t="s">
        <v>120</v>
      </c>
      <c r="E7538" s="61" t="s">
        <v>85</v>
      </c>
      <c r="F7538" s="61" t="s">
        <v>109</v>
      </c>
      <c r="G7538" s="64" t="s">
        <v>126</v>
      </c>
      <c r="H7538" s="42" t="s">
        <v>44</v>
      </c>
      <c r="I7538" s="60">
        <v>43273</v>
      </c>
      <c r="J7538" s="62" t="s">
        <v>120</v>
      </c>
      <c r="K7538" s="22">
        <f>IFERROR(WORKDAY(C7538,Q7538,DiasNOLaborables),"")</f>
        <v>43276</v>
      </c>
      <c r="L7538" s="34" t="str">
        <f>+IF(C7538="","",IF(I7538="","",(IF(I7538&lt;=K7538,"A TIEMPO","FUERA DE TIEMPO"))))</f>
        <v>A TIEMPO</v>
      </c>
      <c r="M7538" s="34">
        <f>IF(I7538="","",NETWORKDAYS(Hoja1!C7538+1,Hoja1!I7538,DiasNOLaborables))</f>
        <v>9</v>
      </c>
      <c r="N7538" s="35" t="str">
        <f>IF(NETWORKDAYS(K7538+1,I7538,DiasNOLaborables)&lt;=0,"",NETWORKDAYS(K7538+1,I7538,DiasNOLaborables))</f>
        <v/>
      </c>
      <c r="O7538" s="36"/>
      <c r="P7538" s="37"/>
      <c r="Q7538" s="38">
        <f>IFERROR(VLOOKUP(E7538,$Y$50:$Z$63,2),"")</f>
        <v>10</v>
      </c>
      <c r="R7538" s="37"/>
    </row>
    <row r="7539" spans="1:18" ht="45" x14ac:dyDescent="0.25">
      <c r="A7539" s="32">
        <f t="shared" si="117"/>
        <v>7528</v>
      </c>
      <c r="B7539" s="54">
        <v>20180609142211</v>
      </c>
      <c r="C7539" s="60">
        <v>43260</v>
      </c>
      <c r="D7539" s="61" t="s">
        <v>120</v>
      </c>
      <c r="E7539" s="61" t="s">
        <v>85</v>
      </c>
      <c r="F7539" s="61" t="s">
        <v>109</v>
      </c>
      <c r="G7539" s="64" t="s">
        <v>126</v>
      </c>
      <c r="H7539" s="42" t="s">
        <v>44</v>
      </c>
      <c r="I7539" s="60">
        <v>43273</v>
      </c>
      <c r="J7539" s="62" t="s">
        <v>120</v>
      </c>
      <c r="K7539" s="22">
        <f>IFERROR(WORKDAY(C7539,Q7539,DiasNOLaborables),"")</f>
        <v>43276</v>
      </c>
      <c r="L7539" s="34" t="str">
        <f>+IF(C7539="","",IF(I7539="","",(IF(I7539&lt;=K7539,"A TIEMPO","FUERA DE TIEMPO"))))</f>
        <v>A TIEMPO</v>
      </c>
      <c r="M7539" s="34">
        <f>IF(I7539="","",NETWORKDAYS(Hoja1!C7539+1,Hoja1!I7539,DiasNOLaborables))</f>
        <v>9</v>
      </c>
      <c r="N7539" s="35" t="str">
        <f>IF(NETWORKDAYS(K7539+1,I7539,DiasNOLaborables)&lt;=0,"",NETWORKDAYS(K7539+1,I7539,DiasNOLaborables))</f>
        <v/>
      </c>
      <c r="O7539" s="36"/>
      <c r="P7539" s="37"/>
      <c r="Q7539" s="38">
        <f>IFERROR(VLOOKUP(E7539,$Y$50:$Z$63,2),"")</f>
        <v>10</v>
      </c>
      <c r="R7539" s="37"/>
    </row>
    <row r="7540" spans="1:18" ht="45" x14ac:dyDescent="0.25">
      <c r="A7540" s="32">
        <f t="shared" si="117"/>
        <v>7529</v>
      </c>
      <c r="B7540" s="54">
        <v>20180609135913</v>
      </c>
      <c r="C7540" s="60">
        <v>43260</v>
      </c>
      <c r="D7540" s="61" t="s">
        <v>120</v>
      </c>
      <c r="E7540" s="61" t="s">
        <v>85</v>
      </c>
      <c r="F7540" s="61" t="s">
        <v>109</v>
      </c>
      <c r="G7540" s="64" t="s">
        <v>126</v>
      </c>
      <c r="H7540" s="42" t="s">
        <v>44</v>
      </c>
      <c r="I7540" s="60">
        <v>43273</v>
      </c>
      <c r="J7540" s="62" t="s">
        <v>120</v>
      </c>
      <c r="K7540" s="22">
        <f>IFERROR(WORKDAY(C7540,Q7540,DiasNOLaborables),"")</f>
        <v>43276</v>
      </c>
      <c r="L7540" s="34" t="str">
        <f>+IF(C7540="","",IF(I7540="","",(IF(I7540&lt;=K7540,"A TIEMPO","FUERA DE TIEMPO"))))</f>
        <v>A TIEMPO</v>
      </c>
      <c r="M7540" s="34">
        <f>IF(I7540="","",NETWORKDAYS(Hoja1!C7540+1,Hoja1!I7540,DiasNOLaborables))</f>
        <v>9</v>
      </c>
      <c r="N7540" s="35" t="str">
        <f>IF(NETWORKDAYS(K7540+1,I7540,DiasNOLaborables)&lt;=0,"",NETWORKDAYS(K7540+1,I7540,DiasNOLaborables))</f>
        <v/>
      </c>
      <c r="O7540" s="36"/>
      <c r="P7540" s="37"/>
      <c r="Q7540" s="38">
        <f>IFERROR(VLOOKUP(E7540,$Y$50:$Z$63,2),"")</f>
        <v>10</v>
      </c>
      <c r="R7540" s="37"/>
    </row>
    <row r="7541" spans="1:18" ht="45" x14ac:dyDescent="0.25">
      <c r="A7541" s="32">
        <f t="shared" si="117"/>
        <v>7530</v>
      </c>
      <c r="B7541" s="54">
        <v>20180609135634</v>
      </c>
      <c r="C7541" s="60">
        <v>43260</v>
      </c>
      <c r="D7541" s="61" t="s">
        <v>120</v>
      </c>
      <c r="E7541" s="61" t="s">
        <v>85</v>
      </c>
      <c r="F7541" s="61" t="s">
        <v>109</v>
      </c>
      <c r="G7541" s="64" t="s">
        <v>126</v>
      </c>
      <c r="H7541" s="42" t="s">
        <v>44</v>
      </c>
      <c r="I7541" s="60">
        <v>43273</v>
      </c>
      <c r="J7541" s="62" t="s">
        <v>120</v>
      </c>
      <c r="K7541" s="22">
        <f>IFERROR(WORKDAY(C7541,Q7541,DiasNOLaborables),"")</f>
        <v>43276</v>
      </c>
      <c r="L7541" s="34" t="str">
        <f>+IF(C7541="","",IF(I7541="","",(IF(I7541&lt;=K7541,"A TIEMPO","FUERA DE TIEMPO"))))</f>
        <v>A TIEMPO</v>
      </c>
      <c r="M7541" s="34">
        <f>IF(I7541="","",NETWORKDAYS(Hoja1!C7541+1,Hoja1!I7541,DiasNOLaborables))</f>
        <v>9</v>
      </c>
      <c r="N7541" s="35" t="str">
        <f>IF(NETWORKDAYS(K7541+1,I7541,DiasNOLaborables)&lt;=0,"",NETWORKDAYS(K7541+1,I7541,DiasNOLaborables))</f>
        <v/>
      </c>
      <c r="O7541" s="36"/>
      <c r="P7541" s="37"/>
      <c r="Q7541" s="38">
        <f>IFERROR(VLOOKUP(E7541,$Y$50:$Z$63,2),"")</f>
        <v>10</v>
      </c>
      <c r="R7541" s="37"/>
    </row>
    <row r="7542" spans="1:18" ht="45" x14ac:dyDescent="0.25">
      <c r="A7542" s="32">
        <f t="shared" si="117"/>
        <v>7531</v>
      </c>
      <c r="B7542" s="54">
        <v>20180609135152</v>
      </c>
      <c r="C7542" s="60">
        <v>43260</v>
      </c>
      <c r="D7542" s="61" t="s">
        <v>120</v>
      </c>
      <c r="E7542" s="61" t="s">
        <v>85</v>
      </c>
      <c r="F7542" s="61" t="s">
        <v>109</v>
      </c>
      <c r="G7542" s="64" t="s">
        <v>126</v>
      </c>
      <c r="H7542" s="42" t="s">
        <v>44</v>
      </c>
      <c r="I7542" s="60">
        <v>43273</v>
      </c>
      <c r="J7542" s="62" t="s">
        <v>120</v>
      </c>
      <c r="K7542" s="22">
        <f>IFERROR(WORKDAY(C7542,Q7542,DiasNOLaborables),"")</f>
        <v>43276</v>
      </c>
      <c r="L7542" s="34" t="str">
        <f>+IF(C7542="","",IF(I7542="","",(IF(I7542&lt;=K7542,"A TIEMPO","FUERA DE TIEMPO"))))</f>
        <v>A TIEMPO</v>
      </c>
      <c r="M7542" s="34">
        <f>IF(I7542="","",NETWORKDAYS(Hoja1!C7542+1,Hoja1!I7542,DiasNOLaborables))</f>
        <v>9</v>
      </c>
      <c r="N7542" s="35" t="str">
        <f>IF(NETWORKDAYS(K7542+1,I7542,DiasNOLaborables)&lt;=0,"",NETWORKDAYS(K7542+1,I7542,DiasNOLaborables))</f>
        <v/>
      </c>
      <c r="O7542" s="36"/>
      <c r="P7542" s="37"/>
      <c r="Q7542" s="38">
        <f>IFERROR(VLOOKUP(E7542,$Y$50:$Z$63,2),"")</f>
        <v>10</v>
      </c>
      <c r="R7542" s="37"/>
    </row>
    <row r="7543" spans="1:18" ht="45" x14ac:dyDescent="0.25">
      <c r="A7543" s="32">
        <f t="shared" si="117"/>
        <v>7532</v>
      </c>
      <c r="B7543" s="54">
        <v>20180609133120</v>
      </c>
      <c r="C7543" s="60">
        <v>43260</v>
      </c>
      <c r="D7543" s="61" t="s">
        <v>120</v>
      </c>
      <c r="E7543" s="61" t="s">
        <v>85</v>
      </c>
      <c r="F7543" s="61" t="s">
        <v>109</v>
      </c>
      <c r="G7543" s="64" t="s">
        <v>126</v>
      </c>
      <c r="H7543" s="42" t="s">
        <v>44</v>
      </c>
      <c r="I7543" s="60">
        <v>43273</v>
      </c>
      <c r="J7543" s="62" t="s">
        <v>120</v>
      </c>
      <c r="K7543" s="22">
        <f>IFERROR(WORKDAY(C7543,Q7543,DiasNOLaborables),"")</f>
        <v>43276</v>
      </c>
      <c r="L7543" s="34" t="str">
        <f>+IF(C7543="","",IF(I7543="","",(IF(I7543&lt;=K7543,"A TIEMPO","FUERA DE TIEMPO"))))</f>
        <v>A TIEMPO</v>
      </c>
      <c r="M7543" s="34">
        <f>IF(I7543="","",NETWORKDAYS(Hoja1!C7543+1,Hoja1!I7543,DiasNOLaborables))</f>
        <v>9</v>
      </c>
      <c r="N7543" s="35" t="str">
        <f>IF(NETWORKDAYS(K7543+1,I7543,DiasNOLaborables)&lt;=0,"",NETWORKDAYS(K7543+1,I7543,DiasNOLaborables))</f>
        <v/>
      </c>
      <c r="O7543" s="36"/>
      <c r="P7543" s="37"/>
      <c r="Q7543" s="38">
        <f>IFERROR(VLOOKUP(E7543,$Y$50:$Z$63,2),"")</f>
        <v>10</v>
      </c>
      <c r="R7543" s="37"/>
    </row>
    <row r="7544" spans="1:18" ht="45" x14ac:dyDescent="0.25">
      <c r="A7544" s="32">
        <f t="shared" si="117"/>
        <v>7533</v>
      </c>
      <c r="B7544" s="54">
        <v>20180609123703</v>
      </c>
      <c r="C7544" s="60">
        <v>43260</v>
      </c>
      <c r="D7544" s="61" t="s">
        <v>120</v>
      </c>
      <c r="E7544" s="61" t="s">
        <v>85</v>
      </c>
      <c r="F7544" s="61" t="s">
        <v>109</v>
      </c>
      <c r="G7544" s="64" t="s">
        <v>126</v>
      </c>
      <c r="H7544" s="42" t="s">
        <v>44</v>
      </c>
      <c r="I7544" s="60">
        <v>43273</v>
      </c>
      <c r="J7544" s="62" t="s">
        <v>120</v>
      </c>
      <c r="K7544" s="22">
        <f>IFERROR(WORKDAY(C7544,Q7544,DiasNOLaborables),"")</f>
        <v>43276</v>
      </c>
      <c r="L7544" s="34" t="str">
        <f>+IF(C7544="","",IF(I7544="","",(IF(I7544&lt;=K7544,"A TIEMPO","FUERA DE TIEMPO"))))</f>
        <v>A TIEMPO</v>
      </c>
      <c r="M7544" s="34">
        <f>IF(I7544="","",NETWORKDAYS(Hoja1!C7544+1,Hoja1!I7544,DiasNOLaborables))</f>
        <v>9</v>
      </c>
      <c r="N7544" s="35" t="str">
        <f>IF(NETWORKDAYS(K7544+1,I7544,DiasNOLaborables)&lt;=0,"",NETWORKDAYS(K7544+1,I7544,DiasNOLaborables))</f>
        <v/>
      </c>
      <c r="O7544" s="36"/>
      <c r="P7544" s="37"/>
      <c r="Q7544" s="38">
        <f>IFERROR(VLOOKUP(E7544,$Y$50:$Z$63,2),"")</f>
        <v>10</v>
      </c>
      <c r="R7544" s="37"/>
    </row>
    <row r="7545" spans="1:18" ht="45" x14ac:dyDescent="0.25">
      <c r="A7545" s="32">
        <f t="shared" si="117"/>
        <v>7534</v>
      </c>
      <c r="B7545" s="54">
        <v>20180609112616</v>
      </c>
      <c r="C7545" s="60">
        <v>43260</v>
      </c>
      <c r="D7545" s="61" t="s">
        <v>120</v>
      </c>
      <c r="E7545" s="61" t="s">
        <v>85</v>
      </c>
      <c r="F7545" s="61" t="s">
        <v>109</v>
      </c>
      <c r="G7545" s="64" t="s">
        <v>126</v>
      </c>
      <c r="H7545" s="42" t="s">
        <v>44</v>
      </c>
      <c r="I7545" s="60">
        <v>43273</v>
      </c>
      <c r="J7545" s="62" t="s">
        <v>120</v>
      </c>
      <c r="K7545" s="22">
        <f>IFERROR(WORKDAY(C7545,Q7545,DiasNOLaborables),"")</f>
        <v>43276</v>
      </c>
      <c r="L7545" s="34" t="str">
        <f>+IF(C7545="","",IF(I7545="","",(IF(I7545&lt;=K7545,"A TIEMPO","FUERA DE TIEMPO"))))</f>
        <v>A TIEMPO</v>
      </c>
      <c r="M7545" s="34">
        <f>IF(I7545="","",NETWORKDAYS(Hoja1!C7545+1,Hoja1!I7545,DiasNOLaborables))</f>
        <v>9</v>
      </c>
      <c r="N7545" s="35" t="str">
        <f>IF(NETWORKDAYS(K7545+1,I7545,DiasNOLaborables)&lt;=0,"",NETWORKDAYS(K7545+1,I7545,DiasNOLaborables))</f>
        <v/>
      </c>
      <c r="O7545" s="36"/>
      <c r="P7545" s="37"/>
      <c r="Q7545" s="38">
        <f>IFERROR(VLOOKUP(E7545,$Y$50:$Z$63,2),"")</f>
        <v>10</v>
      </c>
      <c r="R7545" s="37"/>
    </row>
    <row r="7546" spans="1:18" ht="45" x14ac:dyDescent="0.25">
      <c r="A7546" s="32">
        <f t="shared" si="117"/>
        <v>7535</v>
      </c>
      <c r="B7546" s="54">
        <v>20180609110435</v>
      </c>
      <c r="C7546" s="60">
        <v>43260</v>
      </c>
      <c r="D7546" s="61" t="s">
        <v>120</v>
      </c>
      <c r="E7546" s="61" t="s">
        <v>85</v>
      </c>
      <c r="F7546" s="61" t="s">
        <v>109</v>
      </c>
      <c r="G7546" s="64" t="s">
        <v>126</v>
      </c>
      <c r="H7546" s="42" t="s">
        <v>44</v>
      </c>
      <c r="I7546" s="60">
        <v>43273</v>
      </c>
      <c r="J7546" s="62" t="s">
        <v>120</v>
      </c>
      <c r="K7546" s="22">
        <f>IFERROR(WORKDAY(C7546,Q7546,DiasNOLaborables),"")</f>
        <v>43276</v>
      </c>
      <c r="L7546" s="34" t="str">
        <f>+IF(C7546="","",IF(I7546="","",(IF(I7546&lt;=K7546,"A TIEMPO","FUERA DE TIEMPO"))))</f>
        <v>A TIEMPO</v>
      </c>
      <c r="M7546" s="34">
        <f>IF(I7546="","",NETWORKDAYS(Hoja1!C7546+1,Hoja1!I7546,DiasNOLaborables))</f>
        <v>9</v>
      </c>
      <c r="N7546" s="35" t="str">
        <f>IF(NETWORKDAYS(K7546+1,I7546,DiasNOLaborables)&lt;=0,"",NETWORKDAYS(K7546+1,I7546,DiasNOLaborables))</f>
        <v/>
      </c>
      <c r="O7546" s="36"/>
      <c r="P7546" s="37"/>
      <c r="Q7546" s="38">
        <f>IFERROR(VLOOKUP(E7546,$Y$50:$Z$63,2),"")</f>
        <v>10</v>
      </c>
      <c r="R7546" s="37"/>
    </row>
    <row r="7547" spans="1:18" ht="45" x14ac:dyDescent="0.25">
      <c r="A7547" s="32">
        <f t="shared" si="117"/>
        <v>7536</v>
      </c>
      <c r="B7547" s="54">
        <v>20180609103706</v>
      </c>
      <c r="C7547" s="60">
        <v>43260</v>
      </c>
      <c r="D7547" s="61" t="s">
        <v>120</v>
      </c>
      <c r="E7547" s="61" t="s">
        <v>85</v>
      </c>
      <c r="F7547" s="61" t="s">
        <v>109</v>
      </c>
      <c r="G7547" s="64" t="s">
        <v>126</v>
      </c>
      <c r="H7547" s="42" t="s">
        <v>44</v>
      </c>
      <c r="I7547" s="60">
        <v>43273</v>
      </c>
      <c r="J7547" s="62" t="s">
        <v>120</v>
      </c>
      <c r="K7547" s="22">
        <f>IFERROR(WORKDAY(C7547,Q7547,DiasNOLaborables),"")</f>
        <v>43276</v>
      </c>
      <c r="L7547" s="34" t="str">
        <f>+IF(C7547="","",IF(I7547="","",(IF(I7547&lt;=K7547,"A TIEMPO","FUERA DE TIEMPO"))))</f>
        <v>A TIEMPO</v>
      </c>
      <c r="M7547" s="34">
        <f>IF(I7547="","",NETWORKDAYS(Hoja1!C7547+1,Hoja1!I7547,DiasNOLaborables))</f>
        <v>9</v>
      </c>
      <c r="N7547" s="35" t="str">
        <f>IF(NETWORKDAYS(K7547+1,I7547,DiasNOLaborables)&lt;=0,"",NETWORKDAYS(K7547+1,I7547,DiasNOLaborables))</f>
        <v/>
      </c>
      <c r="O7547" s="36"/>
      <c r="P7547" s="37"/>
      <c r="Q7547" s="38">
        <f>IFERROR(VLOOKUP(E7547,$Y$50:$Z$63,2),"")</f>
        <v>10</v>
      </c>
      <c r="R7547" s="37"/>
    </row>
    <row r="7548" spans="1:18" ht="45" x14ac:dyDescent="0.25">
      <c r="A7548" s="32">
        <f t="shared" si="117"/>
        <v>7537</v>
      </c>
      <c r="B7548" s="54">
        <v>20180609094422</v>
      </c>
      <c r="C7548" s="60">
        <v>43260</v>
      </c>
      <c r="D7548" s="61" t="s">
        <v>120</v>
      </c>
      <c r="E7548" s="61" t="s">
        <v>85</v>
      </c>
      <c r="F7548" s="61" t="s">
        <v>109</v>
      </c>
      <c r="G7548" s="64" t="s">
        <v>126</v>
      </c>
      <c r="H7548" s="42" t="s">
        <v>44</v>
      </c>
      <c r="I7548" s="60">
        <v>43273</v>
      </c>
      <c r="J7548" s="62" t="s">
        <v>120</v>
      </c>
      <c r="K7548" s="22">
        <f>IFERROR(WORKDAY(C7548,Q7548,DiasNOLaborables),"")</f>
        <v>43276</v>
      </c>
      <c r="L7548" s="34" t="str">
        <f>+IF(C7548="","",IF(I7548="","",(IF(I7548&lt;=K7548,"A TIEMPO","FUERA DE TIEMPO"))))</f>
        <v>A TIEMPO</v>
      </c>
      <c r="M7548" s="34">
        <f>IF(I7548="","",NETWORKDAYS(Hoja1!C7548+1,Hoja1!I7548,DiasNOLaborables))</f>
        <v>9</v>
      </c>
      <c r="N7548" s="35" t="str">
        <f>IF(NETWORKDAYS(K7548+1,I7548,DiasNOLaborables)&lt;=0,"",NETWORKDAYS(K7548+1,I7548,DiasNOLaborables))</f>
        <v/>
      </c>
      <c r="O7548" s="36"/>
      <c r="P7548" s="37"/>
      <c r="Q7548" s="38">
        <f>IFERROR(VLOOKUP(E7548,$Y$50:$Z$63,2),"")</f>
        <v>10</v>
      </c>
      <c r="R7548" s="37"/>
    </row>
    <row r="7549" spans="1:18" ht="45" x14ac:dyDescent="0.25">
      <c r="A7549" s="32">
        <f t="shared" si="117"/>
        <v>7538</v>
      </c>
      <c r="B7549" s="54">
        <v>20180609094237</v>
      </c>
      <c r="C7549" s="60">
        <v>43260</v>
      </c>
      <c r="D7549" s="61" t="s">
        <v>120</v>
      </c>
      <c r="E7549" s="61" t="s">
        <v>85</v>
      </c>
      <c r="F7549" s="61" t="s">
        <v>109</v>
      </c>
      <c r="G7549" s="64" t="s">
        <v>126</v>
      </c>
      <c r="H7549" s="42" t="s">
        <v>44</v>
      </c>
      <c r="I7549" s="60">
        <v>43273</v>
      </c>
      <c r="J7549" s="62" t="s">
        <v>120</v>
      </c>
      <c r="K7549" s="22">
        <f>IFERROR(WORKDAY(C7549,Q7549,DiasNOLaborables),"")</f>
        <v>43276</v>
      </c>
      <c r="L7549" s="34" t="str">
        <f>+IF(C7549="","",IF(I7549="","",(IF(I7549&lt;=K7549,"A TIEMPO","FUERA DE TIEMPO"))))</f>
        <v>A TIEMPO</v>
      </c>
      <c r="M7549" s="34">
        <f>IF(I7549="","",NETWORKDAYS(Hoja1!C7549+1,Hoja1!I7549,DiasNOLaborables))</f>
        <v>9</v>
      </c>
      <c r="N7549" s="35" t="str">
        <f>IF(NETWORKDAYS(K7549+1,I7549,DiasNOLaborables)&lt;=0,"",NETWORKDAYS(K7549+1,I7549,DiasNOLaborables))</f>
        <v/>
      </c>
      <c r="O7549" s="36"/>
      <c r="P7549" s="37"/>
      <c r="Q7549" s="38">
        <f>IFERROR(VLOOKUP(E7549,$Y$50:$Z$63,2),"")</f>
        <v>10</v>
      </c>
      <c r="R7549" s="37"/>
    </row>
    <row r="7550" spans="1:18" ht="45" x14ac:dyDescent="0.25">
      <c r="A7550" s="32">
        <f t="shared" si="117"/>
        <v>7539</v>
      </c>
      <c r="B7550" s="54">
        <v>20180609082443</v>
      </c>
      <c r="C7550" s="60">
        <v>43260</v>
      </c>
      <c r="D7550" s="61" t="s">
        <v>120</v>
      </c>
      <c r="E7550" s="61" t="s">
        <v>85</v>
      </c>
      <c r="F7550" s="61" t="s">
        <v>109</v>
      </c>
      <c r="G7550" s="64" t="s">
        <v>126</v>
      </c>
      <c r="H7550" s="42" t="s">
        <v>44</v>
      </c>
      <c r="I7550" s="60">
        <v>43273</v>
      </c>
      <c r="J7550" s="62" t="s">
        <v>120</v>
      </c>
      <c r="K7550" s="22">
        <f>IFERROR(WORKDAY(C7550,Q7550,DiasNOLaborables),"")</f>
        <v>43276</v>
      </c>
      <c r="L7550" s="34" t="str">
        <f>+IF(C7550="","",IF(I7550="","",(IF(I7550&lt;=K7550,"A TIEMPO","FUERA DE TIEMPO"))))</f>
        <v>A TIEMPO</v>
      </c>
      <c r="M7550" s="34">
        <f>IF(I7550="","",NETWORKDAYS(Hoja1!C7550+1,Hoja1!I7550,DiasNOLaborables))</f>
        <v>9</v>
      </c>
      <c r="N7550" s="35" t="str">
        <f>IF(NETWORKDAYS(K7550+1,I7550,DiasNOLaborables)&lt;=0,"",NETWORKDAYS(K7550+1,I7550,DiasNOLaborables))</f>
        <v/>
      </c>
      <c r="O7550" s="36"/>
      <c r="P7550" s="37"/>
      <c r="Q7550" s="38">
        <f>IFERROR(VLOOKUP(E7550,$Y$50:$Z$63,2),"")</f>
        <v>10</v>
      </c>
      <c r="R7550" s="37"/>
    </row>
    <row r="7551" spans="1:18" ht="45" x14ac:dyDescent="0.25">
      <c r="A7551" s="32">
        <f t="shared" si="117"/>
        <v>7540</v>
      </c>
      <c r="B7551" s="54">
        <v>20180609074419</v>
      </c>
      <c r="C7551" s="60">
        <v>43260</v>
      </c>
      <c r="D7551" s="61" t="s">
        <v>120</v>
      </c>
      <c r="E7551" s="61" t="s">
        <v>85</v>
      </c>
      <c r="F7551" s="61" t="s">
        <v>109</v>
      </c>
      <c r="G7551" s="64" t="s">
        <v>126</v>
      </c>
      <c r="H7551" s="42" t="s">
        <v>44</v>
      </c>
      <c r="I7551" s="60">
        <v>43273</v>
      </c>
      <c r="J7551" s="62" t="s">
        <v>120</v>
      </c>
      <c r="K7551" s="22">
        <f>IFERROR(WORKDAY(C7551,Q7551,DiasNOLaborables),"")</f>
        <v>43276</v>
      </c>
      <c r="L7551" s="34" t="str">
        <f>+IF(C7551="","",IF(I7551="","",(IF(I7551&lt;=K7551,"A TIEMPO","FUERA DE TIEMPO"))))</f>
        <v>A TIEMPO</v>
      </c>
      <c r="M7551" s="34">
        <f>IF(I7551="","",NETWORKDAYS(Hoja1!C7551+1,Hoja1!I7551,DiasNOLaborables))</f>
        <v>9</v>
      </c>
      <c r="N7551" s="35" t="str">
        <f>IF(NETWORKDAYS(K7551+1,I7551,DiasNOLaborables)&lt;=0,"",NETWORKDAYS(K7551+1,I7551,DiasNOLaborables))</f>
        <v/>
      </c>
      <c r="O7551" s="36"/>
      <c r="P7551" s="37"/>
      <c r="Q7551" s="38">
        <f>IFERROR(VLOOKUP(E7551,$Y$50:$Z$63,2),"")</f>
        <v>10</v>
      </c>
      <c r="R7551" s="37"/>
    </row>
    <row r="7552" spans="1:18" ht="45" x14ac:dyDescent="0.25">
      <c r="A7552" s="32">
        <f t="shared" si="117"/>
        <v>7541</v>
      </c>
      <c r="B7552" s="54">
        <v>20180610221018</v>
      </c>
      <c r="C7552" s="60">
        <v>43261</v>
      </c>
      <c r="D7552" s="61" t="s">
        <v>120</v>
      </c>
      <c r="E7552" s="61" t="s">
        <v>85</v>
      </c>
      <c r="F7552" s="61" t="s">
        <v>109</v>
      </c>
      <c r="G7552" s="64" t="s">
        <v>126</v>
      </c>
      <c r="H7552" s="42" t="s">
        <v>44</v>
      </c>
      <c r="I7552" s="60">
        <v>43276</v>
      </c>
      <c r="J7552" s="62" t="s">
        <v>120</v>
      </c>
      <c r="K7552" s="22">
        <f>IFERROR(WORKDAY(C7552,Q7552,DiasNOLaborables),"")</f>
        <v>43276</v>
      </c>
      <c r="L7552" s="34" t="str">
        <f>+IF(C7552="","",IF(I7552="","",(IF(I7552&lt;=K7552,"A TIEMPO","FUERA DE TIEMPO"))))</f>
        <v>A TIEMPO</v>
      </c>
      <c r="M7552" s="34">
        <f>IF(I7552="","",NETWORKDAYS(Hoja1!C7552+1,Hoja1!I7552,DiasNOLaborables))</f>
        <v>10</v>
      </c>
      <c r="N7552" s="35" t="str">
        <f>IF(NETWORKDAYS(K7552+1,I7552,DiasNOLaborables)&lt;=0,"",NETWORKDAYS(K7552+1,I7552,DiasNOLaborables))</f>
        <v/>
      </c>
      <c r="O7552" s="36"/>
      <c r="P7552" s="37"/>
      <c r="Q7552" s="38">
        <f>IFERROR(VLOOKUP(E7552,$Y$50:$Z$63,2),"")</f>
        <v>10</v>
      </c>
      <c r="R7552" s="37"/>
    </row>
    <row r="7553" spans="1:18" ht="45" x14ac:dyDescent="0.25">
      <c r="A7553" s="32">
        <f t="shared" si="117"/>
        <v>7542</v>
      </c>
      <c r="B7553" s="54">
        <v>20180610213737</v>
      </c>
      <c r="C7553" s="60">
        <v>43261</v>
      </c>
      <c r="D7553" s="61" t="s">
        <v>120</v>
      </c>
      <c r="E7553" s="61" t="s">
        <v>85</v>
      </c>
      <c r="F7553" s="61" t="s">
        <v>109</v>
      </c>
      <c r="G7553" s="64" t="s">
        <v>126</v>
      </c>
      <c r="H7553" s="42" t="s">
        <v>44</v>
      </c>
      <c r="I7553" s="60">
        <v>43276</v>
      </c>
      <c r="J7553" s="62" t="s">
        <v>120</v>
      </c>
      <c r="K7553" s="22">
        <f>IFERROR(WORKDAY(C7553,Q7553,DiasNOLaborables),"")</f>
        <v>43276</v>
      </c>
      <c r="L7553" s="34" t="str">
        <f>+IF(C7553="","",IF(I7553="","",(IF(I7553&lt;=K7553,"A TIEMPO","FUERA DE TIEMPO"))))</f>
        <v>A TIEMPO</v>
      </c>
      <c r="M7553" s="34">
        <f>IF(I7553="","",NETWORKDAYS(Hoja1!C7553+1,Hoja1!I7553,DiasNOLaborables))</f>
        <v>10</v>
      </c>
      <c r="N7553" s="35" t="str">
        <f>IF(NETWORKDAYS(K7553+1,I7553,DiasNOLaborables)&lt;=0,"",NETWORKDAYS(K7553+1,I7553,DiasNOLaborables))</f>
        <v/>
      </c>
      <c r="O7553" s="36"/>
      <c r="P7553" s="37"/>
      <c r="Q7553" s="38">
        <f>IFERROR(VLOOKUP(E7553,$Y$50:$Z$63,2),"")</f>
        <v>10</v>
      </c>
      <c r="R7553" s="37"/>
    </row>
    <row r="7554" spans="1:18" ht="45" x14ac:dyDescent="0.25">
      <c r="A7554" s="32">
        <f t="shared" si="117"/>
        <v>7543</v>
      </c>
      <c r="B7554" s="54">
        <v>20180610204214</v>
      </c>
      <c r="C7554" s="60">
        <v>43261</v>
      </c>
      <c r="D7554" s="61" t="s">
        <v>120</v>
      </c>
      <c r="E7554" s="61" t="s">
        <v>85</v>
      </c>
      <c r="F7554" s="61" t="s">
        <v>109</v>
      </c>
      <c r="G7554" s="64" t="s">
        <v>126</v>
      </c>
      <c r="H7554" s="42" t="s">
        <v>44</v>
      </c>
      <c r="I7554" s="60">
        <v>43276</v>
      </c>
      <c r="J7554" s="62" t="s">
        <v>120</v>
      </c>
      <c r="K7554" s="22">
        <f>IFERROR(WORKDAY(C7554,Q7554,DiasNOLaborables),"")</f>
        <v>43276</v>
      </c>
      <c r="L7554" s="34" t="str">
        <f>+IF(C7554="","",IF(I7554="","",(IF(I7554&lt;=K7554,"A TIEMPO","FUERA DE TIEMPO"))))</f>
        <v>A TIEMPO</v>
      </c>
      <c r="M7554" s="34">
        <f>IF(I7554="","",NETWORKDAYS(Hoja1!C7554+1,Hoja1!I7554,DiasNOLaborables))</f>
        <v>10</v>
      </c>
      <c r="N7554" s="35" t="str">
        <f>IF(NETWORKDAYS(K7554+1,I7554,DiasNOLaborables)&lt;=0,"",NETWORKDAYS(K7554+1,I7554,DiasNOLaborables))</f>
        <v/>
      </c>
      <c r="O7554" s="36"/>
      <c r="P7554" s="37"/>
      <c r="Q7554" s="38">
        <f>IFERROR(VLOOKUP(E7554,$Y$50:$Z$63,2),"")</f>
        <v>10</v>
      </c>
      <c r="R7554" s="37"/>
    </row>
    <row r="7555" spans="1:18" ht="45" x14ac:dyDescent="0.25">
      <c r="A7555" s="32">
        <f t="shared" si="117"/>
        <v>7544</v>
      </c>
      <c r="B7555" s="54">
        <v>20180610145945</v>
      </c>
      <c r="C7555" s="60">
        <v>43261</v>
      </c>
      <c r="D7555" s="61" t="s">
        <v>120</v>
      </c>
      <c r="E7555" s="61" t="s">
        <v>85</v>
      </c>
      <c r="F7555" s="61" t="s">
        <v>109</v>
      </c>
      <c r="G7555" s="64" t="s">
        <v>126</v>
      </c>
      <c r="H7555" s="42" t="s">
        <v>44</v>
      </c>
      <c r="I7555" s="60">
        <v>43276</v>
      </c>
      <c r="J7555" s="62" t="s">
        <v>120</v>
      </c>
      <c r="K7555" s="22">
        <f>IFERROR(WORKDAY(C7555,Q7555,DiasNOLaborables),"")</f>
        <v>43276</v>
      </c>
      <c r="L7555" s="34" t="str">
        <f>+IF(C7555="","",IF(I7555="","",(IF(I7555&lt;=K7555,"A TIEMPO","FUERA DE TIEMPO"))))</f>
        <v>A TIEMPO</v>
      </c>
      <c r="M7555" s="34">
        <f>IF(I7555="","",NETWORKDAYS(Hoja1!C7555+1,Hoja1!I7555,DiasNOLaborables))</f>
        <v>10</v>
      </c>
      <c r="N7555" s="35" t="str">
        <f>IF(NETWORKDAYS(K7555+1,I7555,DiasNOLaborables)&lt;=0,"",NETWORKDAYS(K7555+1,I7555,DiasNOLaborables))</f>
        <v/>
      </c>
      <c r="O7555" s="36"/>
      <c r="P7555" s="37"/>
      <c r="Q7555" s="38">
        <f>IFERROR(VLOOKUP(E7555,$Y$50:$Z$63,2),"")</f>
        <v>10</v>
      </c>
      <c r="R7555" s="37"/>
    </row>
    <row r="7556" spans="1:18" ht="45" x14ac:dyDescent="0.25">
      <c r="A7556" s="32">
        <f t="shared" si="117"/>
        <v>7545</v>
      </c>
      <c r="B7556" s="54">
        <v>20180610145015</v>
      </c>
      <c r="C7556" s="60">
        <v>43261</v>
      </c>
      <c r="D7556" s="61" t="s">
        <v>120</v>
      </c>
      <c r="E7556" s="61" t="s">
        <v>85</v>
      </c>
      <c r="F7556" s="61" t="s">
        <v>109</v>
      </c>
      <c r="G7556" s="64" t="s">
        <v>126</v>
      </c>
      <c r="H7556" s="42" t="s">
        <v>44</v>
      </c>
      <c r="I7556" s="60">
        <v>43276</v>
      </c>
      <c r="J7556" s="62" t="s">
        <v>120</v>
      </c>
      <c r="K7556" s="22">
        <f>IFERROR(WORKDAY(C7556,Q7556,DiasNOLaborables),"")</f>
        <v>43276</v>
      </c>
      <c r="L7556" s="34" t="str">
        <f>+IF(C7556="","",IF(I7556="","",(IF(I7556&lt;=K7556,"A TIEMPO","FUERA DE TIEMPO"))))</f>
        <v>A TIEMPO</v>
      </c>
      <c r="M7556" s="34">
        <f>IF(I7556="","",NETWORKDAYS(Hoja1!C7556+1,Hoja1!I7556,DiasNOLaborables))</f>
        <v>10</v>
      </c>
      <c r="N7556" s="35" t="str">
        <f>IF(NETWORKDAYS(K7556+1,I7556,DiasNOLaborables)&lt;=0,"",NETWORKDAYS(K7556+1,I7556,DiasNOLaborables))</f>
        <v/>
      </c>
      <c r="O7556" s="36"/>
      <c r="P7556" s="37"/>
      <c r="Q7556" s="38">
        <f>IFERROR(VLOOKUP(E7556,$Y$50:$Z$63,2),"")</f>
        <v>10</v>
      </c>
      <c r="R7556" s="37"/>
    </row>
    <row r="7557" spans="1:18" ht="45" x14ac:dyDescent="0.25">
      <c r="A7557" s="32">
        <f t="shared" si="117"/>
        <v>7546</v>
      </c>
      <c r="B7557" s="54">
        <v>20180610140032</v>
      </c>
      <c r="C7557" s="60">
        <v>43261</v>
      </c>
      <c r="D7557" s="61" t="s">
        <v>120</v>
      </c>
      <c r="E7557" s="61" t="s">
        <v>85</v>
      </c>
      <c r="F7557" s="61" t="s">
        <v>109</v>
      </c>
      <c r="G7557" s="64" t="s">
        <v>126</v>
      </c>
      <c r="H7557" s="42" t="s">
        <v>44</v>
      </c>
      <c r="I7557" s="60">
        <v>43276</v>
      </c>
      <c r="J7557" s="62" t="s">
        <v>120</v>
      </c>
      <c r="K7557" s="22">
        <f>IFERROR(WORKDAY(C7557,Q7557,DiasNOLaborables),"")</f>
        <v>43276</v>
      </c>
      <c r="L7557" s="34" t="str">
        <f>+IF(C7557="","",IF(I7557="","",(IF(I7557&lt;=K7557,"A TIEMPO","FUERA DE TIEMPO"))))</f>
        <v>A TIEMPO</v>
      </c>
      <c r="M7557" s="34">
        <f>IF(I7557="","",NETWORKDAYS(Hoja1!C7557+1,Hoja1!I7557,DiasNOLaborables))</f>
        <v>10</v>
      </c>
      <c r="N7557" s="35" t="str">
        <f>IF(NETWORKDAYS(K7557+1,I7557,DiasNOLaborables)&lt;=0,"",NETWORKDAYS(K7557+1,I7557,DiasNOLaborables))</f>
        <v/>
      </c>
      <c r="O7557" s="36"/>
      <c r="P7557" s="37"/>
      <c r="Q7557" s="38">
        <f>IFERROR(VLOOKUP(E7557,$Y$50:$Z$63,2),"")</f>
        <v>10</v>
      </c>
      <c r="R7557" s="37"/>
    </row>
    <row r="7558" spans="1:18" ht="45" x14ac:dyDescent="0.25">
      <c r="A7558" s="32">
        <f t="shared" si="117"/>
        <v>7547</v>
      </c>
      <c r="B7558" s="54">
        <v>20180610135802</v>
      </c>
      <c r="C7558" s="60">
        <v>43261</v>
      </c>
      <c r="D7558" s="61" t="s">
        <v>120</v>
      </c>
      <c r="E7558" s="61" t="s">
        <v>85</v>
      </c>
      <c r="F7558" s="61" t="s">
        <v>109</v>
      </c>
      <c r="G7558" s="64" t="s">
        <v>126</v>
      </c>
      <c r="H7558" s="42" t="s">
        <v>44</v>
      </c>
      <c r="I7558" s="60">
        <v>43276</v>
      </c>
      <c r="J7558" s="62" t="s">
        <v>120</v>
      </c>
      <c r="K7558" s="22">
        <f>IFERROR(WORKDAY(C7558,Q7558,DiasNOLaborables),"")</f>
        <v>43276</v>
      </c>
      <c r="L7558" s="34" t="str">
        <f>+IF(C7558="","",IF(I7558="","",(IF(I7558&lt;=K7558,"A TIEMPO","FUERA DE TIEMPO"))))</f>
        <v>A TIEMPO</v>
      </c>
      <c r="M7558" s="34">
        <f>IF(I7558="","",NETWORKDAYS(Hoja1!C7558+1,Hoja1!I7558,DiasNOLaborables))</f>
        <v>10</v>
      </c>
      <c r="N7558" s="35" t="str">
        <f>IF(NETWORKDAYS(K7558+1,I7558,DiasNOLaborables)&lt;=0,"",NETWORKDAYS(K7558+1,I7558,DiasNOLaborables))</f>
        <v/>
      </c>
      <c r="O7558" s="36"/>
      <c r="P7558" s="37"/>
      <c r="Q7558" s="38">
        <f>IFERROR(VLOOKUP(E7558,$Y$50:$Z$63,2),"")</f>
        <v>10</v>
      </c>
      <c r="R7558" s="37"/>
    </row>
    <row r="7559" spans="1:18" ht="45" x14ac:dyDescent="0.25">
      <c r="A7559" s="32">
        <f t="shared" si="117"/>
        <v>7548</v>
      </c>
      <c r="B7559" s="54">
        <v>20180610135531</v>
      </c>
      <c r="C7559" s="60">
        <v>43261</v>
      </c>
      <c r="D7559" s="61" t="s">
        <v>120</v>
      </c>
      <c r="E7559" s="61" t="s">
        <v>85</v>
      </c>
      <c r="F7559" s="61" t="s">
        <v>109</v>
      </c>
      <c r="G7559" s="64" t="s">
        <v>126</v>
      </c>
      <c r="H7559" s="42" t="s">
        <v>44</v>
      </c>
      <c r="I7559" s="60">
        <v>43276</v>
      </c>
      <c r="J7559" s="62" t="s">
        <v>120</v>
      </c>
      <c r="K7559" s="22">
        <f>IFERROR(WORKDAY(C7559,Q7559,DiasNOLaborables),"")</f>
        <v>43276</v>
      </c>
      <c r="L7559" s="34" t="str">
        <f>+IF(C7559="","",IF(I7559="","",(IF(I7559&lt;=K7559,"A TIEMPO","FUERA DE TIEMPO"))))</f>
        <v>A TIEMPO</v>
      </c>
      <c r="M7559" s="34">
        <f>IF(I7559="","",NETWORKDAYS(Hoja1!C7559+1,Hoja1!I7559,DiasNOLaborables))</f>
        <v>10</v>
      </c>
      <c r="N7559" s="35" t="str">
        <f>IF(NETWORKDAYS(K7559+1,I7559,DiasNOLaborables)&lt;=0,"",NETWORKDAYS(K7559+1,I7559,DiasNOLaborables))</f>
        <v/>
      </c>
      <c r="O7559" s="36"/>
      <c r="P7559" s="37"/>
      <c r="Q7559" s="38">
        <f>IFERROR(VLOOKUP(E7559,$Y$50:$Z$63,2),"")</f>
        <v>10</v>
      </c>
      <c r="R7559" s="37"/>
    </row>
    <row r="7560" spans="1:18" ht="45" x14ac:dyDescent="0.25">
      <c r="A7560" s="32">
        <f t="shared" si="117"/>
        <v>7549</v>
      </c>
      <c r="B7560" s="54">
        <v>20180610135424</v>
      </c>
      <c r="C7560" s="60">
        <v>43261</v>
      </c>
      <c r="D7560" s="61" t="s">
        <v>120</v>
      </c>
      <c r="E7560" s="61" t="s">
        <v>85</v>
      </c>
      <c r="F7560" s="61" t="s">
        <v>109</v>
      </c>
      <c r="G7560" s="64" t="s">
        <v>126</v>
      </c>
      <c r="H7560" s="42" t="s">
        <v>44</v>
      </c>
      <c r="I7560" s="60">
        <v>43276</v>
      </c>
      <c r="J7560" s="62" t="s">
        <v>120</v>
      </c>
      <c r="K7560" s="22">
        <f>IFERROR(WORKDAY(C7560,Q7560,DiasNOLaborables),"")</f>
        <v>43276</v>
      </c>
      <c r="L7560" s="34" t="str">
        <f>+IF(C7560="","",IF(I7560="","",(IF(I7560&lt;=K7560,"A TIEMPO","FUERA DE TIEMPO"))))</f>
        <v>A TIEMPO</v>
      </c>
      <c r="M7560" s="34">
        <f>IF(I7560="","",NETWORKDAYS(Hoja1!C7560+1,Hoja1!I7560,DiasNOLaborables))</f>
        <v>10</v>
      </c>
      <c r="N7560" s="35" t="str">
        <f>IF(NETWORKDAYS(K7560+1,I7560,DiasNOLaborables)&lt;=0,"",NETWORKDAYS(K7560+1,I7560,DiasNOLaborables))</f>
        <v/>
      </c>
      <c r="O7560" s="36"/>
      <c r="P7560" s="37"/>
      <c r="Q7560" s="38">
        <f>IFERROR(VLOOKUP(E7560,$Y$50:$Z$63,2),"")</f>
        <v>10</v>
      </c>
      <c r="R7560" s="37"/>
    </row>
    <row r="7561" spans="1:18" ht="45" x14ac:dyDescent="0.25">
      <c r="A7561" s="32">
        <f t="shared" si="117"/>
        <v>7550</v>
      </c>
      <c r="B7561" s="54">
        <v>20180610135237</v>
      </c>
      <c r="C7561" s="60">
        <v>43261</v>
      </c>
      <c r="D7561" s="61" t="s">
        <v>120</v>
      </c>
      <c r="E7561" s="61" t="s">
        <v>85</v>
      </c>
      <c r="F7561" s="61" t="s">
        <v>109</v>
      </c>
      <c r="G7561" s="64" t="s">
        <v>126</v>
      </c>
      <c r="H7561" s="42" t="s">
        <v>44</v>
      </c>
      <c r="I7561" s="60">
        <v>43276</v>
      </c>
      <c r="J7561" s="62" t="s">
        <v>120</v>
      </c>
      <c r="K7561" s="22">
        <f>IFERROR(WORKDAY(C7561,Q7561,DiasNOLaborables),"")</f>
        <v>43276</v>
      </c>
      <c r="L7561" s="34" t="str">
        <f>+IF(C7561="","",IF(I7561="","",(IF(I7561&lt;=K7561,"A TIEMPO","FUERA DE TIEMPO"))))</f>
        <v>A TIEMPO</v>
      </c>
      <c r="M7561" s="34">
        <f>IF(I7561="","",NETWORKDAYS(Hoja1!C7561+1,Hoja1!I7561,DiasNOLaborables))</f>
        <v>10</v>
      </c>
      <c r="N7561" s="35" t="str">
        <f>IF(NETWORKDAYS(K7561+1,I7561,DiasNOLaborables)&lt;=0,"",NETWORKDAYS(K7561+1,I7561,DiasNOLaborables))</f>
        <v/>
      </c>
      <c r="O7561" s="36"/>
      <c r="P7561" s="37"/>
      <c r="Q7561" s="38">
        <f>IFERROR(VLOOKUP(E7561,$Y$50:$Z$63,2),"")</f>
        <v>10</v>
      </c>
      <c r="R7561" s="37"/>
    </row>
    <row r="7562" spans="1:18" ht="45" x14ac:dyDescent="0.25">
      <c r="A7562" s="32">
        <f t="shared" si="117"/>
        <v>7551</v>
      </c>
      <c r="B7562" s="54">
        <v>20180610134625</v>
      </c>
      <c r="C7562" s="60">
        <v>43261</v>
      </c>
      <c r="D7562" s="61" t="s">
        <v>120</v>
      </c>
      <c r="E7562" s="61" t="s">
        <v>85</v>
      </c>
      <c r="F7562" s="61" t="s">
        <v>109</v>
      </c>
      <c r="G7562" s="64" t="s">
        <v>126</v>
      </c>
      <c r="H7562" s="42" t="s">
        <v>44</v>
      </c>
      <c r="I7562" s="60">
        <v>43276</v>
      </c>
      <c r="J7562" s="62" t="s">
        <v>120</v>
      </c>
      <c r="K7562" s="22">
        <f>IFERROR(WORKDAY(C7562,Q7562,DiasNOLaborables),"")</f>
        <v>43276</v>
      </c>
      <c r="L7562" s="34" t="str">
        <f>+IF(C7562="","",IF(I7562="","",(IF(I7562&lt;=K7562,"A TIEMPO","FUERA DE TIEMPO"))))</f>
        <v>A TIEMPO</v>
      </c>
      <c r="M7562" s="34">
        <f>IF(I7562="","",NETWORKDAYS(Hoja1!C7562+1,Hoja1!I7562,DiasNOLaborables))</f>
        <v>10</v>
      </c>
      <c r="N7562" s="35" t="str">
        <f>IF(NETWORKDAYS(K7562+1,I7562,DiasNOLaborables)&lt;=0,"",NETWORKDAYS(K7562+1,I7562,DiasNOLaborables))</f>
        <v/>
      </c>
      <c r="O7562" s="36"/>
      <c r="P7562" s="37"/>
      <c r="Q7562" s="38">
        <f>IFERROR(VLOOKUP(E7562,$Y$50:$Z$63,2),"")</f>
        <v>10</v>
      </c>
      <c r="R7562" s="37"/>
    </row>
    <row r="7563" spans="1:18" ht="45" x14ac:dyDescent="0.25">
      <c r="A7563" s="32">
        <f t="shared" si="117"/>
        <v>7552</v>
      </c>
      <c r="B7563" s="54">
        <v>20180610123359</v>
      </c>
      <c r="C7563" s="60">
        <v>43261</v>
      </c>
      <c r="D7563" s="61" t="s">
        <v>120</v>
      </c>
      <c r="E7563" s="61" t="s">
        <v>85</v>
      </c>
      <c r="F7563" s="61" t="s">
        <v>109</v>
      </c>
      <c r="G7563" s="64" t="s">
        <v>126</v>
      </c>
      <c r="H7563" s="42" t="s">
        <v>44</v>
      </c>
      <c r="I7563" s="60">
        <v>43276</v>
      </c>
      <c r="J7563" s="62" t="s">
        <v>120</v>
      </c>
      <c r="K7563" s="22">
        <f>IFERROR(WORKDAY(C7563,Q7563,DiasNOLaborables),"")</f>
        <v>43276</v>
      </c>
      <c r="L7563" s="34" t="str">
        <f>+IF(C7563="","",IF(I7563="","",(IF(I7563&lt;=K7563,"A TIEMPO","FUERA DE TIEMPO"))))</f>
        <v>A TIEMPO</v>
      </c>
      <c r="M7563" s="34">
        <f>IF(I7563="","",NETWORKDAYS(Hoja1!C7563+1,Hoja1!I7563,DiasNOLaborables))</f>
        <v>10</v>
      </c>
      <c r="N7563" s="35" t="str">
        <f>IF(NETWORKDAYS(K7563+1,I7563,DiasNOLaborables)&lt;=0,"",NETWORKDAYS(K7563+1,I7563,DiasNOLaborables))</f>
        <v/>
      </c>
      <c r="O7563" s="36"/>
      <c r="P7563" s="37"/>
      <c r="Q7563" s="38">
        <f>IFERROR(VLOOKUP(E7563,$Y$50:$Z$63,2),"")</f>
        <v>10</v>
      </c>
      <c r="R7563" s="37"/>
    </row>
    <row r="7564" spans="1:18" ht="45" x14ac:dyDescent="0.25">
      <c r="A7564" s="32">
        <f t="shared" si="117"/>
        <v>7553</v>
      </c>
      <c r="B7564" s="54">
        <v>20180611222958</v>
      </c>
      <c r="C7564" s="60">
        <v>43262</v>
      </c>
      <c r="D7564" s="61" t="s">
        <v>120</v>
      </c>
      <c r="E7564" s="61" t="s">
        <v>85</v>
      </c>
      <c r="F7564" s="61" t="s">
        <v>109</v>
      </c>
      <c r="G7564" s="64" t="s">
        <v>126</v>
      </c>
      <c r="H7564" s="42" t="s">
        <v>44</v>
      </c>
      <c r="I7564" s="60">
        <v>43276</v>
      </c>
      <c r="J7564" s="62" t="s">
        <v>120</v>
      </c>
      <c r="K7564" s="22">
        <f>IFERROR(WORKDAY(C7564,Q7564,DiasNOLaborables),"")</f>
        <v>43276</v>
      </c>
      <c r="L7564" s="34" t="str">
        <f>+IF(C7564="","",IF(I7564="","",(IF(I7564&lt;=K7564,"A TIEMPO","FUERA DE TIEMPO"))))</f>
        <v>A TIEMPO</v>
      </c>
      <c r="M7564" s="34">
        <f>IF(I7564="","",NETWORKDAYS(Hoja1!C7564+1,Hoja1!I7564,DiasNOLaborables))</f>
        <v>10</v>
      </c>
      <c r="N7564" s="35" t="str">
        <f>IF(NETWORKDAYS(K7564+1,I7564,DiasNOLaborables)&lt;=0,"",NETWORKDAYS(K7564+1,I7564,DiasNOLaborables))</f>
        <v/>
      </c>
      <c r="O7564" s="36"/>
      <c r="P7564" s="37"/>
      <c r="Q7564" s="38">
        <f>IFERROR(VLOOKUP(E7564,$Y$50:$Z$63,2),"")</f>
        <v>10</v>
      </c>
      <c r="R7564" s="37"/>
    </row>
    <row r="7565" spans="1:18" ht="45" x14ac:dyDescent="0.25">
      <c r="A7565" s="32">
        <f t="shared" si="117"/>
        <v>7554</v>
      </c>
      <c r="B7565" s="54">
        <v>20180611212351</v>
      </c>
      <c r="C7565" s="60">
        <v>43262</v>
      </c>
      <c r="D7565" s="61" t="s">
        <v>120</v>
      </c>
      <c r="E7565" s="61" t="s">
        <v>85</v>
      </c>
      <c r="F7565" s="61" t="s">
        <v>109</v>
      </c>
      <c r="G7565" s="64" t="s">
        <v>126</v>
      </c>
      <c r="H7565" s="42" t="s">
        <v>44</v>
      </c>
      <c r="I7565" s="60">
        <v>43276</v>
      </c>
      <c r="J7565" s="62" t="s">
        <v>120</v>
      </c>
      <c r="K7565" s="22">
        <f>IFERROR(WORKDAY(C7565,Q7565,DiasNOLaborables),"")</f>
        <v>43276</v>
      </c>
      <c r="L7565" s="34" t="str">
        <f>+IF(C7565="","",IF(I7565="","",(IF(I7565&lt;=K7565,"A TIEMPO","FUERA DE TIEMPO"))))</f>
        <v>A TIEMPO</v>
      </c>
      <c r="M7565" s="34">
        <f>IF(I7565="","",NETWORKDAYS(Hoja1!C7565+1,Hoja1!I7565,DiasNOLaborables))</f>
        <v>10</v>
      </c>
      <c r="N7565" s="35" t="str">
        <f>IF(NETWORKDAYS(K7565+1,I7565,DiasNOLaborables)&lt;=0,"",NETWORKDAYS(K7565+1,I7565,DiasNOLaborables))</f>
        <v/>
      </c>
      <c r="O7565" s="36"/>
      <c r="P7565" s="37"/>
      <c r="Q7565" s="38">
        <f>IFERROR(VLOOKUP(E7565,$Y$50:$Z$63,2),"")</f>
        <v>10</v>
      </c>
      <c r="R7565" s="37"/>
    </row>
    <row r="7566" spans="1:18" ht="45" x14ac:dyDescent="0.25">
      <c r="A7566" s="32">
        <f t="shared" ref="A7566:A7629" si="118">IF(B7566&lt;&gt;"",A7565+1,"")</f>
        <v>7555</v>
      </c>
      <c r="B7566" s="54">
        <v>20180611212110</v>
      </c>
      <c r="C7566" s="60">
        <v>43262</v>
      </c>
      <c r="D7566" s="61" t="s">
        <v>120</v>
      </c>
      <c r="E7566" s="61" t="s">
        <v>85</v>
      </c>
      <c r="F7566" s="61" t="s">
        <v>109</v>
      </c>
      <c r="G7566" s="64" t="s">
        <v>126</v>
      </c>
      <c r="H7566" s="42" t="s">
        <v>44</v>
      </c>
      <c r="I7566" s="60">
        <v>43276</v>
      </c>
      <c r="J7566" s="62" t="s">
        <v>120</v>
      </c>
      <c r="K7566" s="22">
        <f>IFERROR(WORKDAY(C7566,Q7566,DiasNOLaborables),"")</f>
        <v>43276</v>
      </c>
      <c r="L7566" s="34" t="str">
        <f>+IF(C7566="","",IF(I7566="","",(IF(I7566&lt;=K7566,"A TIEMPO","FUERA DE TIEMPO"))))</f>
        <v>A TIEMPO</v>
      </c>
      <c r="M7566" s="34">
        <f>IF(I7566="","",NETWORKDAYS(Hoja1!C7566+1,Hoja1!I7566,DiasNOLaborables))</f>
        <v>10</v>
      </c>
      <c r="N7566" s="35" t="str">
        <f>IF(NETWORKDAYS(K7566+1,I7566,DiasNOLaborables)&lt;=0,"",NETWORKDAYS(K7566+1,I7566,DiasNOLaborables))</f>
        <v/>
      </c>
      <c r="O7566" s="36"/>
      <c r="P7566" s="37"/>
      <c r="Q7566" s="38">
        <f>IFERROR(VLOOKUP(E7566,$Y$50:$Z$63,2),"")</f>
        <v>10</v>
      </c>
      <c r="R7566" s="37"/>
    </row>
    <row r="7567" spans="1:18" ht="45" x14ac:dyDescent="0.25">
      <c r="A7567" s="32">
        <f t="shared" si="118"/>
        <v>7556</v>
      </c>
      <c r="B7567" s="54">
        <v>20180611211456</v>
      </c>
      <c r="C7567" s="60">
        <v>43262</v>
      </c>
      <c r="D7567" s="61" t="s">
        <v>120</v>
      </c>
      <c r="E7567" s="61" t="s">
        <v>85</v>
      </c>
      <c r="F7567" s="61" t="s">
        <v>109</v>
      </c>
      <c r="G7567" s="64" t="s">
        <v>126</v>
      </c>
      <c r="H7567" s="42" t="s">
        <v>44</v>
      </c>
      <c r="I7567" s="60">
        <v>43276</v>
      </c>
      <c r="J7567" s="62" t="s">
        <v>120</v>
      </c>
      <c r="K7567" s="22">
        <f>IFERROR(WORKDAY(C7567,Q7567,DiasNOLaborables),"")</f>
        <v>43276</v>
      </c>
      <c r="L7567" s="34" t="str">
        <f>+IF(C7567="","",IF(I7567="","",(IF(I7567&lt;=K7567,"A TIEMPO","FUERA DE TIEMPO"))))</f>
        <v>A TIEMPO</v>
      </c>
      <c r="M7567" s="34">
        <f>IF(I7567="","",NETWORKDAYS(Hoja1!C7567+1,Hoja1!I7567,DiasNOLaborables))</f>
        <v>10</v>
      </c>
      <c r="N7567" s="35" t="str">
        <f>IF(NETWORKDAYS(K7567+1,I7567,DiasNOLaborables)&lt;=0,"",NETWORKDAYS(K7567+1,I7567,DiasNOLaborables))</f>
        <v/>
      </c>
      <c r="O7567" s="36"/>
      <c r="P7567" s="37"/>
      <c r="Q7567" s="38">
        <f>IFERROR(VLOOKUP(E7567,$Y$50:$Z$63,2),"")</f>
        <v>10</v>
      </c>
      <c r="R7567" s="37"/>
    </row>
    <row r="7568" spans="1:18" ht="45" x14ac:dyDescent="0.25">
      <c r="A7568" s="32">
        <f t="shared" si="118"/>
        <v>7557</v>
      </c>
      <c r="B7568" s="54">
        <v>20180611202114</v>
      </c>
      <c r="C7568" s="60">
        <v>43262</v>
      </c>
      <c r="D7568" s="61" t="s">
        <v>120</v>
      </c>
      <c r="E7568" s="61" t="s">
        <v>85</v>
      </c>
      <c r="F7568" s="61" t="s">
        <v>109</v>
      </c>
      <c r="G7568" s="64" t="s">
        <v>126</v>
      </c>
      <c r="H7568" s="42" t="s">
        <v>44</v>
      </c>
      <c r="I7568" s="60">
        <v>43276</v>
      </c>
      <c r="J7568" s="62" t="s">
        <v>120</v>
      </c>
      <c r="K7568" s="22">
        <f>IFERROR(WORKDAY(C7568,Q7568,DiasNOLaborables),"")</f>
        <v>43276</v>
      </c>
      <c r="L7568" s="34" t="str">
        <f>+IF(C7568="","",IF(I7568="","",(IF(I7568&lt;=K7568,"A TIEMPO","FUERA DE TIEMPO"))))</f>
        <v>A TIEMPO</v>
      </c>
      <c r="M7568" s="34">
        <f>IF(I7568="","",NETWORKDAYS(Hoja1!C7568+1,Hoja1!I7568,DiasNOLaborables))</f>
        <v>10</v>
      </c>
      <c r="N7568" s="35" t="str">
        <f>IF(NETWORKDAYS(K7568+1,I7568,DiasNOLaborables)&lt;=0,"",NETWORKDAYS(K7568+1,I7568,DiasNOLaborables))</f>
        <v/>
      </c>
      <c r="O7568" s="36"/>
      <c r="P7568" s="37"/>
      <c r="Q7568" s="38">
        <f>IFERROR(VLOOKUP(E7568,$Y$50:$Z$63,2),"")</f>
        <v>10</v>
      </c>
      <c r="R7568" s="37"/>
    </row>
    <row r="7569" spans="1:18" ht="45" x14ac:dyDescent="0.25">
      <c r="A7569" s="32">
        <f t="shared" si="118"/>
        <v>7558</v>
      </c>
      <c r="B7569" s="54">
        <v>20180611190259</v>
      </c>
      <c r="C7569" s="60">
        <v>43262</v>
      </c>
      <c r="D7569" s="61" t="s">
        <v>120</v>
      </c>
      <c r="E7569" s="61" t="s">
        <v>85</v>
      </c>
      <c r="F7569" s="61" t="s">
        <v>109</v>
      </c>
      <c r="G7569" s="64" t="s">
        <v>126</v>
      </c>
      <c r="H7569" s="42" t="s">
        <v>44</v>
      </c>
      <c r="I7569" s="60">
        <v>43276</v>
      </c>
      <c r="J7569" s="62" t="s">
        <v>120</v>
      </c>
      <c r="K7569" s="22">
        <f>IFERROR(WORKDAY(C7569,Q7569,DiasNOLaborables),"")</f>
        <v>43276</v>
      </c>
      <c r="L7569" s="34" t="str">
        <f>+IF(C7569="","",IF(I7569="","",(IF(I7569&lt;=K7569,"A TIEMPO","FUERA DE TIEMPO"))))</f>
        <v>A TIEMPO</v>
      </c>
      <c r="M7569" s="34">
        <f>IF(I7569="","",NETWORKDAYS(Hoja1!C7569+1,Hoja1!I7569,DiasNOLaborables))</f>
        <v>10</v>
      </c>
      <c r="N7569" s="35" t="str">
        <f>IF(NETWORKDAYS(K7569+1,I7569,DiasNOLaborables)&lt;=0,"",NETWORKDAYS(K7569+1,I7569,DiasNOLaborables))</f>
        <v/>
      </c>
      <c r="O7569" s="36"/>
      <c r="P7569" s="37"/>
      <c r="Q7569" s="38">
        <f>IFERROR(VLOOKUP(E7569,$Y$50:$Z$63,2),"")</f>
        <v>10</v>
      </c>
      <c r="R7569" s="37"/>
    </row>
    <row r="7570" spans="1:18" ht="45" x14ac:dyDescent="0.25">
      <c r="A7570" s="32">
        <f t="shared" si="118"/>
        <v>7559</v>
      </c>
      <c r="B7570" s="54">
        <v>20180611184634</v>
      </c>
      <c r="C7570" s="60">
        <v>43262</v>
      </c>
      <c r="D7570" s="61" t="s">
        <v>120</v>
      </c>
      <c r="E7570" s="61" t="s">
        <v>85</v>
      </c>
      <c r="F7570" s="61" t="s">
        <v>109</v>
      </c>
      <c r="G7570" s="64" t="s">
        <v>126</v>
      </c>
      <c r="H7570" s="42" t="s">
        <v>44</v>
      </c>
      <c r="I7570" s="60">
        <v>43276</v>
      </c>
      <c r="J7570" s="62" t="s">
        <v>120</v>
      </c>
      <c r="K7570" s="22">
        <f>IFERROR(WORKDAY(C7570,Q7570,DiasNOLaborables),"")</f>
        <v>43276</v>
      </c>
      <c r="L7570" s="34" t="str">
        <f>+IF(C7570="","",IF(I7570="","",(IF(I7570&lt;=K7570,"A TIEMPO","FUERA DE TIEMPO"))))</f>
        <v>A TIEMPO</v>
      </c>
      <c r="M7570" s="34">
        <f>IF(I7570="","",NETWORKDAYS(Hoja1!C7570+1,Hoja1!I7570,DiasNOLaborables))</f>
        <v>10</v>
      </c>
      <c r="N7570" s="35" t="str">
        <f>IF(NETWORKDAYS(K7570+1,I7570,DiasNOLaborables)&lt;=0,"",NETWORKDAYS(K7570+1,I7570,DiasNOLaborables))</f>
        <v/>
      </c>
      <c r="O7570" s="36"/>
      <c r="P7570" s="37"/>
      <c r="Q7570" s="38">
        <f>IFERROR(VLOOKUP(E7570,$Y$50:$Z$63,2),"")</f>
        <v>10</v>
      </c>
      <c r="R7570" s="37"/>
    </row>
    <row r="7571" spans="1:18" ht="45" x14ac:dyDescent="0.25">
      <c r="A7571" s="32">
        <f t="shared" si="118"/>
        <v>7560</v>
      </c>
      <c r="B7571" s="54">
        <v>20180611183609</v>
      </c>
      <c r="C7571" s="60">
        <v>43262</v>
      </c>
      <c r="D7571" s="61" t="s">
        <v>120</v>
      </c>
      <c r="E7571" s="61" t="s">
        <v>85</v>
      </c>
      <c r="F7571" s="61" t="s">
        <v>109</v>
      </c>
      <c r="G7571" s="64" t="s">
        <v>126</v>
      </c>
      <c r="H7571" s="42" t="s">
        <v>44</v>
      </c>
      <c r="I7571" s="60">
        <v>43276</v>
      </c>
      <c r="J7571" s="62" t="s">
        <v>120</v>
      </c>
      <c r="K7571" s="22">
        <f>IFERROR(WORKDAY(C7571,Q7571,DiasNOLaborables),"")</f>
        <v>43276</v>
      </c>
      <c r="L7571" s="34" t="str">
        <f>+IF(C7571="","",IF(I7571="","",(IF(I7571&lt;=K7571,"A TIEMPO","FUERA DE TIEMPO"))))</f>
        <v>A TIEMPO</v>
      </c>
      <c r="M7571" s="34">
        <f>IF(I7571="","",NETWORKDAYS(Hoja1!C7571+1,Hoja1!I7571,DiasNOLaborables))</f>
        <v>10</v>
      </c>
      <c r="N7571" s="35" t="str">
        <f>IF(NETWORKDAYS(K7571+1,I7571,DiasNOLaborables)&lt;=0,"",NETWORKDAYS(K7571+1,I7571,DiasNOLaborables))</f>
        <v/>
      </c>
      <c r="O7571" s="36"/>
      <c r="P7571" s="37"/>
      <c r="Q7571" s="38">
        <f>IFERROR(VLOOKUP(E7571,$Y$50:$Z$63,2),"")</f>
        <v>10</v>
      </c>
      <c r="R7571" s="37"/>
    </row>
    <row r="7572" spans="1:18" ht="45" x14ac:dyDescent="0.25">
      <c r="A7572" s="32">
        <f t="shared" si="118"/>
        <v>7561</v>
      </c>
      <c r="B7572" s="54">
        <v>20180611183300</v>
      </c>
      <c r="C7572" s="60">
        <v>43262</v>
      </c>
      <c r="D7572" s="61" t="s">
        <v>120</v>
      </c>
      <c r="E7572" s="61" t="s">
        <v>85</v>
      </c>
      <c r="F7572" s="61" t="s">
        <v>109</v>
      </c>
      <c r="G7572" s="64" t="s">
        <v>126</v>
      </c>
      <c r="H7572" s="42" t="s">
        <v>44</v>
      </c>
      <c r="I7572" s="60">
        <v>43276</v>
      </c>
      <c r="J7572" s="62" t="s">
        <v>120</v>
      </c>
      <c r="K7572" s="22">
        <f>IFERROR(WORKDAY(C7572,Q7572,DiasNOLaborables),"")</f>
        <v>43276</v>
      </c>
      <c r="L7572" s="34" t="str">
        <f>+IF(C7572="","",IF(I7572="","",(IF(I7572&lt;=K7572,"A TIEMPO","FUERA DE TIEMPO"))))</f>
        <v>A TIEMPO</v>
      </c>
      <c r="M7572" s="34">
        <f>IF(I7572="","",NETWORKDAYS(Hoja1!C7572+1,Hoja1!I7572,DiasNOLaborables))</f>
        <v>10</v>
      </c>
      <c r="N7572" s="35" t="str">
        <f>IF(NETWORKDAYS(K7572+1,I7572,DiasNOLaborables)&lt;=0,"",NETWORKDAYS(K7572+1,I7572,DiasNOLaborables))</f>
        <v/>
      </c>
      <c r="O7572" s="36"/>
      <c r="P7572" s="37"/>
      <c r="Q7572" s="38">
        <f>IFERROR(VLOOKUP(E7572,$Y$50:$Z$63,2),"")</f>
        <v>10</v>
      </c>
      <c r="R7572" s="37"/>
    </row>
    <row r="7573" spans="1:18" ht="45" x14ac:dyDescent="0.25">
      <c r="A7573" s="32">
        <f t="shared" si="118"/>
        <v>7562</v>
      </c>
      <c r="B7573" s="54">
        <v>20180611124603</v>
      </c>
      <c r="C7573" s="60">
        <v>43262</v>
      </c>
      <c r="D7573" s="61" t="s">
        <v>120</v>
      </c>
      <c r="E7573" s="61" t="s">
        <v>85</v>
      </c>
      <c r="F7573" s="61" t="s">
        <v>109</v>
      </c>
      <c r="G7573" s="64" t="s">
        <v>126</v>
      </c>
      <c r="H7573" s="42" t="s">
        <v>44</v>
      </c>
      <c r="I7573" s="60">
        <v>43276</v>
      </c>
      <c r="J7573" s="62" t="s">
        <v>120</v>
      </c>
      <c r="K7573" s="22">
        <f>IFERROR(WORKDAY(C7573,Q7573,DiasNOLaborables),"")</f>
        <v>43276</v>
      </c>
      <c r="L7573" s="34" t="str">
        <f>+IF(C7573="","",IF(I7573="","",(IF(I7573&lt;=K7573,"A TIEMPO","FUERA DE TIEMPO"))))</f>
        <v>A TIEMPO</v>
      </c>
      <c r="M7573" s="34">
        <f>IF(I7573="","",NETWORKDAYS(Hoja1!C7573+1,Hoja1!I7573,DiasNOLaborables))</f>
        <v>10</v>
      </c>
      <c r="N7573" s="35" t="str">
        <f>IF(NETWORKDAYS(K7573+1,I7573,DiasNOLaborables)&lt;=0,"",NETWORKDAYS(K7573+1,I7573,DiasNOLaborables))</f>
        <v/>
      </c>
      <c r="O7573" s="36"/>
      <c r="P7573" s="37"/>
      <c r="Q7573" s="38">
        <f>IFERROR(VLOOKUP(E7573,$Y$50:$Z$63,2),"")</f>
        <v>10</v>
      </c>
      <c r="R7573" s="37"/>
    </row>
    <row r="7574" spans="1:18" ht="45" x14ac:dyDescent="0.25">
      <c r="A7574" s="32">
        <f t="shared" si="118"/>
        <v>7563</v>
      </c>
      <c r="B7574" s="54">
        <v>20180611122830</v>
      </c>
      <c r="C7574" s="60">
        <v>43262</v>
      </c>
      <c r="D7574" s="61" t="s">
        <v>120</v>
      </c>
      <c r="E7574" s="61" t="s">
        <v>85</v>
      </c>
      <c r="F7574" s="61" t="s">
        <v>109</v>
      </c>
      <c r="G7574" s="64" t="s">
        <v>126</v>
      </c>
      <c r="H7574" s="42" t="s">
        <v>44</v>
      </c>
      <c r="I7574" s="60">
        <v>43276</v>
      </c>
      <c r="J7574" s="62" t="s">
        <v>120</v>
      </c>
      <c r="K7574" s="22">
        <f>IFERROR(WORKDAY(C7574,Q7574,DiasNOLaborables),"")</f>
        <v>43276</v>
      </c>
      <c r="L7574" s="34" t="str">
        <f>+IF(C7574="","",IF(I7574="","",(IF(I7574&lt;=K7574,"A TIEMPO","FUERA DE TIEMPO"))))</f>
        <v>A TIEMPO</v>
      </c>
      <c r="M7574" s="34">
        <f>IF(I7574="","",NETWORKDAYS(Hoja1!C7574+1,Hoja1!I7574,DiasNOLaborables))</f>
        <v>10</v>
      </c>
      <c r="N7574" s="35" t="str">
        <f>IF(NETWORKDAYS(K7574+1,I7574,DiasNOLaborables)&lt;=0,"",NETWORKDAYS(K7574+1,I7574,DiasNOLaborables))</f>
        <v/>
      </c>
      <c r="O7574" s="36"/>
      <c r="P7574" s="37"/>
      <c r="Q7574" s="38">
        <f>IFERROR(VLOOKUP(E7574,$Y$50:$Z$63,2),"")</f>
        <v>10</v>
      </c>
      <c r="R7574" s="37"/>
    </row>
    <row r="7575" spans="1:18" ht="45" x14ac:dyDescent="0.25">
      <c r="A7575" s="32">
        <f t="shared" si="118"/>
        <v>7564</v>
      </c>
      <c r="B7575" s="54">
        <v>20180611122119</v>
      </c>
      <c r="C7575" s="60">
        <v>43262</v>
      </c>
      <c r="D7575" s="61" t="s">
        <v>120</v>
      </c>
      <c r="E7575" s="61" t="s">
        <v>85</v>
      </c>
      <c r="F7575" s="61" t="s">
        <v>109</v>
      </c>
      <c r="G7575" s="64" t="s">
        <v>126</v>
      </c>
      <c r="H7575" s="42" t="s">
        <v>44</v>
      </c>
      <c r="I7575" s="60">
        <v>43276</v>
      </c>
      <c r="J7575" s="62" t="s">
        <v>120</v>
      </c>
      <c r="K7575" s="22">
        <f>IFERROR(WORKDAY(C7575,Q7575,DiasNOLaborables),"")</f>
        <v>43276</v>
      </c>
      <c r="L7575" s="34" t="str">
        <f>+IF(C7575="","",IF(I7575="","",(IF(I7575&lt;=K7575,"A TIEMPO","FUERA DE TIEMPO"))))</f>
        <v>A TIEMPO</v>
      </c>
      <c r="M7575" s="34">
        <f>IF(I7575="","",NETWORKDAYS(Hoja1!C7575+1,Hoja1!I7575,DiasNOLaborables))</f>
        <v>10</v>
      </c>
      <c r="N7575" s="35" t="str">
        <f>IF(NETWORKDAYS(K7575+1,I7575,DiasNOLaborables)&lt;=0,"",NETWORKDAYS(K7575+1,I7575,DiasNOLaborables))</f>
        <v/>
      </c>
      <c r="O7575" s="36"/>
      <c r="P7575" s="37"/>
      <c r="Q7575" s="38">
        <f>IFERROR(VLOOKUP(E7575,$Y$50:$Z$63,2),"")</f>
        <v>10</v>
      </c>
      <c r="R7575" s="37"/>
    </row>
    <row r="7576" spans="1:18" ht="45" x14ac:dyDescent="0.25">
      <c r="A7576" s="32">
        <f t="shared" si="118"/>
        <v>7565</v>
      </c>
      <c r="B7576" s="54">
        <v>20180611112636</v>
      </c>
      <c r="C7576" s="60">
        <v>43262</v>
      </c>
      <c r="D7576" s="61" t="s">
        <v>120</v>
      </c>
      <c r="E7576" s="61" t="s">
        <v>85</v>
      </c>
      <c r="F7576" s="61" t="s">
        <v>109</v>
      </c>
      <c r="G7576" s="64" t="s">
        <v>126</v>
      </c>
      <c r="H7576" s="42" t="s">
        <v>44</v>
      </c>
      <c r="I7576" s="60">
        <v>43276</v>
      </c>
      <c r="J7576" s="62" t="s">
        <v>120</v>
      </c>
      <c r="K7576" s="22">
        <f>IFERROR(WORKDAY(C7576,Q7576,DiasNOLaborables),"")</f>
        <v>43276</v>
      </c>
      <c r="L7576" s="34" t="str">
        <f>+IF(C7576="","",IF(I7576="","",(IF(I7576&lt;=K7576,"A TIEMPO","FUERA DE TIEMPO"))))</f>
        <v>A TIEMPO</v>
      </c>
      <c r="M7576" s="34">
        <f>IF(I7576="","",NETWORKDAYS(Hoja1!C7576+1,Hoja1!I7576,DiasNOLaborables))</f>
        <v>10</v>
      </c>
      <c r="N7576" s="35" t="str">
        <f>IF(NETWORKDAYS(K7576+1,I7576,DiasNOLaborables)&lt;=0,"",NETWORKDAYS(K7576+1,I7576,DiasNOLaborables))</f>
        <v/>
      </c>
      <c r="O7576" s="36"/>
      <c r="P7576" s="37"/>
      <c r="Q7576" s="38">
        <f>IFERROR(VLOOKUP(E7576,$Y$50:$Z$63,2),"")</f>
        <v>10</v>
      </c>
      <c r="R7576" s="37"/>
    </row>
    <row r="7577" spans="1:18" ht="45" x14ac:dyDescent="0.25">
      <c r="A7577" s="32">
        <f t="shared" si="118"/>
        <v>7566</v>
      </c>
      <c r="B7577" s="54">
        <v>20180611103347</v>
      </c>
      <c r="C7577" s="60">
        <v>43262</v>
      </c>
      <c r="D7577" s="61" t="s">
        <v>120</v>
      </c>
      <c r="E7577" s="61" t="s">
        <v>85</v>
      </c>
      <c r="F7577" s="61" t="s">
        <v>109</v>
      </c>
      <c r="G7577" s="64" t="s">
        <v>126</v>
      </c>
      <c r="H7577" s="42" t="s">
        <v>44</v>
      </c>
      <c r="I7577" s="60">
        <v>43276</v>
      </c>
      <c r="J7577" s="62" t="s">
        <v>120</v>
      </c>
      <c r="K7577" s="22">
        <f>IFERROR(WORKDAY(C7577,Q7577,DiasNOLaborables),"")</f>
        <v>43276</v>
      </c>
      <c r="L7577" s="34" t="str">
        <f>+IF(C7577="","",IF(I7577="","",(IF(I7577&lt;=K7577,"A TIEMPO","FUERA DE TIEMPO"))))</f>
        <v>A TIEMPO</v>
      </c>
      <c r="M7577" s="34">
        <f>IF(I7577="","",NETWORKDAYS(Hoja1!C7577+1,Hoja1!I7577,DiasNOLaborables))</f>
        <v>10</v>
      </c>
      <c r="N7577" s="35" t="str">
        <f>IF(NETWORKDAYS(K7577+1,I7577,DiasNOLaborables)&lt;=0,"",NETWORKDAYS(K7577+1,I7577,DiasNOLaborables))</f>
        <v/>
      </c>
      <c r="O7577" s="36"/>
      <c r="P7577" s="37"/>
      <c r="Q7577" s="38">
        <f>IFERROR(VLOOKUP(E7577,$Y$50:$Z$63,2),"")</f>
        <v>10</v>
      </c>
      <c r="R7577" s="37"/>
    </row>
    <row r="7578" spans="1:18" ht="45" x14ac:dyDescent="0.25">
      <c r="A7578" s="32">
        <f t="shared" si="118"/>
        <v>7567</v>
      </c>
      <c r="B7578" s="54">
        <v>20180611095122</v>
      </c>
      <c r="C7578" s="60">
        <v>43262</v>
      </c>
      <c r="D7578" s="61" t="s">
        <v>120</v>
      </c>
      <c r="E7578" s="61" t="s">
        <v>85</v>
      </c>
      <c r="F7578" s="61" t="s">
        <v>109</v>
      </c>
      <c r="G7578" s="64" t="s">
        <v>126</v>
      </c>
      <c r="H7578" s="42" t="s">
        <v>44</v>
      </c>
      <c r="I7578" s="60">
        <v>43276</v>
      </c>
      <c r="J7578" s="62" t="s">
        <v>120</v>
      </c>
      <c r="K7578" s="22">
        <f>IFERROR(WORKDAY(C7578,Q7578,DiasNOLaborables),"")</f>
        <v>43276</v>
      </c>
      <c r="L7578" s="34" t="str">
        <f>+IF(C7578="","",IF(I7578="","",(IF(I7578&lt;=K7578,"A TIEMPO","FUERA DE TIEMPO"))))</f>
        <v>A TIEMPO</v>
      </c>
      <c r="M7578" s="34">
        <f>IF(I7578="","",NETWORKDAYS(Hoja1!C7578+1,Hoja1!I7578,DiasNOLaborables))</f>
        <v>10</v>
      </c>
      <c r="N7578" s="35" t="str">
        <f>IF(NETWORKDAYS(K7578+1,I7578,DiasNOLaborables)&lt;=0,"",NETWORKDAYS(K7578+1,I7578,DiasNOLaborables))</f>
        <v/>
      </c>
      <c r="O7578" s="36"/>
      <c r="P7578" s="37"/>
      <c r="Q7578" s="38">
        <f>IFERROR(VLOOKUP(E7578,$Y$50:$Z$63,2),"")</f>
        <v>10</v>
      </c>
      <c r="R7578" s="37"/>
    </row>
    <row r="7579" spans="1:18" ht="45" x14ac:dyDescent="0.25">
      <c r="A7579" s="32">
        <f t="shared" si="118"/>
        <v>7568</v>
      </c>
      <c r="B7579" s="54">
        <v>20180613234502</v>
      </c>
      <c r="C7579" s="60">
        <v>43264</v>
      </c>
      <c r="D7579" s="61" t="s">
        <v>120</v>
      </c>
      <c r="E7579" s="61" t="s">
        <v>85</v>
      </c>
      <c r="F7579" s="61" t="s">
        <v>109</v>
      </c>
      <c r="G7579" s="64" t="s">
        <v>126</v>
      </c>
      <c r="H7579" s="42" t="s">
        <v>44</v>
      </c>
      <c r="I7579" s="60">
        <v>43278</v>
      </c>
      <c r="J7579" s="62" t="s">
        <v>120</v>
      </c>
      <c r="K7579" s="22">
        <f>IFERROR(WORKDAY(C7579,Q7579,DiasNOLaborables),"")</f>
        <v>43278</v>
      </c>
      <c r="L7579" s="34" t="str">
        <f>+IF(C7579="","",IF(I7579="","",(IF(I7579&lt;=K7579,"A TIEMPO","FUERA DE TIEMPO"))))</f>
        <v>A TIEMPO</v>
      </c>
      <c r="M7579" s="34">
        <f>IF(I7579="","",NETWORKDAYS(Hoja1!C7579+1,Hoja1!I7579,DiasNOLaborables))</f>
        <v>10</v>
      </c>
      <c r="N7579" s="35" t="str">
        <f>IF(NETWORKDAYS(K7579+1,I7579,DiasNOLaborables)&lt;=0,"",NETWORKDAYS(K7579+1,I7579,DiasNOLaborables))</f>
        <v/>
      </c>
      <c r="O7579" s="36"/>
      <c r="P7579" s="37"/>
      <c r="Q7579" s="38">
        <f>IFERROR(VLOOKUP(E7579,$Y$50:$Z$63,2),"")</f>
        <v>10</v>
      </c>
      <c r="R7579" s="37"/>
    </row>
    <row r="7580" spans="1:18" ht="45" x14ac:dyDescent="0.25">
      <c r="A7580" s="32">
        <f t="shared" si="118"/>
        <v>7569</v>
      </c>
      <c r="B7580" s="54">
        <v>20180613232802</v>
      </c>
      <c r="C7580" s="60">
        <v>43264</v>
      </c>
      <c r="D7580" s="61" t="s">
        <v>120</v>
      </c>
      <c r="E7580" s="61" t="s">
        <v>85</v>
      </c>
      <c r="F7580" s="61" t="s">
        <v>109</v>
      </c>
      <c r="G7580" s="64" t="s">
        <v>126</v>
      </c>
      <c r="H7580" s="42" t="s">
        <v>44</v>
      </c>
      <c r="I7580" s="60">
        <v>43278</v>
      </c>
      <c r="J7580" s="62" t="s">
        <v>120</v>
      </c>
      <c r="K7580" s="22">
        <f>IFERROR(WORKDAY(C7580,Q7580,DiasNOLaborables),"")</f>
        <v>43278</v>
      </c>
      <c r="L7580" s="34" t="str">
        <f>+IF(C7580="","",IF(I7580="","",(IF(I7580&lt;=K7580,"A TIEMPO","FUERA DE TIEMPO"))))</f>
        <v>A TIEMPO</v>
      </c>
      <c r="M7580" s="34">
        <f>IF(I7580="","",NETWORKDAYS(Hoja1!C7580+1,Hoja1!I7580,DiasNOLaborables))</f>
        <v>10</v>
      </c>
      <c r="N7580" s="35" t="str">
        <f>IF(NETWORKDAYS(K7580+1,I7580,DiasNOLaborables)&lt;=0,"",NETWORKDAYS(K7580+1,I7580,DiasNOLaborables))</f>
        <v/>
      </c>
      <c r="O7580" s="36"/>
      <c r="P7580" s="37"/>
      <c r="Q7580" s="38">
        <f>IFERROR(VLOOKUP(E7580,$Y$50:$Z$63,2),"")</f>
        <v>10</v>
      </c>
      <c r="R7580" s="37"/>
    </row>
    <row r="7581" spans="1:18" ht="45" x14ac:dyDescent="0.25">
      <c r="A7581" s="32">
        <f t="shared" si="118"/>
        <v>7570</v>
      </c>
      <c r="B7581" s="54">
        <v>20180613231843</v>
      </c>
      <c r="C7581" s="60">
        <v>43264</v>
      </c>
      <c r="D7581" s="61" t="s">
        <v>120</v>
      </c>
      <c r="E7581" s="61" t="s">
        <v>85</v>
      </c>
      <c r="F7581" s="61" t="s">
        <v>109</v>
      </c>
      <c r="G7581" s="64" t="s">
        <v>126</v>
      </c>
      <c r="H7581" s="42" t="s">
        <v>44</v>
      </c>
      <c r="I7581" s="60">
        <v>43278</v>
      </c>
      <c r="J7581" s="62" t="s">
        <v>120</v>
      </c>
      <c r="K7581" s="22">
        <f>IFERROR(WORKDAY(C7581,Q7581,DiasNOLaborables),"")</f>
        <v>43278</v>
      </c>
      <c r="L7581" s="34" t="str">
        <f>+IF(C7581="","",IF(I7581="","",(IF(I7581&lt;=K7581,"A TIEMPO","FUERA DE TIEMPO"))))</f>
        <v>A TIEMPO</v>
      </c>
      <c r="M7581" s="34">
        <f>IF(I7581="","",NETWORKDAYS(Hoja1!C7581+1,Hoja1!I7581,DiasNOLaborables))</f>
        <v>10</v>
      </c>
      <c r="N7581" s="35" t="str">
        <f>IF(NETWORKDAYS(K7581+1,I7581,DiasNOLaborables)&lt;=0,"",NETWORKDAYS(K7581+1,I7581,DiasNOLaborables))</f>
        <v/>
      </c>
      <c r="O7581" s="36"/>
      <c r="P7581" s="37"/>
      <c r="Q7581" s="38">
        <f>IFERROR(VLOOKUP(E7581,$Y$50:$Z$63,2),"")</f>
        <v>10</v>
      </c>
      <c r="R7581" s="37"/>
    </row>
    <row r="7582" spans="1:18" ht="45" x14ac:dyDescent="0.25">
      <c r="A7582" s="32">
        <f t="shared" si="118"/>
        <v>7571</v>
      </c>
      <c r="B7582" s="54">
        <v>20180613225424</v>
      </c>
      <c r="C7582" s="60">
        <v>43264</v>
      </c>
      <c r="D7582" s="61" t="s">
        <v>120</v>
      </c>
      <c r="E7582" s="61" t="s">
        <v>85</v>
      </c>
      <c r="F7582" s="61" t="s">
        <v>109</v>
      </c>
      <c r="G7582" s="64" t="s">
        <v>126</v>
      </c>
      <c r="H7582" s="42" t="s">
        <v>44</v>
      </c>
      <c r="I7582" s="60">
        <v>43278</v>
      </c>
      <c r="J7582" s="62" t="s">
        <v>120</v>
      </c>
      <c r="K7582" s="22">
        <f>IFERROR(WORKDAY(C7582,Q7582,DiasNOLaborables),"")</f>
        <v>43278</v>
      </c>
      <c r="L7582" s="34" t="str">
        <f>+IF(C7582="","",IF(I7582="","",(IF(I7582&lt;=K7582,"A TIEMPO","FUERA DE TIEMPO"))))</f>
        <v>A TIEMPO</v>
      </c>
      <c r="M7582" s="34">
        <f>IF(I7582="","",NETWORKDAYS(Hoja1!C7582+1,Hoja1!I7582,DiasNOLaborables))</f>
        <v>10</v>
      </c>
      <c r="N7582" s="35" t="str">
        <f>IF(NETWORKDAYS(K7582+1,I7582,DiasNOLaborables)&lt;=0,"",NETWORKDAYS(K7582+1,I7582,DiasNOLaborables))</f>
        <v/>
      </c>
      <c r="O7582" s="36"/>
      <c r="P7582" s="37"/>
      <c r="Q7582" s="38">
        <f>IFERROR(VLOOKUP(E7582,$Y$50:$Z$63,2),"")</f>
        <v>10</v>
      </c>
      <c r="R7582" s="37"/>
    </row>
    <row r="7583" spans="1:18" ht="45" x14ac:dyDescent="0.25">
      <c r="A7583" s="32">
        <f t="shared" si="118"/>
        <v>7572</v>
      </c>
      <c r="B7583" s="54">
        <v>20180613224836</v>
      </c>
      <c r="C7583" s="60">
        <v>43264</v>
      </c>
      <c r="D7583" s="61" t="s">
        <v>120</v>
      </c>
      <c r="E7583" s="61" t="s">
        <v>85</v>
      </c>
      <c r="F7583" s="61" t="s">
        <v>109</v>
      </c>
      <c r="G7583" s="64" t="s">
        <v>126</v>
      </c>
      <c r="H7583" s="42" t="s">
        <v>44</v>
      </c>
      <c r="I7583" s="60">
        <v>43278</v>
      </c>
      <c r="J7583" s="62" t="s">
        <v>120</v>
      </c>
      <c r="K7583" s="22">
        <f>IFERROR(WORKDAY(C7583,Q7583,DiasNOLaborables),"")</f>
        <v>43278</v>
      </c>
      <c r="L7583" s="34" t="str">
        <f>+IF(C7583="","",IF(I7583="","",(IF(I7583&lt;=K7583,"A TIEMPO","FUERA DE TIEMPO"))))</f>
        <v>A TIEMPO</v>
      </c>
      <c r="M7583" s="34">
        <f>IF(I7583="","",NETWORKDAYS(Hoja1!C7583+1,Hoja1!I7583,DiasNOLaborables))</f>
        <v>10</v>
      </c>
      <c r="N7583" s="35" t="str">
        <f>IF(NETWORKDAYS(K7583+1,I7583,DiasNOLaborables)&lt;=0,"",NETWORKDAYS(K7583+1,I7583,DiasNOLaborables))</f>
        <v/>
      </c>
      <c r="O7583" s="36"/>
      <c r="P7583" s="37"/>
      <c r="Q7583" s="38">
        <f>IFERROR(VLOOKUP(E7583,$Y$50:$Z$63,2),"")</f>
        <v>10</v>
      </c>
      <c r="R7583" s="37"/>
    </row>
    <row r="7584" spans="1:18" ht="45" x14ac:dyDescent="0.25">
      <c r="A7584" s="32">
        <f t="shared" si="118"/>
        <v>7573</v>
      </c>
      <c r="B7584" s="54">
        <v>20180613224354</v>
      </c>
      <c r="C7584" s="60">
        <v>43264</v>
      </c>
      <c r="D7584" s="61" t="s">
        <v>120</v>
      </c>
      <c r="E7584" s="61" t="s">
        <v>85</v>
      </c>
      <c r="F7584" s="61" t="s">
        <v>109</v>
      </c>
      <c r="G7584" s="64" t="s">
        <v>126</v>
      </c>
      <c r="H7584" s="42" t="s">
        <v>44</v>
      </c>
      <c r="I7584" s="60">
        <v>43278</v>
      </c>
      <c r="J7584" s="62" t="s">
        <v>120</v>
      </c>
      <c r="K7584" s="22">
        <f>IFERROR(WORKDAY(C7584,Q7584,DiasNOLaborables),"")</f>
        <v>43278</v>
      </c>
      <c r="L7584" s="34" t="str">
        <f>+IF(C7584="","",IF(I7584="","",(IF(I7584&lt;=K7584,"A TIEMPO","FUERA DE TIEMPO"))))</f>
        <v>A TIEMPO</v>
      </c>
      <c r="M7584" s="34">
        <f>IF(I7584="","",NETWORKDAYS(Hoja1!C7584+1,Hoja1!I7584,DiasNOLaborables))</f>
        <v>10</v>
      </c>
      <c r="N7584" s="35" t="str">
        <f>IF(NETWORKDAYS(K7584+1,I7584,DiasNOLaborables)&lt;=0,"",NETWORKDAYS(K7584+1,I7584,DiasNOLaborables))</f>
        <v/>
      </c>
      <c r="O7584" s="36"/>
      <c r="P7584" s="37"/>
      <c r="Q7584" s="38">
        <f>IFERROR(VLOOKUP(E7584,$Y$50:$Z$63,2),"")</f>
        <v>10</v>
      </c>
      <c r="R7584" s="37"/>
    </row>
    <row r="7585" spans="1:18" ht="45" x14ac:dyDescent="0.25">
      <c r="A7585" s="32">
        <f t="shared" si="118"/>
        <v>7574</v>
      </c>
      <c r="B7585" s="54">
        <v>20180613222246</v>
      </c>
      <c r="C7585" s="60">
        <v>43264</v>
      </c>
      <c r="D7585" s="61" t="s">
        <v>120</v>
      </c>
      <c r="E7585" s="61" t="s">
        <v>85</v>
      </c>
      <c r="F7585" s="61" t="s">
        <v>109</v>
      </c>
      <c r="G7585" s="64" t="s">
        <v>126</v>
      </c>
      <c r="H7585" s="42" t="s">
        <v>44</v>
      </c>
      <c r="I7585" s="60">
        <v>43278</v>
      </c>
      <c r="J7585" s="62" t="s">
        <v>120</v>
      </c>
      <c r="K7585" s="22">
        <f>IFERROR(WORKDAY(C7585,Q7585,DiasNOLaborables),"")</f>
        <v>43278</v>
      </c>
      <c r="L7585" s="34" t="str">
        <f>+IF(C7585="","",IF(I7585="","",(IF(I7585&lt;=K7585,"A TIEMPO","FUERA DE TIEMPO"))))</f>
        <v>A TIEMPO</v>
      </c>
      <c r="M7585" s="34">
        <f>IF(I7585="","",NETWORKDAYS(Hoja1!C7585+1,Hoja1!I7585,DiasNOLaborables))</f>
        <v>10</v>
      </c>
      <c r="N7585" s="35" t="str">
        <f>IF(NETWORKDAYS(K7585+1,I7585,DiasNOLaborables)&lt;=0,"",NETWORKDAYS(K7585+1,I7585,DiasNOLaborables))</f>
        <v/>
      </c>
      <c r="O7585" s="36"/>
      <c r="P7585" s="37"/>
      <c r="Q7585" s="38">
        <f>IFERROR(VLOOKUP(E7585,$Y$50:$Z$63,2),"")</f>
        <v>10</v>
      </c>
      <c r="R7585" s="37"/>
    </row>
    <row r="7586" spans="1:18" ht="45" x14ac:dyDescent="0.25">
      <c r="A7586" s="32">
        <f t="shared" si="118"/>
        <v>7575</v>
      </c>
      <c r="B7586" s="54">
        <v>20180613202208</v>
      </c>
      <c r="C7586" s="60">
        <v>43264</v>
      </c>
      <c r="D7586" s="61" t="s">
        <v>120</v>
      </c>
      <c r="E7586" s="61" t="s">
        <v>85</v>
      </c>
      <c r="F7586" s="61" t="s">
        <v>109</v>
      </c>
      <c r="G7586" s="64" t="s">
        <v>126</v>
      </c>
      <c r="H7586" s="42" t="s">
        <v>44</v>
      </c>
      <c r="I7586" s="60">
        <v>43278</v>
      </c>
      <c r="J7586" s="62" t="s">
        <v>120</v>
      </c>
      <c r="K7586" s="22">
        <f>IFERROR(WORKDAY(C7586,Q7586,DiasNOLaborables),"")</f>
        <v>43278</v>
      </c>
      <c r="L7586" s="34" t="str">
        <f>+IF(C7586="","",IF(I7586="","",(IF(I7586&lt;=K7586,"A TIEMPO","FUERA DE TIEMPO"))))</f>
        <v>A TIEMPO</v>
      </c>
      <c r="M7586" s="34">
        <f>IF(I7586="","",NETWORKDAYS(Hoja1!C7586+1,Hoja1!I7586,DiasNOLaborables))</f>
        <v>10</v>
      </c>
      <c r="N7586" s="35" t="str">
        <f>IF(NETWORKDAYS(K7586+1,I7586,DiasNOLaborables)&lt;=0,"",NETWORKDAYS(K7586+1,I7586,DiasNOLaborables))</f>
        <v/>
      </c>
      <c r="O7586" s="36"/>
      <c r="P7586" s="37"/>
      <c r="Q7586" s="38">
        <f>IFERROR(VLOOKUP(E7586,$Y$50:$Z$63,2),"")</f>
        <v>10</v>
      </c>
      <c r="R7586" s="37"/>
    </row>
    <row r="7587" spans="1:18" ht="45" x14ac:dyDescent="0.25">
      <c r="A7587" s="32">
        <f t="shared" si="118"/>
        <v>7576</v>
      </c>
      <c r="B7587" s="54">
        <v>20180613195700</v>
      </c>
      <c r="C7587" s="60">
        <v>43264</v>
      </c>
      <c r="D7587" s="61" t="s">
        <v>120</v>
      </c>
      <c r="E7587" s="61" t="s">
        <v>85</v>
      </c>
      <c r="F7587" s="61" t="s">
        <v>109</v>
      </c>
      <c r="G7587" s="64" t="s">
        <v>126</v>
      </c>
      <c r="H7587" s="42" t="s">
        <v>44</v>
      </c>
      <c r="I7587" s="60">
        <v>43278</v>
      </c>
      <c r="J7587" s="62" t="s">
        <v>120</v>
      </c>
      <c r="K7587" s="22">
        <f>IFERROR(WORKDAY(C7587,Q7587,DiasNOLaborables),"")</f>
        <v>43278</v>
      </c>
      <c r="L7587" s="34" t="str">
        <f>+IF(C7587="","",IF(I7587="","",(IF(I7587&lt;=K7587,"A TIEMPO","FUERA DE TIEMPO"))))</f>
        <v>A TIEMPO</v>
      </c>
      <c r="M7587" s="34">
        <f>IF(I7587="","",NETWORKDAYS(Hoja1!C7587+1,Hoja1!I7587,DiasNOLaborables))</f>
        <v>10</v>
      </c>
      <c r="N7587" s="35" t="str">
        <f>IF(NETWORKDAYS(K7587+1,I7587,DiasNOLaborables)&lt;=0,"",NETWORKDAYS(K7587+1,I7587,DiasNOLaborables))</f>
        <v/>
      </c>
      <c r="O7587" s="36"/>
      <c r="P7587" s="37"/>
      <c r="Q7587" s="38">
        <f>IFERROR(VLOOKUP(E7587,$Y$50:$Z$63,2),"")</f>
        <v>10</v>
      </c>
      <c r="R7587" s="37"/>
    </row>
    <row r="7588" spans="1:18" ht="45" x14ac:dyDescent="0.25">
      <c r="A7588" s="32">
        <f t="shared" si="118"/>
        <v>7577</v>
      </c>
      <c r="B7588" s="54">
        <v>20180613182542</v>
      </c>
      <c r="C7588" s="60">
        <v>43264</v>
      </c>
      <c r="D7588" s="61" t="s">
        <v>120</v>
      </c>
      <c r="E7588" s="61" t="s">
        <v>85</v>
      </c>
      <c r="F7588" s="61" t="s">
        <v>109</v>
      </c>
      <c r="G7588" s="64" t="s">
        <v>126</v>
      </c>
      <c r="H7588" s="42" t="s">
        <v>44</v>
      </c>
      <c r="I7588" s="60">
        <v>43278</v>
      </c>
      <c r="J7588" s="62" t="s">
        <v>120</v>
      </c>
      <c r="K7588" s="22">
        <f>IFERROR(WORKDAY(C7588,Q7588,DiasNOLaborables),"")</f>
        <v>43278</v>
      </c>
      <c r="L7588" s="34" t="str">
        <f>+IF(C7588="","",IF(I7588="","",(IF(I7588&lt;=K7588,"A TIEMPO","FUERA DE TIEMPO"))))</f>
        <v>A TIEMPO</v>
      </c>
      <c r="M7588" s="34">
        <f>IF(I7588="","",NETWORKDAYS(Hoja1!C7588+1,Hoja1!I7588,DiasNOLaborables))</f>
        <v>10</v>
      </c>
      <c r="N7588" s="35" t="str">
        <f>IF(NETWORKDAYS(K7588+1,I7588,DiasNOLaborables)&lt;=0,"",NETWORKDAYS(K7588+1,I7588,DiasNOLaborables))</f>
        <v/>
      </c>
      <c r="O7588" s="36"/>
      <c r="P7588" s="37"/>
      <c r="Q7588" s="38">
        <f>IFERROR(VLOOKUP(E7588,$Y$50:$Z$63,2),"")</f>
        <v>10</v>
      </c>
      <c r="R7588" s="37"/>
    </row>
    <row r="7589" spans="1:18" ht="45" x14ac:dyDescent="0.25">
      <c r="A7589" s="32">
        <f t="shared" si="118"/>
        <v>7578</v>
      </c>
      <c r="B7589" s="54">
        <v>20180613174452</v>
      </c>
      <c r="C7589" s="60">
        <v>43264</v>
      </c>
      <c r="D7589" s="61" t="s">
        <v>120</v>
      </c>
      <c r="E7589" s="61" t="s">
        <v>85</v>
      </c>
      <c r="F7589" s="61" t="s">
        <v>109</v>
      </c>
      <c r="G7589" s="64" t="s">
        <v>126</v>
      </c>
      <c r="H7589" s="42" t="s">
        <v>44</v>
      </c>
      <c r="I7589" s="60">
        <v>43278</v>
      </c>
      <c r="J7589" s="62" t="s">
        <v>120</v>
      </c>
      <c r="K7589" s="22">
        <f>IFERROR(WORKDAY(C7589,Q7589,DiasNOLaborables),"")</f>
        <v>43278</v>
      </c>
      <c r="L7589" s="34" t="str">
        <f>+IF(C7589="","",IF(I7589="","",(IF(I7589&lt;=K7589,"A TIEMPO","FUERA DE TIEMPO"))))</f>
        <v>A TIEMPO</v>
      </c>
      <c r="M7589" s="34">
        <f>IF(I7589="","",NETWORKDAYS(Hoja1!C7589+1,Hoja1!I7589,DiasNOLaborables))</f>
        <v>10</v>
      </c>
      <c r="N7589" s="35" t="str">
        <f>IF(NETWORKDAYS(K7589+1,I7589,DiasNOLaborables)&lt;=0,"",NETWORKDAYS(K7589+1,I7589,DiasNOLaborables))</f>
        <v/>
      </c>
      <c r="O7589" s="36"/>
      <c r="P7589" s="37"/>
      <c r="Q7589" s="38">
        <f>IFERROR(VLOOKUP(E7589,$Y$50:$Z$63,2),"")</f>
        <v>10</v>
      </c>
      <c r="R7589" s="37"/>
    </row>
    <row r="7590" spans="1:18" ht="45" x14ac:dyDescent="0.25">
      <c r="A7590" s="32">
        <f t="shared" si="118"/>
        <v>7579</v>
      </c>
      <c r="B7590" s="54">
        <v>20180613172855</v>
      </c>
      <c r="C7590" s="60">
        <v>43264</v>
      </c>
      <c r="D7590" s="61" t="s">
        <v>120</v>
      </c>
      <c r="E7590" s="61" t="s">
        <v>85</v>
      </c>
      <c r="F7590" s="61" t="s">
        <v>109</v>
      </c>
      <c r="G7590" s="64" t="s">
        <v>126</v>
      </c>
      <c r="H7590" s="42" t="s">
        <v>44</v>
      </c>
      <c r="I7590" s="60">
        <v>43277</v>
      </c>
      <c r="J7590" s="62" t="s">
        <v>120</v>
      </c>
      <c r="K7590" s="22">
        <f>IFERROR(WORKDAY(C7590,Q7590,DiasNOLaborables),"")</f>
        <v>43278</v>
      </c>
      <c r="L7590" s="34" t="str">
        <f>+IF(C7590="","",IF(I7590="","",(IF(I7590&lt;=K7590,"A TIEMPO","FUERA DE TIEMPO"))))</f>
        <v>A TIEMPO</v>
      </c>
      <c r="M7590" s="34">
        <f>IF(I7590="","",NETWORKDAYS(Hoja1!C7590+1,Hoja1!I7590,DiasNOLaborables))</f>
        <v>9</v>
      </c>
      <c r="N7590" s="35" t="str">
        <f>IF(NETWORKDAYS(K7590+1,I7590,DiasNOLaborables)&lt;=0,"",NETWORKDAYS(K7590+1,I7590,DiasNOLaborables))</f>
        <v/>
      </c>
      <c r="O7590" s="36"/>
      <c r="P7590" s="37"/>
      <c r="Q7590" s="38">
        <f>IFERROR(VLOOKUP(E7590,$Y$50:$Z$63,2),"")</f>
        <v>10</v>
      </c>
      <c r="R7590" s="37"/>
    </row>
    <row r="7591" spans="1:18" ht="45" x14ac:dyDescent="0.25">
      <c r="A7591" s="32">
        <f t="shared" si="118"/>
        <v>7580</v>
      </c>
      <c r="B7591" s="54">
        <v>20180613172411</v>
      </c>
      <c r="C7591" s="60">
        <v>43264</v>
      </c>
      <c r="D7591" s="61" t="s">
        <v>120</v>
      </c>
      <c r="E7591" s="61" t="s">
        <v>85</v>
      </c>
      <c r="F7591" s="61" t="s">
        <v>109</v>
      </c>
      <c r="G7591" s="64" t="s">
        <v>126</v>
      </c>
      <c r="H7591" s="42" t="s">
        <v>44</v>
      </c>
      <c r="I7591" s="60">
        <v>43277</v>
      </c>
      <c r="J7591" s="62" t="s">
        <v>120</v>
      </c>
      <c r="K7591" s="22">
        <f>IFERROR(WORKDAY(C7591,Q7591,DiasNOLaborables),"")</f>
        <v>43278</v>
      </c>
      <c r="L7591" s="34" t="str">
        <f>+IF(C7591="","",IF(I7591="","",(IF(I7591&lt;=K7591,"A TIEMPO","FUERA DE TIEMPO"))))</f>
        <v>A TIEMPO</v>
      </c>
      <c r="M7591" s="34">
        <f>IF(I7591="","",NETWORKDAYS(Hoja1!C7591+1,Hoja1!I7591,DiasNOLaborables))</f>
        <v>9</v>
      </c>
      <c r="N7591" s="35" t="str">
        <f>IF(NETWORKDAYS(K7591+1,I7591,DiasNOLaborables)&lt;=0,"",NETWORKDAYS(K7591+1,I7591,DiasNOLaborables))</f>
        <v/>
      </c>
      <c r="O7591" s="36"/>
      <c r="P7591" s="37"/>
      <c r="Q7591" s="38">
        <f>IFERROR(VLOOKUP(E7591,$Y$50:$Z$63,2),"")</f>
        <v>10</v>
      </c>
      <c r="R7591" s="37"/>
    </row>
    <row r="7592" spans="1:18" ht="45" x14ac:dyDescent="0.25">
      <c r="A7592" s="32">
        <f t="shared" si="118"/>
        <v>7581</v>
      </c>
      <c r="B7592" s="54">
        <v>20180613172141</v>
      </c>
      <c r="C7592" s="60">
        <v>43264</v>
      </c>
      <c r="D7592" s="61" t="s">
        <v>120</v>
      </c>
      <c r="E7592" s="61" t="s">
        <v>85</v>
      </c>
      <c r="F7592" s="61" t="s">
        <v>109</v>
      </c>
      <c r="G7592" s="64" t="s">
        <v>126</v>
      </c>
      <c r="H7592" s="42" t="s">
        <v>44</v>
      </c>
      <c r="I7592" s="60">
        <v>43277</v>
      </c>
      <c r="J7592" s="62" t="s">
        <v>120</v>
      </c>
      <c r="K7592" s="22">
        <f>IFERROR(WORKDAY(C7592,Q7592,DiasNOLaborables),"")</f>
        <v>43278</v>
      </c>
      <c r="L7592" s="34" t="str">
        <f>+IF(C7592="","",IF(I7592="","",(IF(I7592&lt;=K7592,"A TIEMPO","FUERA DE TIEMPO"))))</f>
        <v>A TIEMPO</v>
      </c>
      <c r="M7592" s="34">
        <f>IF(I7592="","",NETWORKDAYS(Hoja1!C7592+1,Hoja1!I7592,DiasNOLaborables))</f>
        <v>9</v>
      </c>
      <c r="N7592" s="35" t="str">
        <f>IF(NETWORKDAYS(K7592+1,I7592,DiasNOLaborables)&lt;=0,"",NETWORKDAYS(K7592+1,I7592,DiasNOLaborables))</f>
        <v/>
      </c>
      <c r="O7592" s="36"/>
      <c r="P7592" s="37"/>
      <c r="Q7592" s="38">
        <f>IFERROR(VLOOKUP(E7592,$Y$50:$Z$63,2),"")</f>
        <v>10</v>
      </c>
      <c r="R7592" s="37"/>
    </row>
    <row r="7593" spans="1:18" ht="45" x14ac:dyDescent="0.25">
      <c r="A7593" s="32">
        <f t="shared" si="118"/>
        <v>7582</v>
      </c>
      <c r="B7593" s="54">
        <v>20180613172000</v>
      </c>
      <c r="C7593" s="60">
        <v>43264</v>
      </c>
      <c r="D7593" s="61" t="s">
        <v>120</v>
      </c>
      <c r="E7593" s="61" t="s">
        <v>85</v>
      </c>
      <c r="F7593" s="61" t="s">
        <v>109</v>
      </c>
      <c r="G7593" s="64" t="s">
        <v>126</v>
      </c>
      <c r="H7593" s="42" t="s">
        <v>44</v>
      </c>
      <c r="I7593" s="60">
        <v>43277</v>
      </c>
      <c r="J7593" s="62" t="s">
        <v>120</v>
      </c>
      <c r="K7593" s="22">
        <f>IFERROR(WORKDAY(C7593,Q7593,DiasNOLaborables),"")</f>
        <v>43278</v>
      </c>
      <c r="L7593" s="34" t="str">
        <f>+IF(C7593="","",IF(I7593="","",(IF(I7593&lt;=K7593,"A TIEMPO","FUERA DE TIEMPO"))))</f>
        <v>A TIEMPO</v>
      </c>
      <c r="M7593" s="34">
        <f>IF(I7593="","",NETWORKDAYS(Hoja1!C7593+1,Hoja1!I7593,DiasNOLaborables))</f>
        <v>9</v>
      </c>
      <c r="N7593" s="35" t="str">
        <f>IF(NETWORKDAYS(K7593+1,I7593,DiasNOLaborables)&lt;=0,"",NETWORKDAYS(K7593+1,I7593,DiasNOLaborables))</f>
        <v/>
      </c>
      <c r="O7593" s="36"/>
      <c r="P7593" s="37"/>
      <c r="Q7593" s="38">
        <f>IFERROR(VLOOKUP(E7593,$Y$50:$Z$63,2),"")</f>
        <v>10</v>
      </c>
      <c r="R7593" s="37"/>
    </row>
    <row r="7594" spans="1:18" ht="45" x14ac:dyDescent="0.25">
      <c r="A7594" s="32">
        <f t="shared" si="118"/>
        <v>7583</v>
      </c>
      <c r="B7594" s="54">
        <v>20180613171218</v>
      </c>
      <c r="C7594" s="60">
        <v>43264</v>
      </c>
      <c r="D7594" s="61" t="s">
        <v>120</v>
      </c>
      <c r="E7594" s="61" t="s">
        <v>85</v>
      </c>
      <c r="F7594" s="61" t="s">
        <v>109</v>
      </c>
      <c r="G7594" s="64" t="s">
        <v>126</v>
      </c>
      <c r="H7594" s="42" t="s">
        <v>44</v>
      </c>
      <c r="I7594" s="60">
        <v>43277</v>
      </c>
      <c r="J7594" s="62" t="s">
        <v>120</v>
      </c>
      <c r="K7594" s="22">
        <f>IFERROR(WORKDAY(C7594,Q7594,DiasNOLaborables),"")</f>
        <v>43278</v>
      </c>
      <c r="L7594" s="34" t="str">
        <f>+IF(C7594="","",IF(I7594="","",(IF(I7594&lt;=K7594,"A TIEMPO","FUERA DE TIEMPO"))))</f>
        <v>A TIEMPO</v>
      </c>
      <c r="M7594" s="34">
        <f>IF(I7594="","",NETWORKDAYS(Hoja1!C7594+1,Hoja1!I7594,DiasNOLaborables))</f>
        <v>9</v>
      </c>
      <c r="N7594" s="35" t="str">
        <f>IF(NETWORKDAYS(K7594+1,I7594,DiasNOLaborables)&lt;=0,"",NETWORKDAYS(K7594+1,I7594,DiasNOLaborables))</f>
        <v/>
      </c>
      <c r="O7594" s="36"/>
      <c r="P7594" s="37"/>
      <c r="Q7594" s="38">
        <f>IFERROR(VLOOKUP(E7594,$Y$50:$Z$63,2),"")</f>
        <v>10</v>
      </c>
      <c r="R7594" s="37"/>
    </row>
    <row r="7595" spans="1:18" ht="45" x14ac:dyDescent="0.25">
      <c r="A7595" s="32">
        <f t="shared" si="118"/>
        <v>7584</v>
      </c>
      <c r="B7595" s="54">
        <v>20180613170024</v>
      </c>
      <c r="C7595" s="60">
        <v>43264</v>
      </c>
      <c r="D7595" s="61" t="s">
        <v>120</v>
      </c>
      <c r="E7595" s="61" t="s">
        <v>85</v>
      </c>
      <c r="F7595" s="61" t="s">
        <v>109</v>
      </c>
      <c r="G7595" s="64" t="s">
        <v>126</v>
      </c>
      <c r="H7595" s="42" t="s">
        <v>44</v>
      </c>
      <c r="I7595" s="60">
        <v>43277</v>
      </c>
      <c r="J7595" s="62" t="s">
        <v>120</v>
      </c>
      <c r="K7595" s="22">
        <f>IFERROR(WORKDAY(C7595,Q7595,DiasNOLaborables),"")</f>
        <v>43278</v>
      </c>
      <c r="L7595" s="34" t="str">
        <f>+IF(C7595="","",IF(I7595="","",(IF(I7595&lt;=K7595,"A TIEMPO","FUERA DE TIEMPO"))))</f>
        <v>A TIEMPO</v>
      </c>
      <c r="M7595" s="34">
        <f>IF(I7595="","",NETWORKDAYS(Hoja1!C7595+1,Hoja1!I7595,DiasNOLaborables))</f>
        <v>9</v>
      </c>
      <c r="N7595" s="35" t="str">
        <f>IF(NETWORKDAYS(K7595+1,I7595,DiasNOLaborables)&lt;=0,"",NETWORKDAYS(K7595+1,I7595,DiasNOLaborables))</f>
        <v/>
      </c>
      <c r="O7595" s="36"/>
      <c r="P7595" s="37"/>
      <c r="Q7595" s="38">
        <f>IFERROR(VLOOKUP(E7595,$Y$50:$Z$63,2),"")</f>
        <v>10</v>
      </c>
      <c r="R7595" s="37"/>
    </row>
    <row r="7596" spans="1:18" ht="45" x14ac:dyDescent="0.25">
      <c r="A7596" s="32">
        <f t="shared" si="118"/>
        <v>7585</v>
      </c>
      <c r="B7596" s="54">
        <v>20180613164038</v>
      </c>
      <c r="C7596" s="60">
        <v>43264</v>
      </c>
      <c r="D7596" s="61" t="s">
        <v>120</v>
      </c>
      <c r="E7596" s="61" t="s">
        <v>85</v>
      </c>
      <c r="F7596" s="61" t="s">
        <v>109</v>
      </c>
      <c r="G7596" s="64" t="s">
        <v>126</v>
      </c>
      <c r="H7596" s="42" t="s">
        <v>44</v>
      </c>
      <c r="I7596" s="60">
        <v>43277</v>
      </c>
      <c r="J7596" s="62" t="s">
        <v>120</v>
      </c>
      <c r="K7596" s="22">
        <f>IFERROR(WORKDAY(C7596,Q7596,DiasNOLaborables),"")</f>
        <v>43278</v>
      </c>
      <c r="L7596" s="34" t="str">
        <f>+IF(C7596="","",IF(I7596="","",(IF(I7596&lt;=K7596,"A TIEMPO","FUERA DE TIEMPO"))))</f>
        <v>A TIEMPO</v>
      </c>
      <c r="M7596" s="34">
        <f>IF(I7596="","",NETWORKDAYS(Hoja1!C7596+1,Hoja1!I7596,DiasNOLaborables))</f>
        <v>9</v>
      </c>
      <c r="N7596" s="35" t="str">
        <f>IF(NETWORKDAYS(K7596+1,I7596,DiasNOLaborables)&lt;=0,"",NETWORKDAYS(K7596+1,I7596,DiasNOLaborables))</f>
        <v/>
      </c>
      <c r="O7596" s="36"/>
      <c r="P7596" s="37"/>
      <c r="Q7596" s="38">
        <f>IFERROR(VLOOKUP(E7596,$Y$50:$Z$63,2),"")</f>
        <v>10</v>
      </c>
      <c r="R7596" s="37"/>
    </row>
    <row r="7597" spans="1:18" ht="45" x14ac:dyDescent="0.25">
      <c r="A7597" s="32">
        <f t="shared" si="118"/>
        <v>7586</v>
      </c>
      <c r="B7597" s="54">
        <v>20180613163707</v>
      </c>
      <c r="C7597" s="60">
        <v>43264</v>
      </c>
      <c r="D7597" s="61" t="s">
        <v>120</v>
      </c>
      <c r="E7597" s="61" t="s">
        <v>85</v>
      </c>
      <c r="F7597" s="61" t="s">
        <v>109</v>
      </c>
      <c r="G7597" s="64" t="s">
        <v>126</v>
      </c>
      <c r="H7597" s="42" t="s">
        <v>44</v>
      </c>
      <c r="I7597" s="60">
        <v>43277</v>
      </c>
      <c r="J7597" s="62" t="s">
        <v>120</v>
      </c>
      <c r="K7597" s="22">
        <f>IFERROR(WORKDAY(C7597,Q7597,DiasNOLaborables),"")</f>
        <v>43278</v>
      </c>
      <c r="L7597" s="34" t="str">
        <f>+IF(C7597="","",IF(I7597="","",(IF(I7597&lt;=K7597,"A TIEMPO","FUERA DE TIEMPO"))))</f>
        <v>A TIEMPO</v>
      </c>
      <c r="M7597" s="34">
        <f>IF(I7597="","",NETWORKDAYS(Hoja1!C7597+1,Hoja1!I7597,DiasNOLaborables))</f>
        <v>9</v>
      </c>
      <c r="N7597" s="35" t="str">
        <f>IF(NETWORKDAYS(K7597+1,I7597,DiasNOLaborables)&lt;=0,"",NETWORKDAYS(K7597+1,I7597,DiasNOLaborables))</f>
        <v/>
      </c>
      <c r="O7597" s="36"/>
      <c r="P7597" s="37"/>
      <c r="Q7597" s="38">
        <f>IFERROR(VLOOKUP(E7597,$Y$50:$Z$63,2),"")</f>
        <v>10</v>
      </c>
      <c r="R7597" s="37"/>
    </row>
    <row r="7598" spans="1:18" ht="45" x14ac:dyDescent="0.25">
      <c r="A7598" s="32">
        <f t="shared" si="118"/>
        <v>7587</v>
      </c>
      <c r="B7598" s="54">
        <v>20180613162259</v>
      </c>
      <c r="C7598" s="60">
        <v>43264</v>
      </c>
      <c r="D7598" s="61" t="s">
        <v>120</v>
      </c>
      <c r="E7598" s="61" t="s">
        <v>85</v>
      </c>
      <c r="F7598" s="61" t="s">
        <v>109</v>
      </c>
      <c r="G7598" s="64" t="s">
        <v>126</v>
      </c>
      <c r="H7598" s="42" t="s">
        <v>44</v>
      </c>
      <c r="I7598" s="60">
        <v>43277</v>
      </c>
      <c r="J7598" s="62" t="s">
        <v>120</v>
      </c>
      <c r="K7598" s="22">
        <f>IFERROR(WORKDAY(C7598,Q7598,DiasNOLaborables),"")</f>
        <v>43278</v>
      </c>
      <c r="L7598" s="34" t="str">
        <f>+IF(C7598="","",IF(I7598="","",(IF(I7598&lt;=K7598,"A TIEMPO","FUERA DE TIEMPO"))))</f>
        <v>A TIEMPO</v>
      </c>
      <c r="M7598" s="34">
        <f>IF(I7598="","",NETWORKDAYS(Hoja1!C7598+1,Hoja1!I7598,DiasNOLaborables))</f>
        <v>9</v>
      </c>
      <c r="N7598" s="35" t="str">
        <f>IF(NETWORKDAYS(K7598+1,I7598,DiasNOLaborables)&lt;=0,"",NETWORKDAYS(K7598+1,I7598,DiasNOLaborables))</f>
        <v/>
      </c>
      <c r="O7598" s="36"/>
      <c r="P7598" s="37"/>
      <c r="Q7598" s="38">
        <f>IFERROR(VLOOKUP(E7598,$Y$50:$Z$63,2),"")</f>
        <v>10</v>
      </c>
      <c r="R7598" s="37"/>
    </row>
    <row r="7599" spans="1:18" ht="45" x14ac:dyDescent="0.25">
      <c r="A7599" s="32">
        <f t="shared" si="118"/>
        <v>7588</v>
      </c>
      <c r="B7599" s="54">
        <v>20180613154922</v>
      </c>
      <c r="C7599" s="60">
        <v>43264</v>
      </c>
      <c r="D7599" s="61" t="s">
        <v>120</v>
      </c>
      <c r="E7599" s="61" t="s">
        <v>85</v>
      </c>
      <c r="F7599" s="61" t="s">
        <v>109</v>
      </c>
      <c r="G7599" s="64" t="s">
        <v>126</v>
      </c>
      <c r="H7599" s="42" t="s">
        <v>44</v>
      </c>
      <c r="I7599" s="60">
        <v>43277</v>
      </c>
      <c r="J7599" s="62" t="s">
        <v>120</v>
      </c>
      <c r="K7599" s="22">
        <f>IFERROR(WORKDAY(C7599,Q7599,DiasNOLaborables),"")</f>
        <v>43278</v>
      </c>
      <c r="L7599" s="34" t="str">
        <f>+IF(C7599="","",IF(I7599="","",(IF(I7599&lt;=K7599,"A TIEMPO","FUERA DE TIEMPO"))))</f>
        <v>A TIEMPO</v>
      </c>
      <c r="M7599" s="34">
        <f>IF(I7599="","",NETWORKDAYS(Hoja1!C7599+1,Hoja1!I7599,DiasNOLaborables))</f>
        <v>9</v>
      </c>
      <c r="N7599" s="35" t="str">
        <f>IF(NETWORKDAYS(K7599+1,I7599,DiasNOLaborables)&lt;=0,"",NETWORKDAYS(K7599+1,I7599,DiasNOLaborables))</f>
        <v/>
      </c>
      <c r="O7599" s="36"/>
      <c r="P7599" s="37"/>
      <c r="Q7599" s="38">
        <f>IFERROR(VLOOKUP(E7599,$Y$50:$Z$63,2),"")</f>
        <v>10</v>
      </c>
      <c r="R7599" s="37"/>
    </row>
    <row r="7600" spans="1:18" ht="45" x14ac:dyDescent="0.25">
      <c r="A7600" s="32">
        <f t="shared" si="118"/>
        <v>7589</v>
      </c>
      <c r="B7600" s="54">
        <v>20180613153005</v>
      </c>
      <c r="C7600" s="60">
        <v>43264</v>
      </c>
      <c r="D7600" s="61" t="s">
        <v>120</v>
      </c>
      <c r="E7600" s="61" t="s">
        <v>85</v>
      </c>
      <c r="F7600" s="61" t="s">
        <v>109</v>
      </c>
      <c r="G7600" s="64" t="s">
        <v>126</v>
      </c>
      <c r="H7600" s="42" t="s">
        <v>44</v>
      </c>
      <c r="I7600" s="60">
        <v>43277</v>
      </c>
      <c r="J7600" s="62" t="s">
        <v>120</v>
      </c>
      <c r="K7600" s="22">
        <f>IFERROR(WORKDAY(C7600,Q7600,DiasNOLaborables),"")</f>
        <v>43278</v>
      </c>
      <c r="L7600" s="34" t="str">
        <f>+IF(C7600="","",IF(I7600="","",(IF(I7600&lt;=K7600,"A TIEMPO","FUERA DE TIEMPO"))))</f>
        <v>A TIEMPO</v>
      </c>
      <c r="M7600" s="34">
        <f>IF(I7600="","",NETWORKDAYS(Hoja1!C7600+1,Hoja1!I7600,DiasNOLaborables))</f>
        <v>9</v>
      </c>
      <c r="N7600" s="35" t="str">
        <f>IF(NETWORKDAYS(K7600+1,I7600,DiasNOLaborables)&lt;=0,"",NETWORKDAYS(K7600+1,I7600,DiasNOLaborables))</f>
        <v/>
      </c>
      <c r="O7600" s="36"/>
      <c r="P7600" s="37"/>
      <c r="Q7600" s="38">
        <f>IFERROR(VLOOKUP(E7600,$Y$50:$Z$63,2),"")</f>
        <v>10</v>
      </c>
      <c r="R7600" s="37"/>
    </row>
    <row r="7601" spans="1:18" ht="45" x14ac:dyDescent="0.25">
      <c r="A7601" s="32">
        <f t="shared" si="118"/>
        <v>7590</v>
      </c>
      <c r="B7601" s="54">
        <v>20180613152812</v>
      </c>
      <c r="C7601" s="60">
        <v>43264</v>
      </c>
      <c r="D7601" s="61" t="s">
        <v>120</v>
      </c>
      <c r="E7601" s="61" t="s">
        <v>85</v>
      </c>
      <c r="F7601" s="61" t="s">
        <v>109</v>
      </c>
      <c r="G7601" s="64" t="s">
        <v>126</v>
      </c>
      <c r="H7601" s="42" t="s">
        <v>44</v>
      </c>
      <c r="I7601" s="60">
        <v>43277</v>
      </c>
      <c r="J7601" s="62" t="s">
        <v>120</v>
      </c>
      <c r="K7601" s="22">
        <f>IFERROR(WORKDAY(C7601,Q7601,DiasNOLaborables),"")</f>
        <v>43278</v>
      </c>
      <c r="L7601" s="34" t="str">
        <f>+IF(C7601="","",IF(I7601="","",(IF(I7601&lt;=K7601,"A TIEMPO","FUERA DE TIEMPO"))))</f>
        <v>A TIEMPO</v>
      </c>
      <c r="M7601" s="34">
        <f>IF(I7601="","",NETWORKDAYS(Hoja1!C7601+1,Hoja1!I7601,DiasNOLaborables))</f>
        <v>9</v>
      </c>
      <c r="N7601" s="35" t="str">
        <f>IF(NETWORKDAYS(K7601+1,I7601,DiasNOLaborables)&lt;=0,"",NETWORKDAYS(K7601+1,I7601,DiasNOLaborables))</f>
        <v/>
      </c>
      <c r="O7601" s="36"/>
      <c r="P7601" s="37"/>
      <c r="Q7601" s="38">
        <f>IFERROR(VLOOKUP(E7601,$Y$50:$Z$63,2),"")</f>
        <v>10</v>
      </c>
      <c r="R7601" s="37"/>
    </row>
    <row r="7602" spans="1:18" ht="45" x14ac:dyDescent="0.25">
      <c r="A7602" s="32">
        <f t="shared" si="118"/>
        <v>7591</v>
      </c>
      <c r="B7602" s="54">
        <v>20180613152130</v>
      </c>
      <c r="C7602" s="60">
        <v>43264</v>
      </c>
      <c r="D7602" s="61" t="s">
        <v>120</v>
      </c>
      <c r="E7602" s="61" t="s">
        <v>85</v>
      </c>
      <c r="F7602" s="61" t="s">
        <v>109</v>
      </c>
      <c r="G7602" s="64" t="s">
        <v>126</v>
      </c>
      <c r="H7602" s="42" t="s">
        <v>44</v>
      </c>
      <c r="I7602" s="60">
        <v>43277</v>
      </c>
      <c r="J7602" s="62" t="s">
        <v>120</v>
      </c>
      <c r="K7602" s="22">
        <f>IFERROR(WORKDAY(C7602,Q7602,DiasNOLaborables),"")</f>
        <v>43278</v>
      </c>
      <c r="L7602" s="34" t="str">
        <f>+IF(C7602="","",IF(I7602="","",(IF(I7602&lt;=K7602,"A TIEMPO","FUERA DE TIEMPO"))))</f>
        <v>A TIEMPO</v>
      </c>
      <c r="M7602" s="34">
        <f>IF(I7602="","",NETWORKDAYS(Hoja1!C7602+1,Hoja1!I7602,DiasNOLaborables))</f>
        <v>9</v>
      </c>
      <c r="N7602" s="35" t="str">
        <f>IF(NETWORKDAYS(K7602+1,I7602,DiasNOLaborables)&lt;=0,"",NETWORKDAYS(K7602+1,I7602,DiasNOLaborables))</f>
        <v/>
      </c>
      <c r="O7602" s="36"/>
      <c r="P7602" s="37"/>
      <c r="Q7602" s="38">
        <f>IFERROR(VLOOKUP(E7602,$Y$50:$Z$63,2),"")</f>
        <v>10</v>
      </c>
      <c r="R7602" s="37"/>
    </row>
    <row r="7603" spans="1:18" ht="45" x14ac:dyDescent="0.25">
      <c r="A7603" s="32">
        <f t="shared" si="118"/>
        <v>7592</v>
      </c>
      <c r="B7603" s="54">
        <v>20180613151926</v>
      </c>
      <c r="C7603" s="60">
        <v>43264</v>
      </c>
      <c r="D7603" s="61" t="s">
        <v>120</v>
      </c>
      <c r="E7603" s="61" t="s">
        <v>85</v>
      </c>
      <c r="F7603" s="61" t="s">
        <v>109</v>
      </c>
      <c r="G7603" s="64" t="s">
        <v>126</v>
      </c>
      <c r="H7603" s="42" t="s">
        <v>44</v>
      </c>
      <c r="I7603" s="60">
        <v>43278</v>
      </c>
      <c r="J7603" s="62" t="s">
        <v>120</v>
      </c>
      <c r="K7603" s="22">
        <f>IFERROR(WORKDAY(C7603,Q7603,DiasNOLaborables),"")</f>
        <v>43278</v>
      </c>
      <c r="L7603" s="34" t="str">
        <f>+IF(C7603="","",IF(I7603="","",(IF(I7603&lt;=K7603,"A TIEMPO","FUERA DE TIEMPO"))))</f>
        <v>A TIEMPO</v>
      </c>
      <c r="M7603" s="34">
        <f>IF(I7603="","",NETWORKDAYS(Hoja1!C7603+1,Hoja1!I7603,DiasNOLaborables))</f>
        <v>10</v>
      </c>
      <c r="N7603" s="35" t="str">
        <f>IF(NETWORKDAYS(K7603+1,I7603,DiasNOLaborables)&lt;=0,"",NETWORKDAYS(K7603+1,I7603,DiasNOLaborables))</f>
        <v/>
      </c>
      <c r="O7603" s="36"/>
      <c r="P7603" s="37"/>
      <c r="Q7603" s="38">
        <f>IFERROR(VLOOKUP(E7603,$Y$50:$Z$63,2),"")</f>
        <v>10</v>
      </c>
      <c r="R7603" s="37"/>
    </row>
    <row r="7604" spans="1:18" ht="45" x14ac:dyDescent="0.25">
      <c r="A7604" s="32">
        <f t="shared" si="118"/>
        <v>7593</v>
      </c>
      <c r="B7604" s="54">
        <v>20180613150743</v>
      </c>
      <c r="C7604" s="60">
        <v>43264</v>
      </c>
      <c r="D7604" s="61" t="s">
        <v>120</v>
      </c>
      <c r="E7604" s="61" t="s">
        <v>85</v>
      </c>
      <c r="F7604" s="61" t="s">
        <v>109</v>
      </c>
      <c r="G7604" s="64" t="s">
        <v>126</v>
      </c>
      <c r="H7604" s="42" t="s">
        <v>44</v>
      </c>
      <c r="I7604" s="60">
        <v>43277</v>
      </c>
      <c r="J7604" s="62" t="s">
        <v>120</v>
      </c>
      <c r="K7604" s="22">
        <f>IFERROR(WORKDAY(C7604,Q7604,DiasNOLaborables),"")</f>
        <v>43278</v>
      </c>
      <c r="L7604" s="34" t="str">
        <f>+IF(C7604="","",IF(I7604="","",(IF(I7604&lt;=K7604,"A TIEMPO","FUERA DE TIEMPO"))))</f>
        <v>A TIEMPO</v>
      </c>
      <c r="M7604" s="34">
        <f>IF(I7604="","",NETWORKDAYS(Hoja1!C7604+1,Hoja1!I7604,DiasNOLaborables))</f>
        <v>9</v>
      </c>
      <c r="N7604" s="35" t="str">
        <f>IF(NETWORKDAYS(K7604+1,I7604,DiasNOLaborables)&lt;=0,"",NETWORKDAYS(K7604+1,I7604,DiasNOLaborables))</f>
        <v/>
      </c>
      <c r="O7604" s="36"/>
      <c r="P7604" s="37"/>
      <c r="Q7604" s="38">
        <f>IFERROR(VLOOKUP(E7604,$Y$50:$Z$63,2),"")</f>
        <v>10</v>
      </c>
      <c r="R7604" s="37"/>
    </row>
    <row r="7605" spans="1:18" ht="45" x14ac:dyDescent="0.25">
      <c r="A7605" s="32">
        <f t="shared" si="118"/>
        <v>7594</v>
      </c>
      <c r="B7605" s="54">
        <v>20180613150432</v>
      </c>
      <c r="C7605" s="60">
        <v>43264</v>
      </c>
      <c r="D7605" s="61" t="s">
        <v>120</v>
      </c>
      <c r="E7605" s="61" t="s">
        <v>85</v>
      </c>
      <c r="F7605" s="61" t="s">
        <v>109</v>
      </c>
      <c r="G7605" s="64" t="s">
        <v>126</v>
      </c>
      <c r="H7605" s="42" t="s">
        <v>44</v>
      </c>
      <c r="I7605" s="60">
        <v>43278</v>
      </c>
      <c r="J7605" s="62" t="s">
        <v>120</v>
      </c>
      <c r="K7605" s="22">
        <f>IFERROR(WORKDAY(C7605,Q7605,DiasNOLaborables),"")</f>
        <v>43278</v>
      </c>
      <c r="L7605" s="34" t="str">
        <f>+IF(C7605="","",IF(I7605="","",(IF(I7605&lt;=K7605,"A TIEMPO","FUERA DE TIEMPO"))))</f>
        <v>A TIEMPO</v>
      </c>
      <c r="M7605" s="34">
        <f>IF(I7605="","",NETWORKDAYS(Hoja1!C7605+1,Hoja1!I7605,DiasNOLaborables))</f>
        <v>10</v>
      </c>
      <c r="N7605" s="35" t="str">
        <f>IF(NETWORKDAYS(K7605+1,I7605,DiasNOLaborables)&lt;=0,"",NETWORKDAYS(K7605+1,I7605,DiasNOLaborables))</f>
        <v/>
      </c>
      <c r="O7605" s="36"/>
      <c r="P7605" s="37"/>
      <c r="Q7605" s="38">
        <f>IFERROR(VLOOKUP(E7605,$Y$50:$Z$63,2),"")</f>
        <v>10</v>
      </c>
      <c r="R7605" s="37"/>
    </row>
    <row r="7606" spans="1:18" ht="45" x14ac:dyDescent="0.25">
      <c r="A7606" s="32">
        <f t="shared" si="118"/>
        <v>7595</v>
      </c>
      <c r="B7606" s="54">
        <v>20180613150050</v>
      </c>
      <c r="C7606" s="60">
        <v>43264</v>
      </c>
      <c r="D7606" s="61" t="s">
        <v>120</v>
      </c>
      <c r="E7606" s="61" t="s">
        <v>85</v>
      </c>
      <c r="F7606" s="61" t="s">
        <v>109</v>
      </c>
      <c r="G7606" s="64" t="s">
        <v>126</v>
      </c>
      <c r="H7606" s="42" t="s">
        <v>44</v>
      </c>
      <c r="I7606" s="60">
        <v>43277</v>
      </c>
      <c r="J7606" s="62" t="s">
        <v>120</v>
      </c>
      <c r="K7606" s="22">
        <f>IFERROR(WORKDAY(C7606,Q7606,DiasNOLaborables),"")</f>
        <v>43278</v>
      </c>
      <c r="L7606" s="34" t="str">
        <f>+IF(C7606="","",IF(I7606="","",(IF(I7606&lt;=K7606,"A TIEMPO","FUERA DE TIEMPO"))))</f>
        <v>A TIEMPO</v>
      </c>
      <c r="M7606" s="34">
        <f>IF(I7606="","",NETWORKDAYS(Hoja1!C7606+1,Hoja1!I7606,DiasNOLaborables))</f>
        <v>9</v>
      </c>
      <c r="N7606" s="35" t="str">
        <f>IF(NETWORKDAYS(K7606+1,I7606,DiasNOLaborables)&lt;=0,"",NETWORKDAYS(K7606+1,I7606,DiasNOLaborables))</f>
        <v/>
      </c>
      <c r="O7606" s="36"/>
      <c r="P7606" s="37"/>
      <c r="Q7606" s="38">
        <f>IFERROR(VLOOKUP(E7606,$Y$50:$Z$63,2),"")</f>
        <v>10</v>
      </c>
      <c r="R7606" s="37"/>
    </row>
    <row r="7607" spans="1:18" ht="45" x14ac:dyDescent="0.25">
      <c r="A7607" s="32">
        <f t="shared" si="118"/>
        <v>7596</v>
      </c>
      <c r="B7607" s="54">
        <v>20180613144322</v>
      </c>
      <c r="C7607" s="60">
        <v>43264</v>
      </c>
      <c r="D7607" s="61" t="s">
        <v>120</v>
      </c>
      <c r="E7607" s="61" t="s">
        <v>85</v>
      </c>
      <c r="F7607" s="61" t="s">
        <v>109</v>
      </c>
      <c r="G7607" s="64" t="s">
        <v>126</v>
      </c>
      <c r="H7607" s="42" t="s">
        <v>44</v>
      </c>
      <c r="I7607" s="60">
        <v>43278</v>
      </c>
      <c r="J7607" s="62" t="s">
        <v>120</v>
      </c>
      <c r="K7607" s="22">
        <f>IFERROR(WORKDAY(C7607,Q7607,DiasNOLaborables),"")</f>
        <v>43278</v>
      </c>
      <c r="L7607" s="34" t="str">
        <f>+IF(C7607="","",IF(I7607="","",(IF(I7607&lt;=K7607,"A TIEMPO","FUERA DE TIEMPO"))))</f>
        <v>A TIEMPO</v>
      </c>
      <c r="M7607" s="34">
        <f>IF(I7607="","",NETWORKDAYS(Hoja1!C7607+1,Hoja1!I7607,DiasNOLaborables))</f>
        <v>10</v>
      </c>
      <c r="N7607" s="35" t="str">
        <f>IF(NETWORKDAYS(K7607+1,I7607,DiasNOLaborables)&lt;=0,"",NETWORKDAYS(K7607+1,I7607,DiasNOLaborables))</f>
        <v/>
      </c>
      <c r="O7607" s="36"/>
      <c r="P7607" s="37"/>
      <c r="Q7607" s="38">
        <f>IFERROR(VLOOKUP(E7607,$Y$50:$Z$63,2),"")</f>
        <v>10</v>
      </c>
      <c r="R7607" s="37"/>
    </row>
    <row r="7608" spans="1:18" ht="45" x14ac:dyDescent="0.25">
      <c r="A7608" s="32">
        <f t="shared" si="118"/>
        <v>7597</v>
      </c>
      <c r="B7608" s="54">
        <v>20180613135118</v>
      </c>
      <c r="C7608" s="60">
        <v>43264</v>
      </c>
      <c r="D7608" s="61" t="s">
        <v>120</v>
      </c>
      <c r="E7608" s="61" t="s">
        <v>85</v>
      </c>
      <c r="F7608" s="61" t="s">
        <v>109</v>
      </c>
      <c r="G7608" s="64" t="s">
        <v>126</v>
      </c>
      <c r="H7608" s="42" t="s">
        <v>44</v>
      </c>
      <c r="I7608" s="60">
        <v>43277</v>
      </c>
      <c r="J7608" s="62" t="s">
        <v>120</v>
      </c>
      <c r="K7608" s="22">
        <f>IFERROR(WORKDAY(C7608,Q7608,DiasNOLaborables),"")</f>
        <v>43278</v>
      </c>
      <c r="L7608" s="34" t="str">
        <f>+IF(C7608="","",IF(I7608="","",(IF(I7608&lt;=K7608,"A TIEMPO","FUERA DE TIEMPO"))))</f>
        <v>A TIEMPO</v>
      </c>
      <c r="M7608" s="34">
        <f>IF(I7608="","",NETWORKDAYS(Hoja1!C7608+1,Hoja1!I7608,DiasNOLaborables))</f>
        <v>9</v>
      </c>
      <c r="N7608" s="35" t="str">
        <f>IF(NETWORKDAYS(K7608+1,I7608,DiasNOLaborables)&lt;=0,"",NETWORKDAYS(K7608+1,I7608,DiasNOLaborables))</f>
        <v/>
      </c>
      <c r="O7608" s="36"/>
      <c r="P7608" s="37"/>
      <c r="Q7608" s="38">
        <f>IFERROR(VLOOKUP(E7608,$Y$50:$Z$63,2),"")</f>
        <v>10</v>
      </c>
      <c r="R7608" s="37"/>
    </row>
    <row r="7609" spans="1:18" ht="45" x14ac:dyDescent="0.25">
      <c r="A7609" s="32">
        <f t="shared" si="118"/>
        <v>7598</v>
      </c>
      <c r="B7609" s="54">
        <v>20180613132216</v>
      </c>
      <c r="C7609" s="60">
        <v>43264</v>
      </c>
      <c r="D7609" s="61" t="s">
        <v>120</v>
      </c>
      <c r="E7609" s="61" t="s">
        <v>85</v>
      </c>
      <c r="F7609" s="61" t="s">
        <v>109</v>
      </c>
      <c r="G7609" s="64" t="s">
        <v>126</v>
      </c>
      <c r="H7609" s="42" t="s">
        <v>44</v>
      </c>
      <c r="I7609" s="60">
        <v>43277</v>
      </c>
      <c r="J7609" s="62" t="s">
        <v>120</v>
      </c>
      <c r="K7609" s="22">
        <f>IFERROR(WORKDAY(C7609,Q7609,DiasNOLaborables),"")</f>
        <v>43278</v>
      </c>
      <c r="L7609" s="34" t="str">
        <f>+IF(C7609="","",IF(I7609="","",(IF(I7609&lt;=K7609,"A TIEMPO","FUERA DE TIEMPO"))))</f>
        <v>A TIEMPO</v>
      </c>
      <c r="M7609" s="34">
        <f>IF(I7609="","",NETWORKDAYS(Hoja1!C7609+1,Hoja1!I7609,DiasNOLaborables))</f>
        <v>9</v>
      </c>
      <c r="N7609" s="35" t="str">
        <f>IF(NETWORKDAYS(K7609+1,I7609,DiasNOLaborables)&lt;=0,"",NETWORKDAYS(K7609+1,I7609,DiasNOLaborables))</f>
        <v/>
      </c>
      <c r="O7609" s="36"/>
      <c r="P7609" s="37"/>
      <c r="Q7609" s="38">
        <f>IFERROR(VLOOKUP(E7609,$Y$50:$Z$63,2),"")</f>
        <v>10</v>
      </c>
      <c r="R7609" s="37"/>
    </row>
    <row r="7610" spans="1:18" ht="45" x14ac:dyDescent="0.25">
      <c r="A7610" s="32">
        <f t="shared" si="118"/>
        <v>7599</v>
      </c>
      <c r="B7610" s="54">
        <v>20180613131921</v>
      </c>
      <c r="C7610" s="60">
        <v>43264</v>
      </c>
      <c r="D7610" s="61" t="s">
        <v>120</v>
      </c>
      <c r="E7610" s="61" t="s">
        <v>85</v>
      </c>
      <c r="F7610" s="61" t="s">
        <v>109</v>
      </c>
      <c r="G7610" s="64" t="s">
        <v>126</v>
      </c>
      <c r="H7610" s="42" t="s">
        <v>44</v>
      </c>
      <c r="I7610" s="60">
        <v>43278</v>
      </c>
      <c r="J7610" s="62" t="s">
        <v>120</v>
      </c>
      <c r="K7610" s="22">
        <f>IFERROR(WORKDAY(C7610,Q7610,DiasNOLaborables),"")</f>
        <v>43278</v>
      </c>
      <c r="L7610" s="34" t="str">
        <f>+IF(C7610="","",IF(I7610="","",(IF(I7610&lt;=K7610,"A TIEMPO","FUERA DE TIEMPO"))))</f>
        <v>A TIEMPO</v>
      </c>
      <c r="M7610" s="34">
        <f>IF(I7610="","",NETWORKDAYS(Hoja1!C7610+1,Hoja1!I7610,DiasNOLaborables))</f>
        <v>10</v>
      </c>
      <c r="N7610" s="35" t="str">
        <f>IF(NETWORKDAYS(K7610+1,I7610,DiasNOLaborables)&lt;=0,"",NETWORKDAYS(K7610+1,I7610,DiasNOLaborables))</f>
        <v/>
      </c>
      <c r="O7610" s="36"/>
      <c r="P7610" s="37"/>
      <c r="Q7610" s="38">
        <f>IFERROR(VLOOKUP(E7610,$Y$50:$Z$63,2),"")</f>
        <v>10</v>
      </c>
      <c r="R7610" s="37"/>
    </row>
    <row r="7611" spans="1:18" ht="45" x14ac:dyDescent="0.25">
      <c r="A7611" s="32">
        <f t="shared" si="118"/>
        <v>7600</v>
      </c>
      <c r="B7611" s="54">
        <v>20180613131752</v>
      </c>
      <c r="C7611" s="60">
        <v>43264</v>
      </c>
      <c r="D7611" s="61" t="s">
        <v>120</v>
      </c>
      <c r="E7611" s="61" t="s">
        <v>85</v>
      </c>
      <c r="F7611" s="61" t="s">
        <v>109</v>
      </c>
      <c r="G7611" s="64" t="s">
        <v>126</v>
      </c>
      <c r="H7611" s="42" t="s">
        <v>44</v>
      </c>
      <c r="I7611" s="60">
        <v>43278</v>
      </c>
      <c r="J7611" s="62" t="s">
        <v>120</v>
      </c>
      <c r="K7611" s="22">
        <f>IFERROR(WORKDAY(C7611,Q7611,DiasNOLaborables),"")</f>
        <v>43278</v>
      </c>
      <c r="L7611" s="34" t="str">
        <f>+IF(C7611="","",IF(I7611="","",(IF(I7611&lt;=K7611,"A TIEMPO","FUERA DE TIEMPO"))))</f>
        <v>A TIEMPO</v>
      </c>
      <c r="M7611" s="34">
        <f>IF(I7611="","",NETWORKDAYS(Hoja1!C7611+1,Hoja1!I7611,DiasNOLaborables))</f>
        <v>10</v>
      </c>
      <c r="N7611" s="35" t="str">
        <f>IF(NETWORKDAYS(K7611+1,I7611,DiasNOLaborables)&lt;=0,"",NETWORKDAYS(K7611+1,I7611,DiasNOLaborables))</f>
        <v/>
      </c>
      <c r="O7611" s="36"/>
      <c r="P7611" s="37"/>
      <c r="Q7611" s="38">
        <f>IFERROR(VLOOKUP(E7611,$Y$50:$Z$63,2),"")</f>
        <v>10</v>
      </c>
      <c r="R7611" s="37"/>
    </row>
    <row r="7612" spans="1:18" ht="45" x14ac:dyDescent="0.25">
      <c r="A7612" s="32">
        <f t="shared" si="118"/>
        <v>7601</v>
      </c>
      <c r="B7612" s="54">
        <v>20180613131509</v>
      </c>
      <c r="C7612" s="60">
        <v>43264</v>
      </c>
      <c r="D7612" s="61" t="s">
        <v>120</v>
      </c>
      <c r="E7612" s="61" t="s">
        <v>85</v>
      </c>
      <c r="F7612" s="61" t="s">
        <v>109</v>
      </c>
      <c r="G7612" s="64" t="s">
        <v>126</v>
      </c>
      <c r="H7612" s="42" t="s">
        <v>44</v>
      </c>
      <c r="I7612" s="60">
        <v>43278</v>
      </c>
      <c r="J7612" s="62" t="s">
        <v>120</v>
      </c>
      <c r="K7612" s="22">
        <f>IFERROR(WORKDAY(C7612,Q7612,DiasNOLaborables),"")</f>
        <v>43278</v>
      </c>
      <c r="L7612" s="34" t="str">
        <f>+IF(C7612="","",IF(I7612="","",(IF(I7612&lt;=K7612,"A TIEMPO","FUERA DE TIEMPO"))))</f>
        <v>A TIEMPO</v>
      </c>
      <c r="M7612" s="34">
        <f>IF(I7612="","",NETWORKDAYS(Hoja1!C7612+1,Hoja1!I7612,DiasNOLaborables))</f>
        <v>10</v>
      </c>
      <c r="N7612" s="35" t="str">
        <f>IF(NETWORKDAYS(K7612+1,I7612,DiasNOLaborables)&lt;=0,"",NETWORKDAYS(K7612+1,I7612,DiasNOLaborables))</f>
        <v/>
      </c>
      <c r="O7612" s="36"/>
      <c r="P7612" s="37"/>
      <c r="Q7612" s="38">
        <f>IFERROR(VLOOKUP(E7612,$Y$50:$Z$63,2),"")</f>
        <v>10</v>
      </c>
      <c r="R7612" s="37"/>
    </row>
    <row r="7613" spans="1:18" ht="45" x14ac:dyDescent="0.25">
      <c r="A7613" s="32">
        <f t="shared" si="118"/>
        <v>7602</v>
      </c>
      <c r="B7613" s="54">
        <v>20180613131009</v>
      </c>
      <c r="C7613" s="60">
        <v>43264</v>
      </c>
      <c r="D7613" s="61" t="s">
        <v>120</v>
      </c>
      <c r="E7613" s="61" t="s">
        <v>85</v>
      </c>
      <c r="F7613" s="61" t="s">
        <v>109</v>
      </c>
      <c r="G7613" s="64" t="s">
        <v>126</v>
      </c>
      <c r="H7613" s="42" t="s">
        <v>44</v>
      </c>
      <c r="I7613" s="60">
        <v>43277</v>
      </c>
      <c r="J7613" s="62" t="s">
        <v>120</v>
      </c>
      <c r="K7613" s="22">
        <f>IFERROR(WORKDAY(C7613,Q7613,DiasNOLaborables),"")</f>
        <v>43278</v>
      </c>
      <c r="L7613" s="34" t="str">
        <f>+IF(C7613="","",IF(I7613="","",(IF(I7613&lt;=K7613,"A TIEMPO","FUERA DE TIEMPO"))))</f>
        <v>A TIEMPO</v>
      </c>
      <c r="M7613" s="34">
        <f>IF(I7613="","",NETWORKDAYS(Hoja1!C7613+1,Hoja1!I7613,DiasNOLaborables))</f>
        <v>9</v>
      </c>
      <c r="N7613" s="35" t="str">
        <f>IF(NETWORKDAYS(K7613+1,I7613,DiasNOLaborables)&lt;=0,"",NETWORKDAYS(K7613+1,I7613,DiasNOLaborables))</f>
        <v/>
      </c>
      <c r="O7613" s="36"/>
      <c r="P7613" s="37"/>
      <c r="Q7613" s="38">
        <f>IFERROR(VLOOKUP(E7613,$Y$50:$Z$63,2),"")</f>
        <v>10</v>
      </c>
      <c r="R7613" s="37"/>
    </row>
    <row r="7614" spans="1:18" ht="45" x14ac:dyDescent="0.25">
      <c r="A7614" s="32">
        <f t="shared" si="118"/>
        <v>7603</v>
      </c>
      <c r="B7614" s="54">
        <v>20180613130306</v>
      </c>
      <c r="C7614" s="60">
        <v>43264</v>
      </c>
      <c r="D7614" s="61" t="s">
        <v>120</v>
      </c>
      <c r="E7614" s="61" t="s">
        <v>85</v>
      </c>
      <c r="F7614" s="61" t="s">
        <v>109</v>
      </c>
      <c r="G7614" s="64" t="s">
        <v>126</v>
      </c>
      <c r="H7614" s="42" t="s">
        <v>44</v>
      </c>
      <c r="I7614" s="60">
        <v>43278</v>
      </c>
      <c r="J7614" s="62" t="s">
        <v>120</v>
      </c>
      <c r="K7614" s="22">
        <f>IFERROR(WORKDAY(C7614,Q7614,DiasNOLaborables),"")</f>
        <v>43278</v>
      </c>
      <c r="L7614" s="34" t="str">
        <f>+IF(C7614="","",IF(I7614="","",(IF(I7614&lt;=K7614,"A TIEMPO","FUERA DE TIEMPO"))))</f>
        <v>A TIEMPO</v>
      </c>
      <c r="M7614" s="34">
        <f>IF(I7614="","",NETWORKDAYS(Hoja1!C7614+1,Hoja1!I7614,DiasNOLaborables))</f>
        <v>10</v>
      </c>
      <c r="N7614" s="35" t="str">
        <f>IF(NETWORKDAYS(K7614+1,I7614,DiasNOLaborables)&lt;=0,"",NETWORKDAYS(K7614+1,I7614,DiasNOLaborables))</f>
        <v/>
      </c>
      <c r="O7614" s="36"/>
      <c r="P7614" s="37"/>
      <c r="Q7614" s="38">
        <f>IFERROR(VLOOKUP(E7614,$Y$50:$Z$63,2),"")</f>
        <v>10</v>
      </c>
      <c r="R7614" s="37"/>
    </row>
    <row r="7615" spans="1:18" ht="45" x14ac:dyDescent="0.25">
      <c r="A7615" s="32">
        <f t="shared" si="118"/>
        <v>7604</v>
      </c>
      <c r="B7615" s="54">
        <v>20180613130112</v>
      </c>
      <c r="C7615" s="60">
        <v>43264</v>
      </c>
      <c r="D7615" s="61" t="s">
        <v>120</v>
      </c>
      <c r="E7615" s="61" t="s">
        <v>85</v>
      </c>
      <c r="F7615" s="61" t="s">
        <v>109</v>
      </c>
      <c r="G7615" s="64" t="s">
        <v>126</v>
      </c>
      <c r="H7615" s="42" t="s">
        <v>44</v>
      </c>
      <c r="I7615" s="60">
        <v>43278</v>
      </c>
      <c r="J7615" s="62" t="s">
        <v>120</v>
      </c>
      <c r="K7615" s="22">
        <f>IFERROR(WORKDAY(C7615,Q7615,DiasNOLaborables),"")</f>
        <v>43278</v>
      </c>
      <c r="L7615" s="34" t="str">
        <f>+IF(C7615="","",IF(I7615="","",(IF(I7615&lt;=K7615,"A TIEMPO","FUERA DE TIEMPO"))))</f>
        <v>A TIEMPO</v>
      </c>
      <c r="M7615" s="34">
        <f>IF(I7615="","",NETWORKDAYS(Hoja1!C7615+1,Hoja1!I7615,DiasNOLaborables))</f>
        <v>10</v>
      </c>
      <c r="N7615" s="35" t="str">
        <f>IF(NETWORKDAYS(K7615+1,I7615,DiasNOLaborables)&lt;=0,"",NETWORKDAYS(K7615+1,I7615,DiasNOLaborables))</f>
        <v/>
      </c>
      <c r="O7615" s="36"/>
      <c r="P7615" s="37"/>
      <c r="Q7615" s="38">
        <f>IFERROR(VLOOKUP(E7615,$Y$50:$Z$63,2),"")</f>
        <v>10</v>
      </c>
      <c r="R7615" s="37"/>
    </row>
    <row r="7616" spans="1:18" ht="45" x14ac:dyDescent="0.25">
      <c r="A7616" s="32">
        <f t="shared" si="118"/>
        <v>7605</v>
      </c>
      <c r="B7616" s="54">
        <v>20180613125822</v>
      </c>
      <c r="C7616" s="60">
        <v>43264</v>
      </c>
      <c r="D7616" s="61" t="s">
        <v>120</v>
      </c>
      <c r="E7616" s="61" t="s">
        <v>85</v>
      </c>
      <c r="F7616" s="61" t="s">
        <v>109</v>
      </c>
      <c r="G7616" s="64" t="s">
        <v>126</v>
      </c>
      <c r="H7616" s="42" t="s">
        <v>44</v>
      </c>
      <c r="I7616" s="60">
        <v>43278</v>
      </c>
      <c r="J7616" s="62" t="s">
        <v>120</v>
      </c>
      <c r="K7616" s="22">
        <f>IFERROR(WORKDAY(C7616,Q7616,DiasNOLaborables),"")</f>
        <v>43278</v>
      </c>
      <c r="L7616" s="34" t="str">
        <f>+IF(C7616="","",IF(I7616="","",(IF(I7616&lt;=K7616,"A TIEMPO","FUERA DE TIEMPO"))))</f>
        <v>A TIEMPO</v>
      </c>
      <c r="M7616" s="34">
        <f>IF(I7616="","",NETWORKDAYS(Hoja1!C7616+1,Hoja1!I7616,DiasNOLaborables))</f>
        <v>10</v>
      </c>
      <c r="N7616" s="35" t="str">
        <f>IF(NETWORKDAYS(K7616+1,I7616,DiasNOLaborables)&lt;=0,"",NETWORKDAYS(K7616+1,I7616,DiasNOLaborables))</f>
        <v/>
      </c>
      <c r="O7616" s="36"/>
      <c r="P7616" s="37"/>
      <c r="Q7616" s="38">
        <f>IFERROR(VLOOKUP(E7616,$Y$50:$Z$63,2),"")</f>
        <v>10</v>
      </c>
      <c r="R7616" s="37"/>
    </row>
    <row r="7617" spans="1:18" ht="45" x14ac:dyDescent="0.25">
      <c r="A7617" s="32">
        <f t="shared" si="118"/>
        <v>7606</v>
      </c>
      <c r="B7617" s="54">
        <v>20180613125804</v>
      </c>
      <c r="C7617" s="60">
        <v>43264</v>
      </c>
      <c r="D7617" s="61" t="s">
        <v>120</v>
      </c>
      <c r="E7617" s="61" t="s">
        <v>85</v>
      </c>
      <c r="F7617" s="61" t="s">
        <v>109</v>
      </c>
      <c r="G7617" s="64" t="s">
        <v>126</v>
      </c>
      <c r="H7617" s="42" t="s">
        <v>44</v>
      </c>
      <c r="I7617" s="60">
        <v>43277</v>
      </c>
      <c r="J7617" s="62" t="s">
        <v>120</v>
      </c>
      <c r="K7617" s="22">
        <f>IFERROR(WORKDAY(C7617,Q7617,DiasNOLaborables),"")</f>
        <v>43278</v>
      </c>
      <c r="L7617" s="34" t="str">
        <f>+IF(C7617="","",IF(I7617="","",(IF(I7617&lt;=K7617,"A TIEMPO","FUERA DE TIEMPO"))))</f>
        <v>A TIEMPO</v>
      </c>
      <c r="M7617" s="34">
        <f>IF(I7617="","",NETWORKDAYS(Hoja1!C7617+1,Hoja1!I7617,DiasNOLaborables))</f>
        <v>9</v>
      </c>
      <c r="N7617" s="35" t="str">
        <f>IF(NETWORKDAYS(K7617+1,I7617,DiasNOLaborables)&lt;=0,"",NETWORKDAYS(K7617+1,I7617,DiasNOLaborables))</f>
        <v/>
      </c>
      <c r="O7617" s="36"/>
      <c r="P7617" s="37"/>
      <c r="Q7617" s="38">
        <f>IFERROR(VLOOKUP(E7617,$Y$50:$Z$63,2),"")</f>
        <v>10</v>
      </c>
      <c r="R7617" s="37"/>
    </row>
    <row r="7618" spans="1:18" ht="45" x14ac:dyDescent="0.25">
      <c r="A7618" s="32">
        <f t="shared" si="118"/>
        <v>7607</v>
      </c>
      <c r="B7618" s="54">
        <v>20180613121737</v>
      </c>
      <c r="C7618" s="60">
        <v>43264</v>
      </c>
      <c r="D7618" s="61" t="s">
        <v>120</v>
      </c>
      <c r="E7618" s="61" t="s">
        <v>85</v>
      </c>
      <c r="F7618" s="61" t="s">
        <v>109</v>
      </c>
      <c r="G7618" s="64" t="s">
        <v>126</v>
      </c>
      <c r="H7618" s="42" t="s">
        <v>44</v>
      </c>
      <c r="I7618" s="60">
        <v>43277</v>
      </c>
      <c r="J7618" s="62" t="s">
        <v>120</v>
      </c>
      <c r="K7618" s="22">
        <f>IFERROR(WORKDAY(C7618,Q7618,DiasNOLaborables),"")</f>
        <v>43278</v>
      </c>
      <c r="L7618" s="34" t="str">
        <f>+IF(C7618="","",IF(I7618="","",(IF(I7618&lt;=K7618,"A TIEMPO","FUERA DE TIEMPO"))))</f>
        <v>A TIEMPO</v>
      </c>
      <c r="M7618" s="34">
        <f>IF(I7618="","",NETWORKDAYS(Hoja1!C7618+1,Hoja1!I7618,DiasNOLaborables))</f>
        <v>9</v>
      </c>
      <c r="N7618" s="35" t="str">
        <f>IF(NETWORKDAYS(K7618+1,I7618,DiasNOLaborables)&lt;=0,"",NETWORKDAYS(K7618+1,I7618,DiasNOLaborables))</f>
        <v/>
      </c>
      <c r="O7618" s="36"/>
      <c r="P7618" s="37"/>
      <c r="Q7618" s="38">
        <f>IFERROR(VLOOKUP(E7618,$Y$50:$Z$63,2),"")</f>
        <v>10</v>
      </c>
      <c r="R7618" s="37"/>
    </row>
    <row r="7619" spans="1:18" ht="45" x14ac:dyDescent="0.25">
      <c r="A7619" s="32">
        <f t="shared" si="118"/>
        <v>7608</v>
      </c>
      <c r="B7619" s="54">
        <v>20180613120450</v>
      </c>
      <c r="C7619" s="60">
        <v>43264</v>
      </c>
      <c r="D7619" s="61" t="s">
        <v>120</v>
      </c>
      <c r="E7619" s="61" t="s">
        <v>85</v>
      </c>
      <c r="F7619" s="61" t="s">
        <v>109</v>
      </c>
      <c r="G7619" s="64" t="s">
        <v>126</v>
      </c>
      <c r="H7619" s="42" t="s">
        <v>44</v>
      </c>
      <c r="I7619" s="60">
        <v>43278</v>
      </c>
      <c r="J7619" s="62" t="s">
        <v>120</v>
      </c>
      <c r="K7619" s="22">
        <f>IFERROR(WORKDAY(C7619,Q7619,DiasNOLaborables),"")</f>
        <v>43278</v>
      </c>
      <c r="L7619" s="34" t="str">
        <f>+IF(C7619="","",IF(I7619="","",(IF(I7619&lt;=K7619,"A TIEMPO","FUERA DE TIEMPO"))))</f>
        <v>A TIEMPO</v>
      </c>
      <c r="M7619" s="34">
        <f>IF(I7619="","",NETWORKDAYS(Hoja1!C7619+1,Hoja1!I7619,DiasNOLaborables))</f>
        <v>10</v>
      </c>
      <c r="N7619" s="35" t="str">
        <f>IF(NETWORKDAYS(K7619+1,I7619,DiasNOLaborables)&lt;=0,"",NETWORKDAYS(K7619+1,I7619,DiasNOLaborables))</f>
        <v/>
      </c>
      <c r="O7619" s="36"/>
      <c r="P7619" s="37"/>
      <c r="Q7619" s="38">
        <f>IFERROR(VLOOKUP(E7619,$Y$50:$Z$63,2),"")</f>
        <v>10</v>
      </c>
      <c r="R7619" s="37"/>
    </row>
    <row r="7620" spans="1:18" ht="45" x14ac:dyDescent="0.25">
      <c r="A7620" s="32">
        <f t="shared" si="118"/>
        <v>7609</v>
      </c>
      <c r="B7620" s="54">
        <v>20180613120346</v>
      </c>
      <c r="C7620" s="60">
        <v>43264</v>
      </c>
      <c r="D7620" s="61" t="s">
        <v>120</v>
      </c>
      <c r="E7620" s="61" t="s">
        <v>85</v>
      </c>
      <c r="F7620" s="61" t="s">
        <v>109</v>
      </c>
      <c r="G7620" s="64" t="s">
        <v>126</v>
      </c>
      <c r="H7620" s="42" t="s">
        <v>44</v>
      </c>
      <c r="I7620" s="60">
        <v>43277</v>
      </c>
      <c r="J7620" s="62" t="s">
        <v>120</v>
      </c>
      <c r="K7620" s="22">
        <f>IFERROR(WORKDAY(C7620,Q7620,DiasNOLaborables),"")</f>
        <v>43278</v>
      </c>
      <c r="L7620" s="34" t="str">
        <f>+IF(C7620="","",IF(I7620="","",(IF(I7620&lt;=K7620,"A TIEMPO","FUERA DE TIEMPO"))))</f>
        <v>A TIEMPO</v>
      </c>
      <c r="M7620" s="34">
        <f>IF(I7620="","",NETWORKDAYS(Hoja1!C7620+1,Hoja1!I7620,DiasNOLaborables))</f>
        <v>9</v>
      </c>
      <c r="N7620" s="35" t="str">
        <f>IF(NETWORKDAYS(K7620+1,I7620,DiasNOLaborables)&lt;=0,"",NETWORKDAYS(K7620+1,I7620,DiasNOLaborables))</f>
        <v/>
      </c>
      <c r="O7620" s="36"/>
      <c r="P7620" s="37"/>
      <c r="Q7620" s="38">
        <f>IFERROR(VLOOKUP(E7620,$Y$50:$Z$63,2),"")</f>
        <v>10</v>
      </c>
      <c r="R7620" s="37"/>
    </row>
    <row r="7621" spans="1:18" ht="45" x14ac:dyDescent="0.25">
      <c r="A7621" s="32">
        <f t="shared" si="118"/>
        <v>7610</v>
      </c>
      <c r="B7621" s="54">
        <v>20180613114125</v>
      </c>
      <c r="C7621" s="60">
        <v>43264</v>
      </c>
      <c r="D7621" s="61" t="s">
        <v>120</v>
      </c>
      <c r="E7621" s="61" t="s">
        <v>85</v>
      </c>
      <c r="F7621" s="61" t="s">
        <v>109</v>
      </c>
      <c r="G7621" s="64" t="s">
        <v>126</v>
      </c>
      <c r="H7621" s="42" t="s">
        <v>44</v>
      </c>
      <c r="I7621" s="60">
        <v>43278</v>
      </c>
      <c r="J7621" s="62" t="s">
        <v>120</v>
      </c>
      <c r="K7621" s="22">
        <f>IFERROR(WORKDAY(C7621,Q7621,DiasNOLaborables),"")</f>
        <v>43278</v>
      </c>
      <c r="L7621" s="34" t="str">
        <f>+IF(C7621="","",IF(I7621="","",(IF(I7621&lt;=K7621,"A TIEMPO","FUERA DE TIEMPO"))))</f>
        <v>A TIEMPO</v>
      </c>
      <c r="M7621" s="34">
        <f>IF(I7621="","",NETWORKDAYS(Hoja1!C7621+1,Hoja1!I7621,DiasNOLaborables))</f>
        <v>10</v>
      </c>
      <c r="N7621" s="35" t="str">
        <f>IF(NETWORKDAYS(K7621+1,I7621,DiasNOLaborables)&lt;=0,"",NETWORKDAYS(K7621+1,I7621,DiasNOLaborables))</f>
        <v/>
      </c>
      <c r="O7621" s="36"/>
      <c r="P7621" s="37"/>
      <c r="Q7621" s="38">
        <f>IFERROR(VLOOKUP(E7621,$Y$50:$Z$63,2),"")</f>
        <v>10</v>
      </c>
      <c r="R7621" s="37"/>
    </row>
    <row r="7622" spans="1:18" ht="45" x14ac:dyDescent="0.25">
      <c r="A7622" s="32">
        <f t="shared" si="118"/>
        <v>7611</v>
      </c>
      <c r="B7622" s="54">
        <v>20180613113703</v>
      </c>
      <c r="C7622" s="60">
        <v>43264</v>
      </c>
      <c r="D7622" s="61" t="s">
        <v>120</v>
      </c>
      <c r="E7622" s="61" t="s">
        <v>85</v>
      </c>
      <c r="F7622" s="61" t="s">
        <v>109</v>
      </c>
      <c r="G7622" s="64" t="s">
        <v>126</v>
      </c>
      <c r="H7622" s="42" t="s">
        <v>44</v>
      </c>
      <c r="I7622" s="60">
        <v>43277</v>
      </c>
      <c r="J7622" s="62" t="s">
        <v>120</v>
      </c>
      <c r="K7622" s="22">
        <f>IFERROR(WORKDAY(C7622,Q7622,DiasNOLaborables),"")</f>
        <v>43278</v>
      </c>
      <c r="L7622" s="34" t="str">
        <f>+IF(C7622="","",IF(I7622="","",(IF(I7622&lt;=K7622,"A TIEMPO","FUERA DE TIEMPO"))))</f>
        <v>A TIEMPO</v>
      </c>
      <c r="M7622" s="34">
        <f>IF(I7622="","",NETWORKDAYS(Hoja1!C7622+1,Hoja1!I7622,DiasNOLaborables))</f>
        <v>9</v>
      </c>
      <c r="N7622" s="35" t="str">
        <f>IF(NETWORKDAYS(K7622+1,I7622,DiasNOLaborables)&lt;=0,"",NETWORKDAYS(K7622+1,I7622,DiasNOLaborables))</f>
        <v/>
      </c>
      <c r="O7622" s="36"/>
      <c r="P7622" s="37"/>
      <c r="Q7622" s="38">
        <f>IFERROR(VLOOKUP(E7622,$Y$50:$Z$63,2),"")</f>
        <v>10</v>
      </c>
      <c r="R7622" s="37"/>
    </row>
    <row r="7623" spans="1:18" ht="45" x14ac:dyDescent="0.25">
      <c r="A7623" s="32">
        <f t="shared" si="118"/>
        <v>7612</v>
      </c>
      <c r="B7623" s="54">
        <v>20180613112122</v>
      </c>
      <c r="C7623" s="60">
        <v>43264</v>
      </c>
      <c r="D7623" s="61" t="s">
        <v>120</v>
      </c>
      <c r="E7623" s="61" t="s">
        <v>85</v>
      </c>
      <c r="F7623" s="61" t="s">
        <v>109</v>
      </c>
      <c r="G7623" s="64" t="s">
        <v>126</v>
      </c>
      <c r="H7623" s="42" t="s">
        <v>44</v>
      </c>
      <c r="I7623" s="60">
        <v>43277</v>
      </c>
      <c r="J7623" s="62" t="s">
        <v>120</v>
      </c>
      <c r="K7623" s="22">
        <f>IFERROR(WORKDAY(C7623,Q7623,DiasNOLaborables),"")</f>
        <v>43278</v>
      </c>
      <c r="L7623" s="34" t="str">
        <f>+IF(C7623="","",IF(I7623="","",(IF(I7623&lt;=K7623,"A TIEMPO","FUERA DE TIEMPO"))))</f>
        <v>A TIEMPO</v>
      </c>
      <c r="M7623" s="34">
        <f>IF(I7623="","",NETWORKDAYS(Hoja1!C7623+1,Hoja1!I7623,DiasNOLaborables))</f>
        <v>9</v>
      </c>
      <c r="N7623" s="35" t="str">
        <f>IF(NETWORKDAYS(K7623+1,I7623,DiasNOLaborables)&lt;=0,"",NETWORKDAYS(K7623+1,I7623,DiasNOLaborables))</f>
        <v/>
      </c>
      <c r="O7623" s="36"/>
      <c r="P7623" s="37"/>
      <c r="Q7623" s="38">
        <f>IFERROR(VLOOKUP(E7623,$Y$50:$Z$63,2),"")</f>
        <v>10</v>
      </c>
      <c r="R7623" s="37"/>
    </row>
    <row r="7624" spans="1:18" ht="45" x14ac:dyDescent="0.25">
      <c r="A7624" s="32">
        <f t="shared" si="118"/>
        <v>7613</v>
      </c>
      <c r="B7624" s="54">
        <v>20180613111027</v>
      </c>
      <c r="C7624" s="60">
        <v>43264</v>
      </c>
      <c r="D7624" s="61" t="s">
        <v>120</v>
      </c>
      <c r="E7624" s="61" t="s">
        <v>85</v>
      </c>
      <c r="F7624" s="61" t="s">
        <v>109</v>
      </c>
      <c r="G7624" s="64" t="s">
        <v>126</v>
      </c>
      <c r="H7624" s="42" t="s">
        <v>44</v>
      </c>
      <c r="I7624" s="60">
        <v>43277</v>
      </c>
      <c r="J7624" s="62" t="s">
        <v>120</v>
      </c>
      <c r="K7624" s="22">
        <f>IFERROR(WORKDAY(C7624,Q7624,DiasNOLaborables),"")</f>
        <v>43278</v>
      </c>
      <c r="L7624" s="34" t="str">
        <f>+IF(C7624="","",IF(I7624="","",(IF(I7624&lt;=K7624,"A TIEMPO","FUERA DE TIEMPO"))))</f>
        <v>A TIEMPO</v>
      </c>
      <c r="M7624" s="34">
        <f>IF(I7624="","",NETWORKDAYS(Hoja1!C7624+1,Hoja1!I7624,DiasNOLaborables))</f>
        <v>9</v>
      </c>
      <c r="N7624" s="35" t="str">
        <f>IF(NETWORKDAYS(K7624+1,I7624,DiasNOLaborables)&lt;=0,"",NETWORKDAYS(K7624+1,I7624,DiasNOLaborables))</f>
        <v/>
      </c>
      <c r="O7624" s="36"/>
      <c r="P7624" s="37"/>
      <c r="Q7624" s="38">
        <f>IFERROR(VLOOKUP(E7624,$Y$50:$Z$63,2),"")</f>
        <v>10</v>
      </c>
      <c r="R7624" s="37"/>
    </row>
    <row r="7625" spans="1:18" ht="45" x14ac:dyDescent="0.25">
      <c r="A7625" s="32">
        <f t="shared" si="118"/>
        <v>7614</v>
      </c>
      <c r="B7625" s="54">
        <v>20180613105523</v>
      </c>
      <c r="C7625" s="60">
        <v>43264</v>
      </c>
      <c r="D7625" s="61" t="s">
        <v>120</v>
      </c>
      <c r="E7625" s="61" t="s">
        <v>85</v>
      </c>
      <c r="F7625" s="61" t="s">
        <v>109</v>
      </c>
      <c r="G7625" s="64" t="s">
        <v>126</v>
      </c>
      <c r="H7625" s="42" t="s">
        <v>44</v>
      </c>
      <c r="I7625" s="60">
        <v>43277</v>
      </c>
      <c r="J7625" s="62" t="s">
        <v>120</v>
      </c>
      <c r="K7625" s="22">
        <f>IFERROR(WORKDAY(C7625,Q7625,DiasNOLaborables),"")</f>
        <v>43278</v>
      </c>
      <c r="L7625" s="34" t="str">
        <f>+IF(C7625="","",IF(I7625="","",(IF(I7625&lt;=K7625,"A TIEMPO","FUERA DE TIEMPO"))))</f>
        <v>A TIEMPO</v>
      </c>
      <c r="M7625" s="34">
        <f>IF(I7625="","",NETWORKDAYS(Hoja1!C7625+1,Hoja1!I7625,DiasNOLaborables))</f>
        <v>9</v>
      </c>
      <c r="N7625" s="35" t="str">
        <f>IF(NETWORKDAYS(K7625+1,I7625,DiasNOLaborables)&lt;=0,"",NETWORKDAYS(K7625+1,I7625,DiasNOLaborables))</f>
        <v/>
      </c>
      <c r="O7625" s="36"/>
      <c r="P7625" s="37"/>
      <c r="Q7625" s="38">
        <f>IFERROR(VLOOKUP(E7625,$Y$50:$Z$63,2),"")</f>
        <v>10</v>
      </c>
      <c r="R7625" s="37"/>
    </row>
    <row r="7626" spans="1:18" ht="45" x14ac:dyDescent="0.25">
      <c r="A7626" s="32">
        <f t="shared" si="118"/>
        <v>7615</v>
      </c>
      <c r="B7626" s="54">
        <v>20180613103909</v>
      </c>
      <c r="C7626" s="60">
        <v>43264</v>
      </c>
      <c r="D7626" s="61" t="s">
        <v>120</v>
      </c>
      <c r="E7626" s="61" t="s">
        <v>85</v>
      </c>
      <c r="F7626" s="61" t="s">
        <v>109</v>
      </c>
      <c r="G7626" s="64" t="s">
        <v>126</v>
      </c>
      <c r="H7626" s="42" t="s">
        <v>44</v>
      </c>
      <c r="I7626" s="60">
        <v>43277</v>
      </c>
      <c r="J7626" s="62" t="s">
        <v>120</v>
      </c>
      <c r="K7626" s="22">
        <f>IFERROR(WORKDAY(C7626,Q7626,DiasNOLaborables),"")</f>
        <v>43278</v>
      </c>
      <c r="L7626" s="34" t="str">
        <f>+IF(C7626="","",IF(I7626="","",(IF(I7626&lt;=K7626,"A TIEMPO","FUERA DE TIEMPO"))))</f>
        <v>A TIEMPO</v>
      </c>
      <c r="M7626" s="34">
        <f>IF(I7626="","",NETWORKDAYS(Hoja1!C7626+1,Hoja1!I7626,DiasNOLaborables))</f>
        <v>9</v>
      </c>
      <c r="N7626" s="35" t="str">
        <f>IF(NETWORKDAYS(K7626+1,I7626,DiasNOLaborables)&lt;=0,"",NETWORKDAYS(K7626+1,I7626,DiasNOLaborables))</f>
        <v/>
      </c>
      <c r="O7626" s="36"/>
      <c r="P7626" s="37"/>
      <c r="Q7626" s="38">
        <f>IFERROR(VLOOKUP(E7626,$Y$50:$Z$63,2),"")</f>
        <v>10</v>
      </c>
      <c r="R7626" s="37"/>
    </row>
    <row r="7627" spans="1:18" ht="45" x14ac:dyDescent="0.25">
      <c r="A7627" s="32">
        <f t="shared" si="118"/>
        <v>7616</v>
      </c>
      <c r="B7627" s="54">
        <v>20180613082504</v>
      </c>
      <c r="C7627" s="60">
        <v>43264</v>
      </c>
      <c r="D7627" s="61" t="s">
        <v>120</v>
      </c>
      <c r="E7627" s="61" t="s">
        <v>85</v>
      </c>
      <c r="F7627" s="61" t="s">
        <v>109</v>
      </c>
      <c r="G7627" s="64" t="s">
        <v>126</v>
      </c>
      <c r="H7627" s="42" t="s">
        <v>44</v>
      </c>
      <c r="I7627" s="60">
        <v>43277</v>
      </c>
      <c r="J7627" s="62" t="s">
        <v>120</v>
      </c>
      <c r="K7627" s="22">
        <f>IFERROR(WORKDAY(C7627,Q7627,DiasNOLaborables),"")</f>
        <v>43278</v>
      </c>
      <c r="L7627" s="34" t="str">
        <f>+IF(C7627="","",IF(I7627="","",(IF(I7627&lt;=K7627,"A TIEMPO","FUERA DE TIEMPO"))))</f>
        <v>A TIEMPO</v>
      </c>
      <c r="M7627" s="34">
        <f>IF(I7627="","",NETWORKDAYS(Hoja1!C7627+1,Hoja1!I7627,DiasNOLaborables))</f>
        <v>9</v>
      </c>
      <c r="N7627" s="35" t="str">
        <f>IF(NETWORKDAYS(K7627+1,I7627,DiasNOLaborables)&lt;=0,"",NETWORKDAYS(K7627+1,I7627,DiasNOLaborables))</f>
        <v/>
      </c>
      <c r="O7627" s="36"/>
      <c r="P7627" s="37"/>
      <c r="Q7627" s="38">
        <f>IFERROR(VLOOKUP(E7627,$Y$50:$Z$63,2),"")</f>
        <v>10</v>
      </c>
      <c r="R7627" s="37"/>
    </row>
    <row r="7628" spans="1:18" ht="45" x14ac:dyDescent="0.25">
      <c r="A7628" s="32">
        <f t="shared" si="118"/>
        <v>7617</v>
      </c>
      <c r="B7628" s="54">
        <v>20180617221055</v>
      </c>
      <c r="C7628" s="60">
        <v>43268</v>
      </c>
      <c r="D7628" s="61" t="s">
        <v>120</v>
      </c>
      <c r="E7628" s="61" t="s">
        <v>85</v>
      </c>
      <c r="F7628" s="61" t="s">
        <v>109</v>
      </c>
      <c r="G7628" s="64" t="s">
        <v>126</v>
      </c>
      <c r="H7628" s="42" t="s">
        <v>44</v>
      </c>
      <c r="I7628" s="60">
        <v>43278</v>
      </c>
      <c r="J7628" s="62" t="s">
        <v>120</v>
      </c>
      <c r="K7628" s="22">
        <f>IFERROR(WORKDAY(C7628,Q7628,DiasNOLaborables),"")</f>
        <v>43280</v>
      </c>
      <c r="L7628" s="34" t="str">
        <f>+IF(C7628="","",IF(I7628="","",(IF(I7628&lt;=K7628,"A TIEMPO","FUERA DE TIEMPO"))))</f>
        <v>A TIEMPO</v>
      </c>
      <c r="M7628" s="34">
        <f>IF(I7628="","",NETWORKDAYS(Hoja1!C7628+1,Hoja1!I7628,DiasNOLaborables))</f>
        <v>8</v>
      </c>
      <c r="N7628" s="35" t="str">
        <f>IF(NETWORKDAYS(K7628+1,I7628,DiasNOLaborables)&lt;=0,"",NETWORKDAYS(K7628+1,I7628,DiasNOLaborables))</f>
        <v/>
      </c>
      <c r="O7628" s="36"/>
      <c r="P7628" s="37"/>
      <c r="Q7628" s="38">
        <f>IFERROR(VLOOKUP(E7628,$Y$50:$Z$63,2),"")</f>
        <v>10</v>
      </c>
      <c r="R7628" s="37"/>
    </row>
    <row r="7629" spans="1:18" ht="45" x14ac:dyDescent="0.25">
      <c r="A7629" s="32">
        <f t="shared" si="118"/>
        <v>7618</v>
      </c>
      <c r="B7629" s="54">
        <v>20180617215931</v>
      </c>
      <c r="C7629" s="60">
        <v>43268</v>
      </c>
      <c r="D7629" s="61" t="s">
        <v>120</v>
      </c>
      <c r="E7629" s="61" t="s">
        <v>85</v>
      </c>
      <c r="F7629" s="61" t="s">
        <v>109</v>
      </c>
      <c r="G7629" s="64" t="s">
        <v>126</v>
      </c>
      <c r="H7629" s="42" t="s">
        <v>44</v>
      </c>
      <c r="I7629" s="60">
        <v>43278</v>
      </c>
      <c r="J7629" s="62" t="s">
        <v>120</v>
      </c>
      <c r="K7629" s="22">
        <f>IFERROR(WORKDAY(C7629,Q7629,DiasNOLaborables),"")</f>
        <v>43280</v>
      </c>
      <c r="L7629" s="34" t="str">
        <f>+IF(C7629="","",IF(I7629="","",(IF(I7629&lt;=K7629,"A TIEMPO","FUERA DE TIEMPO"))))</f>
        <v>A TIEMPO</v>
      </c>
      <c r="M7629" s="34">
        <f>IF(I7629="","",NETWORKDAYS(Hoja1!C7629+1,Hoja1!I7629,DiasNOLaborables))</f>
        <v>8</v>
      </c>
      <c r="N7629" s="35" t="str">
        <f>IF(NETWORKDAYS(K7629+1,I7629,DiasNOLaborables)&lt;=0,"",NETWORKDAYS(K7629+1,I7629,DiasNOLaborables))</f>
        <v/>
      </c>
      <c r="O7629" s="36"/>
      <c r="P7629" s="37"/>
      <c r="Q7629" s="38">
        <f>IFERROR(VLOOKUP(E7629,$Y$50:$Z$63,2),"")</f>
        <v>10</v>
      </c>
      <c r="R7629" s="37"/>
    </row>
    <row r="7630" spans="1:18" ht="45" x14ac:dyDescent="0.25">
      <c r="A7630" s="32">
        <f t="shared" ref="A7630:A7693" si="119">IF(B7630&lt;&gt;"",A7629+1,"")</f>
        <v>7619</v>
      </c>
      <c r="B7630" s="54">
        <v>20180617215754</v>
      </c>
      <c r="C7630" s="60">
        <v>43268</v>
      </c>
      <c r="D7630" s="61" t="s">
        <v>120</v>
      </c>
      <c r="E7630" s="61" t="s">
        <v>85</v>
      </c>
      <c r="F7630" s="61" t="s">
        <v>109</v>
      </c>
      <c r="G7630" s="64" t="s">
        <v>126</v>
      </c>
      <c r="H7630" s="42" t="s">
        <v>44</v>
      </c>
      <c r="I7630" s="60">
        <v>43278</v>
      </c>
      <c r="J7630" s="62" t="s">
        <v>120</v>
      </c>
      <c r="K7630" s="22">
        <f>IFERROR(WORKDAY(C7630,Q7630,DiasNOLaborables),"")</f>
        <v>43280</v>
      </c>
      <c r="L7630" s="34" t="str">
        <f>+IF(C7630="","",IF(I7630="","",(IF(I7630&lt;=K7630,"A TIEMPO","FUERA DE TIEMPO"))))</f>
        <v>A TIEMPO</v>
      </c>
      <c r="M7630" s="34">
        <f>IF(I7630="","",NETWORKDAYS(Hoja1!C7630+1,Hoja1!I7630,DiasNOLaborables))</f>
        <v>8</v>
      </c>
      <c r="N7630" s="35" t="str">
        <f>IF(NETWORKDAYS(K7630+1,I7630,DiasNOLaborables)&lt;=0,"",NETWORKDAYS(K7630+1,I7630,DiasNOLaborables))</f>
        <v/>
      </c>
      <c r="O7630" s="36"/>
      <c r="P7630" s="37"/>
      <c r="Q7630" s="38">
        <f>IFERROR(VLOOKUP(E7630,$Y$50:$Z$63,2),"")</f>
        <v>10</v>
      </c>
      <c r="R7630" s="37"/>
    </row>
    <row r="7631" spans="1:18" ht="45" x14ac:dyDescent="0.25">
      <c r="A7631" s="32">
        <f t="shared" si="119"/>
        <v>7620</v>
      </c>
      <c r="B7631" s="54">
        <v>20180617215614</v>
      </c>
      <c r="C7631" s="60">
        <v>43268</v>
      </c>
      <c r="D7631" s="61" t="s">
        <v>120</v>
      </c>
      <c r="E7631" s="61" t="s">
        <v>85</v>
      </c>
      <c r="F7631" s="61" t="s">
        <v>109</v>
      </c>
      <c r="G7631" s="64" t="s">
        <v>126</v>
      </c>
      <c r="H7631" s="42" t="s">
        <v>44</v>
      </c>
      <c r="I7631" s="60">
        <v>43278</v>
      </c>
      <c r="J7631" s="62" t="s">
        <v>120</v>
      </c>
      <c r="K7631" s="22">
        <f>IFERROR(WORKDAY(C7631,Q7631,DiasNOLaborables),"")</f>
        <v>43280</v>
      </c>
      <c r="L7631" s="34" t="str">
        <f>+IF(C7631="","",IF(I7631="","",(IF(I7631&lt;=K7631,"A TIEMPO","FUERA DE TIEMPO"))))</f>
        <v>A TIEMPO</v>
      </c>
      <c r="M7631" s="34">
        <f>IF(I7631="","",NETWORKDAYS(Hoja1!C7631+1,Hoja1!I7631,DiasNOLaborables))</f>
        <v>8</v>
      </c>
      <c r="N7631" s="35" t="str">
        <f>IF(NETWORKDAYS(K7631+1,I7631,DiasNOLaborables)&lt;=0,"",NETWORKDAYS(K7631+1,I7631,DiasNOLaborables))</f>
        <v/>
      </c>
      <c r="O7631" s="36"/>
      <c r="P7631" s="37"/>
      <c r="Q7631" s="38">
        <f>IFERROR(VLOOKUP(E7631,$Y$50:$Z$63,2),"")</f>
        <v>10</v>
      </c>
      <c r="R7631" s="37"/>
    </row>
    <row r="7632" spans="1:18" ht="45" x14ac:dyDescent="0.25">
      <c r="A7632" s="32">
        <f t="shared" si="119"/>
        <v>7621</v>
      </c>
      <c r="B7632" s="54">
        <v>20180617215044</v>
      </c>
      <c r="C7632" s="60">
        <v>43268</v>
      </c>
      <c r="D7632" s="61" t="s">
        <v>120</v>
      </c>
      <c r="E7632" s="61" t="s">
        <v>85</v>
      </c>
      <c r="F7632" s="61" t="s">
        <v>109</v>
      </c>
      <c r="G7632" s="64" t="s">
        <v>126</v>
      </c>
      <c r="H7632" s="42" t="s">
        <v>44</v>
      </c>
      <c r="I7632" s="60">
        <v>43278</v>
      </c>
      <c r="J7632" s="62" t="s">
        <v>120</v>
      </c>
      <c r="K7632" s="22">
        <f>IFERROR(WORKDAY(C7632,Q7632,DiasNOLaborables),"")</f>
        <v>43280</v>
      </c>
      <c r="L7632" s="34" t="str">
        <f>+IF(C7632="","",IF(I7632="","",(IF(I7632&lt;=K7632,"A TIEMPO","FUERA DE TIEMPO"))))</f>
        <v>A TIEMPO</v>
      </c>
      <c r="M7632" s="34">
        <f>IF(I7632="","",NETWORKDAYS(Hoja1!C7632+1,Hoja1!I7632,DiasNOLaborables))</f>
        <v>8</v>
      </c>
      <c r="N7632" s="35" t="str">
        <f>IF(NETWORKDAYS(K7632+1,I7632,DiasNOLaborables)&lt;=0,"",NETWORKDAYS(K7632+1,I7632,DiasNOLaborables))</f>
        <v/>
      </c>
      <c r="O7632" s="36"/>
      <c r="P7632" s="37"/>
      <c r="Q7632" s="38">
        <f>IFERROR(VLOOKUP(E7632,$Y$50:$Z$63,2),"")</f>
        <v>10</v>
      </c>
      <c r="R7632" s="37"/>
    </row>
    <row r="7633" spans="1:18" ht="45" x14ac:dyDescent="0.25">
      <c r="A7633" s="32">
        <f t="shared" si="119"/>
        <v>7622</v>
      </c>
      <c r="B7633" s="54">
        <v>20180617214532</v>
      </c>
      <c r="C7633" s="60">
        <v>43268</v>
      </c>
      <c r="D7633" s="61" t="s">
        <v>120</v>
      </c>
      <c r="E7633" s="61" t="s">
        <v>85</v>
      </c>
      <c r="F7633" s="61" t="s">
        <v>109</v>
      </c>
      <c r="G7633" s="64" t="s">
        <v>126</v>
      </c>
      <c r="H7633" s="42" t="s">
        <v>44</v>
      </c>
      <c r="I7633" s="60">
        <v>43278</v>
      </c>
      <c r="J7633" s="62" t="s">
        <v>120</v>
      </c>
      <c r="K7633" s="22">
        <f>IFERROR(WORKDAY(C7633,Q7633,DiasNOLaborables),"")</f>
        <v>43280</v>
      </c>
      <c r="L7633" s="34" t="str">
        <f>+IF(C7633="","",IF(I7633="","",(IF(I7633&lt;=K7633,"A TIEMPO","FUERA DE TIEMPO"))))</f>
        <v>A TIEMPO</v>
      </c>
      <c r="M7633" s="34">
        <f>IF(I7633="","",NETWORKDAYS(Hoja1!C7633+1,Hoja1!I7633,DiasNOLaborables))</f>
        <v>8</v>
      </c>
      <c r="N7633" s="35" t="str">
        <f>IF(NETWORKDAYS(K7633+1,I7633,DiasNOLaborables)&lt;=0,"",NETWORKDAYS(K7633+1,I7633,DiasNOLaborables))</f>
        <v/>
      </c>
      <c r="O7633" s="36"/>
      <c r="P7633" s="37"/>
      <c r="Q7633" s="38">
        <f>IFERROR(VLOOKUP(E7633,$Y$50:$Z$63,2),"")</f>
        <v>10</v>
      </c>
      <c r="R7633" s="37"/>
    </row>
    <row r="7634" spans="1:18" ht="45" x14ac:dyDescent="0.25">
      <c r="A7634" s="32">
        <f t="shared" si="119"/>
        <v>7623</v>
      </c>
      <c r="B7634" s="54">
        <v>20180617214252</v>
      </c>
      <c r="C7634" s="60">
        <v>43268</v>
      </c>
      <c r="D7634" s="61" t="s">
        <v>120</v>
      </c>
      <c r="E7634" s="61" t="s">
        <v>85</v>
      </c>
      <c r="F7634" s="61" t="s">
        <v>109</v>
      </c>
      <c r="G7634" s="64" t="s">
        <v>126</v>
      </c>
      <c r="H7634" s="42" t="s">
        <v>44</v>
      </c>
      <c r="I7634" s="60">
        <v>43278</v>
      </c>
      <c r="J7634" s="62" t="s">
        <v>120</v>
      </c>
      <c r="K7634" s="22">
        <f>IFERROR(WORKDAY(C7634,Q7634,DiasNOLaborables),"")</f>
        <v>43280</v>
      </c>
      <c r="L7634" s="34" t="str">
        <f>+IF(C7634="","",IF(I7634="","",(IF(I7634&lt;=K7634,"A TIEMPO","FUERA DE TIEMPO"))))</f>
        <v>A TIEMPO</v>
      </c>
      <c r="M7634" s="34">
        <f>IF(I7634="","",NETWORKDAYS(Hoja1!C7634+1,Hoja1!I7634,DiasNOLaborables))</f>
        <v>8</v>
      </c>
      <c r="N7634" s="35" t="str">
        <f>IF(NETWORKDAYS(K7634+1,I7634,DiasNOLaborables)&lt;=0,"",NETWORKDAYS(K7634+1,I7634,DiasNOLaborables))</f>
        <v/>
      </c>
      <c r="O7634" s="36"/>
      <c r="P7634" s="37"/>
      <c r="Q7634" s="38">
        <f>IFERROR(VLOOKUP(E7634,$Y$50:$Z$63,2),"")</f>
        <v>10</v>
      </c>
      <c r="R7634" s="37"/>
    </row>
    <row r="7635" spans="1:18" ht="45" x14ac:dyDescent="0.25">
      <c r="A7635" s="32">
        <f t="shared" si="119"/>
        <v>7624</v>
      </c>
      <c r="B7635" s="54">
        <v>20180617213411</v>
      </c>
      <c r="C7635" s="60">
        <v>43268</v>
      </c>
      <c r="D7635" s="61" t="s">
        <v>120</v>
      </c>
      <c r="E7635" s="61" t="s">
        <v>85</v>
      </c>
      <c r="F7635" s="61" t="s">
        <v>109</v>
      </c>
      <c r="G7635" s="64" t="s">
        <v>126</v>
      </c>
      <c r="H7635" s="42" t="s">
        <v>44</v>
      </c>
      <c r="I7635" s="60">
        <v>43279</v>
      </c>
      <c r="J7635" s="62" t="s">
        <v>120</v>
      </c>
      <c r="K7635" s="22">
        <f>IFERROR(WORKDAY(C7635,Q7635,DiasNOLaborables),"")</f>
        <v>43280</v>
      </c>
      <c r="L7635" s="34" t="str">
        <f>+IF(C7635="","",IF(I7635="","",(IF(I7635&lt;=K7635,"A TIEMPO","FUERA DE TIEMPO"))))</f>
        <v>A TIEMPO</v>
      </c>
      <c r="M7635" s="34">
        <f>IF(I7635="","",NETWORKDAYS(Hoja1!C7635+1,Hoja1!I7635,DiasNOLaborables))</f>
        <v>9</v>
      </c>
      <c r="N7635" s="35" t="str">
        <f>IF(NETWORKDAYS(K7635+1,I7635,DiasNOLaborables)&lt;=0,"",NETWORKDAYS(K7635+1,I7635,DiasNOLaborables))</f>
        <v/>
      </c>
      <c r="O7635" s="36"/>
      <c r="P7635" s="37"/>
      <c r="Q7635" s="38">
        <f>IFERROR(VLOOKUP(E7635,$Y$50:$Z$63,2),"")</f>
        <v>10</v>
      </c>
      <c r="R7635" s="37"/>
    </row>
    <row r="7636" spans="1:18" ht="45" x14ac:dyDescent="0.25">
      <c r="A7636" s="32">
        <f t="shared" si="119"/>
        <v>7625</v>
      </c>
      <c r="B7636" s="54">
        <v>20180617213310</v>
      </c>
      <c r="C7636" s="60">
        <v>43268</v>
      </c>
      <c r="D7636" s="61" t="s">
        <v>120</v>
      </c>
      <c r="E7636" s="61" t="s">
        <v>85</v>
      </c>
      <c r="F7636" s="61" t="s">
        <v>109</v>
      </c>
      <c r="G7636" s="64" t="s">
        <v>126</v>
      </c>
      <c r="H7636" s="42" t="s">
        <v>44</v>
      </c>
      <c r="I7636" s="60">
        <v>43278</v>
      </c>
      <c r="J7636" s="62" t="s">
        <v>120</v>
      </c>
      <c r="K7636" s="22">
        <f>IFERROR(WORKDAY(C7636,Q7636,DiasNOLaborables),"")</f>
        <v>43280</v>
      </c>
      <c r="L7636" s="34" t="str">
        <f>+IF(C7636="","",IF(I7636="","",(IF(I7636&lt;=K7636,"A TIEMPO","FUERA DE TIEMPO"))))</f>
        <v>A TIEMPO</v>
      </c>
      <c r="M7636" s="34">
        <f>IF(I7636="","",NETWORKDAYS(Hoja1!C7636+1,Hoja1!I7636,DiasNOLaborables))</f>
        <v>8</v>
      </c>
      <c r="N7636" s="35" t="str">
        <f>IF(NETWORKDAYS(K7636+1,I7636,DiasNOLaborables)&lt;=0,"",NETWORKDAYS(K7636+1,I7636,DiasNOLaborables))</f>
        <v/>
      </c>
      <c r="O7636" s="36"/>
      <c r="P7636" s="37"/>
      <c r="Q7636" s="38">
        <f>IFERROR(VLOOKUP(E7636,$Y$50:$Z$63,2),"")</f>
        <v>10</v>
      </c>
      <c r="R7636" s="37"/>
    </row>
    <row r="7637" spans="1:18" ht="45" x14ac:dyDescent="0.25">
      <c r="A7637" s="32">
        <f t="shared" si="119"/>
        <v>7626</v>
      </c>
      <c r="B7637" s="54">
        <v>20180617212418</v>
      </c>
      <c r="C7637" s="60">
        <v>43268</v>
      </c>
      <c r="D7637" s="61" t="s">
        <v>120</v>
      </c>
      <c r="E7637" s="61" t="s">
        <v>85</v>
      </c>
      <c r="F7637" s="61" t="s">
        <v>109</v>
      </c>
      <c r="G7637" s="64" t="s">
        <v>126</v>
      </c>
      <c r="H7637" s="42" t="s">
        <v>44</v>
      </c>
      <c r="I7637" s="60">
        <v>43278</v>
      </c>
      <c r="J7637" s="62" t="s">
        <v>120</v>
      </c>
      <c r="K7637" s="22">
        <f>IFERROR(WORKDAY(C7637,Q7637,DiasNOLaborables),"")</f>
        <v>43280</v>
      </c>
      <c r="L7637" s="34" t="str">
        <f>+IF(C7637="","",IF(I7637="","",(IF(I7637&lt;=K7637,"A TIEMPO","FUERA DE TIEMPO"))))</f>
        <v>A TIEMPO</v>
      </c>
      <c r="M7637" s="34">
        <f>IF(I7637="","",NETWORKDAYS(Hoja1!C7637+1,Hoja1!I7637,DiasNOLaborables))</f>
        <v>8</v>
      </c>
      <c r="N7637" s="35" t="str">
        <f>IF(NETWORKDAYS(K7637+1,I7637,DiasNOLaborables)&lt;=0,"",NETWORKDAYS(K7637+1,I7637,DiasNOLaborables))</f>
        <v/>
      </c>
      <c r="O7637" s="36"/>
      <c r="P7637" s="37"/>
      <c r="Q7637" s="38">
        <f>IFERROR(VLOOKUP(E7637,$Y$50:$Z$63,2),"")</f>
        <v>10</v>
      </c>
      <c r="R7637" s="37"/>
    </row>
    <row r="7638" spans="1:18" ht="45" x14ac:dyDescent="0.25">
      <c r="A7638" s="32">
        <f t="shared" si="119"/>
        <v>7627</v>
      </c>
      <c r="B7638" s="54">
        <v>20180617212354</v>
      </c>
      <c r="C7638" s="60">
        <v>43268</v>
      </c>
      <c r="D7638" s="61" t="s">
        <v>120</v>
      </c>
      <c r="E7638" s="61" t="s">
        <v>85</v>
      </c>
      <c r="F7638" s="61" t="s">
        <v>109</v>
      </c>
      <c r="G7638" s="64" t="s">
        <v>126</v>
      </c>
      <c r="H7638" s="42" t="s">
        <v>44</v>
      </c>
      <c r="I7638" s="60">
        <v>43279</v>
      </c>
      <c r="J7638" s="62" t="s">
        <v>120</v>
      </c>
      <c r="K7638" s="22">
        <f>IFERROR(WORKDAY(C7638,Q7638,DiasNOLaborables),"")</f>
        <v>43280</v>
      </c>
      <c r="L7638" s="34" t="str">
        <f>+IF(C7638="","",IF(I7638="","",(IF(I7638&lt;=K7638,"A TIEMPO","FUERA DE TIEMPO"))))</f>
        <v>A TIEMPO</v>
      </c>
      <c r="M7638" s="34">
        <f>IF(I7638="","",NETWORKDAYS(Hoja1!C7638+1,Hoja1!I7638,DiasNOLaborables))</f>
        <v>9</v>
      </c>
      <c r="N7638" s="35" t="str">
        <f>IF(NETWORKDAYS(K7638+1,I7638,DiasNOLaborables)&lt;=0,"",NETWORKDAYS(K7638+1,I7638,DiasNOLaborables))</f>
        <v/>
      </c>
      <c r="O7638" s="36"/>
      <c r="P7638" s="37"/>
      <c r="Q7638" s="38">
        <f>IFERROR(VLOOKUP(E7638,$Y$50:$Z$63,2),"")</f>
        <v>10</v>
      </c>
      <c r="R7638" s="37"/>
    </row>
    <row r="7639" spans="1:18" ht="45" x14ac:dyDescent="0.25">
      <c r="A7639" s="32">
        <f t="shared" si="119"/>
        <v>7628</v>
      </c>
      <c r="B7639" s="54">
        <v>20180617193957</v>
      </c>
      <c r="C7639" s="60">
        <v>43268</v>
      </c>
      <c r="D7639" s="61" t="s">
        <v>120</v>
      </c>
      <c r="E7639" s="61" t="s">
        <v>85</v>
      </c>
      <c r="F7639" s="61" t="s">
        <v>109</v>
      </c>
      <c r="G7639" s="64" t="s">
        <v>126</v>
      </c>
      <c r="H7639" s="42" t="s">
        <v>44</v>
      </c>
      <c r="I7639" s="60">
        <v>43279</v>
      </c>
      <c r="J7639" s="62" t="s">
        <v>120</v>
      </c>
      <c r="K7639" s="22">
        <f>IFERROR(WORKDAY(C7639,Q7639,DiasNOLaborables),"")</f>
        <v>43280</v>
      </c>
      <c r="L7639" s="34" t="str">
        <f>+IF(C7639="","",IF(I7639="","",(IF(I7639&lt;=K7639,"A TIEMPO","FUERA DE TIEMPO"))))</f>
        <v>A TIEMPO</v>
      </c>
      <c r="M7639" s="34">
        <f>IF(I7639="","",NETWORKDAYS(Hoja1!C7639+1,Hoja1!I7639,DiasNOLaborables))</f>
        <v>9</v>
      </c>
      <c r="N7639" s="35" t="str">
        <f>IF(NETWORKDAYS(K7639+1,I7639,DiasNOLaborables)&lt;=0,"",NETWORKDAYS(K7639+1,I7639,DiasNOLaborables))</f>
        <v/>
      </c>
      <c r="O7639" s="36"/>
      <c r="P7639" s="37"/>
      <c r="Q7639" s="38">
        <f>IFERROR(VLOOKUP(E7639,$Y$50:$Z$63,2),"")</f>
        <v>10</v>
      </c>
      <c r="R7639" s="37"/>
    </row>
    <row r="7640" spans="1:18" ht="45" x14ac:dyDescent="0.25">
      <c r="A7640" s="32">
        <f t="shared" si="119"/>
        <v>7629</v>
      </c>
      <c r="B7640" s="54">
        <v>20180617183943</v>
      </c>
      <c r="C7640" s="60">
        <v>43268</v>
      </c>
      <c r="D7640" s="61" t="s">
        <v>120</v>
      </c>
      <c r="E7640" s="61" t="s">
        <v>85</v>
      </c>
      <c r="F7640" s="61" t="s">
        <v>109</v>
      </c>
      <c r="G7640" s="64" t="s">
        <v>126</v>
      </c>
      <c r="H7640" s="42" t="s">
        <v>44</v>
      </c>
      <c r="I7640" s="60">
        <v>43279</v>
      </c>
      <c r="J7640" s="62" t="s">
        <v>120</v>
      </c>
      <c r="K7640" s="22">
        <f>IFERROR(WORKDAY(C7640,Q7640,DiasNOLaborables),"")</f>
        <v>43280</v>
      </c>
      <c r="L7640" s="34" t="str">
        <f>+IF(C7640="","",IF(I7640="","",(IF(I7640&lt;=K7640,"A TIEMPO","FUERA DE TIEMPO"))))</f>
        <v>A TIEMPO</v>
      </c>
      <c r="M7640" s="34">
        <f>IF(I7640="","",NETWORKDAYS(Hoja1!C7640+1,Hoja1!I7640,DiasNOLaborables))</f>
        <v>9</v>
      </c>
      <c r="N7640" s="35" t="str">
        <f>IF(NETWORKDAYS(K7640+1,I7640,DiasNOLaborables)&lt;=0,"",NETWORKDAYS(K7640+1,I7640,DiasNOLaborables))</f>
        <v/>
      </c>
      <c r="O7640" s="36"/>
      <c r="P7640" s="37"/>
      <c r="Q7640" s="38">
        <f>IFERROR(VLOOKUP(E7640,$Y$50:$Z$63,2),"")</f>
        <v>10</v>
      </c>
      <c r="R7640" s="37"/>
    </row>
    <row r="7641" spans="1:18" ht="45" x14ac:dyDescent="0.25">
      <c r="A7641" s="32">
        <f t="shared" si="119"/>
        <v>7630</v>
      </c>
      <c r="B7641" s="54">
        <v>20180617172413</v>
      </c>
      <c r="C7641" s="60">
        <v>43268</v>
      </c>
      <c r="D7641" s="61" t="s">
        <v>120</v>
      </c>
      <c r="E7641" s="61" t="s">
        <v>85</v>
      </c>
      <c r="F7641" s="61" t="s">
        <v>109</v>
      </c>
      <c r="G7641" s="64" t="s">
        <v>126</v>
      </c>
      <c r="H7641" s="42" t="s">
        <v>44</v>
      </c>
      <c r="I7641" s="60">
        <v>43279</v>
      </c>
      <c r="J7641" s="62" t="s">
        <v>120</v>
      </c>
      <c r="K7641" s="22">
        <f>IFERROR(WORKDAY(C7641,Q7641,DiasNOLaborables),"")</f>
        <v>43280</v>
      </c>
      <c r="L7641" s="34" t="str">
        <f>+IF(C7641="","",IF(I7641="","",(IF(I7641&lt;=K7641,"A TIEMPO","FUERA DE TIEMPO"))))</f>
        <v>A TIEMPO</v>
      </c>
      <c r="M7641" s="34">
        <f>IF(I7641="","",NETWORKDAYS(Hoja1!C7641+1,Hoja1!I7641,DiasNOLaborables))</f>
        <v>9</v>
      </c>
      <c r="N7641" s="35" t="str">
        <f>IF(NETWORKDAYS(K7641+1,I7641,DiasNOLaborables)&lt;=0,"",NETWORKDAYS(K7641+1,I7641,DiasNOLaborables))</f>
        <v/>
      </c>
      <c r="O7641" s="36"/>
      <c r="P7641" s="37"/>
      <c r="Q7641" s="38">
        <f>IFERROR(VLOOKUP(E7641,$Y$50:$Z$63,2),"")</f>
        <v>10</v>
      </c>
      <c r="R7641" s="37"/>
    </row>
    <row r="7642" spans="1:18" ht="45" x14ac:dyDescent="0.25">
      <c r="A7642" s="32">
        <f t="shared" si="119"/>
        <v>7631</v>
      </c>
      <c r="B7642" s="54">
        <v>20180617134750</v>
      </c>
      <c r="C7642" s="60">
        <v>43268</v>
      </c>
      <c r="D7642" s="61" t="s">
        <v>120</v>
      </c>
      <c r="E7642" s="61" t="s">
        <v>85</v>
      </c>
      <c r="F7642" s="61" t="s">
        <v>109</v>
      </c>
      <c r="G7642" s="64" t="s">
        <v>126</v>
      </c>
      <c r="H7642" s="42" t="s">
        <v>44</v>
      </c>
      <c r="I7642" s="60">
        <v>43279</v>
      </c>
      <c r="J7642" s="62" t="s">
        <v>120</v>
      </c>
      <c r="K7642" s="22">
        <f>IFERROR(WORKDAY(C7642,Q7642,DiasNOLaborables),"")</f>
        <v>43280</v>
      </c>
      <c r="L7642" s="34" t="str">
        <f>+IF(C7642="","",IF(I7642="","",(IF(I7642&lt;=K7642,"A TIEMPO","FUERA DE TIEMPO"))))</f>
        <v>A TIEMPO</v>
      </c>
      <c r="M7642" s="34">
        <f>IF(I7642="","",NETWORKDAYS(Hoja1!C7642+1,Hoja1!I7642,DiasNOLaborables))</f>
        <v>9</v>
      </c>
      <c r="N7642" s="35" t="str">
        <f>IF(NETWORKDAYS(K7642+1,I7642,DiasNOLaborables)&lt;=0,"",NETWORKDAYS(K7642+1,I7642,DiasNOLaborables))</f>
        <v/>
      </c>
      <c r="O7642" s="36"/>
      <c r="P7642" s="37"/>
      <c r="Q7642" s="38">
        <f>IFERROR(VLOOKUP(E7642,$Y$50:$Z$63,2),"")</f>
        <v>10</v>
      </c>
      <c r="R7642" s="37"/>
    </row>
    <row r="7643" spans="1:18" ht="45" x14ac:dyDescent="0.25">
      <c r="A7643" s="32">
        <f t="shared" si="119"/>
        <v>7632</v>
      </c>
      <c r="B7643" s="54">
        <v>20180618135111</v>
      </c>
      <c r="C7643" s="60">
        <v>43269</v>
      </c>
      <c r="D7643" s="61" t="s">
        <v>120</v>
      </c>
      <c r="E7643" s="61" t="s">
        <v>85</v>
      </c>
      <c r="F7643" s="61" t="s">
        <v>109</v>
      </c>
      <c r="G7643" s="64" t="s">
        <v>126</v>
      </c>
      <c r="H7643" s="42" t="s">
        <v>44</v>
      </c>
      <c r="I7643" s="60">
        <v>43280</v>
      </c>
      <c r="J7643" s="62" t="s">
        <v>120</v>
      </c>
      <c r="K7643" s="22">
        <f>IFERROR(WORKDAY(C7643,Q7643,DiasNOLaborables),"")</f>
        <v>43283</v>
      </c>
      <c r="L7643" s="34" t="str">
        <f>+IF(C7643="","",IF(I7643="","",(IF(I7643&lt;=K7643,"A TIEMPO","FUERA DE TIEMPO"))))</f>
        <v>A TIEMPO</v>
      </c>
      <c r="M7643" s="34">
        <f>IF(I7643="","",NETWORKDAYS(Hoja1!C7643+1,Hoja1!I7643,DiasNOLaborables))</f>
        <v>9</v>
      </c>
      <c r="N7643" s="35" t="str">
        <f>IF(NETWORKDAYS(K7643+1,I7643,DiasNOLaborables)&lt;=0,"",NETWORKDAYS(K7643+1,I7643,DiasNOLaborables))</f>
        <v/>
      </c>
      <c r="O7643" s="36"/>
      <c r="P7643" s="37"/>
      <c r="Q7643" s="38">
        <f>IFERROR(VLOOKUP(E7643,$Y$50:$Z$63,2),"")</f>
        <v>10</v>
      </c>
      <c r="R7643" s="37"/>
    </row>
    <row r="7644" spans="1:18" ht="45" x14ac:dyDescent="0.25">
      <c r="A7644" s="32">
        <f t="shared" si="119"/>
        <v>7633</v>
      </c>
      <c r="B7644" s="54">
        <v>20180618134357</v>
      </c>
      <c r="C7644" s="60">
        <v>43269</v>
      </c>
      <c r="D7644" s="61" t="s">
        <v>120</v>
      </c>
      <c r="E7644" s="61" t="s">
        <v>85</v>
      </c>
      <c r="F7644" s="61" t="s">
        <v>109</v>
      </c>
      <c r="G7644" s="64" t="s">
        <v>126</v>
      </c>
      <c r="H7644" s="42" t="s">
        <v>44</v>
      </c>
      <c r="I7644" s="60">
        <v>43280</v>
      </c>
      <c r="J7644" s="62" t="s">
        <v>120</v>
      </c>
      <c r="K7644" s="22">
        <f>IFERROR(WORKDAY(C7644,Q7644,DiasNOLaborables),"")</f>
        <v>43283</v>
      </c>
      <c r="L7644" s="34" t="str">
        <f>+IF(C7644="","",IF(I7644="","",(IF(I7644&lt;=K7644,"A TIEMPO","FUERA DE TIEMPO"))))</f>
        <v>A TIEMPO</v>
      </c>
      <c r="M7644" s="34">
        <f>IF(I7644="","",NETWORKDAYS(Hoja1!C7644+1,Hoja1!I7644,DiasNOLaborables))</f>
        <v>9</v>
      </c>
      <c r="N7644" s="35" t="str">
        <f>IF(NETWORKDAYS(K7644+1,I7644,DiasNOLaborables)&lt;=0,"",NETWORKDAYS(K7644+1,I7644,DiasNOLaborables))</f>
        <v/>
      </c>
      <c r="O7644" s="36"/>
      <c r="P7644" s="37"/>
      <c r="Q7644" s="38">
        <f>IFERROR(VLOOKUP(E7644,$Y$50:$Z$63,2),"")</f>
        <v>10</v>
      </c>
      <c r="R7644" s="37"/>
    </row>
    <row r="7645" spans="1:18" ht="45" x14ac:dyDescent="0.25">
      <c r="A7645" s="32">
        <f t="shared" si="119"/>
        <v>7634</v>
      </c>
      <c r="B7645" s="54">
        <v>20180618122803</v>
      </c>
      <c r="C7645" s="60">
        <v>43269</v>
      </c>
      <c r="D7645" s="61" t="s">
        <v>120</v>
      </c>
      <c r="E7645" s="61" t="s">
        <v>85</v>
      </c>
      <c r="F7645" s="61" t="s">
        <v>109</v>
      </c>
      <c r="G7645" s="64" t="s">
        <v>126</v>
      </c>
      <c r="H7645" s="42" t="s">
        <v>44</v>
      </c>
      <c r="I7645" s="60">
        <v>43280</v>
      </c>
      <c r="J7645" s="62" t="s">
        <v>120</v>
      </c>
      <c r="K7645" s="22">
        <f>IFERROR(WORKDAY(C7645,Q7645,DiasNOLaborables),"")</f>
        <v>43283</v>
      </c>
      <c r="L7645" s="34" t="str">
        <f>+IF(C7645="","",IF(I7645="","",(IF(I7645&lt;=K7645,"A TIEMPO","FUERA DE TIEMPO"))))</f>
        <v>A TIEMPO</v>
      </c>
      <c r="M7645" s="34">
        <f>IF(I7645="","",NETWORKDAYS(Hoja1!C7645+1,Hoja1!I7645,DiasNOLaborables))</f>
        <v>9</v>
      </c>
      <c r="N7645" s="35" t="str">
        <f>IF(NETWORKDAYS(K7645+1,I7645,DiasNOLaborables)&lt;=0,"",NETWORKDAYS(K7645+1,I7645,DiasNOLaborables))</f>
        <v/>
      </c>
      <c r="O7645" s="36"/>
      <c r="P7645" s="37"/>
      <c r="Q7645" s="38">
        <f>IFERROR(VLOOKUP(E7645,$Y$50:$Z$63,2),"")</f>
        <v>10</v>
      </c>
      <c r="R7645" s="37"/>
    </row>
    <row r="7646" spans="1:18" ht="45" x14ac:dyDescent="0.25">
      <c r="A7646" s="32">
        <f t="shared" si="119"/>
        <v>7635</v>
      </c>
      <c r="B7646" s="54">
        <v>20180618120325</v>
      </c>
      <c r="C7646" s="60">
        <v>43269</v>
      </c>
      <c r="D7646" s="61" t="s">
        <v>120</v>
      </c>
      <c r="E7646" s="61" t="s">
        <v>85</v>
      </c>
      <c r="F7646" s="61" t="s">
        <v>109</v>
      </c>
      <c r="G7646" s="64" t="s">
        <v>126</v>
      </c>
      <c r="H7646" s="42" t="s">
        <v>44</v>
      </c>
      <c r="I7646" s="60">
        <v>43280</v>
      </c>
      <c r="J7646" s="62" t="s">
        <v>120</v>
      </c>
      <c r="K7646" s="22">
        <f>IFERROR(WORKDAY(C7646,Q7646,DiasNOLaborables),"")</f>
        <v>43283</v>
      </c>
      <c r="L7646" s="34" t="str">
        <f>+IF(C7646="","",IF(I7646="","",(IF(I7646&lt;=K7646,"A TIEMPO","FUERA DE TIEMPO"))))</f>
        <v>A TIEMPO</v>
      </c>
      <c r="M7646" s="34">
        <f>IF(I7646="","",NETWORKDAYS(Hoja1!C7646+1,Hoja1!I7646,DiasNOLaborables))</f>
        <v>9</v>
      </c>
      <c r="N7646" s="35" t="str">
        <f>IF(NETWORKDAYS(K7646+1,I7646,DiasNOLaborables)&lt;=0,"",NETWORKDAYS(K7646+1,I7646,DiasNOLaborables))</f>
        <v/>
      </c>
      <c r="O7646" s="36"/>
      <c r="P7646" s="37"/>
      <c r="Q7646" s="38">
        <f>IFERROR(VLOOKUP(E7646,$Y$50:$Z$63,2),"")</f>
        <v>10</v>
      </c>
      <c r="R7646" s="37"/>
    </row>
    <row r="7647" spans="1:18" ht="45" x14ac:dyDescent="0.25">
      <c r="A7647" s="32">
        <f t="shared" si="119"/>
        <v>7636</v>
      </c>
      <c r="B7647" s="54">
        <v>20180618120000</v>
      </c>
      <c r="C7647" s="60">
        <v>43269</v>
      </c>
      <c r="D7647" s="61" t="s">
        <v>120</v>
      </c>
      <c r="E7647" s="61" t="s">
        <v>85</v>
      </c>
      <c r="F7647" s="61" t="s">
        <v>109</v>
      </c>
      <c r="G7647" s="64" t="s">
        <v>126</v>
      </c>
      <c r="H7647" s="42" t="s">
        <v>44</v>
      </c>
      <c r="I7647" s="60">
        <v>43280</v>
      </c>
      <c r="J7647" s="62" t="s">
        <v>120</v>
      </c>
      <c r="K7647" s="22">
        <f>IFERROR(WORKDAY(C7647,Q7647,DiasNOLaborables),"")</f>
        <v>43283</v>
      </c>
      <c r="L7647" s="34" t="str">
        <f>+IF(C7647="","",IF(I7647="","",(IF(I7647&lt;=K7647,"A TIEMPO","FUERA DE TIEMPO"))))</f>
        <v>A TIEMPO</v>
      </c>
      <c r="M7647" s="34">
        <f>IF(I7647="","",NETWORKDAYS(Hoja1!C7647+1,Hoja1!I7647,DiasNOLaborables))</f>
        <v>9</v>
      </c>
      <c r="N7647" s="35" t="str">
        <f>IF(NETWORKDAYS(K7647+1,I7647,DiasNOLaborables)&lt;=0,"",NETWORKDAYS(K7647+1,I7647,DiasNOLaborables))</f>
        <v/>
      </c>
      <c r="O7647" s="36"/>
      <c r="P7647" s="37"/>
      <c r="Q7647" s="38">
        <f>IFERROR(VLOOKUP(E7647,$Y$50:$Z$63,2),"")</f>
        <v>10</v>
      </c>
      <c r="R7647" s="37"/>
    </row>
    <row r="7648" spans="1:18" ht="45" x14ac:dyDescent="0.25">
      <c r="A7648" s="32">
        <f t="shared" si="119"/>
        <v>7637</v>
      </c>
      <c r="B7648" s="54">
        <v>20180618115736</v>
      </c>
      <c r="C7648" s="60">
        <v>43269</v>
      </c>
      <c r="D7648" s="61" t="s">
        <v>120</v>
      </c>
      <c r="E7648" s="61" t="s">
        <v>85</v>
      </c>
      <c r="F7648" s="61" t="s">
        <v>109</v>
      </c>
      <c r="G7648" s="64" t="s">
        <v>126</v>
      </c>
      <c r="H7648" s="42" t="s">
        <v>44</v>
      </c>
      <c r="I7648" s="60">
        <v>43280</v>
      </c>
      <c r="J7648" s="62" t="s">
        <v>120</v>
      </c>
      <c r="K7648" s="22">
        <f>IFERROR(WORKDAY(C7648,Q7648,DiasNOLaborables),"")</f>
        <v>43283</v>
      </c>
      <c r="L7648" s="34" t="str">
        <f>+IF(C7648="","",IF(I7648="","",(IF(I7648&lt;=K7648,"A TIEMPO","FUERA DE TIEMPO"))))</f>
        <v>A TIEMPO</v>
      </c>
      <c r="M7648" s="34">
        <f>IF(I7648="","",NETWORKDAYS(Hoja1!C7648+1,Hoja1!I7648,DiasNOLaborables))</f>
        <v>9</v>
      </c>
      <c r="N7648" s="35" t="str">
        <f>IF(NETWORKDAYS(K7648+1,I7648,DiasNOLaborables)&lt;=0,"",NETWORKDAYS(K7648+1,I7648,DiasNOLaborables))</f>
        <v/>
      </c>
      <c r="O7648" s="36"/>
      <c r="P7648" s="37"/>
      <c r="Q7648" s="38">
        <f>IFERROR(VLOOKUP(E7648,$Y$50:$Z$63,2),"")</f>
        <v>10</v>
      </c>
      <c r="R7648" s="37"/>
    </row>
    <row r="7649" spans="1:18" ht="45" x14ac:dyDescent="0.25">
      <c r="A7649" s="32">
        <f t="shared" si="119"/>
        <v>7638</v>
      </c>
      <c r="B7649" s="54">
        <v>20180618115626</v>
      </c>
      <c r="C7649" s="60">
        <v>43269</v>
      </c>
      <c r="D7649" s="61" t="s">
        <v>120</v>
      </c>
      <c r="E7649" s="61" t="s">
        <v>85</v>
      </c>
      <c r="F7649" s="61" t="s">
        <v>109</v>
      </c>
      <c r="G7649" s="64" t="s">
        <v>126</v>
      </c>
      <c r="H7649" s="42" t="s">
        <v>44</v>
      </c>
      <c r="I7649" s="60">
        <v>43280</v>
      </c>
      <c r="J7649" s="62" t="s">
        <v>120</v>
      </c>
      <c r="K7649" s="22">
        <f>IFERROR(WORKDAY(C7649,Q7649,DiasNOLaborables),"")</f>
        <v>43283</v>
      </c>
      <c r="L7649" s="34" t="str">
        <f>+IF(C7649="","",IF(I7649="","",(IF(I7649&lt;=K7649,"A TIEMPO","FUERA DE TIEMPO"))))</f>
        <v>A TIEMPO</v>
      </c>
      <c r="M7649" s="34">
        <f>IF(I7649="","",NETWORKDAYS(Hoja1!C7649+1,Hoja1!I7649,DiasNOLaborables))</f>
        <v>9</v>
      </c>
      <c r="N7649" s="35" t="str">
        <f>IF(NETWORKDAYS(K7649+1,I7649,DiasNOLaborables)&lt;=0,"",NETWORKDAYS(K7649+1,I7649,DiasNOLaborables))</f>
        <v/>
      </c>
      <c r="O7649" s="36"/>
      <c r="P7649" s="37"/>
      <c r="Q7649" s="38">
        <f>IFERROR(VLOOKUP(E7649,$Y$50:$Z$63,2),"")</f>
        <v>10</v>
      </c>
      <c r="R7649" s="37"/>
    </row>
    <row r="7650" spans="1:18" ht="45" x14ac:dyDescent="0.25">
      <c r="A7650" s="32">
        <f t="shared" si="119"/>
        <v>7639</v>
      </c>
      <c r="B7650" s="54">
        <v>20180618115520</v>
      </c>
      <c r="C7650" s="60">
        <v>43269</v>
      </c>
      <c r="D7650" s="61" t="s">
        <v>120</v>
      </c>
      <c r="E7650" s="61" t="s">
        <v>85</v>
      </c>
      <c r="F7650" s="61" t="s">
        <v>109</v>
      </c>
      <c r="G7650" s="64" t="s">
        <v>126</v>
      </c>
      <c r="H7650" s="42" t="s">
        <v>44</v>
      </c>
      <c r="I7650" s="60">
        <v>43280</v>
      </c>
      <c r="J7650" s="62" t="s">
        <v>120</v>
      </c>
      <c r="K7650" s="22">
        <f>IFERROR(WORKDAY(C7650,Q7650,DiasNOLaborables),"")</f>
        <v>43283</v>
      </c>
      <c r="L7650" s="34" t="str">
        <f>+IF(C7650="","",IF(I7650="","",(IF(I7650&lt;=K7650,"A TIEMPO","FUERA DE TIEMPO"))))</f>
        <v>A TIEMPO</v>
      </c>
      <c r="M7650" s="34">
        <f>IF(I7650="","",NETWORKDAYS(Hoja1!C7650+1,Hoja1!I7650,DiasNOLaborables))</f>
        <v>9</v>
      </c>
      <c r="N7650" s="35" t="str">
        <f>IF(NETWORKDAYS(K7650+1,I7650,DiasNOLaborables)&lt;=0,"",NETWORKDAYS(K7650+1,I7650,DiasNOLaborables))</f>
        <v/>
      </c>
      <c r="O7650" s="36"/>
      <c r="P7650" s="37"/>
      <c r="Q7650" s="38">
        <f>IFERROR(VLOOKUP(E7650,$Y$50:$Z$63,2),"")</f>
        <v>10</v>
      </c>
      <c r="R7650" s="37"/>
    </row>
    <row r="7651" spans="1:18" ht="45" x14ac:dyDescent="0.25">
      <c r="A7651" s="32">
        <f t="shared" si="119"/>
        <v>7640</v>
      </c>
      <c r="B7651" s="54">
        <v>20180618115422</v>
      </c>
      <c r="C7651" s="60">
        <v>43269</v>
      </c>
      <c r="D7651" s="61" t="s">
        <v>120</v>
      </c>
      <c r="E7651" s="61" t="s">
        <v>85</v>
      </c>
      <c r="F7651" s="61" t="s">
        <v>109</v>
      </c>
      <c r="G7651" s="64" t="s">
        <v>126</v>
      </c>
      <c r="H7651" s="42" t="s">
        <v>44</v>
      </c>
      <c r="I7651" s="60">
        <v>43280</v>
      </c>
      <c r="J7651" s="62" t="s">
        <v>120</v>
      </c>
      <c r="K7651" s="22">
        <f>IFERROR(WORKDAY(C7651,Q7651,DiasNOLaborables),"")</f>
        <v>43283</v>
      </c>
      <c r="L7651" s="34" t="str">
        <f>+IF(C7651="","",IF(I7651="","",(IF(I7651&lt;=K7651,"A TIEMPO","FUERA DE TIEMPO"))))</f>
        <v>A TIEMPO</v>
      </c>
      <c r="M7651" s="34">
        <f>IF(I7651="","",NETWORKDAYS(Hoja1!C7651+1,Hoja1!I7651,DiasNOLaborables))</f>
        <v>9</v>
      </c>
      <c r="N7651" s="35" t="str">
        <f>IF(NETWORKDAYS(K7651+1,I7651,DiasNOLaborables)&lt;=0,"",NETWORKDAYS(K7651+1,I7651,DiasNOLaborables))</f>
        <v/>
      </c>
      <c r="O7651" s="36"/>
      <c r="P7651" s="37"/>
      <c r="Q7651" s="38">
        <f>IFERROR(VLOOKUP(E7651,$Y$50:$Z$63,2),"")</f>
        <v>10</v>
      </c>
      <c r="R7651" s="37"/>
    </row>
    <row r="7652" spans="1:18" ht="45" x14ac:dyDescent="0.25">
      <c r="A7652" s="32">
        <f t="shared" si="119"/>
        <v>7641</v>
      </c>
      <c r="B7652" s="54">
        <v>20180618115319</v>
      </c>
      <c r="C7652" s="60">
        <v>43269</v>
      </c>
      <c r="D7652" s="61" t="s">
        <v>120</v>
      </c>
      <c r="E7652" s="61" t="s">
        <v>85</v>
      </c>
      <c r="F7652" s="61" t="s">
        <v>109</v>
      </c>
      <c r="G7652" s="64" t="s">
        <v>126</v>
      </c>
      <c r="H7652" s="42" t="s">
        <v>44</v>
      </c>
      <c r="I7652" s="60">
        <v>43280</v>
      </c>
      <c r="J7652" s="62" t="s">
        <v>120</v>
      </c>
      <c r="K7652" s="22">
        <f>IFERROR(WORKDAY(C7652,Q7652,DiasNOLaborables),"")</f>
        <v>43283</v>
      </c>
      <c r="L7652" s="34" t="str">
        <f>+IF(C7652="","",IF(I7652="","",(IF(I7652&lt;=K7652,"A TIEMPO","FUERA DE TIEMPO"))))</f>
        <v>A TIEMPO</v>
      </c>
      <c r="M7652" s="34">
        <f>IF(I7652="","",NETWORKDAYS(Hoja1!C7652+1,Hoja1!I7652,DiasNOLaborables))</f>
        <v>9</v>
      </c>
      <c r="N7652" s="35" t="str">
        <f>IF(NETWORKDAYS(K7652+1,I7652,DiasNOLaborables)&lt;=0,"",NETWORKDAYS(K7652+1,I7652,DiasNOLaborables))</f>
        <v/>
      </c>
      <c r="O7652" s="36"/>
      <c r="P7652" s="37"/>
      <c r="Q7652" s="38">
        <f>IFERROR(VLOOKUP(E7652,$Y$50:$Z$63,2),"")</f>
        <v>10</v>
      </c>
      <c r="R7652" s="37"/>
    </row>
    <row r="7653" spans="1:18" ht="45" x14ac:dyDescent="0.25">
      <c r="A7653" s="32">
        <f t="shared" si="119"/>
        <v>7642</v>
      </c>
      <c r="B7653" s="54">
        <v>20180618115058</v>
      </c>
      <c r="C7653" s="60">
        <v>43269</v>
      </c>
      <c r="D7653" s="61" t="s">
        <v>120</v>
      </c>
      <c r="E7653" s="61" t="s">
        <v>85</v>
      </c>
      <c r="F7653" s="61" t="s">
        <v>109</v>
      </c>
      <c r="G7653" s="64" t="s">
        <v>126</v>
      </c>
      <c r="H7653" s="42" t="s">
        <v>44</v>
      </c>
      <c r="I7653" s="60">
        <v>43280</v>
      </c>
      <c r="J7653" s="62" t="s">
        <v>120</v>
      </c>
      <c r="K7653" s="22">
        <f>IFERROR(WORKDAY(C7653,Q7653,DiasNOLaborables),"")</f>
        <v>43283</v>
      </c>
      <c r="L7653" s="34" t="str">
        <f>+IF(C7653="","",IF(I7653="","",(IF(I7653&lt;=K7653,"A TIEMPO","FUERA DE TIEMPO"))))</f>
        <v>A TIEMPO</v>
      </c>
      <c r="M7653" s="34">
        <f>IF(I7653="","",NETWORKDAYS(Hoja1!C7653+1,Hoja1!I7653,DiasNOLaborables))</f>
        <v>9</v>
      </c>
      <c r="N7653" s="35" t="str">
        <f>IF(NETWORKDAYS(K7653+1,I7653,DiasNOLaborables)&lt;=0,"",NETWORKDAYS(K7653+1,I7653,DiasNOLaborables))</f>
        <v/>
      </c>
      <c r="O7653" s="36"/>
      <c r="P7653" s="37"/>
      <c r="Q7653" s="38">
        <f>IFERROR(VLOOKUP(E7653,$Y$50:$Z$63,2),"")</f>
        <v>10</v>
      </c>
      <c r="R7653" s="37"/>
    </row>
    <row r="7654" spans="1:18" ht="45" x14ac:dyDescent="0.25">
      <c r="A7654" s="32">
        <f t="shared" si="119"/>
        <v>7643</v>
      </c>
      <c r="B7654" s="54">
        <v>20180618115043</v>
      </c>
      <c r="C7654" s="60">
        <v>43269</v>
      </c>
      <c r="D7654" s="61" t="s">
        <v>120</v>
      </c>
      <c r="E7654" s="61" t="s">
        <v>85</v>
      </c>
      <c r="F7654" s="61" t="s">
        <v>109</v>
      </c>
      <c r="G7654" s="64" t="s">
        <v>126</v>
      </c>
      <c r="H7654" s="42" t="s">
        <v>44</v>
      </c>
      <c r="I7654" s="60">
        <v>43280</v>
      </c>
      <c r="J7654" s="62" t="s">
        <v>120</v>
      </c>
      <c r="K7654" s="22">
        <f>IFERROR(WORKDAY(C7654,Q7654,DiasNOLaborables),"")</f>
        <v>43283</v>
      </c>
      <c r="L7654" s="34" t="str">
        <f>+IF(C7654="","",IF(I7654="","",(IF(I7654&lt;=K7654,"A TIEMPO","FUERA DE TIEMPO"))))</f>
        <v>A TIEMPO</v>
      </c>
      <c r="M7654" s="34">
        <f>IF(I7654="","",NETWORKDAYS(Hoja1!C7654+1,Hoja1!I7654,DiasNOLaborables))</f>
        <v>9</v>
      </c>
      <c r="N7654" s="35" t="str">
        <f>IF(NETWORKDAYS(K7654+1,I7654,DiasNOLaborables)&lt;=0,"",NETWORKDAYS(K7654+1,I7654,DiasNOLaborables))</f>
        <v/>
      </c>
      <c r="O7654" s="36"/>
      <c r="P7654" s="37"/>
      <c r="Q7654" s="38">
        <f>IFERROR(VLOOKUP(E7654,$Y$50:$Z$63,2),"")</f>
        <v>10</v>
      </c>
      <c r="R7654" s="37"/>
    </row>
    <row r="7655" spans="1:18" ht="45" x14ac:dyDescent="0.25">
      <c r="A7655" s="32">
        <f t="shared" si="119"/>
        <v>7644</v>
      </c>
      <c r="B7655" s="54">
        <v>20180618114930</v>
      </c>
      <c r="C7655" s="60">
        <v>43269</v>
      </c>
      <c r="D7655" s="61" t="s">
        <v>120</v>
      </c>
      <c r="E7655" s="61" t="s">
        <v>85</v>
      </c>
      <c r="F7655" s="61" t="s">
        <v>109</v>
      </c>
      <c r="G7655" s="64" t="s">
        <v>126</v>
      </c>
      <c r="H7655" s="42" t="s">
        <v>44</v>
      </c>
      <c r="I7655" s="60">
        <v>43280</v>
      </c>
      <c r="J7655" s="62" t="s">
        <v>120</v>
      </c>
      <c r="K7655" s="22">
        <f>IFERROR(WORKDAY(C7655,Q7655,DiasNOLaborables),"")</f>
        <v>43283</v>
      </c>
      <c r="L7655" s="34" t="str">
        <f>+IF(C7655="","",IF(I7655="","",(IF(I7655&lt;=K7655,"A TIEMPO","FUERA DE TIEMPO"))))</f>
        <v>A TIEMPO</v>
      </c>
      <c r="M7655" s="34">
        <f>IF(I7655="","",NETWORKDAYS(Hoja1!C7655+1,Hoja1!I7655,DiasNOLaborables))</f>
        <v>9</v>
      </c>
      <c r="N7655" s="35" t="str">
        <f>IF(NETWORKDAYS(K7655+1,I7655,DiasNOLaborables)&lt;=0,"",NETWORKDAYS(K7655+1,I7655,DiasNOLaborables))</f>
        <v/>
      </c>
      <c r="O7655" s="36"/>
      <c r="P7655" s="37"/>
      <c r="Q7655" s="38">
        <f>IFERROR(VLOOKUP(E7655,$Y$50:$Z$63,2),"")</f>
        <v>10</v>
      </c>
      <c r="R7655" s="37"/>
    </row>
    <row r="7656" spans="1:18" ht="45" x14ac:dyDescent="0.25">
      <c r="A7656" s="32">
        <f t="shared" si="119"/>
        <v>7645</v>
      </c>
      <c r="B7656" s="54">
        <v>20180618114625</v>
      </c>
      <c r="C7656" s="60">
        <v>43269</v>
      </c>
      <c r="D7656" s="61" t="s">
        <v>120</v>
      </c>
      <c r="E7656" s="61" t="s">
        <v>85</v>
      </c>
      <c r="F7656" s="61" t="s">
        <v>109</v>
      </c>
      <c r="G7656" s="64" t="s">
        <v>126</v>
      </c>
      <c r="H7656" s="42" t="s">
        <v>44</v>
      </c>
      <c r="I7656" s="60">
        <v>43280</v>
      </c>
      <c r="J7656" s="62" t="s">
        <v>120</v>
      </c>
      <c r="K7656" s="22">
        <f>IFERROR(WORKDAY(C7656,Q7656,DiasNOLaborables),"")</f>
        <v>43283</v>
      </c>
      <c r="L7656" s="34" t="str">
        <f>+IF(C7656="","",IF(I7656="","",(IF(I7656&lt;=K7656,"A TIEMPO","FUERA DE TIEMPO"))))</f>
        <v>A TIEMPO</v>
      </c>
      <c r="M7656" s="34">
        <f>IF(I7656="","",NETWORKDAYS(Hoja1!C7656+1,Hoja1!I7656,DiasNOLaborables))</f>
        <v>9</v>
      </c>
      <c r="N7656" s="35" t="str">
        <f>IF(NETWORKDAYS(K7656+1,I7656,DiasNOLaborables)&lt;=0,"",NETWORKDAYS(K7656+1,I7656,DiasNOLaborables))</f>
        <v/>
      </c>
      <c r="O7656" s="36"/>
      <c r="P7656" s="37"/>
      <c r="Q7656" s="38">
        <f>IFERROR(VLOOKUP(E7656,$Y$50:$Z$63,2),"")</f>
        <v>10</v>
      </c>
      <c r="R7656" s="37"/>
    </row>
    <row r="7657" spans="1:18" ht="45" x14ac:dyDescent="0.25">
      <c r="A7657" s="32">
        <f t="shared" si="119"/>
        <v>7646</v>
      </c>
      <c r="B7657" s="54">
        <v>20180618114241</v>
      </c>
      <c r="C7657" s="60">
        <v>43269</v>
      </c>
      <c r="D7657" s="61" t="s">
        <v>120</v>
      </c>
      <c r="E7657" s="61" t="s">
        <v>85</v>
      </c>
      <c r="F7657" s="61" t="s">
        <v>109</v>
      </c>
      <c r="G7657" s="64" t="s">
        <v>126</v>
      </c>
      <c r="H7657" s="42" t="s">
        <v>44</v>
      </c>
      <c r="I7657" s="60">
        <v>43279</v>
      </c>
      <c r="J7657" s="62" t="s">
        <v>120</v>
      </c>
      <c r="K7657" s="22">
        <f>IFERROR(WORKDAY(C7657,Q7657,DiasNOLaborables),"")</f>
        <v>43283</v>
      </c>
      <c r="L7657" s="34" t="str">
        <f>+IF(C7657="","",IF(I7657="","",(IF(I7657&lt;=K7657,"A TIEMPO","FUERA DE TIEMPO"))))</f>
        <v>A TIEMPO</v>
      </c>
      <c r="M7657" s="34">
        <f>IF(I7657="","",NETWORKDAYS(Hoja1!C7657+1,Hoja1!I7657,DiasNOLaborables))</f>
        <v>8</v>
      </c>
      <c r="N7657" s="35" t="str">
        <f>IF(NETWORKDAYS(K7657+1,I7657,DiasNOLaborables)&lt;=0,"",NETWORKDAYS(K7657+1,I7657,DiasNOLaborables))</f>
        <v/>
      </c>
      <c r="O7657" s="36"/>
      <c r="P7657" s="37"/>
      <c r="Q7657" s="38">
        <f>IFERROR(VLOOKUP(E7657,$Y$50:$Z$63,2),"")</f>
        <v>10</v>
      </c>
      <c r="R7657" s="37"/>
    </row>
    <row r="7658" spans="1:18" ht="45" x14ac:dyDescent="0.25">
      <c r="A7658" s="32">
        <f t="shared" si="119"/>
        <v>7647</v>
      </c>
      <c r="B7658" s="54">
        <v>20180618114015</v>
      </c>
      <c r="C7658" s="60">
        <v>43269</v>
      </c>
      <c r="D7658" s="61" t="s">
        <v>120</v>
      </c>
      <c r="E7658" s="61" t="s">
        <v>85</v>
      </c>
      <c r="F7658" s="61" t="s">
        <v>109</v>
      </c>
      <c r="G7658" s="64" t="s">
        <v>126</v>
      </c>
      <c r="H7658" s="42" t="s">
        <v>44</v>
      </c>
      <c r="I7658" s="60">
        <v>43279</v>
      </c>
      <c r="J7658" s="62" t="s">
        <v>120</v>
      </c>
      <c r="K7658" s="22">
        <f>IFERROR(WORKDAY(C7658,Q7658,DiasNOLaborables),"")</f>
        <v>43283</v>
      </c>
      <c r="L7658" s="34" t="str">
        <f>+IF(C7658="","",IF(I7658="","",(IF(I7658&lt;=K7658,"A TIEMPO","FUERA DE TIEMPO"))))</f>
        <v>A TIEMPO</v>
      </c>
      <c r="M7658" s="34">
        <f>IF(I7658="","",NETWORKDAYS(Hoja1!C7658+1,Hoja1!I7658,DiasNOLaborables))</f>
        <v>8</v>
      </c>
      <c r="N7658" s="35" t="str">
        <f>IF(NETWORKDAYS(K7658+1,I7658,DiasNOLaborables)&lt;=0,"",NETWORKDAYS(K7658+1,I7658,DiasNOLaborables))</f>
        <v/>
      </c>
      <c r="O7658" s="36"/>
      <c r="P7658" s="37"/>
      <c r="Q7658" s="38">
        <f>IFERROR(VLOOKUP(E7658,$Y$50:$Z$63,2),"")</f>
        <v>10</v>
      </c>
      <c r="R7658" s="37"/>
    </row>
    <row r="7659" spans="1:18" ht="45" x14ac:dyDescent="0.25">
      <c r="A7659" s="32">
        <f t="shared" si="119"/>
        <v>7648</v>
      </c>
      <c r="B7659" s="54">
        <v>20180618113521</v>
      </c>
      <c r="C7659" s="60">
        <v>43269</v>
      </c>
      <c r="D7659" s="61" t="s">
        <v>120</v>
      </c>
      <c r="E7659" s="61" t="s">
        <v>85</v>
      </c>
      <c r="F7659" s="61" t="s">
        <v>109</v>
      </c>
      <c r="G7659" s="64" t="s">
        <v>126</v>
      </c>
      <c r="H7659" s="42" t="s">
        <v>44</v>
      </c>
      <c r="I7659" s="60">
        <v>43279</v>
      </c>
      <c r="J7659" s="62" t="s">
        <v>120</v>
      </c>
      <c r="K7659" s="22">
        <f>IFERROR(WORKDAY(C7659,Q7659,DiasNOLaborables),"")</f>
        <v>43283</v>
      </c>
      <c r="L7659" s="34" t="str">
        <f>+IF(C7659="","",IF(I7659="","",(IF(I7659&lt;=K7659,"A TIEMPO","FUERA DE TIEMPO"))))</f>
        <v>A TIEMPO</v>
      </c>
      <c r="M7659" s="34">
        <f>IF(I7659="","",NETWORKDAYS(Hoja1!C7659+1,Hoja1!I7659,DiasNOLaborables))</f>
        <v>8</v>
      </c>
      <c r="N7659" s="35" t="str">
        <f>IF(NETWORKDAYS(K7659+1,I7659,DiasNOLaborables)&lt;=0,"",NETWORKDAYS(K7659+1,I7659,DiasNOLaborables))</f>
        <v/>
      </c>
      <c r="O7659" s="36"/>
      <c r="P7659" s="37"/>
      <c r="Q7659" s="38">
        <f>IFERROR(VLOOKUP(E7659,$Y$50:$Z$63,2),"")</f>
        <v>10</v>
      </c>
      <c r="R7659" s="37"/>
    </row>
    <row r="7660" spans="1:18" ht="45" x14ac:dyDescent="0.25">
      <c r="A7660" s="32">
        <f t="shared" si="119"/>
        <v>7649</v>
      </c>
      <c r="B7660" s="54">
        <v>20180618113246</v>
      </c>
      <c r="C7660" s="60">
        <v>43269</v>
      </c>
      <c r="D7660" s="61" t="s">
        <v>120</v>
      </c>
      <c r="E7660" s="61" t="s">
        <v>85</v>
      </c>
      <c r="F7660" s="61" t="s">
        <v>109</v>
      </c>
      <c r="G7660" s="64" t="s">
        <v>126</v>
      </c>
      <c r="H7660" s="42" t="s">
        <v>44</v>
      </c>
      <c r="I7660" s="60">
        <v>43280</v>
      </c>
      <c r="J7660" s="62" t="s">
        <v>120</v>
      </c>
      <c r="K7660" s="22">
        <f>IFERROR(WORKDAY(C7660,Q7660,DiasNOLaborables),"")</f>
        <v>43283</v>
      </c>
      <c r="L7660" s="34" t="str">
        <f>+IF(C7660="","",IF(I7660="","",(IF(I7660&lt;=K7660,"A TIEMPO","FUERA DE TIEMPO"))))</f>
        <v>A TIEMPO</v>
      </c>
      <c r="M7660" s="34">
        <f>IF(I7660="","",NETWORKDAYS(Hoja1!C7660+1,Hoja1!I7660,DiasNOLaborables))</f>
        <v>9</v>
      </c>
      <c r="N7660" s="35" t="str">
        <f>IF(NETWORKDAYS(K7660+1,I7660,DiasNOLaborables)&lt;=0,"",NETWORKDAYS(K7660+1,I7660,DiasNOLaborables))</f>
        <v/>
      </c>
      <c r="O7660" s="36"/>
      <c r="P7660" s="37"/>
      <c r="Q7660" s="38">
        <f>IFERROR(VLOOKUP(E7660,$Y$50:$Z$63,2),"")</f>
        <v>10</v>
      </c>
      <c r="R7660" s="37"/>
    </row>
    <row r="7661" spans="1:18" ht="45" x14ac:dyDescent="0.25">
      <c r="A7661" s="32">
        <f t="shared" si="119"/>
        <v>7650</v>
      </c>
      <c r="B7661" s="54">
        <v>20180618113137</v>
      </c>
      <c r="C7661" s="60">
        <v>43269</v>
      </c>
      <c r="D7661" s="61" t="s">
        <v>120</v>
      </c>
      <c r="E7661" s="61" t="s">
        <v>85</v>
      </c>
      <c r="F7661" s="61" t="s">
        <v>109</v>
      </c>
      <c r="G7661" s="64" t="s">
        <v>126</v>
      </c>
      <c r="H7661" s="42" t="s">
        <v>44</v>
      </c>
      <c r="I7661" s="60">
        <v>43279</v>
      </c>
      <c r="J7661" s="62" t="s">
        <v>120</v>
      </c>
      <c r="K7661" s="22">
        <f>IFERROR(WORKDAY(C7661,Q7661,DiasNOLaborables),"")</f>
        <v>43283</v>
      </c>
      <c r="L7661" s="34" t="str">
        <f>+IF(C7661="","",IF(I7661="","",(IF(I7661&lt;=K7661,"A TIEMPO","FUERA DE TIEMPO"))))</f>
        <v>A TIEMPO</v>
      </c>
      <c r="M7661" s="34">
        <f>IF(I7661="","",NETWORKDAYS(Hoja1!C7661+1,Hoja1!I7661,DiasNOLaborables))</f>
        <v>8</v>
      </c>
      <c r="N7661" s="35" t="str">
        <f>IF(NETWORKDAYS(K7661+1,I7661,DiasNOLaborables)&lt;=0,"",NETWORKDAYS(K7661+1,I7661,DiasNOLaborables))</f>
        <v/>
      </c>
      <c r="O7661" s="36"/>
      <c r="P7661" s="37"/>
      <c r="Q7661" s="38">
        <f>IFERROR(VLOOKUP(E7661,$Y$50:$Z$63,2),"")</f>
        <v>10</v>
      </c>
      <c r="R7661" s="37"/>
    </row>
    <row r="7662" spans="1:18" ht="45" x14ac:dyDescent="0.25">
      <c r="A7662" s="32">
        <f t="shared" si="119"/>
        <v>7651</v>
      </c>
      <c r="B7662" s="54">
        <v>20180618113004</v>
      </c>
      <c r="C7662" s="60">
        <v>43269</v>
      </c>
      <c r="D7662" s="61" t="s">
        <v>120</v>
      </c>
      <c r="E7662" s="61" t="s">
        <v>85</v>
      </c>
      <c r="F7662" s="61" t="s">
        <v>109</v>
      </c>
      <c r="G7662" s="64" t="s">
        <v>126</v>
      </c>
      <c r="H7662" s="42" t="s">
        <v>44</v>
      </c>
      <c r="I7662" s="60">
        <v>43279</v>
      </c>
      <c r="J7662" s="62" t="s">
        <v>120</v>
      </c>
      <c r="K7662" s="22">
        <f>IFERROR(WORKDAY(C7662,Q7662,DiasNOLaborables),"")</f>
        <v>43283</v>
      </c>
      <c r="L7662" s="34" t="str">
        <f>+IF(C7662="","",IF(I7662="","",(IF(I7662&lt;=K7662,"A TIEMPO","FUERA DE TIEMPO"))))</f>
        <v>A TIEMPO</v>
      </c>
      <c r="M7662" s="34">
        <f>IF(I7662="","",NETWORKDAYS(Hoja1!C7662+1,Hoja1!I7662,DiasNOLaborables))</f>
        <v>8</v>
      </c>
      <c r="N7662" s="35" t="str">
        <f>IF(NETWORKDAYS(K7662+1,I7662,DiasNOLaborables)&lt;=0,"",NETWORKDAYS(K7662+1,I7662,DiasNOLaborables))</f>
        <v/>
      </c>
      <c r="O7662" s="36"/>
      <c r="P7662" s="37"/>
      <c r="Q7662" s="38">
        <f>IFERROR(VLOOKUP(E7662,$Y$50:$Z$63,2),"")</f>
        <v>10</v>
      </c>
      <c r="R7662" s="37"/>
    </row>
    <row r="7663" spans="1:18" ht="45" x14ac:dyDescent="0.25">
      <c r="A7663" s="32">
        <f t="shared" si="119"/>
        <v>7652</v>
      </c>
      <c r="B7663" s="54">
        <v>20180618112757</v>
      </c>
      <c r="C7663" s="60">
        <v>43269</v>
      </c>
      <c r="D7663" s="61" t="s">
        <v>120</v>
      </c>
      <c r="E7663" s="61" t="s">
        <v>85</v>
      </c>
      <c r="F7663" s="61" t="s">
        <v>109</v>
      </c>
      <c r="G7663" s="64" t="s">
        <v>126</v>
      </c>
      <c r="H7663" s="42" t="s">
        <v>44</v>
      </c>
      <c r="I7663" s="60">
        <v>43279</v>
      </c>
      <c r="J7663" s="62" t="s">
        <v>120</v>
      </c>
      <c r="K7663" s="22">
        <f>IFERROR(WORKDAY(C7663,Q7663,DiasNOLaborables),"")</f>
        <v>43283</v>
      </c>
      <c r="L7663" s="34" t="str">
        <f>+IF(C7663="","",IF(I7663="","",(IF(I7663&lt;=K7663,"A TIEMPO","FUERA DE TIEMPO"))))</f>
        <v>A TIEMPO</v>
      </c>
      <c r="M7663" s="34">
        <f>IF(I7663="","",NETWORKDAYS(Hoja1!C7663+1,Hoja1!I7663,DiasNOLaborables))</f>
        <v>8</v>
      </c>
      <c r="N7663" s="35" t="str">
        <f>IF(NETWORKDAYS(K7663+1,I7663,DiasNOLaborables)&lt;=0,"",NETWORKDAYS(K7663+1,I7663,DiasNOLaborables))</f>
        <v/>
      </c>
      <c r="O7663" s="36"/>
      <c r="P7663" s="37"/>
      <c r="Q7663" s="38">
        <f>IFERROR(VLOOKUP(E7663,$Y$50:$Z$63,2),"")</f>
        <v>10</v>
      </c>
      <c r="R7663" s="37"/>
    </row>
    <row r="7664" spans="1:18" ht="45" x14ac:dyDescent="0.25">
      <c r="A7664" s="32">
        <f t="shared" si="119"/>
        <v>7653</v>
      </c>
      <c r="B7664" s="54">
        <v>20180618112526</v>
      </c>
      <c r="C7664" s="60">
        <v>43269</v>
      </c>
      <c r="D7664" s="61" t="s">
        <v>120</v>
      </c>
      <c r="E7664" s="61" t="s">
        <v>85</v>
      </c>
      <c r="F7664" s="61" t="s">
        <v>109</v>
      </c>
      <c r="G7664" s="64" t="s">
        <v>126</v>
      </c>
      <c r="H7664" s="42" t="s">
        <v>44</v>
      </c>
      <c r="I7664" s="60">
        <v>43279</v>
      </c>
      <c r="J7664" s="62" t="s">
        <v>120</v>
      </c>
      <c r="K7664" s="22">
        <f>IFERROR(WORKDAY(C7664,Q7664,DiasNOLaborables),"")</f>
        <v>43283</v>
      </c>
      <c r="L7664" s="34" t="str">
        <f>+IF(C7664="","",IF(I7664="","",(IF(I7664&lt;=K7664,"A TIEMPO","FUERA DE TIEMPO"))))</f>
        <v>A TIEMPO</v>
      </c>
      <c r="M7664" s="34">
        <f>IF(I7664="","",NETWORKDAYS(Hoja1!C7664+1,Hoja1!I7664,DiasNOLaborables))</f>
        <v>8</v>
      </c>
      <c r="N7664" s="35" t="str">
        <f>IF(NETWORKDAYS(K7664+1,I7664,DiasNOLaborables)&lt;=0,"",NETWORKDAYS(K7664+1,I7664,DiasNOLaborables))</f>
        <v/>
      </c>
      <c r="O7664" s="36"/>
      <c r="P7664" s="37"/>
      <c r="Q7664" s="38">
        <f>IFERROR(VLOOKUP(E7664,$Y$50:$Z$63,2),"")</f>
        <v>10</v>
      </c>
      <c r="R7664" s="37"/>
    </row>
    <row r="7665" spans="1:18" ht="45" x14ac:dyDescent="0.25">
      <c r="A7665" s="32">
        <f t="shared" si="119"/>
        <v>7654</v>
      </c>
      <c r="B7665" s="54">
        <v>20180618111805</v>
      </c>
      <c r="C7665" s="60">
        <v>43269</v>
      </c>
      <c r="D7665" s="61" t="s">
        <v>120</v>
      </c>
      <c r="E7665" s="61" t="s">
        <v>85</v>
      </c>
      <c r="F7665" s="61" t="s">
        <v>109</v>
      </c>
      <c r="G7665" s="64" t="s">
        <v>126</v>
      </c>
      <c r="H7665" s="42" t="s">
        <v>44</v>
      </c>
      <c r="I7665" s="60">
        <v>43279</v>
      </c>
      <c r="J7665" s="62" t="s">
        <v>120</v>
      </c>
      <c r="K7665" s="22">
        <f>IFERROR(WORKDAY(C7665,Q7665,DiasNOLaborables),"")</f>
        <v>43283</v>
      </c>
      <c r="L7665" s="34" t="str">
        <f>+IF(C7665="","",IF(I7665="","",(IF(I7665&lt;=K7665,"A TIEMPO","FUERA DE TIEMPO"))))</f>
        <v>A TIEMPO</v>
      </c>
      <c r="M7665" s="34">
        <f>IF(I7665="","",NETWORKDAYS(Hoja1!C7665+1,Hoja1!I7665,DiasNOLaborables))</f>
        <v>8</v>
      </c>
      <c r="N7665" s="35" t="str">
        <f>IF(NETWORKDAYS(K7665+1,I7665,DiasNOLaborables)&lt;=0,"",NETWORKDAYS(K7665+1,I7665,DiasNOLaborables))</f>
        <v/>
      </c>
      <c r="O7665" s="36"/>
      <c r="P7665" s="37"/>
      <c r="Q7665" s="38">
        <f>IFERROR(VLOOKUP(E7665,$Y$50:$Z$63,2),"")</f>
        <v>10</v>
      </c>
      <c r="R7665" s="37"/>
    </row>
    <row r="7666" spans="1:18" ht="45" x14ac:dyDescent="0.25">
      <c r="A7666" s="32">
        <f t="shared" si="119"/>
        <v>7655</v>
      </c>
      <c r="B7666" s="54">
        <v>20180618093547</v>
      </c>
      <c r="C7666" s="60">
        <v>43269</v>
      </c>
      <c r="D7666" s="61" t="s">
        <v>120</v>
      </c>
      <c r="E7666" s="61" t="s">
        <v>85</v>
      </c>
      <c r="F7666" s="61" t="s">
        <v>109</v>
      </c>
      <c r="G7666" s="64" t="s">
        <v>126</v>
      </c>
      <c r="H7666" s="42" t="s">
        <v>44</v>
      </c>
      <c r="I7666" s="60">
        <v>43280</v>
      </c>
      <c r="J7666" s="62" t="s">
        <v>120</v>
      </c>
      <c r="K7666" s="22">
        <f>IFERROR(WORKDAY(C7666,Q7666,DiasNOLaborables),"")</f>
        <v>43283</v>
      </c>
      <c r="L7666" s="34" t="str">
        <f>+IF(C7666="","",IF(I7666="","",(IF(I7666&lt;=K7666,"A TIEMPO","FUERA DE TIEMPO"))))</f>
        <v>A TIEMPO</v>
      </c>
      <c r="M7666" s="34">
        <f>IF(I7666="","",NETWORKDAYS(Hoja1!C7666+1,Hoja1!I7666,DiasNOLaborables))</f>
        <v>9</v>
      </c>
      <c r="N7666" s="35" t="str">
        <f>IF(NETWORKDAYS(K7666+1,I7666,DiasNOLaborables)&lt;=0,"",NETWORKDAYS(K7666+1,I7666,DiasNOLaborables))</f>
        <v/>
      </c>
      <c r="O7666" s="36"/>
      <c r="P7666" s="37"/>
      <c r="Q7666" s="38">
        <f>IFERROR(VLOOKUP(E7666,$Y$50:$Z$63,2),"")</f>
        <v>10</v>
      </c>
      <c r="R7666" s="37"/>
    </row>
    <row r="7667" spans="1:18" ht="45" x14ac:dyDescent="0.25">
      <c r="A7667" s="32">
        <f t="shared" si="119"/>
        <v>7656</v>
      </c>
      <c r="B7667" s="54">
        <v>20180618090943</v>
      </c>
      <c r="C7667" s="60">
        <v>43269</v>
      </c>
      <c r="D7667" s="61" t="s">
        <v>120</v>
      </c>
      <c r="E7667" s="61" t="s">
        <v>85</v>
      </c>
      <c r="F7667" s="61" t="s">
        <v>109</v>
      </c>
      <c r="G7667" s="64" t="s">
        <v>126</v>
      </c>
      <c r="H7667" s="42" t="s">
        <v>44</v>
      </c>
      <c r="I7667" s="60">
        <v>43279</v>
      </c>
      <c r="J7667" s="62" t="s">
        <v>120</v>
      </c>
      <c r="K7667" s="22">
        <f>IFERROR(WORKDAY(C7667,Q7667,DiasNOLaborables),"")</f>
        <v>43283</v>
      </c>
      <c r="L7667" s="34" t="str">
        <f>+IF(C7667="","",IF(I7667="","",(IF(I7667&lt;=K7667,"A TIEMPO","FUERA DE TIEMPO"))))</f>
        <v>A TIEMPO</v>
      </c>
      <c r="M7667" s="34">
        <f>IF(I7667="","",NETWORKDAYS(Hoja1!C7667+1,Hoja1!I7667,DiasNOLaborables))</f>
        <v>8</v>
      </c>
      <c r="N7667" s="35" t="str">
        <f>IF(NETWORKDAYS(K7667+1,I7667,DiasNOLaborables)&lt;=0,"",NETWORKDAYS(K7667+1,I7667,DiasNOLaborables))</f>
        <v/>
      </c>
      <c r="O7667" s="36"/>
      <c r="P7667" s="37"/>
      <c r="Q7667" s="38">
        <f>IFERROR(VLOOKUP(E7667,$Y$50:$Z$63,2),"")</f>
        <v>10</v>
      </c>
      <c r="R7667" s="37"/>
    </row>
    <row r="7668" spans="1:18" ht="45" x14ac:dyDescent="0.25">
      <c r="A7668" s="32">
        <f t="shared" si="119"/>
        <v>7657</v>
      </c>
      <c r="B7668" s="54">
        <v>20180618085806</v>
      </c>
      <c r="C7668" s="60">
        <v>43269</v>
      </c>
      <c r="D7668" s="61" t="s">
        <v>120</v>
      </c>
      <c r="E7668" s="61" t="s">
        <v>85</v>
      </c>
      <c r="F7668" s="61" t="s">
        <v>109</v>
      </c>
      <c r="G7668" s="64" t="s">
        <v>126</v>
      </c>
      <c r="H7668" s="42" t="s">
        <v>44</v>
      </c>
      <c r="I7668" s="60">
        <v>43279</v>
      </c>
      <c r="J7668" s="62" t="s">
        <v>120</v>
      </c>
      <c r="K7668" s="22">
        <f>IFERROR(WORKDAY(C7668,Q7668,DiasNOLaborables),"")</f>
        <v>43283</v>
      </c>
      <c r="L7668" s="34" t="str">
        <f>+IF(C7668="","",IF(I7668="","",(IF(I7668&lt;=K7668,"A TIEMPO","FUERA DE TIEMPO"))))</f>
        <v>A TIEMPO</v>
      </c>
      <c r="M7668" s="34">
        <f>IF(I7668="","",NETWORKDAYS(Hoja1!C7668+1,Hoja1!I7668,DiasNOLaborables))</f>
        <v>8</v>
      </c>
      <c r="N7668" s="35" t="str">
        <f>IF(NETWORKDAYS(K7668+1,I7668,DiasNOLaborables)&lt;=0,"",NETWORKDAYS(K7668+1,I7668,DiasNOLaborables))</f>
        <v/>
      </c>
      <c r="O7668" s="36"/>
      <c r="P7668" s="37"/>
      <c r="Q7668" s="38">
        <f>IFERROR(VLOOKUP(E7668,$Y$50:$Z$63,2),"")</f>
        <v>10</v>
      </c>
      <c r="R7668" s="37"/>
    </row>
    <row r="7669" spans="1:18" ht="45" x14ac:dyDescent="0.25">
      <c r="A7669" s="32">
        <f t="shared" si="119"/>
        <v>7658</v>
      </c>
      <c r="B7669" s="54">
        <v>20180618002446</v>
      </c>
      <c r="C7669" s="60">
        <v>43269</v>
      </c>
      <c r="D7669" s="61" t="s">
        <v>120</v>
      </c>
      <c r="E7669" s="61" t="s">
        <v>85</v>
      </c>
      <c r="F7669" s="61" t="s">
        <v>109</v>
      </c>
      <c r="G7669" s="64" t="s">
        <v>126</v>
      </c>
      <c r="H7669" s="42" t="s">
        <v>44</v>
      </c>
      <c r="I7669" s="60">
        <v>43279</v>
      </c>
      <c r="J7669" s="62" t="s">
        <v>120</v>
      </c>
      <c r="K7669" s="22">
        <f>IFERROR(WORKDAY(C7669,Q7669,DiasNOLaborables),"")</f>
        <v>43283</v>
      </c>
      <c r="L7669" s="34" t="str">
        <f>+IF(C7669="","",IF(I7669="","",(IF(I7669&lt;=K7669,"A TIEMPO","FUERA DE TIEMPO"))))</f>
        <v>A TIEMPO</v>
      </c>
      <c r="M7669" s="34">
        <f>IF(I7669="","",NETWORKDAYS(Hoja1!C7669+1,Hoja1!I7669,DiasNOLaborables))</f>
        <v>8</v>
      </c>
      <c r="N7669" s="35" t="str">
        <f>IF(NETWORKDAYS(K7669+1,I7669,DiasNOLaborables)&lt;=0,"",NETWORKDAYS(K7669+1,I7669,DiasNOLaborables))</f>
        <v/>
      </c>
      <c r="O7669" s="36"/>
      <c r="P7669" s="37"/>
      <c r="Q7669" s="38">
        <f>IFERROR(VLOOKUP(E7669,$Y$50:$Z$63,2),"")</f>
        <v>10</v>
      </c>
      <c r="R7669" s="37"/>
    </row>
    <row r="7670" spans="1:18" ht="45" x14ac:dyDescent="0.25">
      <c r="A7670" s="32">
        <f t="shared" si="119"/>
        <v>7659</v>
      </c>
      <c r="B7670" s="54">
        <v>20180620231034</v>
      </c>
      <c r="C7670" s="60">
        <v>43271</v>
      </c>
      <c r="D7670" s="61" t="s">
        <v>120</v>
      </c>
      <c r="E7670" s="61" t="s">
        <v>85</v>
      </c>
      <c r="F7670" s="61" t="s">
        <v>109</v>
      </c>
      <c r="G7670" s="64" t="s">
        <v>126</v>
      </c>
      <c r="H7670" s="42" t="s">
        <v>44</v>
      </c>
      <c r="I7670" s="60">
        <v>43285</v>
      </c>
      <c r="J7670" s="62" t="s">
        <v>120</v>
      </c>
      <c r="K7670" s="22">
        <f>IFERROR(WORKDAY(C7670,Q7670,DiasNOLaborables),"")</f>
        <v>43285</v>
      </c>
      <c r="L7670" s="34" t="str">
        <f>+IF(C7670="","",IF(I7670="","",(IF(I7670&lt;=K7670,"A TIEMPO","FUERA DE TIEMPO"))))</f>
        <v>A TIEMPO</v>
      </c>
      <c r="M7670" s="34">
        <f>IF(I7670="","",NETWORKDAYS(Hoja1!C7670+1,Hoja1!I7670,DiasNOLaborables))</f>
        <v>10</v>
      </c>
      <c r="N7670" s="35" t="str">
        <f>IF(NETWORKDAYS(K7670+1,I7670,DiasNOLaborables)&lt;=0,"",NETWORKDAYS(K7670+1,I7670,DiasNOLaborables))</f>
        <v/>
      </c>
      <c r="O7670" s="36"/>
      <c r="P7670" s="37"/>
      <c r="Q7670" s="38">
        <f>IFERROR(VLOOKUP(E7670,$Y$50:$Z$63,2),"")</f>
        <v>10</v>
      </c>
      <c r="R7670" s="37"/>
    </row>
    <row r="7671" spans="1:18" ht="45" x14ac:dyDescent="0.25">
      <c r="A7671" s="32">
        <f t="shared" si="119"/>
        <v>7660</v>
      </c>
      <c r="B7671" s="54">
        <v>20180620225734</v>
      </c>
      <c r="C7671" s="60">
        <v>43271</v>
      </c>
      <c r="D7671" s="61" t="s">
        <v>120</v>
      </c>
      <c r="E7671" s="61" t="s">
        <v>85</v>
      </c>
      <c r="F7671" s="61" t="s">
        <v>109</v>
      </c>
      <c r="G7671" s="64" t="s">
        <v>126</v>
      </c>
      <c r="H7671" s="42" t="s">
        <v>44</v>
      </c>
      <c r="I7671" s="60">
        <v>43285</v>
      </c>
      <c r="J7671" s="62" t="s">
        <v>120</v>
      </c>
      <c r="K7671" s="22">
        <f>IFERROR(WORKDAY(C7671,Q7671,DiasNOLaborables),"")</f>
        <v>43285</v>
      </c>
      <c r="L7671" s="34" t="str">
        <f>+IF(C7671="","",IF(I7671="","",(IF(I7671&lt;=K7671,"A TIEMPO","FUERA DE TIEMPO"))))</f>
        <v>A TIEMPO</v>
      </c>
      <c r="M7671" s="34">
        <f>IF(I7671="","",NETWORKDAYS(Hoja1!C7671+1,Hoja1!I7671,DiasNOLaborables))</f>
        <v>10</v>
      </c>
      <c r="N7671" s="35" t="str">
        <f>IF(NETWORKDAYS(K7671+1,I7671,DiasNOLaborables)&lt;=0,"",NETWORKDAYS(K7671+1,I7671,DiasNOLaborables))</f>
        <v/>
      </c>
      <c r="O7671" s="36"/>
      <c r="P7671" s="37"/>
      <c r="Q7671" s="38">
        <f>IFERROR(VLOOKUP(E7671,$Y$50:$Z$63,2),"")</f>
        <v>10</v>
      </c>
      <c r="R7671" s="37"/>
    </row>
    <row r="7672" spans="1:18" ht="45" x14ac:dyDescent="0.25">
      <c r="A7672" s="32">
        <f t="shared" si="119"/>
        <v>7661</v>
      </c>
      <c r="B7672" s="54">
        <v>20180620222902</v>
      </c>
      <c r="C7672" s="60">
        <v>43271</v>
      </c>
      <c r="D7672" s="61" t="s">
        <v>120</v>
      </c>
      <c r="E7672" s="61" t="s">
        <v>85</v>
      </c>
      <c r="F7672" s="61" t="s">
        <v>109</v>
      </c>
      <c r="G7672" s="64" t="s">
        <v>126</v>
      </c>
      <c r="H7672" s="42" t="s">
        <v>44</v>
      </c>
      <c r="I7672" s="60">
        <v>43285</v>
      </c>
      <c r="J7672" s="62" t="s">
        <v>120</v>
      </c>
      <c r="K7672" s="22">
        <f>IFERROR(WORKDAY(C7672,Q7672,DiasNOLaborables),"")</f>
        <v>43285</v>
      </c>
      <c r="L7672" s="34" t="str">
        <f>+IF(C7672="","",IF(I7672="","",(IF(I7672&lt;=K7672,"A TIEMPO","FUERA DE TIEMPO"))))</f>
        <v>A TIEMPO</v>
      </c>
      <c r="M7672" s="34">
        <f>IF(I7672="","",NETWORKDAYS(Hoja1!C7672+1,Hoja1!I7672,DiasNOLaborables))</f>
        <v>10</v>
      </c>
      <c r="N7672" s="35" t="str">
        <f>IF(NETWORKDAYS(K7672+1,I7672,DiasNOLaborables)&lt;=0,"",NETWORKDAYS(K7672+1,I7672,DiasNOLaborables))</f>
        <v/>
      </c>
      <c r="O7672" s="36"/>
      <c r="P7672" s="37"/>
      <c r="Q7672" s="38">
        <f>IFERROR(VLOOKUP(E7672,$Y$50:$Z$63,2),"")</f>
        <v>10</v>
      </c>
      <c r="R7672" s="37"/>
    </row>
    <row r="7673" spans="1:18" ht="45" x14ac:dyDescent="0.25">
      <c r="A7673" s="32">
        <f t="shared" si="119"/>
        <v>7662</v>
      </c>
      <c r="B7673" s="54">
        <v>20180620214231</v>
      </c>
      <c r="C7673" s="60">
        <v>43271</v>
      </c>
      <c r="D7673" s="61" t="s">
        <v>120</v>
      </c>
      <c r="E7673" s="61" t="s">
        <v>85</v>
      </c>
      <c r="F7673" s="61" t="s">
        <v>109</v>
      </c>
      <c r="G7673" s="64" t="s">
        <v>126</v>
      </c>
      <c r="H7673" s="42" t="s">
        <v>44</v>
      </c>
      <c r="I7673" s="60">
        <v>43285</v>
      </c>
      <c r="J7673" s="62" t="s">
        <v>120</v>
      </c>
      <c r="K7673" s="22">
        <f>IFERROR(WORKDAY(C7673,Q7673,DiasNOLaborables),"")</f>
        <v>43285</v>
      </c>
      <c r="L7673" s="34" t="str">
        <f>+IF(C7673="","",IF(I7673="","",(IF(I7673&lt;=K7673,"A TIEMPO","FUERA DE TIEMPO"))))</f>
        <v>A TIEMPO</v>
      </c>
      <c r="M7673" s="34">
        <f>IF(I7673="","",NETWORKDAYS(Hoja1!C7673+1,Hoja1!I7673,DiasNOLaborables))</f>
        <v>10</v>
      </c>
      <c r="N7673" s="35" t="str">
        <f>IF(NETWORKDAYS(K7673+1,I7673,DiasNOLaborables)&lt;=0,"",NETWORKDAYS(K7673+1,I7673,DiasNOLaborables))</f>
        <v/>
      </c>
      <c r="O7673" s="36"/>
      <c r="P7673" s="37"/>
      <c r="Q7673" s="38">
        <f>IFERROR(VLOOKUP(E7673,$Y$50:$Z$63,2),"")</f>
        <v>10</v>
      </c>
      <c r="R7673" s="37"/>
    </row>
    <row r="7674" spans="1:18" ht="45" x14ac:dyDescent="0.25">
      <c r="A7674" s="32">
        <f t="shared" si="119"/>
        <v>7663</v>
      </c>
      <c r="B7674" s="54">
        <v>20180620200829</v>
      </c>
      <c r="C7674" s="60">
        <v>43271</v>
      </c>
      <c r="D7674" s="61" t="s">
        <v>120</v>
      </c>
      <c r="E7674" s="61" t="s">
        <v>85</v>
      </c>
      <c r="F7674" s="61" t="s">
        <v>109</v>
      </c>
      <c r="G7674" s="64" t="s">
        <v>126</v>
      </c>
      <c r="H7674" s="42" t="s">
        <v>44</v>
      </c>
      <c r="I7674" s="60">
        <v>43285</v>
      </c>
      <c r="J7674" s="62" t="s">
        <v>120</v>
      </c>
      <c r="K7674" s="22">
        <f>IFERROR(WORKDAY(C7674,Q7674,DiasNOLaborables),"")</f>
        <v>43285</v>
      </c>
      <c r="L7674" s="34" t="str">
        <f>+IF(C7674="","",IF(I7674="","",(IF(I7674&lt;=K7674,"A TIEMPO","FUERA DE TIEMPO"))))</f>
        <v>A TIEMPO</v>
      </c>
      <c r="M7674" s="34">
        <f>IF(I7674="","",NETWORKDAYS(Hoja1!C7674+1,Hoja1!I7674,DiasNOLaborables))</f>
        <v>10</v>
      </c>
      <c r="N7674" s="35" t="str">
        <f>IF(NETWORKDAYS(K7674+1,I7674,DiasNOLaborables)&lt;=0,"",NETWORKDAYS(K7674+1,I7674,DiasNOLaborables))</f>
        <v/>
      </c>
      <c r="O7674" s="36"/>
      <c r="P7674" s="37"/>
      <c r="Q7674" s="38">
        <f>IFERROR(VLOOKUP(E7674,$Y$50:$Z$63,2),"")</f>
        <v>10</v>
      </c>
      <c r="R7674" s="37"/>
    </row>
    <row r="7675" spans="1:18" ht="45" x14ac:dyDescent="0.25">
      <c r="A7675" s="32">
        <f t="shared" si="119"/>
        <v>7664</v>
      </c>
      <c r="B7675" s="54">
        <v>20180620194029</v>
      </c>
      <c r="C7675" s="60">
        <v>43271</v>
      </c>
      <c r="D7675" s="61" t="s">
        <v>120</v>
      </c>
      <c r="E7675" s="61" t="s">
        <v>85</v>
      </c>
      <c r="F7675" s="61" t="s">
        <v>109</v>
      </c>
      <c r="G7675" s="64" t="s">
        <v>126</v>
      </c>
      <c r="H7675" s="42" t="s">
        <v>44</v>
      </c>
      <c r="I7675" s="60">
        <v>43285</v>
      </c>
      <c r="J7675" s="62" t="s">
        <v>120</v>
      </c>
      <c r="K7675" s="22">
        <f>IFERROR(WORKDAY(C7675,Q7675,DiasNOLaborables),"")</f>
        <v>43285</v>
      </c>
      <c r="L7675" s="34" t="str">
        <f>+IF(C7675="","",IF(I7675="","",(IF(I7675&lt;=K7675,"A TIEMPO","FUERA DE TIEMPO"))))</f>
        <v>A TIEMPO</v>
      </c>
      <c r="M7675" s="34">
        <f>IF(I7675="","",NETWORKDAYS(Hoja1!C7675+1,Hoja1!I7675,DiasNOLaborables))</f>
        <v>10</v>
      </c>
      <c r="N7675" s="35" t="str">
        <f>IF(NETWORKDAYS(K7675+1,I7675,DiasNOLaborables)&lt;=0,"",NETWORKDAYS(K7675+1,I7675,DiasNOLaborables))</f>
        <v/>
      </c>
      <c r="O7675" s="36"/>
      <c r="P7675" s="37"/>
      <c r="Q7675" s="38">
        <f>IFERROR(VLOOKUP(E7675,$Y$50:$Z$63,2),"")</f>
        <v>10</v>
      </c>
      <c r="R7675" s="37"/>
    </row>
    <row r="7676" spans="1:18" ht="45" x14ac:dyDescent="0.25">
      <c r="A7676" s="32">
        <f t="shared" si="119"/>
        <v>7665</v>
      </c>
      <c r="B7676" s="54">
        <v>20180620193659</v>
      </c>
      <c r="C7676" s="60">
        <v>43271</v>
      </c>
      <c r="D7676" s="61" t="s">
        <v>120</v>
      </c>
      <c r="E7676" s="61" t="s">
        <v>85</v>
      </c>
      <c r="F7676" s="61" t="s">
        <v>109</v>
      </c>
      <c r="G7676" s="64" t="s">
        <v>126</v>
      </c>
      <c r="H7676" s="42" t="s">
        <v>44</v>
      </c>
      <c r="I7676" s="60">
        <v>43285</v>
      </c>
      <c r="J7676" s="62" t="s">
        <v>120</v>
      </c>
      <c r="K7676" s="22">
        <f>IFERROR(WORKDAY(C7676,Q7676,DiasNOLaborables),"")</f>
        <v>43285</v>
      </c>
      <c r="L7676" s="34" t="str">
        <f>+IF(C7676="","",IF(I7676="","",(IF(I7676&lt;=K7676,"A TIEMPO","FUERA DE TIEMPO"))))</f>
        <v>A TIEMPO</v>
      </c>
      <c r="M7676" s="34">
        <f>IF(I7676="","",NETWORKDAYS(Hoja1!C7676+1,Hoja1!I7676,DiasNOLaborables))</f>
        <v>10</v>
      </c>
      <c r="N7676" s="35" t="str">
        <f>IF(NETWORKDAYS(K7676+1,I7676,DiasNOLaborables)&lt;=0,"",NETWORKDAYS(K7676+1,I7676,DiasNOLaborables))</f>
        <v/>
      </c>
      <c r="O7676" s="36"/>
      <c r="P7676" s="37"/>
      <c r="Q7676" s="38">
        <f>IFERROR(VLOOKUP(E7676,$Y$50:$Z$63,2),"")</f>
        <v>10</v>
      </c>
      <c r="R7676" s="37"/>
    </row>
    <row r="7677" spans="1:18" ht="45" x14ac:dyDescent="0.25">
      <c r="A7677" s="32">
        <f t="shared" si="119"/>
        <v>7666</v>
      </c>
      <c r="B7677" s="54">
        <v>20180620193425</v>
      </c>
      <c r="C7677" s="60">
        <v>43271</v>
      </c>
      <c r="D7677" s="61" t="s">
        <v>120</v>
      </c>
      <c r="E7677" s="61" t="s">
        <v>85</v>
      </c>
      <c r="F7677" s="61" t="s">
        <v>109</v>
      </c>
      <c r="G7677" s="64" t="s">
        <v>126</v>
      </c>
      <c r="H7677" s="42" t="s">
        <v>44</v>
      </c>
      <c r="I7677" s="60">
        <v>43285</v>
      </c>
      <c r="J7677" s="62" t="s">
        <v>120</v>
      </c>
      <c r="K7677" s="22">
        <f>IFERROR(WORKDAY(C7677,Q7677,DiasNOLaborables),"")</f>
        <v>43285</v>
      </c>
      <c r="L7677" s="34" t="str">
        <f>+IF(C7677="","",IF(I7677="","",(IF(I7677&lt;=K7677,"A TIEMPO","FUERA DE TIEMPO"))))</f>
        <v>A TIEMPO</v>
      </c>
      <c r="M7677" s="34">
        <f>IF(I7677="","",NETWORKDAYS(Hoja1!C7677+1,Hoja1!I7677,DiasNOLaborables))</f>
        <v>10</v>
      </c>
      <c r="N7677" s="35" t="str">
        <f>IF(NETWORKDAYS(K7677+1,I7677,DiasNOLaborables)&lt;=0,"",NETWORKDAYS(K7677+1,I7677,DiasNOLaborables))</f>
        <v/>
      </c>
      <c r="O7677" s="36"/>
      <c r="P7677" s="37"/>
      <c r="Q7677" s="38">
        <f>IFERROR(VLOOKUP(E7677,$Y$50:$Z$63,2),"")</f>
        <v>10</v>
      </c>
      <c r="R7677" s="37"/>
    </row>
    <row r="7678" spans="1:18" ht="45" x14ac:dyDescent="0.25">
      <c r="A7678" s="32">
        <f t="shared" si="119"/>
        <v>7667</v>
      </c>
      <c r="B7678" s="54">
        <v>20180620192917</v>
      </c>
      <c r="C7678" s="60">
        <v>43271</v>
      </c>
      <c r="D7678" s="61" t="s">
        <v>120</v>
      </c>
      <c r="E7678" s="61" t="s">
        <v>85</v>
      </c>
      <c r="F7678" s="61" t="s">
        <v>109</v>
      </c>
      <c r="G7678" s="64" t="s">
        <v>126</v>
      </c>
      <c r="H7678" s="42" t="s">
        <v>44</v>
      </c>
      <c r="I7678" s="60">
        <v>43285</v>
      </c>
      <c r="J7678" s="62" t="s">
        <v>120</v>
      </c>
      <c r="K7678" s="22">
        <f>IFERROR(WORKDAY(C7678,Q7678,DiasNOLaborables),"")</f>
        <v>43285</v>
      </c>
      <c r="L7678" s="34" t="str">
        <f>+IF(C7678="","",IF(I7678="","",(IF(I7678&lt;=K7678,"A TIEMPO","FUERA DE TIEMPO"))))</f>
        <v>A TIEMPO</v>
      </c>
      <c r="M7678" s="34">
        <f>IF(I7678="","",NETWORKDAYS(Hoja1!C7678+1,Hoja1!I7678,DiasNOLaborables))</f>
        <v>10</v>
      </c>
      <c r="N7678" s="35" t="str">
        <f>IF(NETWORKDAYS(K7678+1,I7678,DiasNOLaborables)&lt;=0,"",NETWORKDAYS(K7678+1,I7678,DiasNOLaborables))</f>
        <v/>
      </c>
      <c r="O7678" s="36"/>
      <c r="P7678" s="37"/>
      <c r="Q7678" s="38">
        <f>IFERROR(VLOOKUP(E7678,$Y$50:$Z$63,2),"")</f>
        <v>10</v>
      </c>
      <c r="R7678" s="37"/>
    </row>
    <row r="7679" spans="1:18" ht="45" x14ac:dyDescent="0.25">
      <c r="A7679" s="32">
        <f t="shared" si="119"/>
        <v>7668</v>
      </c>
      <c r="B7679" s="54">
        <v>20180620170915</v>
      </c>
      <c r="C7679" s="60">
        <v>43271</v>
      </c>
      <c r="D7679" s="61" t="s">
        <v>120</v>
      </c>
      <c r="E7679" s="61" t="s">
        <v>85</v>
      </c>
      <c r="F7679" s="61" t="s">
        <v>109</v>
      </c>
      <c r="G7679" s="64" t="s">
        <v>126</v>
      </c>
      <c r="H7679" s="42" t="s">
        <v>44</v>
      </c>
      <c r="I7679" s="60">
        <v>43285</v>
      </c>
      <c r="J7679" s="62" t="s">
        <v>120</v>
      </c>
      <c r="K7679" s="22">
        <f>IFERROR(WORKDAY(C7679,Q7679,DiasNOLaborables),"")</f>
        <v>43285</v>
      </c>
      <c r="L7679" s="34" t="str">
        <f>+IF(C7679="","",IF(I7679="","",(IF(I7679&lt;=K7679,"A TIEMPO","FUERA DE TIEMPO"))))</f>
        <v>A TIEMPO</v>
      </c>
      <c r="M7679" s="34">
        <f>IF(I7679="","",NETWORKDAYS(Hoja1!C7679+1,Hoja1!I7679,DiasNOLaborables))</f>
        <v>10</v>
      </c>
      <c r="N7679" s="35" t="str">
        <f>IF(NETWORKDAYS(K7679+1,I7679,DiasNOLaborables)&lt;=0,"",NETWORKDAYS(K7679+1,I7679,DiasNOLaborables))</f>
        <v/>
      </c>
      <c r="O7679" s="36"/>
      <c r="P7679" s="37"/>
      <c r="Q7679" s="38">
        <f>IFERROR(VLOOKUP(E7679,$Y$50:$Z$63,2),"")</f>
        <v>10</v>
      </c>
      <c r="R7679" s="37"/>
    </row>
    <row r="7680" spans="1:18" ht="45" x14ac:dyDescent="0.25">
      <c r="A7680" s="32">
        <f t="shared" si="119"/>
        <v>7669</v>
      </c>
      <c r="B7680" s="54">
        <v>20180620170010</v>
      </c>
      <c r="C7680" s="60">
        <v>43271</v>
      </c>
      <c r="D7680" s="61" t="s">
        <v>120</v>
      </c>
      <c r="E7680" s="61" t="s">
        <v>85</v>
      </c>
      <c r="F7680" s="61" t="s">
        <v>109</v>
      </c>
      <c r="G7680" s="64" t="s">
        <v>126</v>
      </c>
      <c r="H7680" s="42" t="s">
        <v>44</v>
      </c>
      <c r="I7680" s="60">
        <v>43285</v>
      </c>
      <c r="J7680" s="62" t="s">
        <v>120</v>
      </c>
      <c r="K7680" s="22">
        <f>IFERROR(WORKDAY(C7680,Q7680,DiasNOLaborables),"")</f>
        <v>43285</v>
      </c>
      <c r="L7680" s="34" t="str">
        <f>+IF(C7680="","",IF(I7680="","",(IF(I7680&lt;=K7680,"A TIEMPO","FUERA DE TIEMPO"))))</f>
        <v>A TIEMPO</v>
      </c>
      <c r="M7680" s="34">
        <f>IF(I7680="","",NETWORKDAYS(Hoja1!C7680+1,Hoja1!I7680,DiasNOLaborables))</f>
        <v>10</v>
      </c>
      <c r="N7680" s="35" t="str">
        <f>IF(NETWORKDAYS(K7680+1,I7680,DiasNOLaborables)&lt;=0,"",NETWORKDAYS(K7680+1,I7680,DiasNOLaborables))</f>
        <v/>
      </c>
      <c r="O7680" s="36"/>
      <c r="P7680" s="37"/>
      <c r="Q7680" s="38">
        <f>IFERROR(VLOOKUP(E7680,$Y$50:$Z$63,2),"")</f>
        <v>10</v>
      </c>
      <c r="R7680" s="37"/>
    </row>
    <row r="7681" spans="1:18" ht="45" x14ac:dyDescent="0.25">
      <c r="A7681" s="32">
        <f t="shared" si="119"/>
        <v>7670</v>
      </c>
      <c r="B7681" s="54">
        <v>20180620165551</v>
      </c>
      <c r="C7681" s="60">
        <v>43271</v>
      </c>
      <c r="D7681" s="61" t="s">
        <v>120</v>
      </c>
      <c r="E7681" s="61" t="s">
        <v>85</v>
      </c>
      <c r="F7681" s="61" t="s">
        <v>109</v>
      </c>
      <c r="G7681" s="64" t="s">
        <v>126</v>
      </c>
      <c r="H7681" s="42" t="s">
        <v>44</v>
      </c>
      <c r="I7681" s="60">
        <v>43285</v>
      </c>
      <c r="J7681" s="62" t="s">
        <v>120</v>
      </c>
      <c r="K7681" s="22">
        <f>IFERROR(WORKDAY(C7681,Q7681,DiasNOLaborables),"")</f>
        <v>43285</v>
      </c>
      <c r="L7681" s="34" t="str">
        <f>+IF(C7681="","",IF(I7681="","",(IF(I7681&lt;=K7681,"A TIEMPO","FUERA DE TIEMPO"))))</f>
        <v>A TIEMPO</v>
      </c>
      <c r="M7681" s="34">
        <f>IF(I7681="","",NETWORKDAYS(Hoja1!C7681+1,Hoja1!I7681,DiasNOLaborables))</f>
        <v>10</v>
      </c>
      <c r="N7681" s="35" t="str">
        <f>IF(NETWORKDAYS(K7681+1,I7681,DiasNOLaborables)&lt;=0,"",NETWORKDAYS(K7681+1,I7681,DiasNOLaborables))</f>
        <v/>
      </c>
      <c r="O7681" s="36"/>
      <c r="P7681" s="37"/>
      <c r="Q7681" s="38">
        <f>IFERROR(VLOOKUP(E7681,$Y$50:$Z$63,2),"")</f>
        <v>10</v>
      </c>
      <c r="R7681" s="37"/>
    </row>
    <row r="7682" spans="1:18" ht="45" x14ac:dyDescent="0.25">
      <c r="A7682" s="32">
        <f t="shared" si="119"/>
        <v>7671</v>
      </c>
      <c r="B7682" s="54">
        <v>20180620165158</v>
      </c>
      <c r="C7682" s="60">
        <v>43271</v>
      </c>
      <c r="D7682" s="61" t="s">
        <v>120</v>
      </c>
      <c r="E7682" s="61" t="s">
        <v>85</v>
      </c>
      <c r="F7682" s="61" t="s">
        <v>109</v>
      </c>
      <c r="G7682" s="64" t="s">
        <v>126</v>
      </c>
      <c r="H7682" s="42" t="s">
        <v>44</v>
      </c>
      <c r="I7682" s="60">
        <v>43285</v>
      </c>
      <c r="J7682" s="62" t="s">
        <v>120</v>
      </c>
      <c r="K7682" s="22">
        <f>IFERROR(WORKDAY(C7682,Q7682,DiasNOLaborables),"")</f>
        <v>43285</v>
      </c>
      <c r="L7682" s="34" t="str">
        <f>+IF(C7682="","",IF(I7682="","",(IF(I7682&lt;=K7682,"A TIEMPO","FUERA DE TIEMPO"))))</f>
        <v>A TIEMPO</v>
      </c>
      <c r="M7682" s="34">
        <f>IF(I7682="","",NETWORKDAYS(Hoja1!C7682+1,Hoja1!I7682,DiasNOLaborables))</f>
        <v>10</v>
      </c>
      <c r="N7682" s="35" t="str">
        <f>IF(NETWORKDAYS(K7682+1,I7682,DiasNOLaborables)&lt;=0,"",NETWORKDAYS(K7682+1,I7682,DiasNOLaborables))</f>
        <v/>
      </c>
      <c r="O7682" s="36"/>
      <c r="P7682" s="37"/>
      <c r="Q7682" s="38">
        <f>IFERROR(VLOOKUP(E7682,$Y$50:$Z$63,2),"")</f>
        <v>10</v>
      </c>
      <c r="R7682" s="37"/>
    </row>
    <row r="7683" spans="1:18" ht="45" x14ac:dyDescent="0.25">
      <c r="A7683" s="32">
        <f t="shared" si="119"/>
        <v>7672</v>
      </c>
      <c r="B7683" s="54">
        <v>20180620154307</v>
      </c>
      <c r="C7683" s="60">
        <v>43271</v>
      </c>
      <c r="D7683" s="61" t="s">
        <v>120</v>
      </c>
      <c r="E7683" s="61" t="s">
        <v>85</v>
      </c>
      <c r="F7683" s="61" t="s">
        <v>109</v>
      </c>
      <c r="G7683" s="64" t="s">
        <v>126</v>
      </c>
      <c r="H7683" s="42" t="s">
        <v>44</v>
      </c>
      <c r="I7683" s="60">
        <v>43285</v>
      </c>
      <c r="J7683" s="62" t="s">
        <v>120</v>
      </c>
      <c r="K7683" s="22">
        <f>IFERROR(WORKDAY(C7683,Q7683,DiasNOLaborables),"")</f>
        <v>43285</v>
      </c>
      <c r="L7683" s="34" t="str">
        <f>+IF(C7683="","",IF(I7683="","",(IF(I7683&lt;=K7683,"A TIEMPO","FUERA DE TIEMPO"))))</f>
        <v>A TIEMPO</v>
      </c>
      <c r="M7683" s="34">
        <f>IF(I7683="","",NETWORKDAYS(Hoja1!C7683+1,Hoja1!I7683,DiasNOLaborables))</f>
        <v>10</v>
      </c>
      <c r="N7683" s="35" t="str">
        <f>IF(NETWORKDAYS(K7683+1,I7683,DiasNOLaborables)&lt;=0,"",NETWORKDAYS(K7683+1,I7683,DiasNOLaborables))</f>
        <v/>
      </c>
      <c r="O7683" s="36"/>
      <c r="P7683" s="37"/>
      <c r="Q7683" s="38">
        <f>IFERROR(VLOOKUP(E7683,$Y$50:$Z$63,2),"")</f>
        <v>10</v>
      </c>
      <c r="R7683" s="37"/>
    </row>
    <row r="7684" spans="1:18" ht="45" x14ac:dyDescent="0.25">
      <c r="A7684" s="32">
        <f t="shared" si="119"/>
        <v>7673</v>
      </c>
      <c r="B7684" s="54">
        <v>20180620134528</v>
      </c>
      <c r="C7684" s="60">
        <v>43271</v>
      </c>
      <c r="D7684" s="61" t="s">
        <v>120</v>
      </c>
      <c r="E7684" s="61" t="s">
        <v>85</v>
      </c>
      <c r="F7684" s="61" t="s">
        <v>109</v>
      </c>
      <c r="G7684" s="64" t="s">
        <v>126</v>
      </c>
      <c r="H7684" s="42" t="s">
        <v>44</v>
      </c>
      <c r="I7684" s="60">
        <v>43285</v>
      </c>
      <c r="J7684" s="62" t="s">
        <v>120</v>
      </c>
      <c r="K7684" s="22">
        <f>IFERROR(WORKDAY(C7684,Q7684,DiasNOLaborables),"")</f>
        <v>43285</v>
      </c>
      <c r="L7684" s="34" t="str">
        <f>+IF(C7684="","",IF(I7684="","",(IF(I7684&lt;=K7684,"A TIEMPO","FUERA DE TIEMPO"))))</f>
        <v>A TIEMPO</v>
      </c>
      <c r="M7684" s="34">
        <f>IF(I7684="","",NETWORKDAYS(Hoja1!C7684+1,Hoja1!I7684,DiasNOLaborables))</f>
        <v>10</v>
      </c>
      <c r="N7684" s="35" t="str">
        <f>IF(NETWORKDAYS(K7684+1,I7684,DiasNOLaborables)&lt;=0,"",NETWORKDAYS(K7684+1,I7684,DiasNOLaborables))</f>
        <v/>
      </c>
      <c r="O7684" s="36"/>
      <c r="P7684" s="37"/>
      <c r="Q7684" s="38">
        <f>IFERROR(VLOOKUP(E7684,$Y$50:$Z$63,2),"")</f>
        <v>10</v>
      </c>
      <c r="R7684" s="37"/>
    </row>
    <row r="7685" spans="1:18" ht="45" x14ac:dyDescent="0.25">
      <c r="A7685" s="32">
        <f t="shared" si="119"/>
        <v>7674</v>
      </c>
      <c r="B7685" s="54">
        <v>20180620134242</v>
      </c>
      <c r="C7685" s="60">
        <v>43271</v>
      </c>
      <c r="D7685" s="61" t="s">
        <v>120</v>
      </c>
      <c r="E7685" s="61" t="s">
        <v>85</v>
      </c>
      <c r="F7685" s="61" t="s">
        <v>109</v>
      </c>
      <c r="G7685" s="64" t="s">
        <v>126</v>
      </c>
      <c r="H7685" s="42" t="s">
        <v>44</v>
      </c>
      <c r="I7685" s="60">
        <v>43285</v>
      </c>
      <c r="J7685" s="62" t="s">
        <v>120</v>
      </c>
      <c r="K7685" s="22">
        <f>IFERROR(WORKDAY(C7685,Q7685,DiasNOLaborables),"")</f>
        <v>43285</v>
      </c>
      <c r="L7685" s="34" t="str">
        <f>+IF(C7685="","",IF(I7685="","",(IF(I7685&lt;=K7685,"A TIEMPO","FUERA DE TIEMPO"))))</f>
        <v>A TIEMPO</v>
      </c>
      <c r="M7685" s="34">
        <f>IF(I7685="","",NETWORKDAYS(Hoja1!C7685+1,Hoja1!I7685,DiasNOLaborables))</f>
        <v>10</v>
      </c>
      <c r="N7685" s="35" t="str">
        <f>IF(NETWORKDAYS(K7685+1,I7685,DiasNOLaborables)&lt;=0,"",NETWORKDAYS(K7685+1,I7685,DiasNOLaborables))</f>
        <v/>
      </c>
      <c r="O7685" s="36"/>
      <c r="P7685" s="37"/>
      <c r="Q7685" s="38">
        <f>IFERROR(VLOOKUP(E7685,$Y$50:$Z$63,2),"")</f>
        <v>10</v>
      </c>
      <c r="R7685" s="37"/>
    </row>
    <row r="7686" spans="1:18" ht="45" x14ac:dyDescent="0.25">
      <c r="A7686" s="32">
        <f t="shared" si="119"/>
        <v>7675</v>
      </c>
      <c r="B7686" s="54">
        <v>20180620133829</v>
      </c>
      <c r="C7686" s="60">
        <v>43271</v>
      </c>
      <c r="D7686" s="61" t="s">
        <v>120</v>
      </c>
      <c r="E7686" s="61" t="s">
        <v>85</v>
      </c>
      <c r="F7686" s="61" t="s">
        <v>109</v>
      </c>
      <c r="G7686" s="64" t="s">
        <v>126</v>
      </c>
      <c r="H7686" s="42" t="s">
        <v>44</v>
      </c>
      <c r="I7686" s="60">
        <v>43285</v>
      </c>
      <c r="J7686" s="62" t="s">
        <v>120</v>
      </c>
      <c r="K7686" s="22">
        <f>IFERROR(WORKDAY(C7686,Q7686,DiasNOLaborables),"")</f>
        <v>43285</v>
      </c>
      <c r="L7686" s="34" t="str">
        <f>+IF(C7686="","",IF(I7686="","",(IF(I7686&lt;=K7686,"A TIEMPO","FUERA DE TIEMPO"))))</f>
        <v>A TIEMPO</v>
      </c>
      <c r="M7686" s="34">
        <f>IF(I7686="","",NETWORKDAYS(Hoja1!C7686+1,Hoja1!I7686,DiasNOLaborables))</f>
        <v>10</v>
      </c>
      <c r="N7686" s="35" t="str">
        <f>IF(NETWORKDAYS(K7686+1,I7686,DiasNOLaborables)&lt;=0,"",NETWORKDAYS(K7686+1,I7686,DiasNOLaborables))</f>
        <v/>
      </c>
      <c r="O7686" s="36"/>
      <c r="P7686" s="37"/>
      <c r="Q7686" s="38">
        <f>IFERROR(VLOOKUP(E7686,$Y$50:$Z$63,2),"")</f>
        <v>10</v>
      </c>
      <c r="R7686" s="37"/>
    </row>
    <row r="7687" spans="1:18" ht="45" x14ac:dyDescent="0.25">
      <c r="A7687" s="32">
        <f t="shared" si="119"/>
        <v>7676</v>
      </c>
      <c r="B7687" s="54">
        <v>20180620130437</v>
      </c>
      <c r="C7687" s="60">
        <v>43271</v>
      </c>
      <c r="D7687" s="61" t="s">
        <v>120</v>
      </c>
      <c r="E7687" s="61" t="s">
        <v>85</v>
      </c>
      <c r="F7687" s="61" t="s">
        <v>109</v>
      </c>
      <c r="G7687" s="64" t="s">
        <v>126</v>
      </c>
      <c r="H7687" s="42" t="s">
        <v>44</v>
      </c>
      <c r="I7687" s="60">
        <v>43285</v>
      </c>
      <c r="J7687" s="62" t="s">
        <v>120</v>
      </c>
      <c r="K7687" s="22">
        <f>IFERROR(WORKDAY(C7687,Q7687,DiasNOLaborables),"")</f>
        <v>43285</v>
      </c>
      <c r="L7687" s="34" t="str">
        <f>+IF(C7687="","",IF(I7687="","",(IF(I7687&lt;=K7687,"A TIEMPO","FUERA DE TIEMPO"))))</f>
        <v>A TIEMPO</v>
      </c>
      <c r="M7687" s="34">
        <f>IF(I7687="","",NETWORKDAYS(Hoja1!C7687+1,Hoja1!I7687,DiasNOLaborables))</f>
        <v>10</v>
      </c>
      <c r="N7687" s="35" t="str">
        <f>IF(NETWORKDAYS(K7687+1,I7687,DiasNOLaborables)&lt;=0,"",NETWORKDAYS(K7687+1,I7687,DiasNOLaborables))</f>
        <v/>
      </c>
      <c r="O7687" s="36"/>
      <c r="P7687" s="37"/>
      <c r="Q7687" s="38">
        <f>IFERROR(VLOOKUP(E7687,$Y$50:$Z$63,2),"")</f>
        <v>10</v>
      </c>
      <c r="R7687" s="37"/>
    </row>
    <row r="7688" spans="1:18" ht="45" x14ac:dyDescent="0.25">
      <c r="A7688" s="32">
        <f t="shared" si="119"/>
        <v>7677</v>
      </c>
      <c r="B7688" s="54">
        <v>20180620121811</v>
      </c>
      <c r="C7688" s="60">
        <v>43271</v>
      </c>
      <c r="D7688" s="61" t="s">
        <v>120</v>
      </c>
      <c r="E7688" s="61" t="s">
        <v>85</v>
      </c>
      <c r="F7688" s="61" t="s">
        <v>109</v>
      </c>
      <c r="G7688" s="64" t="s">
        <v>126</v>
      </c>
      <c r="H7688" s="42" t="s">
        <v>44</v>
      </c>
      <c r="I7688" s="60">
        <v>43285</v>
      </c>
      <c r="J7688" s="62" t="s">
        <v>120</v>
      </c>
      <c r="K7688" s="22">
        <f>IFERROR(WORKDAY(C7688,Q7688,DiasNOLaborables),"")</f>
        <v>43285</v>
      </c>
      <c r="L7688" s="34" t="str">
        <f>+IF(C7688="","",IF(I7688="","",(IF(I7688&lt;=K7688,"A TIEMPO","FUERA DE TIEMPO"))))</f>
        <v>A TIEMPO</v>
      </c>
      <c r="M7688" s="34">
        <f>IF(I7688="","",NETWORKDAYS(Hoja1!C7688+1,Hoja1!I7688,DiasNOLaborables))</f>
        <v>10</v>
      </c>
      <c r="N7688" s="35" t="str">
        <f>IF(NETWORKDAYS(K7688+1,I7688,DiasNOLaborables)&lt;=0,"",NETWORKDAYS(K7688+1,I7688,DiasNOLaborables))</f>
        <v/>
      </c>
      <c r="O7688" s="36"/>
      <c r="P7688" s="37"/>
      <c r="Q7688" s="38">
        <f>IFERROR(VLOOKUP(E7688,$Y$50:$Z$63,2),"")</f>
        <v>10</v>
      </c>
      <c r="R7688" s="37"/>
    </row>
    <row r="7689" spans="1:18" ht="45" x14ac:dyDescent="0.25">
      <c r="A7689" s="32">
        <f t="shared" si="119"/>
        <v>7678</v>
      </c>
      <c r="B7689" s="54">
        <v>20180620112633</v>
      </c>
      <c r="C7689" s="60">
        <v>43271</v>
      </c>
      <c r="D7689" s="61" t="s">
        <v>120</v>
      </c>
      <c r="E7689" s="61" t="s">
        <v>85</v>
      </c>
      <c r="F7689" s="61" t="s">
        <v>109</v>
      </c>
      <c r="G7689" s="64" t="s">
        <v>126</v>
      </c>
      <c r="H7689" s="42" t="s">
        <v>44</v>
      </c>
      <c r="I7689" s="60">
        <v>43285</v>
      </c>
      <c r="J7689" s="62" t="s">
        <v>120</v>
      </c>
      <c r="K7689" s="22">
        <f>IFERROR(WORKDAY(C7689,Q7689,DiasNOLaborables),"")</f>
        <v>43285</v>
      </c>
      <c r="L7689" s="34" t="str">
        <f>+IF(C7689="","",IF(I7689="","",(IF(I7689&lt;=K7689,"A TIEMPO","FUERA DE TIEMPO"))))</f>
        <v>A TIEMPO</v>
      </c>
      <c r="M7689" s="34">
        <f>IF(I7689="","",NETWORKDAYS(Hoja1!C7689+1,Hoja1!I7689,DiasNOLaborables))</f>
        <v>10</v>
      </c>
      <c r="N7689" s="35" t="str">
        <f>IF(NETWORKDAYS(K7689+1,I7689,DiasNOLaborables)&lt;=0,"",NETWORKDAYS(K7689+1,I7689,DiasNOLaborables))</f>
        <v/>
      </c>
      <c r="O7689" s="36"/>
      <c r="P7689" s="37"/>
      <c r="Q7689" s="38">
        <f>IFERROR(VLOOKUP(E7689,$Y$50:$Z$63,2),"")</f>
        <v>10</v>
      </c>
      <c r="R7689" s="37"/>
    </row>
    <row r="7690" spans="1:18" ht="45" x14ac:dyDescent="0.25">
      <c r="A7690" s="32">
        <f t="shared" si="119"/>
        <v>7679</v>
      </c>
      <c r="B7690" s="54">
        <v>20180620110957</v>
      </c>
      <c r="C7690" s="60">
        <v>43271</v>
      </c>
      <c r="D7690" s="61" t="s">
        <v>120</v>
      </c>
      <c r="E7690" s="61" t="s">
        <v>85</v>
      </c>
      <c r="F7690" s="61" t="s">
        <v>109</v>
      </c>
      <c r="G7690" s="64" t="s">
        <v>126</v>
      </c>
      <c r="H7690" s="42" t="s">
        <v>44</v>
      </c>
      <c r="I7690" s="60">
        <v>43285</v>
      </c>
      <c r="J7690" s="62" t="s">
        <v>120</v>
      </c>
      <c r="K7690" s="22">
        <f>IFERROR(WORKDAY(C7690,Q7690,DiasNOLaborables),"")</f>
        <v>43285</v>
      </c>
      <c r="L7690" s="34" t="str">
        <f>+IF(C7690="","",IF(I7690="","",(IF(I7690&lt;=K7690,"A TIEMPO","FUERA DE TIEMPO"))))</f>
        <v>A TIEMPO</v>
      </c>
      <c r="M7690" s="34">
        <f>IF(I7690="","",NETWORKDAYS(Hoja1!C7690+1,Hoja1!I7690,DiasNOLaborables))</f>
        <v>10</v>
      </c>
      <c r="N7690" s="35" t="str">
        <f>IF(NETWORKDAYS(K7690+1,I7690,DiasNOLaborables)&lt;=0,"",NETWORKDAYS(K7690+1,I7690,DiasNOLaborables))</f>
        <v/>
      </c>
      <c r="O7690" s="36"/>
      <c r="P7690" s="37"/>
      <c r="Q7690" s="38">
        <f>IFERROR(VLOOKUP(E7690,$Y$50:$Z$63,2),"")</f>
        <v>10</v>
      </c>
      <c r="R7690" s="37"/>
    </row>
    <row r="7691" spans="1:18" ht="45" x14ac:dyDescent="0.25">
      <c r="A7691" s="32">
        <f t="shared" si="119"/>
        <v>7680</v>
      </c>
      <c r="B7691" s="54">
        <v>20180620105928</v>
      </c>
      <c r="C7691" s="60">
        <v>43271</v>
      </c>
      <c r="D7691" s="61" t="s">
        <v>120</v>
      </c>
      <c r="E7691" s="61" t="s">
        <v>85</v>
      </c>
      <c r="F7691" s="61" t="s">
        <v>109</v>
      </c>
      <c r="G7691" s="64" t="s">
        <v>126</v>
      </c>
      <c r="H7691" s="42" t="s">
        <v>44</v>
      </c>
      <c r="I7691" s="60">
        <v>43285</v>
      </c>
      <c r="J7691" s="62" t="s">
        <v>120</v>
      </c>
      <c r="K7691" s="22">
        <f>IFERROR(WORKDAY(C7691,Q7691,DiasNOLaborables),"")</f>
        <v>43285</v>
      </c>
      <c r="L7691" s="34" t="str">
        <f>+IF(C7691="","",IF(I7691="","",(IF(I7691&lt;=K7691,"A TIEMPO","FUERA DE TIEMPO"))))</f>
        <v>A TIEMPO</v>
      </c>
      <c r="M7691" s="34">
        <f>IF(I7691="","",NETWORKDAYS(Hoja1!C7691+1,Hoja1!I7691,DiasNOLaborables))</f>
        <v>10</v>
      </c>
      <c r="N7691" s="35" t="str">
        <f>IF(NETWORKDAYS(K7691+1,I7691,DiasNOLaborables)&lt;=0,"",NETWORKDAYS(K7691+1,I7691,DiasNOLaborables))</f>
        <v/>
      </c>
      <c r="O7691" s="36"/>
      <c r="P7691" s="37"/>
      <c r="Q7691" s="38">
        <f>IFERROR(VLOOKUP(E7691,$Y$50:$Z$63,2),"")</f>
        <v>10</v>
      </c>
      <c r="R7691" s="37"/>
    </row>
    <row r="7692" spans="1:18" ht="45" x14ac:dyDescent="0.25">
      <c r="A7692" s="32">
        <f t="shared" si="119"/>
        <v>7681</v>
      </c>
      <c r="B7692" s="54">
        <v>20180620094151</v>
      </c>
      <c r="C7692" s="60">
        <v>43271</v>
      </c>
      <c r="D7692" s="61" t="s">
        <v>120</v>
      </c>
      <c r="E7692" s="61" t="s">
        <v>85</v>
      </c>
      <c r="F7692" s="61" t="s">
        <v>109</v>
      </c>
      <c r="G7692" s="64" t="s">
        <v>126</v>
      </c>
      <c r="H7692" s="42" t="s">
        <v>44</v>
      </c>
      <c r="I7692" s="60">
        <v>43285</v>
      </c>
      <c r="J7692" s="62" t="s">
        <v>120</v>
      </c>
      <c r="K7692" s="22">
        <f>IFERROR(WORKDAY(C7692,Q7692,DiasNOLaborables),"")</f>
        <v>43285</v>
      </c>
      <c r="L7692" s="34" t="str">
        <f>+IF(C7692="","",IF(I7692="","",(IF(I7692&lt;=K7692,"A TIEMPO","FUERA DE TIEMPO"))))</f>
        <v>A TIEMPO</v>
      </c>
      <c r="M7692" s="34">
        <f>IF(I7692="","",NETWORKDAYS(Hoja1!C7692+1,Hoja1!I7692,DiasNOLaborables))</f>
        <v>10</v>
      </c>
      <c r="N7692" s="35" t="str">
        <f>IF(NETWORKDAYS(K7692+1,I7692,DiasNOLaborables)&lt;=0,"",NETWORKDAYS(K7692+1,I7692,DiasNOLaborables))</f>
        <v/>
      </c>
      <c r="O7692" s="36"/>
      <c r="P7692" s="37"/>
      <c r="Q7692" s="38">
        <f>IFERROR(VLOOKUP(E7692,$Y$50:$Z$63,2),"")</f>
        <v>10</v>
      </c>
      <c r="R7692" s="37"/>
    </row>
    <row r="7693" spans="1:18" ht="45" x14ac:dyDescent="0.25">
      <c r="A7693" s="32">
        <f t="shared" si="119"/>
        <v>7682</v>
      </c>
      <c r="B7693" s="54">
        <v>20180620093914</v>
      </c>
      <c r="C7693" s="60">
        <v>43271</v>
      </c>
      <c r="D7693" s="61" t="s">
        <v>120</v>
      </c>
      <c r="E7693" s="61" t="s">
        <v>85</v>
      </c>
      <c r="F7693" s="61" t="s">
        <v>109</v>
      </c>
      <c r="G7693" s="64" t="s">
        <v>126</v>
      </c>
      <c r="H7693" s="42" t="s">
        <v>44</v>
      </c>
      <c r="I7693" s="60">
        <v>43284</v>
      </c>
      <c r="J7693" s="62" t="s">
        <v>120</v>
      </c>
      <c r="K7693" s="22">
        <f>IFERROR(WORKDAY(C7693,Q7693,DiasNOLaborables),"")</f>
        <v>43285</v>
      </c>
      <c r="L7693" s="34" t="str">
        <f>+IF(C7693="","",IF(I7693="","",(IF(I7693&lt;=K7693,"A TIEMPO","FUERA DE TIEMPO"))))</f>
        <v>A TIEMPO</v>
      </c>
      <c r="M7693" s="34">
        <f>IF(I7693="","",NETWORKDAYS(Hoja1!C7693+1,Hoja1!I7693,DiasNOLaborables))</f>
        <v>9</v>
      </c>
      <c r="N7693" s="35" t="str">
        <f>IF(NETWORKDAYS(K7693+1,I7693,DiasNOLaborables)&lt;=0,"",NETWORKDAYS(K7693+1,I7693,DiasNOLaborables))</f>
        <v/>
      </c>
      <c r="O7693" s="36"/>
      <c r="P7693" s="37"/>
      <c r="Q7693" s="38">
        <f>IFERROR(VLOOKUP(E7693,$Y$50:$Z$63,2),"")</f>
        <v>10</v>
      </c>
      <c r="R7693" s="37"/>
    </row>
    <row r="7694" spans="1:18" ht="45" x14ac:dyDescent="0.25">
      <c r="A7694" s="32">
        <f t="shared" ref="A7694:A7757" si="120">IF(B7694&lt;&gt;"",A7693+1,"")</f>
        <v>7683</v>
      </c>
      <c r="B7694" s="54">
        <v>20180620093813</v>
      </c>
      <c r="C7694" s="60">
        <v>43271</v>
      </c>
      <c r="D7694" s="61" t="s">
        <v>120</v>
      </c>
      <c r="E7694" s="61" t="s">
        <v>85</v>
      </c>
      <c r="F7694" s="61" t="s">
        <v>109</v>
      </c>
      <c r="G7694" s="64" t="s">
        <v>126</v>
      </c>
      <c r="H7694" s="42" t="s">
        <v>44</v>
      </c>
      <c r="I7694" s="60">
        <v>43284</v>
      </c>
      <c r="J7694" s="62" t="s">
        <v>120</v>
      </c>
      <c r="K7694" s="22">
        <f>IFERROR(WORKDAY(C7694,Q7694,DiasNOLaborables),"")</f>
        <v>43285</v>
      </c>
      <c r="L7694" s="34" t="str">
        <f>+IF(C7694="","",IF(I7694="","",(IF(I7694&lt;=K7694,"A TIEMPO","FUERA DE TIEMPO"))))</f>
        <v>A TIEMPO</v>
      </c>
      <c r="M7694" s="34">
        <f>IF(I7694="","",NETWORKDAYS(Hoja1!C7694+1,Hoja1!I7694,DiasNOLaborables))</f>
        <v>9</v>
      </c>
      <c r="N7694" s="35" t="str">
        <f>IF(NETWORKDAYS(K7694+1,I7694,DiasNOLaborables)&lt;=0,"",NETWORKDAYS(K7694+1,I7694,DiasNOLaborables))</f>
        <v/>
      </c>
      <c r="O7694" s="36"/>
      <c r="P7694" s="37"/>
      <c r="Q7694" s="38">
        <f>IFERROR(VLOOKUP(E7694,$Y$50:$Z$63,2),"")</f>
        <v>10</v>
      </c>
      <c r="R7694" s="37"/>
    </row>
    <row r="7695" spans="1:18" ht="45" x14ac:dyDescent="0.25">
      <c r="A7695" s="32">
        <f t="shared" si="120"/>
        <v>7684</v>
      </c>
      <c r="B7695" s="54">
        <v>20180620093659</v>
      </c>
      <c r="C7695" s="60">
        <v>43271</v>
      </c>
      <c r="D7695" s="61" t="s">
        <v>120</v>
      </c>
      <c r="E7695" s="61" t="s">
        <v>85</v>
      </c>
      <c r="F7695" s="61" t="s">
        <v>109</v>
      </c>
      <c r="G7695" s="64" t="s">
        <v>126</v>
      </c>
      <c r="H7695" s="42" t="s">
        <v>44</v>
      </c>
      <c r="I7695" s="60">
        <v>43284</v>
      </c>
      <c r="J7695" s="62" t="s">
        <v>120</v>
      </c>
      <c r="K7695" s="22">
        <f>IFERROR(WORKDAY(C7695,Q7695,DiasNOLaborables),"")</f>
        <v>43285</v>
      </c>
      <c r="L7695" s="34" t="str">
        <f>+IF(C7695="","",IF(I7695="","",(IF(I7695&lt;=K7695,"A TIEMPO","FUERA DE TIEMPO"))))</f>
        <v>A TIEMPO</v>
      </c>
      <c r="M7695" s="34">
        <f>IF(I7695="","",NETWORKDAYS(Hoja1!C7695+1,Hoja1!I7695,DiasNOLaborables))</f>
        <v>9</v>
      </c>
      <c r="N7695" s="35" t="str">
        <f>IF(NETWORKDAYS(K7695+1,I7695,DiasNOLaborables)&lt;=0,"",NETWORKDAYS(K7695+1,I7695,DiasNOLaborables))</f>
        <v/>
      </c>
      <c r="O7695" s="36"/>
      <c r="P7695" s="37"/>
      <c r="Q7695" s="38">
        <f>IFERROR(VLOOKUP(E7695,$Y$50:$Z$63,2),"")</f>
        <v>10</v>
      </c>
      <c r="R7695" s="37"/>
    </row>
    <row r="7696" spans="1:18" ht="45" x14ac:dyDescent="0.25">
      <c r="A7696" s="32">
        <f t="shared" si="120"/>
        <v>7685</v>
      </c>
      <c r="B7696" s="54">
        <v>20180620093536</v>
      </c>
      <c r="C7696" s="60">
        <v>43271</v>
      </c>
      <c r="D7696" s="61" t="s">
        <v>120</v>
      </c>
      <c r="E7696" s="61" t="s">
        <v>85</v>
      </c>
      <c r="F7696" s="61" t="s">
        <v>109</v>
      </c>
      <c r="G7696" s="64" t="s">
        <v>126</v>
      </c>
      <c r="H7696" s="42" t="s">
        <v>44</v>
      </c>
      <c r="I7696" s="60">
        <v>43284</v>
      </c>
      <c r="J7696" s="62" t="s">
        <v>120</v>
      </c>
      <c r="K7696" s="22">
        <f>IFERROR(WORKDAY(C7696,Q7696,DiasNOLaborables),"")</f>
        <v>43285</v>
      </c>
      <c r="L7696" s="34" t="str">
        <f>+IF(C7696="","",IF(I7696="","",(IF(I7696&lt;=K7696,"A TIEMPO","FUERA DE TIEMPO"))))</f>
        <v>A TIEMPO</v>
      </c>
      <c r="M7696" s="34">
        <f>IF(I7696="","",NETWORKDAYS(Hoja1!C7696+1,Hoja1!I7696,DiasNOLaborables))</f>
        <v>9</v>
      </c>
      <c r="N7696" s="35" t="str">
        <f>IF(NETWORKDAYS(K7696+1,I7696,DiasNOLaborables)&lt;=0,"",NETWORKDAYS(K7696+1,I7696,DiasNOLaborables))</f>
        <v/>
      </c>
      <c r="O7696" s="36"/>
      <c r="P7696" s="37"/>
      <c r="Q7696" s="38">
        <f>IFERROR(VLOOKUP(E7696,$Y$50:$Z$63,2),"")</f>
        <v>10</v>
      </c>
      <c r="R7696" s="37"/>
    </row>
    <row r="7697" spans="1:18" ht="45" x14ac:dyDescent="0.25">
      <c r="A7697" s="32">
        <f t="shared" si="120"/>
        <v>7686</v>
      </c>
      <c r="B7697" s="54">
        <v>20180620093321</v>
      </c>
      <c r="C7697" s="60">
        <v>43271</v>
      </c>
      <c r="D7697" s="61" t="s">
        <v>120</v>
      </c>
      <c r="E7697" s="61" t="s">
        <v>85</v>
      </c>
      <c r="F7697" s="61" t="s">
        <v>109</v>
      </c>
      <c r="G7697" s="64" t="s">
        <v>126</v>
      </c>
      <c r="H7697" s="42" t="s">
        <v>44</v>
      </c>
      <c r="I7697" s="60">
        <v>43284</v>
      </c>
      <c r="J7697" s="62" t="s">
        <v>120</v>
      </c>
      <c r="K7697" s="22">
        <f>IFERROR(WORKDAY(C7697,Q7697,DiasNOLaborables),"")</f>
        <v>43285</v>
      </c>
      <c r="L7697" s="34" t="str">
        <f>+IF(C7697="","",IF(I7697="","",(IF(I7697&lt;=K7697,"A TIEMPO","FUERA DE TIEMPO"))))</f>
        <v>A TIEMPO</v>
      </c>
      <c r="M7697" s="34">
        <f>IF(I7697="","",NETWORKDAYS(Hoja1!C7697+1,Hoja1!I7697,DiasNOLaborables))</f>
        <v>9</v>
      </c>
      <c r="N7697" s="35" t="str">
        <f>IF(NETWORKDAYS(K7697+1,I7697,DiasNOLaborables)&lt;=0,"",NETWORKDAYS(K7697+1,I7697,DiasNOLaborables))</f>
        <v/>
      </c>
      <c r="O7697" s="36"/>
      <c r="P7697" s="37"/>
      <c r="Q7697" s="38">
        <f>IFERROR(VLOOKUP(E7697,$Y$50:$Z$63,2),"")</f>
        <v>10</v>
      </c>
      <c r="R7697" s="37"/>
    </row>
    <row r="7698" spans="1:18" ht="45" x14ac:dyDescent="0.25">
      <c r="A7698" s="32">
        <f t="shared" si="120"/>
        <v>7687</v>
      </c>
      <c r="B7698" s="54">
        <v>20180620092817</v>
      </c>
      <c r="C7698" s="60">
        <v>43271</v>
      </c>
      <c r="D7698" s="61" t="s">
        <v>120</v>
      </c>
      <c r="E7698" s="61" t="s">
        <v>85</v>
      </c>
      <c r="F7698" s="61" t="s">
        <v>109</v>
      </c>
      <c r="G7698" s="64" t="s">
        <v>126</v>
      </c>
      <c r="H7698" s="42" t="s">
        <v>44</v>
      </c>
      <c r="I7698" s="60">
        <v>43284</v>
      </c>
      <c r="J7698" s="62" t="s">
        <v>120</v>
      </c>
      <c r="K7698" s="22">
        <f>IFERROR(WORKDAY(C7698,Q7698,DiasNOLaborables),"")</f>
        <v>43285</v>
      </c>
      <c r="L7698" s="34" t="str">
        <f>+IF(C7698="","",IF(I7698="","",(IF(I7698&lt;=K7698,"A TIEMPO","FUERA DE TIEMPO"))))</f>
        <v>A TIEMPO</v>
      </c>
      <c r="M7698" s="34">
        <f>IF(I7698="","",NETWORKDAYS(Hoja1!C7698+1,Hoja1!I7698,DiasNOLaborables))</f>
        <v>9</v>
      </c>
      <c r="N7698" s="35" t="str">
        <f>IF(NETWORKDAYS(K7698+1,I7698,DiasNOLaborables)&lt;=0,"",NETWORKDAYS(K7698+1,I7698,DiasNOLaborables))</f>
        <v/>
      </c>
      <c r="O7698" s="36"/>
      <c r="P7698" s="37"/>
      <c r="Q7698" s="38">
        <f>IFERROR(VLOOKUP(E7698,$Y$50:$Z$63,2),"")</f>
        <v>10</v>
      </c>
      <c r="R7698" s="37"/>
    </row>
    <row r="7699" spans="1:18" ht="45" x14ac:dyDescent="0.25">
      <c r="A7699" s="32">
        <f t="shared" si="120"/>
        <v>7688</v>
      </c>
      <c r="B7699" s="54">
        <v>20180620092648</v>
      </c>
      <c r="C7699" s="60">
        <v>43271</v>
      </c>
      <c r="D7699" s="61" t="s">
        <v>120</v>
      </c>
      <c r="E7699" s="61" t="s">
        <v>85</v>
      </c>
      <c r="F7699" s="61" t="s">
        <v>109</v>
      </c>
      <c r="G7699" s="64" t="s">
        <v>126</v>
      </c>
      <c r="H7699" s="42" t="s">
        <v>44</v>
      </c>
      <c r="I7699" s="60">
        <v>43284</v>
      </c>
      <c r="J7699" s="62" t="s">
        <v>120</v>
      </c>
      <c r="K7699" s="22">
        <f>IFERROR(WORKDAY(C7699,Q7699,DiasNOLaborables),"")</f>
        <v>43285</v>
      </c>
      <c r="L7699" s="34" t="str">
        <f>+IF(C7699="","",IF(I7699="","",(IF(I7699&lt;=K7699,"A TIEMPO","FUERA DE TIEMPO"))))</f>
        <v>A TIEMPO</v>
      </c>
      <c r="M7699" s="34">
        <f>IF(I7699="","",NETWORKDAYS(Hoja1!C7699+1,Hoja1!I7699,DiasNOLaborables))</f>
        <v>9</v>
      </c>
      <c r="N7699" s="35" t="str">
        <f>IF(NETWORKDAYS(K7699+1,I7699,DiasNOLaborables)&lt;=0,"",NETWORKDAYS(K7699+1,I7699,DiasNOLaborables))</f>
        <v/>
      </c>
      <c r="O7699" s="36"/>
      <c r="P7699" s="37"/>
      <c r="Q7699" s="38">
        <f>IFERROR(VLOOKUP(E7699,$Y$50:$Z$63,2),"")</f>
        <v>10</v>
      </c>
      <c r="R7699" s="37"/>
    </row>
    <row r="7700" spans="1:18" ht="45" x14ac:dyDescent="0.25">
      <c r="A7700" s="32">
        <f t="shared" si="120"/>
        <v>7689</v>
      </c>
      <c r="B7700" s="54">
        <v>20180620092414</v>
      </c>
      <c r="C7700" s="60">
        <v>43271</v>
      </c>
      <c r="D7700" s="61" t="s">
        <v>120</v>
      </c>
      <c r="E7700" s="61" t="s">
        <v>85</v>
      </c>
      <c r="F7700" s="61" t="s">
        <v>109</v>
      </c>
      <c r="G7700" s="64" t="s">
        <v>126</v>
      </c>
      <c r="H7700" s="42" t="s">
        <v>44</v>
      </c>
      <c r="I7700" s="60">
        <v>43284</v>
      </c>
      <c r="J7700" s="62" t="s">
        <v>120</v>
      </c>
      <c r="K7700" s="22">
        <f>IFERROR(WORKDAY(C7700,Q7700,DiasNOLaborables),"")</f>
        <v>43285</v>
      </c>
      <c r="L7700" s="34" t="str">
        <f>+IF(C7700="","",IF(I7700="","",(IF(I7700&lt;=K7700,"A TIEMPO","FUERA DE TIEMPO"))))</f>
        <v>A TIEMPO</v>
      </c>
      <c r="M7700" s="34">
        <f>IF(I7700="","",NETWORKDAYS(Hoja1!C7700+1,Hoja1!I7700,DiasNOLaborables))</f>
        <v>9</v>
      </c>
      <c r="N7700" s="35" t="str">
        <f>IF(NETWORKDAYS(K7700+1,I7700,DiasNOLaborables)&lt;=0,"",NETWORKDAYS(K7700+1,I7700,DiasNOLaborables))</f>
        <v/>
      </c>
      <c r="O7700" s="36"/>
      <c r="P7700" s="37"/>
      <c r="Q7700" s="38">
        <f>IFERROR(VLOOKUP(E7700,$Y$50:$Z$63,2),"")</f>
        <v>10</v>
      </c>
      <c r="R7700" s="37"/>
    </row>
    <row r="7701" spans="1:18" ht="45" x14ac:dyDescent="0.25">
      <c r="A7701" s="32">
        <f t="shared" si="120"/>
        <v>7690</v>
      </c>
      <c r="B7701" s="54">
        <v>20180620092032</v>
      </c>
      <c r="C7701" s="60">
        <v>43271</v>
      </c>
      <c r="D7701" s="61" t="s">
        <v>120</v>
      </c>
      <c r="E7701" s="61" t="s">
        <v>85</v>
      </c>
      <c r="F7701" s="61" t="s">
        <v>109</v>
      </c>
      <c r="G7701" s="64" t="s">
        <v>126</v>
      </c>
      <c r="H7701" s="42" t="s">
        <v>44</v>
      </c>
      <c r="I7701" s="60">
        <v>43284</v>
      </c>
      <c r="J7701" s="62" t="s">
        <v>120</v>
      </c>
      <c r="K7701" s="22">
        <f>IFERROR(WORKDAY(C7701,Q7701,DiasNOLaborables),"")</f>
        <v>43285</v>
      </c>
      <c r="L7701" s="34" t="str">
        <f>+IF(C7701="","",IF(I7701="","",(IF(I7701&lt;=K7701,"A TIEMPO","FUERA DE TIEMPO"))))</f>
        <v>A TIEMPO</v>
      </c>
      <c r="M7701" s="34">
        <f>IF(I7701="","",NETWORKDAYS(Hoja1!C7701+1,Hoja1!I7701,DiasNOLaborables))</f>
        <v>9</v>
      </c>
      <c r="N7701" s="35" t="str">
        <f>IF(NETWORKDAYS(K7701+1,I7701,DiasNOLaborables)&lt;=0,"",NETWORKDAYS(K7701+1,I7701,DiasNOLaborables))</f>
        <v/>
      </c>
      <c r="O7701" s="36"/>
      <c r="P7701" s="37"/>
      <c r="Q7701" s="38">
        <f>IFERROR(VLOOKUP(E7701,$Y$50:$Z$63,2),"")</f>
        <v>10</v>
      </c>
      <c r="R7701" s="37"/>
    </row>
    <row r="7702" spans="1:18" ht="45" x14ac:dyDescent="0.25">
      <c r="A7702" s="32">
        <f t="shared" si="120"/>
        <v>7691</v>
      </c>
      <c r="B7702" s="54">
        <v>20180620091928</v>
      </c>
      <c r="C7702" s="60">
        <v>43271</v>
      </c>
      <c r="D7702" s="61" t="s">
        <v>120</v>
      </c>
      <c r="E7702" s="61" t="s">
        <v>85</v>
      </c>
      <c r="F7702" s="61" t="s">
        <v>109</v>
      </c>
      <c r="G7702" s="64" t="s">
        <v>126</v>
      </c>
      <c r="H7702" s="42" t="s">
        <v>44</v>
      </c>
      <c r="I7702" s="60">
        <v>43284</v>
      </c>
      <c r="J7702" s="62" t="s">
        <v>120</v>
      </c>
      <c r="K7702" s="22">
        <f>IFERROR(WORKDAY(C7702,Q7702,DiasNOLaborables),"")</f>
        <v>43285</v>
      </c>
      <c r="L7702" s="34" t="str">
        <f>+IF(C7702="","",IF(I7702="","",(IF(I7702&lt;=K7702,"A TIEMPO","FUERA DE TIEMPO"))))</f>
        <v>A TIEMPO</v>
      </c>
      <c r="M7702" s="34">
        <f>IF(I7702="","",NETWORKDAYS(Hoja1!C7702+1,Hoja1!I7702,DiasNOLaborables))</f>
        <v>9</v>
      </c>
      <c r="N7702" s="35" t="str">
        <f>IF(NETWORKDAYS(K7702+1,I7702,DiasNOLaborables)&lt;=0,"",NETWORKDAYS(K7702+1,I7702,DiasNOLaborables))</f>
        <v/>
      </c>
      <c r="O7702" s="36"/>
      <c r="P7702" s="37"/>
      <c r="Q7702" s="38">
        <f>IFERROR(VLOOKUP(E7702,$Y$50:$Z$63,2),"")</f>
        <v>10</v>
      </c>
      <c r="R7702" s="37"/>
    </row>
    <row r="7703" spans="1:18" ht="45" x14ac:dyDescent="0.25">
      <c r="A7703" s="32">
        <f t="shared" si="120"/>
        <v>7692</v>
      </c>
      <c r="B7703" s="54">
        <v>20180620091658</v>
      </c>
      <c r="C7703" s="60">
        <v>43271</v>
      </c>
      <c r="D7703" s="61" t="s">
        <v>120</v>
      </c>
      <c r="E7703" s="61" t="s">
        <v>85</v>
      </c>
      <c r="F7703" s="61" t="s">
        <v>109</v>
      </c>
      <c r="G7703" s="64" t="s">
        <v>126</v>
      </c>
      <c r="H7703" s="42" t="s">
        <v>44</v>
      </c>
      <c r="I7703" s="60">
        <v>43284</v>
      </c>
      <c r="J7703" s="62" t="s">
        <v>120</v>
      </c>
      <c r="K7703" s="22">
        <f>IFERROR(WORKDAY(C7703,Q7703,DiasNOLaborables),"")</f>
        <v>43285</v>
      </c>
      <c r="L7703" s="34" t="str">
        <f>+IF(C7703="","",IF(I7703="","",(IF(I7703&lt;=K7703,"A TIEMPO","FUERA DE TIEMPO"))))</f>
        <v>A TIEMPO</v>
      </c>
      <c r="M7703" s="34">
        <f>IF(I7703="","",NETWORKDAYS(Hoja1!C7703+1,Hoja1!I7703,DiasNOLaborables))</f>
        <v>9</v>
      </c>
      <c r="N7703" s="35" t="str">
        <f>IF(NETWORKDAYS(K7703+1,I7703,DiasNOLaborables)&lt;=0,"",NETWORKDAYS(K7703+1,I7703,DiasNOLaborables))</f>
        <v/>
      </c>
      <c r="O7703" s="36"/>
      <c r="P7703" s="37"/>
      <c r="Q7703" s="38">
        <f>IFERROR(VLOOKUP(E7703,$Y$50:$Z$63,2),"")</f>
        <v>10</v>
      </c>
      <c r="R7703" s="37"/>
    </row>
    <row r="7704" spans="1:18" ht="45" x14ac:dyDescent="0.25">
      <c r="A7704" s="32">
        <f t="shared" si="120"/>
        <v>7693</v>
      </c>
      <c r="B7704" s="54">
        <v>20180620091512</v>
      </c>
      <c r="C7704" s="60">
        <v>43271</v>
      </c>
      <c r="D7704" s="61" t="s">
        <v>120</v>
      </c>
      <c r="E7704" s="61" t="s">
        <v>85</v>
      </c>
      <c r="F7704" s="61" t="s">
        <v>109</v>
      </c>
      <c r="G7704" s="64" t="s">
        <v>126</v>
      </c>
      <c r="H7704" s="42" t="s">
        <v>44</v>
      </c>
      <c r="I7704" s="60">
        <v>43284</v>
      </c>
      <c r="J7704" s="62" t="s">
        <v>120</v>
      </c>
      <c r="K7704" s="22">
        <f>IFERROR(WORKDAY(C7704,Q7704,DiasNOLaborables),"")</f>
        <v>43285</v>
      </c>
      <c r="L7704" s="34" t="str">
        <f>+IF(C7704="","",IF(I7704="","",(IF(I7704&lt;=K7704,"A TIEMPO","FUERA DE TIEMPO"))))</f>
        <v>A TIEMPO</v>
      </c>
      <c r="M7704" s="34">
        <f>IF(I7704="","",NETWORKDAYS(Hoja1!C7704+1,Hoja1!I7704,DiasNOLaborables))</f>
        <v>9</v>
      </c>
      <c r="N7704" s="35" t="str">
        <f>IF(NETWORKDAYS(K7704+1,I7704,DiasNOLaborables)&lt;=0,"",NETWORKDAYS(K7704+1,I7704,DiasNOLaborables))</f>
        <v/>
      </c>
      <c r="O7704" s="36"/>
      <c r="P7704" s="37"/>
      <c r="Q7704" s="38">
        <f>IFERROR(VLOOKUP(E7704,$Y$50:$Z$63,2),"")</f>
        <v>10</v>
      </c>
      <c r="R7704" s="37"/>
    </row>
    <row r="7705" spans="1:18" ht="45" x14ac:dyDescent="0.25">
      <c r="A7705" s="32">
        <f t="shared" si="120"/>
        <v>7694</v>
      </c>
      <c r="B7705" s="54">
        <v>20180620091411</v>
      </c>
      <c r="C7705" s="60">
        <v>43271</v>
      </c>
      <c r="D7705" s="61" t="s">
        <v>120</v>
      </c>
      <c r="E7705" s="61" t="s">
        <v>85</v>
      </c>
      <c r="F7705" s="61" t="s">
        <v>109</v>
      </c>
      <c r="G7705" s="64" t="s">
        <v>126</v>
      </c>
      <c r="H7705" s="42" t="s">
        <v>44</v>
      </c>
      <c r="I7705" s="60">
        <v>43284</v>
      </c>
      <c r="J7705" s="62" t="s">
        <v>120</v>
      </c>
      <c r="K7705" s="22">
        <f>IFERROR(WORKDAY(C7705,Q7705,DiasNOLaborables),"")</f>
        <v>43285</v>
      </c>
      <c r="L7705" s="34" t="str">
        <f>+IF(C7705="","",IF(I7705="","",(IF(I7705&lt;=K7705,"A TIEMPO","FUERA DE TIEMPO"))))</f>
        <v>A TIEMPO</v>
      </c>
      <c r="M7705" s="34">
        <f>IF(I7705="","",NETWORKDAYS(Hoja1!C7705+1,Hoja1!I7705,DiasNOLaborables))</f>
        <v>9</v>
      </c>
      <c r="N7705" s="35" t="str">
        <f>IF(NETWORKDAYS(K7705+1,I7705,DiasNOLaborables)&lt;=0,"",NETWORKDAYS(K7705+1,I7705,DiasNOLaborables))</f>
        <v/>
      </c>
      <c r="O7705" s="36"/>
      <c r="P7705" s="37"/>
      <c r="Q7705" s="38">
        <f>IFERROR(VLOOKUP(E7705,$Y$50:$Z$63,2),"")</f>
        <v>10</v>
      </c>
      <c r="R7705" s="37"/>
    </row>
    <row r="7706" spans="1:18" ht="45" x14ac:dyDescent="0.25">
      <c r="A7706" s="32">
        <f t="shared" si="120"/>
        <v>7695</v>
      </c>
      <c r="B7706" s="54">
        <v>20180620091300</v>
      </c>
      <c r="C7706" s="60">
        <v>43271</v>
      </c>
      <c r="D7706" s="61" t="s">
        <v>120</v>
      </c>
      <c r="E7706" s="61" t="s">
        <v>85</v>
      </c>
      <c r="F7706" s="61" t="s">
        <v>109</v>
      </c>
      <c r="G7706" s="64" t="s">
        <v>126</v>
      </c>
      <c r="H7706" s="42" t="s">
        <v>44</v>
      </c>
      <c r="I7706" s="60">
        <v>43284</v>
      </c>
      <c r="J7706" s="62" t="s">
        <v>120</v>
      </c>
      <c r="K7706" s="22">
        <f>IFERROR(WORKDAY(C7706,Q7706,DiasNOLaborables),"")</f>
        <v>43285</v>
      </c>
      <c r="L7706" s="34" t="str">
        <f>+IF(C7706="","",IF(I7706="","",(IF(I7706&lt;=K7706,"A TIEMPO","FUERA DE TIEMPO"))))</f>
        <v>A TIEMPO</v>
      </c>
      <c r="M7706" s="34">
        <f>IF(I7706="","",NETWORKDAYS(Hoja1!C7706+1,Hoja1!I7706,DiasNOLaborables))</f>
        <v>9</v>
      </c>
      <c r="N7706" s="35" t="str">
        <f>IF(NETWORKDAYS(K7706+1,I7706,DiasNOLaborables)&lt;=0,"",NETWORKDAYS(K7706+1,I7706,DiasNOLaborables))</f>
        <v/>
      </c>
      <c r="O7706" s="36"/>
      <c r="P7706" s="37"/>
      <c r="Q7706" s="38">
        <f>IFERROR(VLOOKUP(E7706,$Y$50:$Z$63,2),"")</f>
        <v>10</v>
      </c>
      <c r="R7706" s="37"/>
    </row>
    <row r="7707" spans="1:18" ht="45" x14ac:dyDescent="0.25">
      <c r="A7707" s="32">
        <f t="shared" si="120"/>
        <v>7696</v>
      </c>
      <c r="B7707" s="54">
        <v>20180620091011</v>
      </c>
      <c r="C7707" s="60">
        <v>43271</v>
      </c>
      <c r="D7707" s="61" t="s">
        <v>120</v>
      </c>
      <c r="E7707" s="61" t="s">
        <v>85</v>
      </c>
      <c r="F7707" s="61" t="s">
        <v>109</v>
      </c>
      <c r="G7707" s="64" t="s">
        <v>126</v>
      </c>
      <c r="H7707" s="42" t="s">
        <v>44</v>
      </c>
      <c r="I7707" s="60">
        <v>43284</v>
      </c>
      <c r="J7707" s="62" t="s">
        <v>120</v>
      </c>
      <c r="K7707" s="22">
        <f>IFERROR(WORKDAY(C7707,Q7707,DiasNOLaborables),"")</f>
        <v>43285</v>
      </c>
      <c r="L7707" s="34" t="str">
        <f>+IF(C7707="","",IF(I7707="","",(IF(I7707&lt;=K7707,"A TIEMPO","FUERA DE TIEMPO"))))</f>
        <v>A TIEMPO</v>
      </c>
      <c r="M7707" s="34">
        <f>IF(I7707="","",NETWORKDAYS(Hoja1!C7707+1,Hoja1!I7707,DiasNOLaborables))</f>
        <v>9</v>
      </c>
      <c r="N7707" s="35" t="str">
        <f>IF(NETWORKDAYS(K7707+1,I7707,DiasNOLaborables)&lt;=0,"",NETWORKDAYS(K7707+1,I7707,DiasNOLaborables))</f>
        <v/>
      </c>
      <c r="O7707" s="36"/>
      <c r="P7707" s="37"/>
      <c r="Q7707" s="38">
        <f>IFERROR(VLOOKUP(E7707,$Y$50:$Z$63,2),"")</f>
        <v>10</v>
      </c>
      <c r="R7707" s="37"/>
    </row>
    <row r="7708" spans="1:18" ht="45" x14ac:dyDescent="0.25">
      <c r="A7708" s="32">
        <f t="shared" si="120"/>
        <v>7697</v>
      </c>
      <c r="B7708" s="54">
        <v>20180620090811</v>
      </c>
      <c r="C7708" s="60">
        <v>43271</v>
      </c>
      <c r="D7708" s="61" t="s">
        <v>120</v>
      </c>
      <c r="E7708" s="61" t="s">
        <v>85</v>
      </c>
      <c r="F7708" s="61" t="s">
        <v>109</v>
      </c>
      <c r="G7708" s="64" t="s">
        <v>126</v>
      </c>
      <c r="H7708" s="42" t="s">
        <v>44</v>
      </c>
      <c r="I7708" s="60">
        <v>43284</v>
      </c>
      <c r="J7708" s="62" t="s">
        <v>120</v>
      </c>
      <c r="K7708" s="22">
        <f>IFERROR(WORKDAY(C7708,Q7708,DiasNOLaborables),"")</f>
        <v>43285</v>
      </c>
      <c r="L7708" s="34" t="str">
        <f>+IF(C7708="","",IF(I7708="","",(IF(I7708&lt;=K7708,"A TIEMPO","FUERA DE TIEMPO"))))</f>
        <v>A TIEMPO</v>
      </c>
      <c r="M7708" s="34">
        <f>IF(I7708="","",NETWORKDAYS(Hoja1!C7708+1,Hoja1!I7708,DiasNOLaborables))</f>
        <v>9</v>
      </c>
      <c r="N7708" s="35" t="str">
        <f>IF(NETWORKDAYS(K7708+1,I7708,DiasNOLaborables)&lt;=0,"",NETWORKDAYS(K7708+1,I7708,DiasNOLaborables))</f>
        <v/>
      </c>
      <c r="O7708" s="36"/>
      <c r="P7708" s="37"/>
      <c r="Q7708" s="38">
        <f>IFERROR(VLOOKUP(E7708,$Y$50:$Z$63,2),"")</f>
        <v>10</v>
      </c>
      <c r="R7708" s="37"/>
    </row>
    <row r="7709" spans="1:18" ht="45" x14ac:dyDescent="0.25">
      <c r="A7709" s="32">
        <f t="shared" si="120"/>
        <v>7698</v>
      </c>
      <c r="B7709" s="54">
        <v>20180620090552</v>
      </c>
      <c r="C7709" s="60">
        <v>43271</v>
      </c>
      <c r="D7709" s="61" t="s">
        <v>120</v>
      </c>
      <c r="E7709" s="61" t="s">
        <v>85</v>
      </c>
      <c r="F7709" s="61" t="s">
        <v>109</v>
      </c>
      <c r="G7709" s="64" t="s">
        <v>126</v>
      </c>
      <c r="H7709" s="42" t="s">
        <v>44</v>
      </c>
      <c r="I7709" s="60">
        <v>43284</v>
      </c>
      <c r="J7709" s="62" t="s">
        <v>120</v>
      </c>
      <c r="K7709" s="22">
        <f>IFERROR(WORKDAY(C7709,Q7709,DiasNOLaborables),"")</f>
        <v>43285</v>
      </c>
      <c r="L7709" s="34" t="str">
        <f>+IF(C7709="","",IF(I7709="","",(IF(I7709&lt;=K7709,"A TIEMPO","FUERA DE TIEMPO"))))</f>
        <v>A TIEMPO</v>
      </c>
      <c r="M7709" s="34">
        <f>IF(I7709="","",NETWORKDAYS(Hoja1!C7709+1,Hoja1!I7709,DiasNOLaborables))</f>
        <v>9</v>
      </c>
      <c r="N7709" s="35" t="str">
        <f>IF(NETWORKDAYS(K7709+1,I7709,DiasNOLaborables)&lt;=0,"",NETWORKDAYS(K7709+1,I7709,DiasNOLaborables))</f>
        <v/>
      </c>
      <c r="O7709" s="36"/>
      <c r="P7709" s="37"/>
      <c r="Q7709" s="38">
        <f>IFERROR(VLOOKUP(E7709,$Y$50:$Z$63,2),"")</f>
        <v>10</v>
      </c>
      <c r="R7709" s="37"/>
    </row>
    <row r="7710" spans="1:18" ht="45" x14ac:dyDescent="0.25">
      <c r="A7710" s="32">
        <f t="shared" si="120"/>
        <v>7699</v>
      </c>
      <c r="B7710" s="54">
        <v>20180620090104</v>
      </c>
      <c r="C7710" s="60">
        <v>43271</v>
      </c>
      <c r="D7710" s="61" t="s">
        <v>120</v>
      </c>
      <c r="E7710" s="61" t="s">
        <v>85</v>
      </c>
      <c r="F7710" s="61" t="s">
        <v>109</v>
      </c>
      <c r="G7710" s="64" t="s">
        <v>126</v>
      </c>
      <c r="H7710" s="42" t="s">
        <v>44</v>
      </c>
      <c r="I7710" s="60">
        <v>43285</v>
      </c>
      <c r="J7710" s="62" t="s">
        <v>120</v>
      </c>
      <c r="K7710" s="22">
        <f>IFERROR(WORKDAY(C7710,Q7710,DiasNOLaborables),"")</f>
        <v>43285</v>
      </c>
      <c r="L7710" s="34" t="str">
        <f>+IF(C7710="","",IF(I7710="","",(IF(I7710&lt;=K7710,"A TIEMPO","FUERA DE TIEMPO"))))</f>
        <v>A TIEMPO</v>
      </c>
      <c r="M7710" s="34">
        <f>IF(I7710="","",NETWORKDAYS(Hoja1!C7710+1,Hoja1!I7710,DiasNOLaborables))</f>
        <v>10</v>
      </c>
      <c r="N7710" s="35" t="str">
        <f>IF(NETWORKDAYS(K7710+1,I7710,DiasNOLaborables)&lt;=0,"",NETWORKDAYS(K7710+1,I7710,DiasNOLaborables))</f>
        <v/>
      </c>
      <c r="O7710" s="36"/>
      <c r="P7710" s="37"/>
      <c r="Q7710" s="38">
        <f>IFERROR(VLOOKUP(E7710,$Y$50:$Z$63,2),"")</f>
        <v>10</v>
      </c>
      <c r="R7710" s="37"/>
    </row>
    <row r="7711" spans="1:18" ht="45" x14ac:dyDescent="0.25">
      <c r="A7711" s="32">
        <f t="shared" si="120"/>
        <v>7700</v>
      </c>
      <c r="B7711" s="54">
        <v>20180620090103</v>
      </c>
      <c r="C7711" s="60">
        <v>43271</v>
      </c>
      <c r="D7711" s="61" t="s">
        <v>120</v>
      </c>
      <c r="E7711" s="61" t="s">
        <v>85</v>
      </c>
      <c r="F7711" s="61" t="s">
        <v>109</v>
      </c>
      <c r="G7711" s="64" t="s">
        <v>126</v>
      </c>
      <c r="H7711" s="42" t="s">
        <v>44</v>
      </c>
      <c r="I7711" s="60">
        <v>43284</v>
      </c>
      <c r="J7711" s="62" t="s">
        <v>120</v>
      </c>
      <c r="K7711" s="22">
        <f>IFERROR(WORKDAY(C7711,Q7711,DiasNOLaborables),"")</f>
        <v>43285</v>
      </c>
      <c r="L7711" s="34" t="str">
        <f>+IF(C7711="","",IF(I7711="","",(IF(I7711&lt;=K7711,"A TIEMPO","FUERA DE TIEMPO"))))</f>
        <v>A TIEMPO</v>
      </c>
      <c r="M7711" s="34">
        <f>IF(I7711="","",NETWORKDAYS(Hoja1!C7711+1,Hoja1!I7711,DiasNOLaborables))</f>
        <v>9</v>
      </c>
      <c r="N7711" s="35" t="str">
        <f>IF(NETWORKDAYS(K7711+1,I7711,DiasNOLaborables)&lt;=0,"",NETWORKDAYS(K7711+1,I7711,DiasNOLaborables))</f>
        <v/>
      </c>
      <c r="O7711" s="36"/>
      <c r="P7711" s="37"/>
      <c r="Q7711" s="38">
        <f>IFERROR(VLOOKUP(E7711,$Y$50:$Z$63,2),"")</f>
        <v>10</v>
      </c>
      <c r="R7711" s="37"/>
    </row>
    <row r="7712" spans="1:18" ht="45" x14ac:dyDescent="0.25">
      <c r="A7712" s="32">
        <f t="shared" si="120"/>
        <v>7701</v>
      </c>
      <c r="B7712" s="54">
        <v>20180620085828</v>
      </c>
      <c r="C7712" s="60">
        <v>43271</v>
      </c>
      <c r="D7712" s="61" t="s">
        <v>120</v>
      </c>
      <c r="E7712" s="61" t="s">
        <v>85</v>
      </c>
      <c r="F7712" s="61" t="s">
        <v>109</v>
      </c>
      <c r="G7712" s="64" t="s">
        <v>126</v>
      </c>
      <c r="H7712" s="42" t="s">
        <v>44</v>
      </c>
      <c r="I7712" s="60">
        <v>43280</v>
      </c>
      <c r="J7712" s="62" t="s">
        <v>120</v>
      </c>
      <c r="K7712" s="22">
        <f>IFERROR(WORKDAY(C7712,Q7712,DiasNOLaborables),"")</f>
        <v>43285</v>
      </c>
      <c r="L7712" s="34" t="str">
        <f>+IF(C7712="","",IF(I7712="","",(IF(I7712&lt;=K7712,"A TIEMPO","FUERA DE TIEMPO"))))</f>
        <v>A TIEMPO</v>
      </c>
      <c r="M7712" s="34">
        <f>IF(I7712="","",NETWORKDAYS(Hoja1!C7712+1,Hoja1!I7712,DiasNOLaborables))</f>
        <v>7</v>
      </c>
      <c r="N7712" s="35" t="str">
        <f>IF(NETWORKDAYS(K7712+1,I7712,DiasNOLaborables)&lt;=0,"",NETWORKDAYS(K7712+1,I7712,DiasNOLaborables))</f>
        <v/>
      </c>
      <c r="O7712" s="36"/>
      <c r="P7712" s="37"/>
      <c r="Q7712" s="38">
        <f>IFERROR(VLOOKUP(E7712,$Y$50:$Z$63,2),"")</f>
        <v>10</v>
      </c>
      <c r="R7712" s="37"/>
    </row>
    <row r="7713" spans="1:18" ht="45" x14ac:dyDescent="0.25">
      <c r="A7713" s="32">
        <f t="shared" si="120"/>
        <v>7702</v>
      </c>
      <c r="B7713" s="54">
        <v>20180620085602</v>
      </c>
      <c r="C7713" s="60">
        <v>43271</v>
      </c>
      <c r="D7713" s="61" t="s">
        <v>120</v>
      </c>
      <c r="E7713" s="61" t="s">
        <v>85</v>
      </c>
      <c r="F7713" s="61" t="s">
        <v>109</v>
      </c>
      <c r="G7713" s="64" t="s">
        <v>126</v>
      </c>
      <c r="H7713" s="42" t="s">
        <v>44</v>
      </c>
      <c r="I7713" s="60">
        <v>43280</v>
      </c>
      <c r="J7713" s="62" t="s">
        <v>120</v>
      </c>
      <c r="K7713" s="22">
        <f>IFERROR(WORKDAY(C7713,Q7713,DiasNOLaborables),"")</f>
        <v>43285</v>
      </c>
      <c r="L7713" s="34" t="str">
        <f>+IF(C7713="","",IF(I7713="","",(IF(I7713&lt;=K7713,"A TIEMPO","FUERA DE TIEMPO"))))</f>
        <v>A TIEMPO</v>
      </c>
      <c r="M7713" s="34">
        <f>IF(I7713="","",NETWORKDAYS(Hoja1!C7713+1,Hoja1!I7713,DiasNOLaborables))</f>
        <v>7</v>
      </c>
      <c r="N7713" s="35" t="str">
        <f>IF(NETWORKDAYS(K7713+1,I7713,DiasNOLaborables)&lt;=0,"",NETWORKDAYS(K7713+1,I7713,DiasNOLaborables))</f>
        <v/>
      </c>
      <c r="O7713" s="36"/>
      <c r="P7713" s="37"/>
      <c r="Q7713" s="38">
        <f>IFERROR(VLOOKUP(E7713,$Y$50:$Z$63,2),"")</f>
        <v>10</v>
      </c>
      <c r="R7713" s="37"/>
    </row>
    <row r="7714" spans="1:18" ht="45" x14ac:dyDescent="0.25">
      <c r="A7714" s="32">
        <f t="shared" si="120"/>
        <v>7703</v>
      </c>
      <c r="B7714" s="54">
        <v>20180620085055</v>
      </c>
      <c r="C7714" s="60">
        <v>43271</v>
      </c>
      <c r="D7714" s="61" t="s">
        <v>120</v>
      </c>
      <c r="E7714" s="61" t="s">
        <v>85</v>
      </c>
      <c r="F7714" s="61" t="s">
        <v>109</v>
      </c>
      <c r="G7714" s="64" t="s">
        <v>126</v>
      </c>
      <c r="H7714" s="42" t="s">
        <v>44</v>
      </c>
      <c r="I7714" s="60">
        <v>43280</v>
      </c>
      <c r="J7714" s="62" t="s">
        <v>120</v>
      </c>
      <c r="K7714" s="22">
        <f>IFERROR(WORKDAY(C7714,Q7714,DiasNOLaborables),"")</f>
        <v>43285</v>
      </c>
      <c r="L7714" s="34" t="str">
        <f>+IF(C7714="","",IF(I7714="","",(IF(I7714&lt;=K7714,"A TIEMPO","FUERA DE TIEMPO"))))</f>
        <v>A TIEMPO</v>
      </c>
      <c r="M7714" s="34">
        <f>IF(I7714="","",NETWORKDAYS(Hoja1!C7714+1,Hoja1!I7714,DiasNOLaborables))</f>
        <v>7</v>
      </c>
      <c r="N7714" s="35" t="str">
        <f>IF(NETWORKDAYS(K7714+1,I7714,DiasNOLaborables)&lt;=0,"",NETWORKDAYS(K7714+1,I7714,DiasNOLaborables))</f>
        <v/>
      </c>
      <c r="O7714" s="36"/>
      <c r="P7714" s="37"/>
      <c r="Q7714" s="38">
        <f>IFERROR(VLOOKUP(E7714,$Y$50:$Z$63,2),"")</f>
        <v>10</v>
      </c>
      <c r="R7714" s="37"/>
    </row>
    <row r="7715" spans="1:18" ht="45" x14ac:dyDescent="0.25">
      <c r="A7715" s="32">
        <f t="shared" si="120"/>
        <v>7704</v>
      </c>
      <c r="B7715" s="54">
        <v>20180620084850</v>
      </c>
      <c r="C7715" s="60">
        <v>43271</v>
      </c>
      <c r="D7715" s="61" t="s">
        <v>120</v>
      </c>
      <c r="E7715" s="61" t="s">
        <v>85</v>
      </c>
      <c r="F7715" s="61" t="s">
        <v>109</v>
      </c>
      <c r="G7715" s="64" t="s">
        <v>126</v>
      </c>
      <c r="H7715" s="42" t="s">
        <v>44</v>
      </c>
      <c r="I7715" s="60">
        <v>43280</v>
      </c>
      <c r="J7715" s="62" t="s">
        <v>120</v>
      </c>
      <c r="K7715" s="22">
        <f>IFERROR(WORKDAY(C7715,Q7715,DiasNOLaborables),"")</f>
        <v>43285</v>
      </c>
      <c r="L7715" s="34" t="str">
        <f>+IF(C7715="","",IF(I7715="","",(IF(I7715&lt;=K7715,"A TIEMPO","FUERA DE TIEMPO"))))</f>
        <v>A TIEMPO</v>
      </c>
      <c r="M7715" s="34">
        <f>IF(I7715="","",NETWORKDAYS(Hoja1!C7715+1,Hoja1!I7715,DiasNOLaborables))</f>
        <v>7</v>
      </c>
      <c r="N7715" s="35" t="str">
        <f>IF(NETWORKDAYS(K7715+1,I7715,DiasNOLaborables)&lt;=0,"",NETWORKDAYS(K7715+1,I7715,DiasNOLaborables))</f>
        <v/>
      </c>
      <c r="O7715" s="36"/>
      <c r="P7715" s="37"/>
      <c r="Q7715" s="38">
        <f>IFERROR(VLOOKUP(E7715,$Y$50:$Z$63,2),"")</f>
        <v>10</v>
      </c>
      <c r="R7715" s="37"/>
    </row>
    <row r="7716" spans="1:18" ht="45" x14ac:dyDescent="0.25">
      <c r="A7716" s="32">
        <f t="shared" si="120"/>
        <v>7705</v>
      </c>
      <c r="B7716" s="54">
        <v>20180620084600</v>
      </c>
      <c r="C7716" s="60">
        <v>43271</v>
      </c>
      <c r="D7716" s="61" t="s">
        <v>120</v>
      </c>
      <c r="E7716" s="61" t="s">
        <v>85</v>
      </c>
      <c r="F7716" s="61" t="s">
        <v>109</v>
      </c>
      <c r="G7716" s="64" t="s">
        <v>126</v>
      </c>
      <c r="H7716" s="42" t="s">
        <v>44</v>
      </c>
      <c r="I7716" s="60">
        <v>43280</v>
      </c>
      <c r="J7716" s="62" t="s">
        <v>120</v>
      </c>
      <c r="K7716" s="22">
        <f>IFERROR(WORKDAY(C7716,Q7716,DiasNOLaborables),"")</f>
        <v>43285</v>
      </c>
      <c r="L7716" s="34" t="str">
        <f>+IF(C7716="","",IF(I7716="","",(IF(I7716&lt;=K7716,"A TIEMPO","FUERA DE TIEMPO"))))</f>
        <v>A TIEMPO</v>
      </c>
      <c r="M7716" s="34">
        <f>IF(I7716="","",NETWORKDAYS(Hoja1!C7716+1,Hoja1!I7716,DiasNOLaborables))</f>
        <v>7</v>
      </c>
      <c r="N7716" s="35" t="str">
        <f>IF(NETWORKDAYS(K7716+1,I7716,DiasNOLaborables)&lt;=0,"",NETWORKDAYS(K7716+1,I7716,DiasNOLaborables))</f>
        <v/>
      </c>
      <c r="O7716" s="36"/>
      <c r="P7716" s="37"/>
      <c r="Q7716" s="38">
        <f>IFERROR(VLOOKUP(E7716,$Y$50:$Z$63,2),"")</f>
        <v>10</v>
      </c>
      <c r="R7716" s="37"/>
    </row>
    <row r="7717" spans="1:18" ht="45" x14ac:dyDescent="0.25">
      <c r="A7717" s="32">
        <f t="shared" si="120"/>
        <v>7706</v>
      </c>
      <c r="B7717" s="54">
        <v>20180620084453</v>
      </c>
      <c r="C7717" s="60">
        <v>43271</v>
      </c>
      <c r="D7717" s="61" t="s">
        <v>120</v>
      </c>
      <c r="E7717" s="61" t="s">
        <v>85</v>
      </c>
      <c r="F7717" s="61" t="s">
        <v>109</v>
      </c>
      <c r="G7717" s="64" t="s">
        <v>126</v>
      </c>
      <c r="H7717" s="42" t="s">
        <v>44</v>
      </c>
      <c r="I7717" s="60">
        <v>43280</v>
      </c>
      <c r="J7717" s="62" t="s">
        <v>120</v>
      </c>
      <c r="K7717" s="22">
        <f>IFERROR(WORKDAY(C7717,Q7717,DiasNOLaborables),"")</f>
        <v>43285</v>
      </c>
      <c r="L7717" s="34" t="str">
        <f>+IF(C7717="","",IF(I7717="","",(IF(I7717&lt;=K7717,"A TIEMPO","FUERA DE TIEMPO"))))</f>
        <v>A TIEMPO</v>
      </c>
      <c r="M7717" s="34">
        <f>IF(I7717="","",NETWORKDAYS(Hoja1!C7717+1,Hoja1!I7717,DiasNOLaborables))</f>
        <v>7</v>
      </c>
      <c r="N7717" s="35" t="str">
        <f>IF(NETWORKDAYS(K7717+1,I7717,DiasNOLaborables)&lt;=0,"",NETWORKDAYS(K7717+1,I7717,DiasNOLaborables))</f>
        <v/>
      </c>
      <c r="O7717" s="36"/>
      <c r="P7717" s="37"/>
      <c r="Q7717" s="38">
        <f>IFERROR(VLOOKUP(E7717,$Y$50:$Z$63,2),"")</f>
        <v>10</v>
      </c>
      <c r="R7717" s="37"/>
    </row>
    <row r="7718" spans="1:18" ht="45" x14ac:dyDescent="0.25">
      <c r="A7718" s="32">
        <f t="shared" si="120"/>
        <v>7707</v>
      </c>
      <c r="B7718" s="54">
        <v>20180620084242</v>
      </c>
      <c r="C7718" s="60">
        <v>43271</v>
      </c>
      <c r="D7718" s="61" t="s">
        <v>120</v>
      </c>
      <c r="E7718" s="61" t="s">
        <v>85</v>
      </c>
      <c r="F7718" s="61" t="s">
        <v>109</v>
      </c>
      <c r="G7718" s="64" t="s">
        <v>126</v>
      </c>
      <c r="H7718" s="42" t="s">
        <v>44</v>
      </c>
      <c r="I7718" s="60">
        <v>43280</v>
      </c>
      <c r="J7718" s="62" t="s">
        <v>120</v>
      </c>
      <c r="K7718" s="22">
        <f>IFERROR(WORKDAY(C7718,Q7718,DiasNOLaborables),"")</f>
        <v>43285</v>
      </c>
      <c r="L7718" s="34" t="str">
        <f>+IF(C7718="","",IF(I7718="","",(IF(I7718&lt;=K7718,"A TIEMPO","FUERA DE TIEMPO"))))</f>
        <v>A TIEMPO</v>
      </c>
      <c r="M7718" s="34">
        <f>IF(I7718="","",NETWORKDAYS(Hoja1!C7718+1,Hoja1!I7718,DiasNOLaborables))</f>
        <v>7</v>
      </c>
      <c r="N7718" s="35" t="str">
        <f>IF(NETWORKDAYS(K7718+1,I7718,DiasNOLaborables)&lt;=0,"",NETWORKDAYS(K7718+1,I7718,DiasNOLaborables))</f>
        <v/>
      </c>
      <c r="O7718" s="36"/>
      <c r="P7718" s="37"/>
      <c r="Q7718" s="38">
        <f>IFERROR(VLOOKUP(E7718,$Y$50:$Z$63,2),"")</f>
        <v>10</v>
      </c>
      <c r="R7718" s="37"/>
    </row>
    <row r="7719" spans="1:18" ht="45" x14ac:dyDescent="0.25">
      <c r="A7719" s="32">
        <f t="shared" si="120"/>
        <v>7708</v>
      </c>
      <c r="B7719" s="54">
        <v>20180620083812</v>
      </c>
      <c r="C7719" s="60">
        <v>43271</v>
      </c>
      <c r="D7719" s="61" t="s">
        <v>120</v>
      </c>
      <c r="E7719" s="61" t="s">
        <v>85</v>
      </c>
      <c r="F7719" s="61" t="s">
        <v>109</v>
      </c>
      <c r="G7719" s="64" t="s">
        <v>126</v>
      </c>
      <c r="H7719" s="42" t="s">
        <v>44</v>
      </c>
      <c r="I7719" s="60">
        <v>43284</v>
      </c>
      <c r="J7719" s="62" t="s">
        <v>120</v>
      </c>
      <c r="K7719" s="22">
        <f>IFERROR(WORKDAY(C7719,Q7719,DiasNOLaborables),"")</f>
        <v>43285</v>
      </c>
      <c r="L7719" s="34" t="str">
        <f>+IF(C7719="","",IF(I7719="","",(IF(I7719&lt;=K7719,"A TIEMPO","FUERA DE TIEMPO"))))</f>
        <v>A TIEMPO</v>
      </c>
      <c r="M7719" s="34">
        <f>IF(I7719="","",NETWORKDAYS(Hoja1!C7719+1,Hoja1!I7719,DiasNOLaborables))</f>
        <v>9</v>
      </c>
      <c r="N7719" s="35" t="str">
        <f>IF(NETWORKDAYS(K7719+1,I7719,DiasNOLaborables)&lt;=0,"",NETWORKDAYS(K7719+1,I7719,DiasNOLaborables))</f>
        <v/>
      </c>
      <c r="O7719" s="36"/>
      <c r="P7719" s="37"/>
      <c r="Q7719" s="38">
        <f>IFERROR(VLOOKUP(E7719,$Y$50:$Z$63,2),"")</f>
        <v>10</v>
      </c>
      <c r="R7719" s="37"/>
    </row>
    <row r="7720" spans="1:18" ht="45" x14ac:dyDescent="0.25">
      <c r="A7720" s="32">
        <f t="shared" si="120"/>
        <v>7709</v>
      </c>
      <c r="B7720" s="54">
        <v>20180620083757</v>
      </c>
      <c r="C7720" s="60">
        <v>43271</v>
      </c>
      <c r="D7720" s="61" t="s">
        <v>120</v>
      </c>
      <c r="E7720" s="61" t="s">
        <v>85</v>
      </c>
      <c r="F7720" s="61" t="s">
        <v>109</v>
      </c>
      <c r="G7720" s="64" t="s">
        <v>126</v>
      </c>
      <c r="H7720" s="42" t="s">
        <v>44</v>
      </c>
      <c r="I7720" s="60">
        <v>43280</v>
      </c>
      <c r="J7720" s="62" t="s">
        <v>120</v>
      </c>
      <c r="K7720" s="22">
        <f>IFERROR(WORKDAY(C7720,Q7720,DiasNOLaborables),"")</f>
        <v>43285</v>
      </c>
      <c r="L7720" s="34" t="str">
        <f>+IF(C7720="","",IF(I7720="","",(IF(I7720&lt;=K7720,"A TIEMPO","FUERA DE TIEMPO"))))</f>
        <v>A TIEMPO</v>
      </c>
      <c r="M7720" s="34">
        <f>IF(I7720="","",NETWORKDAYS(Hoja1!C7720+1,Hoja1!I7720,DiasNOLaborables))</f>
        <v>7</v>
      </c>
      <c r="N7720" s="35" t="str">
        <f>IF(NETWORKDAYS(K7720+1,I7720,DiasNOLaborables)&lt;=0,"",NETWORKDAYS(K7720+1,I7720,DiasNOLaborables))</f>
        <v/>
      </c>
      <c r="O7720" s="36"/>
      <c r="P7720" s="37"/>
      <c r="Q7720" s="38">
        <f>IFERROR(VLOOKUP(E7720,$Y$50:$Z$63,2),"")</f>
        <v>10</v>
      </c>
      <c r="R7720" s="37"/>
    </row>
    <row r="7721" spans="1:18" ht="45" x14ac:dyDescent="0.25">
      <c r="A7721" s="32">
        <f t="shared" si="120"/>
        <v>7710</v>
      </c>
      <c r="B7721" s="54">
        <v>20180620083401</v>
      </c>
      <c r="C7721" s="60">
        <v>43271</v>
      </c>
      <c r="D7721" s="61" t="s">
        <v>120</v>
      </c>
      <c r="E7721" s="61" t="s">
        <v>85</v>
      </c>
      <c r="F7721" s="61" t="s">
        <v>109</v>
      </c>
      <c r="G7721" s="64" t="s">
        <v>126</v>
      </c>
      <c r="H7721" s="42" t="s">
        <v>44</v>
      </c>
      <c r="I7721" s="60">
        <v>43280</v>
      </c>
      <c r="J7721" s="62" t="s">
        <v>120</v>
      </c>
      <c r="K7721" s="22">
        <f>IFERROR(WORKDAY(C7721,Q7721,DiasNOLaborables),"")</f>
        <v>43285</v>
      </c>
      <c r="L7721" s="34" t="str">
        <f>+IF(C7721="","",IF(I7721="","",(IF(I7721&lt;=K7721,"A TIEMPO","FUERA DE TIEMPO"))))</f>
        <v>A TIEMPO</v>
      </c>
      <c r="M7721" s="34">
        <f>IF(I7721="","",NETWORKDAYS(Hoja1!C7721+1,Hoja1!I7721,DiasNOLaborables))</f>
        <v>7</v>
      </c>
      <c r="N7721" s="35" t="str">
        <f>IF(NETWORKDAYS(K7721+1,I7721,DiasNOLaborables)&lt;=0,"",NETWORKDAYS(K7721+1,I7721,DiasNOLaborables))</f>
        <v/>
      </c>
      <c r="O7721" s="36"/>
      <c r="P7721" s="37"/>
      <c r="Q7721" s="38">
        <f>IFERROR(VLOOKUP(E7721,$Y$50:$Z$63,2),"")</f>
        <v>10</v>
      </c>
      <c r="R7721" s="37"/>
    </row>
    <row r="7722" spans="1:18" ht="45" x14ac:dyDescent="0.25">
      <c r="A7722" s="32">
        <f t="shared" si="120"/>
        <v>7711</v>
      </c>
      <c r="B7722" s="54">
        <v>20180620083127</v>
      </c>
      <c r="C7722" s="60">
        <v>43271</v>
      </c>
      <c r="D7722" s="61" t="s">
        <v>120</v>
      </c>
      <c r="E7722" s="61" t="s">
        <v>85</v>
      </c>
      <c r="F7722" s="61" t="s">
        <v>109</v>
      </c>
      <c r="G7722" s="64" t="s">
        <v>126</v>
      </c>
      <c r="H7722" s="42" t="s">
        <v>44</v>
      </c>
      <c r="I7722" s="60">
        <v>43280</v>
      </c>
      <c r="J7722" s="62" t="s">
        <v>120</v>
      </c>
      <c r="K7722" s="22">
        <f>IFERROR(WORKDAY(C7722,Q7722,DiasNOLaborables),"")</f>
        <v>43285</v>
      </c>
      <c r="L7722" s="34" t="str">
        <f>+IF(C7722="","",IF(I7722="","",(IF(I7722&lt;=K7722,"A TIEMPO","FUERA DE TIEMPO"))))</f>
        <v>A TIEMPO</v>
      </c>
      <c r="M7722" s="34">
        <f>IF(I7722="","",NETWORKDAYS(Hoja1!C7722+1,Hoja1!I7722,DiasNOLaborables))</f>
        <v>7</v>
      </c>
      <c r="N7722" s="35" t="str">
        <f>IF(NETWORKDAYS(K7722+1,I7722,DiasNOLaborables)&lt;=0,"",NETWORKDAYS(K7722+1,I7722,DiasNOLaborables))</f>
        <v/>
      </c>
      <c r="O7722" s="36"/>
      <c r="P7722" s="37"/>
      <c r="Q7722" s="38">
        <f>IFERROR(VLOOKUP(E7722,$Y$50:$Z$63,2),"")</f>
        <v>10</v>
      </c>
      <c r="R7722" s="37"/>
    </row>
    <row r="7723" spans="1:18" ht="45" x14ac:dyDescent="0.25">
      <c r="A7723" s="32">
        <f t="shared" si="120"/>
        <v>7712</v>
      </c>
      <c r="B7723" s="54">
        <v>20180620081323</v>
      </c>
      <c r="C7723" s="60">
        <v>43271</v>
      </c>
      <c r="D7723" s="61" t="s">
        <v>120</v>
      </c>
      <c r="E7723" s="61" t="s">
        <v>85</v>
      </c>
      <c r="F7723" s="61" t="s">
        <v>109</v>
      </c>
      <c r="G7723" s="64" t="s">
        <v>126</v>
      </c>
      <c r="H7723" s="42" t="s">
        <v>44</v>
      </c>
      <c r="I7723" s="60">
        <v>43280</v>
      </c>
      <c r="J7723" s="62" t="s">
        <v>120</v>
      </c>
      <c r="K7723" s="22">
        <f>IFERROR(WORKDAY(C7723,Q7723,DiasNOLaborables),"")</f>
        <v>43285</v>
      </c>
      <c r="L7723" s="34" t="str">
        <f>+IF(C7723="","",IF(I7723="","",(IF(I7723&lt;=K7723,"A TIEMPO","FUERA DE TIEMPO"))))</f>
        <v>A TIEMPO</v>
      </c>
      <c r="M7723" s="34">
        <f>IF(I7723="","",NETWORKDAYS(Hoja1!C7723+1,Hoja1!I7723,DiasNOLaborables))</f>
        <v>7</v>
      </c>
      <c r="N7723" s="35" t="str">
        <f>IF(NETWORKDAYS(K7723+1,I7723,DiasNOLaborables)&lt;=0,"",NETWORKDAYS(K7723+1,I7723,DiasNOLaborables))</f>
        <v/>
      </c>
      <c r="O7723" s="36"/>
      <c r="P7723" s="37"/>
      <c r="Q7723" s="38">
        <f>IFERROR(VLOOKUP(E7723,$Y$50:$Z$63,2),"")</f>
        <v>10</v>
      </c>
      <c r="R7723" s="37"/>
    </row>
    <row r="7724" spans="1:18" ht="45" x14ac:dyDescent="0.25">
      <c r="A7724" s="32">
        <f t="shared" si="120"/>
        <v>7713</v>
      </c>
      <c r="B7724" s="54">
        <v>20180620080629</v>
      </c>
      <c r="C7724" s="60">
        <v>43271</v>
      </c>
      <c r="D7724" s="61" t="s">
        <v>120</v>
      </c>
      <c r="E7724" s="61" t="s">
        <v>85</v>
      </c>
      <c r="F7724" s="61" t="s">
        <v>109</v>
      </c>
      <c r="G7724" s="64" t="s">
        <v>126</v>
      </c>
      <c r="H7724" s="42" t="s">
        <v>44</v>
      </c>
      <c r="I7724" s="60">
        <v>43280</v>
      </c>
      <c r="J7724" s="62" t="s">
        <v>120</v>
      </c>
      <c r="K7724" s="22">
        <f>IFERROR(WORKDAY(C7724,Q7724,DiasNOLaborables),"")</f>
        <v>43285</v>
      </c>
      <c r="L7724" s="34" t="str">
        <f>+IF(C7724="","",IF(I7724="","",(IF(I7724&lt;=K7724,"A TIEMPO","FUERA DE TIEMPO"))))</f>
        <v>A TIEMPO</v>
      </c>
      <c r="M7724" s="34">
        <f>IF(I7724="","",NETWORKDAYS(Hoja1!C7724+1,Hoja1!I7724,DiasNOLaborables))</f>
        <v>7</v>
      </c>
      <c r="N7724" s="35" t="str">
        <f>IF(NETWORKDAYS(K7724+1,I7724,DiasNOLaborables)&lt;=0,"",NETWORKDAYS(K7724+1,I7724,DiasNOLaborables))</f>
        <v/>
      </c>
      <c r="O7724" s="36"/>
      <c r="P7724" s="37"/>
      <c r="Q7724" s="38">
        <f>IFERROR(VLOOKUP(E7724,$Y$50:$Z$63,2),"")</f>
        <v>10</v>
      </c>
      <c r="R7724" s="37"/>
    </row>
    <row r="7725" spans="1:18" ht="45" x14ac:dyDescent="0.25">
      <c r="A7725" s="32">
        <f t="shared" si="120"/>
        <v>7714</v>
      </c>
      <c r="B7725" s="54">
        <v>20180620075922</v>
      </c>
      <c r="C7725" s="60">
        <v>43271</v>
      </c>
      <c r="D7725" s="61" t="s">
        <v>120</v>
      </c>
      <c r="E7725" s="61" t="s">
        <v>85</v>
      </c>
      <c r="F7725" s="61" t="s">
        <v>109</v>
      </c>
      <c r="G7725" s="64" t="s">
        <v>126</v>
      </c>
      <c r="H7725" s="42" t="s">
        <v>44</v>
      </c>
      <c r="I7725" s="60">
        <v>43280</v>
      </c>
      <c r="J7725" s="62" t="s">
        <v>120</v>
      </c>
      <c r="K7725" s="22">
        <f>IFERROR(WORKDAY(C7725,Q7725,DiasNOLaborables),"")</f>
        <v>43285</v>
      </c>
      <c r="L7725" s="34" t="str">
        <f>+IF(C7725="","",IF(I7725="","",(IF(I7725&lt;=K7725,"A TIEMPO","FUERA DE TIEMPO"))))</f>
        <v>A TIEMPO</v>
      </c>
      <c r="M7725" s="34">
        <f>IF(I7725="","",NETWORKDAYS(Hoja1!C7725+1,Hoja1!I7725,DiasNOLaborables))</f>
        <v>7</v>
      </c>
      <c r="N7725" s="35" t="str">
        <f>IF(NETWORKDAYS(K7725+1,I7725,DiasNOLaborables)&lt;=0,"",NETWORKDAYS(K7725+1,I7725,DiasNOLaborables))</f>
        <v/>
      </c>
      <c r="O7725" s="36"/>
      <c r="P7725" s="37"/>
      <c r="Q7725" s="38">
        <f>IFERROR(VLOOKUP(E7725,$Y$50:$Z$63,2),"")</f>
        <v>10</v>
      </c>
      <c r="R7725" s="37"/>
    </row>
    <row r="7726" spans="1:18" ht="45" x14ac:dyDescent="0.25">
      <c r="A7726" s="32">
        <f t="shared" si="120"/>
        <v>7715</v>
      </c>
      <c r="B7726" s="54">
        <v>20180618213903</v>
      </c>
      <c r="C7726" s="60">
        <v>43269</v>
      </c>
      <c r="D7726" s="61" t="s">
        <v>120</v>
      </c>
      <c r="E7726" s="61" t="s">
        <v>85</v>
      </c>
      <c r="F7726" s="61" t="s">
        <v>109</v>
      </c>
      <c r="G7726" s="64" t="s">
        <v>126</v>
      </c>
      <c r="H7726" s="42" t="s">
        <v>44</v>
      </c>
      <c r="I7726" s="60">
        <v>43280</v>
      </c>
      <c r="J7726" s="62" t="s">
        <v>120</v>
      </c>
      <c r="K7726" s="22">
        <f>IFERROR(WORKDAY(C7726,Q7726,DiasNOLaborables),"")</f>
        <v>43283</v>
      </c>
      <c r="L7726" s="34" t="str">
        <f>+IF(C7726="","",IF(I7726="","",(IF(I7726&lt;=K7726,"A TIEMPO","FUERA DE TIEMPO"))))</f>
        <v>A TIEMPO</v>
      </c>
      <c r="M7726" s="34">
        <f>IF(I7726="","",NETWORKDAYS(Hoja1!C7726+1,Hoja1!I7726,DiasNOLaborables))</f>
        <v>9</v>
      </c>
      <c r="N7726" s="35" t="str">
        <f>IF(NETWORKDAYS(K7726+1,I7726,DiasNOLaborables)&lt;=0,"",NETWORKDAYS(K7726+1,I7726,DiasNOLaborables))</f>
        <v/>
      </c>
      <c r="O7726" s="36"/>
      <c r="P7726" s="37"/>
      <c r="Q7726" s="38">
        <f>IFERROR(VLOOKUP(E7726,$Y$50:$Z$63,2),"")</f>
        <v>10</v>
      </c>
      <c r="R7726" s="37"/>
    </row>
    <row r="7727" spans="1:18" ht="45" x14ac:dyDescent="0.25">
      <c r="A7727" s="32">
        <f t="shared" si="120"/>
        <v>7716</v>
      </c>
      <c r="B7727" s="54">
        <v>20180618213705</v>
      </c>
      <c r="C7727" s="60">
        <v>43269</v>
      </c>
      <c r="D7727" s="61" t="s">
        <v>120</v>
      </c>
      <c r="E7727" s="61" t="s">
        <v>85</v>
      </c>
      <c r="F7727" s="61" t="s">
        <v>109</v>
      </c>
      <c r="G7727" s="64" t="s">
        <v>126</v>
      </c>
      <c r="H7727" s="42" t="s">
        <v>44</v>
      </c>
      <c r="I7727" s="60">
        <v>43280</v>
      </c>
      <c r="J7727" s="62" t="s">
        <v>120</v>
      </c>
      <c r="K7727" s="22">
        <f>IFERROR(WORKDAY(C7727,Q7727,DiasNOLaborables),"")</f>
        <v>43283</v>
      </c>
      <c r="L7727" s="34" t="str">
        <f>+IF(C7727="","",IF(I7727="","",(IF(I7727&lt;=K7727,"A TIEMPO","FUERA DE TIEMPO"))))</f>
        <v>A TIEMPO</v>
      </c>
      <c r="M7727" s="34">
        <f>IF(I7727="","",NETWORKDAYS(Hoja1!C7727+1,Hoja1!I7727,DiasNOLaborables))</f>
        <v>9</v>
      </c>
      <c r="N7727" s="35" t="str">
        <f>IF(NETWORKDAYS(K7727+1,I7727,DiasNOLaborables)&lt;=0,"",NETWORKDAYS(K7727+1,I7727,DiasNOLaborables))</f>
        <v/>
      </c>
      <c r="O7727" s="36"/>
      <c r="P7727" s="37"/>
      <c r="Q7727" s="38">
        <f>IFERROR(VLOOKUP(E7727,$Y$50:$Z$63,2),"")</f>
        <v>10</v>
      </c>
      <c r="R7727" s="37"/>
    </row>
    <row r="7728" spans="1:18" ht="45" x14ac:dyDescent="0.25">
      <c r="A7728" s="32">
        <f t="shared" si="120"/>
        <v>7717</v>
      </c>
      <c r="B7728" s="54">
        <v>20180618213527</v>
      </c>
      <c r="C7728" s="60">
        <v>43269</v>
      </c>
      <c r="D7728" s="61" t="s">
        <v>120</v>
      </c>
      <c r="E7728" s="61" t="s">
        <v>85</v>
      </c>
      <c r="F7728" s="61" t="s">
        <v>109</v>
      </c>
      <c r="G7728" s="64" t="s">
        <v>126</v>
      </c>
      <c r="H7728" s="42" t="s">
        <v>44</v>
      </c>
      <c r="I7728" s="60">
        <v>43280</v>
      </c>
      <c r="J7728" s="62" t="s">
        <v>120</v>
      </c>
      <c r="K7728" s="22">
        <f>IFERROR(WORKDAY(C7728,Q7728,DiasNOLaborables),"")</f>
        <v>43283</v>
      </c>
      <c r="L7728" s="34" t="str">
        <f>+IF(C7728="","",IF(I7728="","",(IF(I7728&lt;=K7728,"A TIEMPO","FUERA DE TIEMPO"))))</f>
        <v>A TIEMPO</v>
      </c>
      <c r="M7728" s="34">
        <f>IF(I7728="","",NETWORKDAYS(Hoja1!C7728+1,Hoja1!I7728,DiasNOLaborables))</f>
        <v>9</v>
      </c>
      <c r="N7728" s="35" t="str">
        <f>IF(NETWORKDAYS(K7728+1,I7728,DiasNOLaborables)&lt;=0,"",NETWORKDAYS(K7728+1,I7728,DiasNOLaborables))</f>
        <v/>
      </c>
      <c r="O7728" s="36"/>
      <c r="P7728" s="37"/>
      <c r="Q7728" s="38">
        <f>IFERROR(VLOOKUP(E7728,$Y$50:$Z$63,2),"")</f>
        <v>10</v>
      </c>
      <c r="R7728" s="37"/>
    </row>
    <row r="7729" spans="1:18" ht="45" x14ac:dyDescent="0.25">
      <c r="A7729" s="32">
        <f t="shared" si="120"/>
        <v>7718</v>
      </c>
      <c r="B7729" s="54">
        <v>20180618213322</v>
      </c>
      <c r="C7729" s="60">
        <v>43269</v>
      </c>
      <c r="D7729" s="61" t="s">
        <v>120</v>
      </c>
      <c r="E7729" s="61" t="s">
        <v>85</v>
      </c>
      <c r="F7729" s="61" t="s">
        <v>109</v>
      </c>
      <c r="G7729" s="64" t="s">
        <v>126</v>
      </c>
      <c r="H7729" s="42" t="s">
        <v>44</v>
      </c>
      <c r="I7729" s="60">
        <v>43280</v>
      </c>
      <c r="J7729" s="62" t="s">
        <v>120</v>
      </c>
      <c r="K7729" s="22">
        <f>IFERROR(WORKDAY(C7729,Q7729,DiasNOLaborables),"")</f>
        <v>43283</v>
      </c>
      <c r="L7729" s="34" t="str">
        <f>+IF(C7729="","",IF(I7729="","",(IF(I7729&lt;=K7729,"A TIEMPO","FUERA DE TIEMPO"))))</f>
        <v>A TIEMPO</v>
      </c>
      <c r="M7729" s="34">
        <f>IF(I7729="","",NETWORKDAYS(Hoja1!C7729+1,Hoja1!I7729,DiasNOLaborables))</f>
        <v>9</v>
      </c>
      <c r="N7729" s="35" t="str">
        <f>IF(NETWORKDAYS(K7729+1,I7729,DiasNOLaborables)&lt;=0,"",NETWORKDAYS(K7729+1,I7729,DiasNOLaborables))</f>
        <v/>
      </c>
      <c r="O7729" s="36"/>
      <c r="P7729" s="37"/>
      <c r="Q7729" s="38">
        <f>IFERROR(VLOOKUP(E7729,$Y$50:$Z$63,2),"")</f>
        <v>10</v>
      </c>
      <c r="R7729" s="37"/>
    </row>
    <row r="7730" spans="1:18" ht="45" x14ac:dyDescent="0.25">
      <c r="A7730" s="32">
        <f t="shared" si="120"/>
        <v>7719</v>
      </c>
      <c r="B7730" s="54">
        <v>20180618212927</v>
      </c>
      <c r="C7730" s="60">
        <v>43269</v>
      </c>
      <c r="D7730" s="61" t="s">
        <v>120</v>
      </c>
      <c r="E7730" s="61" t="s">
        <v>85</v>
      </c>
      <c r="F7730" s="61" t="s">
        <v>109</v>
      </c>
      <c r="G7730" s="64" t="s">
        <v>126</v>
      </c>
      <c r="H7730" s="42" t="s">
        <v>44</v>
      </c>
      <c r="I7730" s="60">
        <v>43280</v>
      </c>
      <c r="J7730" s="62" t="s">
        <v>120</v>
      </c>
      <c r="K7730" s="22">
        <f>IFERROR(WORKDAY(C7730,Q7730,DiasNOLaborables),"")</f>
        <v>43283</v>
      </c>
      <c r="L7730" s="34" t="str">
        <f>+IF(C7730="","",IF(I7730="","",(IF(I7730&lt;=K7730,"A TIEMPO","FUERA DE TIEMPO"))))</f>
        <v>A TIEMPO</v>
      </c>
      <c r="M7730" s="34">
        <f>IF(I7730="","",NETWORKDAYS(Hoja1!C7730+1,Hoja1!I7730,DiasNOLaborables))</f>
        <v>9</v>
      </c>
      <c r="N7730" s="35" t="str">
        <f>IF(NETWORKDAYS(K7730+1,I7730,DiasNOLaborables)&lt;=0,"",NETWORKDAYS(K7730+1,I7730,DiasNOLaborables))</f>
        <v/>
      </c>
      <c r="O7730" s="36"/>
      <c r="P7730" s="37"/>
      <c r="Q7730" s="38">
        <f>IFERROR(VLOOKUP(E7730,$Y$50:$Z$63,2),"")</f>
        <v>10</v>
      </c>
      <c r="R7730" s="37"/>
    </row>
    <row r="7731" spans="1:18" ht="45" x14ac:dyDescent="0.25">
      <c r="A7731" s="32">
        <f t="shared" si="120"/>
        <v>7720</v>
      </c>
      <c r="B7731" s="54">
        <v>20180618212523</v>
      </c>
      <c r="C7731" s="60">
        <v>43269</v>
      </c>
      <c r="D7731" s="61" t="s">
        <v>120</v>
      </c>
      <c r="E7731" s="61" t="s">
        <v>85</v>
      </c>
      <c r="F7731" s="61" t="s">
        <v>109</v>
      </c>
      <c r="G7731" s="64" t="s">
        <v>126</v>
      </c>
      <c r="H7731" s="42" t="s">
        <v>44</v>
      </c>
      <c r="I7731" s="60">
        <v>43280</v>
      </c>
      <c r="J7731" s="62" t="s">
        <v>120</v>
      </c>
      <c r="K7731" s="22">
        <f>IFERROR(WORKDAY(C7731,Q7731,DiasNOLaborables),"")</f>
        <v>43283</v>
      </c>
      <c r="L7731" s="34" t="str">
        <f>+IF(C7731="","",IF(I7731="","",(IF(I7731&lt;=K7731,"A TIEMPO","FUERA DE TIEMPO"))))</f>
        <v>A TIEMPO</v>
      </c>
      <c r="M7731" s="34">
        <f>IF(I7731="","",NETWORKDAYS(Hoja1!C7731+1,Hoja1!I7731,DiasNOLaborables))</f>
        <v>9</v>
      </c>
      <c r="N7731" s="35" t="str">
        <f>IF(NETWORKDAYS(K7731+1,I7731,DiasNOLaborables)&lt;=0,"",NETWORKDAYS(K7731+1,I7731,DiasNOLaborables))</f>
        <v/>
      </c>
      <c r="O7731" s="36"/>
      <c r="P7731" s="37"/>
      <c r="Q7731" s="38">
        <f>IFERROR(VLOOKUP(E7731,$Y$50:$Z$63,2),"")</f>
        <v>10</v>
      </c>
      <c r="R7731" s="37"/>
    </row>
    <row r="7732" spans="1:18" ht="45" x14ac:dyDescent="0.25">
      <c r="A7732" s="32">
        <f t="shared" si="120"/>
        <v>7721</v>
      </c>
      <c r="B7732" s="54">
        <v>20180618212336</v>
      </c>
      <c r="C7732" s="60">
        <v>43269</v>
      </c>
      <c r="D7732" s="61" t="s">
        <v>120</v>
      </c>
      <c r="E7732" s="61" t="s">
        <v>85</v>
      </c>
      <c r="F7732" s="61" t="s">
        <v>109</v>
      </c>
      <c r="G7732" s="64" t="s">
        <v>126</v>
      </c>
      <c r="H7732" s="42" t="s">
        <v>44</v>
      </c>
      <c r="I7732" s="60">
        <v>43280</v>
      </c>
      <c r="J7732" s="62" t="s">
        <v>120</v>
      </c>
      <c r="K7732" s="22">
        <f>IFERROR(WORKDAY(C7732,Q7732,DiasNOLaborables),"")</f>
        <v>43283</v>
      </c>
      <c r="L7732" s="34" t="str">
        <f>+IF(C7732="","",IF(I7732="","",(IF(I7732&lt;=K7732,"A TIEMPO","FUERA DE TIEMPO"))))</f>
        <v>A TIEMPO</v>
      </c>
      <c r="M7732" s="34">
        <f>IF(I7732="","",NETWORKDAYS(Hoja1!C7732+1,Hoja1!I7732,DiasNOLaborables))</f>
        <v>9</v>
      </c>
      <c r="N7732" s="35" t="str">
        <f>IF(NETWORKDAYS(K7732+1,I7732,DiasNOLaborables)&lt;=0,"",NETWORKDAYS(K7732+1,I7732,DiasNOLaborables))</f>
        <v/>
      </c>
      <c r="O7732" s="36"/>
      <c r="P7732" s="37"/>
      <c r="Q7732" s="38">
        <f>IFERROR(VLOOKUP(E7732,$Y$50:$Z$63,2),"")</f>
        <v>10</v>
      </c>
      <c r="R7732" s="37"/>
    </row>
    <row r="7733" spans="1:18" ht="45" x14ac:dyDescent="0.25">
      <c r="A7733" s="32">
        <f t="shared" si="120"/>
        <v>7722</v>
      </c>
      <c r="B7733" s="54">
        <v>20180618211911</v>
      </c>
      <c r="C7733" s="60">
        <v>43269</v>
      </c>
      <c r="D7733" s="61" t="s">
        <v>120</v>
      </c>
      <c r="E7733" s="61" t="s">
        <v>85</v>
      </c>
      <c r="F7733" s="61" t="s">
        <v>109</v>
      </c>
      <c r="G7733" s="64" t="s">
        <v>126</v>
      </c>
      <c r="H7733" s="42" t="s">
        <v>44</v>
      </c>
      <c r="I7733" s="60">
        <v>43280</v>
      </c>
      <c r="J7733" s="62" t="s">
        <v>120</v>
      </c>
      <c r="K7733" s="22">
        <f>IFERROR(WORKDAY(C7733,Q7733,DiasNOLaborables),"")</f>
        <v>43283</v>
      </c>
      <c r="L7733" s="34" t="str">
        <f>+IF(C7733="","",IF(I7733="","",(IF(I7733&lt;=K7733,"A TIEMPO","FUERA DE TIEMPO"))))</f>
        <v>A TIEMPO</v>
      </c>
      <c r="M7733" s="34">
        <f>IF(I7733="","",NETWORKDAYS(Hoja1!C7733+1,Hoja1!I7733,DiasNOLaborables))</f>
        <v>9</v>
      </c>
      <c r="N7733" s="35" t="str">
        <f>IF(NETWORKDAYS(K7733+1,I7733,DiasNOLaborables)&lt;=0,"",NETWORKDAYS(K7733+1,I7733,DiasNOLaborables))</f>
        <v/>
      </c>
      <c r="O7733" s="36"/>
      <c r="P7733" s="37"/>
      <c r="Q7733" s="38">
        <f>IFERROR(VLOOKUP(E7733,$Y$50:$Z$63,2),"")</f>
        <v>10</v>
      </c>
      <c r="R7733" s="37"/>
    </row>
    <row r="7734" spans="1:18" ht="45" x14ac:dyDescent="0.25">
      <c r="A7734" s="32">
        <f t="shared" si="120"/>
        <v>7723</v>
      </c>
      <c r="B7734" s="54">
        <v>20180618211705</v>
      </c>
      <c r="C7734" s="60">
        <v>43269</v>
      </c>
      <c r="D7734" s="61" t="s">
        <v>120</v>
      </c>
      <c r="E7734" s="61" t="s">
        <v>85</v>
      </c>
      <c r="F7734" s="61" t="s">
        <v>109</v>
      </c>
      <c r="G7734" s="64" t="s">
        <v>126</v>
      </c>
      <c r="H7734" s="42" t="s">
        <v>44</v>
      </c>
      <c r="I7734" s="60">
        <v>43280</v>
      </c>
      <c r="J7734" s="62" t="s">
        <v>120</v>
      </c>
      <c r="K7734" s="22">
        <f>IFERROR(WORKDAY(C7734,Q7734,DiasNOLaborables),"")</f>
        <v>43283</v>
      </c>
      <c r="L7734" s="34" t="str">
        <f>+IF(C7734="","",IF(I7734="","",(IF(I7734&lt;=K7734,"A TIEMPO","FUERA DE TIEMPO"))))</f>
        <v>A TIEMPO</v>
      </c>
      <c r="M7734" s="34">
        <f>IF(I7734="","",NETWORKDAYS(Hoja1!C7734+1,Hoja1!I7734,DiasNOLaborables))</f>
        <v>9</v>
      </c>
      <c r="N7734" s="35" t="str">
        <f>IF(NETWORKDAYS(K7734+1,I7734,DiasNOLaborables)&lt;=0,"",NETWORKDAYS(K7734+1,I7734,DiasNOLaborables))</f>
        <v/>
      </c>
      <c r="O7734" s="36"/>
      <c r="P7734" s="37"/>
      <c r="Q7734" s="38">
        <f>IFERROR(VLOOKUP(E7734,$Y$50:$Z$63,2),"")</f>
        <v>10</v>
      </c>
      <c r="R7734" s="37"/>
    </row>
    <row r="7735" spans="1:18" ht="45" x14ac:dyDescent="0.25">
      <c r="A7735" s="32">
        <f t="shared" si="120"/>
        <v>7724</v>
      </c>
      <c r="B7735" s="54">
        <v>20180618211047</v>
      </c>
      <c r="C7735" s="60">
        <v>43269</v>
      </c>
      <c r="D7735" s="61" t="s">
        <v>120</v>
      </c>
      <c r="E7735" s="61" t="s">
        <v>85</v>
      </c>
      <c r="F7735" s="61" t="s">
        <v>109</v>
      </c>
      <c r="G7735" s="64" t="s">
        <v>126</v>
      </c>
      <c r="H7735" s="42" t="s">
        <v>44</v>
      </c>
      <c r="I7735" s="60">
        <v>43280</v>
      </c>
      <c r="J7735" s="62" t="s">
        <v>120</v>
      </c>
      <c r="K7735" s="22">
        <f>IFERROR(WORKDAY(C7735,Q7735,DiasNOLaborables),"")</f>
        <v>43283</v>
      </c>
      <c r="L7735" s="34" t="str">
        <f>+IF(C7735="","",IF(I7735="","",(IF(I7735&lt;=K7735,"A TIEMPO","FUERA DE TIEMPO"))))</f>
        <v>A TIEMPO</v>
      </c>
      <c r="M7735" s="34">
        <f>IF(I7735="","",NETWORKDAYS(Hoja1!C7735+1,Hoja1!I7735,DiasNOLaborables))</f>
        <v>9</v>
      </c>
      <c r="N7735" s="35" t="str">
        <f>IF(NETWORKDAYS(K7735+1,I7735,DiasNOLaborables)&lt;=0,"",NETWORKDAYS(K7735+1,I7735,DiasNOLaborables))</f>
        <v/>
      </c>
      <c r="O7735" s="36"/>
      <c r="P7735" s="37"/>
      <c r="Q7735" s="38">
        <f>IFERROR(VLOOKUP(E7735,$Y$50:$Z$63,2),"")</f>
        <v>10</v>
      </c>
      <c r="R7735" s="37"/>
    </row>
    <row r="7736" spans="1:18" ht="45" x14ac:dyDescent="0.25">
      <c r="A7736" s="32">
        <f t="shared" si="120"/>
        <v>7725</v>
      </c>
      <c r="B7736" s="54">
        <v>20180618203501</v>
      </c>
      <c r="C7736" s="60">
        <v>43269</v>
      </c>
      <c r="D7736" s="61" t="s">
        <v>120</v>
      </c>
      <c r="E7736" s="61" t="s">
        <v>85</v>
      </c>
      <c r="F7736" s="61" t="s">
        <v>109</v>
      </c>
      <c r="G7736" s="64" t="s">
        <v>126</v>
      </c>
      <c r="H7736" s="42" t="s">
        <v>44</v>
      </c>
      <c r="I7736" s="60">
        <v>43280</v>
      </c>
      <c r="J7736" s="62" t="s">
        <v>120</v>
      </c>
      <c r="K7736" s="22">
        <f>IFERROR(WORKDAY(C7736,Q7736,DiasNOLaborables),"")</f>
        <v>43283</v>
      </c>
      <c r="L7736" s="34" t="str">
        <f>+IF(C7736="","",IF(I7736="","",(IF(I7736&lt;=K7736,"A TIEMPO","FUERA DE TIEMPO"))))</f>
        <v>A TIEMPO</v>
      </c>
      <c r="M7736" s="34">
        <f>IF(I7736="","",NETWORKDAYS(Hoja1!C7736+1,Hoja1!I7736,DiasNOLaborables))</f>
        <v>9</v>
      </c>
      <c r="N7736" s="35" t="str">
        <f>IF(NETWORKDAYS(K7736+1,I7736,DiasNOLaborables)&lt;=0,"",NETWORKDAYS(K7736+1,I7736,DiasNOLaborables))</f>
        <v/>
      </c>
      <c r="O7736" s="36"/>
      <c r="P7736" s="37"/>
      <c r="Q7736" s="38">
        <f>IFERROR(VLOOKUP(E7736,$Y$50:$Z$63,2),"")</f>
        <v>10</v>
      </c>
      <c r="R7736" s="37"/>
    </row>
    <row r="7737" spans="1:18" ht="45" x14ac:dyDescent="0.25">
      <c r="A7737" s="32">
        <f t="shared" si="120"/>
        <v>7726</v>
      </c>
      <c r="B7737" s="54">
        <v>20180618171456</v>
      </c>
      <c r="C7737" s="60">
        <v>43269</v>
      </c>
      <c r="D7737" s="61" t="s">
        <v>120</v>
      </c>
      <c r="E7737" s="61" t="s">
        <v>85</v>
      </c>
      <c r="F7737" s="61" t="s">
        <v>109</v>
      </c>
      <c r="G7737" s="64" t="s">
        <v>126</v>
      </c>
      <c r="H7737" s="42" t="s">
        <v>44</v>
      </c>
      <c r="I7737" s="60">
        <v>43280</v>
      </c>
      <c r="J7737" s="62" t="s">
        <v>120</v>
      </c>
      <c r="K7737" s="22">
        <f>IFERROR(WORKDAY(C7737,Q7737,DiasNOLaborables),"")</f>
        <v>43283</v>
      </c>
      <c r="L7737" s="34" t="str">
        <f>+IF(C7737="","",IF(I7737="","",(IF(I7737&lt;=K7737,"A TIEMPO","FUERA DE TIEMPO"))))</f>
        <v>A TIEMPO</v>
      </c>
      <c r="M7737" s="34">
        <f>IF(I7737="","",NETWORKDAYS(Hoja1!C7737+1,Hoja1!I7737,DiasNOLaborables))</f>
        <v>9</v>
      </c>
      <c r="N7737" s="35" t="str">
        <f>IF(NETWORKDAYS(K7737+1,I7737,DiasNOLaborables)&lt;=0,"",NETWORKDAYS(K7737+1,I7737,DiasNOLaborables))</f>
        <v/>
      </c>
      <c r="O7737" s="36"/>
      <c r="P7737" s="37"/>
      <c r="Q7737" s="38">
        <f>IFERROR(VLOOKUP(E7737,$Y$50:$Z$63,2),"")</f>
        <v>10</v>
      </c>
      <c r="R7737" s="37"/>
    </row>
    <row r="7738" spans="1:18" ht="45" x14ac:dyDescent="0.25">
      <c r="A7738" s="32">
        <f t="shared" si="120"/>
        <v>7727</v>
      </c>
      <c r="B7738" s="54">
        <v>20180618171407</v>
      </c>
      <c r="C7738" s="60">
        <v>43269</v>
      </c>
      <c r="D7738" s="61" t="s">
        <v>120</v>
      </c>
      <c r="E7738" s="61" t="s">
        <v>85</v>
      </c>
      <c r="F7738" s="61" t="s">
        <v>109</v>
      </c>
      <c r="G7738" s="64" t="s">
        <v>126</v>
      </c>
      <c r="H7738" s="42" t="s">
        <v>44</v>
      </c>
      <c r="I7738" s="60">
        <v>43280</v>
      </c>
      <c r="J7738" s="62" t="s">
        <v>120</v>
      </c>
      <c r="K7738" s="22">
        <f>IFERROR(WORKDAY(C7738,Q7738,DiasNOLaborables),"")</f>
        <v>43283</v>
      </c>
      <c r="L7738" s="34" t="str">
        <f>+IF(C7738="","",IF(I7738="","",(IF(I7738&lt;=K7738,"A TIEMPO","FUERA DE TIEMPO"))))</f>
        <v>A TIEMPO</v>
      </c>
      <c r="M7738" s="34">
        <f>IF(I7738="","",NETWORKDAYS(Hoja1!C7738+1,Hoja1!I7738,DiasNOLaborables))</f>
        <v>9</v>
      </c>
      <c r="N7738" s="35" t="str">
        <f>IF(NETWORKDAYS(K7738+1,I7738,DiasNOLaborables)&lt;=0,"",NETWORKDAYS(K7738+1,I7738,DiasNOLaborables))</f>
        <v/>
      </c>
      <c r="O7738" s="36"/>
      <c r="P7738" s="37"/>
      <c r="Q7738" s="38">
        <f>IFERROR(VLOOKUP(E7738,$Y$50:$Z$63,2),"")</f>
        <v>10</v>
      </c>
      <c r="R7738" s="37"/>
    </row>
    <row r="7739" spans="1:18" ht="45" x14ac:dyDescent="0.25">
      <c r="A7739" s="32">
        <f t="shared" si="120"/>
        <v>7728</v>
      </c>
      <c r="B7739" s="54">
        <v>20180618171319</v>
      </c>
      <c r="C7739" s="60">
        <v>43269</v>
      </c>
      <c r="D7739" s="61" t="s">
        <v>120</v>
      </c>
      <c r="E7739" s="61" t="s">
        <v>85</v>
      </c>
      <c r="F7739" s="61" t="s">
        <v>109</v>
      </c>
      <c r="G7739" s="64" t="s">
        <v>126</v>
      </c>
      <c r="H7739" s="42" t="s">
        <v>44</v>
      </c>
      <c r="I7739" s="60">
        <v>43280</v>
      </c>
      <c r="J7739" s="62" t="s">
        <v>120</v>
      </c>
      <c r="K7739" s="22">
        <f>IFERROR(WORKDAY(C7739,Q7739,DiasNOLaborables),"")</f>
        <v>43283</v>
      </c>
      <c r="L7739" s="34" t="str">
        <f>+IF(C7739="","",IF(I7739="","",(IF(I7739&lt;=K7739,"A TIEMPO","FUERA DE TIEMPO"))))</f>
        <v>A TIEMPO</v>
      </c>
      <c r="M7739" s="34">
        <f>IF(I7739="","",NETWORKDAYS(Hoja1!C7739+1,Hoja1!I7739,DiasNOLaborables))</f>
        <v>9</v>
      </c>
      <c r="N7739" s="35" t="str">
        <f>IF(NETWORKDAYS(K7739+1,I7739,DiasNOLaborables)&lt;=0,"",NETWORKDAYS(K7739+1,I7739,DiasNOLaborables))</f>
        <v/>
      </c>
      <c r="O7739" s="36"/>
      <c r="P7739" s="37"/>
      <c r="Q7739" s="38">
        <f>IFERROR(VLOOKUP(E7739,$Y$50:$Z$63,2),"")</f>
        <v>10</v>
      </c>
      <c r="R7739" s="37"/>
    </row>
    <row r="7740" spans="1:18" ht="45" x14ac:dyDescent="0.25">
      <c r="A7740" s="32">
        <f t="shared" si="120"/>
        <v>7729</v>
      </c>
      <c r="B7740" s="54">
        <v>20180618162405</v>
      </c>
      <c r="C7740" s="60">
        <v>43269</v>
      </c>
      <c r="D7740" s="61" t="s">
        <v>120</v>
      </c>
      <c r="E7740" s="61" t="s">
        <v>85</v>
      </c>
      <c r="F7740" s="61" t="s">
        <v>109</v>
      </c>
      <c r="G7740" s="64" t="s">
        <v>126</v>
      </c>
      <c r="H7740" s="42" t="s">
        <v>44</v>
      </c>
      <c r="I7740" s="60">
        <v>43280</v>
      </c>
      <c r="J7740" s="62" t="s">
        <v>120</v>
      </c>
      <c r="K7740" s="22">
        <f>IFERROR(WORKDAY(C7740,Q7740,DiasNOLaborables),"")</f>
        <v>43283</v>
      </c>
      <c r="L7740" s="34" t="str">
        <f>+IF(C7740="","",IF(I7740="","",(IF(I7740&lt;=K7740,"A TIEMPO","FUERA DE TIEMPO"))))</f>
        <v>A TIEMPO</v>
      </c>
      <c r="M7740" s="34">
        <f>IF(I7740="","",NETWORKDAYS(Hoja1!C7740+1,Hoja1!I7740,DiasNOLaborables))</f>
        <v>9</v>
      </c>
      <c r="N7740" s="35" t="str">
        <f>IF(NETWORKDAYS(K7740+1,I7740,DiasNOLaborables)&lt;=0,"",NETWORKDAYS(K7740+1,I7740,DiasNOLaborables))</f>
        <v/>
      </c>
      <c r="O7740" s="36"/>
      <c r="P7740" s="37"/>
      <c r="Q7740" s="38">
        <f>IFERROR(VLOOKUP(E7740,$Y$50:$Z$63,2),"")</f>
        <v>10</v>
      </c>
      <c r="R7740" s="37"/>
    </row>
    <row r="7741" spans="1:18" ht="45" x14ac:dyDescent="0.25">
      <c r="A7741" s="32">
        <f t="shared" si="120"/>
        <v>7730</v>
      </c>
      <c r="B7741" s="54">
        <v>20180618155021</v>
      </c>
      <c r="C7741" s="60">
        <v>43269</v>
      </c>
      <c r="D7741" s="61" t="s">
        <v>120</v>
      </c>
      <c r="E7741" s="61" t="s">
        <v>85</v>
      </c>
      <c r="F7741" s="61" t="s">
        <v>109</v>
      </c>
      <c r="G7741" s="64" t="s">
        <v>126</v>
      </c>
      <c r="H7741" s="42" t="s">
        <v>44</v>
      </c>
      <c r="I7741" s="60">
        <v>43280</v>
      </c>
      <c r="J7741" s="62" t="s">
        <v>120</v>
      </c>
      <c r="K7741" s="22">
        <f>IFERROR(WORKDAY(C7741,Q7741,DiasNOLaborables),"")</f>
        <v>43283</v>
      </c>
      <c r="L7741" s="34" t="str">
        <f>+IF(C7741="","",IF(I7741="","",(IF(I7741&lt;=K7741,"A TIEMPO","FUERA DE TIEMPO"))))</f>
        <v>A TIEMPO</v>
      </c>
      <c r="M7741" s="34">
        <f>IF(I7741="","",NETWORKDAYS(Hoja1!C7741+1,Hoja1!I7741,DiasNOLaborables))</f>
        <v>9</v>
      </c>
      <c r="N7741" s="35" t="str">
        <f>IF(NETWORKDAYS(K7741+1,I7741,DiasNOLaborables)&lt;=0,"",NETWORKDAYS(K7741+1,I7741,DiasNOLaborables))</f>
        <v/>
      </c>
      <c r="O7741" s="36"/>
      <c r="P7741" s="37"/>
      <c r="Q7741" s="38">
        <f>IFERROR(VLOOKUP(E7741,$Y$50:$Z$63,2),"")</f>
        <v>10</v>
      </c>
      <c r="R7741" s="37"/>
    </row>
    <row r="7742" spans="1:18" ht="45" x14ac:dyDescent="0.25">
      <c r="A7742" s="32">
        <f t="shared" si="120"/>
        <v>7731</v>
      </c>
      <c r="B7742" s="54">
        <v>20180618142529</v>
      </c>
      <c r="C7742" s="60">
        <v>43269</v>
      </c>
      <c r="D7742" s="61" t="s">
        <v>120</v>
      </c>
      <c r="E7742" s="61" t="s">
        <v>85</v>
      </c>
      <c r="F7742" s="61" t="s">
        <v>109</v>
      </c>
      <c r="G7742" s="64" t="s">
        <v>126</v>
      </c>
      <c r="H7742" s="42" t="s">
        <v>44</v>
      </c>
      <c r="I7742" s="60">
        <v>43280</v>
      </c>
      <c r="J7742" s="62" t="s">
        <v>120</v>
      </c>
      <c r="K7742" s="22">
        <f>IFERROR(WORKDAY(C7742,Q7742,DiasNOLaborables),"")</f>
        <v>43283</v>
      </c>
      <c r="L7742" s="34" t="str">
        <f>+IF(C7742="","",IF(I7742="","",(IF(I7742&lt;=K7742,"A TIEMPO","FUERA DE TIEMPO"))))</f>
        <v>A TIEMPO</v>
      </c>
      <c r="M7742" s="34">
        <f>IF(I7742="","",NETWORKDAYS(Hoja1!C7742+1,Hoja1!I7742,DiasNOLaborables))</f>
        <v>9</v>
      </c>
      <c r="N7742" s="35" t="str">
        <f>IF(NETWORKDAYS(K7742+1,I7742,DiasNOLaborables)&lt;=0,"",NETWORKDAYS(K7742+1,I7742,DiasNOLaborables))</f>
        <v/>
      </c>
      <c r="O7742" s="36"/>
      <c r="P7742" s="37"/>
      <c r="Q7742" s="38">
        <f>IFERROR(VLOOKUP(E7742,$Y$50:$Z$63,2),"")</f>
        <v>10</v>
      </c>
      <c r="R7742" s="37"/>
    </row>
    <row r="7743" spans="1:18" ht="45" x14ac:dyDescent="0.25">
      <c r="A7743" s="32">
        <f t="shared" si="120"/>
        <v>7732</v>
      </c>
      <c r="B7743" s="54">
        <v>20180622182926</v>
      </c>
      <c r="C7743" s="60">
        <v>43273</v>
      </c>
      <c r="D7743" s="61" t="s">
        <v>120</v>
      </c>
      <c r="E7743" s="61" t="s">
        <v>85</v>
      </c>
      <c r="F7743" s="61" t="s">
        <v>109</v>
      </c>
      <c r="G7743" s="64" t="s">
        <v>126</v>
      </c>
      <c r="H7743" s="42" t="s">
        <v>44</v>
      </c>
      <c r="I7743" s="60">
        <v>43287</v>
      </c>
      <c r="J7743" s="62" t="s">
        <v>120</v>
      </c>
      <c r="K7743" s="22">
        <f>IFERROR(WORKDAY(C7743,Q7743,DiasNOLaborables),"")</f>
        <v>43287</v>
      </c>
      <c r="L7743" s="34" t="str">
        <f>+IF(C7743="","",IF(I7743="","",(IF(I7743&lt;=K7743,"A TIEMPO","FUERA DE TIEMPO"))))</f>
        <v>A TIEMPO</v>
      </c>
      <c r="M7743" s="34">
        <f>IF(I7743="","",NETWORKDAYS(Hoja1!C7743+1,Hoja1!I7743,DiasNOLaborables))</f>
        <v>10</v>
      </c>
      <c r="N7743" s="35" t="str">
        <f>IF(NETWORKDAYS(K7743+1,I7743,DiasNOLaborables)&lt;=0,"",NETWORKDAYS(K7743+1,I7743,DiasNOLaborables))</f>
        <v/>
      </c>
      <c r="O7743" s="36"/>
      <c r="P7743" s="37"/>
      <c r="Q7743" s="38">
        <f>IFERROR(VLOOKUP(E7743,$Y$50:$Z$63,2),"")</f>
        <v>10</v>
      </c>
      <c r="R7743" s="37"/>
    </row>
    <row r="7744" spans="1:18" ht="45" x14ac:dyDescent="0.25">
      <c r="A7744" s="32">
        <f t="shared" si="120"/>
        <v>7733</v>
      </c>
      <c r="B7744" s="54">
        <v>20180622173153</v>
      </c>
      <c r="C7744" s="60">
        <v>43273</v>
      </c>
      <c r="D7744" s="61" t="s">
        <v>120</v>
      </c>
      <c r="E7744" s="61" t="s">
        <v>85</v>
      </c>
      <c r="F7744" s="61" t="s">
        <v>109</v>
      </c>
      <c r="G7744" s="64" t="s">
        <v>126</v>
      </c>
      <c r="H7744" s="42" t="s">
        <v>44</v>
      </c>
      <c r="I7744" s="60">
        <v>43287</v>
      </c>
      <c r="J7744" s="62" t="s">
        <v>120</v>
      </c>
      <c r="K7744" s="22">
        <f>IFERROR(WORKDAY(C7744,Q7744,DiasNOLaborables),"")</f>
        <v>43287</v>
      </c>
      <c r="L7744" s="34" t="str">
        <f>+IF(C7744="","",IF(I7744="","",(IF(I7744&lt;=K7744,"A TIEMPO","FUERA DE TIEMPO"))))</f>
        <v>A TIEMPO</v>
      </c>
      <c r="M7744" s="34">
        <f>IF(I7744="","",NETWORKDAYS(Hoja1!C7744+1,Hoja1!I7744,DiasNOLaborables))</f>
        <v>10</v>
      </c>
      <c r="N7744" s="35" t="str">
        <f>IF(NETWORKDAYS(K7744+1,I7744,DiasNOLaborables)&lt;=0,"",NETWORKDAYS(K7744+1,I7744,DiasNOLaborables))</f>
        <v/>
      </c>
      <c r="O7744" s="36"/>
      <c r="P7744" s="37"/>
      <c r="Q7744" s="38">
        <f>IFERROR(VLOOKUP(E7744,$Y$50:$Z$63,2),"")</f>
        <v>10</v>
      </c>
      <c r="R7744" s="37"/>
    </row>
    <row r="7745" spans="1:18" ht="45" x14ac:dyDescent="0.25">
      <c r="A7745" s="32">
        <f t="shared" si="120"/>
        <v>7734</v>
      </c>
      <c r="B7745" s="54">
        <v>20180622152059</v>
      </c>
      <c r="C7745" s="60">
        <v>43273</v>
      </c>
      <c r="D7745" s="61" t="s">
        <v>120</v>
      </c>
      <c r="E7745" s="61" t="s">
        <v>85</v>
      </c>
      <c r="F7745" s="61" t="s">
        <v>109</v>
      </c>
      <c r="G7745" s="64" t="s">
        <v>126</v>
      </c>
      <c r="H7745" s="42" t="s">
        <v>44</v>
      </c>
      <c r="I7745" s="60">
        <v>43287</v>
      </c>
      <c r="J7745" s="62" t="s">
        <v>120</v>
      </c>
      <c r="K7745" s="22">
        <f>IFERROR(WORKDAY(C7745,Q7745,DiasNOLaborables),"")</f>
        <v>43287</v>
      </c>
      <c r="L7745" s="34" t="str">
        <f>+IF(C7745="","",IF(I7745="","",(IF(I7745&lt;=K7745,"A TIEMPO","FUERA DE TIEMPO"))))</f>
        <v>A TIEMPO</v>
      </c>
      <c r="M7745" s="34">
        <f>IF(I7745="","",NETWORKDAYS(Hoja1!C7745+1,Hoja1!I7745,DiasNOLaborables))</f>
        <v>10</v>
      </c>
      <c r="N7745" s="35" t="str">
        <f>IF(NETWORKDAYS(K7745+1,I7745,DiasNOLaborables)&lt;=0,"",NETWORKDAYS(K7745+1,I7745,DiasNOLaborables))</f>
        <v/>
      </c>
      <c r="O7745" s="36"/>
      <c r="P7745" s="37"/>
      <c r="Q7745" s="38">
        <f>IFERROR(VLOOKUP(E7745,$Y$50:$Z$63,2),"")</f>
        <v>10</v>
      </c>
      <c r="R7745" s="37"/>
    </row>
    <row r="7746" spans="1:18" ht="45" x14ac:dyDescent="0.25">
      <c r="A7746" s="32">
        <f t="shared" si="120"/>
        <v>7735</v>
      </c>
      <c r="B7746" s="54">
        <v>20180622145608</v>
      </c>
      <c r="C7746" s="60">
        <v>43273</v>
      </c>
      <c r="D7746" s="61" t="s">
        <v>120</v>
      </c>
      <c r="E7746" s="61" t="s">
        <v>85</v>
      </c>
      <c r="F7746" s="61" t="s">
        <v>109</v>
      </c>
      <c r="G7746" s="64" t="s">
        <v>126</v>
      </c>
      <c r="H7746" s="42" t="s">
        <v>44</v>
      </c>
      <c r="I7746" s="60">
        <v>43287</v>
      </c>
      <c r="J7746" s="62" t="s">
        <v>120</v>
      </c>
      <c r="K7746" s="22">
        <f>IFERROR(WORKDAY(C7746,Q7746,DiasNOLaborables),"")</f>
        <v>43287</v>
      </c>
      <c r="L7746" s="34" t="str">
        <f>+IF(C7746="","",IF(I7746="","",(IF(I7746&lt;=K7746,"A TIEMPO","FUERA DE TIEMPO"))))</f>
        <v>A TIEMPO</v>
      </c>
      <c r="M7746" s="34">
        <f>IF(I7746="","",NETWORKDAYS(Hoja1!C7746+1,Hoja1!I7746,DiasNOLaborables))</f>
        <v>10</v>
      </c>
      <c r="N7746" s="35" t="str">
        <f>IF(NETWORKDAYS(K7746+1,I7746,DiasNOLaborables)&lt;=0,"",NETWORKDAYS(K7746+1,I7746,DiasNOLaborables))</f>
        <v/>
      </c>
      <c r="O7746" s="36"/>
      <c r="P7746" s="37"/>
      <c r="Q7746" s="38">
        <f>IFERROR(VLOOKUP(E7746,$Y$50:$Z$63,2),"")</f>
        <v>10</v>
      </c>
      <c r="R7746" s="37"/>
    </row>
    <row r="7747" spans="1:18" ht="45" x14ac:dyDescent="0.25">
      <c r="A7747" s="32">
        <f t="shared" si="120"/>
        <v>7736</v>
      </c>
      <c r="B7747" s="54">
        <v>20180622143641</v>
      </c>
      <c r="C7747" s="60">
        <v>43273</v>
      </c>
      <c r="D7747" s="61" t="s">
        <v>120</v>
      </c>
      <c r="E7747" s="61" t="s">
        <v>85</v>
      </c>
      <c r="F7747" s="61" t="s">
        <v>109</v>
      </c>
      <c r="G7747" s="64" t="s">
        <v>126</v>
      </c>
      <c r="H7747" s="42" t="s">
        <v>44</v>
      </c>
      <c r="I7747" s="60">
        <v>43287</v>
      </c>
      <c r="J7747" s="62" t="s">
        <v>120</v>
      </c>
      <c r="K7747" s="22">
        <f>IFERROR(WORKDAY(C7747,Q7747,DiasNOLaborables),"")</f>
        <v>43287</v>
      </c>
      <c r="L7747" s="34" t="str">
        <f>+IF(C7747="","",IF(I7747="","",(IF(I7747&lt;=K7747,"A TIEMPO","FUERA DE TIEMPO"))))</f>
        <v>A TIEMPO</v>
      </c>
      <c r="M7747" s="34">
        <f>IF(I7747="","",NETWORKDAYS(Hoja1!C7747+1,Hoja1!I7747,DiasNOLaborables))</f>
        <v>10</v>
      </c>
      <c r="N7747" s="35" t="str">
        <f>IF(NETWORKDAYS(K7747+1,I7747,DiasNOLaborables)&lt;=0,"",NETWORKDAYS(K7747+1,I7747,DiasNOLaborables))</f>
        <v/>
      </c>
      <c r="O7747" s="36"/>
      <c r="P7747" s="37"/>
      <c r="Q7747" s="38">
        <f>IFERROR(VLOOKUP(E7747,$Y$50:$Z$63,2),"")</f>
        <v>10</v>
      </c>
      <c r="R7747" s="37"/>
    </row>
    <row r="7748" spans="1:18" ht="45" x14ac:dyDescent="0.25">
      <c r="A7748" s="32">
        <f t="shared" si="120"/>
        <v>7737</v>
      </c>
      <c r="B7748" s="54">
        <v>20180622143503</v>
      </c>
      <c r="C7748" s="60">
        <v>43273</v>
      </c>
      <c r="D7748" s="61" t="s">
        <v>120</v>
      </c>
      <c r="E7748" s="61" t="s">
        <v>85</v>
      </c>
      <c r="F7748" s="61" t="s">
        <v>109</v>
      </c>
      <c r="G7748" s="64" t="s">
        <v>126</v>
      </c>
      <c r="H7748" s="42" t="s">
        <v>44</v>
      </c>
      <c r="I7748" s="60">
        <v>43287</v>
      </c>
      <c r="J7748" s="62" t="s">
        <v>120</v>
      </c>
      <c r="K7748" s="22">
        <f>IFERROR(WORKDAY(C7748,Q7748,DiasNOLaborables),"")</f>
        <v>43287</v>
      </c>
      <c r="L7748" s="34" t="str">
        <f>+IF(C7748="","",IF(I7748="","",(IF(I7748&lt;=K7748,"A TIEMPO","FUERA DE TIEMPO"))))</f>
        <v>A TIEMPO</v>
      </c>
      <c r="M7748" s="34">
        <f>IF(I7748="","",NETWORKDAYS(Hoja1!C7748+1,Hoja1!I7748,DiasNOLaborables))</f>
        <v>10</v>
      </c>
      <c r="N7748" s="35" t="str">
        <f>IF(NETWORKDAYS(K7748+1,I7748,DiasNOLaborables)&lt;=0,"",NETWORKDAYS(K7748+1,I7748,DiasNOLaborables))</f>
        <v/>
      </c>
      <c r="O7748" s="36"/>
      <c r="P7748" s="37"/>
      <c r="Q7748" s="38">
        <f>IFERROR(VLOOKUP(E7748,$Y$50:$Z$63,2),"")</f>
        <v>10</v>
      </c>
      <c r="R7748" s="37"/>
    </row>
    <row r="7749" spans="1:18" ht="45" x14ac:dyDescent="0.25">
      <c r="A7749" s="32">
        <f t="shared" si="120"/>
        <v>7738</v>
      </c>
      <c r="B7749" s="54">
        <v>20180622142711</v>
      </c>
      <c r="C7749" s="60">
        <v>43273</v>
      </c>
      <c r="D7749" s="61" t="s">
        <v>120</v>
      </c>
      <c r="E7749" s="61" t="s">
        <v>85</v>
      </c>
      <c r="F7749" s="61" t="s">
        <v>109</v>
      </c>
      <c r="G7749" s="64" t="s">
        <v>126</v>
      </c>
      <c r="H7749" s="42" t="s">
        <v>44</v>
      </c>
      <c r="I7749" s="60">
        <v>43287</v>
      </c>
      <c r="J7749" s="62" t="s">
        <v>120</v>
      </c>
      <c r="K7749" s="22">
        <f>IFERROR(WORKDAY(C7749,Q7749,DiasNOLaborables),"")</f>
        <v>43287</v>
      </c>
      <c r="L7749" s="34" t="str">
        <f>+IF(C7749="","",IF(I7749="","",(IF(I7749&lt;=K7749,"A TIEMPO","FUERA DE TIEMPO"))))</f>
        <v>A TIEMPO</v>
      </c>
      <c r="M7749" s="34">
        <f>IF(I7749="","",NETWORKDAYS(Hoja1!C7749+1,Hoja1!I7749,DiasNOLaborables))</f>
        <v>10</v>
      </c>
      <c r="N7749" s="35" t="str">
        <f>IF(NETWORKDAYS(K7749+1,I7749,DiasNOLaborables)&lt;=0,"",NETWORKDAYS(K7749+1,I7749,DiasNOLaborables))</f>
        <v/>
      </c>
      <c r="O7749" s="36"/>
      <c r="P7749" s="37"/>
      <c r="Q7749" s="38">
        <f>IFERROR(VLOOKUP(E7749,$Y$50:$Z$63,2),"")</f>
        <v>10</v>
      </c>
      <c r="R7749" s="37"/>
    </row>
    <row r="7750" spans="1:18" ht="45" x14ac:dyDescent="0.25">
      <c r="A7750" s="32">
        <f t="shared" si="120"/>
        <v>7739</v>
      </c>
      <c r="B7750" s="54">
        <v>20180622124828</v>
      </c>
      <c r="C7750" s="60">
        <v>43273</v>
      </c>
      <c r="D7750" s="61" t="s">
        <v>120</v>
      </c>
      <c r="E7750" s="61" t="s">
        <v>85</v>
      </c>
      <c r="F7750" s="61" t="s">
        <v>109</v>
      </c>
      <c r="G7750" s="64" t="s">
        <v>126</v>
      </c>
      <c r="H7750" s="42" t="s">
        <v>44</v>
      </c>
      <c r="I7750" s="60">
        <v>43287</v>
      </c>
      <c r="J7750" s="62" t="s">
        <v>120</v>
      </c>
      <c r="K7750" s="22">
        <f>IFERROR(WORKDAY(C7750,Q7750,DiasNOLaborables),"")</f>
        <v>43287</v>
      </c>
      <c r="L7750" s="34" t="str">
        <f>+IF(C7750="","",IF(I7750="","",(IF(I7750&lt;=K7750,"A TIEMPO","FUERA DE TIEMPO"))))</f>
        <v>A TIEMPO</v>
      </c>
      <c r="M7750" s="34">
        <f>IF(I7750="","",NETWORKDAYS(Hoja1!C7750+1,Hoja1!I7750,DiasNOLaborables))</f>
        <v>10</v>
      </c>
      <c r="N7750" s="35" t="str">
        <f>IF(NETWORKDAYS(K7750+1,I7750,DiasNOLaborables)&lt;=0,"",NETWORKDAYS(K7750+1,I7750,DiasNOLaborables))</f>
        <v/>
      </c>
      <c r="O7750" s="36"/>
      <c r="P7750" s="37"/>
      <c r="Q7750" s="38">
        <f>IFERROR(VLOOKUP(E7750,$Y$50:$Z$63,2),"")</f>
        <v>10</v>
      </c>
      <c r="R7750" s="37"/>
    </row>
    <row r="7751" spans="1:18" ht="45" x14ac:dyDescent="0.25">
      <c r="A7751" s="32">
        <f t="shared" si="120"/>
        <v>7740</v>
      </c>
      <c r="B7751" s="54">
        <v>20180622123738</v>
      </c>
      <c r="C7751" s="60">
        <v>43273</v>
      </c>
      <c r="D7751" s="61" t="s">
        <v>120</v>
      </c>
      <c r="E7751" s="61" t="s">
        <v>85</v>
      </c>
      <c r="F7751" s="61" t="s">
        <v>109</v>
      </c>
      <c r="G7751" s="64" t="s">
        <v>126</v>
      </c>
      <c r="H7751" s="42" t="s">
        <v>44</v>
      </c>
      <c r="I7751" s="60">
        <v>43287</v>
      </c>
      <c r="J7751" s="62" t="s">
        <v>120</v>
      </c>
      <c r="K7751" s="22">
        <f>IFERROR(WORKDAY(C7751,Q7751,DiasNOLaborables),"")</f>
        <v>43287</v>
      </c>
      <c r="L7751" s="34" t="str">
        <f>+IF(C7751="","",IF(I7751="","",(IF(I7751&lt;=K7751,"A TIEMPO","FUERA DE TIEMPO"))))</f>
        <v>A TIEMPO</v>
      </c>
      <c r="M7751" s="34">
        <f>IF(I7751="","",NETWORKDAYS(Hoja1!C7751+1,Hoja1!I7751,DiasNOLaborables))</f>
        <v>10</v>
      </c>
      <c r="N7751" s="35" t="str">
        <f>IF(NETWORKDAYS(K7751+1,I7751,DiasNOLaborables)&lt;=0,"",NETWORKDAYS(K7751+1,I7751,DiasNOLaborables))</f>
        <v/>
      </c>
      <c r="O7751" s="36"/>
      <c r="P7751" s="37"/>
      <c r="Q7751" s="38">
        <f>IFERROR(VLOOKUP(E7751,$Y$50:$Z$63,2),"")</f>
        <v>10</v>
      </c>
      <c r="R7751" s="37"/>
    </row>
    <row r="7752" spans="1:18" ht="45" x14ac:dyDescent="0.25">
      <c r="A7752" s="32">
        <f t="shared" si="120"/>
        <v>7741</v>
      </c>
      <c r="B7752" s="54">
        <v>20180622123340</v>
      </c>
      <c r="C7752" s="60">
        <v>43273</v>
      </c>
      <c r="D7752" s="61" t="s">
        <v>120</v>
      </c>
      <c r="E7752" s="61" t="s">
        <v>85</v>
      </c>
      <c r="F7752" s="61" t="s">
        <v>109</v>
      </c>
      <c r="G7752" s="64" t="s">
        <v>126</v>
      </c>
      <c r="H7752" s="42" t="s">
        <v>44</v>
      </c>
      <c r="I7752" s="60">
        <v>43287</v>
      </c>
      <c r="J7752" s="62" t="s">
        <v>120</v>
      </c>
      <c r="K7752" s="22">
        <f>IFERROR(WORKDAY(C7752,Q7752,DiasNOLaborables),"")</f>
        <v>43287</v>
      </c>
      <c r="L7752" s="34" t="str">
        <f>+IF(C7752="","",IF(I7752="","",(IF(I7752&lt;=K7752,"A TIEMPO","FUERA DE TIEMPO"))))</f>
        <v>A TIEMPO</v>
      </c>
      <c r="M7752" s="34">
        <f>IF(I7752="","",NETWORKDAYS(Hoja1!C7752+1,Hoja1!I7752,DiasNOLaborables))</f>
        <v>10</v>
      </c>
      <c r="N7752" s="35" t="str">
        <f>IF(NETWORKDAYS(K7752+1,I7752,DiasNOLaborables)&lt;=0,"",NETWORKDAYS(K7752+1,I7752,DiasNOLaborables))</f>
        <v/>
      </c>
      <c r="O7752" s="36"/>
      <c r="P7752" s="37"/>
      <c r="Q7752" s="38">
        <f>IFERROR(VLOOKUP(E7752,$Y$50:$Z$63,2),"")</f>
        <v>10</v>
      </c>
      <c r="R7752" s="37"/>
    </row>
    <row r="7753" spans="1:18" ht="45" x14ac:dyDescent="0.25">
      <c r="A7753" s="32">
        <f t="shared" si="120"/>
        <v>7742</v>
      </c>
      <c r="B7753" s="54">
        <v>20180622121911</v>
      </c>
      <c r="C7753" s="60">
        <v>43273</v>
      </c>
      <c r="D7753" s="61" t="s">
        <v>120</v>
      </c>
      <c r="E7753" s="61" t="s">
        <v>85</v>
      </c>
      <c r="F7753" s="61" t="s">
        <v>109</v>
      </c>
      <c r="G7753" s="64" t="s">
        <v>126</v>
      </c>
      <c r="H7753" s="42" t="s">
        <v>44</v>
      </c>
      <c r="I7753" s="60">
        <v>43287</v>
      </c>
      <c r="J7753" s="62" t="s">
        <v>120</v>
      </c>
      <c r="K7753" s="22">
        <f>IFERROR(WORKDAY(C7753,Q7753,DiasNOLaborables),"")</f>
        <v>43287</v>
      </c>
      <c r="L7753" s="34" t="str">
        <f>+IF(C7753="","",IF(I7753="","",(IF(I7753&lt;=K7753,"A TIEMPO","FUERA DE TIEMPO"))))</f>
        <v>A TIEMPO</v>
      </c>
      <c r="M7753" s="34">
        <f>IF(I7753="","",NETWORKDAYS(Hoja1!C7753+1,Hoja1!I7753,DiasNOLaborables))</f>
        <v>10</v>
      </c>
      <c r="N7753" s="35" t="str">
        <f>IF(NETWORKDAYS(K7753+1,I7753,DiasNOLaborables)&lt;=0,"",NETWORKDAYS(K7753+1,I7753,DiasNOLaborables))</f>
        <v/>
      </c>
      <c r="O7753" s="36"/>
      <c r="P7753" s="37"/>
      <c r="Q7753" s="38">
        <f>IFERROR(VLOOKUP(E7753,$Y$50:$Z$63,2),"")</f>
        <v>10</v>
      </c>
      <c r="R7753" s="37"/>
    </row>
    <row r="7754" spans="1:18" ht="45" x14ac:dyDescent="0.25">
      <c r="A7754" s="32">
        <f t="shared" si="120"/>
        <v>7743</v>
      </c>
      <c r="B7754" s="54">
        <v>20180622120251</v>
      </c>
      <c r="C7754" s="60">
        <v>43273</v>
      </c>
      <c r="D7754" s="61" t="s">
        <v>120</v>
      </c>
      <c r="E7754" s="61" t="s">
        <v>85</v>
      </c>
      <c r="F7754" s="61" t="s">
        <v>109</v>
      </c>
      <c r="G7754" s="64" t="s">
        <v>126</v>
      </c>
      <c r="H7754" s="42" t="s">
        <v>44</v>
      </c>
      <c r="I7754" s="60">
        <v>43287</v>
      </c>
      <c r="J7754" s="62" t="s">
        <v>120</v>
      </c>
      <c r="K7754" s="22">
        <f>IFERROR(WORKDAY(C7754,Q7754,DiasNOLaborables),"")</f>
        <v>43287</v>
      </c>
      <c r="L7754" s="34" t="str">
        <f>+IF(C7754="","",IF(I7754="","",(IF(I7754&lt;=K7754,"A TIEMPO","FUERA DE TIEMPO"))))</f>
        <v>A TIEMPO</v>
      </c>
      <c r="M7754" s="34">
        <f>IF(I7754="","",NETWORKDAYS(Hoja1!C7754+1,Hoja1!I7754,DiasNOLaborables))</f>
        <v>10</v>
      </c>
      <c r="N7754" s="35" t="str">
        <f>IF(NETWORKDAYS(K7754+1,I7754,DiasNOLaborables)&lt;=0,"",NETWORKDAYS(K7754+1,I7754,DiasNOLaborables))</f>
        <v/>
      </c>
      <c r="O7754" s="36"/>
      <c r="P7754" s="37"/>
      <c r="Q7754" s="38">
        <f>IFERROR(VLOOKUP(E7754,$Y$50:$Z$63,2),"")</f>
        <v>10</v>
      </c>
      <c r="R7754" s="37"/>
    </row>
    <row r="7755" spans="1:18" ht="45" x14ac:dyDescent="0.25">
      <c r="A7755" s="32">
        <f t="shared" si="120"/>
        <v>7744</v>
      </c>
      <c r="B7755" s="54">
        <v>20180622115251</v>
      </c>
      <c r="C7755" s="60">
        <v>43273</v>
      </c>
      <c r="D7755" s="61" t="s">
        <v>120</v>
      </c>
      <c r="E7755" s="61" t="s">
        <v>85</v>
      </c>
      <c r="F7755" s="61" t="s">
        <v>109</v>
      </c>
      <c r="G7755" s="64" t="s">
        <v>126</v>
      </c>
      <c r="H7755" s="42" t="s">
        <v>44</v>
      </c>
      <c r="I7755" s="60">
        <v>43286</v>
      </c>
      <c r="J7755" s="62" t="s">
        <v>120</v>
      </c>
      <c r="K7755" s="22">
        <f>IFERROR(WORKDAY(C7755,Q7755,DiasNOLaborables),"")</f>
        <v>43287</v>
      </c>
      <c r="L7755" s="34" t="str">
        <f>+IF(C7755="","",IF(I7755="","",(IF(I7755&lt;=K7755,"A TIEMPO","FUERA DE TIEMPO"))))</f>
        <v>A TIEMPO</v>
      </c>
      <c r="M7755" s="34">
        <f>IF(I7755="","",NETWORKDAYS(Hoja1!C7755+1,Hoja1!I7755,DiasNOLaborables))</f>
        <v>9</v>
      </c>
      <c r="N7755" s="35" t="str">
        <f>IF(NETWORKDAYS(K7755+1,I7755,DiasNOLaborables)&lt;=0,"",NETWORKDAYS(K7755+1,I7755,DiasNOLaborables))</f>
        <v/>
      </c>
      <c r="O7755" s="36"/>
      <c r="P7755" s="37"/>
      <c r="Q7755" s="38">
        <f>IFERROR(VLOOKUP(E7755,$Y$50:$Z$63,2),"")</f>
        <v>10</v>
      </c>
      <c r="R7755" s="37"/>
    </row>
    <row r="7756" spans="1:18" ht="45" x14ac:dyDescent="0.25">
      <c r="A7756" s="32">
        <f t="shared" si="120"/>
        <v>7745</v>
      </c>
      <c r="B7756" s="54">
        <v>20180622103101</v>
      </c>
      <c r="C7756" s="60">
        <v>43273</v>
      </c>
      <c r="D7756" s="61" t="s">
        <v>120</v>
      </c>
      <c r="E7756" s="61" t="s">
        <v>85</v>
      </c>
      <c r="F7756" s="61" t="s">
        <v>109</v>
      </c>
      <c r="G7756" s="64" t="s">
        <v>126</v>
      </c>
      <c r="H7756" s="42" t="s">
        <v>44</v>
      </c>
      <c r="I7756" s="60">
        <v>43287</v>
      </c>
      <c r="J7756" s="62" t="s">
        <v>120</v>
      </c>
      <c r="K7756" s="22">
        <f>IFERROR(WORKDAY(C7756,Q7756,DiasNOLaborables),"")</f>
        <v>43287</v>
      </c>
      <c r="L7756" s="34" t="str">
        <f>+IF(C7756="","",IF(I7756="","",(IF(I7756&lt;=K7756,"A TIEMPO","FUERA DE TIEMPO"))))</f>
        <v>A TIEMPO</v>
      </c>
      <c r="M7756" s="34">
        <f>IF(I7756="","",NETWORKDAYS(Hoja1!C7756+1,Hoja1!I7756,DiasNOLaborables))</f>
        <v>10</v>
      </c>
      <c r="N7756" s="35" t="str">
        <f>IF(NETWORKDAYS(K7756+1,I7756,DiasNOLaborables)&lt;=0,"",NETWORKDAYS(K7756+1,I7756,DiasNOLaborables))</f>
        <v/>
      </c>
      <c r="O7756" s="36"/>
      <c r="P7756" s="37"/>
      <c r="Q7756" s="38">
        <f>IFERROR(VLOOKUP(E7756,$Y$50:$Z$63,2),"")</f>
        <v>10</v>
      </c>
      <c r="R7756" s="37"/>
    </row>
    <row r="7757" spans="1:18" ht="45" x14ac:dyDescent="0.25">
      <c r="A7757" s="32">
        <f t="shared" si="120"/>
        <v>7746</v>
      </c>
      <c r="B7757" s="54">
        <v>20180622092824</v>
      </c>
      <c r="C7757" s="60">
        <v>43273</v>
      </c>
      <c r="D7757" s="61" t="s">
        <v>120</v>
      </c>
      <c r="E7757" s="61" t="s">
        <v>85</v>
      </c>
      <c r="F7757" s="61" t="s">
        <v>109</v>
      </c>
      <c r="G7757" s="64" t="s">
        <v>126</v>
      </c>
      <c r="H7757" s="42" t="s">
        <v>44</v>
      </c>
      <c r="I7757" s="60">
        <v>43286</v>
      </c>
      <c r="J7757" s="62" t="s">
        <v>120</v>
      </c>
      <c r="K7757" s="22">
        <f>IFERROR(WORKDAY(C7757,Q7757,DiasNOLaborables),"")</f>
        <v>43287</v>
      </c>
      <c r="L7757" s="34" t="str">
        <f>+IF(C7757="","",IF(I7757="","",(IF(I7757&lt;=K7757,"A TIEMPO","FUERA DE TIEMPO"))))</f>
        <v>A TIEMPO</v>
      </c>
      <c r="M7757" s="34">
        <f>IF(I7757="","",NETWORKDAYS(Hoja1!C7757+1,Hoja1!I7757,DiasNOLaborables))</f>
        <v>9</v>
      </c>
      <c r="N7757" s="35" t="str">
        <f>IF(NETWORKDAYS(K7757+1,I7757,DiasNOLaborables)&lt;=0,"",NETWORKDAYS(K7757+1,I7757,DiasNOLaborables))</f>
        <v/>
      </c>
      <c r="O7757" s="36"/>
      <c r="P7757" s="37"/>
      <c r="Q7757" s="38">
        <f>IFERROR(VLOOKUP(E7757,$Y$50:$Z$63,2),"")</f>
        <v>10</v>
      </c>
      <c r="R7757" s="37"/>
    </row>
    <row r="7758" spans="1:18" ht="45" x14ac:dyDescent="0.25">
      <c r="A7758" s="32">
        <f t="shared" ref="A7758:A7821" si="121">IF(B7758&lt;&gt;"",A7757+1,"")</f>
        <v>7747</v>
      </c>
      <c r="B7758" s="54">
        <v>20180622082417</v>
      </c>
      <c r="C7758" s="60">
        <v>43273</v>
      </c>
      <c r="D7758" s="61" t="s">
        <v>120</v>
      </c>
      <c r="E7758" s="61" t="s">
        <v>85</v>
      </c>
      <c r="F7758" s="61" t="s">
        <v>109</v>
      </c>
      <c r="G7758" s="64" t="s">
        <v>126</v>
      </c>
      <c r="H7758" s="42" t="s">
        <v>44</v>
      </c>
      <c r="I7758" s="60">
        <v>43286</v>
      </c>
      <c r="J7758" s="62" t="s">
        <v>120</v>
      </c>
      <c r="K7758" s="22">
        <f>IFERROR(WORKDAY(C7758,Q7758,DiasNOLaborables),"")</f>
        <v>43287</v>
      </c>
      <c r="L7758" s="34" t="str">
        <f>+IF(C7758="","",IF(I7758="","",(IF(I7758&lt;=K7758,"A TIEMPO","FUERA DE TIEMPO"))))</f>
        <v>A TIEMPO</v>
      </c>
      <c r="M7758" s="34">
        <f>IF(I7758="","",NETWORKDAYS(Hoja1!C7758+1,Hoja1!I7758,DiasNOLaborables))</f>
        <v>9</v>
      </c>
      <c r="N7758" s="35" t="str">
        <f>IF(NETWORKDAYS(K7758+1,I7758,DiasNOLaborables)&lt;=0,"",NETWORKDAYS(K7758+1,I7758,DiasNOLaborables))</f>
        <v/>
      </c>
      <c r="O7758" s="36"/>
      <c r="P7758" s="37"/>
      <c r="Q7758" s="38">
        <f>IFERROR(VLOOKUP(E7758,$Y$50:$Z$63,2),"")</f>
        <v>10</v>
      </c>
      <c r="R7758" s="37"/>
    </row>
    <row r="7759" spans="1:18" ht="45" x14ac:dyDescent="0.25">
      <c r="A7759" s="32">
        <f t="shared" si="121"/>
        <v>7748</v>
      </c>
      <c r="B7759" s="54">
        <v>20180622081843</v>
      </c>
      <c r="C7759" s="60">
        <v>43273</v>
      </c>
      <c r="D7759" s="61" t="s">
        <v>120</v>
      </c>
      <c r="E7759" s="61" t="s">
        <v>85</v>
      </c>
      <c r="F7759" s="61" t="s">
        <v>109</v>
      </c>
      <c r="G7759" s="64" t="s">
        <v>126</v>
      </c>
      <c r="H7759" s="42" t="s">
        <v>44</v>
      </c>
      <c r="I7759" s="60">
        <v>43286</v>
      </c>
      <c r="J7759" s="62" t="s">
        <v>120</v>
      </c>
      <c r="K7759" s="22">
        <f>IFERROR(WORKDAY(C7759,Q7759,DiasNOLaborables),"")</f>
        <v>43287</v>
      </c>
      <c r="L7759" s="34" t="str">
        <f>+IF(C7759="","",IF(I7759="","",(IF(I7759&lt;=K7759,"A TIEMPO","FUERA DE TIEMPO"))))</f>
        <v>A TIEMPO</v>
      </c>
      <c r="M7759" s="34">
        <f>IF(I7759="","",NETWORKDAYS(Hoja1!C7759+1,Hoja1!I7759,DiasNOLaborables))</f>
        <v>9</v>
      </c>
      <c r="N7759" s="35" t="str">
        <f>IF(NETWORKDAYS(K7759+1,I7759,DiasNOLaborables)&lt;=0,"",NETWORKDAYS(K7759+1,I7759,DiasNOLaborables))</f>
        <v/>
      </c>
      <c r="O7759" s="36"/>
      <c r="P7759" s="37"/>
      <c r="Q7759" s="38">
        <f>IFERROR(VLOOKUP(E7759,$Y$50:$Z$63,2),"")</f>
        <v>10</v>
      </c>
      <c r="R7759" s="37"/>
    </row>
    <row r="7760" spans="1:18" ht="45" x14ac:dyDescent="0.25">
      <c r="A7760" s="32">
        <f t="shared" si="121"/>
        <v>7749</v>
      </c>
      <c r="B7760" s="54">
        <v>20180623235713</v>
      </c>
      <c r="C7760" s="60">
        <v>43274</v>
      </c>
      <c r="D7760" s="61" t="s">
        <v>120</v>
      </c>
      <c r="E7760" s="61" t="s">
        <v>85</v>
      </c>
      <c r="F7760" s="61" t="s">
        <v>109</v>
      </c>
      <c r="G7760" s="64" t="s">
        <v>126</v>
      </c>
      <c r="H7760" s="42" t="s">
        <v>44</v>
      </c>
      <c r="I7760" s="60">
        <v>43287</v>
      </c>
      <c r="J7760" s="62" t="s">
        <v>120</v>
      </c>
      <c r="K7760" s="22">
        <f>IFERROR(WORKDAY(C7760,Q7760,DiasNOLaborables),"")</f>
        <v>43287</v>
      </c>
      <c r="L7760" s="34" t="str">
        <f>+IF(C7760="","",IF(I7760="","",(IF(I7760&lt;=K7760,"A TIEMPO","FUERA DE TIEMPO"))))</f>
        <v>A TIEMPO</v>
      </c>
      <c r="M7760" s="34">
        <f>IF(I7760="","",NETWORKDAYS(Hoja1!C7760+1,Hoja1!I7760,DiasNOLaborables))</f>
        <v>10</v>
      </c>
      <c r="N7760" s="35" t="str">
        <f>IF(NETWORKDAYS(K7760+1,I7760,DiasNOLaborables)&lt;=0,"",NETWORKDAYS(K7760+1,I7760,DiasNOLaborables))</f>
        <v/>
      </c>
      <c r="O7760" s="36"/>
      <c r="P7760" s="37"/>
      <c r="Q7760" s="38">
        <f>IFERROR(VLOOKUP(E7760,$Y$50:$Z$63,2),"")</f>
        <v>10</v>
      </c>
      <c r="R7760" s="37"/>
    </row>
    <row r="7761" spans="1:18" ht="45" x14ac:dyDescent="0.25">
      <c r="A7761" s="32">
        <f t="shared" si="121"/>
        <v>7750</v>
      </c>
      <c r="B7761" s="54">
        <v>20180623234718</v>
      </c>
      <c r="C7761" s="60">
        <v>43274</v>
      </c>
      <c r="D7761" s="61" t="s">
        <v>120</v>
      </c>
      <c r="E7761" s="61" t="s">
        <v>85</v>
      </c>
      <c r="F7761" s="61" t="s">
        <v>109</v>
      </c>
      <c r="G7761" s="64" t="s">
        <v>126</v>
      </c>
      <c r="H7761" s="42" t="s">
        <v>44</v>
      </c>
      <c r="I7761" s="60">
        <v>43287</v>
      </c>
      <c r="J7761" s="62" t="s">
        <v>120</v>
      </c>
      <c r="K7761" s="22">
        <f>IFERROR(WORKDAY(C7761,Q7761,DiasNOLaborables),"")</f>
        <v>43287</v>
      </c>
      <c r="L7761" s="34" t="str">
        <f>+IF(C7761="","",IF(I7761="","",(IF(I7761&lt;=K7761,"A TIEMPO","FUERA DE TIEMPO"))))</f>
        <v>A TIEMPO</v>
      </c>
      <c r="M7761" s="34">
        <f>IF(I7761="","",NETWORKDAYS(Hoja1!C7761+1,Hoja1!I7761,DiasNOLaborables))</f>
        <v>10</v>
      </c>
      <c r="N7761" s="35" t="str">
        <f>IF(NETWORKDAYS(K7761+1,I7761,DiasNOLaborables)&lt;=0,"",NETWORKDAYS(K7761+1,I7761,DiasNOLaborables))</f>
        <v/>
      </c>
      <c r="O7761" s="36"/>
      <c r="P7761" s="37"/>
      <c r="Q7761" s="38">
        <f>IFERROR(VLOOKUP(E7761,$Y$50:$Z$63,2),"")</f>
        <v>10</v>
      </c>
      <c r="R7761" s="37"/>
    </row>
    <row r="7762" spans="1:18" ht="45" x14ac:dyDescent="0.25">
      <c r="A7762" s="32">
        <f t="shared" si="121"/>
        <v>7751</v>
      </c>
      <c r="B7762" s="54">
        <v>20180623214200</v>
      </c>
      <c r="C7762" s="60">
        <v>43274</v>
      </c>
      <c r="D7762" s="61" t="s">
        <v>120</v>
      </c>
      <c r="E7762" s="61" t="s">
        <v>85</v>
      </c>
      <c r="F7762" s="61" t="s">
        <v>109</v>
      </c>
      <c r="G7762" s="64" t="s">
        <v>126</v>
      </c>
      <c r="H7762" s="42" t="s">
        <v>44</v>
      </c>
      <c r="I7762" s="60">
        <v>43287</v>
      </c>
      <c r="J7762" s="62" t="s">
        <v>120</v>
      </c>
      <c r="K7762" s="22">
        <f>IFERROR(WORKDAY(C7762,Q7762,DiasNOLaborables),"")</f>
        <v>43287</v>
      </c>
      <c r="L7762" s="34" t="str">
        <f>+IF(C7762="","",IF(I7762="","",(IF(I7762&lt;=K7762,"A TIEMPO","FUERA DE TIEMPO"))))</f>
        <v>A TIEMPO</v>
      </c>
      <c r="M7762" s="34">
        <f>IF(I7762="","",NETWORKDAYS(Hoja1!C7762+1,Hoja1!I7762,DiasNOLaborables))</f>
        <v>10</v>
      </c>
      <c r="N7762" s="35" t="str">
        <f>IF(NETWORKDAYS(K7762+1,I7762,DiasNOLaborables)&lt;=0,"",NETWORKDAYS(K7762+1,I7762,DiasNOLaborables))</f>
        <v/>
      </c>
      <c r="O7762" s="36"/>
      <c r="P7762" s="37"/>
      <c r="Q7762" s="38">
        <f>IFERROR(VLOOKUP(E7762,$Y$50:$Z$63,2),"")</f>
        <v>10</v>
      </c>
      <c r="R7762" s="37"/>
    </row>
    <row r="7763" spans="1:18" ht="45" x14ac:dyDescent="0.25">
      <c r="A7763" s="32">
        <f t="shared" si="121"/>
        <v>7752</v>
      </c>
      <c r="B7763" s="54">
        <v>20180623212716</v>
      </c>
      <c r="C7763" s="60">
        <v>43274</v>
      </c>
      <c r="D7763" s="61" t="s">
        <v>120</v>
      </c>
      <c r="E7763" s="61" t="s">
        <v>85</v>
      </c>
      <c r="F7763" s="61" t="s">
        <v>109</v>
      </c>
      <c r="G7763" s="64" t="s">
        <v>126</v>
      </c>
      <c r="H7763" s="42" t="s">
        <v>44</v>
      </c>
      <c r="I7763" s="60">
        <v>43287</v>
      </c>
      <c r="J7763" s="62" t="s">
        <v>120</v>
      </c>
      <c r="K7763" s="22">
        <f>IFERROR(WORKDAY(C7763,Q7763,DiasNOLaborables),"")</f>
        <v>43287</v>
      </c>
      <c r="L7763" s="34" t="str">
        <f>+IF(C7763="","",IF(I7763="","",(IF(I7763&lt;=K7763,"A TIEMPO","FUERA DE TIEMPO"))))</f>
        <v>A TIEMPO</v>
      </c>
      <c r="M7763" s="34">
        <f>IF(I7763="","",NETWORKDAYS(Hoja1!C7763+1,Hoja1!I7763,DiasNOLaborables))</f>
        <v>10</v>
      </c>
      <c r="N7763" s="35" t="str">
        <f>IF(NETWORKDAYS(K7763+1,I7763,DiasNOLaborables)&lt;=0,"",NETWORKDAYS(K7763+1,I7763,DiasNOLaborables))</f>
        <v/>
      </c>
      <c r="O7763" s="36"/>
      <c r="P7763" s="37"/>
      <c r="Q7763" s="38">
        <f>IFERROR(VLOOKUP(E7763,$Y$50:$Z$63,2),"")</f>
        <v>10</v>
      </c>
      <c r="R7763" s="37"/>
    </row>
    <row r="7764" spans="1:18" ht="45" x14ac:dyDescent="0.25">
      <c r="A7764" s="32">
        <f t="shared" si="121"/>
        <v>7753</v>
      </c>
      <c r="B7764" s="54">
        <v>20180623211025</v>
      </c>
      <c r="C7764" s="60">
        <v>43274</v>
      </c>
      <c r="D7764" s="61" t="s">
        <v>120</v>
      </c>
      <c r="E7764" s="61" t="s">
        <v>85</v>
      </c>
      <c r="F7764" s="61" t="s">
        <v>109</v>
      </c>
      <c r="G7764" s="64" t="s">
        <v>126</v>
      </c>
      <c r="H7764" s="42" t="s">
        <v>44</v>
      </c>
      <c r="I7764" s="60">
        <v>43287</v>
      </c>
      <c r="J7764" s="62" t="s">
        <v>120</v>
      </c>
      <c r="K7764" s="22">
        <f>IFERROR(WORKDAY(C7764,Q7764,DiasNOLaborables),"")</f>
        <v>43287</v>
      </c>
      <c r="L7764" s="34" t="str">
        <f>+IF(C7764="","",IF(I7764="","",(IF(I7764&lt;=K7764,"A TIEMPO","FUERA DE TIEMPO"))))</f>
        <v>A TIEMPO</v>
      </c>
      <c r="M7764" s="34">
        <f>IF(I7764="","",NETWORKDAYS(Hoja1!C7764+1,Hoja1!I7764,DiasNOLaborables))</f>
        <v>10</v>
      </c>
      <c r="N7764" s="35" t="str">
        <f>IF(NETWORKDAYS(K7764+1,I7764,DiasNOLaborables)&lt;=0,"",NETWORKDAYS(K7764+1,I7764,DiasNOLaborables))</f>
        <v/>
      </c>
      <c r="O7764" s="36"/>
      <c r="P7764" s="37"/>
      <c r="Q7764" s="38">
        <f>IFERROR(VLOOKUP(E7764,$Y$50:$Z$63,2),"")</f>
        <v>10</v>
      </c>
      <c r="R7764" s="37"/>
    </row>
    <row r="7765" spans="1:18" ht="45" x14ac:dyDescent="0.25">
      <c r="A7765" s="32">
        <f t="shared" si="121"/>
        <v>7754</v>
      </c>
      <c r="B7765" s="54">
        <v>20180623205603</v>
      </c>
      <c r="C7765" s="60">
        <v>43274</v>
      </c>
      <c r="D7765" s="61" t="s">
        <v>120</v>
      </c>
      <c r="E7765" s="61" t="s">
        <v>85</v>
      </c>
      <c r="F7765" s="61" t="s">
        <v>109</v>
      </c>
      <c r="G7765" s="64" t="s">
        <v>126</v>
      </c>
      <c r="H7765" s="42" t="s">
        <v>44</v>
      </c>
      <c r="I7765" s="60">
        <v>43287</v>
      </c>
      <c r="J7765" s="62" t="s">
        <v>120</v>
      </c>
      <c r="K7765" s="22">
        <f>IFERROR(WORKDAY(C7765,Q7765,DiasNOLaborables),"")</f>
        <v>43287</v>
      </c>
      <c r="L7765" s="34" t="str">
        <f>+IF(C7765="","",IF(I7765="","",(IF(I7765&lt;=K7765,"A TIEMPO","FUERA DE TIEMPO"))))</f>
        <v>A TIEMPO</v>
      </c>
      <c r="M7765" s="34">
        <f>IF(I7765="","",NETWORKDAYS(Hoja1!C7765+1,Hoja1!I7765,DiasNOLaborables))</f>
        <v>10</v>
      </c>
      <c r="N7765" s="35" t="str">
        <f>IF(NETWORKDAYS(K7765+1,I7765,DiasNOLaborables)&lt;=0,"",NETWORKDAYS(K7765+1,I7765,DiasNOLaborables))</f>
        <v/>
      </c>
      <c r="O7765" s="36"/>
      <c r="P7765" s="37"/>
      <c r="Q7765" s="38">
        <f>IFERROR(VLOOKUP(E7765,$Y$50:$Z$63,2),"")</f>
        <v>10</v>
      </c>
      <c r="R7765" s="37"/>
    </row>
    <row r="7766" spans="1:18" ht="45" x14ac:dyDescent="0.25">
      <c r="A7766" s="32">
        <f t="shared" si="121"/>
        <v>7755</v>
      </c>
      <c r="B7766" s="54">
        <v>20180623204131</v>
      </c>
      <c r="C7766" s="60">
        <v>43274</v>
      </c>
      <c r="D7766" s="61" t="s">
        <v>120</v>
      </c>
      <c r="E7766" s="61" t="s">
        <v>85</v>
      </c>
      <c r="F7766" s="61" t="s">
        <v>109</v>
      </c>
      <c r="G7766" s="64" t="s">
        <v>126</v>
      </c>
      <c r="H7766" s="42" t="s">
        <v>44</v>
      </c>
      <c r="I7766" s="60">
        <v>43287</v>
      </c>
      <c r="J7766" s="62" t="s">
        <v>120</v>
      </c>
      <c r="K7766" s="22">
        <f>IFERROR(WORKDAY(C7766,Q7766,DiasNOLaborables),"")</f>
        <v>43287</v>
      </c>
      <c r="L7766" s="34" t="str">
        <f>+IF(C7766="","",IF(I7766="","",(IF(I7766&lt;=K7766,"A TIEMPO","FUERA DE TIEMPO"))))</f>
        <v>A TIEMPO</v>
      </c>
      <c r="M7766" s="34">
        <f>IF(I7766="","",NETWORKDAYS(Hoja1!C7766+1,Hoja1!I7766,DiasNOLaborables))</f>
        <v>10</v>
      </c>
      <c r="N7766" s="35" t="str">
        <f>IF(NETWORKDAYS(K7766+1,I7766,DiasNOLaborables)&lt;=0,"",NETWORKDAYS(K7766+1,I7766,DiasNOLaborables))</f>
        <v/>
      </c>
      <c r="O7766" s="36"/>
      <c r="P7766" s="37"/>
      <c r="Q7766" s="38">
        <f>IFERROR(VLOOKUP(E7766,$Y$50:$Z$63,2),"")</f>
        <v>10</v>
      </c>
      <c r="R7766" s="37"/>
    </row>
    <row r="7767" spans="1:18" ht="45" x14ac:dyDescent="0.25">
      <c r="A7767" s="32">
        <f t="shared" si="121"/>
        <v>7756</v>
      </c>
      <c r="B7767" s="54">
        <v>20180623203207</v>
      </c>
      <c r="C7767" s="60">
        <v>43274</v>
      </c>
      <c r="D7767" s="61" t="s">
        <v>120</v>
      </c>
      <c r="E7767" s="61" t="s">
        <v>85</v>
      </c>
      <c r="F7767" s="61" t="s">
        <v>109</v>
      </c>
      <c r="G7767" s="64" t="s">
        <v>126</v>
      </c>
      <c r="H7767" s="42" t="s">
        <v>44</v>
      </c>
      <c r="I7767" s="60">
        <v>43287</v>
      </c>
      <c r="J7767" s="62" t="s">
        <v>120</v>
      </c>
      <c r="K7767" s="22">
        <f>IFERROR(WORKDAY(C7767,Q7767,DiasNOLaborables),"")</f>
        <v>43287</v>
      </c>
      <c r="L7767" s="34" t="str">
        <f>+IF(C7767="","",IF(I7767="","",(IF(I7767&lt;=K7767,"A TIEMPO","FUERA DE TIEMPO"))))</f>
        <v>A TIEMPO</v>
      </c>
      <c r="M7767" s="34">
        <f>IF(I7767="","",NETWORKDAYS(Hoja1!C7767+1,Hoja1!I7767,DiasNOLaborables))</f>
        <v>10</v>
      </c>
      <c r="N7767" s="35" t="str">
        <f>IF(NETWORKDAYS(K7767+1,I7767,DiasNOLaborables)&lt;=0,"",NETWORKDAYS(K7767+1,I7767,DiasNOLaborables))</f>
        <v/>
      </c>
      <c r="O7767" s="36"/>
      <c r="P7767" s="37"/>
      <c r="Q7767" s="38">
        <f>IFERROR(VLOOKUP(E7767,$Y$50:$Z$63,2),"")</f>
        <v>10</v>
      </c>
      <c r="R7767" s="37"/>
    </row>
    <row r="7768" spans="1:18" ht="45" x14ac:dyDescent="0.25">
      <c r="A7768" s="32">
        <f t="shared" si="121"/>
        <v>7757</v>
      </c>
      <c r="B7768" s="54">
        <v>20180623202504</v>
      </c>
      <c r="C7768" s="60">
        <v>43274</v>
      </c>
      <c r="D7768" s="61" t="s">
        <v>120</v>
      </c>
      <c r="E7768" s="61" t="s">
        <v>85</v>
      </c>
      <c r="F7768" s="61" t="s">
        <v>109</v>
      </c>
      <c r="G7768" s="64" t="s">
        <v>126</v>
      </c>
      <c r="H7768" s="42" t="s">
        <v>44</v>
      </c>
      <c r="I7768" s="60">
        <v>43287</v>
      </c>
      <c r="J7768" s="62" t="s">
        <v>120</v>
      </c>
      <c r="K7768" s="22">
        <f>IFERROR(WORKDAY(C7768,Q7768,DiasNOLaborables),"")</f>
        <v>43287</v>
      </c>
      <c r="L7768" s="34" t="str">
        <f>+IF(C7768="","",IF(I7768="","",(IF(I7768&lt;=K7768,"A TIEMPO","FUERA DE TIEMPO"))))</f>
        <v>A TIEMPO</v>
      </c>
      <c r="M7768" s="34">
        <f>IF(I7768="","",NETWORKDAYS(Hoja1!C7768+1,Hoja1!I7768,DiasNOLaborables))</f>
        <v>10</v>
      </c>
      <c r="N7768" s="35" t="str">
        <f>IF(NETWORKDAYS(K7768+1,I7768,DiasNOLaborables)&lt;=0,"",NETWORKDAYS(K7768+1,I7768,DiasNOLaborables))</f>
        <v/>
      </c>
      <c r="O7768" s="36"/>
      <c r="P7768" s="37"/>
      <c r="Q7768" s="38">
        <f>IFERROR(VLOOKUP(E7768,$Y$50:$Z$63,2),"")</f>
        <v>10</v>
      </c>
      <c r="R7768" s="37"/>
    </row>
    <row r="7769" spans="1:18" ht="45" x14ac:dyDescent="0.25">
      <c r="A7769" s="32">
        <f t="shared" si="121"/>
        <v>7758</v>
      </c>
      <c r="B7769" s="54">
        <v>20180623201914</v>
      </c>
      <c r="C7769" s="60">
        <v>43274</v>
      </c>
      <c r="D7769" s="61" t="s">
        <v>120</v>
      </c>
      <c r="E7769" s="61" t="s">
        <v>85</v>
      </c>
      <c r="F7769" s="61" t="s">
        <v>109</v>
      </c>
      <c r="G7769" s="64" t="s">
        <v>126</v>
      </c>
      <c r="H7769" s="42" t="s">
        <v>44</v>
      </c>
      <c r="I7769" s="60">
        <v>43287</v>
      </c>
      <c r="J7769" s="62" t="s">
        <v>120</v>
      </c>
      <c r="K7769" s="22">
        <f>IFERROR(WORKDAY(C7769,Q7769,DiasNOLaborables),"")</f>
        <v>43287</v>
      </c>
      <c r="L7769" s="34" t="str">
        <f>+IF(C7769="","",IF(I7769="","",(IF(I7769&lt;=K7769,"A TIEMPO","FUERA DE TIEMPO"))))</f>
        <v>A TIEMPO</v>
      </c>
      <c r="M7769" s="34">
        <f>IF(I7769="","",NETWORKDAYS(Hoja1!C7769+1,Hoja1!I7769,DiasNOLaborables))</f>
        <v>10</v>
      </c>
      <c r="N7769" s="35" t="str">
        <f>IF(NETWORKDAYS(K7769+1,I7769,DiasNOLaborables)&lt;=0,"",NETWORKDAYS(K7769+1,I7769,DiasNOLaborables))</f>
        <v/>
      </c>
      <c r="O7769" s="36"/>
      <c r="P7769" s="37"/>
      <c r="Q7769" s="38">
        <f>IFERROR(VLOOKUP(E7769,$Y$50:$Z$63,2),"")</f>
        <v>10</v>
      </c>
      <c r="R7769" s="37"/>
    </row>
    <row r="7770" spans="1:18" ht="45" x14ac:dyDescent="0.25">
      <c r="A7770" s="32">
        <f t="shared" si="121"/>
        <v>7759</v>
      </c>
      <c r="B7770" s="54">
        <v>20180623200143</v>
      </c>
      <c r="C7770" s="60">
        <v>43274</v>
      </c>
      <c r="D7770" s="61" t="s">
        <v>120</v>
      </c>
      <c r="E7770" s="61" t="s">
        <v>85</v>
      </c>
      <c r="F7770" s="61" t="s">
        <v>109</v>
      </c>
      <c r="G7770" s="64" t="s">
        <v>126</v>
      </c>
      <c r="H7770" s="42" t="s">
        <v>44</v>
      </c>
      <c r="I7770" s="60">
        <v>43287</v>
      </c>
      <c r="J7770" s="62" t="s">
        <v>120</v>
      </c>
      <c r="K7770" s="22">
        <f>IFERROR(WORKDAY(C7770,Q7770,DiasNOLaborables),"")</f>
        <v>43287</v>
      </c>
      <c r="L7770" s="34" t="str">
        <f>+IF(C7770="","",IF(I7770="","",(IF(I7770&lt;=K7770,"A TIEMPO","FUERA DE TIEMPO"))))</f>
        <v>A TIEMPO</v>
      </c>
      <c r="M7770" s="34">
        <f>IF(I7770="","",NETWORKDAYS(Hoja1!C7770+1,Hoja1!I7770,DiasNOLaborables))</f>
        <v>10</v>
      </c>
      <c r="N7770" s="35" t="str">
        <f>IF(NETWORKDAYS(K7770+1,I7770,DiasNOLaborables)&lt;=0,"",NETWORKDAYS(K7770+1,I7770,DiasNOLaborables))</f>
        <v/>
      </c>
      <c r="O7770" s="36"/>
      <c r="P7770" s="37"/>
      <c r="Q7770" s="38">
        <f>IFERROR(VLOOKUP(E7770,$Y$50:$Z$63,2),"")</f>
        <v>10</v>
      </c>
      <c r="R7770" s="37"/>
    </row>
    <row r="7771" spans="1:18" ht="45" x14ac:dyDescent="0.25">
      <c r="A7771" s="32">
        <f t="shared" si="121"/>
        <v>7760</v>
      </c>
      <c r="B7771" s="54">
        <v>20180623183038</v>
      </c>
      <c r="C7771" s="60">
        <v>43274</v>
      </c>
      <c r="D7771" s="61" t="s">
        <v>120</v>
      </c>
      <c r="E7771" s="61" t="s">
        <v>85</v>
      </c>
      <c r="F7771" s="61" t="s">
        <v>109</v>
      </c>
      <c r="G7771" s="64" t="s">
        <v>126</v>
      </c>
      <c r="H7771" s="42" t="s">
        <v>44</v>
      </c>
      <c r="I7771" s="60">
        <v>43287</v>
      </c>
      <c r="J7771" s="62" t="s">
        <v>120</v>
      </c>
      <c r="K7771" s="22">
        <f>IFERROR(WORKDAY(C7771,Q7771,DiasNOLaborables),"")</f>
        <v>43287</v>
      </c>
      <c r="L7771" s="34" t="str">
        <f>+IF(C7771="","",IF(I7771="","",(IF(I7771&lt;=K7771,"A TIEMPO","FUERA DE TIEMPO"))))</f>
        <v>A TIEMPO</v>
      </c>
      <c r="M7771" s="34">
        <f>IF(I7771="","",NETWORKDAYS(Hoja1!C7771+1,Hoja1!I7771,DiasNOLaborables))</f>
        <v>10</v>
      </c>
      <c r="N7771" s="35" t="str">
        <f>IF(NETWORKDAYS(K7771+1,I7771,DiasNOLaborables)&lt;=0,"",NETWORKDAYS(K7771+1,I7771,DiasNOLaborables))</f>
        <v/>
      </c>
      <c r="O7771" s="36"/>
      <c r="P7771" s="37"/>
      <c r="Q7771" s="38">
        <f>IFERROR(VLOOKUP(E7771,$Y$50:$Z$63,2),"")</f>
        <v>10</v>
      </c>
      <c r="R7771" s="37"/>
    </row>
    <row r="7772" spans="1:18" ht="45" x14ac:dyDescent="0.25">
      <c r="A7772" s="32">
        <f t="shared" si="121"/>
        <v>7761</v>
      </c>
      <c r="B7772" s="54">
        <v>20180623173650</v>
      </c>
      <c r="C7772" s="60">
        <v>43274</v>
      </c>
      <c r="D7772" s="61" t="s">
        <v>120</v>
      </c>
      <c r="E7772" s="61" t="s">
        <v>85</v>
      </c>
      <c r="F7772" s="61" t="s">
        <v>109</v>
      </c>
      <c r="G7772" s="64" t="s">
        <v>126</v>
      </c>
      <c r="H7772" s="42" t="s">
        <v>44</v>
      </c>
      <c r="I7772" s="60">
        <v>43287</v>
      </c>
      <c r="J7772" s="62" t="s">
        <v>120</v>
      </c>
      <c r="K7772" s="22">
        <f>IFERROR(WORKDAY(C7772,Q7772,DiasNOLaborables),"")</f>
        <v>43287</v>
      </c>
      <c r="L7772" s="34" t="str">
        <f>+IF(C7772="","",IF(I7772="","",(IF(I7772&lt;=K7772,"A TIEMPO","FUERA DE TIEMPO"))))</f>
        <v>A TIEMPO</v>
      </c>
      <c r="M7772" s="34">
        <f>IF(I7772="","",NETWORKDAYS(Hoja1!C7772+1,Hoja1!I7772,DiasNOLaborables))</f>
        <v>10</v>
      </c>
      <c r="N7772" s="35" t="str">
        <f>IF(NETWORKDAYS(K7772+1,I7772,DiasNOLaborables)&lt;=0,"",NETWORKDAYS(K7772+1,I7772,DiasNOLaborables))</f>
        <v/>
      </c>
      <c r="O7772" s="36"/>
      <c r="P7772" s="37"/>
      <c r="Q7772" s="38">
        <f>IFERROR(VLOOKUP(E7772,$Y$50:$Z$63,2),"")</f>
        <v>10</v>
      </c>
      <c r="R7772" s="37"/>
    </row>
    <row r="7773" spans="1:18" ht="45" x14ac:dyDescent="0.25">
      <c r="A7773" s="32">
        <f t="shared" si="121"/>
        <v>7762</v>
      </c>
      <c r="B7773" s="54">
        <v>20180623173130</v>
      </c>
      <c r="C7773" s="60">
        <v>43274</v>
      </c>
      <c r="D7773" s="61" t="s">
        <v>120</v>
      </c>
      <c r="E7773" s="61" t="s">
        <v>85</v>
      </c>
      <c r="F7773" s="61" t="s">
        <v>109</v>
      </c>
      <c r="G7773" s="64" t="s">
        <v>126</v>
      </c>
      <c r="H7773" s="42" t="s">
        <v>44</v>
      </c>
      <c r="I7773" s="60">
        <v>43287</v>
      </c>
      <c r="J7773" s="62" t="s">
        <v>120</v>
      </c>
      <c r="K7773" s="22">
        <f>IFERROR(WORKDAY(C7773,Q7773,DiasNOLaborables),"")</f>
        <v>43287</v>
      </c>
      <c r="L7773" s="34" t="str">
        <f>+IF(C7773="","",IF(I7773="","",(IF(I7773&lt;=K7773,"A TIEMPO","FUERA DE TIEMPO"))))</f>
        <v>A TIEMPO</v>
      </c>
      <c r="M7773" s="34">
        <f>IF(I7773="","",NETWORKDAYS(Hoja1!C7773+1,Hoja1!I7773,DiasNOLaborables))</f>
        <v>10</v>
      </c>
      <c r="N7773" s="35" t="str">
        <f>IF(NETWORKDAYS(K7773+1,I7773,DiasNOLaborables)&lt;=0,"",NETWORKDAYS(K7773+1,I7773,DiasNOLaborables))</f>
        <v/>
      </c>
      <c r="O7773" s="36"/>
      <c r="P7773" s="37"/>
      <c r="Q7773" s="38">
        <f>IFERROR(VLOOKUP(E7773,$Y$50:$Z$63,2),"")</f>
        <v>10</v>
      </c>
      <c r="R7773" s="37"/>
    </row>
    <row r="7774" spans="1:18" ht="45" x14ac:dyDescent="0.25">
      <c r="A7774" s="32">
        <f t="shared" si="121"/>
        <v>7763</v>
      </c>
      <c r="B7774" s="54">
        <v>20180623172614</v>
      </c>
      <c r="C7774" s="60">
        <v>43274</v>
      </c>
      <c r="D7774" s="61" t="s">
        <v>120</v>
      </c>
      <c r="E7774" s="61" t="s">
        <v>85</v>
      </c>
      <c r="F7774" s="61" t="s">
        <v>109</v>
      </c>
      <c r="G7774" s="64" t="s">
        <v>126</v>
      </c>
      <c r="H7774" s="42" t="s">
        <v>44</v>
      </c>
      <c r="I7774" s="60">
        <v>43287</v>
      </c>
      <c r="J7774" s="62" t="s">
        <v>120</v>
      </c>
      <c r="K7774" s="22">
        <f>IFERROR(WORKDAY(C7774,Q7774,DiasNOLaborables),"")</f>
        <v>43287</v>
      </c>
      <c r="L7774" s="34" t="str">
        <f>+IF(C7774="","",IF(I7774="","",(IF(I7774&lt;=K7774,"A TIEMPO","FUERA DE TIEMPO"))))</f>
        <v>A TIEMPO</v>
      </c>
      <c r="M7774" s="34">
        <f>IF(I7774="","",NETWORKDAYS(Hoja1!C7774+1,Hoja1!I7774,DiasNOLaborables))</f>
        <v>10</v>
      </c>
      <c r="N7774" s="35" t="str">
        <f>IF(NETWORKDAYS(K7774+1,I7774,DiasNOLaborables)&lt;=0,"",NETWORKDAYS(K7774+1,I7774,DiasNOLaborables))</f>
        <v/>
      </c>
      <c r="O7774" s="36"/>
      <c r="P7774" s="37"/>
      <c r="Q7774" s="38">
        <f>IFERROR(VLOOKUP(E7774,$Y$50:$Z$63,2),"")</f>
        <v>10</v>
      </c>
      <c r="R7774" s="37"/>
    </row>
    <row r="7775" spans="1:18" ht="45" x14ac:dyDescent="0.25">
      <c r="A7775" s="32">
        <f t="shared" si="121"/>
        <v>7764</v>
      </c>
      <c r="B7775" s="54">
        <v>20180623171835</v>
      </c>
      <c r="C7775" s="60">
        <v>43274</v>
      </c>
      <c r="D7775" s="61" t="s">
        <v>120</v>
      </c>
      <c r="E7775" s="61" t="s">
        <v>85</v>
      </c>
      <c r="F7775" s="61" t="s">
        <v>109</v>
      </c>
      <c r="G7775" s="64" t="s">
        <v>126</v>
      </c>
      <c r="H7775" s="42" t="s">
        <v>44</v>
      </c>
      <c r="I7775" s="60">
        <v>43287</v>
      </c>
      <c r="J7775" s="62" t="s">
        <v>120</v>
      </c>
      <c r="K7775" s="22">
        <f>IFERROR(WORKDAY(C7775,Q7775,DiasNOLaborables),"")</f>
        <v>43287</v>
      </c>
      <c r="L7775" s="34" t="str">
        <f>+IF(C7775="","",IF(I7775="","",(IF(I7775&lt;=K7775,"A TIEMPO","FUERA DE TIEMPO"))))</f>
        <v>A TIEMPO</v>
      </c>
      <c r="M7775" s="34">
        <f>IF(I7775="","",NETWORKDAYS(Hoja1!C7775+1,Hoja1!I7775,DiasNOLaborables))</f>
        <v>10</v>
      </c>
      <c r="N7775" s="35" t="str">
        <f>IF(NETWORKDAYS(K7775+1,I7775,DiasNOLaborables)&lt;=0,"",NETWORKDAYS(K7775+1,I7775,DiasNOLaborables))</f>
        <v/>
      </c>
      <c r="O7775" s="36"/>
      <c r="P7775" s="37"/>
      <c r="Q7775" s="38">
        <f>IFERROR(VLOOKUP(E7775,$Y$50:$Z$63,2),"")</f>
        <v>10</v>
      </c>
      <c r="R7775" s="37"/>
    </row>
    <row r="7776" spans="1:18" ht="45" x14ac:dyDescent="0.25">
      <c r="A7776" s="32">
        <f t="shared" si="121"/>
        <v>7765</v>
      </c>
      <c r="B7776" s="54">
        <v>20180623170325</v>
      </c>
      <c r="C7776" s="60">
        <v>43274</v>
      </c>
      <c r="D7776" s="61" t="s">
        <v>120</v>
      </c>
      <c r="E7776" s="61" t="s">
        <v>85</v>
      </c>
      <c r="F7776" s="61" t="s">
        <v>109</v>
      </c>
      <c r="G7776" s="64" t="s">
        <v>126</v>
      </c>
      <c r="H7776" s="42" t="s">
        <v>44</v>
      </c>
      <c r="I7776" s="60">
        <v>43287</v>
      </c>
      <c r="J7776" s="62" t="s">
        <v>120</v>
      </c>
      <c r="K7776" s="22">
        <f>IFERROR(WORKDAY(C7776,Q7776,DiasNOLaborables),"")</f>
        <v>43287</v>
      </c>
      <c r="L7776" s="34" t="str">
        <f>+IF(C7776="","",IF(I7776="","",(IF(I7776&lt;=K7776,"A TIEMPO","FUERA DE TIEMPO"))))</f>
        <v>A TIEMPO</v>
      </c>
      <c r="M7776" s="34">
        <f>IF(I7776="","",NETWORKDAYS(Hoja1!C7776+1,Hoja1!I7776,DiasNOLaborables))</f>
        <v>10</v>
      </c>
      <c r="N7776" s="35" t="str">
        <f>IF(NETWORKDAYS(K7776+1,I7776,DiasNOLaborables)&lt;=0,"",NETWORKDAYS(K7776+1,I7776,DiasNOLaborables))</f>
        <v/>
      </c>
      <c r="O7776" s="36"/>
      <c r="P7776" s="37"/>
      <c r="Q7776" s="38">
        <f>IFERROR(VLOOKUP(E7776,$Y$50:$Z$63,2),"")</f>
        <v>10</v>
      </c>
      <c r="R7776" s="37"/>
    </row>
    <row r="7777" spans="1:18" ht="45" x14ac:dyDescent="0.25">
      <c r="A7777" s="32">
        <f t="shared" si="121"/>
        <v>7766</v>
      </c>
      <c r="B7777" s="54">
        <v>20180623115608</v>
      </c>
      <c r="C7777" s="60">
        <v>43274</v>
      </c>
      <c r="D7777" s="61" t="s">
        <v>120</v>
      </c>
      <c r="E7777" s="61" t="s">
        <v>85</v>
      </c>
      <c r="F7777" s="61" t="s">
        <v>109</v>
      </c>
      <c r="G7777" s="64" t="s">
        <v>126</v>
      </c>
      <c r="H7777" s="42" t="s">
        <v>44</v>
      </c>
      <c r="I7777" s="60">
        <v>43287</v>
      </c>
      <c r="J7777" s="62" t="s">
        <v>120</v>
      </c>
      <c r="K7777" s="22">
        <f>IFERROR(WORKDAY(C7777,Q7777,DiasNOLaborables),"")</f>
        <v>43287</v>
      </c>
      <c r="L7777" s="34" t="str">
        <f>+IF(C7777="","",IF(I7777="","",(IF(I7777&lt;=K7777,"A TIEMPO","FUERA DE TIEMPO"))))</f>
        <v>A TIEMPO</v>
      </c>
      <c r="M7777" s="34">
        <f>IF(I7777="","",NETWORKDAYS(Hoja1!C7777+1,Hoja1!I7777,DiasNOLaborables))</f>
        <v>10</v>
      </c>
      <c r="N7777" s="35" t="str">
        <f>IF(NETWORKDAYS(K7777+1,I7777,DiasNOLaborables)&lt;=0,"",NETWORKDAYS(K7777+1,I7777,DiasNOLaborables))</f>
        <v/>
      </c>
      <c r="O7777" s="36"/>
      <c r="P7777" s="37"/>
      <c r="Q7777" s="38">
        <f>IFERROR(VLOOKUP(E7777,$Y$50:$Z$63,2),"")</f>
        <v>10</v>
      </c>
      <c r="R7777" s="37"/>
    </row>
    <row r="7778" spans="1:18" ht="45" x14ac:dyDescent="0.25">
      <c r="A7778" s="32">
        <f t="shared" si="121"/>
        <v>7767</v>
      </c>
      <c r="B7778" s="54">
        <v>20180623115119</v>
      </c>
      <c r="C7778" s="60">
        <v>43274</v>
      </c>
      <c r="D7778" s="61" t="s">
        <v>120</v>
      </c>
      <c r="E7778" s="61" t="s">
        <v>85</v>
      </c>
      <c r="F7778" s="61" t="s">
        <v>109</v>
      </c>
      <c r="G7778" s="64" t="s">
        <v>126</v>
      </c>
      <c r="H7778" s="42" t="s">
        <v>44</v>
      </c>
      <c r="I7778" s="60">
        <v>43287</v>
      </c>
      <c r="J7778" s="62" t="s">
        <v>120</v>
      </c>
      <c r="K7778" s="22">
        <f>IFERROR(WORKDAY(C7778,Q7778,DiasNOLaborables),"")</f>
        <v>43287</v>
      </c>
      <c r="L7778" s="34" t="str">
        <f>+IF(C7778="","",IF(I7778="","",(IF(I7778&lt;=K7778,"A TIEMPO","FUERA DE TIEMPO"))))</f>
        <v>A TIEMPO</v>
      </c>
      <c r="M7778" s="34">
        <f>IF(I7778="","",NETWORKDAYS(Hoja1!C7778+1,Hoja1!I7778,DiasNOLaborables))</f>
        <v>10</v>
      </c>
      <c r="N7778" s="35" t="str">
        <f>IF(NETWORKDAYS(K7778+1,I7778,DiasNOLaborables)&lt;=0,"",NETWORKDAYS(K7778+1,I7778,DiasNOLaborables))</f>
        <v/>
      </c>
      <c r="O7778" s="36"/>
      <c r="P7778" s="37"/>
      <c r="Q7778" s="38">
        <f>IFERROR(VLOOKUP(E7778,$Y$50:$Z$63,2),"")</f>
        <v>10</v>
      </c>
      <c r="R7778" s="37"/>
    </row>
    <row r="7779" spans="1:18" ht="45" x14ac:dyDescent="0.25">
      <c r="A7779" s="32">
        <f t="shared" si="121"/>
        <v>7768</v>
      </c>
      <c r="B7779" s="54">
        <v>20180623103954</v>
      </c>
      <c r="C7779" s="60">
        <v>43274</v>
      </c>
      <c r="D7779" s="61" t="s">
        <v>120</v>
      </c>
      <c r="E7779" s="61" t="s">
        <v>85</v>
      </c>
      <c r="F7779" s="61" t="s">
        <v>109</v>
      </c>
      <c r="G7779" s="64" t="s">
        <v>126</v>
      </c>
      <c r="H7779" s="42" t="s">
        <v>44</v>
      </c>
      <c r="I7779" s="60">
        <v>43287</v>
      </c>
      <c r="J7779" s="62" t="s">
        <v>120</v>
      </c>
      <c r="K7779" s="22">
        <f>IFERROR(WORKDAY(C7779,Q7779,DiasNOLaborables),"")</f>
        <v>43287</v>
      </c>
      <c r="L7779" s="34" t="str">
        <f>+IF(C7779="","",IF(I7779="","",(IF(I7779&lt;=K7779,"A TIEMPO","FUERA DE TIEMPO"))))</f>
        <v>A TIEMPO</v>
      </c>
      <c r="M7779" s="34">
        <f>IF(I7779="","",NETWORKDAYS(Hoja1!C7779+1,Hoja1!I7779,DiasNOLaborables))</f>
        <v>10</v>
      </c>
      <c r="N7779" s="35" t="str">
        <f>IF(NETWORKDAYS(K7779+1,I7779,DiasNOLaborables)&lt;=0,"",NETWORKDAYS(K7779+1,I7779,DiasNOLaborables))</f>
        <v/>
      </c>
      <c r="O7779" s="36"/>
      <c r="P7779" s="37"/>
      <c r="Q7779" s="38">
        <f>IFERROR(VLOOKUP(E7779,$Y$50:$Z$63,2),"")</f>
        <v>10</v>
      </c>
      <c r="R7779" s="37"/>
    </row>
    <row r="7780" spans="1:18" ht="45" x14ac:dyDescent="0.25">
      <c r="A7780" s="32">
        <f t="shared" si="121"/>
        <v>7769</v>
      </c>
      <c r="B7780" s="54">
        <v>20180626221855</v>
      </c>
      <c r="C7780" s="60">
        <v>43277</v>
      </c>
      <c r="D7780" s="61" t="s">
        <v>120</v>
      </c>
      <c r="E7780" s="61" t="s">
        <v>85</v>
      </c>
      <c r="F7780" s="61" t="s">
        <v>109</v>
      </c>
      <c r="G7780" s="64" t="s">
        <v>126</v>
      </c>
      <c r="H7780" s="42" t="s">
        <v>44</v>
      </c>
      <c r="I7780" s="60">
        <v>43290</v>
      </c>
      <c r="J7780" s="62" t="s">
        <v>120</v>
      </c>
      <c r="K7780" s="22">
        <f>IFERROR(WORKDAY(C7780,Q7780,DiasNOLaborables),"")</f>
        <v>43291</v>
      </c>
      <c r="L7780" s="34" t="str">
        <f>+IF(C7780="","",IF(I7780="","",(IF(I7780&lt;=K7780,"A TIEMPO","FUERA DE TIEMPO"))))</f>
        <v>A TIEMPO</v>
      </c>
      <c r="M7780" s="34">
        <f>IF(I7780="","",NETWORKDAYS(Hoja1!C7780+1,Hoja1!I7780,DiasNOLaborables))</f>
        <v>9</v>
      </c>
      <c r="N7780" s="35" t="str">
        <f>IF(NETWORKDAYS(K7780+1,I7780,DiasNOLaborables)&lt;=0,"",NETWORKDAYS(K7780+1,I7780,DiasNOLaborables))</f>
        <v/>
      </c>
      <c r="O7780" s="36"/>
      <c r="P7780" s="37"/>
      <c r="Q7780" s="38">
        <f>IFERROR(VLOOKUP(E7780,$Y$50:$Z$63,2),"")</f>
        <v>10</v>
      </c>
      <c r="R7780" s="37"/>
    </row>
    <row r="7781" spans="1:18" ht="45" x14ac:dyDescent="0.25">
      <c r="A7781" s="32">
        <f t="shared" si="121"/>
        <v>7770</v>
      </c>
      <c r="B7781" s="54">
        <v>20180626215948</v>
      </c>
      <c r="C7781" s="60">
        <v>43277</v>
      </c>
      <c r="D7781" s="61" t="s">
        <v>120</v>
      </c>
      <c r="E7781" s="61" t="s">
        <v>85</v>
      </c>
      <c r="F7781" s="61" t="s">
        <v>109</v>
      </c>
      <c r="G7781" s="64" t="s">
        <v>126</v>
      </c>
      <c r="H7781" s="42" t="s">
        <v>44</v>
      </c>
      <c r="I7781" s="60">
        <v>43290</v>
      </c>
      <c r="J7781" s="62" t="s">
        <v>120</v>
      </c>
      <c r="K7781" s="22">
        <f>IFERROR(WORKDAY(C7781,Q7781,DiasNOLaborables),"")</f>
        <v>43291</v>
      </c>
      <c r="L7781" s="34" t="str">
        <f>+IF(C7781="","",IF(I7781="","",(IF(I7781&lt;=K7781,"A TIEMPO","FUERA DE TIEMPO"))))</f>
        <v>A TIEMPO</v>
      </c>
      <c r="M7781" s="34">
        <f>IF(I7781="","",NETWORKDAYS(Hoja1!C7781+1,Hoja1!I7781,DiasNOLaborables))</f>
        <v>9</v>
      </c>
      <c r="N7781" s="35" t="str">
        <f>IF(NETWORKDAYS(K7781+1,I7781,DiasNOLaborables)&lt;=0,"",NETWORKDAYS(K7781+1,I7781,DiasNOLaborables))</f>
        <v/>
      </c>
      <c r="O7781" s="36"/>
      <c r="P7781" s="37"/>
      <c r="Q7781" s="38">
        <f>IFERROR(VLOOKUP(E7781,$Y$50:$Z$63,2),"")</f>
        <v>10</v>
      </c>
      <c r="R7781" s="37"/>
    </row>
    <row r="7782" spans="1:18" ht="45" x14ac:dyDescent="0.25">
      <c r="A7782" s="32">
        <f t="shared" si="121"/>
        <v>7771</v>
      </c>
      <c r="B7782" s="54">
        <v>20180626212816</v>
      </c>
      <c r="C7782" s="60">
        <v>43277</v>
      </c>
      <c r="D7782" s="61" t="s">
        <v>120</v>
      </c>
      <c r="E7782" s="61" t="s">
        <v>85</v>
      </c>
      <c r="F7782" s="61" t="s">
        <v>109</v>
      </c>
      <c r="G7782" s="64" t="s">
        <v>126</v>
      </c>
      <c r="H7782" s="42" t="s">
        <v>44</v>
      </c>
      <c r="I7782" s="60">
        <v>43290</v>
      </c>
      <c r="J7782" s="62" t="s">
        <v>120</v>
      </c>
      <c r="K7782" s="22">
        <f>IFERROR(WORKDAY(C7782,Q7782,DiasNOLaborables),"")</f>
        <v>43291</v>
      </c>
      <c r="L7782" s="34" t="str">
        <f>+IF(C7782="","",IF(I7782="","",(IF(I7782&lt;=K7782,"A TIEMPO","FUERA DE TIEMPO"))))</f>
        <v>A TIEMPO</v>
      </c>
      <c r="M7782" s="34">
        <f>IF(I7782="","",NETWORKDAYS(Hoja1!C7782+1,Hoja1!I7782,DiasNOLaborables))</f>
        <v>9</v>
      </c>
      <c r="N7782" s="35" t="str">
        <f>IF(NETWORKDAYS(K7782+1,I7782,DiasNOLaborables)&lt;=0,"",NETWORKDAYS(K7782+1,I7782,DiasNOLaborables))</f>
        <v/>
      </c>
      <c r="O7782" s="36"/>
      <c r="P7782" s="37"/>
      <c r="Q7782" s="38">
        <f>IFERROR(VLOOKUP(E7782,$Y$50:$Z$63,2),"")</f>
        <v>10</v>
      </c>
      <c r="R7782" s="37"/>
    </row>
    <row r="7783" spans="1:18" ht="45" x14ac:dyDescent="0.25">
      <c r="A7783" s="32">
        <f t="shared" si="121"/>
        <v>7772</v>
      </c>
      <c r="B7783" s="54">
        <v>20180626185720</v>
      </c>
      <c r="C7783" s="60">
        <v>43277</v>
      </c>
      <c r="D7783" s="61" t="s">
        <v>120</v>
      </c>
      <c r="E7783" s="61" t="s">
        <v>85</v>
      </c>
      <c r="F7783" s="61" t="s">
        <v>109</v>
      </c>
      <c r="G7783" s="64" t="s">
        <v>126</v>
      </c>
      <c r="H7783" s="42" t="s">
        <v>44</v>
      </c>
      <c r="I7783" s="60">
        <v>43290</v>
      </c>
      <c r="J7783" s="62" t="s">
        <v>120</v>
      </c>
      <c r="K7783" s="22">
        <f>IFERROR(WORKDAY(C7783,Q7783,DiasNOLaborables),"")</f>
        <v>43291</v>
      </c>
      <c r="L7783" s="34" t="str">
        <f>+IF(C7783="","",IF(I7783="","",(IF(I7783&lt;=K7783,"A TIEMPO","FUERA DE TIEMPO"))))</f>
        <v>A TIEMPO</v>
      </c>
      <c r="M7783" s="34">
        <f>IF(I7783="","",NETWORKDAYS(Hoja1!C7783+1,Hoja1!I7783,DiasNOLaborables))</f>
        <v>9</v>
      </c>
      <c r="N7783" s="35" t="str">
        <f>IF(NETWORKDAYS(K7783+1,I7783,DiasNOLaborables)&lt;=0,"",NETWORKDAYS(K7783+1,I7783,DiasNOLaborables))</f>
        <v/>
      </c>
      <c r="O7783" s="36"/>
      <c r="P7783" s="37"/>
      <c r="Q7783" s="38">
        <f>IFERROR(VLOOKUP(E7783,$Y$50:$Z$63,2),"")</f>
        <v>10</v>
      </c>
      <c r="R7783" s="37"/>
    </row>
    <row r="7784" spans="1:18" ht="45" x14ac:dyDescent="0.25">
      <c r="A7784" s="32">
        <f t="shared" si="121"/>
        <v>7773</v>
      </c>
      <c r="B7784" s="54">
        <v>20180626185444</v>
      </c>
      <c r="C7784" s="60">
        <v>43277</v>
      </c>
      <c r="D7784" s="61" t="s">
        <v>120</v>
      </c>
      <c r="E7784" s="61" t="s">
        <v>85</v>
      </c>
      <c r="F7784" s="61" t="s">
        <v>109</v>
      </c>
      <c r="G7784" s="64" t="s">
        <v>126</v>
      </c>
      <c r="H7784" s="42" t="s">
        <v>44</v>
      </c>
      <c r="I7784" s="60">
        <v>43290</v>
      </c>
      <c r="J7784" s="62" t="s">
        <v>120</v>
      </c>
      <c r="K7784" s="22">
        <f>IFERROR(WORKDAY(C7784,Q7784,DiasNOLaborables),"")</f>
        <v>43291</v>
      </c>
      <c r="L7784" s="34" t="str">
        <f>+IF(C7784="","",IF(I7784="","",(IF(I7784&lt;=K7784,"A TIEMPO","FUERA DE TIEMPO"))))</f>
        <v>A TIEMPO</v>
      </c>
      <c r="M7784" s="34">
        <f>IF(I7784="","",NETWORKDAYS(Hoja1!C7784+1,Hoja1!I7784,DiasNOLaborables))</f>
        <v>9</v>
      </c>
      <c r="N7784" s="35" t="str">
        <f>IF(NETWORKDAYS(K7784+1,I7784,DiasNOLaborables)&lt;=0,"",NETWORKDAYS(K7784+1,I7784,DiasNOLaborables))</f>
        <v/>
      </c>
      <c r="O7784" s="36"/>
      <c r="P7784" s="37"/>
      <c r="Q7784" s="38">
        <f>IFERROR(VLOOKUP(E7784,$Y$50:$Z$63,2),"")</f>
        <v>10</v>
      </c>
      <c r="R7784" s="37"/>
    </row>
    <row r="7785" spans="1:18" ht="45" x14ac:dyDescent="0.25">
      <c r="A7785" s="32">
        <f t="shared" si="121"/>
        <v>7774</v>
      </c>
      <c r="B7785" s="54">
        <v>20180626185323</v>
      </c>
      <c r="C7785" s="60">
        <v>43277</v>
      </c>
      <c r="D7785" s="61" t="s">
        <v>120</v>
      </c>
      <c r="E7785" s="61" t="s">
        <v>85</v>
      </c>
      <c r="F7785" s="61" t="s">
        <v>109</v>
      </c>
      <c r="G7785" s="64" t="s">
        <v>126</v>
      </c>
      <c r="H7785" s="42" t="s">
        <v>44</v>
      </c>
      <c r="I7785" s="60">
        <v>43290</v>
      </c>
      <c r="J7785" s="62" t="s">
        <v>120</v>
      </c>
      <c r="K7785" s="22">
        <f>IFERROR(WORKDAY(C7785,Q7785,DiasNOLaborables),"")</f>
        <v>43291</v>
      </c>
      <c r="L7785" s="34" t="str">
        <f>+IF(C7785="","",IF(I7785="","",(IF(I7785&lt;=K7785,"A TIEMPO","FUERA DE TIEMPO"))))</f>
        <v>A TIEMPO</v>
      </c>
      <c r="M7785" s="34">
        <f>IF(I7785="","",NETWORKDAYS(Hoja1!C7785+1,Hoja1!I7785,DiasNOLaborables))</f>
        <v>9</v>
      </c>
      <c r="N7785" s="35" t="str">
        <f>IF(NETWORKDAYS(K7785+1,I7785,DiasNOLaborables)&lt;=0,"",NETWORKDAYS(K7785+1,I7785,DiasNOLaborables))</f>
        <v/>
      </c>
      <c r="O7785" s="36"/>
      <c r="P7785" s="37"/>
      <c r="Q7785" s="38">
        <f>IFERROR(VLOOKUP(E7785,$Y$50:$Z$63,2),"")</f>
        <v>10</v>
      </c>
      <c r="R7785" s="37"/>
    </row>
    <row r="7786" spans="1:18" ht="45" x14ac:dyDescent="0.25">
      <c r="A7786" s="32">
        <f t="shared" si="121"/>
        <v>7775</v>
      </c>
      <c r="B7786" s="54">
        <v>20180626184533</v>
      </c>
      <c r="C7786" s="60">
        <v>43277</v>
      </c>
      <c r="D7786" s="61" t="s">
        <v>120</v>
      </c>
      <c r="E7786" s="61" t="s">
        <v>85</v>
      </c>
      <c r="F7786" s="61" t="s">
        <v>109</v>
      </c>
      <c r="G7786" s="64" t="s">
        <v>126</v>
      </c>
      <c r="H7786" s="42" t="s">
        <v>44</v>
      </c>
      <c r="I7786" s="60">
        <v>43290</v>
      </c>
      <c r="J7786" s="62" t="s">
        <v>120</v>
      </c>
      <c r="K7786" s="22">
        <f>IFERROR(WORKDAY(C7786,Q7786,DiasNOLaborables),"")</f>
        <v>43291</v>
      </c>
      <c r="L7786" s="34" t="str">
        <f>+IF(C7786="","",IF(I7786="","",(IF(I7786&lt;=K7786,"A TIEMPO","FUERA DE TIEMPO"))))</f>
        <v>A TIEMPO</v>
      </c>
      <c r="M7786" s="34">
        <f>IF(I7786="","",NETWORKDAYS(Hoja1!C7786+1,Hoja1!I7786,DiasNOLaborables))</f>
        <v>9</v>
      </c>
      <c r="N7786" s="35" t="str">
        <f>IF(NETWORKDAYS(K7786+1,I7786,DiasNOLaborables)&lt;=0,"",NETWORKDAYS(K7786+1,I7786,DiasNOLaborables))</f>
        <v/>
      </c>
      <c r="O7786" s="36"/>
      <c r="P7786" s="37"/>
      <c r="Q7786" s="38">
        <f>IFERROR(VLOOKUP(E7786,$Y$50:$Z$63,2),"")</f>
        <v>10</v>
      </c>
      <c r="R7786" s="37"/>
    </row>
    <row r="7787" spans="1:18" ht="45" x14ac:dyDescent="0.25">
      <c r="A7787" s="32">
        <f t="shared" si="121"/>
        <v>7776</v>
      </c>
      <c r="B7787" s="54">
        <v>20180626182938</v>
      </c>
      <c r="C7787" s="60">
        <v>43277</v>
      </c>
      <c r="D7787" s="61" t="s">
        <v>120</v>
      </c>
      <c r="E7787" s="61" t="s">
        <v>85</v>
      </c>
      <c r="F7787" s="61" t="s">
        <v>109</v>
      </c>
      <c r="G7787" s="64" t="s">
        <v>126</v>
      </c>
      <c r="H7787" s="42" t="s">
        <v>44</v>
      </c>
      <c r="I7787" s="60">
        <v>43290</v>
      </c>
      <c r="J7787" s="62" t="s">
        <v>120</v>
      </c>
      <c r="K7787" s="22">
        <f>IFERROR(WORKDAY(C7787,Q7787,DiasNOLaborables),"")</f>
        <v>43291</v>
      </c>
      <c r="L7787" s="34" t="str">
        <f>+IF(C7787="","",IF(I7787="","",(IF(I7787&lt;=K7787,"A TIEMPO","FUERA DE TIEMPO"))))</f>
        <v>A TIEMPO</v>
      </c>
      <c r="M7787" s="34">
        <f>IF(I7787="","",NETWORKDAYS(Hoja1!C7787+1,Hoja1!I7787,DiasNOLaborables))</f>
        <v>9</v>
      </c>
      <c r="N7787" s="35" t="str">
        <f>IF(NETWORKDAYS(K7787+1,I7787,DiasNOLaborables)&lt;=0,"",NETWORKDAYS(K7787+1,I7787,DiasNOLaborables))</f>
        <v/>
      </c>
      <c r="O7787" s="36"/>
      <c r="P7787" s="37"/>
      <c r="Q7787" s="38">
        <f>IFERROR(VLOOKUP(E7787,$Y$50:$Z$63,2),"")</f>
        <v>10</v>
      </c>
      <c r="R7787" s="37"/>
    </row>
    <row r="7788" spans="1:18" ht="45" x14ac:dyDescent="0.25">
      <c r="A7788" s="32">
        <f t="shared" si="121"/>
        <v>7777</v>
      </c>
      <c r="B7788" s="54">
        <v>20180626182257</v>
      </c>
      <c r="C7788" s="60">
        <v>43277</v>
      </c>
      <c r="D7788" s="61" t="s">
        <v>120</v>
      </c>
      <c r="E7788" s="61" t="s">
        <v>85</v>
      </c>
      <c r="F7788" s="61" t="s">
        <v>109</v>
      </c>
      <c r="G7788" s="64" t="s">
        <v>126</v>
      </c>
      <c r="H7788" s="42" t="s">
        <v>44</v>
      </c>
      <c r="I7788" s="60">
        <v>43290</v>
      </c>
      <c r="J7788" s="62" t="s">
        <v>120</v>
      </c>
      <c r="K7788" s="22">
        <f>IFERROR(WORKDAY(C7788,Q7788,DiasNOLaborables),"")</f>
        <v>43291</v>
      </c>
      <c r="L7788" s="34" t="str">
        <f>+IF(C7788="","",IF(I7788="","",(IF(I7788&lt;=K7788,"A TIEMPO","FUERA DE TIEMPO"))))</f>
        <v>A TIEMPO</v>
      </c>
      <c r="M7788" s="34">
        <f>IF(I7788="","",NETWORKDAYS(Hoja1!C7788+1,Hoja1!I7788,DiasNOLaborables))</f>
        <v>9</v>
      </c>
      <c r="N7788" s="35" t="str">
        <f>IF(NETWORKDAYS(K7788+1,I7788,DiasNOLaborables)&lt;=0,"",NETWORKDAYS(K7788+1,I7788,DiasNOLaborables))</f>
        <v/>
      </c>
      <c r="O7788" s="36"/>
      <c r="P7788" s="37"/>
      <c r="Q7788" s="38">
        <f>IFERROR(VLOOKUP(E7788,$Y$50:$Z$63,2),"")</f>
        <v>10</v>
      </c>
      <c r="R7788" s="37"/>
    </row>
    <row r="7789" spans="1:18" ht="45" x14ac:dyDescent="0.25">
      <c r="A7789" s="32">
        <f t="shared" si="121"/>
        <v>7778</v>
      </c>
      <c r="B7789" s="54">
        <v>20180626163703</v>
      </c>
      <c r="C7789" s="60">
        <v>43277</v>
      </c>
      <c r="D7789" s="61" t="s">
        <v>120</v>
      </c>
      <c r="E7789" s="61" t="s">
        <v>85</v>
      </c>
      <c r="F7789" s="61" t="s">
        <v>109</v>
      </c>
      <c r="G7789" s="64" t="s">
        <v>126</v>
      </c>
      <c r="H7789" s="42" t="s">
        <v>44</v>
      </c>
      <c r="I7789" s="60">
        <v>43290</v>
      </c>
      <c r="J7789" s="62" t="s">
        <v>120</v>
      </c>
      <c r="K7789" s="22">
        <f>IFERROR(WORKDAY(C7789,Q7789,DiasNOLaborables),"")</f>
        <v>43291</v>
      </c>
      <c r="L7789" s="34" t="str">
        <f>+IF(C7789="","",IF(I7789="","",(IF(I7789&lt;=K7789,"A TIEMPO","FUERA DE TIEMPO"))))</f>
        <v>A TIEMPO</v>
      </c>
      <c r="M7789" s="34">
        <f>IF(I7789="","",NETWORKDAYS(Hoja1!C7789+1,Hoja1!I7789,DiasNOLaborables))</f>
        <v>9</v>
      </c>
      <c r="N7789" s="35" t="str">
        <f>IF(NETWORKDAYS(K7789+1,I7789,DiasNOLaborables)&lt;=0,"",NETWORKDAYS(K7789+1,I7789,DiasNOLaborables))</f>
        <v/>
      </c>
      <c r="O7789" s="36"/>
      <c r="P7789" s="37"/>
      <c r="Q7789" s="38">
        <f>IFERROR(VLOOKUP(E7789,$Y$50:$Z$63,2),"")</f>
        <v>10</v>
      </c>
      <c r="R7789" s="37"/>
    </row>
    <row r="7790" spans="1:18" ht="45" x14ac:dyDescent="0.25">
      <c r="A7790" s="32">
        <f t="shared" si="121"/>
        <v>7779</v>
      </c>
      <c r="B7790" s="54">
        <v>20180626163221</v>
      </c>
      <c r="C7790" s="60">
        <v>43277</v>
      </c>
      <c r="D7790" s="61" t="s">
        <v>120</v>
      </c>
      <c r="E7790" s="61" t="s">
        <v>85</v>
      </c>
      <c r="F7790" s="61" t="s">
        <v>109</v>
      </c>
      <c r="G7790" s="64" t="s">
        <v>126</v>
      </c>
      <c r="H7790" s="42" t="s">
        <v>44</v>
      </c>
      <c r="I7790" s="60">
        <v>43290</v>
      </c>
      <c r="J7790" s="62" t="s">
        <v>120</v>
      </c>
      <c r="K7790" s="22">
        <f>IFERROR(WORKDAY(C7790,Q7790,DiasNOLaborables),"")</f>
        <v>43291</v>
      </c>
      <c r="L7790" s="34" t="str">
        <f>+IF(C7790="","",IF(I7790="","",(IF(I7790&lt;=K7790,"A TIEMPO","FUERA DE TIEMPO"))))</f>
        <v>A TIEMPO</v>
      </c>
      <c r="M7790" s="34">
        <f>IF(I7790="","",NETWORKDAYS(Hoja1!C7790+1,Hoja1!I7790,DiasNOLaborables))</f>
        <v>9</v>
      </c>
      <c r="N7790" s="35" t="str">
        <f>IF(NETWORKDAYS(K7790+1,I7790,DiasNOLaborables)&lt;=0,"",NETWORKDAYS(K7790+1,I7790,DiasNOLaborables))</f>
        <v/>
      </c>
      <c r="O7790" s="36"/>
      <c r="P7790" s="37"/>
      <c r="Q7790" s="38">
        <f>IFERROR(VLOOKUP(E7790,$Y$50:$Z$63,2),"")</f>
        <v>10</v>
      </c>
      <c r="R7790" s="37"/>
    </row>
    <row r="7791" spans="1:18" ht="45" x14ac:dyDescent="0.25">
      <c r="A7791" s="32">
        <f t="shared" si="121"/>
        <v>7780</v>
      </c>
      <c r="B7791" s="54">
        <v>20180626163059</v>
      </c>
      <c r="C7791" s="60">
        <v>43277</v>
      </c>
      <c r="D7791" s="61" t="s">
        <v>120</v>
      </c>
      <c r="E7791" s="61" t="s">
        <v>85</v>
      </c>
      <c r="F7791" s="61" t="s">
        <v>109</v>
      </c>
      <c r="G7791" s="64" t="s">
        <v>126</v>
      </c>
      <c r="H7791" s="42" t="s">
        <v>44</v>
      </c>
      <c r="I7791" s="60">
        <v>43290</v>
      </c>
      <c r="J7791" s="62" t="s">
        <v>120</v>
      </c>
      <c r="K7791" s="22">
        <f>IFERROR(WORKDAY(C7791,Q7791,DiasNOLaborables),"")</f>
        <v>43291</v>
      </c>
      <c r="L7791" s="34" t="str">
        <f>+IF(C7791="","",IF(I7791="","",(IF(I7791&lt;=K7791,"A TIEMPO","FUERA DE TIEMPO"))))</f>
        <v>A TIEMPO</v>
      </c>
      <c r="M7791" s="34">
        <f>IF(I7791="","",NETWORKDAYS(Hoja1!C7791+1,Hoja1!I7791,DiasNOLaborables))</f>
        <v>9</v>
      </c>
      <c r="N7791" s="35" t="str">
        <f>IF(NETWORKDAYS(K7791+1,I7791,DiasNOLaborables)&lt;=0,"",NETWORKDAYS(K7791+1,I7791,DiasNOLaborables))</f>
        <v/>
      </c>
      <c r="O7791" s="36"/>
      <c r="P7791" s="37"/>
      <c r="Q7791" s="38">
        <f>IFERROR(VLOOKUP(E7791,$Y$50:$Z$63,2),"")</f>
        <v>10</v>
      </c>
      <c r="R7791" s="37"/>
    </row>
    <row r="7792" spans="1:18" ht="45" x14ac:dyDescent="0.25">
      <c r="A7792" s="32">
        <f t="shared" si="121"/>
        <v>7781</v>
      </c>
      <c r="B7792" s="54">
        <v>20180626162920</v>
      </c>
      <c r="C7792" s="60">
        <v>43277</v>
      </c>
      <c r="D7792" s="61" t="s">
        <v>120</v>
      </c>
      <c r="E7792" s="61" t="s">
        <v>85</v>
      </c>
      <c r="F7792" s="61" t="s">
        <v>109</v>
      </c>
      <c r="G7792" s="64" t="s">
        <v>126</v>
      </c>
      <c r="H7792" s="42" t="s">
        <v>44</v>
      </c>
      <c r="I7792" s="60">
        <v>43290</v>
      </c>
      <c r="J7792" s="62" t="s">
        <v>120</v>
      </c>
      <c r="K7792" s="22">
        <f>IFERROR(WORKDAY(C7792,Q7792,DiasNOLaborables),"")</f>
        <v>43291</v>
      </c>
      <c r="L7792" s="34" t="str">
        <f>+IF(C7792="","",IF(I7792="","",(IF(I7792&lt;=K7792,"A TIEMPO","FUERA DE TIEMPO"))))</f>
        <v>A TIEMPO</v>
      </c>
      <c r="M7792" s="34">
        <f>IF(I7792="","",NETWORKDAYS(Hoja1!C7792+1,Hoja1!I7792,DiasNOLaborables))</f>
        <v>9</v>
      </c>
      <c r="N7792" s="35" t="str">
        <f>IF(NETWORKDAYS(K7792+1,I7792,DiasNOLaborables)&lt;=0,"",NETWORKDAYS(K7792+1,I7792,DiasNOLaborables))</f>
        <v/>
      </c>
      <c r="O7792" s="36"/>
      <c r="P7792" s="37"/>
      <c r="Q7792" s="38">
        <f>IFERROR(VLOOKUP(E7792,$Y$50:$Z$63,2),"")</f>
        <v>10</v>
      </c>
      <c r="R7792" s="37"/>
    </row>
    <row r="7793" spans="1:18" ht="45" x14ac:dyDescent="0.25">
      <c r="A7793" s="32">
        <f t="shared" si="121"/>
        <v>7782</v>
      </c>
      <c r="B7793" s="54">
        <v>20180626162738</v>
      </c>
      <c r="C7793" s="60">
        <v>43277</v>
      </c>
      <c r="D7793" s="61" t="s">
        <v>120</v>
      </c>
      <c r="E7793" s="61" t="s">
        <v>85</v>
      </c>
      <c r="F7793" s="61" t="s">
        <v>109</v>
      </c>
      <c r="G7793" s="64" t="s">
        <v>126</v>
      </c>
      <c r="H7793" s="42" t="s">
        <v>44</v>
      </c>
      <c r="I7793" s="60">
        <v>43290</v>
      </c>
      <c r="J7793" s="62" t="s">
        <v>120</v>
      </c>
      <c r="K7793" s="22">
        <f>IFERROR(WORKDAY(C7793,Q7793,DiasNOLaborables),"")</f>
        <v>43291</v>
      </c>
      <c r="L7793" s="34" t="str">
        <f>+IF(C7793="","",IF(I7793="","",(IF(I7793&lt;=K7793,"A TIEMPO","FUERA DE TIEMPO"))))</f>
        <v>A TIEMPO</v>
      </c>
      <c r="M7793" s="34">
        <f>IF(I7793="","",NETWORKDAYS(Hoja1!C7793+1,Hoja1!I7793,DiasNOLaborables))</f>
        <v>9</v>
      </c>
      <c r="N7793" s="35" t="str">
        <f>IF(NETWORKDAYS(K7793+1,I7793,DiasNOLaborables)&lt;=0,"",NETWORKDAYS(K7793+1,I7793,DiasNOLaborables))</f>
        <v/>
      </c>
      <c r="O7793" s="36"/>
      <c r="P7793" s="37"/>
      <c r="Q7793" s="38">
        <f>IFERROR(VLOOKUP(E7793,$Y$50:$Z$63,2),"")</f>
        <v>10</v>
      </c>
      <c r="R7793" s="37"/>
    </row>
    <row r="7794" spans="1:18" ht="45" x14ac:dyDescent="0.25">
      <c r="A7794" s="32">
        <f t="shared" si="121"/>
        <v>7783</v>
      </c>
      <c r="B7794" s="54">
        <v>20180626153214</v>
      </c>
      <c r="C7794" s="60">
        <v>43277</v>
      </c>
      <c r="D7794" s="61" t="s">
        <v>120</v>
      </c>
      <c r="E7794" s="61" t="s">
        <v>85</v>
      </c>
      <c r="F7794" s="61" t="s">
        <v>109</v>
      </c>
      <c r="G7794" s="64" t="s">
        <v>126</v>
      </c>
      <c r="H7794" s="42" t="s">
        <v>44</v>
      </c>
      <c r="I7794" s="60">
        <v>43290</v>
      </c>
      <c r="J7794" s="62" t="s">
        <v>120</v>
      </c>
      <c r="K7794" s="22">
        <f>IFERROR(WORKDAY(C7794,Q7794,DiasNOLaborables),"")</f>
        <v>43291</v>
      </c>
      <c r="L7794" s="34" t="str">
        <f>+IF(C7794="","",IF(I7794="","",(IF(I7794&lt;=K7794,"A TIEMPO","FUERA DE TIEMPO"))))</f>
        <v>A TIEMPO</v>
      </c>
      <c r="M7794" s="34">
        <f>IF(I7794="","",NETWORKDAYS(Hoja1!C7794+1,Hoja1!I7794,DiasNOLaborables))</f>
        <v>9</v>
      </c>
      <c r="N7794" s="35" t="str">
        <f>IF(NETWORKDAYS(K7794+1,I7794,DiasNOLaborables)&lt;=0,"",NETWORKDAYS(K7794+1,I7794,DiasNOLaborables))</f>
        <v/>
      </c>
      <c r="O7794" s="36"/>
      <c r="P7794" s="37"/>
      <c r="Q7794" s="38">
        <f>IFERROR(VLOOKUP(E7794,$Y$50:$Z$63,2),"")</f>
        <v>10</v>
      </c>
      <c r="R7794" s="37"/>
    </row>
    <row r="7795" spans="1:18" ht="45" x14ac:dyDescent="0.25">
      <c r="A7795" s="32">
        <f t="shared" si="121"/>
        <v>7784</v>
      </c>
      <c r="B7795" s="54">
        <v>20180626144041</v>
      </c>
      <c r="C7795" s="60">
        <v>43277</v>
      </c>
      <c r="D7795" s="61" t="s">
        <v>120</v>
      </c>
      <c r="E7795" s="61" t="s">
        <v>85</v>
      </c>
      <c r="F7795" s="61" t="s">
        <v>109</v>
      </c>
      <c r="G7795" s="64" t="s">
        <v>126</v>
      </c>
      <c r="H7795" s="42" t="s">
        <v>44</v>
      </c>
      <c r="I7795" s="60">
        <v>43290</v>
      </c>
      <c r="J7795" s="62" t="s">
        <v>120</v>
      </c>
      <c r="K7795" s="22">
        <f>IFERROR(WORKDAY(C7795,Q7795,DiasNOLaborables),"")</f>
        <v>43291</v>
      </c>
      <c r="L7795" s="34" t="str">
        <f>+IF(C7795="","",IF(I7795="","",(IF(I7795&lt;=K7795,"A TIEMPO","FUERA DE TIEMPO"))))</f>
        <v>A TIEMPO</v>
      </c>
      <c r="M7795" s="34">
        <f>IF(I7795="","",NETWORKDAYS(Hoja1!C7795+1,Hoja1!I7795,DiasNOLaborables))</f>
        <v>9</v>
      </c>
      <c r="N7795" s="35" t="str">
        <f>IF(NETWORKDAYS(K7795+1,I7795,DiasNOLaborables)&lt;=0,"",NETWORKDAYS(K7795+1,I7795,DiasNOLaborables))</f>
        <v/>
      </c>
      <c r="O7795" s="36"/>
      <c r="P7795" s="37"/>
      <c r="Q7795" s="38">
        <f>IFERROR(VLOOKUP(E7795,$Y$50:$Z$63,2),"")</f>
        <v>10</v>
      </c>
      <c r="R7795" s="37"/>
    </row>
    <row r="7796" spans="1:18" ht="45" x14ac:dyDescent="0.25">
      <c r="A7796" s="32">
        <f t="shared" si="121"/>
        <v>7785</v>
      </c>
      <c r="B7796" s="54">
        <v>20180626131830</v>
      </c>
      <c r="C7796" s="60">
        <v>43277</v>
      </c>
      <c r="D7796" s="61" t="s">
        <v>120</v>
      </c>
      <c r="E7796" s="61" t="s">
        <v>85</v>
      </c>
      <c r="F7796" s="61" t="s">
        <v>109</v>
      </c>
      <c r="G7796" s="64" t="s">
        <v>126</v>
      </c>
      <c r="H7796" s="42" t="s">
        <v>44</v>
      </c>
      <c r="I7796" s="60">
        <v>43290</v>
      </c>
      <c r="J7796" s="62" t="s">
        <v>120</v>
      </c>
      <c r="K7796" s="22">
        <f>IFERROR(WORKDAY(C7796,Q7796,DiasNOLaborables),"")</f>
        <v>43291</v>
      </c>
      <c r="L7796" s="34" t="str">
        <f>+IF(C7796="","",IF(I7796="","",(IF(I7796&lt;=K7796,"A TIEMPO","FUERA DE TIEMPO"))))</f>
        <v>A TIEMPO</v>
      </c>
      <c r="M7796" s="34">
        <f>IF(I7796="","",NETWORKDAYS(Hoja1!C7796+1,Hoja1!I7796,DiasNOLaborables))</f>
        <v>9</v>
      </c>
      <c r="N7796" s="35" t="str">
        <f>IF(NETWORKDAYS(K7796+1,I7796,DiasNOLaborables)&lt;=0,"",NETWORKDAYS(K7796+1,I7796,DiasNOLaborables))</f>
        <v/>
      </c>
      <c r="O7796" s="36"/>
      <c r="P7796" s="37"/>
      <c r="Q7796" s="38">
        <f>IFERROR(VLOOKUP(E7796,$Y$50:$Z$63,2),"")</f>
        <v>10</v>
      </c>
      <c r="R7796" s="37"/>
    </row>
    <row r="7797" spans="1:18" ht="45" x14ac:dyDescent="0.25">
      <c r="A7797" s="32">
        <f t="shared" si="121"/>
        <v>7786</v>
      </c>
      <c r="B7797" s="54">
        <v>20180626125337</v>
      </c>
      <c r="C7797" s="60">
        <v>43277</v>
      </c>
      <c r="D7797" s="61" t="s">
        <v>120</v>
      </c>
      <c r="E7797" s="61" t="s">
        <v>85</v>
      </c>
      <c r="F7797" s="61" t="s">
        <v>109</v>
      </c>
      <c r="G7797" s="64" t="s">
        <v>126</v>
      </c>
      <c r="H7797" s="42" t="s">
        <v>44</v>
      </c>
      <c r="I7797" s="60">
        <v>43290</v>
      </c>
      <c r="J7797" s="62" t="s">
        <v>120</v>
      </c>
      <c r="K7797" s="22">
        <f>IFERROR(WORKDAY(C7797,Q7797,DiasNOLaborables),"")</f>
        <v>43291</v>
      </c>
      <c r="L7797" s="34" t="str">
        <f>+IF(C7797="","",IF(I7797="","",(IF(I7797&lt;=K7797,"A TIEMPO","FUERA DE TIEMPO"))))</f>
        <v>A TIEMPO</v>
      </c>
      <c r="M7797" s="34">
        <f>IF(I7797="","",NETWORKDAYS(Hoja1!C7797+1,Hoja1!I7797,DiasNOLaborables))</f>
        <v>9</v>
      </c>
      <c r="N7797" s="35" t="str">
        <f>IF(NETWORKDAYS(K7797+1,I7797,DiasNOLaborables)&lt;=0,"",NETWORKDAYS(K7797+1,I7797,DiasNOLaborables))</f>
        <v/>
      </c>
      <c r="O7797" s="36"/>
      <c r="P7797" s="37"/>
      <c r="Q7797" s="38">
        <f>IFERROR(VLOOKUP(E7797,$Y$50:$Z$63,2),"")</f>
        <v>10</v>
      </c>
      <c r="R7797" s="37"/>
    </row>
    <row r="7798" spans="1:18" ht="45" x14ac:dyDescent="0.25">
      <c r="A7798" s="32">
        <f t="shared" si="121"/>
        <v>7787</v>
      </c>
      <c r="B7798" s="54">
        <v>20180626124343</v>
      </c>
      <c r="C7798" s="60">
        <v>43277</v>
      </c>
      <c r="D7798" s="61" t="s">
        <v>120</v>
      </c>
      <c r="E7798" s="61" t="s">
        <v>85</v>
      </c>
      <c r="F7798" s="61" t="s">
        <v>109</v>
      </c>
      <c r="G7798" s="64" t="s">
        <v>126</v>
      </c>
      <c r="H7798" s="42" t="s">
        <v>44</v>
      </c>
      <c r="I7798" s="60">
        <v>43290</v>
      </c>
      <c r="J7798" s="62" t="s">
        <v>120</v>
      </c>
      <c r="K7798" s="22">
        <f>IFERROR(WORKDAY(C7798,Q7798,DiasNOLaborables),"")</f>
        <v>43291</v>
      </c>
      <c r="L7798" s="34" t="str">
        <f>+IF(C7798="","",IF(I7798="","",(IF(I7798&lt;=K7798,"A TIEMPO","FUERA DE TIEMPO"))))</f>
        <v>A TIEMPO</v>
      </c>
      <c r="M7798" s="34">
        <f>IF(I7798="","",NETWORKDAYS(Hoja1!C7798+1,Hoja1!I7798,DiasNOLaborables))</f>
        <v>9</v>
      </c>
      <c r="N7798" s="35" t="str">
        <f>IF(NETWORKDAYS(K7798+1,I7798,DiasNOLaborables)&lt;=0,"",NETWORKDAYS(K7798+1,I7798,DiasNOLaborables))</f>
        <v/>
      </c>
      <c r="O7798" s="36"/>
      <c r="P7798" s="37"/>
      <c r="Q7798" s="38">
        <f>IFERROR(VLOOKUP(E7798,$Y$50:$Z$63,2),"")</f>
        <v>10</v>
      </c>
      <c r="R7798" s="37"/>
    </row>
    <row r="7799" spans="1:18" ht="45" x14ac:dyDescent="0.25">
      <c r="A7799" s="32">
        <f t="shared" si="121"/>
        <v>7788</v>
      </c>
      <c r="B7799" s="54">
        <v>20180626115702</v>
      </c>
      <c r="C7799" s="60">
        <v>43277</v>
      </c>
      <c r="D7799" s="61" t="s">
        <v>120</v>
      </c>
      <c r="E7799" s="61" t="s">
        <v>85</v>
      </c>
      <c r="F7799" s="61" t="s">
        <v>109</v>
      </c>
      <c r="G7799" s="64" t="s">
        <v>126</v>
      </c>
      <c r="H7799" s="42" t="s">
        <v>44</v>
      </c>
      <c r="I7799" s="60">
        <v>43290</v>
      </c>
      <c r="J7799" s="62" t="s">
        <v>120</v>
      </c>
      <c r="K7799" s="22">
        <f>IFERROR(WORKDAY(C7799,Q7799,DiasNOLaborables),"")</f>
        <v>43291</v>
      </c>
      <c r="L7799" s="34" t="str">
        <f>+IF(C7799="","",IF(I7799="","",(IF(I7799&lt;=K7799,"A TIEMPO","FUERA DE TIEMPO"))))</f>
        <v>A TIEMPO</v>
      </c>
      <c r="M7799" s="34">
        <f>IF(I7799="","",NETWORKDAYS(Hoja1!C7799+1,Hoja1!I7799,DiasNOLaborables))</f>
        <v>9</v>
      </c>
      <c r="N7799" s="35" t="str">
        <f>IF(NETWORKDAYS(K7799+1,I7799,DiasNOLaborables)&lt;=0,"",NETWORKDAYS(K7799+1,I7799,DiasNOLaborables))</f>
        <v/>
      </c>
      <c r="O7799" s="36"/>
      <c r="P7799" s="37"/>
      <c r="Q7799" s="38">
        <f>IFERROR(VLOOKUP(E7799,$Y$50:$Z$63,2),"")</f>
        <v>10</v>
      </c>
      <c r="R7799" s="37"/>
    </row>
    <row r="7800" spans="1:18" ht="45" x14ac:dyDescent="0.25">
      <c r="A7800" s="32">
        <f t="shared" si="121"/>
        <v>7789</v>
      </c>
      <c r="B7800" s="54">
        <v>20180626102617</v>
      </c>
      <c r="C7800" s="60">
        <v>43277</v>
      </c>
      <c r="D7800" s="61" t="s">
        <v>120</v>
      </c>
      <c r="E7800" s="61" t="s">
        <v>85</v>
      </c>
      <c r="F7800" s="61" t="s">
        <v>109</v>
      </c>
      <c r="G7800" s="64" t="s">
        <v>126</v>
      </c>
      <c r="H7800" s="42" t="s">
        <v>44</v>
      </c>
      <c r="I7800" s="60">
        <v>43290</v>
      </c>
      <c r="J7800" s="62" t="s">
        <v>120</v>
      </c>
      <c r="K7800" s="22">
        <f>IFERROR(WORKDAY(C7800,Q7800,DiasNOLaborables),"")</f>
        <v>43291</v>
      </c>
      <c r="L7800" s="34" t="str">
        <f>+IF(C7800="","",IF(I7800="","",(IF(I7800&lt;=K7800,"A TIEMPO","FUERA DE TIEMPO"))))</f>
        <v>A TIEMPO</v>
      </c>
      <c r="M7800" s="34">
        <f>IF(I7800="","",NETWORKDAYS(Hoja1!C7800+1,Hoja1!I7800,DiasNOLaborables))</f>
        <v>9</v>
      </c>
      <c r="N7800" s="35" t="str">
        <f>IF(NETWORKDAYS(K7800+1,I7800,DiasNOLaborables)&lt;=0,"",NETWORKDAYS(K7800+1,I7800,DiasNOLaborables))</f>
        <v/>
      </c>
      <c r="O7800" s="36"/>
      <c r="P7800" s="37"/>
      <c r="Q7800" s="38">
        <f>IFERROR(VLOOKUP(E7800,$Y$50:$Z$63,2),"")</f>
        <v>10</v>
      </c>
      <c r="R7800" s="37"/>
    </row>
    <row r="7801" spans="1:18" ht="45" x14ac:dyDescent="0.25">
      <c r="A7801" s="32">
        <f t="shared" si="121"/>
        <v>7790</v>
      </c>
      <c r="B7801" s="54">
        <v>20180626094409</v>
      </c>
      <c r="C7801" s="60">
        <v>43277</v>
      </c>
      <c r="D7801" s="61" t="s">
        <v>120</v>
      </c>
      <c r="E7801" s="61" t="s">
        <v>85</v>
      </c>
      <c r="F7801" s="61" t="s">
        <v>109</v>
      </c>
      <c r="G7801" s="64" t="s">
        <v>126</v>
      </c>
      <c r="H7801" s="42" t="s">
        <v>44</v>
      </c>
      <c r="I7801" s="60">
        <v>43290</v>
      </c>
      <c r="J7801" s="62" t="s">
        <v>120</v>
      </c>
      <c r="K7801" s="22">
        <f>IFERROR(WORKDAY(C7801,Q7801,DiasNOLaborables),"")</f>
        <v>43291</v>
      </c>
      <c r="L7801" s="34" t="str">
        <f>+IF(C7801="","",IF(I7801="","",(IF(I7801&lt;=K7801,"A TIEMPO","FUERA DE TIEMPO"))))</f>
        <v>A TIEMPO</v>
      </c>
      <c r="M7801" s="34">
        <f>IF(I7801="","",NETWORKDAYS(Hoja1!C7801+1,Hoja1!I7801,DiasNOLaborables))</f>
        <v>9</v>
      </c>
      <c r="N7801" s="35" t="str">
        <f>IF(NETWORKDAYS(K7801+1,I7801,DiasNOLaborables)&lt;=0,"",NETWORKDAYS(K7801+1,I7801,DiasNOLaborables))</f>
        <v/>
      </c>
      <c r="O7801" s="36"/>
      <c r="P7801" s="37"/>
      <c r="Q7801" s="38">
        <f>IFERROR(VLOOKUP(E7801,$Y$50:$Z$63,2),"")</f>
        <v>10</v>
      </c>
      <c r="R7801" s="37"/>
    </row>
    <row r="7802" spans="1:18" ht="45" x14ac:dyDescent="0.25">
      <c r="A7802" s="32">
        <f t="shared" si="121"/>
        <v>7791</v>
      </c>
      <c r="B7802" s="54">
        <v>20180626092053</v>
      </c>
      <c r="C7802" s="60">
        <v>43277</v>
      </c>
      <c r="D7802" s="61" t="s">
        <v>120</v>
      </c>
      <c r="E7802" s="61" t="s">
        <v>85</v>
      </c>
      <c r="F7802" s="61" t="s">
        <v>109</v>
      </c>
      <c r="G7802" s="64" t="s">
        <v>126</v>
      </c>
      <c r="H7802" s="42" t="s">
        <v>44</v>
      </c>
      <c r="I7802" s="60">
        <v>43290</v>
      </c>
      <c r="J7802" s="62" t="s">
        <v>120</v>
      </c>
      <c r="K7802" s="22">
        <f>IFERROR(WORKDAY(C7802,Q7802,DiasNOLaborables),"")</f>
        <v>43291</v>
      </c>
      <c r="L7802" s="34" t="str">
        <f>+IF(C7802="","",IF(I7802="","",(IF(I7802&lt;=K7802,"A TIEMPO","FUERA DE TIEMPO"))))</f>
        <v>A TIEMPO</v>
      </c>
      <c r="M7802" s="34">
        <f>IF(I7802="","",NETWORKDAYS(Hoja1!C7802+1,Hoja1!I7802,DiasNOLaborables))</f>
        <v>9</v>
      </c>
      <c r="N7802" s="35" t="str">
        <f>IF(NETWORKDAYS(K7802+1,I7802,DiasNOLaborables)&lt;=0,"",NETWORKDAYS(K7802+1,I7802,DiasNOLaborables))</f>
        <v/>
      </c>
      <c r="O7802" s="36"/>
      <c r="P7802" s="37"/>
      <c r="Q7802" s="38">
        <f>IFERROR(VLOOKUP(E7802,$Y$50:$Z$63,2),"")</f>
        <v>10</v>
      </c>
      <c r="R7802" s="37"/>
    </row>
    <row r="7803" spans="1:18" ht="45" x14ac:dyDescent="0.25">
      <c r="A7803" s="32">
        <f t="shared" si="121"/>
        <v>7792</v>
      </c>
      <c r="B7803" s="54">
        <v>20180626091908</v>
      </c>
      <c r="C7803" s="60">
        <v>43277</v>
      </c>
      <c r="D7803" s="61" t="s">
        <v>120</v>
      </c>
      <c r="E7803" s="61" t="s">
        <v>85</v>
      </c>
      <c r="F7803" s="61" t="s">
        <v>109</v>
      </c>
      <c r="G7803" s="64" t="s">
        <v>126</v>
      </c>
      <c r="H7803" s="42" t="s">
        <v>44</v>
      </c>
      <c r="I7803" s="60">
        <v>43290</v>
      </c>
      <c r="J7803" s="62" t="s">
        <v>120</v>
      </c>
      <c r="K7803" s="22">
        <f>IFERROR(WORKDAY(C7803,Q7803,DiasNOLaborables),"")</f>
        <v>43291</v>
      </c>
      <c r="L7803" s="34" t="str">
        <f>+IF(C7803="","",IF(I7803="","",(IF(I7803&lt;=K7803,"A TIEMPO","FUERA DE TIEMPO"))))</f>
        <v>A TIEMPO</v>
      </c>
      <c r="M7803" s="34">
        <f>IF(I7803="","",NETWORKDAYS(Hoja1!C7803+1,Hoja1!I7803,DiasNOLaborables))</f>
        <v>9</v>
      </c>
      <c r="N7803" s="35" t="str">
        <f>IF(NETWORKDAYS(K7803+1,I7803,DiasNOLaborables)&lt;=0,"",NETWORKDAYS(K7803+1,I7803,DiasNOLaborables))</f>
        <v/>
      </c>
      <c r="O7803" s="36"/>
      <c r="P7803" s="37"/>
      <c r="Q7803" s="38">
        <f>IFERROR(VLOOKUP(E7803,$Y$50:$Z$63,2),"")</f>
        <v>10</v>
      </c>
      <c r="R7803" s="37"/>
    </row>
    <row r="7804" spans="1:18" ht="45" x14ac:dyDescent="0.25">
      <c r="A7804" s="32">
        <f t="shared" si="121"/>
        <v>7793</v>
      </c>
      <c r="B7804" s="54">
        <v>20180626090723</v>
      </c>
      <c r="C7804" s="60">
        <v>43277</v>
      </c>
      <c r="D7804" s="61" t="s">
        <v>120</v>
      </c>
      <c r="E7804" s="61" t="s">
        <v>85</v>
      </c>
      <c r="F7804" s="61" t="s">
        <v>109</v>
      </c>
      <c r="G7804" s="64" t="s">
        <v>126</v>
      </c>
      <c r="H7804" s="42" t="s">
        <v>44</v>
      </c>
      <c r="I7804" s="60">
        <v>43290</v>
      </c>
      <c r="J7804" s="62" t="s">
        <v>120</v>
      </c>
      <c r="K7804" s="22">
        <f>IFERROR(WORKDAY(C7804,Q7804,DiasNOLaborables),"")</f>
        <v>43291</v>
      </c>
      <c r="L7804" s="34" t="str">
        <f>+IF(C7804="","",IF(I7804="","",(IF(I7804&lt;=K7804,"A TIEMPO","FUERA DE TIEMPO"))))</f>
        <v>A TIEMPO</v>
      </c>
      <c r="M7804" s="34">
        <f>IF(I7804="","",NETWORKDAYS(Hoja1!C7804+1,Hoja1!I7804,DiasNOLaborables))</f>
        <v>9</v>
      </c>
      <c r="N7804" s="35" t="str">
        <f>IF(NETWORKDAYS(K7804+1,I7804,DiasNOLaborables)&lt;=0,"",NETWORKDAYS(K7804+1,I7804,DiasNOLaborables))</f>
        <v/>
      </c>
      <c r="O7804" s="36"/>
      <c r="P7804" s="37"/>
      <c r="Q7804" s="38">
        <f>IFERROR(VLOOKUP(E7804,$Y$50:$Z$63,2),"")</f>
        <v>10</v>
      </c>
      <c r="R7804" s="37"/>
    </row>
    <row r="7805" spans="1:18" ht="45" x14ac:dyDescent="0.25">
      <c r="A7805" s="32">
        <f t="shared" si="121"/>
        <v>7794</v>
      </c>
      <c r="B7805" s="54">
        <v>20180626090633</v>
      </c>
      <c r="C7805" s="60">
        <v>43277</v>
      </c>
      <c r="D7805" s="61" t="s">
        <v>120</v>
      </c>
      <c r="E7805" s="61" t="s">
        <v>85</v>
      </c>
      <c r="F7805" s="61" t="s">
        <v>109</v>
      </c>
      <c r="G7805" s="64" t="s">
        <v>126</v>
      </c>
      <c r="H7805" s="42" t="s">
        <v>44</v>
      </c>
      <c r="I7805" s="60">
        <v>43290</v>
      </c>
      <c r="J7805" s="62" t="s">
        <v>120</v>
      </c>
      <c r="K7805" s="22">
        <f>IFERROR(WORKDAY(C7805,Q7805,DiasNOLaborables),"")</f>
        <v>43291</v>
      </c>
      <c r="L7805" s="34" t="str">
        <f>+IF(C7805="","",IF(I7805="","",(IF(I7805&lt;=K7805,"A TIEMPO","FUERA DE TIEMPO"))))</f>
        <v>A TIEMPO</v>
      </c>
      <c r="M7805" s="34">
        <f>IF(I7805="","",NETWORKDAYS(Hoja1!C7805+1,Hoja1!I7805,DiasNOLaborables))</f>
        <v>9</v>
      </c>
      <c r="N7805" s="35" t="str">
        <f>IF(NETWORKDAYS(K7805+1,I7805,DiasNOLaborables)&lt;=0,"",NETWORKDAYS(K7805+1,I7805,DiasNOLaborables))</f>
        <v/>
      </c>
      <c r="O7805" s="36"/>
      <c r="P7805" s="37"/>
      <c r="Q7805" s="38">
        <f>IFERROR(VLOOKUP(E7805,$Y$50:$Z$63,2),"")</f>
        <v>10</v>
      </c>
      <c r="R7805" s="37"/>
    </row>
    <row r="7806" spans="1:18" ht="45" x14ac:dyDescent="0.25">
      <c r="A7806" s="32">
        <f t="shared" si="121"/>
        <v>7795</v>
      </c>
      <c r="B7806" s="54">
        <v>20180627223544</v>
      </c>
      <c r="C7806" s="60">
        <v>43278</v>
      </c>
      <c r="D7806" s="61" t="s">
        <v>120</v>
      </c>
      <c r="E7806" s="61" t="s">
        <v>85</v>
      </c>
      <c r="F7806" s="61" t="s">
        <v>109</v>
      </c>
      <c r="G7806" s="64" t="s">
        <v>126</v>
      </c>
      <c r="H7806" s="42" t="s">
        <v>44</v>
      </c>
      <c r="I7806" s="60">
        <v>43292</v>
      </c>
      <c r="J7806" s="62" t="s">
        <v>120</v>
      </c>
      <c r="K7806" s="22">
        <f>IFERROR(WORKDAY(C7806,Q7806,DiasNOLaborables),"")</f>
        <v>43292</v>
      </c>
      <c r="L7806" s="34" t="str">
        <f>+IF(C7806="","",IF(I7806="","",(IF(I7806&lt;=K7806,"A TIEMPO","FUERA DE TIEMPO"))))</f>
        <v>A TIEMPO</v>
      </c>
      <c r="M7806" s="34">
        <f>IF(I7806="","",NETWORKDAYS(Hoja1!C7806+1,Hoja1!I7806,DiasNOLaborables))</f>
        <v>10</v>
      </c>
      <c r="N7806" s="35" t="str">
        <f>IF(NETWORKDAYS(K7806+1,I7806,DiasNOLaborables)&lt;=0,"",NETWORKDAYS(K7806+1,I7806,DiasNOLaborables))</f>
        <v/>
      </c>
      <c r="O7806" s="36"/>
      <c r="P7806" s="37"/>
      <c r="Q7806" s="38">
        <f>IFERROR(VLOOKUP(E7806,$Y$50:$Z$63,2),"")</f>
        <v>10</v>
      </c>
      <c r="R7806" s="37"/>
    </row>
    <row r="7807" spans="1:18" ht="45" x14ac:dyDescent="0.25">
      <c r="A7807" s="32">
        <f t="shared" si="121"/>
        <v>7796</v>
      </c>
      <c r="B7807" s="54">
        <v>20180627214507</v>
      </c>
      <c r="C7807" s="60">
        <v>43278</v>
      </c>
      <c r="D7807" s="61" t="s">
        <v>120</v>
      </c>
      <c r="E7807" s="61" t="s">
        <v>85</v>
      </c>
      <c r="F7807" s="61" t="s">
        <v>109</v>
      </c>
      <c r="G7807" s="64" t="s">
        <v>126</v>
      </c>
      <c r="H7807" s="42" t="s">
        <v>44</v>
      </c>
      <c r="I7807" s="60">
        <v>43292</v>
      </c>
      <c r="J7807" s="62" t="s">
        <v>120</v>
      </c>
      <c r="K7807" s="22">
        <f>IFERROR(WORKDAY(C7807,Q7807,DiasNOLaborables),"")</f>
        <v>43292</v>
      </c>
      <c r="L7807" s="34" t="str">
        <f>+IF(C7807="","",IF(I7807="","",(IF(I7807&lt;=K7807,"A TIEMPO","FUERA DE TIEMPO"))))</f>
        <v>A TIEMPO</v>
      </c>
      <c r="M7807" s="34">
        <f>IF(I7807="","",NETWORKDAYS(Hoja1!C7807+1,Hoja1!I7807,DiasNOLaborables))</f>
        <v>10</v>
      </c>
      <c r="N7807" s="35" t="str">
        <f>IF(NETWORKDAYS(K7807+1,I7807,DiasNOLaborables)&lt;=0,"",NETWORKDAYS(K7807+1,I7807,DiasNOLaborables))</f>
        <v/>
      </c>
      <c r="O7807" s="36"/>
      <c r="P7807" s="37"/>
      <c r="Q7807" s="38">
        <f>IFERROR(VLOOKUP(E7807,$Y$50:$Z$63,2),"")</f>
        <v>10</v>
      </c>
      <c r="R7807" s="37"/>
    </row>
    <row r="7808" spans="1:18" ht="45" x14ac:dyDescent="0.25">
      <c r="A7808" s="32">
        <f t="shared" si="121"/>
        <v>7797</v>
      </c>
      <c r="B7808" s="54">
        <v>20180627164539</v>
      </c>
      <c r="C7808" s="60">
        <v>43278</v>
      </c>
      <c r="D7808" s="61" t="s">
        <v>120</v>
      </c>
      <c r="E7808" s="61" t="s">
        <v>85</v>
      </c>
      <c r="F7808" s="61" t="s">
        <v>109</v>
      </c>
      <c r="G7808" s="64" t="s">
        <v>126</v>
      </c>
      <c r="H7808" s="42" t="s">
        <v>44</v>
      </c>
      <c r="I7808" s="60">
        <v>43292</v>
      </c>
      <c r="J7808" s="62" t="s">
        <v>120</v>
      </c>
      <c r="K7808" s="22">
        <f>IFERROR(WORKDAY(C7808,Q7808,DiasNOLaborables),"")</f>
        <v>43292</v>
      </c>
      <c r="L7808" s="34" t="str">
        <f>+IF(C7808="","",IF(I7808="","",(IF(I7808&lt;=K7808,"A TIEMPO","FUERA DE TIEMPO"))))</f>
        <v>A TIEMPO</v>
      </c>
      <c r="M7808" s="34">
        <f>IF(I7808="","",NETWORKDAYS(Hoja1!C7808+1,Hoja1!I7808,DiasNOLaborables))</f>
        <v>10</v>
      </c>
      <c r="N7808" s="35" t="str">
        <f>IF(NETWORKDAYS(K7808+1,I7808,DiasNOLaborables)&lt;=0,"",NETWORKDAYS(K7808+1,I7808,DiasNOLaborables))</f>
        <v/>
      </c>
      <c r="O7808" s="36"/>
      <c r="P7808" s="37"/>
      <c r="Q7808" s="38">
        <f>IFERROR(VLOOKUP(E7808,$Y$50:$Z$63,2),"")</f>
        <v>10</v>
      </c>
      <c r="R7808" s="37"/>
    </row>
    <row r="7809" spans="1:18" ht="45" x14ac:dyDescent="0.25">
      <c r="A7809" s="32">
        <f t="shared" si="121"/>
        <v>7798</v>
      </c>
      <c r="B7809" s="54">
        <v>20180627164333</v>
      </c>
      <c r="C7809" s="60">
        <v>43278</v>
      </c>
      <c r="D7809" s="61" t="s">
        <v>120</v>
      </c>
      <c r="E7809" s="61" t="s">
        <v>85</v>
      </c>
      <c r="F7809" s="61" t="s">
        <v>109</v>
      </c>
      <c r="G7809" s="64" t="s">
        <v>126</v>
      </c>
      <c r="H7809" s="42" t="s">
        <v>44</v>
      </c>
      <c r="I7809" s="60">
        <v>43292</v>
      </c>
      <c r="J7809" s="62" t="s">
        <v>120</v>
      </c>
      <c r="K7809" s="22">
        <f>IFERROR(WORKDAY(C7809,Q7809,DiasNOLaborables),"")</f>
        <v>43292</v>
      </c>
      <c r="L7809" s="34" t="str">
        <f>+IF(C7809="","",IF(I7809="","",(IF(I7809&lt;=K7809,"A TIEMPO","FUERA DE TIEMPO"))))</f>
        <v>A TIEMPO</v>
      </c>
      <c r="M7809" s="34">
        <f>IF(I7809="","",NETWORKDAYS(Hoja1!C7809+1,Hoja1!I7809,DiasNOLaborables))</f>
        <v>10</v>
      </c>
      <c r="N7809" s="35" t="str">
        <f>IF(NETWORKDAYS(K7809+1,I7809,DiasNOLaborables)&lt;=0,"",NETWORKDAYS(K7809+1,I7809,DiasNOLaborables))</f>
        <v/>
      </c>
      <c r="O7809" s="36"/>
      <c r="P7809" s="37"/>
      <c r="Q7809" s="38">
        <f>IFERROR(VLOOKUP(E7809,$Y$50:$Z$63,2),"")</f>
        <v>10</v>
      </c>
      <c r="R7809" s="37"/>
    </row>
    <row r="7810" spans="1:18" ht="45" x14ac:dyDescent="0.25">
      <c r="A7810" s="32">
        <f t="shared" si="121"/>
        <v>7799</v>
      </c>
      <c r="B7810" s="54">
        <v>20180627163945</v>
      </c>
      <c r="C7810" s="60">
        <v>43278</v>
      </c>
      <c r="D7810" s="61" t="s">
        <v>120</v>
      </c>
      <c r="E7810" s="61" t="s">
        <v>85</v>
      </c>
      <c r="F7810" s="61" t="s">
        <v>109</v>
      </c>
      <c r="G7810" s="64" t="s">
        <v>126</v>
      </c>
      <c r="H7810" s="42" t="s">
        <v>44</v>
      </c>
      <c r="I7810" s="60">
        <v>43292</v>
      </c>
      <c r="J7810" s="62" t="s">
        <v>120</v>
      </c>
      <c r="K7810" s="22">
        <f>IFERROR(WORKDAY(C7810,Q7810,DiasNOLaborables),"")</f>
        <v>43292</v>
      </c>
      <c r="L7810" s="34" t="str">
        <f>+IF(C7810="","",IF(I7810="","",(IF(I7810&lt;=K7810,"A TIEMPO","FUERA DE TIEMPO"))))</f>
        <v>A TIEMPO</v>
      </c>
      <c r="M7810" s="34">
        <f>IF(I7810="","",NETWORKDAYS(Hoja1!C7810+1,Hoja1!I7810,DiasNOLaborables))</f>
        <v>10</v>
      </c>
      <c r="N7810" s="35" t="str">
        <f>IF(NETWORKDAYS(K7810+1,I7810,DiasNOLaborables)&lt;=0,"",NETWORKDAYS(K7810+1,I7810,DiasNOLaborables))</f>
        <v/>
      </c>
      <c r="O7810" s="36"/>
      <c r="P7810" s="37"/>
      <c r="Q7810" s="38">
        <f>IFERROR(VLOOKUP(E7810,$Y$50:$Z$63,2),"")</f>
        <v>10</v>
      </c>
      <c r="R7810" s="37"/>
    </row>
    <row r="7811" spans="1:18" ht="45" x14ac:dyDescent="0.25">
      <c r="A7811" s="32">
        <f t="shared" si="121"/>
        <v>7800</v>
      </c>
      <c r="B7811" s="54">
        <v>20180627160341</v>
      </c>
      <c r="C7811" s="60">
        <v>43278</v>
      </c>
      <c r="D7811" s="61" t="s">
        <v>120</v>
      </c>
      <c r="E7811" s="61" t="s">
        <v>85</v>
      </c>
      <c r="F7811" s="61" t="s">
        <v>109</v>
      </c>
      <c r="G7811" s="64" t="s">
        <v>126</v>
      </c>
      <c r="H7811" s="42" t="s">
        <v>44</v>
      </c>
      <c r="I7811" s="60">
        <v>43292</v>
      </c>
      <c r="J7811" s="62" t="s">
        <v>120</v>
      </c>
      <c r="K7811" s="22">
        <f>IFERROR(WORKDAY(C7811,Q7811,DiasNOLaborables),"")</f>
        <v>43292</v>
      </c>
      <c r="L7811" s="34" t="str">
        <f>+IF(C7811="","",IF(I7811="","",(IF(I7811&lt;=K7811,"A TIEMPO","FUERA DE TIEMPO"))))</f>
        <v>A TIEMPO</v>
      </c>
      <c r="M7811" s="34">
        <f>IF(I7811="","",NETWORKDAYS(Hoja1!C7811+1,Hoja1!I7811,DiasNOLaborables))</f>
        <v>10</v>
      </c>
      <c r="N7811" s="35" t="str">
        <f>IF(NETWORKDAYS(K7811+1,I7811,DiasNOLaborables)&lt;=0,"",NETWORKDAYS(K7811+1,I7811,DiasNOLaborables))</f>
        <v/>
      </c>
      <c r="O7811" s="36"/>
      <c r="P7811" s="37"/>
      <c r="Q7811" s="38">
        <f>IFERROR(VLOOKUP(E7811,$Y$50:$Z$63,2),"")</f>
        <v>10</v>
      </c>
      <c r="R7811" s="37"/>
    </row>
    <row r="7812" spans="1:18" ht="45" x14ac:dyDescent="0.25">
      <c r="A7812" s="32">
        <f t="shared" si="121"/>
        <v>7801</v>
      </c>
      <c r="B7812" s="54">
        <v>20180627150727</v>
      </c>
      <c r="C7812" s="60">
        <v>43278</v>
      </c>
      <c r="D7812" s="61" t="s">
        <v>120</v>
      </c>
      <c r="E7812" s="61" t="s">
        <v>85</v>
      </c>
      <c r="F7812" s="61" t="s">
        <v>109</v>
      </c>
      <c r="G7812" s="64" t="s">
        <v>126</v>
      </c>
      <c r="H7812" s="42" t="s">
        <v>44</v>
      </c>
      <c r="I7812" s="60">
        <v>43292</v>
      </c>
      <c r="J7812" s="62" t="s">
        <v>120</v>
      </c>
      <c r="K7812" s="22">
        <f>IFERROR(WORKDAY(C7812,Q7812,DiasNOLaborables),"")</f>
        <v>43292</v>
      </c>
      <c r="L7812" s="34" t="str">
        <f>+IF(C7812="","",IF(I7812="","",(IF(I7812&lt;=K7812,"A TIEMPO","FUERA DE TIEMPO"))))</f>
        <v>A TIEMPO</v>
      </c>
      <c r="M7812" s="34">
        <f>IF(I7812="","",NETWORKDAYS(Hoja1!C7812+1,Hoja1!I7812,DiasNOLaborables))</f>
        <v>10</v>
      </c>
      <c r="N7812" s="35" t="str">
        <f>IF(NETWORKDAYS(K7812+1,I7812,DiasNOLaborables)&lt;=0,"",NETWORKDAYS(K7812+1,I7812,DiasNOLaborables))</f>
        <v/>
      </c>
      <c r="O7812" s="36"/>
      <c r="P7812" s="37"/>
      <c r="Q7812" s="38">
        <f>IFERROR(VLOOKUP(E7812,$Y$50:$Z$63,2),"")</f>
        <v>10</v>
      </c>
      <c r="R7812" s="37"/>
    </row>
    <row r="7813" spans="1:18" ht="45" x14ac:dyDescent="0.25">
      <c r="A7813" s="32">
        <f t="shared" si="121"/>
        <v>7802</v>
      </c>
      <c r="B7813" s="54">
        <v>20180627144622</v>
      </c>
      <c r="C7813" s="60">
        <v>43278</v>
      </c>
      <c r="D7813" s="61" t="s">
        <v>120</v>
      </c>
      <c r="E7813" s="61" t="s">
        <v>85</v>
      </c>
      <c r="F7813" s="61" t="s">
        <v>109</v>
      </c>
      <c r="G7813" s="64" t="s">
        <v>126</v>
      </c>
      <c r="H7813" s="42" t="s">
        <v>44</v>
      </c>
      <c r="I7813" s="60">
        <v>43292</v>
      </c>
      <c r="J7813" s="62" t="s">
        <v>120</v>
      </c>
      <c r="K7813" s="22">
        <f>IFERROR(WORKDAY(C7813,Q7813,DiasNOLaborables),"")</f>
        <v>43292</v>
      </c>
      <c r="L7813" s="34" t="str">
        <f>+IF(C7813="","",IF(I7813="","",(IF(I7813&lt;=K7813,"A TIEMPO","FUERA DE TIEMPO"))))</f>
        <v>A TIEMPO</v>
      </c>
      <c r="M7813" s="34">
        <f>IF(I7813="","",NETWORKDAYS(Hoja1!C7813+1,Hoja1!I7813,DiasNOLaborables))</f>
        <v>10</v>
      </c>
      <c r="N7813" s="35" t="str">
        <f>IF(NETWORKDAYS(K7813+1,I7813,DiasNOLaborables)&lt;=0,"",NETWORKDAYS(K7813+1,I7813,DiasNOLaborables))</f>
        <v/>
      </c>
      <c r="O7813" s="36"/>
      <c r="P7813" s="37"/>
      <c r="Q7813" s="38">
        <f>IFERROR(VLOOKUP(E7813,$Y$50:$Z$63,2),"")</f>
        <v>10</v>
      </c>
      <c r="R7813" s="37"/>
    </row>
    <row r="7814" spans="1:18" ht="45" x14ac:dyDescent="0.25">
      <c r="A7814" s="32">
        <f t="shared" si="121"/>
        <v>7803</v>
      </c>
      <c r="B7814" s="54">
        <v>20180627144352</v>
      </c>
      <c r="C7814" s="60">
        <v>43278</v>
      </c>
      <c r="D7814" s="61" t="s">
        <v>120</v>
      </c>
      <c r="E7814" s="61" t="s">
        <v>85</v>
      </c>
      <c r="F7814" s="61" t="s">
        <v>109</v>
      </c>
      <c r="G7814" s="64" t="s">
        <v>126</v>
      </c>
      <c r="H7814" s="42" t="s">
        <v>44</v>
      </c>
      <c r="I7814" s="60">
        <v>43292</v>
      </c>
      <c r="J7814" s="62" t="s">
        <v>120</v>
      </c>
      <c r="K7814" s="22">
        <f>IFERROR(WORKDAY(C7814,Q7814,DiasNOLaborables),"")</f>
        <v>43292</v>
      </c>
      <c r="L7814" s="34" t="str">
        <f>+IF(C7814="","",IF(I7814="","",(IF(I7814&lt;=K7814,"A TIEMPO","FUERA DE TIEMPO"))))</f>
        <v>A TIEMPO</v>
      </c>
      <c r="M7814" s="34">
        <f>IF(I7814="","",NETWORKDAYS(Hoja1!C7814+1,Hoja1!I7814,DiasNOLaborables))</f>
        <v>10</v>
      </c>
      <c r="N7814" s="35" t="str">
        <f>IF(NETWORKDAYS(K7814+1,I7814,DiasNOLaborables)&lt;=0,"",NETWORKDAYS(K7814+1,I7814,DiasNOLaborables))</f>
        <v/>
      </c>
      <c r="O7814" s="36"/>
      <c r="P7814" s="37"/>
      <c r="Q7814" s="38">
        <f>IFERROR(VLOOKUP(E7814,$Y$50:$Z$63,2),"")</f>
        <v>10</v>
      </c>
      <c r="R7814" s="37"/>
    </row>
    <row r="7815" spans="1:18" ht="45" x14ac:dyDescent="0.25">
      <c r="A7815" s="32">
        <f t="shared" si="121"/>
        <v>7804</v>
      </c>
      <c r="B7815" s="54">
        <v>20180627143825</v>
      </c>
      <c r="C7815" s="60">
        <v>43278</v>
      </c>
      <c r="D7815" s="61" t="s">
        <v>120</v>
      </c>
      <c r="E7815" s="61" t="s">
        <v>85</v>
      </c>
      <c r="F7815" s="61" t="s">
        <v>109</v>
      </c>
      <c r="G7815" s="64" t="s">
        <v>126</v>
      </c>
      <c r="H7815" s="42" t="s">
        <v>44</v>
      </c>
      <c r="I7815" s="60">
        <v>43292</v>
      </c>
      <c r="J7815" s="62" t="s">
        <v>120</v>
      </c>
      <c r="K7815" s="22">
        <f>IFERROR(WORKDAY(C7815,Q7815,DiasNOLaborables),"")</f>
        <v>43292</v>
      </c>
      <c r="L7815" s="34" t="str">
        <f>+IF(C7815="","",IF(I7815="","",(IF(I7815&lt;=K7815,"A TIEMPO","FUERA DE TIEMPO"))))</f>
        <v>A TIEMPO</v>
      </c>
      <c r="M7815" s="34">
        <f>IF(I7815="","",NETWORKDAYS(Hoja1!C7815+1,Hoja1!I7815,DiasNOLaborables))</f>
        <v>10</v>
      </c>
      <c r="N7815" s="35" t="str">
        <f>IF(NETWORKDAYS(K7815+1,I7815,DiasNOLaborables)&lt;=0,"",NETWORKDAYS(K7815+1,I7815,DiasNOLaborables))</f>
        <v/>
      </c>
      <c r="O7815" s="36"/>
      <c r="P7815" s="37"/>
      <c r="Q7815" s="38">
        <f>IFERROR(VLOOKUP(E7815,$Y$50:$Z$63,2),"")</f>
        <v>10</v>
      </c>
      <c r="R7815" s="37"/>
    </row>
    <row r="7816" spans="1:18" ht="45" x14ac:dyDescent="0.25">
      <c r="A7816" s="32">
        <f t="shared" si="121"/>
        <v>7805</v>
      </c>
      <c r="B7816" s="54">
        <v>20180627143548</v>
      </c>
      <c r="C7816" s="60">
        <v>43278</v>
      </c>
      <c r="D7816" s="61" t="s">
        <v>120</v>
      </c>
      <c r="E7816" s="61" t="s">
        <v>85</v>
      </c>
      <c r="F7816" s="61" t="s">
        <v>109</v>
      </c>
      <c r="G7816" s="64" t="s">
        <v>126</v>
      </c>
      <c r="H7816" s="42" t="s">
        <v>44</v>
      </c>
      <c r="I7816" s="60">
        <v>43292</v>
      </c>
      <c r="J7816" s="62" t="s">
        <v>120</v>
      </c>
      <c r="K7816" s="22">
        <f>IFERROR(WORKDAY(C7816,Q7816,DiasNOLaborables),"")</f>
        <v>43292</v>
      </c>
      <c r="L7816" s="34" t="str">
        <f>+IF(C7816="","",IF(I7816="","",(IF(I7816&lt;=K7816,"A TIEMPO","FUERA DE TIEMPO"))))</f>
        <v>A TIEMPO</v>
      </c>
      <c r="M7816" s="34">
        <f>IF(I7816="","",NETWORKDAYS(Hoja1!C7816+1,Hoja1!I7816,DiasNOLaborables))</f>
        <v>10</v>
      </c>
      <c r="N7816" s="35" t="str">
        <f>IF(NETWORKDAYS(K7816+1,I7816,DiasNOLaborables)&lt;=0,"",NETWORKDAYS(K7816+1,I7816,DiasNOLaborables))</f>
        <v/>
      </c>
      <c r="O7816" s="36"/>
      <c r="P7816" s="37"/>
      <c r="Q7816" s="38">
        <f>IFERROR(VLOOKUP(E7816,$Y$50:$Z$63,2),"")</f>
        <v>10</v>
      </c>
      <c r="R7816" s="37"/>
    </row>
    <row r="7817" spans="1:18" ht="45" x14ac:dyDescent="0.25">
      <c r="A7817" s="32">
        <f t="shared" si="121"/>
        <v>7806</v>
      </c>
      <c r="B7817" s="54">
        <v>20180627133459</v>
      </c>
      <c r="C7817" s="60">
        <v>43278</v>
      </c>
      <c r="D7817" s="61" t="s">
        <v>120</v>
      </c>
      <c r="E7817" s="61" t="s">
        <v>85</v>
      </c>
      <c r="F7817" s="61" t="s">
        <v>109</v>
      </c>
      <c r="G7817" s="64" t="s">
        <v>126</v>
      </c>
      <c r="H7817" s="42" t="s">
        <v>44</v>
      </c>
      <c r="I7817" s="60">
        <v>43292</v>
      </c>
      <c r="J7817" s="62" t="s">
        <v>120</v>
      </c>
      <c r="K7817" s="22">
        <f>IFERROR(WORKDAY(C7817,Q7817,DiasNOLaborables),"")</f>
        <v>43292</v>
      </c>
      <c r="L7817" s="34" t="str">
        <f>+IF(C7817="","",IF(I7817="","",(IF(I7817&lt;=K7817,"A TIEMPO","FUERA DE TIEMPO"))))</f>
        <v>A TIEMPO</v>
      </c>
      <c r="M7817" s="34">
        <f>IF(I7817="","",NETWORKDAYS(Hoja1!C7817+1,Hoja1!I7817,DiasNOLaborables))</f>
        <v>10</v>
      </c>
      <c r="N7817" s="35" t="str">
        <f>IF(NETWORKDAYS(K7817+1,I7817,DiasNOLaborables)&lt;=0,"",NETWORKDAYS(K7817+1,I7817,DiasNOLaborables))</f>
        <v/>
      </c>
      <c r="O7817" s="36"/>
      <c r="P7817" s="37"/>
      <c r="Q7817" s="38">
        <f>IFERROR(VLOOKUP(E7817,$Y$50:$Z$63,2),"")</f>
        <v>10</v>
      </c>
      <c r="R7817" s="37"/>
    </row>
    <row r="7818" spans="1:18" ht="45" x14ac:dyDescent="0.25">
      <c r="A7818" s="32">
        <f t="shared" si="121"/>
        <v>7807</v>
      </c>
      <c r="B7818" s="54">
        <v>20180627122556</v>
      </c>
      <c r="C7818" s="60">
        <v>43278</v>
      </c>
      <c r="D7818" s="61" t="s">
        <v>120</v>
      </c>
      <c r="E7818" s="61" t="s">
        <v>85</v>
      </c>
      <c r="F7818" s="61" t="s">
        <v>109</v>
      </c>
      <c r="G7818" s="64" t="s">
        <v>126</v>
      </c>
      <c r="H7818" s="42" t="s">
        <v>44</v>
      </c>
      <c r="I7818" s="60">
        <v>43292</v>
      </c>
      <c r="J7818" s="62" t="s">
        <v>120</v>
      </c>
      <c r="K7818" s="22">
        <f>IFERROR(WORKDAY(C7818,Q7818,DiasNOLaborables),"")</f>
        <v>43292</v>
      </c>
      <c r="L7818" s="34" t="str">
        <f>+IF(C7818="","",IF(I7818="","",(IF(I7818&lt;=K7818,"A TIEMPO","FUERA DE TIEMPO"))))</f>
        <v>A TIEMPO</v>
      </c>
      <c r="M7818" s="34">
        <f>IF(I7818="","",NETWORKDAYS(Hoja1!C7818+1,Hoja1!I7818,DiasNOLaborables))</f>
        <v>10</v>
      </c>
      <c r="N7818" s="35" t="str">
        <f>IF(NETWORKDAYS(K7818+1,I7818,DiasNOLaborables)&lt;=0,"",NETWORKDAYS(K7818+1,I7818,DiasNOLaborables))</f>
        <v/>
      </c>
      <c r="O7818" s="36"/>
      <c r="P7818" s="37"/>
      <c r="Q7818" s="38">
        <f>IFERROR(VLOOKUP(E7818,$Y$50:$Z$63,2),"")</f>
        <v>10</v>
      </c>
      <c r="R7818" s="37"/>
    </row>
    <row r="7819" spans="1:18" ht="45" x14ac:dyDescent="0.25">
      <c r="A7819" s="32">
        <f t="shared" si="121"/>
        <v>7808</v>
      </c>
      <c r="B7819" s="54">
        <v>20180627121133</v>
      </c>
      <c r="C7819" s="60">
        <v>43278</v>
      </c>
      <c r="D7819" s="61" t="s">
        <v>120</v>
      </c>
      <c r="E7819" s="61" t="s">
        <v>85</v>
      </c>
      <c r="F7819" s="61" t="s">
        <v>109</v>
      </c>
      <c r="G7819" s="64" t="s">
        <v>126</v>
      </c>
      <c r="H7819" s="42" t="s">
        <v>44</v>
      </c>
      <c r="I7819" s="60">
        <v>43292</v>
      </c>
      <c r="J7819" s="62" t="s">
        <v>120</v>
      </c>
      <c r="K7819" s="22">
        <f>IFERROR(WORKDAY(C7819,Q7819,DiasNOLaborables),"")</f>
        <v>43292</v>
      </c>
      <c r="L7819" s="34" t="str">
        <f>+IF(C7819="","",IF(I7819="","",(IF(I7819&lt;=K7819,"A TIEMPO","FUERA DE TIEMPO"))))</f>
        <v>A TIEMPO</v>
      </c>
      <c r="M7819" s="34">
        <f>IF(I7819="","",NETWORKDAYS(Hoja1!C7819+1,Hoja1!I7819,DiasNOLaborables))</f>
        <v>10</v>
      </c>
      <c r="N7819" s="35" t="str">
        <f>IF(NETWORKDAYS(K7819+1,I7819,DiasNOLaborables)&lt;=0,"",NETWORKDAYS(K7819+1,I7819,DiasNOLaborables))</f>
        <v/>
      </c>
      <c r="O7819" s="36"/>
      <c r="P7819" s="37"/>
      <c r="Q7819" s="38">
        <f>IFERROR(VLOOKUP(E7819,$Y$50:$Z$63,2),"")</f>
        <v>10</v>
      </c>
      <c r="R7819" s="37"/>
    </row>
    <row r="7820" spans="1:18" ht="45" x14ac:dyDescent="0.25">
      <c r="A7820" s="32">
        <f t="shared" si="121"/>
        <v>7809</v>
      </c>
      <c r="B7820" s="54">
        <v>20180627115718</v>
      </c>
      <c r="C7820" s="60">
        <v>43278</v>
      </c>
      <c r="D7820" s="61" t="s">
        <v>120</v>
      </c>
      <c r="E7820" s="61" t="s">
        <v>85</v>
      </c>
      <c r="F7820" s="61" t="s">
        <v>109</v>
      </c>
      <c r="G7820" s="64" t="s">
        <v>126</v>
      </c>
      <c r="H7820" s="42" t="s">
        <v>44</v>
      </c>
      <c r="I7820" s="60">
        <v>43292</v>
      </c>
      <c r="J7820" s="62" t="s">
        <v>120</v>
      </c>
      <c r="K7820" s="22">
        <f>IFERROR(WORKDAY(C7820,Q7820,DiasNOLaborables),"")</f>
        <v>43292</v>
      </c>
      <c r="L7820" s="34" t="str">
        <f>+IF(C7820="","",IF(I7820="","",(IF(I7820&lt;=K7820,"A TIEMPO","FUERA DE TIEMPO"))))</f>
        <v>A TIEMPO</v>
      </c>
      <c r="M7820" s="34">
        <f>IF(I7820="","",NETWORKDAYS(Hoja1!C7820+1,Hoja1!I7820,DiasNOLaborables))</f>
        <v>10</v>
      </c>
      <c r="N7820" s="35" t="str">
        <f>IF(NETWORKDAYS(K7820+1,I7820,DiasNOLaborables)&lt;=0,"",NETWORKDAYS(K7820+1,I7820,DiasNOLaborables))</f>
        <v/>
      </c>
      <c r="O7820" s="36"/>
      <c r="P7820" s="37"/>
      <c r="Q7820" s="38">
        <f>IFERROR(VLOOKUP(E7820,$Y$50:$Z$63,2),"")</f>
        <v>10</v>
      </c>
      <c r="R7820" s="37"/>
    </row>
    <row r="7821" spans="1:18" ht="45" x14ac:dyDescent="0.25">
      <c r="A7821" s="32">
        <f t="shared" si="121"/>
        <v>7810</v>
      </c>
      <c r="B7821" s="54">
        <v>20180627102750</v>
      </c>
      <c r="C7821" s="60">
        <v>43278</v>
      </c>
      <c r="D7821" s="61" t="s">
        <v>120</v>
      </c>
      <c r="E7821" s="61" t="s">
        <v>85</v>
      </c>
      <c r="F7821" s="61" t="s">
        <v>109</v>
      </c>
      <c r="G7821" s="64" t="s">
        <v>126</v>
      </c>
      <c r="H7821" s="42" t="s">
        <v>44</v>
      </c>
      <c r="I7821" s="60">
        <v>43292</v>
      </c>
      <c r="J7821" s="62" t="s">
        <v>120</v>
      </c>
      <c r="K7821" s="22">
        <f>IFERROR(WORKDAY(C7821,Q7821,DiasNOLaborables),"")</f>
        <v>43292</v>
      </c>
      <c r="L7821" s="34" t="str">
        <f>+IF(C7821="","",IF(I7821="","",(IF(I7821&lt;=K7821,"A TIEMPO","FUERA DE TIEMPO"))))</f>
        <v>A TIEMPO</v>
      </c>
      <c r="M7821" s="34">
        <f>IF(I7821="","",NETWORKDAYS(Hoja1!C7821+1,Hoja1!I7821,DiasNOLaborables))</f>
        <v>10</v>
      </c>
      <c r="N7821" s="35" t="str">
        <f>IF(NETWORKDAYS(K7821+1,I7821,DiasNOLaborables)&lt;=0,"",NETWORKDAYS(K7821+1,I7821,DiasNOLaborables))</f>
        <v/>
      </c>
      <c r="O7821" s="36"/>
      <c r="P7821" s="37"/>
      <c r="Q7821" s="38">
        <f>IFERROR(VLOOKUP(E7821,$Y$50:$Z$63,2),"")</f>
        <v>10</v>
      </c>
      <c r="R7821" s="37"/>
    </row>
    <row r="7822" spans="1:18" ht="45" x14ac:dyDescent="0.25">
      <c r="A7822" s="32">
        <f t="shared" ref="A7822:A7885" si="122">IF(B7822&lt;&gt;"",A7821+1,"")</f>
        <v>7811</v>
      </c>
      <c r="B7822" s="54">
        <v>20180627100229</v>
      </c>
      <c r="C7822" s="60">
        <v>43278</v>
      </c>
      <c r="D7822" s="61" t="s">
        <v>120</v>
      </c>
      <c r="E7822" s="61" t="s">
        <v>85</v>
      </c>
      <c r="F7822" s="61" t="s">
        <v>109</v>
      </c>
      <c r="G7822" s="64" t="s">
        <v>126</v>
      </c>
      <c r="H7822" s="42" t="s">
        <v>44</v>
      </c>
      <c r="I7822" s="60">
        <v>43292</v>
      </c>
      <c r="J7822" s="62" t="s">
        <v>120</v>
      </c>
      <c r="K7822" s="22">
        <f>IFERROR(WORKDAY(C7822,Q7822,DiasNOLaborables),"")</f>
        <v>43292</v>
      </c>
      <c r="L7822" s="34" t="str">
        <f>+IF(C7822="","",IF(I7822="","",(IF(I7822&lt;=K7822,"A TIEMPO","FUERA DE TIEMPO"))))</f>
        <v>A TIEMPO</v>
      </c>
      <c r="M7822" s="34">
        <f>IF(I7822="","",NETWORKDAYS(Hoja1!C7822+1,Hoja1!I7822,DiasNOLaborables))</f>
        <v>10</v>
      </c>
      <c r="N7822" s="35" t="str">
        <f>IF(NETWORKDAYS(K7822+1,I7822,DiasNOLaborables)&lt;=0,"",NETWORKDAYS(K7822+1,I7822,DiasNOLaborables))</f>
        <v/>
      </c>
      <c r="O7822" s="36"/>
      <c r="P7822" s="37"/>
      <c r="Q7822" s="38">
        <f>IFERROR(VLOOKUP(E7822,$Y$50:$Z$63,2),"")</f>
        <v>10</v>
      </c>
      <c r="R7822" s="37"/>
    </row>
    <row r="7823" spans="1:18" ht="45" x14ac:dyDescent="0.25">
      <c r="A7823" s="32">
        <f t="shared" si="122"/>
        <v>7812</v>
      </c>
      <c r="B7823" s="54">
        <v>20180627084710</v>
      </c>
      <c r="C7823" s="60">
        <v>43278</v>
      </c>
      <c r="D7823" s="61" t="s">
        <v>120</v>
      </c>
      <c r="E7823" s="61" t="s">
        <v>85</v>
      </c>
      <c r="F7823" s="61" t="s">
        <v>109</v>
      </c>
      <c r="G7823" s="64" t="s">
        <v>126</v>
      </c>
      <c r="H7823" s="42" t="s">
        <v>44</v>
      </c>
      <c r="I7823" s="60">
        <v>43292</v>
      </c>
      <c r="J7823" s="62" t="s">
        <v>120</v>
      </c>
      <c r="K7823" s="22">
        <f>IFERROR(WORKDAY(C7823,Q7823,DiasNOLaborables),"")</f>
        <v>43292</v>
      </c>
      <c r="L7823" s="34" t="str">
        <f>+IF(C7823="","",IF(I7823="","",(IF(I7823&lt;=K7823,"A TIEMPO","FUERA DE TIEMPO"))))</f>
        <v>A TIEMPO</v>
      </c>
      <c r="M7823" s="34">
        <f>IF(I7823="","",NETWORKDAYS(Hoja1!C7823+1,Hoja1!I7823,DiasNOLaborables))</f>
        <v>10</v>
      </c>
      <c r="N7823" s="35" t="str">
        <f>IF(NETWORKDAYS(K7823+1,I7823,DiasNOLaborables)&lt;=0,"",NETWORKDAYS(K7823+1,I7823,DiasNOLaborables))</f>
        <v/>
      </c>
      <c r="O7823" s="36"/>
      <c r="P7823" s="37"/>
      <c r="Q7823" s="38">
        <f>IFERROR(VLOOKUP(E7823,$Y$50:$Z$63,2),"")</f>
        <v>10</v>
      </c>
      <c r="R7823" s="37"/>
    </row>
    <row r="7824" spans="1:18" ht="45" x14ac:dyDescent="0.25">
      <c r="A7824" s="32">
        <f t="shared" si="122"/>
        <v>7813</v>
      </c>
      <c r="B7824" s="54">
        <v>20180627084253</v>
      </c>
      <c r="C7824" s="60">
        <v>43278</v>
      </c>
      <c r="D7824" s="61" t="s">
        <v>120</v>
      </c>
      <c r="E7824" s="61" t="s">
        <v>85</v>
      </c>
      <c r="F7824" s="61" t="s">
        <v>109</v>
      </c>
      <c r="G7824" s="64" t="s">
        <v>126</v>
      </c>
      <c r="H7824" s="42" t="s">
        <v>44</v>
      </c>
      <c r="I7824" s="60">
        <v>43292</v>
      </c>
      <c r="J7824" s="62" t="s">
        <v>120</v>
      </c>
      <c r="K7824" s="22">
        <f>IFERROR(WORKDAY(C7824,Q7824,DiasNOLaborables),"")</f>
        <v>43292</v>
      </c>
      <c r="L7824" s="34" t="str">
        <f>+IF(C7824="","",IF(I7824="","",(IF(I7824&lt;=K7824,"A TIEMPO","FUERA DE TIEMPO"))))</f>
        <v>A TIEMPO</v>
      </c>
      <c r="M7824" s="34">
        <f>IF(I7824="","",NETWORKDAYS(Hoja1!C7824+1,Hoja1!I7824,DiasNOLaborables))</f>
        <v>10</v>
      </c>
      <c r="N7824" s="35" t="str">
        <f>IF(NETWORKDAYS(K7824+1,I7824,DiasNOLaborables)&lt;=0,"",NETWORKDAYS(K7824+1,I7824,DiasNOLaborables))</f>
        <v/>
      </c>
      <c r="O7824" s="36"/>
      <c r="P7824" s="37"/>
      <c r="Q7824" s="38">
        <f>IFERROR(VLOOKUP(E7824,$Y$50:$Z$63,2),"")</f>
        <v>10</v>
      </c>
      <c r="R7824" s="37"/>
    </row>
    <row r="7825" spans="1:18" ht="45" x14ac:dyDescent="0.25">
      <c r="A7825" s="32">
        <f t="shared" si="122"/>
        <v>7814</v>
      </c>
      <c r="B7825" s="54">
        <v>20180627084046</v>
      </c>
      <c r="C7825" s="60">
        <v>43278</v>
      </c>
      <c r="D7825" s="61" t="s">
        <v>120</v>
      </c>
      <c r="E7825" s="61" t="s">
        <v>85</v>
      </c>
      <c r="F7825" s="61" t="s">
        <v>109</v>
      </c>
      <c r="G7825" s="64" t="s">
        <v>126</v>
      </c>
      <c r="H7825" s="42" t="s">
        <v>44</v>
      </c>
      <c r="I7825" s="60">
        <v>43292</v>
      </c>
      <c r="J7825" s="62" t="s">
        <v>120</v>
      </c>
      <c r="K7825" s="22">
        <f>IFERROR(WORKDAY(C7825,Q7825,DiasNOLaborables),"")</f>
        <v>43292</v>
      </c>
      <c r="L7825" s="34" t="str">
        <f>+IF(C7825="","",IF(I7825="","",(IF(I7825&lt;=K7825,"A TIEMPO","FUERA DE TIEMPO"))))</f>
        <v>A TIEMPO</v>
      </c>
      <c r="M7825" s="34">
        <f>IF(I7825="","",NETWORKDAYS(Hoja1!C7825+1,Hoja1!I7825,DiasNOLaborables))</f>
        <v>10</v>
      </c>
      <c r="N7825" s="35" t="str">
        <f>IF(NETWORKDAYS(K7825+1,I7825,DiasNOLaborables)&lt;=0,"",NETWORKDAYS(K7825+1,I7825,DiasNOLaborables))</f>
        <v/>
      </c>
      <c r="O7825" s="36"/>
      <c r="P7825" s="37"/>
      <c r="Q7825" s="38">
        <f>IFERROR(VLOOKUP(E7825,$Y$50:$Z$63,2),"")</f>
        <v>10</v>
      </c>
      <c r="R7825" s="37"/>
    </row>
    <row r="7826" spans="1:18" ht="45" x14ac:dyDescent="0.25">
      <c r="A7826" s="32">
        <f t="shared" si="122"/>
        <v>7815</v>
      </c>
      <c r="B7826" s="54">
        <v>20180627083707</v>
      </c>
      <c r="C7826" s="60">
        <v>43278</v>
      </c>
      <c r="D7826" s="61" t="s">
        <v>120</v>
      </c>
      <c r="E7826" s="61" t="s">
        <v>85</v>
      </c>
      <c r="F7826" s="61" t="s">
        <v>109</v>
      </c>
      <c r="G7826" s="64" t="s">
        <v>126</v>
      </c>
      <c r="H7826" s="42" t="s">
        <v>44</v>
      </c>
      <c r="I7826" s="60">
        <v>43292</v>
      </c>
      <c r="J7826" s="62" t="s">
        <v>120</v>
      </c>
      <c r="K7826" s="22">
        <f>IFERROR(WORKDAY(C7826,Q7826,DiasNOLaborables),"")</f>
        <v>43292</v>
      </c>
      <c r="L7826" s="34" t="str">
        <f>+IF(C7826="","",IF(I7826="","",(IF(I7826&lt;=K7826,"A TIEMPO","FUERA DE TIEMPO"))))</f>
        <v>A TIEMPO</v>
      </c>
      <c r="M7826" s="34">
        <f>IF(I7826="","",NETWORKDAYS(Hoja1!C7826+1,Hoja1!I7826,DiasNOLaborables))</f>
        <v>10</v>
      </c>
      <c r="N7826" s="35" t="str">
        <f>IF(NETWORKDAYS(K7826+1,I7826,DiasNOLaborables)&lt;=0,"",NETWORKDAYS(K7826+1,I7826,DiasNOLaborables))</f>
        <v/>
      </c>
      <c r="O7826" s="36"/>
      <c r="P7826" s="37"/>
      <c r="Q7826" s="38">
        <f>IFERROR(VLOOKUP(E7826,$Y$50:$Z$63,2),"")</f>
        <v>10</v>
      </c>
      <c r="R7826" s="37"/>
    </row>
    <row r="7827" spans="1:18" ht="45" x14ac:dyDescent="0.25">
      <c r="A7827" s="32">
        <f t="shared" si="122"/>
        <v>7816</v>
      </c>
      <c r="B7827" s="54">
        <v>20180627083403</v>
      </c>
      <c r="C7827" s="60">
        <v>43278</v>
      </c>
      <c r="D7827" s="61" t="s">
        <v>120</v>
      </c>
      <c r="E7827" s="61" t="s">
        <v>85</v>
      </c>
      <c r="F7827" s="61" t="s">
        <v>109</v>
      </c>
      <c r="G7827" s="64" t="s">
        <v>126</v>
      </c>
      <c r="H7827" s="42" t="s">
        <v>44</v>
      </c>
      <c r="I7827" s="60">
        <v>43292</v>
      </c>
      <c r="J7827" s="62" t="s">
        <v>120</v>
      </c>
      <c r="K7827" s="22">
        <f>IFERROR(WORKDAY(C7827,Q7827,DiasNOLaborables),"")</f>
        <v>43292</v>
      </c>
      <c r="L7827" s="34" t="str">
        <f>+IF(C7827="","",IF(I7827="","",(IF(I7827&lt;=K7827,"A TIEMPO","FUERA DE TIEMPO"))))</f>
        <v>A TIEMPO</v>
      </c>
      <c r="M7827" s="34">
        <f>IF(I7827="","",NETWORKDAYS(Hoja1!C7827+1,Hoja1!I7827,DiasNOLaborables))</f>
        <v>10</v>
      </c>
      <c r="N7827" s="35" t="str">
        <f>IF(NETWORKDAYS(K7827+1,I7827,DiasNOLaborables)&lt;=0,"",NETWORKDAYS(K7827+1,I7827,DiasNOLaborables))</f>
        <v/>
      </c>
      <c r="O7827" s="36"/>
      <c r="P7827" s="37"/>
      <c r="Q7827" s="38">
        <f>IFERROR(VLOOKUP(E7827,$Y$50:$Z$63,2),"")</f>
        <v>10</v>
      </c>
      <c r="R7827" s="37"/>
    </row>
    <row r="7828" spans="1:18" ht="45" x14ac:dyDescent="0.25">
      <c r="A7828" s="32">
        <f t="shared" si="122"/>
        <v>7817</v>
      </c>
      <c r="B7828" s="54">
        <v>20180627083226</v>
      </c>
      <c r="C7828" s="60">
        <v>43278</v>
      </c>
      <c r="D7828" s="61" t="s">
        <v>120</v>
      </c>
      <c r="E7828" s="61" t="s">
        <v>85</v>
      </c>
      <c r="F7828" s="61" t="s">
        <v>109</v>
      </c>
      <c r="G7828" s="64" t="s">
        <v>126</v>
      </c>
      <c r="H7828" s="42" t="s">
        <v>44</v>
      </c>
      <c r="I7828" s="60">
        <v>43292</v>
      </c>
      <c r="J7828" s="62" t="s">
        <v>120</v>
      </c>
      <c r="K7828" s="22">
        <f>IFERROR(WORKDAY(C7828,Q7828,DiasNOLaborables),"")</f>
        <v>43292</v>
      </c>
      <c r="L7828" s="34" t="str">
        <f>+IF(C7828="","",IF(I7828="","",(IF(I7828&lt;=K7828,"A TIEMPO","FUERA DE TIEMPO"))))</f>
        <v>A TIEMPO</v>
      </c>
      <c r="M7828" s="34">
        <f>IF(I7828="","",NETWORKDAYS(Hoja1!C7828+1,Hoja1!I7828,DiasNOLaborables))</f>
        <v>10</v>
      </c>
      <c r="N7828" s="35" t="str">
        <f>IF(NETWORKDAYS(K7828+1,I7828,DiasNOLaborables)&lt;=0,"",NETWORKDAYS(K7828+1,I7828,DiasNOLaborables))</f>
        <v/>
      </c>
      <c r="O7828" s="36"/>
      <c r="P7828" s="37"/>
      <c r="Q7828" s="38">
        <f>IFERROR(VLOOKUP(E7828,$Y$50:$Z$63,2),"")</f>
        <v>10</v>
      </c>
      <c r="R7828" s="37"/>
    </row>
    <row r="7829" spans="1:18" ht="45" x14ac:dyDescent="0.25">
      <c r="A7829" s="32">
        <f t="shared" si="122"/>
        <v>7818</v>
      </c>
      <c r="B7829" s="54">
        <v>20180627083102</v>
      </c>
      <c r="C7829" s="60">
        <v>43278</v>
      </c>
      <c r="D7829" s="61" t="s">
        <v>120</v>
      </c>
      <c r="E7829" s="61" t="s">
        <v>85</v>
      </c>
      <c r="F7829" s="61" t="s">
        <v>109</v>
      </c>
      <c r="G7829" s="64" t="s">
        <v>126</v>
      </c>
      <c r="H7829" s="42" t="s">
        <v>44</v>
      </c>
      <c r="I7829" s="60">
        <v>43292</v>
      </c>
      <c r="J7829" s="62" t="s">
        <v>120</v>
      </c>
      <c r="K7829" s="22">
        <f>IFERROR(WORKDAY(C7829,Q7829,DiasNOLaborables),"")</f>
        <v>43292</v>
      </c>
      <c r="L7829" s="34" t="str">
        <f>+IF(C7829="","",IF(I7829="","",(IF(I7829&lt;=K7829,"A TIEMPO","FUERA DE TIEMPO"))))</f>
        <v>A TIEMPO</v>
      </c>
      <c r="M7829" s="34">
        <f>IF(I7829="","",NETWORKDAYS(Hoja1!C7829+1,Hoja1!I7829,DiasNOLaborables))</f>
        <v>10</v>
      </c>
      <c r="N7829" s="35" t="str">
        <f>IF(NETWORKDAYS(K7829+1,I7829,DiasNOLaborables)&lt;=0,"",NETWORKDAYS(K7829+1,I7829,DiasNOLaborables))</f>
        <v/>
      </c>
      <c r="O7829" s="36"/>
      <c r="P7829" s="37"/>
      <c r="Q7829" s="38">
        <f>IFERROR(VLOOKUP(E7829,$Y$50:$Z$63,2),"")</f>
        <v>10</v>
      </c>
      <c r="R7829" s="37"/>
    </row>
    <row r="7830" spans="1:18" ht="45" x14ac:dyDescent="0.25">
      <c r="A7830" s="32">
        <f t="shared" si="122"/>
        <v>7819</v>
      </c>
      <c r="B7830" s="54">
        <v>20180627082738</v>
      </c>
      <c r="C7830" s="60">
        <v>43278</v>
      </c>
      <c r="D7830" s="61" t="s">
        <v>120</v>
      </c>
      <c r="E7830" s="61" t="s">
        <v>85</v>
      </c>
      <c r="F7830" s="61" t="s">
        <v>109</v>
      </c>
      <c r="G7830" s="64" t="s">
        <v>126</v>
      </c>
      <c r="H7830" s="42" t="s">
        <v>44</v>
      </c>
      <c r="I7830" s="60">
        <v>43292</v>
      </c>
      <c r="J7830" s="62" t="s">
        <v>120</v>
      </c>
      <c r="K7830" s="22">
        <f>IFERROR(WORKDAY(C7830,Q7830,DiasNOLaborables),"")</f>
        <v>43292</v>
      </c>
      <c r="L7830" s="34" t="str">
        <f>+IF(C7830="","",IF(I7830="","",(IF(I7830&lt;=K7830,"A TIEMPO","FUERA DE TIEMPO"))))</f>
        <v>A TIEMPO</v>
      </c>
      <c r="M7830" s="34">
        <f>IF(I7830="","",NETWORKDAYS(Hoja1!C7830+1,Hoja1!I7830,DiasNOLaborables))</f>
        <v>10</v>
      </c>
      <c r="N7830" s="35" t="str">
        <f>IF(NETWORKDAYS(K7830+1,I7830,DiasNOLaborables)&lt;=0,"",NETWORKDAYS(K7830+1,I7830,DiasNOLaborables))</f>
        <v/>
      </c>
      <c r="O7830" s="36"/>
      <c r="P7830" s="37"/>
      <c r="Q7830" s="38">
        <f>IFERROR(VLOOKUP(E7830,$Y$50:$Z$63,2),"")</f>
        <v>10</v>
      </c>
      <c r="R7830" s="37"/>
    </row>
    <row r="7831" spans="1:18" ht="45" x14ac:dyDescent="0.25">
      <c r="A7831" s="32">
        <f t="shared" si="122"/>
        <v>7820</v>
      </c>
      <c r="B7831" s="54">
        <v>20180627082422</v>
      </c>
      <c r="C7831" s="60">
        <v>43278</v>
      </c>
      <c r="D7831" s="61" t="s">
        <v>120</v>
      </c>
      <c r="E7831" s="61" t="s">
        <v>85</v>
      </c>
      <c r="F7831" s="61" t="s">
        <v>109</v>
      </c>
      <c r="G7831" s="64" t="s">
        <v>126</v>
      </c>
      <c r="H7831" s="42" t="s">
        <v>44</v>
      </c>
      <c r="I7831" s="60">
        <v>43292</v>
      </c>
      <c r="J7831" s="62" t="s">
        <v>120</v>
      </c>
      <c r="K7831" s="22">
        <f>IFERROR(WORKDAY(C7831,Q7831,DiasNOLaborables),"")</f>
        <v>43292</v>
      </c>
      <c r="L7831" s="34" t="str">
        <f>+IF(C7831="","",IF(I7831="","",(IF(I7831&lt;=K7831,"A TIEMPO","FUERA DE TIEMPO"))))</f>
        <v>A TIEMPO</v>
      </c>
      <c r="M7831" s="34">
        <f>IF(I7831="","",NETWORKDAYS(Hoja1!C7831+1,Hoja1!I7831,DiasNOLaborables))</f>
        <v>10</v>
      </c>
      <c r="N7831" s="35" t="str">
        <f>IF(NETWORKDAYS(K7831+1,I7831,DiasNOLaborables)&lt;=0,"",NETWORKDAYS(K7831+1,I7831,DiasNOLaborables))</f>
        <v/>
      </c>
      <c r="O7831" s="36"/>
      <c r="P7831" s="37"/>
      <c r="Q7831" s="38">
        <f>IFERROR(VLOOKUP(E7831,$Y$50:$Z$63,2),"")</f>
        <v>10</v>
      </c>
      <c r="R7831" s="37"/>
    </row>
    <row r="7832" spans="1:18" ht="45" x14ac:dyDescent="0.25">
      <c r="A7832" s="32">
        <f t="shared" si="122"/>
        <v>7821</v>
      </c>
      <c r="B7832" s="54">
        <v>20180627082417</v>
      </c>
      <c r="C7832" s="60">
        <v>43278</v>
      </c>
      <c r="D7832" s="61" t="s">
        <v>120</v>
      </c>
      <c r="E7832" s="61" t="s">
        <v>85</v>
      </c>
      <c r="F7832" s="61" t="s">
        <v>109</v>
      </c>
      <c r="G7832" s="64" t="s">
        <v>126</v>
      </c>
      <c r="H7832" s="42" t="s">
        <v>44</v>
      </c>
      <c r="I7832" s="60">
        <v>43292</v>
      </c>
      <c r="J7832" s="62" t="s">
        <v>120</v>
      </c>
      <c r="K7832" s="22">
        <f>IFERROR(WORKDAY(C7832,Q7832,DiasNOLaborables),"")</f>
        <v>43292</v>
      </c>
      <c r="L7832" s="34" t="str">
        <f>+IF(C7832="","",IF(I7832="","",(IF(I7832&lt;=K7832,"A TIEMPO","FUERA DE TIEMPO"))))</f>
        <v>A TIEMPO</v>
      </c>
      <c r="M7832" s="34">
        <f>IF(I7832="","",NETWORKDAYS(Hoja1!C7832+1,Hoja1!I7832,DiasNOLaborables))</f>
        <v>10</v>
      </c>
      <c r="N7832" s="35" t="str">
        <f>IF(NETWORKDAYS(K7832+1,I7832,DiasNOLaborables)&lt;=0,"",NETWORKDAYS(K7832+1,I7832,DiasNOLaborables))</f>
        <v/>
      </c>
      <c r="O7832" s="36"/>
      <c r="P7832" s="37"/>
      <c r="Q7832" s="38">
        <f>IFERROR(VLOOKUP(E7832,$Y$50:$Z$63,2),"")</f>
        <v>10</v>
      </c>
      <c r="R7832" s="37"/>
    </row>
    <row r="7833" spans="1:18" ht="45" x14ac:dyDescent="0.25">
      <c r="A7833" s="32">
        <f t="shared" si="122"/>
        <v>7822</v>
      </c>
      <c r="B7833" s="54">
        <v>20180627082341</v>
      </c>
      <c r="C7833" s="60">
        <v>43278</v>
      </c>
      <c r="D7833" s="61" t="s">
        <v>120</v>
      </c>
      <c r="E7833" s="61" t="s">
        <v>85</v>
      </c>
      <c r="F7833" s="61" t="s">
        <v>109</v>
      </c>
      <c r="G7833" s="64" t="s">
        <v>126</v>
      </c>
      <c r="H7833" s="42" t="s">
        <v>44</v>
      </c>
      <c r="I7833" s="60">
        <v>43292</v>
      </c>
      <c r="J7833" s="62" t="s">
        <v>120</v>
      </c>
      <c r="K7833" s="22">
        <f>IFERROR(WORKDAY(C7833,Q7833,DiasNOLaborables),"")</f>
        <v>43292</v>
      </c>
      <c r="L7833" s="34" t="str">
        <f>+IF(C7833="","",IF(I7833="","",(IF(I7833&lt;=K7833,"A TIEMPO","FUERA DE TIEMPO"))))</f>
        <v>A TIEMPO</v>
      </c>
      <c r="M7833" s="34">
        <f>IF(I7833="","",NETWORKDAYS(Hoja1!C7833+1,Hoja1!I7833,DiasNOLaborables))</f>
        <v>10</v>
      </c>
      <c r="N7833" s="35" t="str">
        <f>IF(NETWORKDAYS(K7833+1,I7833,DiasNOLaborables)&lt;=0,"",NETWORKDAYS(K7833+1,I7833,DiasNOLaborables))</f>
        <v/>
      </c>
      <c r="O7833" s="36"/>
      <c r="P7833" s="37"/>
      <c r="Q7833" s="38">
        <f>IFERROR(VLOOKUP(E7833,$Y$50:$Z$63,2),"")</f>
        <v>10</v>
      </c>
      <c r="R7833" s="37"/>
    </row>
    <row r="7834" spans="1:18" ht="45" x14ac:dyDescent="0.25">
      <c r="A7834" s="32">
        <f t="shared" si="122"/>
        <v>7823</v>
      </c>
      <c r="B7834" s="54">
        <v>20180627082054</v>
      </c>
      <c r="C7834" s="60">
        <v>43278</v>
      </c>
      <c r="D7834" s="61" t="s">
        <v>120</v>
      </c>
      <c r="E7834" s="61" t="s">
        <v>85</v>
      </c>
      <c r="F7834" s="61" t="s">
        <v>109</v>
      </c>
      <c r="G7834" s="64" t="s">
        <v>126</v>
      </c>
      <c r="H7834" s="42" t="s">
        <v>44</v>
      </c>
      <c r="I7834" s="60">
        <v>43292</v>
      </c>
      <c r="J7834" s="62" t="s">
        <v>120</v>
      </c>
      <c r="K7834" s="22">
        <f>IFERROR(WORKDAY(C7834,Q7834,DiasNOLaborables),"")</f>
        <v>43292</v>
      </c>
      <c r="L7834" s="34" t="str">
        <f>+IF(C7834="","",IF(I7834="","",(IF(I7834&lt;=K7834,"A TIEMPO","FUERA DE TIEMPO"))))</f>
        <v>A TIEMPO</v>
      </c>
      <c r="M7834" s="34">
        <f>IF(I7834="","",NETWORKDAYS(Hoja1!C7834+1,Hoja1!I7834,DiasNOLaborables))</f>
        <v>10</v>
      </c>
      <c r="N7834" s="35" t="str">
        <f>IF(NETWORKDAYS(K7834+1,I7834,DiasNOLaborables)&lt;=0,"",NETWORKDAYS(K7834+1,I7834,DiasNOLaborables))</f>
        <v/>
      </c>
      <c r="O7834" s="36"/>
      <c r="P7834" s="37"/>
      <c r="Q7834" s="38">
        <f>IFERROR(VLOOKUP(E7834,$Y$50:$Z$63,2),"")</f>
        <v>10</v>
      </c>
      <c r="R7834" s="37"/>
    </row>
    <row r="7835" spans="1:18" ht="45" x14ac:dyDescent="0.25">
      <c r="A7835" s="32">
        <f t="shared" si="122"/>
        <v>7824</v>
      </c>
      <c r="B7835" s="54">
        <v>20180627082032</v>
      </c>
      <c r="C7835" s="60">
        <v>43278</v>
      </c>
      <c r="D7835" s="61" t="s">
        <v>120</v>
      </c>
      <c r="E7835" s="61" t="s">
        <v>85</v>
      </c>
      <c r="F7835" s="61" t="s">
        <v>109</v>
      </c>
      <c r="G7835" s="64" t="s">
        <v>126</v>
      </c>
      <c r="H7835" s="42" t="s">
        <v>44</v>
      </c>
      <c r="I7835" s="60">
        <v>43292</v>
      </c>
      <c r="J7835" s="62" t="s">
        <v>120</v>
      </c>
      <c r="K7835" s="22">
        <f>IFERROR(WORKDAY(C7835,Q7835,DiasNOLaborables),"")</f>
        <v>43292</v>
      </c>
      <c r="L7835" s="34" t="str">
        <f>+IF(C7835="","",IF(I7835="","",(IF(I7835&lt;=K7835,"A TIEMPO","FUERA DE TIEMPO"))))</f>
        <v>A TIEMPO</v>
      </c>
      <c r="M7835" s="34">
        <f>IF(I7835="","",NETWORKDAYS(Hoja1!C7835+1,Hoja1!I7835,DiasNOLaborables))</f>
        <v>10</v>
      </c>
      <c r="N7835" s="35" t="str">
        <f>IF(NETWORKDAYS(K7835+1,I7835,DiasNOLaborables)&lt;=0,"",NETWORKDAYS(K7835+1,I7835,DiasNOLaborables))</f>
        <v/>
      </c>
      <c r="O7835" s="36"/>
      <c r="P7835" s="37"/>
      <c r="Q7835" s="38">
        <f>IFERROR(VLOOKUP(E7835,$Y$50:$Z$63,2),"")</f>
        <v>10</v>
      </c>
      <c r="R7835" s="37"/>
    </row>
    <row r="7836" spans="1:18" ht="45" x14ac:dyDescent="0.25">
      <c r="A7836" s="32">
        <f t="shared" si="122"/>
        <v>7825</v>
      </c>
      <c r="B7836" s="54">
        <v>20180627081926</v>
      </c>
      <c r="C7836" s="60">
        <v>43278</v>
      </c>
      <c r="D7836" s="61" t="s">
        <v>120</v>
      </c>
      <c r="E7836" s="61" t="s">
        <v>85</v>
      </c>
      <c r="F7836" s="61" t="s">
        <v>109</v>
      </c>
      <c r="G7836" s="64" t="s">
        <v>126</v>
      </c>
      <c r="H7836" s="42" t="s">
        <v>44</v>
      </c>
      <c r="I7836" s="60">
        <v>43292</v>
      </c>
      <c r="J7836" s="62" t="s">
        <v>120</v>
      </c>
      <c r="K7836" s="22">
        <f>IFERROR(WORKDAY(C7836,Q7836,DiasNOLaborables),"")</f>
        <v>43292</v>
      </c>
      <c r="L7836" s="34" t="str">
        <f>+IF(C7836="","",IF(I7836="","",(IF(I7836&lt;=K7836,"A TIEMPO","FUERA DE TIEMPO"))))</f>
        <v>A TIEMPO</v>
      </c>
      <c r="M7836" s="34">
        <f>IF(I7836="","",NETWORKDAYS(Hoja1!C7836+1,Hoja1!I7836,DiasNOLaborables))</f>
        <v>10</v>
      </c>
      <c r="N7836" s="35" t="str">
        <f>IF(NETWORKDAYS(K7836+1,I7836,DiasNOLaborables)&lt;=0,"",NETWORKDAYS(K7836+1,I7836,DiasNOLaborables))</f>
        <v/>
      </c>
      <c r="O7836" s="36"/>
      <c r="P7836" s="37"/>
      <c r="Q7836" s="38">
        <f>IFERROR(VLOOKUP(E7836,$Y$50:$Z$63,2),"")</f>
        <v>10</v>
      </c>
      <c r="R7836" s="37"/>
    </row>
    <row r="7837" spans="1:18" ht="45" x14ac:dyDescent="0.25">
      <c r="A7837" s="32">
        <f t="shared" si="122"/>
        <v>7826</v>
      </c>
      <c r="B7837" s="54">
        <v>20180627081809</v>
      </c>
      <c r="C7837" s="60">
        <v>43278</v>
      </c>
      <c r="D7837" s="61" t="s">
        <v>120</v>
      </c>
      <c r="E7837" s="61" t="s">
        <v>85</v>
      </c>
      <c r="F7837" s="61" t="s">
        <v>109</v>
      </c>
      <c r="G7837" s="64" t="s">
        <v>126</v>
      </c>
      <c r="H7837" s="42" t="s">
        <v>44</v>
      </c>
      <c r="I7837" s="60">
        <v>43292</v>
      </c>
      <c r="J7837" s="62" t="s">
        <v>120</v>
      </c>
      <c r="K7837" s="22">
        <f>IFERROR(WORKDAY(C7837,Q7837,DiasNOLaborables),"")</f>
        <v>43292</v>
      </c>
      <c r="L7837" s="34" t="str">
        <f>+IF(C7837="","",IF(I7837="","",(IF(I7837&lt;=K7837,"A TIEMPO","FUERA DE TIEMPO"))))</f>
        <v>A TIEMPO</v>
      </c>
      <c r="M7837" s="34">
        <f>IF(I7837="","",NETWORKDAYS(Hoja1!C7837+1,Hoja1!I7837,DiasNOLaborables))</f>
        <v>10</v>
      </c>
      <c r="N7837" s="35" t="str">
        <f>IF(NETWORKDAYS(K7837+1,I7837,DiasNOLaborables)&lt;=0,"",NETWORKDAYS(K7837+1,I7837,DiasNOLaborables))</f>
        <v/>
      </c>
      <c r="O7837" s="36"/>
      <c r="P7837" s="37"/>
      <c r="Q7837" s="38">
        <f>IFERROR(VLOOKUP(E7837,$Y$50:$Z$63,2),"")</f>
        <v>10</v>
      </c>
      <c r="R7837" s="37"/>
    </row>
    <row r="7838" spans="1:18" ht="45" x14ac:dyDescent="0.25">
      <c r="A7838" s="32">
        <f t="shared" si="122"/>
        <v>7827</v>
      </c>
      <c r="B7838" s="54">
        <v>20180627081701</v>
      </c>
      <c r="C7838" s="60">
        <v>43278</v>
      </c>
      <c r="D7838" s="61" t="s">
        <v>120</v>
      </c>
      <c r="E7838" s="61" t="s">
        <v>85</v>
      </c>
      <c r="F7838" s="61" t="s">
        <v>109</v>
      </c>
      <c r="G7838" s="64" t="s">
        <v>126</v>
      </c>
      <c r="H7838" s="42" t="s">
        <v>44</v>
      </c>
      <c r="I7838" s="60">
        <v>43292</v>
      </c>
      <c r="J7838" s="62" t="s">
        <v>120</v>
      </c>
      <c r="K7838" s="22">
        <f>IFERROR(WORKDAY(C7838,Q7838,DiasNOLaborables),"")</f>
        <v>43292</v>
      </c>
      <c r="L7838" s="34" t="str">
        <f>+IF(C7838="","",IF(I7838="","",(IF(I7838&lt;=K7838,"A TIEMPO","FUERA DE TIEMPO"))))</f>
        <v>A TIEMPO</v>
      </c>
      <c r="M7838" s="34">
        <f>IF(I7838="","",NETWORKDAYS(Hoja1!C7838+1,Hoja1!I7838,DiasNOLaborables))</f>
        <v>10</v>
      </c>
      <c r="N7838" s="35" t="str">
        <f>IF(NETWORKDAYS(K7838+1,I7838,DiasNOLaborables)&lt;=0,"",NETWORKDAYS(K7838+1,I7838,DiasNOLaborables))</f>
        <v/>
      </c>
      <c r="O7838" s="36"/>
      <c r="P7838" s="37"/>
      <c r="Q7838" s="38">
        <f>IFERROR(VLOOKUP(E7838,$Y$50:$Z$63,2),"")</f>
        <v>10</v>
      </c>
      <c r="R7838" s="37"/>
    </row>
    <row r="7839" spans="1:18" ht="45" x14ac:dyDescent="0.25">
      <c r="A7839" s="32">
        <f t="shared" si="122"/>
        <v>7828</v>
      </c>
      <c r="B7839" s="54">
        <v>20180627081544</v>
      </c>
      <c r="C7839" s="60">
        <v>43278</v>
      </c>
      <c r="D7839" s="61" t="s">
        <v>120</v>
      </c>
      <c r="E7839" s="61" t="s">
        <v>85</v>
      </c>
      <c r="F7839" s="61" t="s">
        <v>109</v>
      </c>
      <c r="G7839" s="64" t="s">
        <v>126</v>
      </c>
      <c r="H7839" s="42" t="s">
        <v>44</v>
      </c>
      <c r="I7839" s="60">
        <v>43292</v>
      </c>
      <c r="J7839" s="62" t="s">
        <v>120</v>
      </c>
      <c r="K7839" s="22">
        <f>IFERROR(WORKDAY(C7839,Q7839,DiasNOLaborables),"")</f>
        <v>43292</v>
      </c>
      <c r="L7839" s="34" t="str">
        <f>+IF(C7839="","",IF(I7839="","",(IF(I7839&lt;=K7839,"A TIEMPO","FUERA DE TIEMPO"))))</f>
        <v>A TIEMPO</v>
      </c>
      <c r="M7839" s="34">
        <f>IF(I7839="","",NETWORKDAYS(Hoja1!C7839+1,Hoja1!I7839,DiasNOLaborables))</f>
        <v>10</v>
      </c>
      <c r="N7839" s="35" t="str">
        <f>IF(NETWORKDAYS(K7839+1,I7839,DiasNOLaborables)&lt;=0,"",NETWORKDAYS(K7839+1,I7839,DiasNOLaborables))</f>
        <v/>
      </c>
      <c r="O7839" s="36"/>
      <c r="P7839" s="37"/>
      <c r="Q7839" s="38">
        <f>IFERROR(VLOOKUP(E7839,$Y$50:$Z$63,2),"")</f>
        <v>10</v>
      </c>
      <c r="R7839" s="37"/>
    </row>
    <row r="7840" spans="1:18" ht="45" x14ac:dyDescent="0.25">
      <c r="A7840" s="32">
        <f t="shared" si="122"/>
        <v>7829</v>
      </c>
      <c r="B7840" s="54">
        <v>20180627081432</v>
      </c>
      <c r="C7840" s="60">
        <v>43278</v>
      </c>
      <c r="D7840" s="61" t="s">
        <v>120</v>
      </c>
      <c r="E7840" s="61" t="s">
        <v>85</v>
      </c>
      <c r="F7840" s="61" t="s">
        <v>109</v>
      </c>
      <c r="G7840" s="64" t="s">
        <v>126</v>
      </c>
      <c r="H7840" s="42" t="s">
        <v>44</v>
      </c>
      <c r="I7840" s="60">
        <v>43292</v>
      </c>
      <c r="J7840" s="62" t="s">
        <v>120</v>
      </c>
      <c r="K7840" s="22">
        <f>IFERROR(WORKDAY(C7840,Q7840,DiasNOLaborables),"")</f>
        <v>43292</v>
      </c>
      <c r="L7840" s="34" t="str">
        <f>+IF(C7840="","",IF(I7840="","",(IF(I7840&lt;=K7840,"A TIEMPO","FUERA DE TIEMPO"))))</f>
        <v>A TIEMPO</v>
      </c>
      <c r="M7840" s="34">
        <f>IF(I7840="","",NETWORKDAYS(Hoja1!C7840+1,Hoja1!I7840,DiasNOLaborables))</f>
        <v>10</v>
      </c>
      <c r="N7840" s="35" t="str">
        <f>IF(NETWORKDAYS(K7840+1,I7840,DiasNOLaborables)&lt;=0,"",NETWORKDAYS(K7840+1,I7840,DiasNOLaborables))</f>
        <v/>
      </c>
      <c r="O7840" s="36"/>
      <c r="P7840" s="37"/>
      <c r="Q7840" s="38">
        <f>IFERROR(VLOOKUP(E7840,$Y$50:$Z$63,2),"")</f>
        <v>10</v>
      </c>
      <c r="R7840" s="37"/>
    </row>
    <row r="7841" spans="1:18" ht="45" x14ac:dyDescent="0.25">
      <c r="A7841" s="32">
        <f t="shared" si="122"/>
        <v>7830</v>
      </c>
      <c r="B7841" s="54">
        <v>20180627081430</v>
      </c>
      <c r="C7841" s="60">
        <v>43278</v>
      </c>
      <c r="D7841" s="61" t="s">
        <v>120</v>
      </c>
      <c r="E7841" s="61" t="s">
        <v>85</v>
      </c>
      <c r="F7841" s="61" t="s">
        <v>109</v>
      </c>
      <c r="G7841" s="64" t="s">
        <v>126</v>
      </c>
      <c r="H7841" s="42" t="s">
        <v>44</v>
      </c>
      <c r="I7841" s="60">
        <v>43292</v>
      </c>
      <c r="J7841" s="62" t="s">
        <v>120</v>
      </c>
      <c r="K7841" s="22">
        <f>IFERROR(WORKDAY(C7841,Q7841,DiasNOLaborables),"")</f>
        <v>43292</v>
      </c>
      <c r="L7841" s="34" t="str">
        <f>+IF(C7841="","",IF(I7841="","",(IF(I7841&lt;=K7841,"A TIEMPO","FUERA DE TIEMPO"))))</f>
        <v>A TIEMPO</v>
      </c>
      <c r="M7841" s="34">
        <f>IF(I7841="","",NETWORKDAYS(Hoja1!C7841+1,Hoja1!I7841,DiasNOLaborables))</f>
        <v>10</v>
      </c>
      <c r="N7841" s="35" t="str">
        <f>IF(NETWORKDAYS(K7841+1,I7841,DiasNOLaborables)&lt;=0,"",NETWORKDAYS(K7841+1,I7841,DiasNOLaborables))</f>
        <v/>
      </c>
      <c r="O7841" s="36"/>
      <c r="P7841" s="37"/>
      <c r="Q7841" s="38">
        <f>IFERROR(VLOOKUP(E7841,$Y$50:$Z$63,2),"")</f>
        <v>10</v>
      </c>
      <c r="R7841" s="37"/>
    </row>
    <row r="7842" spans="1:18" ht="45" x14ac:dyDescent="0.25">
      <c r="A7842" s="32">
        <f t="shared" si="122"/>
        <v>7831</v>
      </c>
      <c r="B7842" s="54">
        <v>20180627081324</v>
      </c>
      <c r="C7842" s="60">
        <v>43278</v>
      </c>
      <c r="D7842" s="61" t="s">
        <v>120</v>
      </c>
      <c r="E7842" s="61" t="s">
        <v>85</v>
      </c>
      <c r="F7842" s="61" t="s">
        <v>109</v>
      </c>
      <c r="G7842" s="64" t="s">
        <v>126</v>
      </c>
      <c r="H7842" s="42" t="s">
        <v>44</v>
      </c>
      <c r="I7842" s="60">
        <v>43292</v>
      </c>
      <c r="J7842" s="62" t="s">
        <v>120</v>
      </c>
      <c r="K7842" s="22">
        <f>IFERROR(WORKDAY(C7842,Q7842,DiasNOLaborables),"")</f>
        <v>43292</v>
      </c>
      <c r="L7842" s="34" t="str">
        <f>+IF(C7842="","",IF(I7842="","",(IF(I7842&lt;=K7842,"A TIEMPO","FUERA DE TIEMPO"))))</f>
        <v>A TIEMPO</v>
      </c>
      <c r="M7842" s="34">
        <f>IF(I7842="","",NETWORKDAYS(Hoja1!C7842+1,Hoja1!I7842,DiasNOLaborables))</f>
        <v>10</v>
      </c>
      <c r="N7842" s="35" t="str">
        <f>IF(NETWORKDAYS(K7842+1,I7842,DiasNOLaborables)&lt;=0,"",NETWORKDAYS(K7842+1,I7842,DiasNOLaborables))</f>
        <v/>
      </c>
      <c r="O7842" s="36"/>
      <c r="P7842" s="37"/>
      <c r="Q7842" s="38">
        <f>IFERROR(VLOOKUP(E7842,$Y$50:$Z$63,2),"")</f>
        <v>10</v>
      </c>
      <c r="R7842" s="37"/>
    </row>
    <row r="7843" spans="1:18" ht="45" x14ac:dyDescent="0.25">
      <c r="A7843" s="32">
        <f t="shared" si="122"/>
        <v>7832</v>
      </c>
      <c r="B7843" s="54">
        <v>20180627081211</v>
      </c>
      <c r="C7843" s="60">
        <v>43278</v>
      </c>
      <c r="D7843" s="61" t="s">
        <v>120</v>
      </c>
      <c r="E7843" s="61" t="s">
        <v>85</v>
      </c>
      <c r="F7843" s="61" t="s">
        <v>109</v>
      </c>
      <c r="G7843" s="64" t="s">
        <v>126</v>
      </c>
      <c r="H7843" s="42" t="s">
        <v>44</v>
      </c>
      <c r="I7843" s="60">
        <v>43292</v>
      </c>
      <c r="J7843" s="62" t="s">
        <v>120</v>
      </c>
      <c r="K7843" s="22">
        <f>IFERROR(WORKDAY(C7843,Q7843,DiasNOLaborables),"")</f>
        <v>43292</v>
      </c>
      <c r="L7843" s="34" t="str">
        <f>+IF(C7843="","",IF(I7843="","",(IF(I7843&lt;=K7843,"A TIEMPO","FUERA DE TIEMPO"))))</f>
        <v>A TIEMPO</v>
      </c>
      <c r="M7843" s="34">
        <f>IF(I7843="","",NETWORKDAYS(Hoja1!C7843+1,Hoja1!I7843,DiasNOLaborables))</f>
        <v>10</v>
      </c>
      <c r="N7843" s="35" t="str">
        <f>IF(NETWORKDAYS(K7843+1,I7843,DiasNOLaborables)&lt;=0,"",NETWORKDAYS(K7843+1,I7843,DiasNOLaborables))</f>
        <v/>
      </c>
      <c r="O7843" s="36"/>
      <c r="P7843" s="37"/>
      <c r="Q7843" s="38">
        <f>IFERROR(VLOOKUP(E7843,$Y$50:$Z$63,2),"")</f>
        <v>10</v>
      </c>
      <c r="R7843" s="37"/>
    </row>
    <row r="7844" spans="1:18" ht="45" x14ac:dyDescent="0.25">
      <c r="A7844" s="32">
        <f t="shared" si="122"/>
        <v>7833</v>
      </c>
      <c r="B7844" s="54">
        <v>20180627081044</v>
      </c>
      <c r="C7844" s="60">
        <v>43278</v>
      </c>
      <c r="D7844" s="61" t="s">
        <v>120</v>
      </c>
      <c r="E7844" s="61" t="s">
        <v>85</v>
      </c>
      <c r="F7844" s="61" t="s">
        <v>109</v>
      </c>
      <c r="G7844" s="64" t="s">
        <v>126</v>
      </c>
      <c r="H7844" s="42" t="s">
        <v>44</v>
      </c>
      <c r="I7844" s="60">
        <v>43292</v>
      </c>
      <c r="J7844" s="62" t="s">
        <v>120</v>
      </c>
      <c r="K7844" s="22">
        <f>IFERROR(WORKDAY(C7844,Q7844,DiasNOLaborables),"")</f>
        <v>43292</v>
      </c>
      <c r="L7844" s="34" t="str">
        <f>+IF(C7844="","",IF(I7844="","",(IF(I7844&lt;=K7844,"A TIEMPO","FUERA DE TIEMPO"))))</f>
        <v>A TIEMPO</v>
      </c>
      <c r="M7844" s="34">
        <f>IF(I7844="","",NETWORKDAYS(Hoja1!C7844+1,Hoja1!I7844,DiasNOLaborables))</f>
        <v>10</v>
      </c>
      <c r="N7844" s="35" t="str">
        <f>IF(NETWORKDAYS(K7844+1,I7844,DiasNOLaborables)&lt;=0,"",NETWORKDAYS(K7844+1,I7844,DiasNOLaborables))</f>
        <v/>
      </c>
      <c r="O7844" s="36"/>
      <c r="P7844" s="37"/>
      <c r="Q7844" s="38">
        <f>IFERROR(VLOOKUP(E7844,$Y$50:$Z$63,2),"")</f>
        <v>10</v>
      </c>
      <c r="R7844" s="37"/>
    </row>
    <row r="7845" spans="1:18" ht="45" x14ac:dyDescent="0.25">
      <c r="A7845" s="32">
        <f t="shared" si="122"/>
        <v>7834</v>
      </c>
      <c r="B7845" s="54">
        <v>20180627080934</v>
      </c>
      <c r="C7845" s="60">
        <v>43278</v>
      </c>
      <c r="D7845" s="61" t="s">
        <v>120</v>
      </c>
      <c r="E7845" s="61" t="s">
        <v>85</v>
      </c>
      <c r="F7845" s="61" t="s">
        <v>109</v>
      </c>
      <c r="G7845" s="64" t="s">
        <v>126</v>
      </c>
      <c r="H7845" s="42" t="s">
        <v>44</v>
      </c>
      <c r="I7845" s="60">
        <v>43292</v>
      </c>
      <c r="J7845" s="62" t="s">
        <v>120</v>
      </c>
      <c r="K7845" s="22">
        <f>IFERROR(WORKDAY(C7845,Q7845,DiasNOLaborables),"")</f>
        <v>43292</v>
      </c>
      <c r="L7845" s="34" t="str">
        <f>+IF(C7845="","",IF(I7845="","",(IF(I7845&lt;=K7845,"A TIEMPO","FUERA DE TIEMPO"))))</f>
        <v>A TIEMPO</v>
      </c>
      <c r="M7845" s="34">
        <f>IF(I7845="","",NETWORKDAYS(Hoja1!C7845+1,Hoja1!I7845,DiasNOLaborables))</f>
        <v>10</v>
      </c>
      <c r="N7845" s="35" t="str">
        <f>IF(NETWORKDAYS(K7845+1,I7845,DiasNOLaborables)&lt;=0,"",NETWORKDAYS(K7845+1,I7845,DiasNOLaborables))</f>
        <v/>
      </c>
      <c r="O7845" s="36"/>
      <c r="P7845" s="37"/>
      <c r="Q7845" s="38">
        <f>IFERROR(VLOOKUP(E7845,$Y$50:$Z$63,2),"")</f>
        <v>10</v>
      </c>
      <c r="R7845" s="37"/>
    </row>
    <row r="7846" spans="1:18" ht="45" x14ac:dyDescent="0.25">
      <c r="A7846" s="32">
        <f t="shared" si="122"/>
        <v>7835</v>
      </c>
      <c r="B7846" s="54">
        <v>20180627080758</v>
      </c>
      <c r="C7846" s="60">
        <v>43278</v>
      </c>
      <c r="D7846" s="61" t="s">
        <v>120</v>
      </c>
      <c r="E7846" s="61" t="s">
        <v>85</v>
      </c>
      <c r="F7846" s="61" t="s">
        <v>109</v>
      </c>
      <c r="G7846" s="64" t="s">
        <v>126</v>
      </c>
      <c r="H7846" s="42" t="s">
        <v>44</v>
      </c>
      <c r="I7846" s="60">
        <v>43292</v>
      </c>
      <c r="J7846" s="62" t="s">
        <v>120</v>
      </c>
      <c r="K7846" s="22">
        <f>IFERROR(WORKDAY(C7846,Q7846,DiasNOLaborables),"")</f>
        <v>43292</v>
      </c>
      <c r="L7846" s="34" t="str">
        <f>+IF(C7846="","",IF(I7846="","",(IF(I7846&lt;=K7846,"A TIEMPO","FUERA DE TIEMPO"))))</f>
        <v>A TIEMPO</v>
      </c>
      <c r="M7846" s="34">
        <f>IF(I7846="","",NETWORKDAYS(Hoja1!C7846+1,Hoja1!I7846,DiasNOLaborables))</f>
        <v>10</v>
      </c>
      <c r="N7846" s="35" t="str">
        <f>IF(NETWORKDAYS(K7846+1,I7846,DiasNOLaborables)&lt;=0,"",NETWORKDAYS(K7846+1,I7846,DiasNOLaborables))</f>
        <v/>
      </c>
      <c r="O7846" s="36"/>
      <c r="P7846" s="37"/>
      <c r="Q7846" s="38">
        <f>IFERROR(VLOOKUP(E7846,$Y$50:$Z$63,2),"")</f>
        <v>10</v>
      </c>
      <c r="R7846" s="37"/>
    </row>
    <row r="7847" spans="1:18" ht="45" x14ac:dyDescent="0.25">
      <c r="A7847" s="32">
        <f t="shared" si="122"/>
        <v>7836</v>
      </c>
      <c r="B7847" s="54">
        <v>20180627075532</v>
      </c>
      <c r="C7847" s="60">
        <v>43278</v>
      </c>
      <c r="D7847" s="61" t="s">
        <v>120</v>
      </c>
      <c r="E7847" s="61" t="s">
        <v>85</v>
      </c>
      <c r="F7847" s="61" t="s">
        <v>109</v>
      </c>
      <c r="G7847" s="64" t="s">
        <v>126</v>
      </c>
      <c r="H7847" s="42" t="s">
        <v>44</v>
      </c>
      <c r="I7847" s="60">
        <v>43291</v>
      </c>
      <c r="J7847" s="62" t="s">
        <v>120</v>
      </c>
      <c r="K7847" s="22">
        <f>IFERROR(WORKDAY(C7847,Q7847,DiasNOLaborables),"")</f>
        <v>43292</v>
      </c>
      <c r="L7847" s="34" t="str">
        <f>+IF(C7847="","",IF(I7847="","",(IF(I7847&lt;=K7847,"A TIEMPO","FUERA DE TIEMPO"))))</f>
        <v>A TIEMPO</v>
      </c>
      <c r="M7847" s="34">
        <f>IF(I7847="","",NETWORKDAYS(Hoja1!C7847+1,Hoja1!I7847,DiasNOLaborables))</f>
        <v>9</v>
      </c>
      <c r="N7847" s="35" t="str">
        <f>IF(NETWORKDAYS(K7847+1,I7847,DiasNOLaborables)&lt;=0,"",NETWORKDAYS(K7847+1,I7847,DiasNOLaborables))</f>
        <v/>
      </c>
      <c r="O7847" s="36"/>
      <c r="P7847" s="37"/>
      <c r="Q7847" s="38">
        <f>IFERROR(VLOOKUP(E7847,$Y$50:$Z$63,2),"")</f>
        <v>10</v>
      </c>
      <c r="R7847" s="37"/>
    </row>
    <row r="7848" spans="1:18" ht="45" x14ac:dyDescent="0.25">
      <c r="A7848" s="32">
        <f t="shared" si="122"/>
        <v>7837</v>
      </c>
      <c r="B7848" s="54">
        <v>20180627075221</v>
      </c>
      <c r="C7848" s="60">
        <v>43278</v>
      </c>
      <c r="D7848" s="61" t="s">
        <v>120</v>
      </c>
      <c r="E7848" s="61" t="s">
        <v>85</v>
      </c>
      <c r="F7848" s="61" t="s">
        <v>109</v>
      </c>
      <c r="G7848" s="64" t="s">
        <v>126</v>
      </c>
      <c r="H7848" s="42" t="s">
        <v>44</v>
      </c>
      <c r="I7848" s="60">
        <v>43291</v>
      </c>
      <c r="J7848" s="62" t="s">
        <v>120</v>
      </c>
      <c r="K7848" s="22">
        <f>IFERROR(WORKDAY(C7848,Q7848,DiasNOLaborables),"")</f>
        <v>43292</v>
      </c>
      <c r="L7848" s="34" t="str">
        <f>+IF(C7848="","",IF(I7848="","",(IF(I7848&lt;=K7848,"A TIEMPO","FUERA DE TIEMPO"))))</f>
        <v>A TIEMPO</v>
      </c>
      <c r="M7848" s="34">
        <f>IF(I7848="","",NETWORKDAYS(Hoja1!C7848+1,Hoja1!I7848,DiasNOLaborables))</f>
        <v>9</v>
      </c>
      <c r="N7848" s="35" t="str">
        <f>IF(NETWORKDAYS(K7848+1,I7848,DiasNOLaborables)&lt;=0,"",NETWORKDAYS(K7848+1,I7848,DiasNOLaborables))</f>
        <v/>
      </c>
      <c r="O7848" s="36"/>
      <c r="P7848" s="37"/>
      <c r="Q7848" s="38">
        <f>IFERROR(VLOOKUP(E7848,$Y$50:$Z$63,2),"")</f>
        <v>10</v>
      </c>
      <c r="R7848" s="37"/>
    </row>
    <row r="7849" spans="1:18" ht="45" x14ac:dyDescent="0.25">
      <c r="A7849" s="32">
        <f t="shared" si="122"/>
        <v>7838</v>
      </c>
      <c r="B7849" s="54">
        <v>20180627075124</v>
      </c>
      <c r="C7849" s="60">
        <v>43278</v>
      </c>
      <c r="D7849" s="61" t="s">
        <v>120</v>
      </c>
      <c r="E7849" s="61" t="s">
        <v>85</v>
      </c>
      <c r="F7849" s="61" t="s">
        <v>109</v>
      </c>
      <c r="G7849" s="64" t="s">
        <v>126</v>
      </c>
      <c r="H7849" s="42" t="s">
        <v>44</v>
      </c>
      <c r="I7849" s="60">
        <v>43291</v>
      </c>
      <c r="J7849" s="62" t="s">
        <v>120</v>
      </c>
      <c r="K7849" s="22">
        <f>IFERROR(WORKDAY(C7849,Q7849,DiasNOLaborables),"")</f>
        <v>43292</v>
      </c>
      <c r="L7849" s="34" t="str">
        <f>+IF(C7849="","",IF(I7849="","",(IF(I7849&lt;=K7849,"A TIEMPO","FUERA DE TIEMPO"))))</f>
        <v>A TIEMPO</v>
      </c>
      <c r="M7849" s="34">
        <f>IF(I7849="","",NETWORKDAYS(Hoja1!C7849+1,Hoja1!I7849,DiasNOLaborables))</f>
        <v>9</v>
      </c>
      <c r="N7849" s="35" t="str">
        <f>IF(NETWORKDAYS(K7849+1,I7849,DiasNOLaborables)&lt;=0,"",NETWORKDAYS(K7849+1,I7849,DiasNOLaborables))</f>
        <v/>
      </c>
      <c r="O7849" s="36"/>
      <c r="P7849" s="37"/>
      <c r="Q7849" s="38">
        <f>IFERROR(VLOOKUP(E7849,$Y$50:$Z$63,2),"")</f>
        <v>10</v>
      </c>
      <c r="R7849" s="37"/>
    </row>
    <row r="7850" spans="1:18" ht="45" x14ac:dyDescent="0.25">
      <c r="A7850" s="32">
        <f t="shared" si="122"/>
        <v>7839</v>
      </c>
      <c r="B7850" s="54">
        <v>20180627075027</v>
      </c>
      <c r="C7850" s="60">
        <v>43278</v>
      </c>
      <c r="D7850" s="61" t="s">
        <v>120</v>
      </c>
      <c r="E7850" s="61" t="s">
        <v>85</v>
      </c>
      <c r="F7850" s="61" t="s">
        <v>109</v>
      </c>
      <c r="G7850" s="64" t="s">
        <v>126</v>
      </c>
      <c r="H7850" s="42" t="s">
        <v>44</v>
      </c>
      <c r="I7850" s="60">
        <v>43291</v>
      </c>
      <c r="J7850" s="62" t="s">
        <v>120</v>
      </c>
      <c r="K7850" s="22">
        <f>IFERROR(WORKDAY(C7850,Q7850,DiasNOLaborables),"")</f>
        <v>43292</v>
      </c>
      <c r="L7850" s="34" t="str">
        <f>+IF(C7850="","",IF(I7850="","",(IF(I7850&lt;=K7850,"A TIEMPO","FUERA DE TIEMPO"))))</f>
        <v>A TIEMPO</v>
      </c>
      <c r="M7850" s="34">
        <f>IF(I7850="","",NETWORKDAYS(Hoja1!C7850+1,Hoja1!I7850,DiasNOLaborables))</f>
        <v>9</v>
      </c>
      <c r="N7850" s="35" t="str">
        <f>IF(NETWORKDAYS(K7850+1,I7850,DiasNOLaborables)&lt;=0,"",NETWORKDAYS(K7850+1,I7850,DiasNOLaborables))</f>
        <v/>
      </c>
      <c r="O7850" s="36"/>
      <c r="P7850" s="37"/>
      <c r="Q7850" s="38">
        <f>IFERROR(VLOOKUP(E7850,$Y$50:$Z$63,2),"")</f>
        <v>10</v>
      </c>
      <c r="R7850" s="37"/>
    </row>
    <row r="7851" spans="1:18" ht="45" x14ac:dyDescent="0.25">
      <c r="A7851" s="32">
        <f t="shared" si="122"/>
        <v>7840</v>
      </c>
      <c r="B7851" s="54">
        <v>20180627074928</v>
      </c>
      <c r="C7851" s="60">
        <v>43278</v>
      </c>
      <c r="D7851" s="61" t="s">
        <v>120</v>
      </c>
      <c r="E7851" s="61" t="s">
        <v>85</v>
      </c>
      <c r="F7851" s="61" t="s">
        <v>109</v>
      </c>
      <c r="G7851" s="64" t="s">
        <v>126</v>
      </c>
      <c r="H7851" s="42" t="s">
        <v>44</v>
      </c>
      <c r="I7851" s="60">
        <v>43291</v>
      </c>
      <c r="J7851" s="62" t="s">
        <v>120</v>
      </c>
      <c r="K7851" s="22">
        <f>IFERROR(WORKDAY(C7851,Q7851,DiasNOLaborables),"")</f>
        <v>43292</v>
      </c>
      <c r="L7851" s="34" t="str">
        <f>+IF(C7851="","",IF(I7851="","",(IF(I7851&lt;=K7851,"A TIEMPO","FUERA DE TIEMPO"))))</f>
        <v>A TIEMPO</v>
      </c>
      <c r="M7851" s="34">
        <f>IF(I7851="","",NETWORKDAYS(Hoja1!C7851+1,Hoja1!I7851,DiasNOLaborables))</f>
        <v>9</v>
      </c>
      <c r="N7851" s="35" t="str">
        <f>IF(NETWORKDAYS(K7851+1,I7851,DiasNOLaborables)&lt;=0,"",NETWORKDAYS(K7851+1,I7851,DiasNOLaborables))</f>
        <v/>
      </c>
      <c r="O7851" s="36"/>
      <c r="P7851" s="37"/>
      <c r="Q7851" s="38">
        <f>IFERROR(VLOOKUP(E7851,$Y$50:$Z$63,2),"")</f>
        <v>10</v>
      </c>
      <c r="R7851" s="37"/>
    </row>
    <row r="7852" spans="1:18" ht="45" x14ac:dyDescent="0.25">
      <c r="A7852" s="32">
        <f t="shared" si="122"/>
        <v>7841</v>
      </c>
      <c r="B7852" s="54">
        <v>20180627074809</v>
      </c>
      <c r="C7852" s="60">
        <v>43278</v>
      </c>
      <c r="D7852" s="61" t="s">
        <v>120</v>
      </c>
      <c r="E7852" s="61" t="s">
        <v>85</v>
      </c>
      <c r="F7852" s="61" t="s">
        <v>109</v>
      </c>
      <c r="G7852" s="64" t="s">
        <v>126</v>
      </c>
      <c r="H7852" s="42" t="s">
        <v>44</v>
      </c>
      <c r="I7852" s="60">
        <v>43291</v>
      </c>
      <c r="J7852" s="62" t="s">
        <v>120</v>
      </c>
      <c r="K7852" s="22">
        <f>IFERROR(WORKDAY(C7852,Q7852,DiasNOLaborables),"")</f>
        <v>43292</v>
      </c>
      <c r="L7852" s="34" t="str">
        <f>+IF(C7852="","",IF(I7852="","",(IF(I7852&lt;=K7852,"A TIEMPO","FUERA DE TIEMPO"))))</f>
        <v>A TIEMPO</v>
      </c>
      <c r="M7852" s="34">
        <f>IF(I7852="","",NETWORKDAYS(Hoja1!C7852+1,Hoja1!I7852,DiasNOLaborables))</f>
        <v>9</v>
      </c>
      <c r="N7852" s="35" t="str">
        <f>IF(NETWORKDAYS(K7852+1,I7852,DiasNOLaborables)&lt;=0,"",NETWORKDAYS(K7852+1,I7852,DiasNOLaborables))</f>
        <v/>
      </c>
      <c r="O7852" s="36"/>
      <c r="P7852" s="37"/>
      <c r="Q7852" s="38">
        <f>IFERROR(VLOOKUP(E7852,$Y$50:$Z$63,2),"")</f>
        <v>10</v>
      </c>
      <c r="R7852" s="37"/>
    </row>
    <row r="7853" spans="1:18" ht="45" x14ac:dyDescent="0.25">
      <c r="A7853" s="32">
        <f t="shared" si="122"/>
        <v>7842</v>
      </c>
      <c r="B7853" s="54">
        <v>20180627074656</v>
      </c>
      <c r="C7853" s="60">
        <v>43278</v>
      </c>
      <c r="D7853" s="61" t="s">
        <v>120</v>
      </c>
      <c r="E7853" s="61" t="s">
        <v>85</v>
      </c>
      <c r="F7853" s="61" t="s">
        <v>109</v>
      </c>
      <c r="G7853" s="64" t="s">
        <v>126</v>
      </c>
      <c r="H7853" s="42" t="s">
        <v>44</v>
      </c>
      <c r="I7853" s="60">
        <v>43291</v>
      </c>
      <c r="J7853" s="62" t="s">
        <v>120</v>
      </c>
      <c r="K7853" s="22">
        <f>IFERROR(WORKDAY(C7853,Q7853,DiasNOLaborables),"")</f>
        <v>43292</v>
      </c>
      <c r="L7853" s="34" t="str">
        <f>+IF(C7853="","",IF(I7853="","",(IF(I7853&lt;=K7853,"A TIEMPO","FUERA DE TIEMPO"))))</f>
        <v>A TIEMPO</v>
      </c>
      <c r="M7853" s="34">
        <f>IF(I7853="","",NETWORKDAYS(Hoja1!C7853+1,Hoja1!I7853,DiasNOLaborables))</f>
        <v>9</v>
      </c>
      <c r="N7853" s="35" t="str">
        <f>IF(NETWORKDAYS(K7853+1,I7853,DiasNOLaborables)&lt;=0,"",NETWORKDAYS(K7853+1,I7853,DiasNOLaborables))</f>
        <v/>
      </c>
      <c r="O7853" s="36"/>
      <c r="P7853" s="37"/>
      <c r="Q7853" s="38">
        <f>IFERROR(VLOOKUP(E7853,$Y$50:$Z$63,2),"")</f>
        <v>10</v>
      </c>
      <c r="R7853" s="37"/>
    </row>
    <row r="7854" spans="1:18" ht="45" x14ac:dyDescent="0.25">
      <c r="A7854" s="32">
        <f t="shared" si="122"/>
        <v>7843</v>
      </c>
      <c r="B7854" s="54">
        <v>20180627074539</v>
      </c>
      <c r="C7854" s="60">
        <v>43278</v>
      </c>
      <c r="D7854" s="61" t="s">
        <v>120</v>
      </c>
      <c r="E7854" s="61" t="s">
        <v>85</v>
      </c>
      <c r="F7854" s="61" t="s">
        <v>109</v>
      </c>
      <c r="G7854" s="64" t="s">
        <v>126</v>
      </c>
      <c r="H7854" s="42" t="s">
        <v>44</v>
      </c>
      <c r="I7854" s="60">
        <v>43291</v>
      </c>
      <c r="J7854" s="62" t="s">
        <v>120</v>
      </c>
      <c r="K7854" s="22">
        <f>IFERROR(WORKDAY(C7854,Q7854,DiasNOLaborables),"")</f>
        <v>43292</v>
      </c>
      <c r="L7854" s="34" t="str">
        <f>+IF(C7854="","",IF(I7854="","",(IF(I7854&lt;=K7854,"A TIEMPO","FUERA DE TIEMPO"))))</f>
        <v>A TIEMPO</v>
      </c>
      <c r="M7854" s="34">
        <f>IF(I7854="","",NETWORKDAYS(Hoja1!C7854+1,Hoja1!I7854,DiasNOLaborables))</f>
        <v>9</v>
      </c>
      <c r="N7854" s="35" t="str">
        <f>IF(NETWORKDAYS(K7854+1,I7854,DiasNOLaborables)&lt;=0,"",NETWORKDAYS(K7854+1,I7854,DiasNOLaborables))</f>
        <v/>
      </c>
      <c r="O7854" s="36"/>
      <c r="P7854" s="37"/>
      <c r="Q7854" s="38">
        <f>IFERROR(VLOOKUP(E7854,$Y$50:$Z$63,2),"")</f>
        <v>10</v>
      </c>
      <c r="R7854" s="37"/>
    </row>
    <row r="7855" spans="1:18" ht="45" x14ac:dyDescent="0.25">
      <c r="A7855" s="32">
        <f t="shared" si="122"/>
        <v>7844</v>
      </c>
      <c r="B7855" s="54">
        <v>20180627074151</v>
      </c>
      <c r="C7855" s="60">
        <v>43278</v>
      </c>
      <c r="D7855" s="61" t="s">
        <v>120</v>
      </c>
      <c r="E7855" s="61" t="s">
        <v>85</v>
      </c>
      <c r="F7855" s="61" t="s">
        <v>109</v>
      </c>
      <c r="G7855" s="64" t="s">
        <v>126</v>
      </c>
      <c r="H7855" s="42" t="s">
        <v>44</v>
      </c>
      <c r="I7855" s="60">
        <v>43291</v>
      </c>
      <c r="J7855" s="62" t="s">
        <v>120</v>
      </c>
      <c r="K7855" s="22">
        <f>IFERROR(WORKDAY(C7855,Q7855,DiasNOLaborables),"")</f>
        <v>43292</v>
      </c>
      <c r="L7855" s="34" t="str">
        <f>+IF(C7855="","",IF(I7855="","",(IF(I7855&lt;=K7855,"A TIEMPO","FUERA DE TIEMPO"))))</f>
        <v>A TIEMPO</v>
      </c>
      <c r="M7855" s="34">
        <f>IF(I7855="","",NETWORKDAYS(Hoja1!C7855+1,Hoja1!I7855,DiasNOLaborables))</f>
        <v>9</v>
      </c>
      <c r="N7855" s="35" t="str">
        <f>IF(NETWORKDAYS(K7855+1,I7855,DiasNOLaborables)&lt;=0,"",NETWORKDAYS(K7855+1,I7855,DiasNOLaborables))</f>
        <v/>
      </c>
      <c r="O7855" s="36"/>
      <c r="P7855" s="37"/>
      <c r="Q7855" s="38">
        <f>IFERROR(VLOOKUP(E7855,$Y$50:$Z$63,2),"")</f>
        <v>10</v>
      </c>
      <c r="R7855" s="37"/>
    </row>
    <row r="7856" spans="1:18" ht="45" x14ac:dyDescent="0.25">
      <c r="A7856" s="32">
        <f t="shared" si="122"/>
        <v>7845</v>
      </c>
      <c r="B7856" s="54">
        <v>20180627074005</v>
      </c>
      <c r="C7856" s="60">
        <v>43278</v>
      </c>
      <c r="D7856" s="61" t="s">
        <v>120</v>
      </c>
      <c r="E7856" s="61" t="s">
        <v>85</v>
      </c>
      <c r="F7856" s="61" t="s">
        <v>109</v>
      </c>
      <c r="G7856" s="64" t="s">
        <v>126</v>
      </c>
      <c r="H7856" s="42" t="s">
        <v>44</v>
      </c>
      <c r="I7856" s="60">
        <v>43291</v>
      </c>
      <c r="J7856" s="62" t="s">
        <v>120</v>
      </c>
      <c r="K7856" s="22">
        <f>IFERROR(WORKDAY(C7856,Q7856,DiasNOLaborables),"")</f>
        <v>43292</v>
      </c>
      <c r="L7856" s="34" t="str">
        <f>+IF(C7856="","",IF(I7856="","",(IF(I7856&lt;=K7856,"A TIEMPO","FUERA DE TIEMPO"))))</f>
        <v>A TIEMPO</v>
      </c>
      <c r="M7856" s="34">
        <f>IF(I7856="","",NETWORKDAYS(Hoja1!C7856+1,Hoja1!I7856,DiasNOLaborables))</f>
        <v>9</v>
      </c>
      <c r="N7856" s="35" t="str">
        <f>IF(NETWORKDAYS(K7856+1,I7856,DiasNOLaborables)&lt;=0,"",NETWORKDAYS(K7856+1,I7856,DiasNOLaborables))</f>
        <v/>
      </c>
      <c r="O7856" s="36"/>
      <c r="P7856" s="37"/>
      <c r="Q7856" s="38">
        <f>IFERROR(VLOOKUP(E7856,$Y$50:$Z$63,2),"")</f>
        <v>10</v>
      </c>
      <c r="R7856" s="37"/>
    </row>
    <row r="7857" spans="1:18" ht="45" x14ac:dyDescent="0.25">
      <c r="A7857" s="32">
        <f t="shared" si="122"/>
        <v>7846</v>
      </c>
      <c r="B7857" s="54">
        <v>20180627073856</v>
      </c>
      <c r="C7857" s="60">
        <v>43278</v>
      </c>
      <c r="D7857" s="61" t="s">
        <v>120</v>
      </c>
      <c r="E7857" s="61" t="s">
        <v>85</v>
      </c>
      <c r="F7857" s="61" t="s">
        <v>109</v>
      </c>
      <c r="G7857" s="64" t="s">
        <v>126</v>
      </c>
      <c r="H7857" s="42" t="s">
        <v>44</v>
      </c>
      <c r="I7857" s="60">
        <v>43291</v>
      </c>
      <c r="J7857" s="62" t="s">
        <v>120</v>
      </c>
      <c r="K7857" s="22">
        <f>IFERROR(WORKDAY(C7857,Q7857,DiasNOLaborables),"")</f>
        <v>43292</v>
      </c>
      <c r="L7857" s="34" t="str">
        <f>+IF(C7857="","",IF(I7857="","",(IF(I7857&lt;=K7857,"A TIEMPO","FUERA DE TIEMPO"))))</f>
        <v>A TIEMPO</v>
      </c>
      <c r="M7857" s="34">
        <f>IF(I7857="","",NETWORKDAYS(Hoja1!C7857+1,Hoja1!I7857,DiasNOLaborables))</f>
        <v>9</v>
      </c>
      <c r="N7857" s="35" t="str">
        <f>IF(NETWORKDAYS(K7857+1,I7857,DiasNOLaborables)&lt;=0,"",NETWORKDAYS(K7857+1,I7857,DiasNOLaborables))</f>
        <v/>
      </c>
      <c r="O7857" s="36"/>
      <c r="P7857" s="37"/>
      <c r="Q7857" s="38">
        <f>IFERROR(VLOOKUP(E7857,$Y$50:$Z$63,2),"")</f>
        <v>10</v>
      </c>
      <c r="R7857" s="37"/>
    </row>
    <row r="7858" spans="1:18" ht="45" x14ac:dyDescent="0.25">
      <c r="A7858" s="32">
        <f t="shared" si="122"/>
        <v>7847</v>
      </c>
      <c r="B7858" s="54">
        <v>20180627073606</v>
      </c>
      <c r="C7858" s="60">
        <v>43278</v>
      </c>
      <c r="D7858" s="61" t="s">
        <v>120</v>
      </c>
      <c r="E7858" s="61" t="s">
        <v>85</v>
      </c>
      <c r="F7858" s="61" t="s">
        <v>109</v>
      </c>
      <c r="G7858" s="64" t="s">
        <v>126</v>
      </c>
      <c r="H7858" s="42" t="s">
        <v>44</v>
      </c>
      <c r="I7858" s="60">
        <v>43291</v>
      </c>
      <c r="J7858" s="62" t="s">
        <v>120</v>
      </c>
      <c r="K7858" s="22">
        <f>IFERROR(WORKDAY(C7858,Q7858,DiasNOLaborables),"")</f>
        <v>43292</v>
      </c>
      <c r="L7858" s="34" t="str">
        <f>+IF(C7858="","",IF(I7858="","",(IF(I7858&lt;=K7858,"A TIEMPO","FUERA DE TIEMPO"))))</f>
        <v>A TIEMPO</v>
      </c>
      <c r="M7858" s="34">
        <f>IF(I7858="","",NETWORKDAYS(Hoja1!C7858+1,Hoja1!I7858,DiasNOLaborables))</f>
        <v>9</v>
      </c>
      <c r="N7858" s="35" t="str">
        <f>IF(NETWORKDAYS(K7858+1,I7858,DiasNOLaborables)&lt;=0,"",NETWORKDAYS(K7858+1,I7858,DiasNOLaborables))</f>
        <v/>
      </c>
      <c r="O7858" s="36"/>
      <c r="P7858" s="37"/>
      <c r="Q7858" s="38">
        <f>IFERROR(VLOOKUP(E7858,$Y$50:$Z$63,2),"")</f>
        <v>10</v>
      </c>
      <c r="R7858" s="37"/>
    </row>
    <row r="7859" spans="1:18" ht="45" x14ac:dyDescent="0.25">
      <c r="A7859" s="32">
        <f t="shared" si="122"/>
        <v>7848</v>
      </c>
      <c r="B7859" s="54">
        <v>20180627073433</v>
      </c>
      <c r="C7859" s="60">
        <v>43278</v>
      </c>
      <c r="D7859" s="61" t="s">
        <v>120</v>
      </c>
      <c r="E7859" s="61" t="s">
        <v>85</v>
      </c>
      <c r="F7859" s="61" t="s">
        <v>109</v>
      </c>
      <c r="G7859" s="64" t="s">
        <v>126</v>
      </c>
      <c r="H7859" s="42" t="s">
        <v>44</v>
      </c>
      <c r="I7859" s="60">
        <v>43291</v>
      </c>
      <c r="J7859" s="62" t="s">
        <v>120</v>
      </c>
      <c r="K7859" s="22">
        <f>IFERROR(WORKDAY(C7859,Q7859,DiasNOLaborables),"")</f>
        <v>43292</v>
      </c>
      <c r="L7859" s="34" t="str">
        <f>+IF(C7859="","",IF(I7859="","",(IF(I7859&lt;=K7859,"A TIEMPO","FUERA DE TIEMPO"))))</f>
        <v>A TIEMPO</v>
      </c>
      <c r="M7859" s="34">
        <f>IF(I7859="","",NETWORKDAYS(Hoja1!C7859+1,Hoja1!I7859,DiasNOLaborables))</f>
        <v>9</v>
      </c>
      <c r="N7859" s="35" t="str">
        <f>IF(NETWORKDAYS(K7859+1,I7859,DiasNOLaborables)&lt;=0,"",NETWORKDAYS(K7859+1,I7859,DiasNOLaborables))</f>
        <v/>
      </c>
      <c r="O7859" s="36"/>
      <c r="P7859" s="37"/>
      <c r="Q7859" s="38">
        <f>IFERROR(VLOOKUP(E7859,$Y$50:$Z$63,2),"")</f>
        <v>10</v>
      </c>
      <c r="R7859" s="37"/>
    </row>
    <row r="7860" spans="1:18" ht="45" x14ac:dyDescent="0.25">
      <c r="A7860" s="32">
        <f t="shared" si="122"/>
        <v>7849</v>
      </c>
      <c r="B7860" s="54">
        <v>20180627073334</v>
      </c>
      <c r="C7860" s="60">
        <v>43278</v>
      </c>
      <c r="D7860" s="61" t="s">
        <v>120</v>
      </c>
      <c r="E7860" s="61" t="s">
        <v>85</v>
      </c>
      <c r="F7860" s="61" t="s">
        <v>109</v>
      </c>
      <c r="G7860" s="64" t="s">
        <v>126</v>
      </c>
      <c r="H7860" s="42" t="s">
        <v>44</v>
      </c>
      <c r="I7860" s="60">
        <v>43291</v>
      </c>
      <c r="J7860" s="62" t="s">
        <v>120</v>
      </c>
      <c r="K7860" s="22">
        <f>IFERROR(WORKDAY(C7860,Q7860,DiasNOLaborables),"")</f>
        <v>43292</v>
      </c>
      <c r="L7860" s="34" t="str">
        <f>+IF(C7860="","",IF(I7860="","",(IF(I7860&lt;=K7860,"A TIEMPO","FUERA DE TIEMPO"))))</f>
        <v>A TIEMPO</v>
      </c>
      <c r="M7860" s="34">
        <f>IF(I7860="","",NETWORKDAYS(Hoja1!C7860+1,Hoja1!I7860,DiasNOLaborables))</f>
        <v>9</v>
      </c>
      <c r="N7860" s="35" t="str">
        <f>IF(NETWORKDAYS(K7860+1,I7860,DiasNOLaborables)&lt;=0,"",NETWORKDAYS(K7860+1,I7860,DiasNOLaborables))</f>
        <v/>
      </c>
      <c r="O7860" s="36"/>
      <c r="P7860" s="37"/>
      <c r="Q7860" s="38">
        <f>IFERROR(VLOOKUP(E7860,$Y$50:$Z$63,2),"")</f>
        <v>10</v>
      </c>
      <c r="R7860" s="37"/>
    </row>
    <row r="7861" spans="1:18" ht="45" x14ac:dyDescent="0.25">
      <c r="A7861" s="32">
        <f t="shared" si="122"/>
        <v>7850</v>
      </c>
      <c r="B7861" s="54">
        <v>20180627073231</v>
      </c>
      <c r="C7861" s="60">
        <v>43278</v>
      </c>
      <c r="D7861" s="61" t="s">
        <v>120</v>
      </c>
      <c r="E7861" s="61" t="s">
        <v>85</v>
      </c>
      <c r="F7861" s="61" t="s">
        <v>109</v>
      </c>
      <c r="G7861" s="64" t="s">
        <v>126</v>
      </c>
      <c r="H7861" s="42" t="s">
        <v>44</v>
      </c>
      <c r="I7861" s="60">
        <v>43291</v>
      </c>
      <c r="J7861" s="62" t="s">
        <v>120</v>
      </c>
      <c r="K7861" s="22">
        <f>IFERROR(WORKDAY(C7861,Q7861,DiasNOLaborables),"")</f>
        <v>43292</v>
      </c>
      <c r="L7861" s="34" t="str">
        <f>+IF(C7861="","",IF(I7861="","",(IF(I7861&lt;=K7861,"A TIEMPO","FUERA DE TIEMPO"))))</f>
        <v>A TIEMPO</v>
      </c>
      <c r="M7861" s="34">
        <f>IF(I7861="","",NETWORKDAYS(Hoja1!C7861+1,Hoja1!I7861,DiasNOLaborables))</f>
        <v>9</v>
      </c>
      <c r="N7861" s="35" t="str">
        <f>IF(NETWORKDAYS(K7861+1,I7861,DiasNOLaborables)&lt;=0,"",NETWORKDAYS(K7861+1,I7861,DiasNOLaborables))</f>
        <v/>
      </c>
      <c r="O7861" s="36"/>
      <c r="P7861" s="37"/>
      <c r="Q7861" s="38">
        <f>IFERROR(VLOOKUP(E7861,$Y$50:$Z$63,2),"")</f>
        <v>10</v>
      </c>
      <c r="R7861" s="37"/>
    </row>
    <row r="7862" spans="1:18" ht="45" x14ac:dyDescent="0.25">
      <c r="A7862" s="32">
        <f t="shared" si="122"/>
        <v>7851</v>
      </c>
      <c r="B7862" s="54">
        <v>20180627073126</v>
      </c>
      <c r="C7862" s="60">
        <v>43278</v>
      </c>
      <c r="D7862" s="61" t="s">
        <v>120</v>
      </c>
      <c r="E7862" s="61" t="s">
        <v>85</v>
      </c>
      <c r="F7862" s="61" t="s">
        <v>109</v>
      </c>
      <c r="G7862" s="64" t="s">
        <v>126</v>
      </c>
      <c r="H7862" s="42" t="s">
        <v>44</v>
      </c>
      <c r="I7862" s="60">
        <v>43291</v>
      </c>
      <c r="J7862" s="62" t="s">
        <v>120</v>
      </c>
      <c r="K7862" s="22">
        <f>IFERROR(WORKDAY(C7862,Q7862,DiasNOLaborables),"")</f>
        <v>43292</v>
      </c>
      <c r="L7862" s="34" t="str">
        <f>+IF(C7862="","",IF(I7862="","",(IF(I7862&lt;=K7862,"A TIEMPO","FUERA DE TIEMPO"))))</f>
        <v>A TIEMPO</v>
      </c>
      <c r="M7862" s="34">
        <f>IF(I7862="","",NETWORKDAYS(Hoja1!C7862+1,Hoja1!I7862,DiasNOLaborables))</f>
        <v>9</v>
      </c>
      <c r="N7862" s="35" t="str">
        <f>IF(NETWORKDAYS(K7862+1,I7862,DiasNOLaborables)&lt;=0,"",NETWORKDAYS(K7862+1,I7862,DiasNOLaborables))</f>
        <v/>
      </c>
      <c r="O7862" s="36"/>
      <c r="P7862" s="37"/>
      <c r="Q7862" s="38">
        <f>IFERROR(VLOOKUP(E7862,$Y$50:$Z$63,2),"")</f>
        <v>10</v>
      </c>
      <c r="R7862" s="37"/>
    </row>
    <row r="7863" spans="1:18" ht="45" x14ac:dyDescent="0.25">
      <c r="A7863" s="32">
        <f t="shared" si="122"/>
        <v>7852</v>
      </c>
      <c r="B7863" s="54">
        <v>20180627073019</v>
      </c>
      <c r="C7863" s="60">
        <v>43278</v>
      </c>
      <c r="D7863" s="61" t="s">
        <v>120</v>
      </c>
      <c r="E7863" s="61" t="s">
        <v>85</v>
      </c>
      <c r="F7863" s="61" t="s">
        <v>109</v>
      </c>
      <c r="G7863" s="64" t="s">
        <v>126</v>
      </c>
      <c r="H7863" s="42" t="s">
        <v>44</v>
      </c>
      <c r="I7863" s="60">
        <v>43291</v>
      </c>
      <c r="J7863" s="62" t="s">
        <v>120</v>
      </c>
      <c r="K7863" s="22">
        <f>IFERROR(WORKDAY(C7863,Q7863,DiasNOLaborables),"")</f>
        <v>43292</v>
      </c>
      <c r="L7863" s="34" t="str">
        <f>+IF(C7863="","",IF(I7863="","",(IF(I7863&lt;=K7863,"A TIEMPO","FUERA DE TIEMPO"))))</f>
        <v>A TIEMPO</v>
      </c>
      <c r="M7863" s="34">
        <f>IF(I7863="","",NETWORKDAYS(Hoja1!C7863+1,Hoja1!I7863,DiasNOLaborables))</f>
        <v>9</v>
      </c>
      <c r="N7863" s="35" t="str">
        <f>IF(NETWORKDAYS(K7863+1,I7863,DiasNOLaborables)&lt;=0,"",NETWORKDAYS(K7863+1,I7863,DiasNOLaborables))</f>
        <v/>
      </c>
      <c r="O7863" s="36"/>
      <c r="P7863" s="37"/>
      <c r="Q7863" s="38">
        <f>IFERROR(VLOOKUP(E7863,$Y$50:$Z$63,2),"")</f>
        <v>10</v>
      </c>
      <c r="R7863" s="37"/>
    </row>
    <row r="7864" spans="1:18" ht="45" x14ac:dyDescent="0.25">
      <c r="A7864" s="32">
        <f t="shared" si="122"/>
        <v>7853</v>
      </c>
      <c r="B7864" s="54">
        <v>20180627072913</v>
      </c>
      <c r="C7864" s="60">
        <v>43278</v>
      </c>
      <c r="D7864" s="61" t="s">
        <v>120</v>
      </c>
      <c r="E7864" s="61" t="s">
        <v>85</v>
      </c>
      <c r="F7864" s="61" t="s">
        <v>109</v>
      </c>
      <c r="G7864" s="64" t="s">
        <v>126</v>
      </c>
      <c r="H7864" s="42" t="s">
        <v>44</v>
      </c>
      <c r="I7864" s="60">
        <v>43291</v>
      </c>
      <c r="J7864" s="62" t="s">
        <v>120</v>
      </c>
      <c r="K7864" s="22">
        <f>IFERROR(WORKDAY(C7864,Q7864,DiasNOLaborables),"")</f>
        <v>43292</v>
      </c>
      <c r="L7864" s="34" t="str">
        <f>+IF(C7864="","",IF(I7864="","",(IF(I7864&lt;=K7864,"A TIEMPO","FUERA DE TIEMPO"))))</f>
        <v>A TIEMPO</v>
      </c>
      <c r="M7864" s="34">
        <f>IF(I7864="","",NETWORKDAYS(Hoja1!C7864+1,Hoja1!I7864,DiasNOLaborables))</f>
        <v>9</v>
      </c>
      <c r="N7864" s="35" t="str">
        <f>IF(NETWORKDAYS(K7864+1,I7864,DiasNOLaborables)&lt;=0,"",NETWORKDAYS(K7864+1,I7864,DiasNOLaborables))</f>
        <v/>
      </c>
      <c r="O7864" s="36"/>
      <c r="P7864" s="37"/>
      <c r="Q7864" s="38">
        <f>IFERROR(VLOOKUP(E7864,$Y$50:$Z$63,2),"")</f>
        <v>10</v>
      </c>
      <c r="R7864" s="37"/>
    </row>
    <row r="7865" spans="1:18" ht="45" x14ac:dyDescent="0.25">
      <c r="A7865" s="32">
        <f t="shared" si="122"/>
        <v>7854</v>
      </c>
      <c r="B7865" s="54">
        <v>20180627072805</v>
      </c>
      <c r="C7865" s="60">
        <v>43278</v>
      </c>
      <c r="D7865" s="61" t="s">
        <v>120</v>
      </c>
      <c r="E7865" s="61" t="s">
        <v>85</v>
      </c>
      <c r="F7865" s="61" t="s">
        <v>109</v>
      </c>
      <c r="G7865" s="64" t="s">
        <v>126</v>
      </c>
      <c r="H7865" s="42" t="s">
        <v>44</v>
      </c>
      <c r="I7865" s="60">
        <v>43291</v>
      </c>
      <c r="J7865" s="62" t="s">
        <v>120</v>
      </c>
      <c r="K7865" s="22">
        <f>IFERROR(WORKDAY(C7865,Q7865,DiasNOLaborables),"")</f>
        <v>43292</v>
      </c>
      <c r="L7865" s="34" t="str">
        <f>+IF(C7865="","",IF(I7865="","",(IF(I7865&lt;=K7865,"A TIEMPO","FUERA DE TIEMPO"))))</f>
        <v>A TIEMPO</v>
      </c>
      <c r="M7865" s="34">
        <f>IF(I7865="","",NETWORKDAYS(Hoja1!C7865+1,Hoja1!I7865,DiasNOLaborables))</f>
        <v>9</v>
      </c>
      <c r="N7865" s="35" t="str">
        <f>IF(NETWORKDAYS(K7865+1,I7865,DiasNOLaborables)&lt;=0,"",NETWORKDAYS(K7865+1,I7865,DiasNOLaborables))</f>
        <v/>
      </c>
      <c r="O7865" s="36"/>
      <c r="P7865" s="37"/>
      <c r="Q7865" s="38">
        <f>IFERROR(VLOOKUP(E7865,$Y$50:$Z$63,2),"")</f>
        <v>10</v>
      </c>
      <c r="R7865" s="37"/>
    </row>
    <row r="7866" spans="1:18" ht="45" x14ac:dyDescent="0.25">
      <c r="A7866" s="32">
        <f t="shared" si="122"/>
        <v>7855</v>
      </c>
      <c r="B7866" s="54">
        <v>20180627072643</v>
      </c>
      <c r="C7866" s="60">
        <v>43278</v>
      </c>
      <c r="D7866" s="61" t="s">
        <v>120</v>
      </c>
      <c r="E7866" s="61" t="s">
        <v>85</v>
      </c>
      <c r="F7866" s="61" t="s">
        <v>109</v>
      </c>
      <c r="G7866" s="64" t="s">
        <v>126</v>
      </c>
      <c r="H7866" s="42" t="s">
        <v>44</v>
      </c>
      <c r="I7866" s="60">
        <v>43291</v>
      </c>
      <c r="J7866" s="62" t="s">
        <v>120</v>
      </c>
      <c r="K7866" s="22">
        <f>IFERROR(WORKDAY(C7866,Q7866,DiasNOLaborables),"")</f>
        <v>43292</v>
      </c>
      <c r="L7866" s="34" t="str">
        <f>+IF(C7866="","",IF(I7866="","",(IF(I7866&lt;=K7866,"A TIEMPO","FUERA DE TIEMPO"))))</f>
        <v>A TIEMPO</v>
      </c>
      <c r="M7866" s="34">
        <f>IF(I7866="","",NETWORKDAYS(Hoja1!C7866+1,Hoja1!I7866,DiasNOLaborables))</f>
        <v>9</v>
      </c>
      <c r="N7866" s="35" t="str">
        <f>IF(NETWORKDAYS(K7866+1,I7866,DiasNOLaborables)&lt;=0,"",NETWORKDAYS(K7866+1,I7866,DiasNOLaborables))</f>
        <v/>
      </c>
      <c r="O7866" s="36"/>
      <c r="P7866" s="37"/>
      <c r="Q7866" s="38">
        <f>IFERROR(VLOOKUP(E7866,$Y$50:$Z$63,2),"")</f>
        <v>10</v>
      </c>
      <c r="R7866" s="37"/>
    </row>
    <row r="7867" spans="1:18" ht="45" x14ac:dyDescent="0.25">
      <c r="A7867" s="32">
        <f t="shared" si="122"/>
        <v>7856</v>
      </c>
      <c r="B7867" s="54">
        <v>20180627072224</v>
      </c>
      <c r="C7867" s="60">
        <v>43278</v>
      </c>
      <c r="D7867" s="61" t="s">
        <v>120</v>
      </c>
      <c r="E7867" s="61" t="s">
        <v>85</v>
      </c>
      <c r="F7867" s="61" t="s">
        <v>109</v>
      </c>
      <c r="G7867" s="64" t="s">
        <v>126</v>
      </c>
      <c r="H7867" s="42" t="s">
        <v>44</v>
      </c>
      <c r="I7867" s="60">
        <v>43291</v>
      </c>
      <c r="J7867" s="62" t="s">
        <v>120</v>
      </c>
      <c r="K7867" s="22">
        <f>IFERROR(WORKDAY(C7867,Q7867,DiasNOLaborables),"")</f>
        <v>43292</v>
      </c>
      <c r="L7867" s="34" t="str">
        <f>+IF(C7867="","",IF(I7867="","",(IF(I7867&lt;=K7867,"A TIEMPO","FUERA DE TIEMPO"))))</f>
        <v>A TIEMPO</v>
      </c>
      <c r="M7867" s="34">
        <f>IF(I7867="","",NETWORKDAYS(Hoja1!C7867+1,Hoja1!I7867,DiasNOLaborables))</f>
        <v>9</v>
      </c>
      <c r="N7867" s="35" t="str">
        <f>IF(NETWORKDAYS(K7867+1,I7867,DiasNOLaborables)&lt;=0,"",NETWORKDAYS(K7867+1,I7867,DiasNOLaborables))</f>
        <v/>
      </c>
      <c r="O7867" s="36"/>
      <c r="P7867" s="37"/>
      <c r="Q7867" s="38">
        <f>IFERROR(VLOOKUP(E7867,$Y$50:$Z$63,2),"")</f>
        <v>10</v>
      </c>
      <c r="R7867" s="37"/>
    </row>
    <row r="7868" spans="1:18" ht="45" x14ac:dyDescent="0.25">
      <c r="A7868" s="32">
        <f t="shared" si="122"/>
        <v>7857</v>
      </c>
      <c r="B7868" s="54">
        <v>20180627071748</v>
      </c>
      <c r="C7868" s="60">
        <v>43278</v>
      </c>
      <c r="D7868" s="61" t="s">
        <v>120</v>
      </c>
      <c r="E7868" s="61" t="s">
        <v>85</v>
      </c>
      <c r="F7868" s="61" t="s">
        <v>109</v>
      </c>
      <c r="G7868" s="64" t="s">
        <v>126</v>
      </c>
      <c r="H7868" s="42" t="s">
        <v>44</v>
      </c>
      <c r="I7868" s="60">
        <v>43291</v>
      </c>
      <c r="J7868" s="62" t="s">
        <v>120</v>
      </c>
      <c r="K7868" s="22">
        <f>IFERROR(WORKDAY(C7868,Q7868,DiasNOLaborables),"")</f>
        <v>43292</v>
      </c>
      <c r="L7868" s="34" t="str">
        <f>+IF(C7868="","",IF(I7868="","",(IF(I7868&lt;=K7868,"A TIEMPO","FUERA DE TIEMPO"))))</f>
        <v>A TIEMPO</v>
      </c>
      <c r="M7868" s="34">
        <f>IF(I7868="","",NETWORKDAYS(Hoja1!C7868+1,Hoja1!I7868,DiasNOLaborables))</f>
        <v>9</v>
      </c>
      <c r="N7868" s="35" t="str">
        <f>IF(NETWORKDAYS(K7868+1,I7868,DiasNOLaborables)&lt;=0,"",NETWORKDAYS(K7868+1,I7868,DiasNOLaborables))</f>
        <v/>
      </c>
      <c r="O7868" s="36"/>
      <c r="P7868" s="37"/>
      <c r="Q7868" s="38">
        <f>IFERROR(VLOOKUP(E7868,$Y$50:$Z$63,2),"")</f>
        <v>10</v>
      </c>
      <c r="R7868" s="37"/>
    </row>
    <row r="7869" spans="1:18" ht="45" x14ac:dyDescent="0.25">
      <c r="A7869" s="32">
        <f t="shared" si="122"/>
        <v>7858</v>
      </c>
      <c r="B7869" s="54">
        <v>20180627071627</v>
      </c>
      <c r="C7869" s="60">
        <v>43278</v>
      </c>
      <c r="D7869" s="61" t="s">
        <v>120</v>
      </c>
      <c r="E7869" s="61" t="s">
        <v>85</v>
      </c>
      <c r="F7869" s="61" t="s">
        <v>109</v>
      </c>
      <c r="G7869" s="64" t="s">
        <v>126</v>
      </c>
      <c r="H7869" s="42" t="s">
        <v>44</v>
      </c>
      <c r="I7869" s="60">
        <v>43291</v>
      </c>
      <c r="J7869" s="62" t="s">
        <v>120</v>
      </c>
      <c r="K7869" s="22">
        <f>IFERROR(WORKDAY(C7869,Q7869,DiasNOLaborables),"")</f>
        <v>43292</v>
      </c>
      <c r="L7869" s="34" t="str">
        <f>+IF(C7869="","",IF(I7869="","",(IF(I7869&lt;=K7869,"A TIEMPO","FUERA DE TIEMPO"))))</f>
        <v>A TIEMPO</v>
      </c>
      <c r="M7869" s="34">
        <f>IF(I7869="","",NETWORKDAYS(Hoja1!C7869+1,Hoja1!I7869,DiasNOLaborables))</f>
        <v>9</v>
      </c>
      <c r="N7869" s="35" t="str">
        <f>IF(NETWORKDAYS(K7869+1,I7869,DiasNOLaborables)&lt;=0,"",NETWORKDAYS(K7869+1,I7869,DiasNOLaborables))</f>
        <v/>
      </c>
      <c r="O7869" s="36"/>
      <c r="P7869" s="37"/>
      <c r="Q7869" s="38">
        <f>IFERROR(VLOOKUP(E7869,$Y$50:$Z$63,2),"")</f>
        <v>10</v>
      </c>
      <c r="R7869" s="37"/>
    </row>
    <row r="7870" spans="1:18" ht="45" x14ac:dyDescent="0.25">
      <c r="A7870" s="32">
        <f t="shared" si="122"/>
        <v>7859</v>
      </c>
      <c r="B7870" s="54">
        <v>20180627071440</v>
      </c>
      <c r="C7870" s="60">
        <v>43278</v>
      </c>
      <c r="D7870" s="61" t="s">
        <v>120</v>
      </c>
      <c r="E7870" s="61" t="s">
        <v>85</v>
      </c>
      <c r="F7870" s="61" t="s">
        <v>109</v>
      </c>
      <c r="G7870" s="64" t="s">
        <v>126</v>
      </c>
      <c r="H7870" s="42" t="s">
        <v>44</v>
      </c>
      <c r="I7870" s="60">
        <v>43291</v>
      </c>
      <c r="J7870" s="62" t="s">
        <v>120</v>
      </c>
      <c r="K7870" s="22">
        <f>IFERROR(WORKDAY(C7870,Q7870,DiasNOLaborables),"")</f>
        <v>43292</v>
      </c>
      <c r="L7870" s="34" t="str">
        <f>+IF(C7870="","",IF(I7870="","",(IF(I7870&lt;=K7870,"A TIEMPO","FUERA DE TIEMPO"))))</f>
        <v>A TIEMPO</v>
      </c>
      <c r="M7870" s="34">
        <f>IF(I7870="","",NETWORKDAYS(Hoja1!C7870+1,Hoja1!I7870,DiasNOLaborables))</f>
        <v>9</v>
      </c>
      <c r="N7870" s="35" t="str">
        <f>IF(NETWORKDAYS(K7870+1,I7870,DiasNOLaborables)&lt;=0,"",NETWORKDAYS(K7870+1,I7870,DiasNOLaborables))</f>
        <v/>
      </c>
      <c r="O7870" s="36"/>
      <c r="P7870" s="37"/>
      <c r="Q7870" s="38">
        <f>IFERROR(VLOOKUP(E7870,$Y$50:$Z$63,2),"")</f>
        <v>10</v>
      </c>
      <c r="R7870" s="37"/>
    </row>
    <row r="7871" spans="1:18" ht="45" x14ac:dyDescent="0.25">
      <c r="A7871" s="32">
        <f t="shared" si="122"/>
        <v>7860</v>
      </c>
      <c r="B7871" s="54">
        <v>20180627071248</v>
      </c>
      <c r="C7871" s="60">
        <v>43278</v>
      </c>
      <c r="D7871" s="61" t="s">
        <v>120</v>
      </c>
      <c r="E7871" s="61" t="s">
        <v>85</v>
      </c>
      <c r="F7871" s="61" t="s">
        <v>109</v>
      </c>
      <c r="G7871" s="64" t="s">
        <v>126</v>
      </c>
      <c r="H7871" s="42" t="s">
        <v>44</v>
      </c>
      <c r="I7871" s="60">
        <v>43291</v>
      </c>
      <c r="J7871" s="62" t="s">
        <v>120</v>
      </c>
      <c r="K7871" s="22">
        <f>IFERROR(WORKDAY(C7871,Q7871,DiasNOLaborables),"")</f>
        <v>43292</v>
      </c>
      <c r="L7871" s="34" t="str">
        <f>+IF(C7871="","",IF(I7871="","",(IF(I7871&lt;=K7871,"A TIEMPO","FUERA DE TIEMPO"))))</f>
        <v>A TIEMPO</v>
      </c>
      <c r="M7871" s="34">
        <f>IF(I7871="","",NETWORKDAYS(Hoja1!C7871+1,Hoja1!I7871,DiasNOLaborables))</f>
        <v>9</v>
      </c>
      <c r="N7871" s="35" t="str">
        <f>IF(NETWORKDAYS(K7871+1,I7871,DiasNOLaborables)&lt;=0,"",NETWORKDAYS(K7871+1,I7871,DiasNOLaborables))</f>
        <v/>
      </c>
      <c r="O7871" s="36"/>
      <c r="P7871" s="37"/>
      <c r="Q7871" s="38">
        <f>IFERROR(VLOOKUP(E7871,$Y$50:$Z$63,2),"")</f>
        <v>10</v>
      </c>
      <c r="R7871" s="37"/>
    </row>
    <row r="7872" spans="1:18" ht="45" x14ac:dyDescent="0.25">
      <c r="A7872" s="32">
        <f t="shared" si="122"/>
        <v>7861</v>
      </c>
      <c r="B7872" s="54">
        <v>20180627071138</v>
      </c>
      <c r="C7872" s="60">
        <v>43278</v>
      </c>
      <c r="D7872" s="61" t="s">
        <v>120</v>
      </c>
      <c r="E7872" s="61" t="s">
        <v>85</v>
      </c>
      <c r="F7872" s="61" t="s">
        <v>109</v>
      </c>
      <c r="G7872" s="64" t="s">
        <v>126</v>
      </c>
      <c r="H7872" s="42" t="s">
        <v>44</v>
      </c>
      <c r="I7872" s="60">
        <v>43291</v>
      </c>
      <c r="J7872" s="62" t="s">
        <v>120</v>
      </c>
      <c r="K7872" s="22">
        <f>IFERROR(WORKDAY(C7872,Q7872,DiasNOLaborables),"")</f>
        <v>43292</v>
      </c>
      <c r="L7872" s="34" t="str">
        <f>+IF(C7872="","",IF(I7872="","",(IF(I7872&lt;=K7872,"A TIEMPO","FUERA DE TIEMPO"))))</f>
        <v>A TIEMPO</v>
      </c>
      <c r="M7872" s="34">
        <f>IF(I7872="","",NETWORKDAYS(Hoja1!C7872+1,Hoja1!I7872,DiasNOLaborables))</f>
        <v>9</v>
      </c>
      <c r="N7872" s="35" t="str">
        <f>IF(NETWORKDAYS(K7872+1,I7872,DiasNOLaborables)&lt;=0,"",NETWORKDAYS(K7872+1,I7872,DiasNOLaborables))</f>
        <v/>
      </c>
      <c r="O7872" s="36"/>
      <c r="P7872" s="37"/>
      <c r="Q7872" s="38">
        <f>IFERROR(VLOOKUP(E7872,$Y$50:$Z$63,2),"")</f>
        <v>10</v>
      </c>
      <c r="R7872" s="37"/>
    </row>
    <row r="7873" spans="1:18" ht="45" x14ac:dyDescent="0.25">
      <c r="A7873" s="32">
        <f t="shared" si="122"/>
        <v>7862</v>
      </c>
      <c r="B7873" s="54">
        <v>20180627071025</v>
      </c>
      <c r="C7873" s="60">
        <v>43278</v>
      </c>
      <c r="D7873" s="61" t="s">
        <v>120</v>
      </c>
      <c r="E7873" s="61" t="s">
        <v>85</v>
      </c>
      <c r="F7873" s="61" t="s">
        <v>109</v>
      </c>
      <c r="G7873" s="64" t="s">
        <v>126</v>
      </c>
      <c r="H7873" s="42" t="s">
        <v>44</v>
      </c>
      <c r="I7873" s="60">
        <v>43291</v>
      </c>
      <c r="J7873" s="62" t="s">
        <v>120</v>
      </c>
      <c r="K7873" s="22">
        <f>IFERROR(WORKDAY(C7873,Q7873,DiasNOLaborables),"")</f>
        <v>43292</v>
      </c>
      <c r="L7873" s="34" t="str">
        <f>+IF(C7873="","",IF(I7873="","",(IF(I7873&lt;=K7873,"A TIEMPO","FUERA DE TIEMPO"))))</f>
        <v>A TIEMPO</v>
      </c>
      <c r="M7873" s="34">
        <f>IF(I7873="","",NETWORKDAYS(Hoja1!C7873+1,Hoja1!I7873,DiasNOLaborables))</f>
        <v>9</v>
      </c>
      <c r="N7873" s="35" t="str">
        <f>IF(NETWORKDAYS(K7873+1,I7873,DiasNOLaborables)&lt;=0,"",NETWORKDAYS(K7873+1,I7873,DiasNOLaborables))</f>
        <v/>
      </c>
      <c r="O7873" s="36"/>
      <c r="P7873" s="37"/>
      <c r="Q7873" s="38">
        <f>IFERROR(VLOOKUP(E7873,$Y$50:$Z$63,2),"")</f>
        <v>10</v>
      </c>
      <c r="R7873" s="37"/>
    </row>
    <row r="7874" spans="1:18" ht="45" x14ac:dyDescent="0.25">
      <c r="A7874" s="32">
        <f t="shared" si="122"/>
        <v>7863</v>
      </c>
      <c r="B7874" s="54">
        <v>20180627070736</v>
      </c>
      <c r="C7874" s="60">
        <v>43278</v>
      </c>
      <c r="D7874" s="61" t="s">
        <v>120</v>
      </c>
      <c r="E7874" s="61" t="s">
        <v>85</v>
      </c>
      <c r="F7874" s="61" t="s">
        <v>109</v>
      </c>
      <c r="G7874" s="64" t="s">
        <v>126</v>
      </c>
      <c r="H7874" s="42" t="s">
        <v>44</v>
      </c>
      <c r="I7874" s="60">
        <v>43291</v>
      </c>
      <c r="J7874" s="62" t="s">
        <v>120</v>
      </c>
      <c r="K7874" s="22">
        <f>IFERROR(WORKDAY(C7874,Q7874,DiasNOLaborables),"")</f>
        <v>43292</v>
      </c>
      <c r="L7874" s="34" t="str">
        <f>+IF(C7874="","",IF(I7874="","",(IF(I7874&lt;=K7874,"A TIEMPO","FUERA DE TIEMPO"))))</f>
        <v>A TIEMPO</v>
      </c>
      <c r="M7874" s="34">
        <f>IF(I7874="","",NETWORKDAYS(Hoja1!C7874+1,Hoja1!I7874,DiasNOLaborables))</f>
        <v>9</v>
      </c>
      <c r="N7874" s="35" t="str">
        <f>IF(NETWORKDAYS(K7874+1,I7874,DiasNOLaborables)&lt;=0,"",NETWORKDAYS(K7874+1,I7874,DiasNOLaborables))</f>
        <v/>
      </c>
      <c r="O7874" s="36"/>
      <c r="P7874" s="37"/>
      <c r="Q7874" s="38">
        <f>IFERROR(VLOOKUP(E7874,$Y$50:$Z$63,2),"")</f>
        <v>10</v>
      </c>
      <c r="R7874" s="37"/>
    </row>
    <row r="7875" spans="1:18" ht="45" x14ac:dyDescent="0.25">
      <c r="A7875" s="32">
        <f t="shared" si="122"/>
        <v>7864</v>
      </c>
      <c r="B7875" s="54">
        <v>20180627070427</v>
      </c>
      <c r="C7875" s="60">
        <v>43278</v>
      </c>
      <c r="D7875" s="61" t="s">
        <v>120</v>
      </c>
      <c r="E7875" s="61" t="s">
        <v>85</v>
      </c>
      <c r="F7875" s="61" t="s">
        <v>109</v>
      </c>
      <c r="G7875" s="64" t="s">
        <v>126</v>
      </c>
      <c r="H7875" s="42" t="s">
        <v>44</v>
      </c>
      <c r="I7875" s="60">
        <v>43291</v>
      </c>
      <c r="J7875" s="62" t="s">
        <v>120</v>
      </c>
      <c r="K7875" s="22">
        <f>IFERROR(WORKDAY(C7875,Q7875,DiasNOLaborables),"")</f>
        <v>43292</v>
      </c>
      <c r="L7875" s="34" t="str">
        <f>+IF(C7875="","",IF(I7875="","",(IF(I7875&lt;=K7875,"A TIEMPO","FUERA DE TIEMPO"))))</f>
        <v>A TIEMPO</v>
      </c>
      <c r="M7875" s="34">
        <f>IF(I7875="","",NETWORKDAYS(Hoja1!C7875+1,Hoja1!I7875,DiasNOLaborables))</f>
        <v>9</v>
      </c>
      <c r="N7875" s="35" t="str">
        <f>IF(NETWORKDAYS(K7875+1,I7875,DiasNOLaborables)&lt;=0,"",NETWORKDAYS(K7875+1,I7875,DiasNOLaborables))</f>
        <v/>
      </c>
      <c r="O7875" s="36"/>
      <c r="P7875" s="37"/>
      <c r="Q7875" s="38">
        <f>IFERROR(VLOOKUP(E7875,$Y$50:$Z$63,2),"")</f>
        <v>10</v>
      </c>
      <c r="R7875" s="37"/>
    </row>
    <row r="7876" spans="1:18" ht="45" x14ac:dyDescent="0.25">
      <c r="A7876" s="32">
        <f t="shared" si="122"/>
        <v>7865</v>
      </c>
      <c r="B7876" s="54">
        <v>20180627070238</v>
      </c>
      <c r="C7876" s="60">
        <v>43278</v>
      </c>
      <c r="D7876" s="61" t="s">
        <v>120</v>
      </c>
      <c r="E7876" s="61" t="s">
        <v>85</v>
      </c>
      <c r="F7876" s="61" t="s">
        <v>109</v>
      </c>
      <c r="G7876" s="64" t="s">
        <v>126</v>
      </c>
      <c r="H7876" s="42" t="s">
        <v>44</v>
      </c>
      <c r="I7876" s="60">
        <v>43291</v>
      </c>
      <c r="J7876" s="62" t="s">
        <v>120</v>
      </c>
      <c r="K7876" s="22">
        <f>IFERROR(WORKDAY(C7876,Q7876,DiasNOLaborables),"")</f>
        <v>43292</v>
      </c>
      <c r="L7876" s="34" t="str">
        <f>+IF(C7876="","",IF(I7876="","",(IF(I7876&lt;=K7876,"A TIEMPO","FUERA DE TIEMPO"))))</f>
        <v>A TIEMPO</v>
      </c>
      <c r="M7876" s="34">
        <f>IF(I7876="","",NETWORKDAYS(Hoja1!C7876+1,Hoja1!I7876,DiasNOLaborables))</f>
        <v>9</v>
      </c>
      <c r="N7876" s="35" t="str">
        <f>IF(NETWORKDAYS(K7876+1,I7876,DiasNOLaborables)&lt;=0,"",NETWORKDAYS(K7876+1,I7876,DiasNOLaborables))</f>
        <v/>
      </c>
      <c r="O7876" s="36"/>
      <c r="P7876" s="37"/>
      <c r="Q7876" s="38">
        <f>IFERROR(VLOOKUP(E7876,$Y$50:$Z$63,2),"")</f>
        <v>10</v>
      </c>
      <c r="R7876" s="37"/>
    </row>
    <row r="7877" spans="1:18" ht="45" x14ac:dyDescent="0.25">
      <c r="A7877" s="32">
        <f t="shared" si="122"/>
        <v>7866</v>
      </c>
      <c r="B7877" s="54">
        <v>20180627030220</v>
      </c>
      <c r="C7877" s="60">
        <v>43278</v>
      </c>
      <c r="D7877" s="61" t="s">
        <v>120</v>
      </c>
      <c r="E7877" s="61" t="s">
        <v>85</v>
      </c>
      <c r="F7877" s="61" t="s">
        <v>109</v>
      </c>
      <c r="G7877" s="64" t="s">
        <v>126</v>
      </c>
      <c r="H7877" s="42" t="s">
        <v>44</v>
      </c>
      <c r="I7877" s="60">
        <v>43291</v>
      </c>
      <c r="J7877" s="62" t="s">
        <v>120</v>
      </c>
      <c r="K7877" s="22">
        <f>IFERROR(WORKDAY(C7877,Q7877,DiasNOLaborables),"")</f>
        <v>43292</v>
      </c>
      <c r="L7877" s="34" t="str">
        <f>+IF(C7877="","",IF(I7877="","",(IF(I7877&lt;=K7877,"A TIEMPO","FUERA DE TIEMPO"))))</f>
        <v>A TIEMPO</v>
      </c>
      <c r="M7877" s="34">
        <f>IF(I7877="","",NETWORKDAYS(Hoja1!C7877+1,Hoja1!I7877,DiasNOLaborables))</f>
        <v>9</v>
      </c>
      <c r="N7877" s="35" t="str">
        <f>IF(NETWORKDAYS(K7877+1,I7877,DiasNOLaborables)&lt;=0,"",NETWORKDAYS(K7877+1,I7877,DiasNOLaborables))</f>
        <v/>
      </c>
      <c r="O7877" s="36"/>
      <c r="P7877" s="37"/>
      <c r="Q7877" s="38">
        <f>IFERROR(VLOOKUP(E7877,$Y$50:$Z$63,2),"")</f>
        <v>10</v>
      </c>
      <c r="R7877" s="37"/>
    </row>
    <row r="7878" spans="1:18" ht="45" x14ac:dyDescent="0.25">
      <c r="A7878" s="32">
        <f t="shared" si="122"/>
        <v>7867</v>
      </c>
      <c r="B7878" s="54" t="s">
        <v>134</v>
      </c>
      <c r="C7878" s="60">
        <v>43286</v>
      </c>
      <c r="D7878" s="61" t="s">
        <v>120</v>
      </c>
      <c r="E7878" s="61" t="s">
        <v>85</v>
      </c>
      <c r="F7878" s="61" t="s">
        <v>109</v>
      </c>
      <c r="G7878" s="64" t="s">
        <v>126</v>
      </c>
      <c r="H7878" s="42" t="s">
        <v>44</v>
      </c>
      <c r="I7878" s="60">
        <v>43291</v>
      </c>
      <c r="J7878" s="62" t="s">
        <v>120</v>
      </c>
      <c r="K7878" s="22">
        <f>IFERROR(WORKDAY(C7878,Q7878,DiasNOLaborables),"")</f>
        <v>43300</v>
      </c>
      <c r="L7878" s="34" t="str">
        <f>+IF(C7878="","",IF(I7878="","",(IF(I7878&lt;=K7878,"A TIEMPO","FUERA DE TIEMPO"))))</f>
        <v>A TIEMPO</v>
      </c>
      <c r="M7878" s="34">
        <f>IF(I7878="","",NETWORKDAYS(Hoja1!C7878+1,Hoja1!I7878,DiasNOLaborables))</f>
        <v>3</v>
      </c>
      <c r="N7878" s="35" t="str">
        <f>IF(NETWORKDAYS(K7878+1,I7878,DiasNOLaborables)&lt;=0,"",NETWORKDAYS(K7878+1,I7878,DiasNOLaborables))</f>
        <v/>
      </c>
      <c r="O7878" s="36"/>
      <c r="P7878" s="37"/>
      <c r="Q7878" s="38">
        <f>IFERROR(VLOOKUP(E7878,$Y$50:$Z$63,2),"")</f>
        <v>10</v>
      </c>
      <c r="R7878" s="37"/>
    </row>
    <row r="7879" spans="1:18" ht="30" x14ac:dyDescent="0.25">
      <c r="A7879" s="32">
        <f t="shared" si="122"/>
        <v>7868</v>
      </c>
      <c r="B7879" s="54">
        <v>20189050044532</v>
      </c>
      <c r="C7879" s="60">
        <v>43252</v>
      </c>
      <c r="D7879" s="61" t="s">
        <v>123</v>
      </c>
      <c r="E7879" s="61" t="s">
        <v>85</v>
      </c>
      <c r="F7879" s="61" t="s">
        <v>89</v>
      </c>
      <c r="G7879" s="64" t="s">
        <v>125</v>
      </c>
      <c r="H7879" s="42" t="s">
        <v>45</v>
      </c>
      <c r="I7879" s="60">
        <v>43256</v>
      </c>
      <c r="J7879" s="62" t="s">
        <v>120</v>
      </c>
      <c r="K7879" s="22">
        <f>IFERROR(WORKDAY(C7879,Q7879,DiasNOLaborables),"")</f>
        <v>43270</v>
      </c>
      <c r="L7879" s="34" t="str">
        <f>+IF(C7879="","",IF(I7879="","",(IF(I7879&lt;=K7879,"A TIEMPO","FUERA DE TIEMPO"))))</f>
        <v>A TIEMPO</v>
      </c>
      <c r="M7879" s="34">
        <f>IF(I7879="","",NETWORKDAYS(Hoja1!C7879+1,Hoja1!I7879,DiasNOLaborables))</f>
        <v>1</v>
      </c>
      <c r="N7879" s="35" t="str">
        <f>IF(NETWORKDAYS(K7879+1,I7879,DiasNOLaborables)&lt;=0,"",NETWORKDAYS(K7879+1,I7879,DiasNOLaborables))</f>
        <v/>
      </c>
      <c r="O7879" s="36"/>
      <c r="P7879" s="37"/>
      <c r="Q7879" s="38">
        <f>IFERROR(VLOOKUP(E7879,$Y$50:$Z$63,2),"")</f>
        <v>10</v>
      </c>
      <c r="R7879" s="37"/>
    </row>
    <row r="7880" spans="1:18" ht="30" x14ac:dyDescent="0.25">
      <c r="A7880" s="32">
        <f t="shared" si="122"/>
        <v>7869</v>
      </c>
      <c r="B7880" s="54">
        <v>20189050044542</v>
      </c>
      <c r="C7880" s="60">
        <v>43252</v>
      </c>
      <c r="D7880" s="61" t="s">
        <v>120</v>
      </c>
      <c r="E7880" s="61" t="s">
        <v>78</v>
      </c>
      <c r="F7880" s="57" t="s">
        <v>94</v>
      </c>
      <c r="G7880" s="64" t="s">
        <v>125</v>
      </c>
      <c r="H7880" s="42" t="s">
        <v>42</v>
      </c>
      <c r="I7880" s="60">
        <v>43263</v>
      </c>
      <c r="J7880" s="62" t="s">
        <v>120</v>
      </c>
      <c r="K7880" s="22">
        <f>IFERROR(WORKDAY(C7880,Q7880,DiasNOLaborables),"")</f>
        <v>43277</v>
      </c>
      <c r="L7880" s="34" t="str">
        <f>+IF(C7880="","",IF(I7880="","",(IF(I7880&lt;=K7880,"A TIEMPO","FUERA DE TIEMPO"))))</f>
        <v>A TIEMPO</v>
      </c>
      <c r="M7880" s="34">
        <f>IF(I7880="","",NETWORKDAYS(Hoja1!C7880+1,Hoja1!I7880,DiasNOLaborables))</f>
        <v>5</v>
      </c>
      <c r="N7880" s="35" t="str">
        <f>IF(NETWORKDAYS(K7880+1,I7880,DiasNOLaborables)&lt;=0,"",NETWORKDAYS(K7880+1,I7880,DiasNOLaborables))</f>
        <v/>
      </c>
      <c r="O7880" s="36"/>
      <c r="P7880" s="37"/>
      <c r="Q7880" s="38">
        <f>IFERROR(VLOOKUP(E7880,$Y$50:$Z$63,2),"")</f>
        <v>15</v>
      </c>
      <c r="R7880" s="37"/>
    </row>
    <row r="7881" spans="1:18" ht="30" x14ac:dyDescent="0.25">
      <c r="A7881" s="32">
        <f t="shared" si="122"/>
        <v>7870</v>
      </c>
      <c r="B7881" s="54">
        <v>20189050044552</v>
      </c>
      <c r="C7881" s="60">
        <v>43252</v>
      </c>
      <c r="D7881" s="61" t="s">
        <v>120</v>
      </c>
      <c r="E7881" s="61" t="s">
        <v>78</v>
      </c>
      <c r="F7881" s="61" t="s">
        <v>110</v>
      </c>
      <c r="G7881" s="64" t="s">
        <v>125</v>
      </c>
      <c r="H7881" s="42" t="s">
        <v>54</v>
      </c>
      <c r="I7881" s="60">
        <v>43266</v>
      </c>
      <c r="J7881" s="62" t="s">
        <v>120</v>
      </c>
      <c r="K7881" s="22">
        <f>IFERROR(WORKDAY(C7881,Q7881,DiasNOLaborables),"")</f>
        <v>43277</v>
      </c>
      <c r="L7881" s="34" t="str">
        <f>+IF(C7881="","",IF(I7881="","",(IF(I7881&lt;=K7881,"A TIEMPO","FUERA DE TIEMPO"))))</f>
        <v>A TIEMPO</v>
      </c>
      <c r="M7881" s="34">
        <f>IF(I7881="","",NETWORKDAYS(Hoja1!C7881+1,Hoja1!I7881,DiasNOLaborables))</f>
        <v>8</v>
      </c>
      <c r="N7881" s="35" t="str">
        <f>IF(NETWORKDAYS(K7881+1,I7881,DiasNOLaborables)&lt;=0,"",NETWORKDAYS(K7881+1,I7881,DiasNOLaborables))</f>
        <v/>
      </c>
      <c r="O7881" s="36"/>
      <c r="P7881" s="37"/>
      <c r="Q7881" s="38">
        <f>IFERROR(VLOOKUP(E7881,$Y$50:$Z$63,2),"")</f>
        <v>15</v>
      </c>
      <c r="R7881" s="37"/>
    </row>
    <row r="7882" spans="1:18" ht="30" x14ac:dyDescent="0.25">
      <c r="A7882" s="32">
        <f t="shared" si="122"/>
        <v>7871</v>
      </c>
      <c r="B7882" s="54">
        <v>20189050044572</v>
      </c>
      <c r="C7882" s="60">
        <v>43252</v>
      </c>
      <c r="D7882" s="61" t="s">
        <v>120</v>
      </c>
      <c r="E7882" s="61" t="s">
        <v>78</v>
      </c>
      <c r="F7882" s="61" t="s">
        <v>57</v>
      </c>
      <c r="G7882" s="64" t="s">
        <v>125</v>
      </c>
      <c r="H7882" s="42" t="s">
        <v>41</v>
      </c>
      <c r="I7882" s="60">
        <v>43266</v>
      </c>
      <c r="J7882" s="62" t="s">
        <v>120</v>
      </c>
      <c r="K7882" s="22">
        <f>IFERROR(WORKDAY(C7882,Q7882,DiasNOLaborables),"")</f>
        <v>43277</v>
      </c>
      <c r="L7882" s="34" t="str">
        <f>+IF(C7882="","",IF(I7882="","",(IF(I7882&lt;=K7882,"A TIEMPO","FUERA DE TIEMPO"))))</f>
        <v>A TIEMPO</v>
      </c>
      <c r="M7882" s="34">
        <f>IF(I7882="","",NETWORKDAYS(Hoja1!C7882+1,Hoja1!I7882,DiasNOLaborables))</f>
        <v>8</v>
      </c>
      <c r="N7882" s="35" t="str">
        <f>IF(NETWORKDAYS(K7882+1,I7882,DiasNOLaborables)&lt;=0,"",NETWORKDAYS(K7882+1,I7882,DiasNOLaborables))</f>
        <v/>
      </c>
      <c r="O7882" s="36"/>
      <c r="P7882" s="37"/>
      <c r="Q7882" s="38">
        <f>IFERROR(VLOOKUP(E7882,$Y$50:$Z$63,2),"")</f>
        <v>15</v>
      </c>
      <c r="R7882" s="37"/>
    </row>
    <row r="7883" spans="1:18" ht="45" x14ac:dyDescent="0.25">
      <c r="A7883" s="32">
        <f t="shared" si="122"/>
        <v>7872</v>
      </c>
      <c r="B7883" s="54">
        <v>20189050044562</v>
      </c>
      <c r="C7883" s="60">
        <v>43252</v>
      </c>
      <c r="D7883" s="61" t="s">
        <v>120</v>
      </c>
      <c r="E7883" s="61" t="s">
        <v>85</v>
      </c>
      <c r="F7883" s="61" t="s">
        <v>109</v>
      </c>
      <c r="G7883" s="64" t="s">
        <v>126</v>
      </c>
      <c r="H7883" s="42" t="s">
        <v>44</v>
      </c>
      <c r="I7883" s="60">
        <v>43263</v>
      </c>
      <c r="J7883" s="62" t="s">
        <v>120</v>
      </c>
      <c r="K7883" s="22">
        <f>IFERROR(WORKDAY(C7883,Q7883,DiasNOLaborables),"")</f>
        <v>43270</v>
      </c>
      <c r="L7883" s="34" t="str">
        <f>+IF(C7883="","",IF(I7883="","",(IF(I7883&lt;=K7883,"A TIEMPO","FUERA DE TIEMPO"))))</f>
        <v>A TIEMPO</v>
      </c>
      <c r="M7883" s="34">
        <f>IF(I7883="","",NETWORKDAYS(Hoja1!C7883+1,Hoja1!I7883,DiasNOLaborables))</f>
        <v>5</v>
      </c>
      <c r="N7883" s="35" t="str">
        <f>IF(NETWORKDAYS(K7883+1,I7883,DiasNOLaborables)&lt;=0,"",NETWORKDAYS(K7883+1,I7883,DiasNOLaborables))</f>
        <v/>
      </c>
      <c r="O7883" s="36"/>
      <c r="P7883" s="37"/>
      <c r="Q7883" s="38">
        <f>IFERROR(VLOOKUP(E7883,$Y$50:$Z$63,2),"")</f>
        <v>10</v>
      </c>
      <c r="R7883" s="37"/>
    </row>
    <row r="7884" spans="1:18" ht="45" x14ac:dyDescent="0.25">
      <c r="A7884" s="32">
        <f t="shared" si="122"/>
        <v>7873</v>
      </c>
      <c r="B7884" s="54">
        <v>20189050044582</v>
      </c>
      <c r="C7884" s="60">
        <v>43252</v>
      </c>
      <c r="D7884" s="61" t="s">
        <v>123</v>
      </c>
      <c r="E7884" s="61" t="s">
        <v>85</v>
      </c>
      <c r="F7884" s="61" t="s">
        <v>109</v>
      </c>
      <c r="G7884" s="64" t="s">
        <v>126</v>
      </c>
      <c r="H7884" s="42" t="s">
        <v>44</v>
      </c>
      <c r="I7884" s="60">
        <v>43263</v>
      </c>
      <c r="J7884" s="62" t="s">
        <v>120</v>
      </c>
      <c r="K7884" s="22">
        <f>IFERROR(WORKDAY(C7884,Q7884,DiasNOLaborables),"")</f>
        <v>43270</v>
      </c>
      <c r="L7884" s="34" t="str">
        <f>+IF(C7884="","",IF(I7884="","",(IF(I7884&lt;=K7884,"A TIEMPO","FUERA DE TIEMPO"))))</f>
        <v>A TIEMPO</v>
      </c>
      <c r="M7884" s="34">
        <f>IF(I7884="","",NETWORKDAYS(Hoja1!C7884+1,Hoja1!I7884,DiasNOLaborables))</f>
        <v>5</v>
      </c>
      <c r="N7884" s="35" t="str">
        <f>IF(NETWORKDAYS(K7884+1,I7884,DiasNOLaborables)&lt;=0,"",NETWORKDAYS(K7884+1,I7884,DiasNOLaborables))</f>
        <v/>
      </c>
      <c r="O7884" s="36"/>
      <c r="P7884" s="37"/>
      <c r="Q7884" s="38">
        <f>IFERROR(VLOOKUP(E7884,$Y$50:$Z$63,2),"")</f>
        <v>10</v>
      </c>
      <c r="R7884" s="37"/>
    </row>
    <row r="7885" spans="1:18" ht="45" x14ac:dyDescent="0.25">
      <c r="A7885" s="32">
        <f t="shared" si="122"/>
        <v>7874</v>
      </c>
      <c r="B7885" s="54">
        <v>20189050044632</v>
      </c>
      <c r="C7885" s="60">
        <v>43252</v>
      </c>
      <c r="D7885" s="61" t="s">
        <v>120</v>
      </c>
      <c r="E7885" s="61" t="s">
        <v>85</v>
      </c>
      <c r="F7885" s="61" t="s">
        <v>109</v>
      </c>
      <c r="G7885" s="64" t="s">
        <v>126</v>
      </c>
      <c r="H7885" s="42" t="s">
        <v>44</v>
      </c>
      <c r="I7885" s="60">
        <v>43263</v>
      </c>
      <c r="J7885" s="62" t="s">
        <v>120</v>
      </c>
      <c r="K7885" s="22">
        <f>IFERROR(WORKDAY(C7885,Q7885,DiasNOLaborables),"")</f>
        <v>43270</v>
      </c>
      <c r="L7885" s="34" t="str">
        <f>+IF(C7885="","",IF(I7885="","",(IF(I7885&lt;=K7885,"A TIEMPO","FUERA DE TIEMPO"))))</f>
        <v>A TIEMPO</v>
      </c>
      <c r="M7885" s="34">
        <f>IF(I7885="","",NETWORKDAYS(Hoja1!C7885+1,Hoja1!I7885,DiasNOLaborables))</f>
        <v>5</v>
      </c>
      <c r="N7885" s="35" t="str">
        <f>IF(NETWORKDAYS(K7885+1,I7885,DiasNOLaborables)&lt;=0,"",NETWORKDAYS(K7885+1,I7885,DiasNOLaborables))</f>
        <v/>
      </c>
      <c r="O7885" s="36"/>
      <c r="P7885" s="37"/>
      <c r="Q7885" s="38">
        <f>IFERROR(VLOOKUP(E7885,$Y$50:$Z$63,2),"")</f>
        <v>10</v>
      </c>
      <c r="R7885" s="37"/>
    </row>
    <row r="7886" spans="1:18" ht="45" x14ac:dyDescent="0.25">
      <c r="A7886" s="32">
        <f t="shared" ref="A7886:A7949" si="123">IF(B7886&lt;&gt;"",A7885+1,"")</f>
        <v>7875</v>
      </c>
      <c r="B7886" s="54">
        <v>20189050042972</v>
      </c>
      <c r="C7886" s="60">
        <v>43252</v>
      </c>
      <c r="D7886" s="61" t="s">
        <v>123</v>
      </c>
      <c r="E7886" s="61" t="s">
        <v>85</v>
      </c>
      <c r="F7886" s="61" t="s">
        <v>109</v>
      </c>
      <c r="G7886" s="64" t="s">
        <v>126</v>
      </c>
      <c r="H7886" s="42" t="s">
        <v>44</v>
      </c>
      <c r="I7886" s="60">
        <v>43263</v>
      </c>
      <c r="J7886" s="62" t="s">
        <v>120</v>
      </c>
      <c r="K7886" s="22">
        <f>IFERROR(WORKDAY(C7886,Q7886,DiasNOLaborables),"")</f>
        <v>43270</v>
      </c>
      <c r="L7886" s="34" t="str">
        <f>+IF(C7886="","",IF(I7886="","",(IF(I7886&lt;=K7886,"A TIEMPO","FUERA DE TIEMPO"))))</f>
        <v>A TIEMPO</v>
      </c>
      <c r="M7886" s="34">
        <f>IF(I7886="","",NETWORKDAYS(Hoja1!C7886+1,Hoja1!I7886,DiasNOLaborables))</f>
        <v>5</v>
      </c>
      <c r="N7886" s="35" t="str">
        <f>IF(NETWORKDAYS(K7886+1,I7886,DiasNOLaborables)&lt;=0,"",NETWORKDAYS(K7886+1,I7886,DiasNOLaborables))</f>
        <v/>
      </c>
      <c r="O7886" s="36"/>
      <c r="P7886" s="37"/>
      <c r="Q7886" s="38">
        <f>IFERROR(VLOOKUP(E7886,$Y$50:$Z$63,2),"")</f>
        <v>10</v>
      </c>
      <c r="R7886" s="37"/>
    </row>
    <row r="7887" spans="1:18" ht="45" x14ac:dyDescent="0.25">
      <c r="A7887" s="32">
        <f t="shared" si="123"/>
        <v>7876</v>
      </c>
      <c r="B7887" s="54">
        <v>20189050044642</v>
      </c>
      <c r="C7887" s="60">
        <v>43252</v>
      </c>
      <c r="D7887" s="61" t="s">
        <v>123</v>
      </c>
      <c r="E7887" s="61" t="s">
        <v>85</v>
      </c>
      <c r="F7887" s="61" t="s">
        <v>109</v>
      </c>
      <c r="G7887" s="64" t="s">
        <v>126</v>
      </c>
      <c r="H7887" s="42" t="s">
        <v>44</v>
      </c>
      <c r="I7887" s="60">
        <v>43263</v>
      </c>
      <c r="J7887" s="62" t="s">
        <v>120</v>
      </c>
      <c r="K7887" s="22">
        <f>IFERROR(WORKDAY(C7887,Q7887,DiasNOLaborables),"")</f>
        <v>43270</v>
      </c>
      <c r="L7887" s="34" t="str">
        <f>+IF(C7887="","",IF(I7887="","",(IF(I7887&lt;=K7887,"A TIEMPO","FUERA DE TIEMPO"))))</f>
        <v>A TIEMPO</v>
      </c>
      <c r="M7887" s="34">
        <f>IF(I7887="","",NETWORKDAYS(Hoja1!C7887+1,Hoja1!I7887,DiasNOLaborables))</f>
        <v>5</v>
      </c>
      <c r="N7887" s="35" t="str">
        <f>IF(NETWORKDAYS(K7887+1,I7887,DiasNOLaborables)&lt;=0,"",NETWORKDAYS(K7887+1,I7887,DiasNOLaborables))</f>
        <v/>
      </c>
      <c r="O7887" s="36"/>
      <c r="P7887" s="37"/>
      <c r="Q7887" s="38">
        <f>IFERROR(VLOOKUP(E7887,$Y$50:$Z$63,2),"")</f>
        <v>10</v>
      </c>
      <c r="R7887" s="37"/>
    </row>
    <row r="7888" spans="1:18" ht="45" x14ac:dyDescent="0.25">
      <c r="A7888" s="32">
        <f t="shared" si="123"/>
        <v>7877</v>
      </c>
      <c r="B7888" s="54">
        <v>20189050044652</v>
      </c>
      <c r="C7888" s="60">
        <v>43252</v>
      </c>
      <c r="D7888" s="61" t="s">
        <v>123</v>
      </c>
      <c r="E7888" s="61" t="s">
        <v>85</v>
      </c>
      <c r="F7888" s="61" t="s">
        <v>109</v>
      </c>
      <c r="G7888" s="64" t="s">
        <v>126</v>
      </c>
      <c r="H7888" s="42" t="s">
        <v>44</v>
      </c>
      <c r="I7888" s="60">
        <v>43263</v>
      </c>
      <c r="J7888" s="62" t="s">
        <v>120</v>
      </c>
      <c r="K7888" s="22">
        <f>IFERROR(WORKDAY(C7888,Q7888,DiasNOLaborables),"")</f>
        <v>43270</v>
      </c>
      <c r="L7888" s="34" t="str">
        <f>+IF(C7888="","",IF(I7888="","",(IF(I7888&lt;=K7888,"A TIEMPO","FUERA DE TIEMPO"))))</f>
        <v>A TIEMPO</v>
      </c>
      <c r="M7888" s="34">
        <f>IF(I7888="","",NETWORKDAYS(Hoja1!C7888+1,Hoja1!I7888,DiasNOLaborables))</f>
        <v>5</v>
      </c>
      <c r="N7888" s="35" t="str">
        <f>IF(NETWORKDAYS(K7888+1,I7888,DiasNOLaborables)&lt;=0,"",NETWORKDAYS(K7888+1,I7888,DiasNOLaborables))</f>
        <v/>
      </c>
      <c r="O7888" s="36"/>
      <c r="P7888" s="37"/>
      <c r="Q7888" s="38">
        <f>IFERROR(VLOOKUP(E7888,$Y$50:$Z$63,2),"")</f>
        <v>10</v>
      </c>
      <c r="R7888" s="37"/>
    </row>
    <row r="7889" spans="1:18" ht="45" x14ac:dyDescent="0.25">
      <c r="A7889" s="32">
        <f t="shared" si="123"/>
        <v>7878</v>
      </c>
      <c r="B7889" s="54">
        <v>20189050044732</v>
      </c>
      <c r="C7889" s="60">
        <v>43252</v>
      </c>
      <c r="D7889" s="61" t="s">
        <v>123</v>
      </c>
      <c r="E7889" s="61" t="s">
        <v>85</v>
      </c>
      <c r="F7889" s="61" t="s">
        <v>109</v>
      </c>
      <c r="G7889" s="64" t="s">
        <v>126</v>
      </c>
      <c r="H7889" s="42" t="s">
        <v>44</v>
      </c>
      <c r="I7889" s="60">
        <v>43263</v>
      </c>
      <c r="J7889" s="62" t="s">
        <v>120</v>
      </c>
      <c r="K7889" s="22">
        <f>IFERROR(WORKDAY(C7889,Q7889,DiasNOLaborables),"")</f>
        <v>43270</v>
      </c>
      <c r="L7889" s="34" t="str">
        <f>+IF(C7889="","",IF(I7889="","",(IF(I7889&lt;=K7889,"A TIEMPO","FUERA DE TIEMPO"))))</f>
        <v>A TIEMPO</v>
      </c>
      <c r="M7889" s="34">
        <f>IF(I7889="","",NETWORKDAYS(Hoja1!C7889+1,Hoja1!I7889,DiasNOLaborables))</f>
        <v>5</v>
      </c>
      <c r="N7889" s="35" t="str">
        <f>IF(NETWORKDAYS(K7889+1,I7889,DiasNOLaborables)&lt;=0,"",NETWORKDAYS(K7889+1,I7889,DiasNOLaborables))</f>
        <v/>
      </c>
      <c r="O7889" s="36"/>
      <c r="P7889" s="37"/>
      <c r="Q7889" s="38">
        <f>IFERROR(VLOOKUP(E7889,$Y$50:$Z$63,2),"")</f>
        <v>10</v>
      </c>
      <c r="R7889" s="37"/>
    </row>
    <row r="7890" spans="1:18" ht="30" x14ac:dyDescent="0.25">
      <c r="A7890" s="32">
        <f t="shared" si="123"/>
        <v>7879</v>
      </c>
      <c r="B7890" s="54">
        <v>20189050044602</v>
      </c>
      <c r="C7890" s="60">
        <v>43252</v>
      </c>
      <c r="D7890" s="61" t="s">
        <v>120</v>
      </c>
      <c r="E7890" s="61" t="s">
        <v>85</v>
      </c>
      <c r="F7890" s="61" t="s">
        <v>107</v>
      </c>
      <c r="G7890" s="64" t="s">
        <v>125</v>
      </c>
      <c r="H7890" s="42" t="s">
        <v>43</v>
      </c>
      <c r="I7890" s="60">
        <v>43256</v>
      </c>
      <c r="J7890" s="62" t="s">
        <v>120</v>
      </c>
      <c r="K7890" s="22">
        <f>IFERROR(WORKDAY(C7890,Q7890,DiasNOLaborables),"")</f>
        <v>43270</v>
      </c>
      <c r="L7890" s="34" t="str">
        <f>+IF(C7890="","",IF(I7890="","",(IF(I7890&lt;=K7890,"A TIEMPO","FUERA DE TIEMPO"))))</f>
        <v>A TIEMPO</v>
      </c>
      <c r="M7890" s="34">
        <f>IF(I7890="","",NETWORKDAYS(Hoja1!C7890+1,Hoja1!I7890,DiasNOLaborables))</f>
        <v>1</v>
      </c>
      <c r="N7890" s="35" t="str">
        <f>IF(NETWORKDAYS(K7890+1,I7890,DiasNOLaborables)&lt;=0,"",NETWORKDAYS(K7890+1,I7890,DiasNOLaborables))</f>
        <v/>
      </c>
      <c r="O7890" s="36"/>
      <c r="P7890" s="37"/>
      <c r="Q7890" s="38">
        <f>IFERROR(VLOOKUP(E7890,$Y$50:$Z$63,2),"")</f>
        <v>10</v>
      </c>
      <c r="R7890" s="37"/>
    </row>
    <row r="7891" spans="1:18" ht="30" x14ac:dyDescent="0.25">
      <c r="A7891" s="32">
        <f t="shared" si="123"/>
        <v>7880</v>
      </c>
      <c r="B7891" s="54">
        <v>20189050044612</v>
      </c>
      <c r="C7891" s="60">
        <v>43252</v>
      </c>
      <c r="D7891" s="61" t="s">
        <v>120</v>
      </c>
      <c r="E7891" s="61" t="s">
        <v>85</v>
      </c>
      <c r="F7891" s="61" t="s">
        <v>89</v>
      </c>
      <c r="G7891" s="64" t="s">
        <v>125</v>
      </c>
      <c r="H7891" s="42" t="s">
        <v>45</v>
      </c>
      <c r="I7891" s="60">
        <v>43256</v>
      </c>
      <c r="J7891" s="62" t="s">
        <v>120</v>
      </c>
      <c r="K7891" s="22">
        <f>IFERROR(WORKDAY(C7891,Q7891,DiasNOLaborables),"")</f>
        <v>43270</v>
      </c>
      <c r="L7891" s="34" t="str">
        <f>+IF(C7891="","",IF(I7891="","",(IF(I7891&lt;=K7891,"A TIEMPO","FUERA DE TIEMPO"))))</f>
        <v>A TIEMPO</v>
      </c>
      <c r="M7891" s="34">
        <f>IF(I7891="","",NETWORKDAYS(Hoja1!C7891+1,Hoja1!I7891,DiasNOLaborables))</f>
        <v>1</v>
      </c>
      <c r="N7891" s="35" t="str">
        <f>IF(NETWORKDAYS(K7891+1,I7891,DiasNOLaborables)&lt;=0,"",NETWORKDAYS(K7891+1,I7891,DiasNOLaborables))</f>
        <v/>
      </c>
      <c r="O7891" s="36"/>
      <c r="P7891" s="37"/>
      <c r="Q7891" s="38">
        <f>IFERROR(VLOOKUP(E7891,$Y$50:$Z$63,2),"")</f>
        <v>10</v>
      </c>
      <c r="R7891" s="37"/>
    </row>
    <row r="7892" spans="1:18" ht="30" x14ac:dyDescent="0.25">
      <c r="A7892" s="32">
        <f t="shared" si="123"/>
        <v>7881</v>
      </c>
      <c r="B7892" s="54">
        <v>20189050044622</v>
      </c>
      <c r="C7892" s="60">
        <v>43252</v>
      </c>
      <c r="D7892" s="61" t="s">
        <v>120</v>
      </c>
      <c r="E7892" s="61" t="s">
        <v>85</v>
      </c>
      <c r="F7892" s="61" t="s">
        <v>107</v>
      </c>
      <c r="G7892" s="64" t="s">
        <v>125</v>
      </c>
      <c r="H7892" s="42" t="s">
        <v>43</v>
      </c>
      <c r="I7892" s="60">
        <v>43256</v>
      </c>
      <c r="J7892" s="62" t="s">
        <v>120</v>
      </c>
      <c r="K7892" s="22">
        <f>IFERROR(WORKDAY(C7892,Q7892,DiasNOLaborables),"")</f>
        <v>43270</v>
      </c>
      <c r="L7892" s="34" t="str">
        <f>+IF(C7892="","",IF(I7892="","",(IF(I7892&lt;=K7892,"A TIEMPO","FUERA DE TIEMPO"))))</f>
        <v>A TIEMPO</v>
      </c>
      <c r="M7892" s="34">
        <f>IF(I7892="","",NETWORKDAYS(Hoja1!C7892+1,Hoja1!I7892,DiasNOLaborables))</f>
        <v>1</v>
      </c>
      <c r="N7892" s="35" t="str">
        <f>IF(NETWORKDAYS(K7892+1,I7892,DiasNOLaborables)&lt;=0,"",NETWORKDAYS(K7892+1,I7892,DiasNOLaborables))</f>
        <v/>
      </c>
      <c r="O7892" s="36"/>
      <c r="P7892" s="37"/>
      <c r="Q7892" s="38">
        <f>IFERROR(VLOOKUP(E7892,$Y$50:$Z$63,2),"")</f>
        <v>10</v>
      </c>
      <c r="R7892" s="37"/>
    </row>
    <row r="7893" spans="1:18" ht="30" x14ac:dyDescent="0.25">
      <c r="A7893" s="32">
        <f t="shared" si="123"/>
        <v>7882</v>
      </c>
      <c r="B7893" s="54">
        <v>20189050044662</v>
      </c>
      <c r="C7893" s="60">
        <v>43253</v>
      </c>
      <c r="D7893" s="61" t="s">
        <v>123</v>
      </c>
      <c r="E7893" s="61" t="s">
        <v>85</v>
      </c>
      <c r="F7893" s="61" t="s">
        <v>89</v>
      </c>
      <c r="G7893" s="64" t="s">
        <v>125</v>
      </c>
      <c r="H7893" s="42" t="s">
        <v>45</v>
      </c>
      <c r="I7893" s="60">
        <v>43270</v>
      </c>
      <c r="J7893" s="62" t="s">
        <v>120</v>
      </c>
      <c r="K7893" s="22">
        <f>IFERROR(WORKDAY(C7893,Q7893,DiasNOLaborables),"")</f>
        <v>43270</v>
      </c>
      <c r="L7893" s="34" t="str">
        <f>+IF(C7893="","",IF(I7893="","",(IF(I7893&lt;=K7893,"A TIEMPO","FUERA DE TIEMPO"))))</f>
        <v>A TIEMPO</v>
      </c>
      <c r="M7893" s="34">
        <f>IF(I7893="","",NETWORKDAYS(Hoja1!C7893+1,Hoja1!I7893,DiasNOLaborables))</f>
        <v>10</v>
      </c>
      <c r="N7893" s="35" t="str">
        <f>IF(NETWORKDAYS(K7893+1,I7893,DiasNOLaborables)&lt;=0,"",NETWORKDAYS(K7893+1,I7893,DiasNOLaborables))</f>
        <v/>
      </c>
      <c r="O7893" s="36"/>
      <c r="P7893" s="37"/>
      <c r="Q7893" s="38">
        <f>IFERROR(VLOOKUP(E7893,$Y$50:$Z$63,2),"")</f>
        <v>10</v>
      </c>
      <c r="R7893" s="37"/>
    </row>
    <row r="7894" spans="1:18" ht="30" x14ac:dyDescent="0.25">
      <c r="A7894" s="32">
        <f t="shared" si="123"/>
        <v>7883</v>
      </c>
      <c r="B7894" s="54">
        <v>20189050044672</v>
      </c>
      <c r="C7894" s="60">
        <v>43254</v>
      </c>
      <c r="D7894" s="61" t="s">
        <v>123</v>
      </c>
      <c r="E7894" s="61" t="s">
        <v>85</v>
      </c>
      <c r="F7894" s="61" t="s">
        <v>92</v>
      </c>
      <c r="G7894" s="64" t="s">
        <v>125</v>
      </c>
      <c r="H7894" s="42" t="s">
        <v>54</v>
      </c>
      <c r="I7894" s="60">
        <v>43259</v>
      </c>
      <c r="J7894" s="62" t="s">
        <v>120</v>
      </c>
      <c r="K7894" s="22">
        <f>IFERROR(WORKDAY(C7894,Q7894,DiasNOLaborables),"")</f>
        <v>43270</v>
      </c>
      <c r="L7894" s="34" t="str">
        <f>+IF(C7894="","",IF(I7894="","",(IF(I7894&lt;=K7894,"A TIEMPO","FUERA DE TIEMPO"))))</f>
        <v>A TIEMPO</v>
      </c>
      <c r="M7894" s="34">
        <f>IF(I7894="","",NETWORKDAYS(Hoja1!C7894+1,Hoja1!I7894,DiasNOLaborables))</f>
        <v>4</v>
      </c>
      <c r="N7894" s="35" t="str">
        <f>IF(NETWORKDAYS(K7894+1,I7894,DiasNOLaborables)&lt;=0,"",NETWORKDAYS(K7894+1,I7894,DiasNOLaborables))</f>
        <v/>
      </c>
      <c r="O7894" s="36"/>
      <c r="P7894" s="37"/>
      <c r="Q7894" s="38">
        <f>IFERROR(VLOOKUP(E7894,$Y$50:$Z$63,2),"")</f>
        <v>10</v>
      </c>
      <c r="R7894" s="37"/>
    </row>
    <row r="7895" spans="1:18" ht="30" x14ac:dyDescent="0.25">
      <c r="A7895" s="32">
        <f t="shared" si="123"/>
        <v>7884</v>
      </c>
      <c r="B7895" s="54">
        <v>20187010000672</v>
      </c>
      <c r="C7895" s="60">
        <v>43256</v>
      </c>
      <c r="D7895" s="61" t="s">
        <v>119</v>
      </c>
      <c r="E7895" s="61" t="s">
        <v>86</v>
      </c>
      <c r="F7895" s="57" t="s">
        <v>94</v>
      </c>
      <c r="G7895" s="64" t="s">
        <v>125</v>
      </c>
      <c r="H7895" s="42" t="s">
        <v>42</v>
      </c>
      <c r="I7895" s="60">
        <v>43263</v>
      </c>
      <c r="J7895" s="62" t="s">
        <v>119</v>
      </c>
      <c r="K7895" s="22">
        <f>IFERROR(WORKDAY(C7895,Q7895,DiasNOLaborables),"")</f>
        <v>43264</v>
      </c>
      <c r="L7895" s="34" t="str">
        <f>+IF(C7895="","",IF(I7895="","",(IF(I7895&lt;=K7895,"A TIEMPO","FUERA DE TIEMPO"))))</f>
        <v>A TIEMPO</v>
      </c>
      <c r="M7895" s="34">
        <f>IF(I7895="","",NETWORKDAYS(Hoja1!C7895+1,Hoja1!I7895,DiasNOLaborables))</f>
        <v>4</v>
      </c>
      <c r="N7895" s="35" t="str">
        <f>IF(NETWORKDAYS(K7895+1,I7895,DiasNOLaborables)&lt;=0,"",NETWORKDAYS(K7895+1,I7895,DiasNOLaborables))</f>
        <v/>
      </c>
      <c r="O7895" s="36"/>
      <c r="P7895" s="37"/>
      <c r="Q7895" s="38">
        <f>IFERROR(VLOOKUP(E7895,$Y$50:$Z$63,2),"")</f>
        <v>5</v>
      </c>
      <c r="R7895" s="37"/>
    </row>
    <row r="7896" spans="1:18" ht="30" x14ac:dyDescent="0.25">
      <c r="A7896" s="32">
        <f t="shared" si="123"/>
        <v>7885</v>
      </c>
      <c r="B7896" s="54">
        <v>20189050044692</v>
      </c>
      <c r="C7896" s="60">
        <v>43256</v>
      </c>
      <c r="D7896" s="61" t="s">
        <v>119</v>
      </c>
      <c r="E7896" s="61" t="s">
        <v>75</v>
      </c>
      <c r="F7896" s="57" t="s">
        <v>94</v>
      </c>
      <c r="G7896" s="64" t="s">
        <v>125</v>
      </c>
      <c r="H7896" s="42" t="s">
        <v>42</v>
      </c>
      <c r="I7896" s="60">
        <v>43263</v>
      </c>
      <c r="J7896" s="62" t="s">
        <v>119</v>
      </c>
      <c r="K7896" s="22">
        <f>IFERROR(WORKDAY(C7896,Q7896,DiasNOLaborables),"")</f>
        <v>43299</v>
      </c>
      <c r="L7896" s="34" t="str">
        <f>+IF(C7896="","",IF(I7896="","",(IF(I7896&lt;=K7896,"A TIEMPO","FUERA DE TIEMPO"))))</f>
        <v>A TIEMPO</v>
      </c>
      <c r="M7896" s="34">
        <f>IF(I7896="","",NETWORKDAYS(Hoja1!C7896+1,Hoja1!I7896,DiasNOLaborables))</f>
        <v>4</v>
      </c>
      <c r="N7896" s="35" t="str">
        <f>IF(NETWORKDAYS(K7896+1,I7896,DiasNOLaborables)&lt;=0,"",NETWORKDAYS(K7896+1,I7896,DiasNOLaborables))</f>
        <v/>
      </c>
      <c r="O7896" s="36"/>
      <c r="P7896" s="37"/>
      <c r="Q7896" s="38">
        <f>IFERROR(VLOOKUP(E7896,$Y$50:$Z$63,2),"")</f>
        <v>30</v>
      </c>
      <c r="R7896" s="37"/>
    </row>
    <row r="7897" spans="1:18" ht="30" x14ac:dyDescent="0.25">
      <c r="A7897" s="32">
        <f t="shared" si="123"/>
        <v>7886</v>
      </c>
      <c r="B7897" s="54">
        <v>20189050044712</v>
      </c>
      <c r="C7897" s="60">
        <v>43256</v>
      </c>
      <c r="D7897" s="61" t="s">
        <v>120</v>
      </c>
      <c r="E7897" s="61" t="s">
        <v>85</v>
      </c>
      <c r="F7897" s="61" t="s">
        <v>92</v>
      </c>
      <c r="G7897" s="64" t="s">
        <v>125</v>
      </c>
      <c r="H7897" s="42" t="s">
        <v>54</v>
      </c>
      <c r="I7897" s="60">
        <v>43259</v>
      </c>
      <c r="J7897" s="62" t="s">
        <v>119</v>
      </c>
      <c r="K7897" s="22">
        <f>IFERROR(WORKDAY(C7897,Q7897,DiasNOLaborables),"")</f>
        <v>43271</v>
      </c>
      <c r="L7897" s="34" t="str">
        <f>+IF(C7897="","",IF(I7897="","",(IF(I7897&lt;=K7897,"A TIEMPO","FUERA DE TIEMPO"))))</f>
        <v>A TIEMPO</v>
      </c>
      <c r="M7897" s="34">
        <f>IF(I7897="","",NETWORKDAYS(Hoja1!C7897+1,Hoja1!I7897,DiasNOLaborables))</f>
        <v>3</v>
      </c>
      <c r="N7897" s="35" t="str">
        <f>IF(NETWORKDAYS(K7897+1,I7897,DiasNOLaborables)&lt;=0,"",NETWORKDAYS(K7897+1,I7897,DiasNOLaborables))</f>
        <v/>
      </c>
      <c r="O7897" s="36"/>
      <c r="P7897" s="37"/>
      <c r="Q7897" s="38">
        <f>IFERROR(VLOOKUP(E7897,$Y$50:$Z$63,2),"")</f>
        <v>10</v>
      </c>
      <c r="R7897" s="37"/>
    </row>
    <row r="7898" spans="1:18" ht="30" x14ac:dyDescent="0.25">
      <c r="A7898" s="32">
        <f t="shared" si="123"/>
        <v>7887</v>
      </c>
      <c r="B7898" s="54">
        <v>20189050044722</v>
      </c>
      <c r="C7898" s="60">
        <v>43256</v>
      </c>
      <c r="D7898" s="61" t="s">
        <v>120</v>
      </c>
      <c r="E7898" s="61" t="s">
        <v>85</v>
      </c>
      <c r="F7898" s="61" t="s">
        <v>57</v>
      </c>
      <c r="G7898" s="64" t="s">
        <v>125</v>
      </c>
      <c r="H7898" s="42" t="s">
        <v>41</v>
      </c>
      <c r="I7898" s="60">
        <v>43266</v>
      </c>
      <c r="J7898" s="62" t="s">
        <v>119</v>
      </c>
      <c r="K7898" s="22">
        <f>IFERROR(WORKDAY(C7898,Q7898,DiasNOLaborables),"")</f>
        <v>43271</v>
      </c>
      <c r="L7898" s="34" t="str">
        <f>+IF(C7898="","",IF(I7898="","",(IF(I7898&lt;=K7898,"A TIEMPO","FUERA DE TIEMPO"))))</f>
        <v>A TIEMPO</v>
      </c>
      <c r="M7898" s="34">
        <f>IF(I7898="","",NETWORKDAYS(Hoja1!C7898+1,Hoja1!I7898,DiasNOLaborables))</f>
        <v>7</v>
      </c>
      <c r="N7898" s="35" t="str">
        <f>IF(NETWORKDAYS(K7898+1,I7898,DiasNOLaborables)&lt;=0,"",NETWORKDAYS(K7898+1,I7898,DiasNOLaborables))</f>
        <v/>
      </c>
      <c r="O7898" s="36"/>
      <c r="P7898" s="37"/>
      <c r="Q7898" s="38">
        <f>IFERROR(VLOOKUP(E7898,$Y$50:$Z$63,2),"")</f>
        <v>10</v>
      </c>
      <c r="R7898" s="37"/>
    </row>
    <row r="7899" spans="1:18" ht="30" x14ac:dyDescent="0.25">
      <c r="A7899" s="32">
        <f t="shared" si="123"/>
        <v>7888</v>
      </c>
      <c r="B7899" s="54">
        <v>20189050044742</v>
      </c>
      <c r="C7899" s="60">
        <v>43256</v>
      </c>
      <c r="D7899" s="61" t="s">
        <v>120</v>
      </c>
      <c r="E7899" s="61" t="s">
        <v>85</v>
      </c>
      <c r="F7899" s="61" t="s">
        <v>107</v>
      </c>
      <c r="G7899" s="64" t="s">
        <v>125</v>
      </c>
      <c r="H7899" s="42" t="s">
        <v>43</v>
      </c>
      <c r="I7899" s="60">
        <v>43264</v>
      </c>
      <c r="J7899" s="62" t="s">
        <v>120</v>
      </c>
      <c r="K7899" s="22">
        <f>IFERROR(WORKDAY(C7899,Q7899,DiasNOLaborables),"")</f>
        <v>43271</v>
      </c>
      <c r="L7899" s="34" t="str">
        <f>+IF(C7899="","",IF(I7899="","",(IF(I7899&lt;=K7899,"A TIEMPO","FUERA DE TIEMPO"))))</f>
        <v>A TIEMPO</v>
      </c>
      <c r="M7899" s="34">
        <f>IF(I7899="","",NETWORKDAYS(Hoja1!C7899+1,Hoja1!I7899,DiasNOLaborables))</f>
        <v>5</v>
      </c>
      <c r="N7899" s="35" t="str">
        <f>IF(NETWORKDAYS(K7899+1,I7899,DiasNOLaborables)&lt;=0,"",NETWORKDAYS(K7899+1,I7899,DiasNOLaborables))</f>
        <v/>
      </c>
      <c r="O7899" s="36"/>
      <c r="P7899" s="37"/>
      <c r="Q7899" s="38">
        <f>IFERROR(VLOOKUP(E7899,$Y$50:$Z$63,2),"")</f>
        <v>10</v>
      </c>
      <c r="R7899" s="37"/>
    </row>
    <row r="7900" spans="1:18" ht="30" x14ac:dyDescent="0.25">
      <c r="A7900" s="32">
        <f t="shared" si="123"/>
        <v>7889</v>
      </c>
      <c r="B7900" s="54">
        <v>20189050044752</v>
      </c>
      <c r="C7900" s="60">
        <v>43256</v>
      </c>
      <c r="D7900" s="61" t="s">
        <v>120</v>
      </c>
      <c r="E7900" s="61" t="s">
        <v>85</v>
      </c>
      <c r="F7900" s="61" t="s">
        <v>89</v>
      </c>
      <c r="G7900" s="64" t="s">
        <v>125</v>
      </c>
      <c r="H7900" s="42" t="s">
        <v>51</v>
      </c>
      <c r="I7900" s="60">
        <v>43256</v>
      </c>
      <c r="J7900" s="62" t="s">
        <v>120</v>
      </c>
      <c r="K7900" s="22">
        <f>IFERROR(WORKDAY(C7900,Q7900,DiasNOLaborables),"")</f>
        <v>43271</v>
      </c>
      <c r="L7900" s="34" t="str">
        <f>+IF(C7900="","",IF(I7900="","",(IF(I7900&lt;=K7900,"A TIEMPO","FUERA DE TIEMPO"))))</f>
        <v>A TIEMPO</v>
      </c>
      <c r="M7900" s="34">
        <f>IF(I7900="","",NETWORKDAYS(Hoja1!C7900+1,Hoja1!I7900,DiasNOLaborables))</f>
        <v>-2</v>
      </c>
      <c r="N7900" s="35" t="str">
        <f>IF(NETWORKDAYS(K7900+1,I7900,DiasNOLaborables)&lt;=0,"",NETWORKDAYS(K7900+1,I7900,DiasNOLaborables))</f>
        <v/>
      </c>
      <c r="O7900" s="36"/>
      <c r="P7900" s="37"/>
      <c r="Q7900" s="38">
        <f>IFERROR(VLOOKUP(E7900,$Y$50:$Z$63,2),"")</f>
        <v>10</v>
      </c>
      <c r="R7900" s="37"/>
    </row>
    <row r="7901" spans="1:18" ht="30" x14ac:dyDescent="0.25">
      <c r="A7901" s="32">
        <f t="shared" si="123"/>
        <v>7890</v>
      </c>
      <c r="B7901" s="54">
        <v>20189050044772</v>
      </c>
      <c r="C7901" s="60">
        <v>43256</v>
      </c>
      <c r="D7901" s="61" t="s">
        <v>120</v>
      </c>
      <c r="E7901" s="61" t="s">
        <v>85</v>
      </c>
      <c r="F7901" s="61" t="s">
        <v>96</v>
      </c>
      <c r="G7901" s="64" t="s">
        <v>125</v>
      </c>
      <c r="H7901" s="42" t="s">
        <v>42</v>
      </c>
      <c r="I7901" s="60">
        <v>43257</v>
      </c>
      <c r="J7901" s="62" t="s">
        <v>120</v>
      </c>
      <c r="K7901" s="22">
        <f>IFERROR(WORKDAY(C7901,Q7901,DiasNOLaborables),"")</f>
        <v>43271</v>
      </c>
      <c r="L7901" s="34" t="str">
        <f>+IF(C7901="","",IF(I7901="","",(IF(I7901&lt;=K7901,"A TIEMPO","FUERA DE TIEMPO"))))</f>
        <v>A TIEMPO</v>
      </c>
      <c r="M7901" s="34">
        <f>IF(I7901="","",NETWORKDAYS(Hoja1!C7901+1,Hoja1!I7901,DiasNOLaborables))</f>
        <v>1</v>
      </c>
      <c r="N7901" s="35" t="str">
        <f>IF(NETWORKDAYS(K7901+1,I7901,DiasNOLaborables)&lt;=0,"",NETWORKDAYS(K7901+1,I7901,DiasNOLaborables))</f>
        <v/>
      </c>
      <c r="O7901" s="36"/>
      <c r="P7901" s="37"/>
      <c r="Q7901" s="38">
        <f>IFERROR(VLOOKUP(E7901,$Y$50:$Z$63,2),"")</f>
        <v>10</v>
      </c>
      <c r="R7901" s="37"/>
    </row>
    <row r="7902" spans="1:18" ht="30" x14ac:dyDescent="0.25">
      <c r="A7902" s="32">
        <f t="shared" si="123"/>
        <v>7891</v>
      </c>
      <c r="B7902" s="54">
        <v>20189050044792</v>
      </c>
      <c r="C7902" s="60">
        <v>43256</v>
      </c>
      <c r="D7902" s="61" t="s">
        <v>120</v>
      </c>
      <c r="E7902" s="61" t="s">
        <v>85</v>
      </c>
      <c r="F7902" s="61" t="s">
        <v>89</v>
      </c>
      <c r="G7902" s="64" t="s">
        <v>125</v>
      </c>
      <c r="H7902" s="42" t="s">
        <v>45</v>
      </c>
      <c r="I7902" s="60">
        <v>43256</v>
      </c>
      <c r="J7902" s="62" t="s">
        <v>120</v>
      </c>
      <c r="K7902" s="22">
        <f>IFERROR(WORKDAY(C7902,Q7902,DiasNOLaborables),"")</f>
        <v>43271</v>
      </c>
      <c r="L7902" s="34" t="str">
        <f>+IF(C7902="","",IF(I7902="","",(IF(I7902&lt;=K7902,"A TIEMPO","FUERA DE TIEMPO"))))</f>
        <v>A TIEMPO</v>
      </c>
      <c r="M7902" s="34">
        <f>IF(I7902="","",NETWORKDAYS(Hoja1!C7902+1,Hoja1!I7902,DiasNOLaborables))</f>
        <v>-2</v>
      </c>
      <c r="N7902" s="35" t="str">
        <f>IF(NETWORKDAYS(K7902+1,I7902,DiasNOLaborables)&lt;=0,"",NETWORKDAYS(K7902+1,I7902,DiasNOLaborables))</f>
        <v/>
      </c>
      <c r="O7902" s="36"/>
      <c r="P7902" s="37"/>
      <c r="Q7902" s="38">
        <f>IFERROR(VLOOKUP(E7902,$Y$50:$Z$63,2),"")</f>
        <v>10</v>
      </c>
      <c r="R7902" s="37"/>
    </row>
    <row r="7903" spans="1:18" ht="30" x14ac:dyDescent="0.25">
      <c r="A7903" s="32">
        <f t="shared" si="123"/>
        <v>7892</v>
      </c>
      <c r="B7903" s="54">
        <v>20189050044702</v>
      </c>
      <c r="C7903" s="60">
        <v>43256</v>
      </c>
      <c r="D7903" s="61" t="s">
        <v>120</v>
      </c>
      <c r="E7903" s="61" t="s">
        <v>85</v>
      </c>
      <c r="F7903" s="61" t="s">
        <v>89</v>
      </c>
      <c r="G7903" s="64" t="s">
        <v>125</v>
      </c>
      <c r="H7903" s="42" t="s">
        <v>45</v>
      </c>
      <c r="I7903" s="60">
        <v>43259</v>
      </c>
      <c r="J7903" s="62" t="s">
        <v>120</v>
      </c>
      <c r="K7903" s="22">
        <f>IFERROR(WORKDAY(C7903,Q7903,DiasNOLaborables),"")</f>
        <v>43271</v>
      </c>
      <c r="L7903" s="34" t="str">
        <f>+IF(C7903="","",IF(I7903="","",(IF(I7903&lt;=K7903,"A TIEMPO","FUERA DE TIEMPO"))))</f>
        <v>A TIEMPO</v>
      </c>
      <c r="M7903" s="34">
        <f>IF(I7903="","",NETWORKDAYS(Hoja1!C7903+1,Hoja1!I7903,DiasNOLaborables))</f>
        <v>3</v>
      </c>
      <c r="N7903" s="35" t="str">
        <f>IF(NETWORKDAYS(K7903+1,I7903,DiasNOLaborables)&lt;=0,"",NETWORKDAYS(K7903+1,I7903,DiasNOLaborables))</f>
        <v/>
      </c>
      <c r="O7903" s="36"/>
      <c r="P7903" s="37"/>
      <c r="Q7903" s="38">
        <f>IFERROR(VLOOKUP(E7903,$Y$50:$Z$63,2),"")</f>
        <v>10</v>
      </c>
      <c r="R7903" s="37"/>
    </row>
    <row r="7904" spans="1:18" ht="30" x14ac:dyDescent="0.25">
      <c r="A7904" s="32">
        <f t="shared" si="123"/>
        <v>7893</v>
      </c>
      <c r="B7904" s="54">
        <v>20189050045062</v>
      </c>
      <c r="C7904" s="60">
        <v>43256</v>
      </c>
      <c r="D7904" s="61" t="s">
        <v>120</v>
      </c>
      <c r="E7904" s="61" t="s">
        <v>86</v>
      </c>
      <c r="F7904" s="57" t="s">
        <v>94</v>
      </c>
      <c r="G7904" s="64" t="s">
        <v>125</v>
      </c>
      <c r="H7904" s="42" t="s">
        <v>42</v>
      </c>
      <c r="I7904" s="60">
        <v>43259</v>
      </c>
      <c r="J7904" s="62" t="s">
        <v>120</v>
      </c>
      <c r="K7904" s="22">
        <f>IFERROR(WORKDAY(C7904,Q7904,DiasNOLaborables),"")</f>
        <v>43264</v>
      </c>
      <c r="L7904" s="34" t="str">
        <f>+IF(C7904="","",IF(I7904="","",(IF(I7904&lt;=K7904,"A TIEMPO","FUERA DE TIEMPO"))))</f>
        <v>A TIEMPO</v>
      </c>
      <c r="M7904" s="34">
        <f>IF(I7904="","",NETWORKDAYS(Hoja1!C7904+1,Hoja1!I7904,DiasNOLaborables))</f>
        <v>3</v>
      </c>
      <c r="N7904" s="35" t="str">
        <f>IF(NETWORKDAYS(K7904+1,I7904,DiasNOLaborables)&lt;=0,"",NETWORKDAYS(K7904+1,I7904,DiasNOLaborables))</f>
        <v/>
      </c>
      <c r="O7904" s="36"/>
      <c r="P7904" s="37"/>
      <c r="Q7904" s="38">
        <f>IFERROR(VLOOKUP(E7904,$Y$50:$Z$63,2),"")</f>
        <v>5</v>
      </c>
      <c r="R7904" s="37"/>
    </row>
    <row r="7905" spans="1:18" ht="45" x14ac:dyDescent="0.25">
      <c r="A7905" s="32">
        <f t="shared" si="123"/>
        <v>7894</v>
      </c>
      <c r="B7905" s="54">
        <v>20189050044762</v>
      </c>
      <c r="C7905" s="60">
        <v>43256</v>
      </c>
      <c r="D7905" s="61" t="s">
        <v>120</v>
      </c>
      <c r="E7905" s="61" t="s">
        <v>85</v>
      </c>
      <c r="F7905" s="61" t="s">
        <v>109</v>
      </c>
      <c r="G7905" s="64" t="s">
        <v>126</v>
      </c>
      <c r="H7905" s="42" t="s">
        <v>44</v>
      </c>
      <c r="I7905" s="60">
        <v>43263</v>
      </c>
      <c r="J7905" s="62" t="s">
        <v>120</v>
      </c>
      <c r="K7905" s="22">
        <f>IFERROR(WORKDAY(C7905,Q7905,DiasNOLaborables),"")</f>
        <v>43271</v>
      </c>
      <c r="L7905" s="34" t="str">
        <f>+IF(C7905="","",IF(I7905="","",(IF(I7905&lt;=K7905,"A TIEMPO","FUERA DE TIEMPO"))))</f>
        <v>A TIEMPO</v>
      </c>
      <c r="M7905" s="34">
        <f>IF(I7905="","",NETWORKDAYS(Hoja1!C7905+1,Hoja1!I7905,DiasNOLaborables))</f>
        <v>4</v>
      </c>
      <c r="N7905" s="35" t="str">
        <f>IF(NETWORKDAYS(K7905+1,I7905,DiasNOLaborables)&lt;=0,"",NETWORKDAYS(K7905+1,I7905,DiasNOLaborables))</f>
        <v/>
      </c>
      <c r="O7905" s="36"/>
      <c r="P7905" s="37"/>
      <c r="Q7905" s="38">
        <f>IFERROR(VLOOKUP(E7905,$Y$50:$Z$63,2),"")</f>
        <v>10</v>
      </c>
      <c r="R7905" s="37"/>
    </row>
    <row r="7906" spans="1:18" ht="45" x14ac:dyDescent="0.25">
      <c r="A7906" s="32">
        <f t="shared" si="123"/>
        <v>7895</v>
      </c>
      <c r="B7906" s="54">
        <v>20189050044782</v>
      </c>
      <c r="C7906" s="60">
        <v>43256</v>
      </c>
      <c r="D7906" s="61" t="s">
        <v>120</v>
      </c>
      <c r="E7906" s="61" t="s">
        <v>85</v>
      </c>
      <c r="F7906" s="61" t="s">
        <v>109</v>
      </c>
      <c r="G7906" s="64" t="s">
        <v>126</v>
      </c>
      <c r="H7906" s="42" t="s">
        <v>44</v>
      </c>
      <c r="I7906" s="60">
        <v>43264</v>
      </c>
      <c r="J7906" s="62" t="s">
        <v>120</v>
      </c>
      <c r="K7906" s="22">
        <f>IFERROR(WORKDAY(C7906,Q7906,DiasNOLaborables),"")</f>
        <v>43271</v>
      </c>
      <c r="L7906" s="34" t="str">
        <f>+IF(C7906="","",IF(I7906="","",(IF(I7906&lt;=K7906,"A TIEMPO","FUERA DE TIEMPO"))))</f>
        <v>A TIEMPO</v>
      </c>
      <c r="M7906" s="34">
        <f>IF(I7906="","",NETWORKDAYS(Hoja1!C7906+1,Hoja1!I7906,DiasNOLaborables))</f>
        <v>5</v>
      </c>
      <c r="N7906" s="35" t="str">
        <f>IF(NETWORKDAYS(K7906+1,I7906,DiasNOLaborables)&lt;=0,"",NETWORKDAYS(K7906+1,I7906,DiasNOLaborables))</f>
        <v/>
      </c>
      <c r="O7906" s="36"/>
      <c r="P7906" s="37"/>
      <c r="Q7906" s="38">
        <f>IFERROR(VLOOKUP(E7906,$Y$50:$Z$63,2),"")</f>
        <v>10</v>
      </c>
      <c r="R7906" s="37"/>
    </row>
    <row r="7907" spans="1:18" ht="45" x14ac:dyDescent="0.25">
      <c r="A7907" s="32">
        <f t="shared" si="123"/>
        <v>7896</v>
      </c>
      <c r="B7907" s="54">
        <v>20189050044812</v>
      </c>
      <c r="C7907" s="60">
        <v>43256</v>
      </c>
      <c r="D7907" s="61" t="s">
        <v>123</v>
      </c>
      <c r="E7907" s="61" t="s">
        <v>85</v>
      </c>
      <c r="F7907" s="61" t="s">
        <v>109</v>
      </c>
      <c r="G7907" s="64" t="s">
        <v>126</v>
      </c>
      <c r="H7907" s="42" t="s">
        <v>44</v>
      </c>
      <c r="I7907" s="60">
        <v>43263</v>
      </c>
      <c r="J7907" s="62" t="s">
        <v>120</v>
      </c>
      <c r="K7907" s="22">
        <f>IFERROR(WORKDAY(C7907,Q7907,DiasNOLaborables),"")</f>
        <v>43271</v>
      </c>
      <c r="L7907" s="34" t="str">
        <f>+IF(C7907="","",IF(I7907="","",(IF(I7907&lt;=K7907,"A TIEMPO","FUERA DE TIEMPO"))))</f>
        <v>A TIEMPO</v>
      </c>
      <c r="M7907" s="34">
        <f>IF(I7907="","",NETWORKDAYS(Hoja1!C7907+1,Hoja1!I7907,DiasNOLaborables))</f>
        <v>4</v>
      </c>
      <c r="N7907" s="35" t="str">
        <f>IF(NETWORKDAYS(K7907+1,I7907,DiasNOLaborables)&lt;=0,"",NETWORKDAYS(K7907+1,I7907,DiasNOLaborables))</f>
        <v/>
      </c>
      <c r="O7907" s="36"/>
      <c r="P7907" s="37"/>
      <c r="Q7907" s="38">
        <f>IFERROR(VLOOKUP(E7907,$Y$50:$Z$63,2),"")</f>
        <v>10</v>
      </c>
      <c r="R7907" s="37"/>
    </row>
    <row r="7908" spans="1:18" ht="45" x14ac:dyDescent="0.25">
      <c r="A7908" s="32">
        <f t="shared" si="123"/>
        <v>7897</v>
      </c>
      <c r="B7908" s="54">
        <v>20189050044822</v>
      </c>
      <c r="C7908" s="60">
        <v>43256</v>
      </c>
      <c r="D7908" s="61" t="s">
        <v>123</v>
      </c>
      <c r="E7908" s="61" t="s">
        <v>85</v>
      </c>
      <c r="F7908" s="61" t="s">
        <v>109</v>
      </c>
      <c r="G7908" s="64" t="s">
        <v>126</v>
      </c>
      <c r="H7908" s="42" t="s">
        <v>44</v>
      </c>
      <c r="I7908" s="60">
        <v>43263</v>
      </c>
      <c r="J7908" s="62" t="s">
        <v>120</v>
      </c>
      <c r="K7908" s="22">
        <f>IFERROR(WORKDAY(C7908,Q7908,DiasNOLaborables),"")</f>
        <v>43271</v>
      </c>
      <c r="L7908" s="34" t="str">
        <f>+IF(C7908="","",IF(I7908="","",(IF(I7908&lt;=K7908,"A TIEMPO","FUERA DE TIEMPO"))))</f>
        <v>A TIEMPO</v>
      </c>
      <c r="M7908" s="34">
        <f>IF(I7908="","",NETWORKDAYS(Hoja1!C7908+1,Hoja1!I7908,DiasNOLaborables))</f>
        <v>4</v>
      </c>
      <c r="N7908" s="35" t="str">
        <f>IF(NETWORKDAYS(K7908+1,I7908,DiasNOLaborables)&lt;=0,"",NETWORKDAYS(K7908+1,I7908,DiasNOLaborables))</f>
        <v/>
      </c>
      <c r="O7908" s="36"/>
      <c r="P7908" s="37"/>
      <c r="Q7908" s="38">
        <f>IFERROR(VLOOKUP(E7908,$Y$50:$Z$63,2),"")</f>
        <v>10</v>
      </c>
      <c r="R7908" s="37"/>
    </row>
    <row r="7909" spans="1:18" ht="45" x14ac:dyDescent="0.25">
      <c r="A7909" s="32">
        <f t="shared" si="123"/>
        <v>7898</v>
      </c>
      <c r="B7909" s="54">
        <v>20189050044842</v>
      </c>
      <c r="C7909" s="60">
        <v>43256</v>
      </c>
      <c r="D7909" s="61" t="s">
        <v>123</v>
      </c>
      <c r="E7909" s="61" t="s">
        <v>85</v>
      </c>
      <c r="F7909" s="61" t="s">
        <v>109</v>
      </c>
      <c r="G7909" s="64" t="s">
        <v>126</v>
      </c>
      <c r="H7909" s="42" t="s">
        <v>44</v>
      </c>
      <c r="I7909" s="60">
        <v>43263</v>
      </c>
      <c r="J7909" s="62" t="s">
        <v>120</v>
      </c>
      <c r="K7909" s="22">
        <f>IFERROR(WORKDAY(C7909,Q7909,DiasNOLaborables),"")</f>
        <v>43271</v>
      </c>
      <c r="L7909" s="34" t="str">
        <f>+IF(C7909="","",IF(I7909="","",(IF(I7909&lt;=K7909,"A TIEMPO","FUERA DE TIEMPO"))))</f>
        <v>A TIEMPO</v>
      </c>
      <c r="M7909" s="34">
        <f>IF(I7909="","",NETWORKDAYS(Hoja1!C7909+1,Hoja1!I7909,DiasNOLaborables))</f>
        <v>4</v>
      </c>
      <c r="N7909" s="35" t="str">
        <f>IF(NETWORKDAYS(K7909+1,I7909,DiasNOLaborables)&lt;=0,"",NETWORKDAYS(K7909+1,I7909,DiasNOLaborables))</f>
        <v/>
      </c>
      <c r="O7909" s="36"/>
      <c r="P7909" s="37"/>
      <c r="Q7909" s="38">
        <f>IFERROR(VLOOKUP(E7909,$Y$50:$Z$63,2),"")</f>
        <v>10</v>
      </c>
      <c r="R7909" s="37"/>
    </row>
    <row r="7910" spans="1:18" ht="45" x14ac:dyDescent="0.25">
      <c r="A7910" s="32">
        <f t="shared" si="123"/>
        <v>7899</v>
      </c>
      <c r="B7910" s="54">
        <v>20189050044852</v>
      </c>
      <c r="C7910" s="60">
        <v>43256</v>
      </c>
      <c r="D7910" s="61" t="s">
        <v>123</v>
      </c>
      <c r="E7910" s="61" t="s">
        <v>85</v>
      </c>
      <c r="F7910" s="61" t="s">
        <v>109</v>
      </c>
      <c r="G7910" s="64" t="s">
        <v>125</v>
      </c>
      <c r="H7910" s="42" t="s">
        <v>42</v>
      </c>
      <c r="I7910" s="60">
        <v>43269</v>
      </c>
      <c r="J7910" s="62" t="s">
        <v>120</v>
      </c>
      <c r="K7910" s="22">
        <f>IFERROR(WORKDAY(C7910,Q7910,DiasNOLaborables),"")</f>
        <v>43271</v>
      </c>
      <c r="L7910" s="34" t="str">
        <f>+IF(C7910="","",IF(I7910="","",(IF(I7910&lt;=K7910,"A TIEMPO","FUERA DE TIEMPO"))))</f>
        <v>A TIEMPO</v>
      </c>
      <c r="M7910" s="34">
        <f>IF(I7910="","",NETWORKDAYS(Hoja1!C7910+1,Hoja1!I7910,DiasNOLaborables))</f>
        <v>8</v>
      </c>
      <c r="N7910" s="35" t="str">
        <f>IF(NETWORKDAYS(K7910+1,I7910,DiasNOLaborables)&lt;=0,"",NETWORKDAYS(K7910+1,I7910,DiasNOLaborables))</f>
        <v/>
      </c>
      <c r="O7910" s="36"/>
      <c r="P7910" s="37"/>
      <c r="Q7910" s="38">
        <f>IFERROR(VLOOKUP(E7910,$Y$50:$Z$63,2),"")</f>
        <v>10</v>
      </c>
      <c r="R7910" s="37"/>
    </row>
    <row r="7911" spans="1:18" ht="45" x14ac:dyDescent="0.25">
      <c r="A7911" s="32">
        <f t="shared" si="123"/>
        <v>7900</v>
      </c>
      <c r="B7911" s="54">
        <v>20189050044972</v>
      </c>
      <c r="C7911" s="60">
        <v>43256</v>
      </c>
      <c r="D7911" s="61" t="s">
        <v>120</v>
      </c>
      <c r="E7911" s="61" t="s">
        <v>85</v>
      </c>
      <c r="F7911" s="61" t="s">
        <v>109</v>
      </c>
      <c r="G7911" s="64" t="s">
        <v>126</v>
      </c>
      <c r="H7911" s="42" t="s">
        <v>44</v>
      </c>
      <c r="I7911" s="60">
        <v>43263</v>
      </c>
      <c r="J7911" s="62" t="s">
        <v>120</v>
      </c>
      <c r="K7911" s="22">
        <f>IFERROR(WORKDAY(C7911,Q7911,DiasNOLaborables),"")</f>
        <v>43271</v>
      </c>
      <c r="L7911" s="34" t="str">
        <f>+IF(C7911="","",IF(I7911="","",(IF(I7911&lt;=K7911,"A TIEMPO","FUERA DE TIEMPO"))))</f>
        <v>A TIEMPO</v>
      </c>
      <c r="M7911" s="34">
        <f>IF(I7911="","",NETWORKDAYS(Hoja1!C7911+1,Hoja1!I7911,DiasNOLaborables))</f>
        <v>4</v>
      </c>
      <c r="N7911" s="35" t="str">
        <f>IF(NETWORKDAYS(K7911+1,I7911,DiasNOLaborables)&lt;=0,"",NETWORKDAYS(K7911+1,I7911,DiasNOLaborables))</f>
        <v/>
      </c>
      <c r="O7911" s="36"/>
      <c r="P7911" s="37"/>
      <c r="Q7911" s="38">
        <f>IFERROR(VLOOKUP(E7911,$Y$50:$Z$63,2),"")</f>
        <v>10</v>
      </c>
      <c r="R7911" s="37"/>
    </row>
    <row r="7912" spans="1:18" ht="45" x14ac:dyDescent="0.25">
      <c r="A7912" s="32">
        <f t="shared" si="123"/>
        <v>7901</v>
      </c>
      <c r="B7912" s="54">
        <v>20189050044992</v>
      </c>
      <c r="C7912" s="60">
        <v>43256</v>
      </c>
      <c r="D7912" s="61" t="s">
        <v>120</v>
      </c>
      <c r="E7912" s="61" t="s">
        <v>85</v>
      </c>
      <c r="F7912" s="61" t="s">
        <v>109</v>
      </c>
      <c r="G7912" s="64" t="s">
        <v>126</v>
      </c>
      <c r="H7912" s="42" t="s">
        <v>44</v>
      </c>
      <c r="I7912" s="60">
        <v>43263</v>
      </c>
      <c r="J7912" s="62" t="s">
        <v>120</v>
      </c>
      <c r="K7912" s="22">
        <f>IFERROR(WORKDAY(C7912,Q7912,DiasNOLaborables),"")</f>
        <v>43271</v>
      </c>
      <c r="L7912" s="34" t="str">
        <f>+IF(C7912="","",IF(I7912="","",(IF(I7912&lt;=K7912,"A TIEMPO","FUERA DE TIEMPO"))))</f>
        <v>A TIEMPO</v>
      </c>
      <c r="M7912" s="34">
        <f>IF(I7912="","",NETWORKDAYS(Hoja1!C7912+1,Hoja1!I7912,DiasNOLaborables))</f>
        <v>4</v>
      </c>
      <c r="N7912" s="35" t="str">
        <f>IF(NETWORKDAYS(K7912+1,I7912,DiasNOLaborables)&lt;=0,"",NETWORKDAYS(K7912+1,I7912,DiasNOLaborables))</f>
        <v/>
      </c>
      <c r="O7912" s="36"/>
      <c r="P7912" s="37"/>
      <c r="Q7912" s="38">
        <f>IFERROR(VLOOKUP(E7912,$Y$50:$Z$63,2),"")</f>
        <v>10</v>
      </c>
      <c r="R7912" s="37"/>
    </row>
    <row r="7913" spans="1:18" ht="45" x14ac:dyDescent="0.25">
      <c r="A7913" s="32">
        <f t="shared" si="123"/>
        <v>7902</v>
      </c>
      <c r="B7913" s="54">
        <v>20189050045002</v>
      </c>
      <c r="C7913" s="60">
        <v>43256</v>
      </c>
      <c r="D7913" s="61" t="s">
        <v>120</v>
      </c>
      <c r="E7913" s="61" t="s">
        <v>85</v>
      </c>
      <c r="F7913" s="61" t="s">
        <v>109</v>
      </c>
      <c r="G7913" s="64" t="s">
        <v>126</v>
      </c>
      <c r="H7913" s="42" t="s">
        <v>44</v>
      </c>
      <c r="I7913" s="60">
        <v>43263</v>
      </c>
      <c r="J7913" s="62" t="s">
        <v>120</v>
      </c>
      <c r="K7913" s="22">
        <f>IFERROR(WORKDAY(C7913,Q7913,DiasNOLaborables),"")</f>
        <v>43271</v>
      </c>
      <c r="L7913" s="34" t="str">
        <f>+IF(C7913="","",IF(I7913="","",(IF(I7913&lt;=K7913,"A TIEMPO","FUERA DE TIEMPO"))))</f>
        <v>A TIEMPO</v>
      </c>
      <c r="M7913" s="34">
        <f>IF(I7913="","",NETWORKDAYS(Hoja1!C7913+1,Hoja1!I7913,DiasNOLaborables))</f>
        <v>4</v>
      </c>
      <c r="N7913" s="35" t="str">
        <f>IF(NETWORKDAYS(K7913+1,I7913,DiasNOLaborables)&lt;=0,"",NETWORKDAYS(K7913+1,I7913,DiasNOLaborables))</f>
        <v/>
      </c>
      <c r="O7913" s="36"/>
      <c r="P7913" s="37"/>
      <c r="Q7913" s="38">
        <f>IFERROR(VLOOKUP(E7913,$Y$50:$Z$63,2),"")</f>
        <v>10</v>
      </c>
      <c r="R7913" s="37"/>
    </row>
    <row r="7914" spans="1:18" ht="45" x14ac:dyDescent="0.25">
      <c r="A7914" s="32">
        <f t="shared" si="123"/>
        <v>7903</v>
      </c>
      <c r="B7914" s="54">
        <v>20189050045032</v>
      </c>
      <c r="C7914" s="60">
        <v>43256</v>
      </c>
      <c r="D7914" s="61" t="s">
        <v>120</v>
      </c>
      <c r="E7914" s="61" t="s">
        <v>76</v>
      </c>
      <c r="F7914" s="61" t="s">
        <v>109</v>
      </c>
      <c r="G7914" s="64" t="s">
        <v>125</v>
      </c>
      <c r="H7914" s="42" t="s">
        <v>41</v>
      </c>
      <c r="I7914" s="60">
        <v>43280</v>
      </c>
      <c r="J7914" s="62" t="s">
        <v>119</v>
      </c>
      <c r="K7914" s="22">
        <f>IFERROR(WORKDAY(C7914,Q7914,DiasNOLaborables),"")</f>
        <v>43299</v>
      </c>
      <c r="L7914" s="34" t="str">
        <f>+IF(C7914="","",IF(I7914="","",(IF(I7914&lt;=K7914,"A TIEMPO","FUERA DE TIEMPO"))))</f>
        <v>A TIEMPO</v>
      </c>
      <c r="M7914" s="34">
        <f>IF(I7914="","",NETWORKDAYS(Hoja1!C7914+1,Hoja1!I7914,DiasNOLaborables))</f>
        <v>17</v>
      </c>
      <c r="N7914" s="35" t="str">
        <f>IF(NETWORKDAYS(K7914+1,I7914,DiasNOLaborables)&lt;=0,"",NETWORKDAYS(K7914+1,I7914,DiasNOLaborables))</f>
        <v/>
      </c>
      <c r="O7914" s="36"/>
      <c r="P7914" s="37"/>
      <c r="Q7914" s="38">
        <f>IFERROR(VLOOKUP(E7914,$Y$50:$Z$63,2),"")</f>
        <v>30</v>
      </c>
      <c r="R7914" s="37"/>
    </row>
    <row r="7915" spans="1:18" ht="45" x14ac:dyDescent="0.25">
      <c r="A7915" s="32">
        <f t="shared" si="123"/>
        <v>7904</v>
      </c>
      <c r="B7915" s="54">
        <v>20189050045012</v>
      </c>
      <c r="C7915" s="60">
        <v>43256</v>
      </c>
      <c r="D7915" s="61" t="s">
        <v>123</v>
      </c>
      <c r="E7915" s="61" t="s">
        <v>85</v>
      </c>
      <c r="F7915" s="61" t="s">
        <v>109</v>
      </c>
      <c r="G7915" s="64" t="s">
        <v>126</v>
      </c>
      <c r="H7915" s="42" t="s">
        <v>44</v>
      </c>
      <c r="I7915" s="60">
        <v>43263</v>
      </c>
      <c r="J7915" s="62" t="s">
        <v>120</v>
      </c>
      <c r="K7915" s="22">
        <f>IFERROR(WORKDAY(C7915,Q7915,DiasNOLaborables),"")</f>
        <v>43271</v>
      </c>
      <c r="L7915" s="34" t="str">
        <f>+IF(C7915="","",IF(I7915="","",(IF(I7915&lt;=K7915,"A TIEMPO","FUERA DE TIEMPO"))))</f>
        <v>A TIEMPO</v>
      </c>
      <c r="M7915" s="34">
        <f>IF(I7915="","",NETWORKDAYS(Hoja1!C7915+1,Hoja1!I7915,DiasNOLaborables))</f>
        <v>4</v>
      </c>
      <c r="N7915" s="35" t="str">
        <f>IF(NETWORKDAYS(K7915+1,I7915,DiasNOLaborables)&lt;=0,"",NETWORKDAYS(K7915+1,I7915,DiasNOLaborables))</f>
        <v/>
      </c>
      <c r="O7915" s="36"/>
      <c r="P7915" s="37"/>
      <c r="Q7915" s="38">
        <f>IFERROR(VLOOKUP(E7915,$Y$50:$Z$63,2),"")</f>
        <v>10</v>
      </c>
      <c r="R7915" s="37"/>
    </row>
    <row r="7916" spans="1:18" ht="45" x14ac:dyDescent="0.25">
      <c r="A7916" s="32">
        <f t="shared" si="123"/>
        <v>7905</v>
      </c>
      <c r="B7916" s="54">
        <v>20189050045022</v>
      </c>
      <c r="C7916" s="60">
        <v>43256</v>
      </c>
      <c r="D7916" s="61" t="s">
        <v>123</v>
      </c>
      <c r="E7916" s="61" t="s">
        <v>85</v>
      </c>
      <c r="F7916" s="61" t="s">
        <v>109</v>
      </c>
      <c r="G7916" s="64" t="s">
        <v>126</v>
      </c>
      <c r="H7916" s="42" t="s">
        <v>44</v>
      </c>
      <c r="I7916" s="60">
        <v>43264</v>
      </c>
      <c r="J7916" s="62" t="s">
        <v>120</v>
      </c>
      <c r="K7916" s="22">
        <f>IFERROR(WORKDAY(C7916,Q7916,DiasNOLaborables),"")</f>
        <v>43271</v>
      </c>
      <c r="L7916" s="34" t="str">
        <f>+IF(C7916="","",IF(I7916="","",(IF(I7916&lt;=K7916,"A TIEMPO","FUERA DE TIEMPO"))))</f>
        <v>A TIEMPO</v>
      </c>
      <c r="M7916" s="34">
        <f>IF(I7916="","",NETWORKDAYS(Hoja1!C7916+1,Hoja1!I7916,DiasNOLaborables))</f>
        <v>5</v>
      </c>
      <c r="N7916" s="35" t="str">
        <f>IF(NETWORKDAYS(K7916+1,I7916,DiasNOLaborables)&lt;=0,"",NETWORKDAYS(K7916+1,I7916,DiasNOLaborables))</f>
        <v/>
      </c>
      <c r="O7916" s="36"/>
      <c r="P7916" s="37"/>
      <c r="Q7916" s="38">
        <f>IFERROR(VLOOKUP(E7916,$Y$50:$Z$63,2),"")</f>
        <v>10</v>
      </c>
      <c r="R7916" s="37"/>
    </row>
    <row r="7917" spans="1:18" ht="45" x14ac:dyDescent="0.25">
      <c r="A7917" s="32">
        <f t="shared" si="123"/>
        <v>7906</v>
      </c>
      <c r="B7917" s="54">
        <v>20189050045082</v>
      </c>
      <c r="C7917" s="60">
        <v>43256</v>
      </c>
      <c r="D7917" s="61" t="s">
        <v>123</v>
      </c>
      <c r="E7917" s="61" t="s">
        <v>85</v>
      </c>
      <c r="F7917" s="61" t="s">
        <v>109</v>
      </c>
      <c r="G7917" s="64" t="s">
        <v>126</v>
      </c>
      <c r="H7917" s="42" t="s">
        <v>44</v>
      </c>
      <c r="I7917" s="60">
        <v>43263</v>
      </c>
      <c r="J7917" s="62" t="s">
        <v>120</v>
      </c>
      <c r="K7917" s="22">
        <f>IFERROR(WORKDAY(C7917,Q7917,DiasNOLaborables),"")</f>
        <v>43271</v>
      </c>
      <c r="L7917" s="34" t="str">
        <f>+IF(C7917="","",IF(I7917="","",(IF(I7917&lt;=K7917,"A TIEMPO","FUERA DE TIEMPO"))))</f>
        <v>A TIEMPO</v>
      </c>
      <c r="M7917" s="34">
        <f>IF(I7917="","",NETWORKDAYS(Hoja1!C7917+1,Hoja1!I7917,DiasNOLaborables))</f>
        <v>4</v>
      </c>
      <c r="N7917" s="35" t="str">
        <f>IF(NETWORKDAYS(K7917+1,I7917,DiasNOLaborables)&lt;=0,"",NETWORKDAYS(K7917+1,I7917,DiasNOLaborables))</f>
        <v/>
      </c>
      <c r="O7917" s="36"/>
      <c r="P7917" s="37"/>
      <c r="Q7917" s="38">
        <f>IFERROR(VLOOKUP(E7917,$Y$50:$Z$63,2),"")</f>
        <v>10</v>
      </c>
      <c r="R7917" s="37"/>
    </row>
    <row r="7918" spans="1:18" ht="45" x14ac:dyDescent="0.25">
      <c r="A7918" s="32">
        <f t="shared" si="123"/>
        <v>7907</v>
      </c>
      <c r="B7918" s="54">
        <v>20189050045102</v>
      </c>
      <c r="C7918" s="60">
        <v>43256</v>
      </c>
      <c r="D7918" s="61" t="s">
        <v>123</v>
      </c>
      <c r="E7918" s="61" t="s">
        <v>85</v>
      </c>
      <c r="F7918" s="61" t="s">
        <v>109</v>
      </c>
      <c r="G7918" s="64" t="s">
        <v>126</v>
      </c>
      <c r="H7918" s="42" t="s">
        <v>44</v>
      </c>
      <c r="I7918" s="60">
        <v>43264</v>
      </c>
      <c r="J7918" s="62" t="s">
        <v>120</v>
      </c>
      <c r="K7918" s="22">
        <f>IFERROR(WORKDAY(C7918,Q7918,DiasNOLaborables),"")</f>
        <v>43271</v>
      </c>
      <c r="L7918" s="34" t="str">
        <f>+IF(C7918="","",IF(I7918="","",(IF(I7918&lt;=K7918,"A TIEMPO","FUERA DE TIEMPO"))))</f>
        <v>A TIEMPO</v>
      </c>
      <c r="M7918" s="34">
        <f>IF(I7918="","",NETWORKDAYS(Hoja1!C7918+1,Hoja1!I7918,DiasNOLaborables))</f>
        <v>5</v>
      </c>
      <c r="N7918" s="35" t="str">
        <f>IF(NETWORKDAYS(K7918+1,I7918,DiasNOLaborables)&lt;=0,"",NETWORKDAYS(K7918+1,I7918,DiasNOLaborables))</f>
        <v/>
      </c>
      <c r="O7918" s="36"/>
      <c r="P7918" s="37"/>
      <c r="Q7918" s="38">
        <f>IFERROR(VLOOKUP(E7918,$Y$50:$Z$63,2),"")</f>
        <v>10</v>
      </c>
      <c r="R7918" s="37"/>
    </row>
    <row r="7919" spans="1:18" ht="45" x14ac:dyDescent="0.25">
      <c r="A7919" s="32">
        <f t="shared" si="123"/>
        <v>7908</v>
      </c>
      <c r="B7919" s="54">
        <v>20189050045122</v>
      </c>
      <c r="C7919" s="60">
        <v>43256</v>
      </c>
      <c r="D7919" s="61" t="s">
        <v>123</v>
      </c>
      <c r="E7919" s="61" t="s">
        <v>85</v>
      </c>
      <c r="F7919" s="61" t="s">
        <v>109</v>
      </c>
      <c r="G7919" s="64" t="s">
        <v>126</v>
      </c>
      <c r="H7919" s="42" t="s">
        <v>44</v>
      </c>
      <c r="I7919" s="60">
        <v>43264</v>
      </c>
      <c r="J7919" s="62" t="s">
        <v>120</v>
      </c>
      <c r="K7919" s="22">
        <f>IFERROR(WORKDAY(C7919,Q7919,DiasNOLaborables),"")</f>
        <v>43271</v>
      </c>
      <c r="L7919" s="34" t="str">
        <f>+IF(C7919="","",IF(I7919="","",(IF(I7919&lt;=K7919,"A TIEMPO","FUERA DE TIEMPO"))))</f>
        <v>A TIEMPO</v>
      </c>
      <c r="M7919" s="34">
        <f>IF(I7919="","",NETWORKDAYS(Hoja1!C7919+1,Hoja1!I7919,DiasNOLaborables))</f>
        <v>5</v>
      </c>
      <c r="N7919" s="35" t="str">
        <f>IF(NETWORKDAYS(K7919+1,I7919,DiasNOLaborables)&lt;=0,"",NETWORKDAYS(K7919+1,I7919,DiasNOLaborables))</f>
        <v/>
      </c>
      <c r="O7919" s="36"/>
      <c r="P7919" s="37"/>
      <c r="Q7919" s="38">
        <f>IFERROR(VLOOKUP(E7919,$Y$50:$Z$63,2),"")</f>
        <v>10</v>
      </c>
      <c r="R7919" s="37"/>
    </row>
    <row r="7920" spans="1:18" ht="45" x14ac:dyDescent="0.25">
      <c r="A7920" s="32">
        <f t="shared" si="123"/>
        <v>7909</v>
      </c>
      <c r="B7920" s="54">
        <v>20189050045192</v>
      </c>
      <c r="C7920" s="60">
        <v>43256</v>
      </c>
      <c r="D7920" s="61" t="s">
        <v>123</v>
      </c>
      <c r="E7920" s="61" t="s">
        <v>85</v>
      </c>
      <c r="F7920" s="61" t="s">
        <v>109</v>
      </c>
      <c r="G7920" s="64" t="s">
        <v>126</v>
      </c>
      <c r="H7920" s="42" t="s">
        <v>44</v>
      </c>
      <c r="I7920" s="60">
        <v>43264</v>
      </c>
      <c r="J7920" s="62" t="s">
        <v>120</v>
      </c>
      <c r="K7920" s="22">
        <f>IFERROR(WORKDAY(C7920,Q7920,DiasNOLaborables),"")</f>
        <v>43271</v>
      </c>
      <c r="L7920" s="34" t="str">
        <f>+IF(C7920="","",IF(I7920="","",(IF(I7920&lt;=K7920,"A TIEMPO","FUERA DE TIEMPO"))))</f>
        <v>A TIEMPO</v>
      </c>
      <c r="M7920" s="34">
        <f>IF(I7920="","",NETWORKDAYS(Hoja1!C7920+1,Hoja1!I7920,DiasNOLaborables))</f>
        <v>5</v>
      </c>
      <c r="N7920" s="35" t="str">
        <f>IF(NETWORKDAYS(K7920+1,I7920,DiasNOLaborables)&lt;=0,"",NETWORKDAYS(K7920+1,I7920,DiasNOLaborables))</f>
        <v/>
      </c>
      <c r="O7920" s="36"/>
      <c r="P7920" s="37"/>
      <c r="Q7920" s="38">
        <f>IFERROR(VLOOKUP(E7920,$Y$50:$Z$63,2),"")</f>
        <v>10</v>
      </c>
      <c r="R7920" s="37"/>
    </row>
    <row r="7921" spans="1:18" ht="45" x14ac:dyDescent="0.25">
      <c r="A7921" s="32">
        <f t="shared" si="123"/>
        <v>7910</v>
      </c>
      <c r="B7921" s="54">
        <v>20189050045202</v>
      </c>
      <c r="C7921" s="60">
        <v>43256</v>
      </c>
      <c r="D7921" s="61" t="s">
        <v>123</v>
      </c>
      <c r="E7921" s="61" t="s">
        <v>85</v>
      </c>
      <c r="F7921" s="61" t="s">
        <v>109</v>
      </c>
      <c r="G7921" s="64" t="s">
        <v>126</v>
      </c>
      <c r="H7921" s="42" t="s">
        <v>44</v>
      </c>
      <c r="I7921" s="60">
        <v>43264</v>
      </c>
      <c r="J7921" s="62" t="s">
        <v>120</v>
      </c>
      <c r="K7921" s="22">
        <f>IFERROR(WORKDAY(C7921,Q7921,DiasNOLaborables),"")</f>
        <v>43271</v>
      </c>
      <c r="L7921" s="34" t="str">
        <f>+IF(C7921="","",IF(I7921="","",(IF(I7921&lt;=K7921,"A TIEMPO","FUERA DE TIEMPO"))))</f>
        <v>A TIEMPO</v>
      </c>
      <c r="M7921" s="34">
        <f>IF(I7921="","",NETWORKDAYS(Hoja1!C7921+1,Hoja1!I7921,DiasNOLaborables))</f>
        <v>5</v>
      </c>
      <c r="N7921" s="35" t="str">
        <f>IF(NETWORKDAYS(K7921+1,I7921,DiasNOLaborables)&lt;=0,"",NETWORKDAYS(K7921+1,I7921,DiasNOLaborables))</f>
        <v/>
      </c>
      <c r="O7921" s="36"/>
      <c r="P7921" s="37"/>
      <c r="Q7921" s="38">
        <f>IFERROR(VLOOKUP(E7921,$Y$50:$Z$63,2),"")</f>
        <v>10</v>
      </c>
      <c r="R7921" s="37"/>
    </row>
    <row r="7922" spans="1:18" ht="30" x14ac:dyDescent="0.25">
      <c r="A7922" s="32">
        <f t="shared" si="123"/>
        <v>7911</v>
      </c>
      <c r="B7922" s="54">
        <v>20189050044802</v>
      </c>
      <c r="C7922" s="60">
        <v>43256</v>
      </c>
      <c r="D7922" s="61" t="s">
        <v>123</v>
      </c>
      <c r="E7922" s="61" t="s">
        <v>85</v>
      </c>
      <c r="F7922" s="61" t="s">
        <v>89</v>
      </c>
      <c r="G7922" s="64" t="s">
        <v>125</v>
      </c>
      <c r="H7922" s="42" t="s">
        <v>45</v>
      </c>
      <c r="I7922" s="60">
        <v>43265</v>
      </c>
      <c r="J7922" s="62" t="s">
        <v>120</v>
      </c>
      <c r="K7922" s="22">
        <f>IFERROR(WORKDAY(C7922,Q7922,DiasNOLaborables),"")</f>
        <v>43271</v>
      </c>
      <c r="L7922" s="34" t="str">
        <f>+IF(C7922="","",IF(I7922="","",(IF(I7922&lt;=K7922,"A TIEMPO","FUERA DE TIEMPO"))))</f>
        <v>A TIEMPO</v>
      </c>
      <c r="M7922" s="34">
        <f>IF(I7922="","",NETWORKDAYS(Hoja1!C7922+1,Hoja1!I7922,DiasNOLaborables))</f>
        <v>6</v>
      </c>
      <c r="N7922" s="35" t="str">
        <f>IF(NETWORKDAYS(K7922+1,I7922,DiasNOLaborables)&lt;=0,"",NETWORKDAYS(K7922+1,I7922,DiasNOLaborables))</f>
        <v/>
      </c>
      <c r="O7922" s="36"/>
      <c r="P7922" s="37"/>
      <c r="Q7922" s="38">
        <f>IFERROR(VLOOKUP(E7922,$Y$50:$Z$63,2),"")</f>
        <v>10</v>
      </c>
      <c r="R7922" s="37"/>
    </row>
    <row r="7923" spans="1:18" ht="30" x14ac:dyDescent="0.25">
      <c r="A7923" s="32">
        <f t="shared" si="123"/>
        <v>7912</v>
      </c>
      <c r="B7923" s="54">
        <v>20189050044832</v>
      </c>
      <c r="C7923" s="60">
        <v>43256</v>
      </c>
      <c r="D7923" s="61" t="s">
        <v>123</v>
      </c>
      <c r="E7923" s="61" t="s">
        <v>75</v>
      </c>
      <c r="F7923" s="57" t="s">
        <v>94</v>
      </c>
      <c r="G7923" s="64" t="s">
        <v>125</v>
      </c>
      <c r="H7923" s="42" t="s">
        <v>42</v>
      </c>
      <c r="I7923" s="60">
        <v>43271</v>
      </c>
      <c r="J7923" s="62" t="s">
        <v>120</v>
      </c>
      <c r="K7923" s="22">
        <f>IFERROR(WORKDAY(C7923,Q7923,DiasNOLaborables),"")</f>
        <v>43299</v>
      </c>
      <c r="L7923" s="34" t="str">
        <f>+IF(C7923="","",IF(I7923="","",(IF(I7923&lt;=K7923,"A TIEMPO","FUERA DE TIEMPO"))))</f>
        <v>A TIEMPO</v>
      </c>
      <c r="M7923" s="34">
        <f>IF(I7923="","",NETWORKDAYS(Hoja1!C7923+1,Hoja1!I7923,DiasNOLaborables))</f>
        <v>10</v>
      </c>
      <c r="N7923" s="35" t="str">
        <f>IF(NETWORKDAYS(K7923+1,I7923,DiasNOLaborables)&lt;=0,"",NETWORKDAYS(K7923+1,I7923,DiasNOLaborables))</f>
        <v/>
      </c>
      <c r="O7923" s="36"/>
      <c r="P7923" s="37"/>
      <c r="Q7923" s="38">
        <f>IFERROR(VLOOKUP(E7923,$Y$50:$Z$63,2),"")</f>
        <v>30</v>
      </c>
      <c r="R7923" s="37"/>
    </row>
    <row r="7924" spans="1:18" ht="30" x14ac:dyDescent="0.25">
      <c r="A7924" s="32">
        <f t="shared" si="123"/>
        <v>7913</v>
      </c>
      <c r="B7924" s="54">
        <v>20189050044862</v>
      </c>
      <c r="C7924" s="60">
        <v>43256</v>
      </c>
      <c r="D7924" s="61" t="s">
        <v>123</v>
      </c>
      <c r="E7924" s="61" t="s">
        <v>75</v>
      </c>
      <c r="F7924" s="57" t="s">
        <v>94</v>
      </c>
      <c r="G7924" s="64" t="s">
        <v>125</v>
      </c>
      <c r="H7924" s="42" t="s">
        <v>42</v>
      </c>
      <c r="I7924" s="60">
        <v>43259</v>
      </c>
      <c r="J7924" s="62" t="s">
        <v>120</v>
      </c>
      <c r="K7924" s="22">
        <f>IFERROR(WORKDAY(C7924,Q7924,DiasNOLaborables),"")</f>
        <v>43299</v>
      </c>
      <c r="L7924" s="34" t="str">
        <f>+IF(C7924="","",IF(I7924="","",(IF(I7924&lt;=K7924,"A TIEMPO","FUERA DE TIEMPO"))))</f>
        <v>A TIEMPO</v>
      </c>
      <c r="M7924" s="34">
        <f>IF(I7924="","",NETWORKDAYS(Hoja1!C7924+1,Hoja1!I7924,DiasNOLaborables))</f>
        <v>3</v>
      </c>
      <c r="N7924" s="35" t="str">
        <f>IF(NETWORKDAYS(K7924+1,I7924,DiasNOLaborables)&lt;=0,"",NETWORKDAYS(K7924+1,I7924,DiasNOLaborables))</f>
        <v/>
      </c>
      <c r="O7924" s="36"/>
      <c r="P7924" s="37"/>
      <c r="Q7924" s="38">
        <f>IFERROR(VLOOKUP(E7924,$Y$50:$Z$63,2),"")</f>
        <v>30</v>
      </c>
      <c r="R7924" s="37"/>
    </row>
    <row r="7925" spans="1:18" ht="30" x14ac:dyDescent="0.25">
      <c r="A7925" s="32">
        <f t="shared" si="123"/>
        <v>7914</v>
      </c>
      <c r="B7925" s="54">
        <v>20189050044922</v>
      </c>
      <c r="C7925" s="60">
        <v>43256</v>
      </c>
      <c r="D7925" s="61" t="s">
        <v>123</v>
      </c>
      <c r="E7925" s="61" t="s">
        <v>85</v>
      </c>
      <c r="F7925" s="61" t="s">
        <v>92</v>
      </c>
      <c r="G7925" s="64" t="s">
        <v>125</v>
      </c>
      <c r="H7925" s="42" t="s">
        <v>54</v>
      </c>
      <c r="I7925" s="60">
        <v>43266</v>
      </c>
      <c r="J7925" s="62" t="s">
        <v>120</v>
      </c>
      <c r="K7925" s="22">
        <f>IFERROR(WORKDAY(C7925,Q7925,DiasNOLaborables),"")</f>
        <v>43271</v>
      </c>
      <c r="L7925" s="34" t="str">
        <f>+IF(C7925="","",IF(I7925="","",(IF(I7925&lt;=K7925,"A TIEMPO","FUERA DE TIEMPO"))))</f>
        <v>A TIEMPO</v>
      </c>
      <c r="M7925" s="34">
        <f>IF(I7925="","",NETWORKDAYS(Hoja1!C7925+1,Hoja1!I7925,DiasNOLaborables))</f>
        <v>7</v>
      </c>
      <c r="N7925" s="35" t="str">
        <f>IF(NETWORKDAYS(K7925+1,I7925,DiasNOLaborables)&lt;=0,"",NETWORKDAYS(K7925+1,I7925,DiasNOLaborables))</f>
        <v/>
      </c>
      <c r="O7925" s="36"/>
      <c r="P7925" s="37"/>
      <c r="Q7925" s="38">
        <f>IFERROR(VLOOKUP(E7925,$Y$50:$Z$63,2),"")</f>
        <v>10</v>
      </c>
      <c r="R7925" s="37"/>
    </row>
    <row r="7926" spans="1:18" ht="30" x14ac:dyDescent="0.25">
      <c r="A7926" s="32">
        <f t="shared" si="123"/>
        <v>7915</v>
      </c>
      <c r="B7926" s="54">
        <v>20189050044982</v>
      </c>
      <c r="C7926" s="60">
        <v>43256</v>
      </c>
      <c r="D7926" s="61" t="s">
        <v>123</v>
      </c>
      <c r="E7926" s="61" t="s">
        <v>85</v>
      </c>
      <c r="F7926" s="61" t="s">
        <v>88</v>
      </c>
      <c r="G7926" s="64" t="s">
        <v>125</v>
      </c>
      <c r="H7926" s="42" t="s">
        <v>43</v>
      </c>
      <c r="I7926" s="60">
        <v>43265</v>
      </c>
      <c r="J7926" s="62" t="s">
        <v>120</v>
      </c>
      <c r="K7926" s="22">
        <f>IFERROR(WORKDAY(C7926,Q7926,DiasNOLaborables),"")</f>
        <v>43271</v>
      </c>
      <c r="L7926" s="34" t="str">
        <f>+IF(C7926="","",IF(I7926="","",(IF(I7926&lt;=K7926,"A TIEMPO","FUERA DE TIEMPO"))))</f>
        <v>A TIEMPO</v>
      </c>
      <c r="M7926" s="34">
        <f>IF(I7926="","",NETWORKDAYS(Hoja1!C7926+1,Hoja1!I7926,DiasNOLaborables))</f>
        <v>6</v>
      </c>
      <c r="N7926" s="35" t="str">
        <f>IF(NETWORKDAYS(K7926+1,I7926,DiasNOLaborables)&lt;=0,"",NETWORKDAYS(K7926+1,I7926,DiasNOLaborables))</f>
        <v/>
      </c>
      <c r="O7926" s="36"/>
      <c r="P7926" s="37"/>
      <c r="Q7926" s="38">
        <f>IFERROR(VLOOKUP(E7926,$Y$50:$Z$63,2),"")</f>
        <v>10</v>
      </c>
      <c r="R7926" s="37"/>
    </row>
    <row r="7927" spans="1:18" ht="30" x14ac:dyDescent="0.25">
      <c r="A7927" s="32">
        <f t="shared" si="123"/>
        <v>7916</v>
      </c>
      <c r="B7927" s="54">
        <v>20189050045072</v>
      </c>
      <c r="C7927" s="60">
        <v>43256</v>
      </c>
      <c r="D7927" s="61" t="s">
        <v>123</v>
      </c>
      <c r="E7927" s="61" t="s">
        <v>85</v>
      </c>
      <c r="F7927" s="61" t="s">
        <v>105</v>
      </c>
      <c r="G7927" s="64" t="s">
        <v>125</v>
      </c>
      <c r="H7927" s="42" t="s">
        <v>41</v>
      </c>
      <c r="I7927" s="60">
        <v>43269</v>
      </c>
      <c r="J7927" s="62" t="s">
        <v>120</v>
      </c>
      <c r="K7927" s="22">
        <f>IFERROR(WORKDAY(C7927,Q7927,DiasNOLaborables),"")</f>
        <v>43271</v>
      </c>
      <c r="L7927" s="34" t="str">
        <f>+IF(C7927="","",IF(I7927="","",(IF(I7927&lt;=K7927,"A TIEMPO","FUERA DE TIEMPO"))))</f>
        <v>A TIEMPO</v>
      </c>
      <c r="M7927" s="34">
        <f>IF(I7927="","",NETWORKDAYS(Hoja1!C7927+1,Hoja1!I7927,DiasNOLaborables))</f>
        <v>8</v>
      </c>
      <c r="N7927" s="35" t="str">
        <f>IF(NETWORKDAYS(K7927+1,I7927,DiasNOLaborables)&lt;=0,"",NETWORKDAYS(K7927+1,I7927,DiasNOLaborables))</f>
        <v/>
      </c>
      <c r="O7927" s="36"/>
      <c r="P7927" s="37"/>
      <c r="Q7927" s="38">
        <f>IFERROR(VLOOKUP(E7927,$Y$50:$Z$63,2),"")</f>
        <v>10</v>
      </c>
      <c r="R7927" s="37"/>
    </row>
    <row r="7928" spans="1:18" ht="45" x14ac:dyDescent="0.25">
      <c r="A7928" s="32">
        <f t="shared" si="123"/>
        <v>7917</v>
      </c>
      <c r="B7928" s="54">
        <v>20189910075102</v>
      </c>
      <c r="C7928" s="60">
        <v>43256</v>
      </c>
      <c r="D7928" s="61" t="s">
        <v>119</v>
      </c>
      <c r="E7928" s="61" t="s">
        <v>85</v>
      </c>
      <c r="F7928" s="61" t="s">
        <v>109</v>
      </c>
      <c r="G7928" s="64" t="s">
        <v>125</v>
      </c>
      <c r="H7928" s="42" t="s">
        <v>42</v>
      </c>
      <c r="I7928" s="60">
        <v>43259</v>
      </c>
      <c r="J7928" s="62" t="s">
        <v>120</v>
      </c>
      <c r="K7928" s="22">
        <f>IFERROR(WORKDAY(C7928,Q7928,DiasNOLaborables),"")</f>
        <v>43271</v>
      </c>
      <c r="L7928" s="34" t="str">
        <f>+IF(C7928="","",IF(I7928="","",(IF(I7928&lt;=K7928,"A TIEMPO","FUERA DE TIEMPO"))))</f>
        <v>A TIEMPO</v>
      </c>
      <c r="M7928" s="34">
        <f>IF(I7928="","",NETWORKDAYS(Hoja1!C7928+1,Hoja1!I7928,DiasNOLaborables))</f>
        <v>3</v>
      </c>
      <c r="N7928" s="35" t="str">
        <f>IF(NETWORKDAYS(K7928+1,I7928,DiasNOLaborables)&lt;=0,"",NETWORKDAYS(K7928+1,I7928,DiasNOLaborables))</f>
        <v/>
      </c>
      <c r="O7928" s="36"/>
      <c r="P7928" s="37"/>
      <c r="Q7928" s="38">
        <f>IFERROR(VLOOKUP(E7928,$Y$50:$Z$63,2),"")</f>
        <v>10</v>
      </c>
      <c r="R7928" s="37"/>
    </row>
    <row r="7929" spans="1:18" ht="30" x14ac:dyDescent="0.25">
      <c r="A7929" s="32">
        <f t="shared" si="123"/>
        <v>7918</v>
      </c>
      <c r="B7929" s="54">
        <v>20189050045092</v>
      </c>
      <c r="C7929" s="60">
        <v>43256</v>
      </c>
      <c r="D7929" s="61" t="s">
        <v>123</v>
      </c>
      <c r="E7929" s="61" t="s">
        <v>85</v>
      </c>
      <c r="F7929" s="61" t="s">
        <v>96</v>
      </c>
      <c r="G7929" s="64" t="s">
        <v>125</v>
      </c>
      <c r="H7929" s="42" t="s">
        <v>42</v>
      </c>
      <c r="I7929" s="60">
        <v>43269</v>
      </c>
      <c r="J7929" s="62" t="s">
        <v>120</v>
      </c>
      <c r="K7929" s="22">
        <f>IFERROR(WORKDAY(C7929,Q7929,DiasNOLaborables),"")</f>
        <v>43271</v>
      </c>
      <c r="L7929" s="34" t="str">
        <f>+IF(C7929="","",IF(I7929="","",(IF(I7929&lt;=K7929,"A TIEMPO","FUERA DE TIEMPO"))))</f>
        <v>A TIEMPO</v>
      </c>
      <c r="M7929" s="34">
        <f>IF(I7929="","",NETWORKDAYS(Hoja1!C7929+1,Hoja1!I7929,DiasNOLaborables))</f>
        <v>8</v>
      </c>
      <c r="N7929" s="35" t="str">
        <f>IF(NETWORKDAYS(K7929+1,I7929,DiasNOLaborables)&lt;=0,"",NETWORKDAYS(K7929+1,I7929,DiasNOLaborables))</f>
        <v/>
      </c>
      <c r="O7929" s="36"/>
      <c r="P7929" s="37"/>
      <c r="Q7929" s="38">
        <f>IFERROR(VLOOKUP(E7929,$Y$50:$Z$63,2),"")</f>
        <v>10</v>
      </c>
      <c r="R7929" s="37"/>
    </row>
    <row r="7930" spans="1:18" ht="30" x14ac:dyDescent="0.25">
      <c r="A7930" s="32">
        <f t="shared" si="123"/>
        <v>7919</v>
      </c>
      <c r="B7930" s="54">
        <v>20189050045112</v>
      </c>
      <c r="C7930" s="60">
        <v>43256</v>
      </c>
      <c r="D7930" s="61" t="s">
        <v>123</v>
      </c>
      <c r="E7930" s="61" t="s">
        <v>75</v>
      </c>
      <c r="F7930" s="57" t="s">
        <v>94</v>
      </c>
      <c r="G7930" s="64" t="s">
        <v>125</v>
      </c>
      <c r="H7930" s="42" t="s">
        <v>42</v>
      </c>
      <c r="I7930" s="60">
        <v>43265</v>
      </c>
      <c r="J7930" s="62" t="s">
        <v>120</v>
      </c>
      <c r="K7930" s="22">
        <f>IFERROR(WORKDAY(C7930,Q7930,DiasNOLaborables),"")</f>
        <v>43299</v>
      </c>
      <c r="L7930" s="34" t="str">
        <f>+IF(C7930="","",IF(I7930="","",(IF(I7930&lt;=K7930,"A TIEMPO","FUERA DE TIEMPO"))))</f>
        <v>A TIEMPO</v>
      </c>
      <c r="M7930" s="34">
        <f>IF(I7930="","",NETWORKDAYS(Hoja1!C7930+1,Hoja1!I7930,DiasNOLaborables))</f>
        <v>6</v>
      </c>
      <c r="N7930" s="35" t="str">
        <f>IF(NETWORKDAYS(K7930+1,I7930,DiasNOLaborables)&lt;=0,"",NETWORKDAYS(K7930+1,I7930,DiasNOLaborables))</f>
        <v/>
      </c>
      <c r="O7930" s="36"/>
      <c r="P7930" s="37"/>
      <c r="Q7930" s="38">
        <f>IFERROR(VLOOKUP(E7930,$Y$50:$Z$63,2),"")</f>
        <v>30</v>
      </c>
      <c r="R7930" s="37"/>
    </row>
    <row r="7931" spans="1:18" ht="30" x14ac:dyDescent="0.25">
      <c r="A7931" s="32">
        <f t="shared" si="123"/>
        <v>7920</v>
      </c>
      <c r="B7931" s="54">
        <v>20189050045132</v>
      </c>
      <c r="C7931" s="60">
        <v>43256</v>
      </c>
      <c r="D7931" s="61" t="s">
        <v>123</v>
      </c>
      <c r="E7931" s="61" t="s">
        <v>75</v>
      </c>
      <c r="F7931" s="57" t="s">
        <v>94</v>
      </c>
      <c r="G7931" s="64" t="s">
        <v>125</v>
      </c>
      <c r="H7931" s="42" t="s">
        <v>42</v>
      </c>
      <c r="I7931" s="60">
        <v>43265</v>
      </c>
      <c r="J7931" s="62" t="s">
        <v>120</v>
      </c>
      <c r="K7931" s="22">
        <f>IFERROR(WORKDAY(C7931,Q7931,DiasNOLaborables),"")</f>
        <v>43299</v>
      </c>
      <c r="L7931" s="34" t="str">
        <f>+IF(C7931="","",IF(I7931="","",(IF(I7931&lt;=K7931,"A TIEMPO","FUERA DE TIEMPO"))))</f>
        <v>A TIEMPO</v>
      </c>
      <c r="M7931" s="34">
        <f>IF(I7931="","",NETWORKDAYS(Hoja1!C7931+1,Hoja1!I7931,DiasNOLaborables))</f>
        <v>6</v>
      </c>
      <c r="N7931" s="35" t="str">
        <f>IF(NETWORKDAYS(K7931+1,I7931,DiasNOLaborables)&lt;=0,"",NETWORKDAYS(K7931+1,I7931,DiasNOLaborables))</f>
        <v/>
      </c>
      <c r="O7931" s="36"/>
      <c r="P7931" s="37"/>
      <c r="Q7931" s="38">
        <f>IFERROR(VLOOKUP(E7931,$Y$50:$Z$63,2),"")</f>
        <v>30</v>
      </c>
      <c r="R7931" s="37"/>
    </row>
    <row r="7932" spans="1:18" ht="30" x14ac:dyDescent="0.25">
      <c r="A7932" s="32">
        <f t="shared" si="123"/>
        <v>7921</v>
      </c>
      <c r="B7932" s="54">
        <v>20189910074972</v>
      </c>
      <c r="C7932" s="60">
        <v>43256</v>
      </c>
      <c r="D7932" s="61" t="s">
        <v>120</v>
      </c>
      <c r="E7932" s="61" t="s">
        <v>86</v>
      </c>
      <c r="F7932" s="61" t="s">
        <v>96</v>
      </c>
      <c r="G7932" s="64" t="s">
        <v>125</v>
      </c>
      <c r="H7932" s="42" t="s">
        <v>42</v>
      </c>
      <c r="I7932" s="60">
        <v>43263</v>
      </c>
      <c r="J7932" s="62" t="s">
        <v>119</v>
      </c>
      <c r="K7932" s="22">
        <f>IFERROR(WORKDAY(C7932,Q7932,DiasNOLaborables),"")</f>
        <v>43264</v>
      </c>
      <c r="L7932" s="34" t="str">
        <f>+IF(C7932="","",IF(I7932="","",(IF(I7932&lt;=K7932,"A TIEMPO","FUERA DE TIEMPO"))))</f>
        <v>A TIEMPO</v>
      </c>
      <c r="M7932" s="34">
        <f>IF(I7932="","",NETWORKDAYS(Hoja1!C7932+1,Hoja1!I7932,DiasNOLaborables))</f>
        <v>4</v>
      </c>
      <c r="N7932" s="35" t="str">
        <f>IF(NETWORKDAYS(K7932+1,I7932,DiasNOLaborables)&lt;=0,"",NETWORKDAYS(K7932+1,I7932,DiasNOLaborables))</f>
        <v/>
      </c>
      <c r="O7932" s="36"/>
      <c r="P7932" s="37"/>
      <c r="Q7932" s="38">
        <f>IFERROR(VLOOKUP(E7932,$Y$50:$Z$63,2),"")</f>
        <v>5</v>
      </c>
      <c r="R7932" s="37"/>
    </row>
    <row r="7933" spans="1:18" ht="30" x14ac:dyDescent="0.25">
      <c r="A7933" s="32">
        <f t="shared" si="123"/>
        <v>7922</v>
      </c>
      <c r="B7933" s="54">
        <v>20189050045142</v>
      </c>
      <c r="C7933" s="60">
        <v>43256</v>
      </c>
      <c r="D7933" s="61" t="s">
        <v>123</v>
      </c>
      <c r="E7933" s="61" t="s">
        <v>75</v>
      </c>
      <c r="F7933" s="57" t="s">
        <v>94</v>
      </c>
      <c r="G7933" s="64" t="s">
        <v>125</v>
      </c>
      <c r="H7933" s="42" t="s">
        <v>42</v>
      </c>
      <c r="I7933" s="60">
        <v>43265</v>
      </c>
      <c r="J7933" s="62" t="s">
        <v>120</v>
      </c>
      <c r="K7933" s="22">
        <f>IFERROR(WORKDAY(C7933,Q7933,DiasNOLaborables),"")</f>
        <v>43299</v>
      </c>
      <c r="L7933" s="34" t="str">
        <f>+IF(C7933="","",IF(I7933="","",(IF(I7933&lt;=K7933,"A TIEMPO","FUERA DE TIEMPO"))))</f>
        <v>A TIEMPO</v>
      </c>
      <c r="M7933" s="34">
        <f>IF(I7933="","",NETWORKDAYS(Hoja1!C7933+1,Hoja1!I7933,DiasNOLaborables))</f>
        <v>6</v>
      </c>
      <c r="N7933" s="35" t="str">
        <f>IF(NETWORKDAYS(K7933+1,I7933,DiasNOLaborables)&lt;=0,"",NETWORKDAYS(K7933+1,I7933,DiasNOLaborables))</f>
        <v/>
      </c>
      <c r="O7933" s="36"/>
      <c r="P7933" s="37"/>
      <c r="Q7933" s="38">
        <f>IFERROR(VLOOKUP(E7933,$Y$50:$Z$63,2),"")</f>
        <v>30</v>
      </c>
      <c r="R7933" s="37"/>
    </row>
    <row r="7934" spans="1:18" ht="30" x14ac:dyDescent="0.25">
      <c r="A7934" s="32">
        <f t="shared" si="123"/>
        <v>7923</v>
      </c>
      <c r="B7934" s="54">
        <v>20189910074712</v>
      </c>
      <c r="C7934" s="60">
        <v>43256</v>
      </c>
      <c r="D7934" s="61" t="s">
        <v>119</v>
      </c>
      <c r="E7934" s="61" t="s">
        <v>85</v>
      </c>
      <c r="F7934" s="61" t="s">
        <v>39</v>
      </c>
      <c r="G7934" s="64" t="s">
        <v>125</v>
      </c>
      <c r="H7934" s="42" t="s">
        <v>54</v>
      </c>
      <c r="I7934" s="60">
        <v>43259</v>
      </c>
      <c r="J7934" s="62" t="s">
        <v>119</v>
      </c>
      <c r="K7934" s="22">
        <f>IFERROR(WORKDAY(C7934,Q7934,DiasNOLaborables),"")</f>
        <v>43271</v>
      </c>
      <c r="L7934" s="34" t="str">
        <f>+IF(C7934="","",IF(I7934="","",(IF(I7934&lt;=K7934,"A TIEMPO","FUERA DE TIEMPO"))))</f>
        <v>A TIEMPO</v>
      </c>
      <c r="M7934" s="34">
        <f>IF(I7934="","",NETWORKDAYS(Hoja1!C7934+1,Hoja1!I7934,DiasNOLaborables))</f>
        <v>3</v>
      </c>
      <c r="N7934" s="35" t="str">
        <f>IF(NETWORKDAYS(K7934+1,I7934,DiasNOLaborables)&lt;=0,"",NETWORKDAYS(K7934+1,I7934,DiasNOLaborables))</f>
        <v/>
      </c>
      <c r="O7934" s="36"/>
      <c r="P7934" s="37"/>
      <c r="Q7934" s="38">
        <f>IFERROR(VLOOKUP(E7934,$Y$50:$Z$63,2),"")</f>
        <v>10</v>
      </c>
      <c r="R7934" s="37"/>
    </row>
    <row r="7935" spans="1:18" ht="30" x14ac:dyDescent="0.25">
      <c r="A7935" s="32">
        <f t="shared" si="123"/>
        <v>7924</v>
      </c>
      <c r="B7935" s="54">
        <v>20189050045152</v>
      </c>
      <c r="C7935" s="60">
        <v>43256</v>
      </c>
      <c r="D7935" s="61" t="s">
        <v>123</v>
      </c>
      <c r="E7935" s="61" t="s">
        <v>75</v>
      </c>
      <c r="F7935" s="57" t="s">
        <v>94</v>
      </c>
      <c r="G7935" s="64" t="s">
        <v>125</v>
      </c>
      <c r="H7935" s="42" t="s">
        <v>42</v>
      </c>
      <c r="I7935" s="60">
        <v>43271</v>
      </c>
      <c r="J7935" s="62" t="s">
        <v>120</v>
      </c>
      <c r="K7935" s="22">
        <f>IFERROR(WORKDAY(C7935,Q7935,DiasNOLaborables),"")</f>
        <v>43299</v>
      </c>
      <c r="L7935" s="34" t="str">
        <f>+IF(C7935="","",IF(I7935="","",(IF(I7935&lt;=K7935,"A TIEMPO","FUERA DE TIEMPO"))))</f>
        <v>A TIEMPO</v>
      </c>
      <c r="M7935" s="34">
        <f>IF(I7935="","",NETWORKDAYS(Hoja1!C7935+1,Hoja1!I7935,DiasNOLaborables))</f>
        <v>10</v>
      </c>
      <c r="N7935" s="35" t="str">
        <f>IF(NETWORKDAYS(K7935+1,I7935,DiasNOLaborables)&lt;=0,"",NETWORKDAYS(K7935+1,I7935,DiasNOLaborables))</f>
        <v/>
      </c>
      <c r="O7935" s="36"/>
      <c r="P7935" s="37"/>
      <c r="Q7935" s="38">
        <f>IFERROR(VLOOKUP(E7935,$Y$50:$Z$63,2),"")</f>
        <v>30</v>
      </c>
      <c r="R7935" s="37"/>
    </row>
    <row r="7936" spans="1:18" ht="30" x14ac:dyDescent="0.25">
      <c r="A7936" s="32">
        <f t="shared" si="123"/>
        <v>7925</v>
      </c>
      <c r="B7936" s="54">
        <v>20189050045162</v>
      </c>
      <c r="C7936" s="60">
        <v>43256</v>
      </c>
      <c r="D7936" s="61" t="s">
        <v>120</v>
      </c>
      <c r="E7936" s="61" t="s">
        <v>85</v>
      </c>
      <c r="F7936" s="61" t="s">
        <v>89</v>
      </c>
      <c r="G7936" s="64" t="s">
        <v>125</v>
      </c>
      <c r="H7936" s="42" t="s">
        <v>45</v>
      </c>
      <c r="I7936" s="60">
        <v>43259</v>
      </c>
      <c r="J7936" s="62" t="s">
        <v>120</v>
      </c>
      <c r="K7936" s="22">
        <f>IFERROR(WORKDAY(C7936,Q7936,DiasNOLaborables),"")</f>
        <v>43271</v>
      </c>
      <c r="L7936" s="34" t="str">
        <f>+IF(C7936="","",IF(I7936="","",(IF(I7936&lt;=K7936,"A TIEMPO","FUERA DE TIEMPO"))))</f>
        <v>A TIEMPO</v>
      </c>
      <c r="M7936" s="34">
        <f>IF(I7936="","",NETWORKDAYS(Hoja1!C7936+1,Hoja1!I7936,DiasNOLaborables))</f>
        <v>3</v>
      </c>
      <c r="N7936" s="35" t="str">
        <f>IF(NETWORKDAYS(K7936+1,I7936,DiasNOLaborables)&lt;=0,"",NETWORKDAYS(K7936+1,I7936,DiasNOLaborables))</f>
        <v/>
      </c>
      <c r="O7936" s="36"/>
      <c r="P7936" s="37"/>
      <c r="Q7936" s="38">
        <f>IFERROR(VLOOKUP(E7936,$Y$50:$Z$63,2),"")</f>
        <v>10</v>
      </c>
      <c r="R7936" s="37"/>
    </row>
    <row r="7937" spans="1:18" ht="30" x14ac:dyDescent="0.25">
      <c r="A7937" s="32">
        <f t="shared" si="123"/>
        <v>7926</v>
      </c>
      <c r="B7937" s="54">
        <v>20189050045172</v>
      </c>
      <c r="C7937" s="60">
        <v>43256</v>
      </c>
      <c r="D7937" s="61" t="s">
        <v>120</v>
      </c>
      <c r="E7937" s="61" t="s">
        <v>78</v>
      </c>
      <c r="F7937" s="61" t="s">
        <v>57</v>
      </c>
      <c r="G7937" s="64" t="s">
        <v>125</v>
      </c>
      <c r="H7937" s="42" t="s">
        <v>41</v>
      </c>
      <c r="I7937" s="60">
        <v>43277</v>
      </c>
      <c r="J7937" s="62" t="s">
        <v>120</v>
      </c>
      <c r="K7937" s="22">
        <f>IFERROR(WORKDAY(C7937,Q7937,DiasNOLaborables),"")</f>
        <v>43278</v>
      </c>
      <c r="L7937" s="34" t="str">
        <f>+IF(C7937="","",IF(I7937="","",(IF(I7937&lt;=K7937,"A TIEMPO","FUERA DE TIEMPO"))))</f>
        <v>A TIEMPO</v>
      </c>
      <c r="M7937" s="34">
        <f>IF(I7937="","",NETWORKDAYS(Hoja1!C7937+1,Hoja1!I7937,DiasNOLaborables))</f>
        <v>14</v>
      </c>
      <c r="N7937" s="35" t="str">
        <f>IF(NETWORKDAYS(K7937+1,I7937,DiasNOLaborables)&lt;=0,"",NETWORKDAYS(K7937+1,I7937,DiasNOLaborables))</f>
        <v/>
      </c>
      <c r="O7937" s="36"/>
      <c r="P7937" s="37"/>
      <c r="Q7937" s="38">
        <f>IFERROR(VLOOKUP(E7937,$Y$50:$Z$63,2),"")</f>
        <v>15</v>
      </c>
      <c r="R7937" s="37"/>
    </row>
    <row r="7938" spans="1:18" ht="30" x14ac:dyDescent="0.25">
      <c r="A7938" s="32">
        <f t="shared" si="123"/>
        <v>7927</v>
      </c>
      <c r="B7938" s="54">
        <v>20189050045182</v>
      </c>
      <c r="C7938" s="60">
        <v>43256</v>
      </c>
      <c r="D7938" s="61" t="s">
        <v>120</v>
      </c>
      <c r="E7938" s="61" t="s">
        <v>85</v>
      </c>
      <c r="F7938" s="61" t="s">
        <v>89</v>
      </c>
      <c r="G7938" s="64" t="s">
        <v>125</v>
      </c>
      <c r="H7938" s="42" t="s">
        <v>51</v>
      </c>
      <c r="I7938" s="60">
        <v>43270</v>
      </c>
      <c r="J7938" s="62" t="s">
        <v>120</v>
      </c>
      <c r="K7938" s="22">
        <f>IFERROR(WORKDAY(C7938,Q7938,DiasNOLaborables),"")</f>
        <v>43271</v>
      </c>
      <c r="L7938" s="34" t="str">
        <f>+IF(C7938="","",IF(I7938="","",(IF(I7938&lt;=K7938,"A TIEMPO","FUERA DE TIEMPO"))))</f>
        <v>A TIEMPO</v>
      </c>
      <c r="M7938" s="34">
        <f>IF(I7938="","",NETWORKDAYS(Hoja1!C7938+1,Hoja1!I7938,DiasNOLaborables))</f>
        <v>9</v>
      </c>
      <c r="N7938" s="35" t="str">
        <f>IF(NETWORKDAYS(K7938+1,I7938,DiasNOLaborables)&lt;=0,"",NETWORKDAYS(K7938+1,I7938,DiasNOLaborables))</f>
        <v/>
      </c>
      <c r="O7938" s="36"/>
      <c r="P7938" s="37"/>
      <c r="Q7938" s="38">
        <f>IFERROR(VLOOKUP(E7938,$Y$50:$Z$63,2),"")</f>
        <v>10</v>
      </c>
      <c r="R7938" s="37"/>
    </row>
    <row r="7939" spans="1:18" ht="45" x14ac:dyDescent="0.25">
      <c r="A7939" s="32">
        <f t="shared" si="123"/>
        <v>7928</v>
      </c>
      <c r="B7939" s="54">
        <v>20189050045222</v>
      </c>
      <c r="C7939" s="60">
        <v>43256</v>
      </c>
      <c r="D7939" s="61" t="s">
        <v>123</v>
      </c>
      <c r="E7939" s="61" t="s">
        <v>85</v>
      </c>
      <c r="F7939" s="61" t="s">
        <v>109</v>
      </c>
      <c r="G7939" s="64" t="s">
        <v>125</v>
      </c>
      <c r="H7939" s="42" t="s">
        <v>42</v>
      </c>
      <c r="I7939" s="60">
        <v>43264</v>
      </c>
      <c r="J7939" s="62" t="s">
        <v>120</v>
      </c>
      <c r="K7939" s="22">
        <f>IFERROR(WORKDAY(C7939,Q7939,DiasNOLaborables),"")</f>
        <v>43271</v>
      </c>
      <c r="L7939" s="34" t="str">
        <f>+IF(C7939="","",IF(I7939="","",(IF(I7939&lt;=K7939,"A TIEMPO","FUERA DE TIEMPO"))))</f>
        <v>A TIEMPO</v>
      </c>
      <c r="M7939" s="34">
        <f>IF(I7939="","",NETWORKDAYS(Hoja1!C7939+1,Hoja1!I7939,DiasNOLaborables))</f>
        <v>5</v>
      </c>
      <c r="N7939" s="35" t="str">
        <f>IF(NETWORKDAYS(K7939+1,I7939,DiasNOLaborables)&lt;=0,"",NETWORKDAYS(K7939+1,I7939,DiasNOLaborables))</f>
        <v/>
      </c>
      <c r="O7939" s="36"/>
      <c r="P7939" s="37"/>
      <c r="Q7939" s="38">
        <f>IFERROR(VLOOKUP(E7939,$Y$50:$Z$63,2),"")</f>
        <v>10</v>
      </c>
      <c r="R7939" s="37"/>
    </row>
    <row r="7940" spans="1:18" ht="30" x14ac:dyDescent="0.25">
      <c r="A7940" s="32">
        <f t="shared" si="123"/>
        <v>7929</v>
      </c>
      <c r="B7940" s="54">
        <v>20189050045252</v>
      </c>
      <c r="C7940" s="60">
        <v>43257</v>
      </c>
      <c r="D7940" s="61" t="s">
        <v>123</v>
      </c>
      <c r="E7940" s="61" t="s">
        <v>85</v>
      </c>
      <c r="F7940" s="61" t="s">
        <v>89</v>
      </c>
      <c r="G7940" s="64" t="s">
        <v>125</v>
      </c>
      <c r="H7940" s="42" t="s">
        <v>45</v>
      </c>
      <c r="I7940" s="60">
        <v>43259</v>
      </c>
      <c r="J7940" s="62" t="s">
        <v>120</v>
      </c>
      <c r="K7940" s="22">
        <f>IFERROR(WORKDAY(C7940,Q7940,DiasNOLaborables),"")</f>
        <v>43272</v>
      </c>
      <c r="L7940" s="34" t="str">
        <f>+IF(C7940="","",IF(I7940="","",(IF(I7940&lt;=K7940,"A TIEMPO","FUERA DE TIEMPO"))))</f>
        <v>A TIEMPO</v>
      </c>
      <c r="M7940" s="34">
        <f>IF(I7940="","",NETWORKDAYS(Hoja1!C7940+1,Hoja1!I7940,DiasNOLaborables))</f>
        <v>2</v>
      </c>
      <c r="N7940" s="35" t="str">
        <f>IF(NETWORKDAYS(K7940+1,I7940,DiasNOLaborables)&lt;=0,"",NETWORKDAYS(K7940+1,I7940,DiasNOLaborables))</f>
        <v/>
      </c>
      <c r="O7940" s="36"/>
      <c r="P7940" s="37"/>
      <c r="Q7940" s="38">
        <f>IFERROR(VLOOKUP(E7940,$Y$50:$Z$63,2),"")</f>
        <v>10</v>
      </c>
      <c r="R7940" s="37"/>
    </row>
    <row r="7941" spans="1:18" ht="30" x14ac:dyDescent="0.25">
      <c r="A7941" s="32">
        <f t="shared" si="123"/>
        <v>7930</v>
      </c>
      <c r="B7941" s="54">
        <v>20189050045262</v>
      </c>
      <c r="C7941" s="60">
        <v>43257</v>
      </c>
      <c r="D7941" s="61" t="s">
        <v>123</v>
      </c>
      <c r="E7941" s="61" t="s">
        <v>85</v>
      </c>
      <c r="F7941" s="61" t="s">
        <v>89</v>
      </c>
      <c r="G7941" s="64" t="s">
        <v>125</v>
      </c>
      <c r="H7941" s="42" t="s">
        <v>45</v>
      </c>
      <c r="I7941" s="60">
        <v>43263</v>
      </c>
      <c r="J7941" s="62" t="s">
        <v>120</v>
      </c>
      <c r="K7941" s="22">
        <f>IFERROR(WORKDAY(C7941,Q7941,DiasNOLaborables),"")</f>
        <v>43272</v>
      </c>
      <c r="L7941" s="34" t="str">
        <f>+IF(C7941="","",IF(I7941="","",(IF(I7941&lt;=K7941,"A TIEMPO","FUERA DE TIEMPO"))))</f>
        <v>A TIEMPO</v>
      </c>
      <c r="M7941" s="34">
        <f>IF(I7941="","",NETWORKDAYS(Hoja1!C7941+1,Hoja1!I7941,DiasNOLaborables))</f>
        <v>3</v>
      </c>
      <c r="N7941" s="35" t="str">
        <f>IF(NETWORKDAYS(K7941+1,I7941,DiasNOLaborables)&lt;=0,"",NETWORKDAYS(K7941+1,I7941,DiasNOLaborables))</f>
        <v/>
      </c>
      <c r="O7941" s="36"/>
      <c r="P7941" s="37"/>
      <c r="Q7941" s="38">
        <f>IFERROR(VLOOKUP(E7941,$Y$50:$Z$63,2),"")</f>
        <v>10</v>
      </c>
      <c r="R7941" s="37"/>
    </row>
    <row r="7942" spans="1:18" ht="30" x14ac:dyDescent="0.25">
      <c r="A7942" s="32">
        <f t="shared" si="123"/>
        <v>7931</v>
      </c>
      <c r="B7942" s="54">
        <v>20189050045272</v>
      </c>
      <c r="C7942" s="60">
        <v>43257</v>
      </c>
      <c r="D7942" s="61" t="s">
        <v>123</v>
      </c>
      <c r="E7942" s="61" t="s">
        <v>85</v>
      </c>
      <c r="F7942" s="61" t="s">
        <v>89</v>
      </c>
      <c r="G7942" s="64" t="s">
        <v>125</v>
      </c>
      <c r="H7942" s="42" t="s">
        <v>45</v>
      </c>
      <c r="I7942" s="60">
        <v>43263</v>
      </c>
      <c r="J7942" s="62" t="s">
        <v>120</v>
      </c>
      <c r="K7942" s="22">
        <f>IFERROR(WORKDAY(C7942,Q7942,DiasNOLaborables),"")</f>
        <v>43272</v>
      </c>
      <c r="L7942" s="34" t="str">
        <f>+IF(C7942="","",IF(I7942="","",(IF(I7942&lt;=K7942,"A TIEMPO","FUERA DE TIEMPO"))))</f>
        <v>A TIEMPO</v>
      </c>
      <c r="M7942" s="34">
        <f>IF(I7942="","",NETWORKDAYS(Hoja1!C7942+1,Hoja1!I7942,DiasNOLaborables))</f>
        <v>3</v>
      </c>
      <c r="N7942" s="35" t="str">
        <f>IF(NETWORKDAYS(K7942+1,I7942,DiasNOLaborables)&lt;=0,"",NETWORKDAYS(K7942+1,I7942,DiasNOLaborables))</f>
        <v/>
      </c>
      <c r="O7942" s="36"/>
      <c r="P7942" s="37"/>
      <c r="Q7942" s="38">
        <f>IFERROR(VLOOKUP(E7942,$Y$50:$Z$63,2),"")</f>
        <v>10</v>
      </c>
      <c r="R7942" s="37"/>
    </row>
    <row r="7943" spans="1:18" ht="30" x14ac:dyDescent="0.25">
      <c r="A7943" s="32">
        <f t="shared" si="123"/>
        <v>7932</v>
      </c>
      <c r="B7943" s="54">
        <v>20189050045302</v>
      </c>
      <c r="C7943" s="60">
        <v>43257</v>
      </c>
      <c r="D7943" s="61" t="s">
        <v>123</v>
      </c>
      <c r="E7943" s="61" t="s">
        <v>85</v>
      </c>
      <c r="F7943" s="61" t="s">
        <v>89</v>
      </c>
      <c r="G7943" s="64" t="s">
        <v>125</v>
      </c>
      <c r="H7943" s="42" t="s">
        <v>51</v>
      </c>
      <c r="I7943" s="60">
        <v>43258</v>
      </c>
      <c r="J7943" s="62" t="s">
        <v>120</v>
      </c>
      <c r="K7943" s="22">
        <f>IFERROR(WORKDAY(C7943,Q7943,DiasNOLaborables),"")</f>
        <v>43272</v>
      </c>
      <c r="L7943" s="34" t="str">
        <f>+IF(C7943="","",IF(I7943="","",(IF(I7943&lt;=K7943,"A TIEMPO","FUERA DE TIEMPO"))))</f>
        <v>A TIEMPO</v>
      </c>
      <c r="M7943" s="34">
        <f>IF(I7943="","",NETWORKDAYS(Hoja1!C7943+1,Hoja1!I7943,DiasNOLaborables))</f>
        <v>1</v>
      </c>
      <c r="N7943" s="35" t="str">
        <f>IF(NETWORKDAYS(K7943+1,I7943,DiasNOLaborables)&lt;=0,"",NETWORKDAYS(K7943+1,I7943,DiasNOLaborables))</f>
        <v/>
      </c>
      <c r="O7943" s="36"/>
      <c r="P7943" s="37"/>
      <c r="Q7943" s="38">
        <f>IFERROR(VLOOKUP(E7943,$Y$50:$Z$63,2),"")</f>
        <v>10</v>
      </c>
      <c r="R7943" s="37"/>
    </row>
    <row r="7944" spans="1:18" ht="30" x14ac:dyDescent="0.25">
      <c r="A7944" s="32">
        <f t="shared" si="123"/>
        <v>7933</v>
      </c>
      <c r="B7944" s="54">
        <v>20189050045322</v>
      </c>
      <c r="C7944" s="60">
        <v>43257</v>
      </c>
      <c r="D7944" s="61" t="s">
        <v>123</v>
      </c>
      <c r="E7944" s="61" t="s">
        <v>85</v>
      </c>
      <c r="F7944" s="61" t="s">
        <v>89</v>
      </c>
      <c r="G7944" s="64" t="s">
        <v>125</v>
      </c>
      <c r="H7944" s="42" t="s">
        <v>45</v>
      </c>
      <c r="I7944" s="60">
        <v>43259</v>
      </c>
      <c r="J7944" s="62" t="s">
        <v>120</v>
      </c>
      <c r="K7944" s="22">
        <f>IFERROR(WORKDAY(C7944,Q7944,DiasNOLaborables),"")</f>
        <v>43272</v>
      </c>
      <c r="L7944" s="34" t="str">
        <f>+IF(C7944="","",IF(I7944="","",(IF(I7944&lt;=K7944,"A TIEMPO","FUERA DE TIEMPO"))))</f>
        <v>A TIEMPO</v>
      </c>
      <c r="M7944" s="34">
        <f>IF(I7944="","",NETWORKDAYS(Hoja1!C7944+1,Hoja1!I7944,DiasNOLaborables))</f>
        <v>2</v>
      </c>
      <c r="N7944" s="35" t="str">
        <f>IF(NETWORKDAYS(K7944+1,I7944,DiasNOLaborables)&lt;=0,"",NETWORKDAYS(K7944+1,I7944,DiasNOLaborables))</f>
        <v/>
      </c>
      <c r="O7944" s="36"/>
      <c r="P7944" s="37"/>
      <c r="Q7944" s="38">
        <f>IFERROR(VLOOKUP(E7944,$Y$50:$Z$63,2),"")</f>
        <v>10</v>
      </c>
      <c r="R7944" s="37"/>
    </row>
    <row r="7945" spans="1:18" ht="45" x14ac:dyDescent="0.25">
      <c r="A7945" s="32">
        <f t="shared" si="123"/>
        <v>7934</v>
      </c>
      <c r="B7945" s="54">
        <v>20189050045242</v>
      </c>
      <c r="C7945" s="60">
        <v>43257</v>
      </c>
      <c r="D7945" s="61" t="s">
        <v>123</v>
      </c>
      <c r="E7945" s="61" t="s">
        <v>85</v>
      </c>
      <c r="F7945" s="61" t="s">
        <v>109</v>
      </c>
      <c r="G7945" s="64" t="s">
        <v>126</v>
      </c>
      <c r="H7945" s="42" t="s">
        <v>44</v>
      </c>
      <c r="I7945" s="60">
        <v>43264</v>
      </c>
      <c r="J7945" s="62" t="s">
        <v>120</v>
      </c>
      <c r="K7945" s="22">
        <f>IFERROR(WORKDAY(C7945,Q7945,DiasNOLaborables),"")</f>
        <v>43272</v>
      </c>
      <c r="L7945" s="34" t="str">
        <f>+IF(C7945="","",IF(I7945="","",(IF(I7945&lt;=K7945,"A TIEMPO","FUERA DE TIEMPO"))))</f>
        <v>A TIEMPO</v>
      </c>
      <c r="M7945" s="34">
        <f>IF(I7945="","",NETWORKDAYS(Hoja1!C7945+1,Hoja1!I7945,DiasNOLaborables))</f>
        <v>4</v>
      </c>
      <c r="N7945" s="35" t="str">
        <f>IF(NETWORKDAYS(K7945+1,I7945,DiasNOLaborables)&lt;=0,"",NETWORKDAYS(K7945+1,I7945,DiasNOLaborables))</f>
        <v/>
      </c>
      <c r="O7945" s="36"/>
      <c r="P7945" s="37"/>
      <c r="Q7945" s="38">
        <f>IFERROR(VLOOKUP(E7945,$Y$50:$Z$63,2),"")</f>
        <v>10</v>
      </c>
      <c r="R7945" s="37"/>
    </row>
    <row r="7946" spans="1:18" ht="45" x14ac:dyDescent="0.25">
      <c r="A7946" s="32">
        <f t="shared" si="123"/>
        <v>7935</v>
      </c>
      <c r="B7946" s="54">
        <v>20189050045332</v>
      </c>
      <c r="C7946" s="60">
        <v>43257</v>
      </c>
      <c r="D7946" s="61" t="s">
        <v>123</v>
      </c>
      <c r="E7946" s="61" t="s">
        <v>85</v>
      </c>
      <c r="F7946" s="61" t="s">
        <v>109</v>
      </c>
      <c r="G7946" s="64" t="s">
        <v>126</v>
      </c>
      <c r="H7946" s="42" t="s">
        <v>44</v>
      </c>
      <c r="I7946" s="60">
        <v>43264</v>
      </c>
      <c r="J7946" s="62" t="s">
        <v>120</v>
      </c>
      <c r="K7946" s="22">
        <f>IFERROR(WORKDAY(C7946,Q7946,DiasNOLaborables),"")</f>
        <v>43272</v>
      </c>
      <c r="L7946" s="34" t="str">
        <f>+IF(C7946="","",IF(I7946="","",(IF(I7946&lt;=K7946,"A TIEMPO","FUERA DE TIEMPO"))))</f>
        <v>A TIEMPO</v>
      </c>
      <c r="M7946" s="34">
        <f>IF(I7946="","",NETWORKDAYS(Hoja1!C7946+1,Hoja1!I7946,DiasNOLaborables))</f>
        <v>4</v>
      </c>
      <c r="N7946" s="35" t="str">
        <f>IF(NETWORKDAYS(K7946+1,I7946,DiasNOLaborables)&lt;=0,"",NETWORKDAYS(K7946+1,I7946,DiasNOLaborables))</f>
        <v/>
      </c>
      <c r="O7946" s="36"/>
      <c r="P7946" s="37"/>
      <c r="Q7946" s="38">
        <f>IFERROR(VLOOKUP(E7946,$Y$50:$Z$63,2),"")</f>
        <v>10</v>
      </c>
      <c r="R7946" s="37"/>
    </row>
    <row r="7947" spans="1:18" ht="45" x14ac:dyDescent="0.25">
      <c r="A7947" s="32">
        <f t="shared" si="123"/>
        <v>7936</v>
      </c>
      <c r="B7947" s="54">
        <v>20189050045342</v>
      </c>
      <c r="C7947" s="60">
        <v>43257</v>
      </c>
      <c r="D7947" s="61" t="s">
        <v>123</v>
      </c>
      <c r="E7947" s="61" t="s">
        <v>85</v>
      </c>
      <c r="F7947" s="61" t="s">
        <v>109</v>
      </c>
      <c r="G7947" s="64" t="s">
        <v>126</v>
      </c>
      <c r="H7947" s="42" t="s">
        <v>44</v>
      </c>
      <c r="I7947" s="60">
        <v>43265</v>
      </c>
      <c r="J7947" s="62" t="s">
        <v>120</v>
      </c>
      <c r="K7947" s="22">
        <f>IFERROR(WORKDAY(C7947,Q7947,DiasNOLaborables),"")</f>
        <v>43272</v>
      </c>
      <c r="L7947" s="34" t="str">
        <f>+IF(C7947="","",IF(I7947="","",(IF(I7947&lt;=K7947,"A TIEMPO","FUERA DE TIEMPO"))))</f>
        <v>A TIEMPO</v>
      </c>
      <c r="M7947" s="34">
        <f>IF(I7947="","",NETWORKDAYS(Hoja1!C7947+1,Hoja1!I7947,DiasNOLaborables))</f>
        <v>5</v>
      </c>
      <c r="N7947" s="35" t="str">
        <f>IF(NETWORKDAYS(K7947+1,I7947,DiasNOLaborables)&lt;=0,"",NETWORKDAYS(K7947+1,I7947,DiasNOLaborables))</f>
        <v/>
      </c>
      <c r="O7947" s="36"/>
      <c r="P7947" s="37"/>
      <c r="Q7947" s="38">
        <f>IFERROR(VLOOKUP(E7947,$Y$50:$Z$63,2),"")</f>
        <v>10</v>
      </c>
      <c r="R7947" s="37"/>
    </row>
    <row r="7948" spans="1:18" ht="45" x14ac:dyDescent="0.25">
      <c r="A7948" s="32">
        <f t="shared" si="123"/>
        <v>7937</v>
      </c>
      <c r="B7948" s="54">
        <v>20189050045512</v>
      </c>
      <c r="C7948" s="60">
        <v>43257</v>
      </c>
      <c r="D7948" s="61" t="s">
        <v>123</v>
      </c>
      <c r="E7948" s="61" t="s">
        <v>85</v>
      </c>
      <c r="F7948" s="61" t="s">
        <v>109</v>
      </c>
      <c r="G7948" s="64" t="s">
        <v>126</v>
      </c>
      <c r="H7948" s="42" t="s">
        <v>44</v>
      </c>
      <c r="I7948" s="60">
        <v>43265</v>
      </c>
      <c r="J7948" s="62" t="s">
        <v>120</v>
      </c>
      <c r="K7948" s="22">
        <f>IFERROR(WORKDAY(C7948,Q7948,DiasNOLaborables),"")</f>
        <v>43272</v>
      </c>
      <c r="L7948" s="34" t="str">
        <f>+IF(C7948="","",IF(I7948="","",(IF(I7948&lt;=K7948,"A TIEMPO","FUERA DE TIEMPO"))))</f>
        <v>A TIEMPO</v>
      </c>
      <c r="M7948" s="34">
        <f>IF(I7948="","",NETWORKDAYS(Hoja1!C7948+1,Hoja1!I7948,DiasNOLaborables))</f>
        <v>5</v>
      </c>
      <c r="N7948" s="35" t="str">
        <f>IF(NETWORKDAYS(K7948+1,I7948,DiasNOLaborables)&lt;=0,"",NETWORKDAYS(K7948+1,I7948,DiasNOLaborables))</f>
        <v/>
      </c>
      <c r="O7948" s="36"/>
      <c r="P7948" s="37"/>
      <c r="Q7948" s="38">
        <f>IFERROR(VLOOKUP(E7948,$Y$50:$Z$63,2),"")</f>
        <v>10</v>
      </c>
      <c r="R7948" s="37"/>
    </row>
    <row r="7949" spans="1:18" ht="45" x14ac:dyDescent="0.25">
      <c r="A7949" s="32">
        <f t="shared" si="123"/>
        <v>7938</v>
      </c>
      <c r="B7949" s="54">
        <v>20189910076152</v>
      </c>
      <c r="C7949" s="60">
        <v>43257</v>
      </c>
      <c r="D7949" s="61" t="s">
        <v>115</v>
      </c>
      <c r="E7949" s="61" t="s">
        <v>85</v>
      </c>
      <c r="F7949" s="61" t="s">
        <v>109</v>
      </c>
      <c r="G7949" s="64" t="s">
        <v>126</v>
      </c>
      <c r="H7949" s="42" t="s">
        <v>44</v>
      </c>
      <c r="I7949" s="60">
        <v>43265</v>
      </c>
      <c r="J7949" s="62" t="s">
        <v>120</v>
      </c>
      <c r="K7949" s="22">
        <f>IFERROR(WORKDAY(C7949,Q7949,DiasNOLaborables),"")</f>
        <v>43272</v>
      </c>
      <c r="L7949" s="34" t="str">
        <f>+IF(C7949="","",IF(I7949="","",(IF(I7949&lt;=K7949,"A TIEMPO","FUERA DE TIEMPO"))))</f>
        <v>A TIEMPO</v>
      </c>
      <c r="M7949" s="34">
        <f>IF(I7949="","",NETWORKDAYS(Hoja1!C7949+1,Hoja1!I7949,DiasNOLaborables))</f>
        <v>5</v>
      </c>
      <c r="N7949" s="35" t="str">
        <f>IF(NETWORKDAYS(K7949+1,I7949,DiasNOLaborables)&lt;=0,"",NETWORKDAYS(K7949+1,I7949,DiasNOLaborables))</f>
        <v/>
      </c>
      <c r="O7949" s="36"/>
      <c r="P7949" s="37"/>
      <c r="Q7949" s="38">
        <f>IFERROR(VLOOKUP(E7949,$Y$50:$Z$63,2),"")</f>
        <v>10</v>
      </c>
      <c r="R7949" s="37"/>
    </row>
    <row r="7950" spans="1:18" ht="45" x14ac:dyDescent="0.25">
      <c r="A7950" s="32">
        <f t="shared" ref="A7950:A8013" si="124">IF(B7950&lt;&gt;"",A7949+1,"")</f>
        <v>7939</v>
      </c>
      <c r="B7950" s="54">
        <v>20189050045532</v>
      </c>
      <c r="C7950" s="60">
        <v>43257</v>
      </c>
      <c r="D7950" s="61" t="s">
        <v>123</v>
      </c>
      <c r="E7950" s="61" t="s">
        <v>85</v>
      </c>
      <c r="F7950" s="61" t="s">
        <v>109</v>
      </c>
      <c r="G7950" s="64" t="s">
        <v>126</v>
      </c>
      <c r="H7950" s="42" t="s">
        <v>44</v>
      </c>
      <c r="I7950" s="60">
        <v>43264</v>
      </c>
      <c r="J7950" s="62" t="s">
        <v>120</v>
      </c>
      <c r="K7950" s="22">
        <f>IFERROR(WORKDAY(C7950,Q7950,DiasNOLaborables),"")</f>
        <v>43272</v>
      </c>
      <c r="L7950" s="34" t="str">
        <f>+IF(C7950="","",IF(I7950="","",(IF(I7950&lt;=K7950,"A TIEMPO","FUERA DE TIEMPO"))))</f>
        <v>A TIEMPO</v>
      </c>
      <c r="M7950" s="34">
        <f>IF(I7950="","",NETWORKDAYS(Hoja1!C7950+1,Hoja1!I7950,DiasNOLaborables))</f>
        <v>4</v>
      </c>
      <c r="N7950" s="35" t="str">
        <f>IF(NETWORKDAYS(K7950+1,I7950,DiasNOLaborables)&lt;=0,"",NETWORKDAYS(K7950+1,I7950,DiasNOLaborables))</f>
        <v/>
      </c>
      <c r="O7950" s="36"/>
      <c r="P7950" s="37"/>
      <c r="Q7950" s="38">
        <f>IFERROR(VLOOKUP(E7950,$Y$50:$Z$63,2),"")</f>
        <v>10</v>
      </c>
      <c r="R7950" s="37"/>
    </row>
    <row r="7951" spans="1:18" ht="45" x14ac:dyDescent="0.25">
      <c r="A7951" s="32">
        <f t="shared" si="124"/>
        <v>7940</v>
      </c>
      <c r="B7951" s="54">
        <v>20189050045572</v>
      </c>
      <c r="C7951" s="60">
        <v>43257</v>
      </c>
      <c r="D7951" s="61" t="s">
        <v>123</v>
      </c>
      <c r="E7951" s="61" t="s">
        <v>85</v>
      </c>
      <c r="F7951" s="61" t="s">
        <v>109</v>
      </c>
      <c r="G7951" s="64" t="s">
        <v>126</v>
      </c>
      <c r="H7951" s="42" t="s">
        <v>44</v>
      </c>
      <c r="I7951" s="60">
        <v>43264</v>
      </c>
      <c r="J7951" s="62" t="s">
        <v>120</v>
      </c>
      <c r="K7951" s="22">
        <f>IFERROR(WORKDAY(C7951,Q7951,DiasNOLaborables),"")</f>
        <v>43272</v>
      </c>
      <c r="L7951" s="34" t="str">
        <f>+IF(C7951="","",IF(I7951="","",(IF(I7951&lt;=K7951,"A TIEMPO","FUERA DE TIEMPO"))))</f>
        <v>A TIEMPO</v>
      </c>
      <c r="M7951" s="34">
        <f>IF(I7951="","",NETWORKDAYS(Hoja1!C7951+1,Hoja1!I7951,DiasNOLaborables))</f>
        <v>4</v>
      </c>
      <c r="N7951" s="35" t="str">
        <f>IF(NETWORKDAYS(K7951+1,I7951,DiasNOLaborables)&lt;=0,"",NETWORKDAYS(K7951+1,I7951,DiasNOLaborables))</f>
        <v/>
      </c>
      <c r="O7951" s="36"/>
      <c r="P7951" s="37"/>
      <c r="Q7951" s="38">
        <f>IFERROR(VLOOKUP(E7951,$Y$50:$Z$63,2),"")</f>
        <v>10</v>
      </c>
      <c r="R7951" s="37"/>
    </row>
    <row r="7952" spans="1:18" ht="45" x14ac:dyDescent="0.25">
      <c r="A7952" s="32">
        <f t="shared" si="124"/>
        <v>7941</v>
      </c>
      <c r="B7952" s="54">
        <v>20189050045582</v>
      </c>
      <c r="C7952" s="60">
        <v>43257</v>
      </c>
      <c r="D7952" s="61" t="s">
        <v>123</v>
      </c>
      <c r="E7952" s="61" t="s">
        <v>85</v>
      </c>
      <c r="F7952" s="61" t="s">
        <v>109</v>
      </c>
      <c r="G7952" s="64" t="s">
        <v>126</v>
      </c>
      <c r="H7952" s="42" t="s">
        <v>44</v>
      </c>
      <c r="I7952" s="60">
        <v>43265</v>
      </c>
      <c r="J7952" s="62" t="s">
        <v>120</v>
      </c>
      <c r="K7952" s="22">
        <f>IFERROR(WORKDAY(C7952,Q7952,DiasNOLaborables),"")</f>
        <v>43272</v>
      </c>
      <c r="L7952" s="34" t="str">
        <f>+IF(C7952="","",IF(I7952="","",(IF(I7952&lt;=K7952,"A TIEMPO","FUERA DE TIEMPO"))))</f>
        <v>A TIEMPO</v>
      </c>
      <c r="M7952" s="34">
        <f>IF(I7952="","",NETWORKDAYS(Hoja1!C7952+1,Hoja1!I7952,DiasNOLaborables))</f>
        <v>5</v>
      </c>
      <c r="N7952" s="35" t="str">
        <f>IF(NETWORKDAYS(K7952+1,I7952,DiasNOLaborables)&lt;=0,"",NETWORKDAYS(K7952+1,I7952,DiasNOLaborables))</f>
        <v/>
      </c>
      <c r="O7952" s="36"/>
      <c r="P7952" s="37"/>
      <c r="Q7952" s="38">
        <f>IFERROR(VLOOKUP(E7952,$Y$50:$Z$63,2),"")</f>
        <v>10</v>
      </c>
      <c r="R7952" s="37"/>
    </row>
    <row r="7953" spans="1:18" ht="45" x14ac:dyDescent="0.25">
      <c r="A7953" s="32">
        <f t="shared" si="124"/>
        <v>7942</v>
      </c>
      <c r="B7953" s="54">
        <v>20189050045632</v>
      </c>
      <c r="C7953" s="60">
        <v>43257</v>
      </c>
      <c r="D7953" s="61" t="s">
        <v>123</v>
      </c>
      <c r="E7953" s="61" t="s">
        <v>78</v>
      </c>
      <c r="F7953" s="61" t="s">
        <v>109</v>
      </c>
      <c r="G7953" s="64" t="s">
        <v>125</v>
      </c>
      <c r="H7953" s="42" t="s">
        <v>41</v>
      </c>
      <c r="I7953" s="60">
        <v>43273</v>
      </c>
      <c r="J7953" s="62" t="s">
        <v>120</v>
      </c>
      <c r="K7953" s="22">
        <f>IFERROR(WORKDAY(C7953,Q7953,DiasNOLaborables),"")</f>
        <v>43279</v>
      </c>
      <c r="L7953" s="34" t="str">
        <f>+IF(C7953="","",IF(I7953="","",(IF(I7953&lt;=K7953,"A TIEMPO","FUERA DE TIEMPO"))))</f>
        <v>A TIEMPO</v>
      </c>
      <c r="M7953" s="34">
        <f>IF(I7953="","",NETWORKDAYS(Hoja1!C7953+1,Hoja1!I7953,DiasNOLaborables))</f>
        <v>11</v>
      </c>
      <c r="N7953" s="35" t="str">
        <f>IF(NETWORKDAYS(K7953+1,I7953,DiasNOLaborables)&lt;=0,"",NETWORKDAYS(K7953+1,I7953,DiasNOLaborables))</f>
        <v/>
      </c>
      <c r="O7953" s="36"/>
      <c r="P7953" s="37"/>
      <c r="Q7953" s="38">
        <f>IFERROR(VLOOKUP(E7953,$Y$50:$Z$63,2),"")</f>
        <v>15</v>
      </c>
      <c r="R7953" s="37"/>
    </row>
    <row r="7954" spans="1:18" ht="30" x14ac:dyDescent="0.25">
      <c r="A7954" s="32">
        <f t="shared" si="124"/>
        <v>7943</v>
      </c>
      <c r="B7954" s="54">
        <v>20189050045352</v>
      </c>
      <c r="C7954" s="60">
        <v>43257</v>
      </c>
      <c r="D7954" s="61" t="s">
        <v>123</v>
      </c>
      <c r="E7954" s="61" t="s">
        <v>85</v>
      </c>
      <c r="F7954" s="61" t="s">
        <v>89</v>
      </c>
      <c r="G7954" s="64" t="s">
        <v>125</v>
      </c>
      <c r="H7954" s="42" t="s">
        <v>45</v>
      </c>
      <c r="I7954" s="60">
        <v>43263</v>
      </c>
      <c r="J7954" s="62" t="s">
        <v>120</v>
      </c>
      <c r="K7954" s="22">
        <f>IFERROR(WORKDAY(C7954,Q7954,DiasNOLaborables),"")</f>
        <v>43272</v>
      </c>
      <c r="L7954" s="34" t="str">
        <f>+IF(C7954="","",IF(I7954="","",(IF(I7954&lt;=K7954,"A TIEMPO","FUERA DE TIEMPO"))))</f>
        <v>A TIEMPO</v>
      </c>
      <c r="M7954" s="34">
        <f>IF(I7954="","",NETWORKDAYS(Hoja1!C7954+1,Hoja1!I7954,DiasNOLaborables))</f>
        <v>3</v>
      </c>
      <c r="N7954" s="35" t="str">
        <f>IF(NETWORKDAYS(K7954+1,I7954,DiasNOLaborables)&lt;=0,"",NETWORKDAYS(K7954+1,I7954,DiasNOLaborables))</f>
        <v/>
      </c>
      <c r="O7954" s="36"/>
      <c r="P7954" s="37"/>
      <c r="Q7954" s="38">
        <f>IFERROR(VLOOKUP(E7954,$Y$50:$Z$63,2),"")</f>
        <v>10</v>
      </c>
      <c r="R7954" s="37"/>
    </row>
    <row r="7955" spans="1:18" ht="30" x14ac:dyDescent="0.25">
      <c r="A7955" s="32">
        <f t="shared" si="124"/>
        <v>7944</v>
      </c>
      <c r="B7955" s="54">
        <v>20189050045362</v>
      </c>
      <c r="C7955" s="60">
        <v>43257</v>
      </c>
      <c r="D7955" s="61" t="s">
        <v>123</v>
      </c>
      <c r="E7955" s="61" t="s">
        <v>85</v>
      </c>
      <c r="F7955" s="61" t="s">
        <v>89</v>
      </c>
      <c r="G7955" s="64" t="s">
        <v>125</v>
      </c>
      <c r="H7955" s="42" t="s">
        <v>45</v>
      </c>
      <c r="I7955" s="60">
        <v>43259</v>
      </c>
      <c r="J7955" s="62" t="s">
        <v>120</v>
      </c>
      <c r="K7955" s="22">
        <f>IFERROR(WORKDAY(C7955,Q7955,DiasNOLaborables),"")</f>
        <v>43272</v>
      </c>
      <c r="L7955" s="34" t="str">
        <f>+IF(C7955="","",IF(I7955="","",(IF(I7955&lt;=K7955,"A TIEMPO","FUERA DE TIEMPO"))))</f>
        <v>A TIEMPO</v>
      </c>
      <c r="M7955" s="34">
        <f>IF(I7955="","",NETWORKDAYS(Hoja1!C7955+1,Hoja1!I7955,DiasNOLaborables))</f>
        <v>2</v>
      </c>
      <c r="N7955" s="35" t="str">
        <f>IF(NETWORKDAYS(K7955+1,I7955,DiasNOLaborables)&lt;=0,"",NETWORKDAYS(K7955+1,I7955,DiasNOLaborables))</f>
        <v/>
      </c>
      <c r="O7955" s="36"/>
      <c r="P7955" s="37"/>
      <c r="Q7955" s="38">
        <f>IFERROR(VLOOKUP(E7955,$Y$50:$Z$63,2),"")</f>
        <v>10</v>
      </c>
      <c r="R7955" s="37"/>
    </row>
    <row r="7956" spans="1:18" ht="30" x14ac:dyDescent="0.25">
      <c r="A7956" s="32">
        <f t="shared" si="124"/>
        <v>7945</v>
      </c>
      <c r="B7956" s="54">
        <v>20189910076342</v>
      </c>
      <c r="C7956" s="60">
        <v>43257</v>
      </c>
      <c r="D7956" s="61" t="s">
        <v>120</v>
      </c>
      <c r="E7956" s="61" t="s">
        <v>85</v>
      </c>
      <c r="F7956" s="61" t="s">
        <v>89</v>
      </c>
      <c r="G7956" s="64" t="s">
        <v>125</v>
      </c>
      <c r="H7956" s="42" t="s">
        <v>45</v>
      </c>
      <c r="I7956" s="60">
        <v>43256</v>
      </c>
      <c r="J7956" s="62" t="s">
        <v>120</v>
      </c>
      <c r="K7956" s="22">
        <f>IFERROR(WORKDAY(C7956,Q7956,DiasNOLaborables),"")</f>
        <v>43272</v>
      </c>
      <c r="L7956" s="34" t="str">
        <f>+IF(C7956="","",IF(I7956="","",(IF(I7956&lt;=K7956,"A TIEMPO","FUERA DE TIEMPO"))))</f>
        <v>A TIEMPO</v>
      </c>
      <c r="M7956" s="34">
        <f>IF(I7956="","",NETWORKDAYS(Hoja1!C7956+1,Hoja1!I7956,DiasNOLaborables))</f>
        <v>-3</v>
      </c>
      <c r="N7956" s="35" t="str">
        <f>IF(NETWORKDAYS(K7956+1,I7956,DiasNOLaborables)&lt;=0,"",NETWORKDAYS(K7956+1,I7956,DiasNOLaborables))</f>
        <v/>
      </c>
      <c r="O7956" s="36"/>
      <c r="P7956" s="37"/>
      <c r="Q7956" s="38">
        <f>IFERROR(VLOOKUP(E7956,$Y$50:$Z$63,2),"")</f>
        <v>10</v>
      </c>
      <c r="R7956" s="37"/>
    </row>
    <row r="7957" spans="1:18" ht="30" x14ac:dyDescent="0.25">
      <c r="A7957" s="32">
        <f t="shared" si="124"/>
        <v>7946</v>
      </c>
      <c r="B7957" s="54">
        <v>20189050045382</v>
      </c>
      <c r="C7957" s="60">
        <v>43257</v>
      </c>
      <c r="D7957" s="61" t="s">
        <v>120</v>
      </c>
      <c r="E7957" s="61" t="s">
        <v>85</v>
      </c>
      <c r="F7957" s="61" t="s">
        <v>89</v>
      </c>
      <c r="G7957" s="64" t="s">
        <v>125</v>
      </c>
      <c r="H7957" s="42" t="s">
        <v>45</v>
      </c>
      <c r="I7957" s="60">
        <v>43259</v>
      </c>
      <c r="J7957" s="62" t="s">
        <v>120</v>
      </c>
      <c r="K7957" s="22">
        <f>IFERROR(WORKDAY(C7957,Q7957,DiasNOLaborables),"")</f>
        <v>43272</v>
      </c>
      <c r="L7957" s="34" t="str">
        <f>+IF(C7957="","",IF(I7957="","",(IF(I7957&lt;=K7957,"A TIEMPO","FUERA DE TIEMPO"))))</f>
        <v>A TIEMPO</v>
      </c>
      <c r="M7957" s="34">
        <f>IF(I7957="","",NETWORKDAYS(Hoja1!C7957+1,Hoja1!I7957,DiasNOLaborables))</f>
        <v>2</v>
      </c>
      <c r="N7957" s="35" t="str">
        <f>IF(NETWORKDAYS(K7957+1,I7957,DiasNOLaborables)&lt;=0,"",NETWORKDAYS(K7957+1,I7957,DiasNOLaborables))</f>
        <v/>
      </c>
      <c r="O7957" s="36"/>
      <c r="P7957" s="37"/>
      <c r="Q7957" s="38">
        <f>IFERROR(VLOOKUP(E7957,$Y$50:$Z$63,2),"")</f>
        <v>10</v>
      </c>
      <c r="R7957" s="37"/>
    </row>
    <row r="7958" spans="1:18" ht="30" x14ac:dyDescent="0.25">
      <c r="A7958" s="32">
        <f t="shared" si="124"/>
        <v>7947</v>
      </c>
      <c r="B7958" s="54">
        <v>20189050045392</v>
      </c>
      <c r="C7958" s="60">
        <v>43257</v>
      </c>
      <c r="D7958" s="61" t="s">
        <v>120</v>
      </c>
      <c r="E7958" s="61" t="s">
        <v>75</v>
      </c>
      <c r="F7958" s="57" t="s">
        <v>94</v>
      </c>
      <c r="G7958" s="64" t="s">
        <v>125</v>
      </c>
      <c r="H7958" s="42" t="s">
        <v>42</v>
      </c>
      <c r="I7958" s="60">
        <v>43265</v>
      </c>
      <c r="J7958" s="62" t="s">
        <v>120</v>
      </c>
      <c r="K7958" s="22">
        <f>IFERROR(WORKDAY(C7958,Q7958,DiasNOLaborables),"")</f>
        <v>43300</v>
      </c>
      <c r="L7958" s="34" t="str">
        <f>+IF(C7958="","",IF(I7958="","",(IF(I7958&lt;=K7958,"A TIEMPO","FUERA DE TIEMPO"))))</f>
        <v>A TIEMPO</v>
      </c>
      <c r="M7958" s="34">
        <f>IF(I7958="","",NETWORKDAYS(Hoja1!C7958+1,Hoja1!I7958,DiasNOLaborables))</f>
        <v>5</v>
      </c>
      <c r="N7958" s="35" t="str">
        <f>IF(NETWORKDAYS(K7958+1,I7958,DiasNOLaborables)&lt;=0,"",NETWORKDAYS(K7958+1,I7958,DiasNOLaborables))</f>
        <v/>
      </c>
      <c r="O7958" s="36"/>
      <c r="P7958" s="37"/>
      <c r="Q7958" s="38">
        <f>IFERROR(VLOOKUP(E7958,$Y$50:$Z$63,2),"")</f>
        <v>30</v>
      </c>
      <c r="R7958" s="37"/>
    </row>
    <row r="7959" spans="1:18" ht="30" x14ac:dyDescent="0.25">
      <c r="A7959" s="32">
        <f t="shared" si="124"/>
        <v>7948</v>
      </c>
      <c r="B7959" s="54">
        <v>20189050045412</v>
      </c>
      <c r="C7959" s="60">
        <v>43257</v>
      </c>
      <c r="D7959" s="61" t="s">
        <v>120</v>
      </c>
      <c r="E7959" s="61" t="s">
        <v>78</v>
      </c>
      <c r="F7959" s="61" t="s">
        <v>92</v>
      </c>
      <c r="G7959" s="64" t="s">
        <v>125</v>
      </c>
      <c r="H7959" s="42" t="s">
        <v>54</v>
      </c>
      <c r="I7959" s="60">
        <v>43277</v>
      </c>
      <c r="J7959" s="62" t="s">
        <v>120</v>
      </c>
      <c r="K7959" s="22">
        <f>IFERROR(WORKDAY(C7959,Q7959,DiasNOLaborables),"")</f>
        <v>43279</v>
      </c>
      <c r="L7959" s="34" t="str">
        <f>+IF(C7959="","",IF(I7959="","",(IF(I7959&lt;=K7959,"A TIEMPO","FUERA DE TIEMPO"))))</f>
        <v>A TIEMPO</v>
      </c>
      <c r="M7959" s="34">
        <f>IF(I7959="","",NETWORKDAYS(Hoja1!C7959+1,Hoja1!I7959,DiasNOLaborables))</f>
        <v>13</v>
      </c>
      <c r="N7959" s="35" t="str">
        <f>IF(NETWORKDAYS(K7959+1,I7959,DiasNOLaborables)&lt;=0,"",NETWORKDAYS(K7959+1,I7959,DiasNOLaborables))</f>
        <v/>
      </c>
      <c r="O7959" s="36"/>
      <c r="P7959" s="37"/>
      <c r="Q7959" s="38">
        <f>IFERROR(VLOOKUP(E7959,$Y$50:$Z$63,2),"")</f>
        <v>15</v>
      </c>
      <c r="R7959" s="37"/>
    </row>
    <row r="7960" spans="1:18" ht="30" x14ac:dyDescent="0.25">
      <c r="A7960" s="32">
        <f t="shared" si="124"/>
        <v>7949</v>
      </c>
      <c r="B7960" s="54">
        <v>20189050045422</v>
      </c>
      <c r="C7960" s="60">
        <v>43257</v>
      </c>
      <c r="D7960" s="61" t="s">
        <v>120</v>
      </c>
      <c r="E7960" s="61" t="s">
        <v>85</v>
      </c>
      <c r="F7960" s="61" t="s">
        <v>107</v>
      </c>
      <c r="G7960" s="64" t="s">
        <v>125</v>
      </c>
      <c r="H7960" s="42" t="s">
        <v>43</v>
      </c>
      <c r="I7960" s="60">
        <v>43257</v>
      </c>
      <c r="J7960" s="62" t="s">
        <v>120</v>
      </c>
      <c r="K7960" s="22">
        <f>IFERROR(WORKDAY(C7960,Q7960,DiasNOLaborables),"")</f>
        <v>43272</v>
      </c>
      <c r="L7960" s="34" t="str">
        <f>+IF(C7960="","",IF(I7960="","",(IF(I7960&lt;=K7960,"A TIEMPO","FUERA DE TIEMPO"))))</f>
        <v>A TIEMPO</v>
      </c>
      <c r="M7960" s="34">
        <f>IF(I7960="","",NETWORKDAYS(Hoja1!C7960+1,Hoja1!I7960,DiasNOLaborables))</f>
        <v>-2</v>
      </c>
      <c r="N7960" s="35" t="str">
        <f>IF(NETWORKDAYS(K7960+1,I7960,DiasNOLaborables)&lt;=0,"",NETWORKDAYS(K7960+1,I7960,DiasNOLaborables))</f>
        <v/>
      </c>
      <c r="O7960" s="36"/>
      <c r="P7960" s="37"/>
      <c r="Q7960" s="38">
        <f>IFERROR(VLOOKUP(E7960,$Y$50:$Z$63,2),"")</f>
        <v>10</v>
      </c>
      <c r="R7960" s="37"/>
    </row>
    <row r="7961" spans="1:18" ht="30" x14ac:dyDescent="0.25">
      <c r="A7961" s="32">
        <f t="shared" si="124"/>
        <v>7950</v>
      </c>
      <c r="B7961" s="54">
        <v>20189050045402</v>
      </c>
      <c r="C7961" s="60">
        <v>43257</v>
      </c>
      <c r="D7961" s="61" t="s">
        <v>123</v>
      </c>
      <c r="E7961" s="61" t="s">
        <v>75</v>
      </c>
      <c r="F7961" s="57" t="s">
        <v>94</v>
      </c>
      <c r="G7961" s="64" t="s">
        <v>125</v>
      </c>
      <c r="H7961" s="42" t="s">
        <v>42</v>
      </c>
      <c r="I7961" s="60">
        <v>43273</v>
      </c>
      <c r="J7961" s="62" t="s">
        <v>120</v>
      </c>
      <c r="K7961" s="22">
        <f>IFERROR(WORKDAY(C7961,Q7961,DiasNOLaborables),"")</f>
        <v>43300</v>
      </c>
      <c r="L7961" s="34" t="str">
        <f>+IF(C7961="","",IF(I7961="","",(IF(I7961&lt;=K7961,"A TIEMPO","FUERA DE TIEMPO"))))</f>
        <v>A TIEMPO</v>
      </c>
      <c r="M7961" s="34">
        <f>IF(I7961="","",NETWORKDAYS(Hoja1!C7961+1,Hoja1!I7961,DiasNOLaborables))</f>
        <v>11</v>
      </c>
      <c r="N7961" s="35" t="str">
        <f>IF(NETWORKDAYS(K7961+1,I7961,DiasNOLaborables)&lt;=0,"",NETWORKDAYS(K7961+1,I7961,DiasNOLaborables))</f>
        <v/>
      </c>
      <c r="O7961" s="36"/>
      <c r="P7961" s="37"/>
      <c r="Q7961" s="38">
        <f>IFERROR(VLOOKUP(E7961,$Y$50:$Z$63,2),"")</f>
        <v>30</v>
      </c>
      <c r="R7961" s="37"/>
    </row>
    <row r="7962" spans="1:18" ht="30" x14ac:dyDescent="0.25">
      <c r="A7962" s="32">
        <f t="shared" si="124"/>
        <v>7951</v>
      </c>
      <c r="B7962" s="54">
        <v>20189050045542</v>
      </c>
      <c r="C7962" s="60">
        <v>43257</v>
      </c>
      <c r="D7962" s="61" t="s">
        <v>123</v>
      </c>
      <c r="E7962" s="61" t="s">
        <v>85</v>
      </c>
      <c r="F7962" s="61" t="s">
        <v>89</v>
      </c>
      <c r="G7962" s="64" t="s">
        <v>125</v>
      </c>
      <c r="H7962" s="42" t="s">
        <v>45</v>
      </c>
      <c r="I7962" s="60">
        <v>43263</v>
      </c>
      <c r="J7962" s="62" t="s">
        <v>120</v>
      </c>
      <c r="K7962" s="22">
        <f>IFERROR(WORKDAY(C7962,Q7962,DiasNOLaborables),"")</f>
        <v>43272</v>
      </c>
      <c r="L7962" s="34" t="str">
        <f>+IF(C7962="","",IF(I7962="","",(IF(I7962&lt;=K7962,"A TIEMPO","FUERA DE TIEMPO"))))</f>
        <v>A TIEMPO</v>
      </c>
      <c r="M7962" s="34">
        <f>IF(I7962="","",NETWORKDAYS(Hoja1!C7962+1,Hoja1!I7962,DiasNOLaborables))</f>
        <v>3</v>
      </c>
      <c r="N7962" s="35" t="str">
        <f>IF(NETWORKDAYS(K7962+1,I7962,DiasNOLaborables)&lt;=0,"",NETWORKDAYS(K7962+1,I7962,DiasNOLaborables))</f>
        <v/>
      </c>
      <c r="O7962" s="36"/>
      <c r="P7962" s="37"/>
      <c r="Q7962" s="38">
        <f>IFERROR(VLOOKUP(E7962,$Y$50:$Z$63,2),"")</f>
        <v>10</v>
      </c>
      <c r="R7962" s="37"/>
    </row>
    <row r="7963" spans="1:18" ht="30" x14ac:dyDescent="0.25">
      <c r="A7963" s="32">
        <f t="shared" si="124"/>
        <v>7952</v>
      </c>
      <c r="B7963" s="54">
        <v>20189050045552</v>
      </c>
      <c r="C7963" s="60">
        <v>43257</v>
      </c>
      <c r="D7963" s="61" t="s">
        <v>123</v>
      </c>
      <c r="E7963" s="61" t="s">
        <v>78</v>
      </c>
      <c r="F7963" s="57" t="s">
        <v>94</v>
      </c>
      <c r="G7963" s="64" t="s">
        <v>125</v>
      </c>
      <c r="H7963" s="42" t="s">
        <v>42</v>
      </c>
      <c r="I7963" s="60">
        <v>43266</v>
      </c>
      <c r="J7963" s="62" t="s">
        <v>120</v>
      </c>
      <c r="K7963" s="22">
        <f>IFERROR(WORKDAY(C7963,Q7963,DiasNOLaborables),"")</f>
        <v>43279</v>
      </c>
      <c r="L7963" s="34" t="str">
        <f>+IF(C7963="","",IF(I7963="","",(IF(I7963&lt;=K7963,"A TIEMPO","FUERA DE TIEMPO"))))</f>
        <v>A TIEMPO</v>
      </c>
      <c r="M7963" s="34">
        <f>IF(I7963="","",NETWORKDAYS(Hoja1!C7963+1,Hoja1!I7963,DiasNOLaborables))</f>
        <v>6</v>
      </c>
      <c r="N7963" s="35" t="str">
        <f>IF(NETWORKDAYS(K7963+1,I7963,DiasNOLaborables)&lt;=0,"",NETWORKDAYS(K7963+1,I7963,DiasNOLaborables))</f>
        <v/>
      </c>
      <c r="O7963" s="36"/>
      <c r="P7963" s="37"/>
      <c r="Q7963" s="38">
        <f>IFERROR(VLOOKUP(E7963,$Y$50:$Z$63,2),"")</f>
        <v>15</v>
      </c>
      <c r="R7963" s="37"/>
    </row>
    <row r="7964" spans="1:18" ht="30" x14ac:dyDescent="0.25">
      <c r="A7964" s="32">
        <f t="shared" si="124"/>
        <v>7953</v>
      </c>
      <c r="B7964" s="54">
        <v>20189050045592</v>
      </c>
      <c r="C7964" s="60">
        <v>43257</v>
      </c>
      <c r="D7964" s="61" t="s">
        <v>123</v>
      </c>
      <c r="E7964" s="61" t="s">
        <v>85</v>
      </c>
      <c r="F7964" s="61" t="s">
        <v>89</v>
      </c>
      <c r="G7964" s="64" t="s">
        <v>125</v>
      </c>
      <c r="H7964" s="42" t="s">
        <v>45</v>
      </c>
      <c r="I7964" s="60">
        <v>43265</v>
      </c>
      <c r="J7964" s="62" t="s">
        <v>120</v>
      </c>
      <c r="K7964" s="22">
        <f>IFERROR(WORKDAY(C7964,Q7964,DiasNOLaborables),"")</f>
        <v>43272</v>
      </c>
      <c r="L7964" s="34" t="str">
        <f>+IF(C7964="","",IF(I7964="","",(IF(I7964&lt;=K7964,"A TIEMPO","FUERA DE TIEMPO"))))</f>
        <v>A TIEMPO</v>
      </c>
      <c r="M7964" s="34">
        <f>IF(I7964="","",NETWORKDAYS(Hoja1!C7964+1,Hoja1!I7964,DiasNOLaborables))</f>
        <v>5</v>
      </c>
      <c r="N7964" s="35" t="str">
        <f>IF(NETWORKDAYS(K7964+1,I7964,DiasNOLaborables)&lt;=0,"",NETWORKDAYS(K7964+1,I7964,DiasNOLaborables))</f>
        <v/>
      </c>
      <c r="O7964" s="36"/>
      <c r="P7964" s="37"/>
      <c r="Q7964" s="38">
        <f>IFERROR(VLOOKUP(E7964,$Y$50:$Z$63,2),"")</f>
        <v>10</v>
      </c>
      <c r="R7964" s="37"/>
    </row>
    <row r="7965" spans="1:18" ht="30" x14ac:dyDescent="0.25">
      <c r="A7965" s="32">
        <f t="shared" si="124"/>
        <v>7954</v>
      </c>
      <c r="B7965" s="54">
        <v>20189050045602</v>
      </c>
      <c r="C7965" s="60">
        <v>43258</v>
      </c>
      <c r="D7965" s="61" t="s">
        <v>123</v>
      </c>
      <c r="E7965" s="61" t="s">
        <v>76</v>
      </c>
      <c r="F7965" s="61" t="s">
        <v>88</v>
      </c>
      <c r="G7965" s="64" t="s">
        <v>125</v>
      </c>
      <c r="H7965" s="42" t="s">
        <v>43</v>
      </c>
      <c r="I7965" s="60">
        <v>43298</v>
      </c>
      <c r="J7965" s="62" t="s">
        <v>120</v>
      </c>
      <c r="K7965" s="22">
        <f>IFERROR(WORKDAY(C7965,Q7965,DiasNOLaborables),"")</f>
        <v>43304</v>
      </c>
      <c r="L7965" s="34" t="str">
        <f>+IF(C7965="","",IF(I7965="","",(IF(I7965&lt;=K7965,"A TIEMPO","FUERA DE TIEMPO"))))</f>
        <v>A TIEMPO</v>
      </c>
      <c r="M7965" s="34">
        <f>IF(I7965="","",NETWORKDAYS(Hoja1!C7965+1,Hoja1!I7965,DiasNOLaborables))</f>
        <v>27</v>
      </c>
      <c r="N7965" s="35" t="str">
        <f>IF(NETWORKDAYS(K7965+1,I7965,DiasNOLaborables)&lt;=0,"",NETWORKDAYS(K7965+1,I7965,DiasNOLaborables))</f>
        <v/>
      </c>
      <c r="O7965" s="36"/>
      <c r="P7965" s="37"/>
      <c r="Q7965" s="38">
        <f>IFERROR(VLOOKUP(E7965,$Y$50:$Z$63,2),"")</f>
        <v>30</v>
      </c>
      <c r="R7965" s="37"/>
    </row>
    <row r="7966" spans="1:18" ht="30" x14ac:dyDescent="0.25">
      <c r="A7966" s="32">
        <f t="shared" si="124"/>
        <v>7955</v>
      </c>
      <c r="B7966" s="54">
        <v>20189050045642</v>
      </c>
      <c r="C7966" s="60">
        <v>43258</v>
      </c>
      <c r="D7966" s="61" t="s">
        <v>120</v>
      </c>
      <c r="E7966" s="61" t="s">
        <v>85</v>
      </c>
      <c r="F7966" s="61" t="s">
        <v>89</v>
      </c>
      <c r="G7966" s="64" t="s">
        <v>125</v>
      </c>
      <c r="H7966" s="42" t="s">
        <v>45</v>
      </c>
      <c r="I7966" s="60">
        <v>43258</v>
      </c>
      <c r="J7966" s="62" t="s">
        <v>120</v>
      </c>
      <c r="K7966" s="22">
        <f>IFERROR(WORKDAY(C7966,Q7966,DiasNOLaborables),"")</f>
        <v>43273</v>
      </c>
      <c r="L7966" s="34" t="str">
        <f>+IF(C7966="","",IF(I7966="","",(IF(I7966&lt;=K7966,"A TIEMPO","FUERA DE TIEMPO"))))</f>
        <v>A TIEMPO</v>
      </c>
      <c r="M7966" s="34">
        <f>IF(I7966="","",NETWORKDAYS(Hoja1!C7966+1,Hoja1!I7966,DiasNOLaborables))</f>
        <v>-2</v>
      </c>
      <c r="N7966" s="35" t="str">
        <f>IF(NETWORKDAYS(K7966+1,I7966,DiasNOLaborables)&lt;=0,"",NETWORKDAYS(K7966+1,I7966,DiasNOLaborables))</f>
        <v/>
      </c>
      <c r="O7966" s="36"/>
      <c r="P7966" s="37"/>
      <c r="Q7966" s="38">
        <f>IFERROR(VLOOKUP(E7966,$Y$50:$Z$63,2),"")</f>
        <v>10</v>
      </c>
      <c r="R7966" s="37"/>
    </row>
    <row r="7967" spans="1:18" ht="30" x14ac:dyDescent="0.25">
      <c r="A7967" s="32">
        <f t="shared" si="124"/>
        <v>7956</v>
      </c>
      <c r="B7967" s="54">
        <v>20189050045672</v>
      </c>
      <c r="C7967" s="60">
        <v>43258</v>
      </c>
      <c r="D7967" s="61" t="s">
        <v>120</v>
      </c>
      <c r="E7967" s="61" t="s">
        <v>75</v>
      </c>
      <c r="F7967" s="57" t="s">
        <v>94</v>
      </c>
      <c r="G7967" s="64" t="s">
        <v>125</v>
      </c>
      <c r="H7967" s="42" t="s">
        <v>42</v>
      </c>
      <c r="I7967" s="60">
        <v>43276</v>
      </c>
      <c r="J7967" s="62" t="s">
        <v>120</v>
      </c>
      <c r="K7967" s="22">
        <f>IFERROR(WORKDAY(C7967,Q7967,DiasNOLaborables),"")</f>
        <v>43304</v>
      </c>
      <c r="L7967" s="34" t="str">
        <f>+IF(C7967="","",IF(I7967="","",(IF(I7967&lt;=K7967,"A TIEMPO","FUERA DE TIEMPO"))))</f>
        <v>A TIEMPO</v>
      </c>
      <c r="M7967" s="34">
        <f>IF(I7967="","",NETWORKDAYS(Hoja1!C7967+1,Hoja1!I7967,DiasNOLaborables))</f>
        <v>11</v>
      </c>
      <c r="N7967" s="35" t="str">
        <f>IF(NETWORKDAYS(K7967+1,I7967,DiasNOLaborables)&lt;=0,"",NETWORKDAYS(K7967+1,I7967,DiasNOLaborables))</f>
        <v/>
      </c>
      <c r="O7967" s="36"/>
      <c r="P7967" s="37"/>
      <c r="Q7967" s="38">
        <f>IFERROR(VLOOKUP(E7967,$Y$50:$Z$63,2),"")</f>
        <v>30</v>
      </c>
      <c r="R7967" s="37"/>
    </row>
    <row r="7968" spans="1:18" ht="45" x14ac:dyDescent="0.25">
      <c r="A7968" s="32">
        <f t="shared" si="124"/>
        <v>7957</v>
      </c>
      <c r="B7968" s="54">
        <v>20189050045822</v>
      </c>
      <c r="C7968" s="60">
        <v>43258</v>
      </c>
      <c r="D7968" s="61" t="s">
        <v>123</v>
      </c>
      <c r="E7968" s="61" t="s">
        <v>85</v>
      </c>
      <c r="F7968" s="61" t="s">
        <v>109</v>
      </c>
      <c r="G7968" s="64" t="s">
        <v>126</v>
      </c>
      <c r="H7968" s="42" t="s">
        <v>44</v>
      </c>
      <c r="I7968" s="60">
        <v>43264</v>
      </c>
      <c r="J7968" s="62" t="s">
        <v>120</v>
      </c>
      <c r="K7968" s="22">
        <f>IFERROR(WORKDAY(C7968,Q7968,DiasNOLaborables),"")</f>
        <v>43273</v>
      </c>
      <c r="L7968" s="34" t="str">
        <f>+IF(C7968="","",IF(I7968="","",(IF(I7968&lt;=K7968,"A TIEMPO","FUERA DE TIEMPO"))))</f>
        <v>A TIEMPO</v>
      </c>
      <c r="M7968" s="34">
        <f>IF(I7968="","",NETWORKDAYS(Hoja1!C7968+1,Hoja1!I7968,DiasNOLaborables))</f>
        <v>3</v>
      </c>
      <c r="N7968" s="35" t="str">
        <f>IF(NETWORKDAYS(K7968+1,I7968,DiasNOLaborables)&lt;=0,"",NETWORKDAYS(K7968+1,I7968,DiasNOLaborables))</f>
        <v/>
      </c>
      <c r="O7968" s="36"/>
      <c r="P7968" s="37"/>
      <c r="Q7968" s="38">
        <f>IFERROR(VLOOKUP(E7968,$Y$50:$Z$63,2),"")</f>
        <v>10</v>
      </c>
      <c r="R7968" s="37"/>
    </row>
    <row r="7969" spans="1:18" ht="45" x14ac:dyDescent="0.25">
      <c r="A7969" s="32">
        <f t="shared" si="124"/>
        <v>7958</v>
      </c>
      <c r="B7969" s="54">
        <v>20189050045652</v>
      </c>
      <c r="C7969" s="60">
        <v>43258</v>
      </c>
      <c r="D7969" s="61" t="s">
        <v>120</v>
      </c>
      <c r="E7969" s="61" t="s">
        <v>85</v>
      </c>
      <c r="F7969" s="61" t="s">
        <v>109</v>
      </c>
      <c r="G7969" s="64" t="s">
        <v>126</v>
      </c>
      <c r="H7969" s="42" t="s">
        <v>44</v>
      </c>
      <c r="I7969" s="60">
        <v>43265</v>
      </c>
      <c r="J7969" s="62" t="s">
        <v>120</v>
      </c>
      <c r="K7969" s="22">
        <f>IFERROR(WORKDAY(C7969,Q7969,DiasNOLaborables),"")</f>
        <v>43273</v>
      </c>
      <c r="L7969" s="34" t="str">
        <f>+IF(C7969="","",IF(I7969="","",(IF(I7969&lt;=K7969,"A TIEMPO","FUERA DE TIEMPO"))))</f>
        <v>A TIEMPO</v>
      </c>
      <c r="M7969" s="34">
        <f>IF(I7969="","",NETWORKDAYS(Hoja1!C7969+1,Hoja1!I7969,DiasNOLaborables))</f>
        <v>4</v>
      </c>
      <c r="N7969" s="35" t="str">
        <f>IF(NETWORKDAYS(K7969+1,I7969,DiasNOLaborables)&lt;=0,"",NETWORKDAYS(K7969+1,I7969,DiasNOLaborables))</f>
        <v/>
      </c>
      <c r="O7969" s="36"/>
      <c r="P7969" s="37"/>
      <c r="Q7969" s="38">
        <f>IFERROR(VLOOKUP(E7969,$Y$50:$Z$63,2),"")</f>
        <v>10</v>
      </c>
      <c r="R7969" s="37"/>
    </row>
    <row r="7970" spans="1:18" ht="45" x14ac:dyDescent="0.25">
      <c r="A7970" s="32">
        <f t="shared" si="124"/>
        <v>7959</v>
      </c>
      <c r="B7970" s="54">
        <v>20189050045662</v>
      </c>
      <c r="C7970" s="60">
        <v>43258</v>
      </c>
      <c r="D7970" s="61" t="s">
        <v>120</v>
      </c>
      <c r="E7970" s="61" t="s">
        <v>85</v>
      </c>
      <c r="F7970" s="61" t="s">
        <v>109</v>
      </c>
      <c r="G7970" s="64" t="s">
        <v>126</v>
      </c>
      <c r="H7970" s="42" t="s">
        <v>44</v>
      </c>
      <c r="I7970" s="60">
        <v>43265</v>
      </c>
      <c r="J7970" s="62" t="s">
        <v>120</v>
      </c>
      <c r="K7970" s="22">
        <f>IFERROR(WORKDAY(C7970,Q7970,DiasNOLaborables),"")</f>
        <v>43273</v>
      </c>
      <c r="L7970" s="34" t="str">
        <f>+IF(C7970="","",IF(I7970="","",(IF(I7970&lt;=K7970,"A TIEMPO","FUERA DE TIEMPO"))))</f>
        <v>A TIEMPO</v>
      </c>
      <c r="M7970" s="34">
        <f>IF(I7970="","",NETWORKDAYS(Hoja1!C7970+1,Hoja1!I7970,DiasNOLaborables))</f>
        <v>4</v>
      </c>
      <c r="N7970" s="35" t="str">
        <f>IF(NETWORKDAYS(K7970+1,I7970,DiasNOLaborables)&lt;=0,"",NETWORKDAYS(K7970+1,I7970,DiasNOLaborables))</f>
        <v/>
      </c>
      <c r="O7970" s="36"/>
      <c r="P7970" s="37"/>
      <c r="Q7970" s="38">
        <f>IFERROR(VLOOKUP(E7970,$Y$50:$Z$63,2),"")</f>
        <v>10</v>
      </c>
      <c r="R7970" s="37"/>
    </row>
    <row r="7971" spans="1:18" ht="45" x14ac:dyDescent="0.25">
      <c r="A7971" s="32">
        <f t="shared" si="124"/>
        <v>7960</v>
      </c>
      <c r="B7971" s="54">
        <v>20189050045692</v>
      </c>
      <c r="C7971" s="60">
        <v>43258</v>
      </c>
      <c r="D7971" s="61" t="s">
        <v>120</v>
      </c>
      <c r="E7971" s="61" t="s">
        <v>85</v>
      </c>
      <c r="F7971" s="61" t="s">
        <v>109</v>
      </c>
      <c r="G7971" s="64" t="s">
        <v>126</v>
      </c>
      <c r="H7971" s="42" t="s">
        <v>44</v>
      </c>
      <c r="I7971" s="60">
        <v>43265</v>
      </c>
      <c r="J7971" s="62" t="s">
        <v>120</v>
      </c>
      <c r="K7971" s="22">
        <f>IFERROR(WORKDAY(C7971,Q7971,DiasNOLaborables),"")</f>
        <v>43273</v>
      </c>
      <c r="L7971" s="34" t="str">
        <f>+IF(C7971="","",IF(I7971="","",(IF(I7971&lt;=K7971,"A TIEMPO","FUERA DE TIEMPO"))))</f>
        <v>A TIEMPO</v>
      </c>
      <c r="M7971" s="34">
        <f>IF(I7971="","",NETWORKDAYS(Hoja1!C7971+1,Hoja1!I7971,DiasNOLaborables))</f>
        <v>4</v>
      </c>
      <c r="N7971" s="35" t="str">
        <f>IF(NETWORKDAYS(K7971+1,I7971,DiasNOLaborables)&lt;=0,"",NETWORKDAYS(K7971+1,I7971,DiasNOLaborables))</f>
        <v/>
      </c>
      <c r="O7971" s="36"/>
      <c r="P7971" s="37"/>
      <c r="Q7971" s="38">
        <f>IFERROR(VLOOKUP(E7971,$Y$50:$Z$63,2),"")</f>
        <v>10</v>
      </c>
      <c r="R7971" s="37"/>
    </row>
    <row r="7972" spans="1:18" ht="45" x14ac:dyDescent="0.25">
      <c r="A7972" s="32">
        <f t="shared" si="124"/>
        <v>7961</v>
      </c>
      <c r="B7972" s="54">
        <v>20189050045702</v>
      </c>
      <c r="C7972" s="60">
        <v>43258</v>
      </c>
      <c r="D7972" s="61" t="s">
        <v>120</v>
      </c>
      <c r="E7972" s="61" t="s">
        <v>85</v>
      </c>
      <c r="F7972" s="61" t="s">
        <v>109</v>
      </c>
      <c r="G7972" s="64" t="s">
        <v>126</v>
      </c>
      <c r="H7972" s="42" t="s">
        <v>44</v>
      </c>
      <c r="I7972" s="60">
        <v>43265</v>
      </c>
      <c r="J7972" s="62" t="s">
        <v>120</v>
      </c>
      <c r="K7972" s="22">
        <f>IFERROR(WORKDAY(C7972,Q7972,DiasNOLaborables),"")</f>
        <v>43273</v>
      </c>
      <c r="L7972" s="34" t="str">
        <f>+IF(C7972="","",IF(I7972="","",(IF(I7972&lt;=K7972,"A TIEMPO","FUERA DE TIEMPO"))))</f>
        <v>A TIEMPO</v>
      </c>
      <c r="M7972" s="34">
        <f>IF(I7972="","",NETWORKDAYS(Hoja1!C7972+1,Hoja1!I7972,DiasNOLaborables))</f>
        <v>4</v>
      </c>
      <c r="N7972" s="35" t="str">
        <f>IF(NETWORKDAYS(K7972+1,I7972,DiasNOLaborables)&lt;=0,"",NETWORKDAYS(K7972+1,I7972,DiasNOLaborables))</f>
        <v/>
      </c>
      <c r="O7972" s="36"/>
      <c r="P7972" s="37"/>
      <c r="Q7972" s="38">
        <f>IFERROR(VLOOKUP(E7972,$Y$50:$Z$63,2),"")</f>
        <v>10</v>
      </c>
      <c r="R7972" s="37"/>
    </row>
    <row r="7973" spans="1:18" ht="45" x14ac:dyDescent="0.25">
      <c r="A7973" s="32">
        <f t="shared" si="124"/>
        <v>7962</v>
      </c>
      <c r="B7973" s="54">
        <v>20189050045712</v>
      </c>
      <c r="C7973" s="60">
        <v>43258</v>
      </c>
      <c r="D7973" s="61" t="s">
        <v>120</v>
      </c>
      <c r="E7973" s="61" t="s">
        <v>85</v>
      </c>
      <c r="F7973" s="61" t="s">
        <v>109</v>
      </c>
      <c r="G7973" s="64" t="s">
        <v>126</v>
      </c>
      <c r="H7973" s="42" t="s">
        <v>44</v>
      </c>
      <c r="I7973" s="60">
        <v>43265</v>
      </c>
      <c r="J7973" s="62" t="s">
        <v>120</v>
      </c>
      <c r="K7973" s="22">
        <f>IFERROR(WORKDAY(C7973,Q7973,DiasNOLaborables),"")</f>
        <v>43273</v>
      </c>
      <c r="L7973" s="34" t="str">
        <f>+IF(C7973="","",IF(I7973="","",(IF(I7973&lt;=K7973,"A TIEMPO","FUERA DE TIEMPO"))))</f>
        <v>A TIEMPO</v>
      </c>
      <c r="M7973" s="34">
        <f>IF(I7973="","",NETWORKDAYS(Hoja1!C7973+1,Hoja1!I7973,DiasNOLaborables))</f>
        <v>4</v>
      </c>
      <c r="N7973" s="35" t="str">
        <f>IF(NETWORKDAYS(K7973+1,I7973,DiasNOLaborables)&lt;=0,"",NETWORKDAYS(K7973+1,I7973,DiasNOLaborables))</f>
        <v/>
      </c>
      <c r="O7973" s="36"/>
      <c r="P7973" s="37"/>
      <c r="Q7973" s="38">
        <f>IFERROR(VLOOKUP(E7973,$Y$50:$Z$63,2),"")</f>
        <v>10</v>
      </c>
      <c r="R7973" s="37"/>
    </row>
    <row r="7974" spans="1:18" ht="45" x14ac:dyDescent="0.25">
      <c r="A7974" s="32">
        <f t="shared" si="124"/>
        <v>7963</v>
      </c>
      <c r="B7974" s="54">
        <v>20189050045742</v>
      </c>
      <c r="C7974" s="60">
        <v>43258</v>
      </c>
      <c r="D7974" s="61" t="s">
        <v>120</v>
      </c>
      <c r="E7974" s="61" t="s">
        <v>85</v>
      </c>
      <c r="F7974" s="61" t="s">
        <v>109</v>
      </c>
      <c r="G7974" s="64" t="s">
        <v>126</v>
      </c>
      <c r="H7974" s="42" t="s">
        <v>44</v>
      </c>
      <c r="I7974" s="60">
        <v>43265</v>
      </c>
      <c r="J7974" s="62" t="s">
        <v>120</v>
      </c>
      <c r="K7974" s="22">
        <f>IFERROR(WORKDAY(C7974,Q7974,DiasNOLaborables),"")</f>
        <v>43273</v>
      </c>
      <c r="L7974" s="34" t="str">
        <f>+IF(C7974="","",IF(I7974="","",(IF(I7974&lt;=K7974,"A TIEMPO","FUERA DE TIEMPO"))))</f>
        <v>A TIEMPO</v>
      </c>
      <c r="M7974" s="34">
        <f>IF(I7974="","",NETWORKDAYS(Hoja1!C7974+1,Hoja1!I7974,DiasNOLaborables))</f>
        <v>4</v>
      </c>
      <c r="N7974" s="35" t="str">
        <f>IF(NETWORKDAYS(K7974+1,I7974,DiasNOLaborables)&lt;=0,"",NETWORKDAYS(K7974+1,I7974,DiasNOLaborables))</f>
        <v/>
      </c>
      <c r="O7974" s="36"/>
      <c r="P7974" s="37"/>
      <c r="Q7974" s="38">
        <f>IFERROR(VLOOKUP(E7974,$Y$50:$Z$63,2),"")</f>
        <v>10</v>
      </c>
      <c r="R7974" s="37"/>
    </row>
    <row r="7975" spans="1:18" ht="45" x14ac:dyDescent="0.25">
      <c r="A7975" s="32">
        <f t="shared" si="124"/>
        <v>7964</v>
      </c>
      <c r="B7975" s="54">
        <v>20189050045752</v>
      </c>
      <c r="C7975" s="60">
        <v>43258</v>
      </c>
      <c r="D7975" s="61" t="s">
        <v>120</v>
      </c>
      <c r="E7975" s="61" t="s">
        <v>85</v>
      </c>
      <c r="F7975" s="61" t="s">
        <v>109</v>
      </c>
      <c r="G7975" s="64" t="s">
        <v>126</v>
      </c>
      <c r="H7975" s="42" t="s">
        <v>44</v>
      </c>
      <c r="I7975" s="60">
        <v>43265</v>
      </c>
      <c r="J7975" s="62" t="s">
        <v>120</v>
      </c>
      <c r="K7975" s="22">
        <f>IFERROR(WORKDAY(C7975,Q7975,DiasNOLaborables),"")</f>
        <v>43273</v>
      </c>
      <c r="L7975" s="34" t="str">
        <f>+IF(C7975="","",IF(I7975="","",(IF(I7975&lt;=K7975,"A TIEMPO","FUERA DE TIEMPO"))))</f>
        <v>A TIEMPO</v>
      </c>
      <c r="M7975" s="34">
        <f>IF(I7975="","",NETWORKDAYS(Hoja1!C7975+1,Hoja1!I7975,DiasNOLaborables))</f>
        <v>4</v>
      </c>
      <c r="N7975" s="35" t="str">
        <f>IF(NETWORKDAYS(K7975+1,I7975,DiasNOLaborables)&lt;=0,"",NETWORKDAYS(K7975+1,I7975,DiasNOLaborables))</f>
        <v/>
      </c>
      <c r="O7975" s="36"/>
      <c r="P7975" s="37"/>
      <c r="Q7975" s="38">
        <f>IFERROR(VLOOKUP(E7975,$Y$50:$Z$63,2),"")</f>
        <v>10</v>
      </c>
      <c r="R7975" s="37"/>
    </row>
    <row r="7976" spans="1:18" ht="45" x14ac:dyDescent="0.25">
      <c r="A7976" s="32">
        <f t="shared" si="124"/>
        <v>7965</v>
      </c>
      <c r="B7976" s="54">
        <v>20189050045792</v>
      </c>
      <c r="C7976" s="60">
        <v>43258</v>
      </c>
      <c r="D7976" s="61" t="s">
        <v>123</v>
      </c>
      <c r="E7976" s="61" t="s">
        <v>85</v>
      </c>
      <c r="F7976" s="61" t="s">
        <v>109</v>
      </c>
      <c r="G7976" s="64" t="s">
        <v>126</v>
      </c>
      <c r="H7976" s="42" t="s">
        <v>44</v>
      </c>
      <c r="I7976" s="60">
        <v>43265</v>
      </c>
      <c r="J7976" s="62" t="s">
        <v>119</v>
      </c>
      <c r="K7976" s="22">
        <f>IFERROR(WORKDAY(C7976,Q7976,DiasNOLaborables),"")</f>
        <v>43273</v>
      </c>
      <c r="L7976" s="34" t="str">
        <f>+IF(C7976="","",IF(I7976="","",(IF(I7976&lt;=K7976,"A TIEMPO","FUERA DE TIEMPO"))))</f>
        <v>A TIEMPO</v>
      </c>
      <c r="M7976" s="34">
        <f>IF(I7976="","",NETWORKDAYS(Hoja1!C7976+1,Hoja1!I7976,DiasNOLaborables))</f>
        <v>4</v>
      </c>
      <c r="N7976" s="35" t="str">
        <f>IF(NETWORKDAYS(K7976+1,I7976,DiasNOLaborables)&lt;=0,"",NETWORKDAYS(K7976+1,I7976,DiasNOLaborables))</f>
        <v/>
      </c>
      <c r="O7976" s="36"/>
      <c r="P7976" s="37"/>
      <c r="Q7976" s="38">
        <f>IFERROR(VLOOKUP(E7976,$Y$50:$Z$63,2),"")</f>
        <v>10</v>
      </c>
      <c r="R7976" s="37"/>
    </row>
    <row r="7977" spans="1:18" ht="45" x14ac:dyDescent="0.25">
      <c r="A7977" s="32">
        <f t="shared" si="124"/>
        <v>7966</v>
      </c>
      <c r="B7977" s="54">
        <v>20189050045802</v>
      </c>
      <c r="C7977" s="60">
        <v>43258</v>
      </c>
      <c r="D7977" s="61" t="s">
        <v>123</v>
      </c>
      <c r="E7977" s="61" t="s">
        <v>85</v>
      </c>
      <c r="F7977" s="61" t="s">
        <v>109</v>
      </c>
      <c r="G7977" s="64" t="s">
        <v>126</v>
      </c>
      <c r="H7977" s="42" t="s">
        <v>44</v>
      </c>
      <c r="I7977" s="60">
        <v>43265</v>
      </c>
      <c r="J7977" s="62" t="s">
        <v>120</v>
      </c>
      <c r="K7977" s="22">
        <f>IFERROR(WORKDAY(C7977,Q7977,DiasNOLaborables),"")</f>
        <v>43273</v>
      </c>
      <c r="L7977" s="34" t="str">
        <f>+IF(C7977="","",IF(I7977="","",(IF(I7977&lt;=K7977,"A TIEMPO","FUERA DE TIEMPO"))))</f>
        <v>A TIEMPO</v>
      </c>
      <c r="M7977" s="34">
        <f>IF(I7977="","",NETWORKDAYS(Hoja1!C7977+1,Hoja1!I7977,DiasNOLaborables))</f>
        <v>4</v>
      </c>
      <c r="N7977" s="35" t="str">
        <f>IF(NETWORKDAYS(K7977+1,I7977,DiasNOLaborables)&lt;=0,"",NETWORKDAYS(K7977+1,I7977,DiasNOLaborables))</f>
        <v/>
      </c>
      <c r="O7977" s="36"/>
      <c r="P7977" s="37"/>
      <c r="Q7977" s="38">
        <f>IFERROR(VLOOKUP(E7977,$Y$50:$Z$63,2),"")</f>
        <v>10</v>
      </c>
      <c r="R7977" s="37"/>
    </row>
    <row r="7978" spans="1:18" ht="30" x14ac:dyDescent="0.25">
      <c r="A7978" s="32">
        <f t="shared" si="124"/>
        <v>7967</v>
      </c>
      <c r="B7978" s="54">
        <v>20189050045682</v>
      </c>
      <c r="C7978" s="60">
        <v>43258</v>
      </c>
      <c r="D7978" s="61" t="s">
        <v>120</v>
      </c>
      <c r="E7978" s="61" t="s">
        <v>78</v>
      </c>
      <c r="F7978" s="61" t="s">
        <v>92</v>
      </c>
      <c r="G7978" s="64" t="s">
        <v>125</v>
      </c>
      <c r="H7978" s="42" t="s">
        <v>54</v>
      </c>
      <c r="I7978" s="60">
        <v>43276</v>
      </c>
      <c r="J7978" s="62" t="s">
        <v>120</v>
      </c>
      <c r="K7978" s="22">
        <f>IFERROR(WORKDAY(C7978,Q7978,DiasNOLaborables),"")</f>
        <v>43280</v>
      </c>
      <c r="L7978" s="34" t="str">
        <f>+IF(C7978="","",IF(I7978="","",(IF(I7978&lt;=K7978,"A TIEMPO","FUERA DE TIEMPO"))))</f>
        <v>A TIEMPO</v>
      </c>
      <c r="M7978" s="34">
        <f>IF(I7978="","",NETWORKDAYS(Hoja1!C7978+1,Hoja1!I7978,DiasNOLaborables))</f>
        <v>11</v>
      </c>
      <c r="N7978" s="35" t="str">
        <f>IF(NETWORKDAYS(K7978+1,I7978,DiasNOLaborables)&lt;=0,"",NETWORKDAYS(K7978+1,I7978,DiasNOLaborables))</f>
        <v/>
      </c>
      <c r="O7978" s="36"/>
      <c r="P7978" s="37"/>
      <c r="Q7978" s="38">
        <f>IFERROR(VLOOKUP(E7978,$Y$50:$Z$63,2),"")</f>
        <v>15</v>
      </c>
      <c r="R7978" s="37"/>
    </row>
    <row r="7979" spans="1:18" ht="30" x14ac:dyDescent="0.25">
      <c r="A7979" s="32">
        <f t="shared" si="124"/>
        <v>7968</v>
      </c>
      <c r="B7979" s="54">
        <v>20189050045732</v>
      </c>
      <c r="C7979" s="60">
        <v>43258</v>
      </c>
      <c r="D7979" s="61" t="s">
        <v>120</v>
      </c>
      <c r="E7979" s="61" t="s">
        <v>85</v>
      </c>
      <c r="F7979" s="61" t="s">
        <v>107</v>
      </c>
      <c r="G7979" s="64" t="s">
        <v>125</v>
      </c>
      <c r="H7979" s="42" t="s">
        <v>42</v>
      </c>
      <c r="I7979" s="60">
        <v>43258</v>
      </c>
      <c r="J7979" s="62" t="s">
        <v>120</v>
      </c>
      <c r="K7979" s="22">
        <f>IFERROR(WORKDAY(C7979,Q7979,DiasNOLaborables),"")</f>
        <v>43273</v>
      </c>
      <c r="L7979" s="34" t="str">
        <f>+IF(C7979="","",IF(I7979="","",(IF(I7979&lt;=K7979,"A TIEMPO","FUERA DE TIEMPO"))))</f>
        <v>A TIEMPO</v>
      </c>
      <c r="M7979" s="34">
        <f>IF(I7979="","",NETWORKDAYS(Hoja1!C7979+1,Hoja1!I7979,DiasNOLaborables))</f>
        <v>-2</v>
      </c>
      <c r="N7979" s="35" t="str">
        <f>IF(NETWORKDAYS(K7979+1,I7979,DiasNOLaborables)&lt;=0,"",NETWORKDAYS(K7979+1,I7979,DiasNOLaborables))</f>
        <v/>
      </c>
      <c r="O7979" s="36"/>
      <c r="P7979" s="37"/>
      <c r="Q7979" s="38">
        <f>IFERROR(VLOOKUP(E7979,$Y$50:$Z$63,2),"")</f>
        <v>10</v>
      </c>
      <c r="R7979" s="37"/>
    </row>
    <row r="7980" spans="1:18" ht="30" x14ac:dyDescent="0.25">
      <c r="A7980" s="32">
        <f t="shared" si="124"/>
        <v>7969</v>
      </c>
      <c r="B7980" s="54">
        <v>20189050045762</v>
      </c>
      <c r="C7980" s="60">
        <v>43258</v>
      </c>
      <c r="D7980" s="61" t="s">
        <v>120</v>
      </c>
      <c r="E7980" s="61" t="s">
        <v>85</v>
      </c>
      <c r="F7980" s="61" t="s">
        <v>89</v>
      </c>
      <c r="G7980" s="64" t="s">
        <v>125</v>
      </c>
      <c r="H7980" s="42" t="s">
        <v>51</v>
      </c>
      <c r="I7980" s="60">
        <v>43263</v>
      </c>
      <c r="J7980" s="62" t="s">
        <v>127</v>
      </c>
      <c r="K7980" s="22">
        <f>IFERROR(WORKDAY(C7980,Q7980,DiasNOLaborables),"")</f>
        <v>43273</v>
      </c>
      <c r="L7980" s="34" t="str">
        <f>+IF(C7980="","",IF(I7980="","",(IF(I7980&lt;=K7980,"A TIEMPO","FUERA DE TIEMPO"))))</f>
        <v>A TIEMPO</v>
      </c>
      <c r="M7980" s="34">
        <f>IF(I7980="","",NETWORKDAYS(Hoja1!C7980+1,Hoja1!I7980,DiasNOLaborables))</f>
        <v>2</v>
      </c>
      <c r="N7980" s="35" t="str">
        <f>IF(NETWORKDAYS(K7980+1,I7980,DiasNOLaborables)&lt;=0,"",NETWORKDAYS(K7980+1,I7980,DiasNOLaborables))</f>
        <v/>
      </c>
      <c r="O7980" s="36"/>
      <c r="P7980" s="37"/>
      <c r="Q7980" s="38">
        <f>IFERROR(VLOOKUP(E7980,$Y$50:$Z$63,2),"")</f>
        <v>10</v>
      </c>
      <c r="R7980" s="37"/>
    </row>
    <row r="7981" spans="1:18" ht="30" x14ac:dyDescent="0.25">
      <c r="A7981" s="32">
        <f t="shared" si="124"/>
        <v>7970</v>
      </c>
      <c r="B7981" s="54">
        <v>20189050045612</v>
      </c>
      <c r="C7981" s="60">
        <v>43258</v>
      </c>
      <c r="D7981" s="61" t="s">
        <v>120</v>
      </c>
      <c r="E7981" s="61" t="s">
        <v>85</v>
      </c>
      <c r="F7981" s="61" t="s">
        <v>96</v>
      </c>
      <c r="G7981" s="64" t="s">
        <v>125</v>
      </c>
      <c r="H7981" s="42" t="s">
        <v>42</v>
      </c>
      <c r="I7981" s="60">
        <v>43269</v>
      </c>
      <c r="J7981" s="62" t="s">
        <v>120</v>
      </c>
      <c r="K7981" s="22">
        <f>IFERROR(WORKDAY(C7981,Q7981,DiasNOLaborables),"")</f>
        <v>43273</v>
      </c>
      <c r="L7981" s="34" t="str">
        <f>+IF(C7981="","",IF(I7981="","",(IF(I7981&lt;=K7981,"A TIEMPO","FUERA DE TIEMPO"))))</f>
        <v>A TIEMPO</v>
      </c>
      <c r="M7981" s="34">
        <f>IF(I7981="","",NETWORKDAYS(Hoja1!C7981+1,Hoja1!I7981,DiasNOLaborables))</f>
        <v>6</v>
      </c>
      <c r="N7981" s="35" t="str">
        <f>IF(NETWORKDAYS(K7981+1,I7981,DiasNOLaborables)&lt;=0,"",NETWORKDAYS(K7981+1,I7981,DiasNOLaborables))</f>
        <v/>
      </c>
      <c r="O7981" s="36"/>
      <c r="P7981" s="37"/>
      <c r="Q7981" s="38">
        <f>IFERROR(VLOOKUP(E7981,$Y$50:$Z$63,2),"")</f>
        <v>10</v>
      </c>
      <c r="R7981" s="37"/>
    </row>
    <row r="7982" spans="1:18" ht="30" x14ac:dyDescent="0.25">
      <c r="A7982" s="32">
        <f t="shared" si="124"/>
        <v>7971</v>
      </c>
      <c r="B7982" s="54">
        <v>20189050045622</v>
      </c>
      <c r="C7982" s="60">
        <v>43258</v>
      </c>
      <c r="D7982" s="61" t="s">
        <v>120</v>
      </c>
      <c r="E7982" s="61" t="s">
        <v>85</v>
      </c>
      <c r="F7982" s="61" t="s">
        <v>100</v>
      </c>
      <c r="G7982" s="64" t="s">
        <v>125</v>
      </c>
      <c r="H7982" s="42" t="s">
        <v>41</v>
      </c>
      <c r="I7982" s="60">
        <v>43265</v>
      </c>
      <c r="J7982" s="62" t="s">
        <v>120</v>
      </c>
      <c r="K7982" s="22">
        <f>IFERROR(WORKDAY(C7982,Q7982,DiasNOLaborables),"")</f>
        <v>43273</v>
      </c>
      <c r="L7982" s="34" t="str">
        <f>+IF(C7982="","",IF(I7982="","",(IF(I7982&lt;=K7982,"A TIEMPO","FUERA DE TIEMPO"))))</f>
        <v>A TIEMPO</v>
      </c>
      <c r="M7982" s="34">
        <f>IF(I7982="","",NETWORKDAYS(Hoja1!C7982+1,Hoja1!I7982,DiasNOLaborables))</f>
        <v>4</v>
      </c>
      <c r="N7982" s="35" t="str">
        <f>IF(NETWORKDAYS(K7982+1,I7982,DiasNOLaborables)&lt;=0,"",NETWORKDAYS(K7982+1,I7982,DiasNOLaborables))</f>
        <v/>
      </c>
      <c r="O7982" s="36"/>
      <c r="P7982" s="37"/>
      <c r="Q7982" s="38">
        <f>IFERROR(VLOOKUP(E7982,$Y$50:$Z$63,2),"")</f>
        <v>10</v>
      </c>
      <c r="R7982" s="37"/>
    </row>
    <row r="7983" spans="1:18" ht="30" x14ac:dyDescent="0.25">
      <c r="A7983" s="32">
        <f t="shared" si="124"/>
        <v>7972</v>
      </c>
      <c r="B7983" s="54">
        <v>20189050045772</v>
      </c>
      <c r="C7983" s="60">
        <v>43258</v>
      </c>
      <c r="D7983" s="61" t="s">
        <v>120</v>
      </c>
      <c r="E7983" s="61" t="s">
        <v>85</v>
      </c>
      <c r="F7983" s="61" t="s">
        <v>89</v>
      </c>
      <c r="G7983" s="64" t="s">
        <v>125</v>
      </c>
      <c r="H7983" s="42" t="s">
        <v>45</v>
      </c>
      <c r="I7983" s="60">
        <v>43265</v>
      </c>
      <c r="J7983" s="62" t="s">
        <v>120</v>
      </c>
      <c r="K7983" s="22">
        <f>IFERROR(WORKDAY(C7983,Q7983,DiasNOLaborables),"")</f>
        <v>43273</v>
      </c>
      <c r="L7983" s="34" t="str">
        <f>+IF(C7983="","",IF(I7983="","",(IF(I7983&lt;=K7983,"A TIEMPO","FUERA DE TIEMPO"))))</f>
        <v>A TIEMPO</v>
      </c>
      <c r="M7983" s="34">
        <f>IF(I7983="","",NETWORKDAYS(Hoja1!C7983+1,Hoja1!I7983,DiasNOLaborables))</f>
        <v>4</v>
      </c>
      <c r="N7983" s="35" t="str">
        <f>IF(NETWORKDAYS(K7983+1,I7983,DiasNOLaborables)&lt;=0,"",NETWORKDAYS(K7983+1,I7983,DiasNOLaborables))</f>
        <v/>
      </c>
      <c r="O7983" s="36"/>
      <c r="P7983" s="37"/>
      <c r="Q7983" s="38">
        <f>IFERROR(VLOOKUP(E7983,$Y$50:$Z$63,2),"")</f>
        <v>10</v>
      </c>
      <c r="R7983" s="37"/>
    </row>
    <row r="7984" spans="1:18" ht="30" x14ac:dyDescent="0.25">
      <c r="A7984" s="32">
        <f t="shared" si="124"/>
        <v>7973</v>
      </c>
      <c r="B7984" s="54">
        <v>20189050045782</v>
      </c>
      <c r="C7984" s="60">
        <v>43258</v>
      </c>
      <c r="D7984" s="61" t="s">
        <v>123</v>
      </c>
      <c r="E7984" s="61" t="s">
        <v>85</v>
      </c>
      <c r="F7984" s="61" t="s">
        <v>96</v>
      </c>
      <c r="G7984" s="64" t="s">
        <v>125</v>
      </c>
      <c r="H7984" s="42" t="s">
        <v>42</v>
      </c>
      <c r="I7984" s="60">
        <v>43270</v>
      </c>
      <c r="J7984" s="62" t="s">
        <v>120</v>
      </c>
      <c r="K7984" s="22">
        <f>IFERROR(WORKDAY(C7984,Q7984,DiasNOLaborables),"")</f>
        <v>43273</v>
      </c>
      <c r="L7984" s="34" t="str">
        <f>+IF(C7984="","",IF(I7984="","",(IF(I7984&lt;=K7984,"A TIEMPO","FUERA DE TIEMPO"))))</f>
        <v>A TIEMPO</v>
      </c>
      <c r="M7984" s="34">
        <f>IF(I7984="","",NETWORKDAYS(Hoja1!C7984+1,Hoja1!I7984,DiasNOLaborables))</f>
        <v>7</v>
      </c>
      <c r="N7984" s="35" t="str">
        <f>IF(NETWORKDAYS(K7984+1,I7984,DiasNOLaborables)&lt;=0,"",NETWORKDAYS(K7984+1,I7984,DiasNOLaborables))</f>
        <v/>
      </c>
      <c r="O7984" s="36"/>
      <c r="P7984" s="37"/>
      <c r="Q7984" s="38">
        <f>IFERROR(VLOOKUP(E7984,$Y$50:$Z$63,2),"")</f>
        <v>10</v>
      </c>
      <c r="R7984" s="37"/>
    </row>
    <row r="7985" spans="1:18" ht="30" x14ac:dyDescent="0.25">
      <c r="A7985" s="32">
        <f t="shared" si="124"/>
        <v>7974</v>
      </c>
      <c r="B7985" s="54">
        <v>20189050045932</v>
      </c>
      <c r="C7985" s="60">
        <v>43259</v>
      </c>
      <c r="D7985" s="61" t="s">
        <v>123</v>
      </c>
      <c r="E7985" s="61" t="s">
        <v>75</v>
      </c>
      <c r="F7985" s="57" t="s">
        <v>94</v>
      </c>
      <c r="G7985" s="64" t="s">
        <v>125</v>
      </c>
      <c r="H7985" s="42" t="s">
        <v>42</v>
      </c>
      <c r="I7985" s="60">
        <v>43266</v>
      </c>
      <c r="J7985" s="62" t="s">
        <v>120</v>
      </c>
      <c r="K7985" s="22">
        <f>IFERROR(WORKDAY(C7985,Q7985,DiasNOLaborables),"")</f>
        <v>43305</v>
      </c>
      <c r="L7985" s="34" t="str">
        <f>+IF(C7985="","",IF(I7985="","",(IF(I7985&lt;=K7985,"A TIEMPO","FUERA DE TIEMPO"))))</f>
        <v>A TIEMPO</v>
      </c>
      <c r="M7985" s="34">
        <f>IF(I7985="","",NETWORKDAYS(Hoja1!C7985+1,Hoja1!I7985,DiasNOLaborables))</f>
        <v>4</v>
      </c>
      <c r="N7985" s="35" t="str">
        <f>IF(NETWORKDAYS(K7985+1,I7985,DiasNOLaborables)&lt;=0,"",NETWORKDAYS(K7985+1,I7985,DiasNOLaborables))</f>
        <v/>
      </c>
      <c r="O7985" s="36"/>
      <c r="P7985" s="37"/>
      <c r="Q7985" s="38">
        <f>IFERROR(VLOOKUP(E7985,$Y$50:$Z$63,2),"")</f>
        <v>30</v>
      </c>
      <c r="R7985" s="37"/>
    </row>
    <row r="7986" spans="1:18" ht="45" x14ac:dyDescent="0.25">
      <c r="A7986" s="32">
        <f t="shared" si="124"/>
        <v>7975</v>
      </c>
      <c r="B7986" s="54">
        <v>20189050045832</v>
      </c>
      <c r="C7986" s="60">
        <v>43259</v>
      </c>
      <c r="D7986" s="61" t="s">
        <v>123</v>
      </c>
      <c r="E7986" s="61" t="s">
        <v>85</v>
      </c>
      <c r="F7986" s="61" t="s">
        <v>109</v>
      </c>
      <c r="G7986" s="64" t="s">
        <v>126</v>
      </c>
      <c r="H7986" s="42" t="s">
        <v>44</v>
      </c>
      <c r="I7986" s="60">
        <v>43269</v>
      </c>
      <c r="J7986" s="62" t="s">
        <v>120</v>
      </c>
      <c r="K7986" s="22">
        <f>IFERROR(WORKDAY(C7986,Q7986,DiasNOLaborables),"")</f>
        <v>43276</v>
      </c>
      <c r="L7986" s="34" t="str">
        <f>+IF(C7986="","",IF(I7986="","",(IF(I7986&lt;=K7986,"A TIEMPO","FUERA DE TIEMPO"))))</f>
        <v>A TIEMPO</v>
      </c>
      <c r="M7986" s="34">
        <f>IF(I7986="","",NETWORKDAYS(Hoja1!C7986+1,Hoja1!I7986,DiasNOLaborables))</f>
        <v>5</v>
      </c>
      <c r="N7986" s="35" t="str">
        <f>IF(NETWORKDAYS(K7986+1,I7986,DiasNOLaborables)&lt;=0,"",NETWORKDAYS(K7986+1,I7986,DiasNOLaborables))</f>
        <v/>
      </c>
      <c r="O7986" s="36"/>
      <c r="P7986" s="37"/>
      <c r="Q7986" s="38">
        <f>IFERROR(VLOOKUP(E7986,$Y$50:$Z$63,2),"")</f>
        <v>10</v>
      </c>
      <c r="R7986" s="37"/>
    </row>
    <row r="7987" spans="1:18" ht="45" x14ac:dyDescent="0.25">
      <c r="A7987" s="32">
        <f t="shared" si="124"/>
        <v>7976</v>
      </c>
      <c r="B7987" s="54">
        <v>20189050045962</v>
      </c>
      <c r="C7987" s="60">
        <v>43259</v>
      </c>
      <c r="D7987" s="61" t="s">
        <v>123</v>
      </c>
      <c r="E7987" s="61" t="s">
        <v>85</v>
      </c>
      <c r="F7987" s="61" t="s">
        <v>109</v>
      </c>
      <c r="G7987" s="64" t="s">
        <v>126</v>
      </c>
      <c r="H7987" s="42" t="s">
        <v>44</v>
      </c>
      <c r="I7987" s="60">
        <v>43265</v>
      </c>
      <c r="J7987" s="62" t="s">
        <v>120</v>
      </c>
      <c r="K7987" s="22">
        <f>IFERROR(WORKDAY(C7987,Q7987,DiasNOLaborables),"")</f>
        <v>43276</v>
      </c>
      <c r="L7987" s="34" t="str">
        <f>+IF(C7987="","",IF(I7987="","",(IF(I7987&lt;=K7987,"A TIEMPO","FUERA DE TIEMPO"))))</f>
        <v>A TIEMPO</v>
      </c>
      <c r="M7987" s="34">
        <f>IF(I7987="","",NETWORKDAYS(Hoja1!C7987+1,Hoja1!I7987,DiasNOLaborables))</f>
        <v>3</v>
      </c>
      <c r="N7987" s="35" t="str">
        <f>IF(NETWORKDAYS(K7987+1,I7987,DiasNOLaborables)&lt;=0,"",NETWORKDAYS(K7987+1,I7987,DiasNOLaborables))</f>
        <v/>
      </c>
      <c r="O7987" s="36"/>
      <c r="P7987" s="37"/>
      <c r="Q7987" s="38">
        <f>IFERROR(VLOOKUP(E7987,$Y$50:$Z$63,2),"")</f>
        <v>10</v>
      </c>
      <c r="R7987" s="37"/>
    </row>
    <row r="7988" spans="1:18" ht="45" x14ac:dyDescent="0.25">
      <c r="A7988" s="32">
        <f t="shared" si="124"/>
        <v>7977</v>
      </c>
      <c r="B7988" s="54">
        <v>20189910078212</v>
      </c>
      <c r="C7988" s="60">
        <v>43259</v>
      </c>
      <c r="D7988" s="61" t="s">
        <v>115</v>
      </c>
      <c r="E7988" s="61" t="s">
        <v>85</v>
      </c>
      <c r="F7988" s="61" t="s">
        <v>109</v>
      </c>
      <c r="G7988" s="64" t="s">
        <v>126</v>
      </c>
      <c r="H7988" s="42" t="s">
        <v>44</v>
      </c>
      <c r="I7988" s="60">
        <v>43269</v>
      </c>
      <c r="J7988" s="62" t="s">
        <v>120</v>
      </c>
      <c r="K7988" s="22">
        <f>IFERROR(WORKDAY(C7988,Q7988,DiasNOLaborables),"")</f>
        <v>43276</v>
      </c>
      <c r="L7988" s="34" t="str">
        <f>+IF(C7988="","",IF(I7988="","",(IF(I7988&lt;=K7988,"A TIEMPO","FUERA DE TIEMPO"))))</f>
        <v>A TIEMPO</v>
      </c>
      <c r="M7988" s="34">
        <f>IF(I7988="","",NETWORKDAYS(Hoja1!C7988+1,Hoja1!I7988,DiasNOLaborables))</f>
        <v>5</v>
      </c>
      <c r="N7988" s="35" t="str">
        <f>IF(NETWORKDAYS(K7988+1,I7988,DiasNOLaborables)&lt;=0,"",NETWORKDAYS(K7988+1,I7988,DiasNOLaborables))</f>
        <v/>
      </c>
      <c r="O7988" s="36"/>
      <c r="P7988" s="37"/>
      <c r="Q7988" s="38">
        <f>IFERROR(VLOOKUP(E7988,$Y$50:$Z$63,2),"")</f>
        <v>10</v>
      </c>
      <c r="R7988" s="37"/>
    </row>
    <row r="7989" spans="1:18" ht="45" x14ac:dyDescent="0.25">
      <c r="A7989" s="32">
        <f t="shared" si="124"/>
        <v>7978</v>
      </c>
      <c r="B7989" s="54">
        <v>20189050045842</v>
      </c>
      <c r="C7989" s="60">
        <v>43259</v>
      </c>
      <c r="D7989" s="61" t="s">
        <v>123</v>
      </c>
      <c r="E7989" s="61" t="s">
        <v>85</v>
      </c>
      <c r="F7989" s="61" t="s">
        <v>109</v>
      </c>
      <c r="G7989" s="64" t="s">
        <v>126</v>
      </c>
      <c r="H7989" s="42" t="s">
        <v>44</v>
      </c>
      <c r="I7989" s="60">
        <v>43269</v>
      </c>
      <c r="J7989" s="62" t="s">
        <v>120</v>
      </c>
      <c r="K7989" s="22">
        <f>IFERROR(WORKDAY(C7989,Q7989,DiasNOLaborables),"")</f>
        <v>43276</v>
      </c>
      <c r="L7989" s="34" t="str">
        <f>+IF(C7989="","",IF(I7989="","",(IF(I7989&lt;=K7989,"A TIEMPO","FUERA DE TIEMPO"))))</f>
        <v>A TIEMPO</v>
      </c>
      <c r="M7989" s="34">
        <f>IF(I7989="","",NETWORKDAYS(Hoja1!C7989+1,Hoja1!I7989,DiasNOLaborables))</f>
        <v>5</v>
      </c>
      <c r="N7989" s="35" t="str">
        <f>IF(NETWORKDAYS(K7989+1,I7989,DiasNOLaborables)&lt;=0,"",NETWORKDAYS(K7989+1,I7989,DiasNOLaborables))</f>
        <v/>
      </c>
      <c r="O7989" s="36"/>
      <c r="P7989" s="37"/>
      <c r="Q7989" s="38">
        <f>IFERROR(VLOOKUP(E7989,$Y$50:$Z$63,2),"")</f>
        <v>10</v>
      </c>
      <c r="R7989" s="37"/>
    </row>
    <row r="7990" spans="1:18" ht="45" x14ac:dyDescent="0.25">
      <c r="A7990" s="32">
        <f t="shared" si="124"/>
        <v>7979</v>
      </c>
      <c r="B7990" s="54">
        <v>20189050045852</v>
      </c>
      <c r="C7990" s="60">
        <v>43259</v>
      </c>
      <c r="D7990" s="61" t="s">
        <v>123</v>
      </c>
      <c r="E7990" s="61" t="s">
        <v>85</v>
      </c>
      <c r="F7990" s="61" t="s">
        <v>109</v>
      </c>
      <c r="G7990" s="64" t="s">
        <v>126</v>
      </c>
      <c r="H7990" s="42" t="s">
        <v>44</v>
      </c>
      <c r="I7990" s="60">
        <v>43269</v>
      </c>
      <c r="J7990" s="62" t="s">
        <v>120</v>
      </c>
      <c r="K7990" s="22">
        <f>IFERROR(WORKDAY(C7990,Q7990,DiasNOLaborables),"")</f>
        <v>43276</v>
      </c>
      <c r="L7990" s="34" t="str">
        <f>+IF(C7990="","",IF(I7990="","",(IF(I7990&lt;=K7990,"A TIEMPO","FUERA DE TIEMPO"))))</f>
        <v>A TIEMPO</v>
      </c>
      <c r="M7990" s="34">
        <f>IF(I7990="","",NETWORKDAYS(Hoja1!C7990+1,Hoja1!I7990,DiasNOLaborables))</f>
        <v>5</v>
      </c>
      <c r="N7990" s="35" t="str">
        <f>IF(NETWORKDAYS(K7990+1,I7990,DiasNOLaborables)&lt;=0,"",NETWORKDAYS(K7990+1,I7990,DiasNOLaborables))</f>
        <v/>
      </c>
      <c r="O7990" s="36"/>
      <c r="P7990" s="37"/>
      <c r="Q7990" s="38">
        <f>IFERROR(VLOOKUP(E7990,$Y$50:$Z$63,2),"")</f>
        <v>10</v>
      </c>
      <c r="R7990" s="37"/>
    </row>
    <row r="7991" spans="1:18" ht="45" x14ac:dyDescent="0.25">
      <c r="A7991" s="32">
        <f t="shared" si="124"/>
        <v>7980</v>
      </c>
      <c r="B7991" s="54">
        <v>20189050045872</v>
      </c>
      <c r="C7991" s="60">
        <v>43259</v>
      </c>
      <c r="D7991" s="61" t="s">
        <v>123</v>
      </c>
      <c r="E7991" s="61" t="s">
        <v>85</v>
      </c>
      <c r="F7991" s="61" t="s">
        <v>109</v>
      </c>
      <c r="G7991" s="64" t="s">
        <v>126</v>
      </c>
      <c r="H7991" s="42" t="s">
        <v>44</v>
      </c>
      <c r="I7991" s="60">
        <v>43269</v>
      </c>
      <c r="J7991" s="62" t="s">
        <v>120</v>
      </c>
      <c r="K7991" s="22">
        <f>IFERROR(WORKDAY(C7991,Q7991,DiasNOLaborables),"")</f>
        <v>43276</v>
      </c>
      <c r="L7991" s="34" t="str">
        <f>+IF(C7991="","",IF(I7991="","",(IF(I7991&lt;=K7991,"A TIEMPO","FUERA DE TIEMPO"))))</f>
        <v>A TIEMPO</v>
      </c>
      <c r="M7991" s="34">
        <f>IF(I7991="","",NETWORKDAYS(Hoja1!C7991+1,Hoja1!I7991,DiasNOLaborables))</f>
        <v>5</v>
      </c>
      <c r="N7991" s="35" t="str">
        <f>IF(NETWORKDAYS(K7991+1,I7991,DiasNOLaborables)&lt;=0,"",NETWORKDAYS(K7991+1,I7991,DiasNOLaborables))</f>
        <v/>
      </c>
      <c r="O7991" s="36"/>
      <c r="P7991" s="37"/>
      <c r="Q7991" s="38">
        <f>IFERROR(VLOOKUP(E7991,$Y$50:$Z$63,2),"")</f>
        <v>10</v>
      </c>
      <c r="R7991" s="37"/>
    </row>
    <row r="7992" spans="1:18" ht="30" x14ac:dyDescent="0.25">
      <c r="A7992" s="32">
        <f t="shared" si="124"/>
        <v>7981</v>
      </c>
      <c r="B7992" s="54">
        <v>20189910078222</v>
      </c>
      <c r="C7992" s="60">
        <v>43259</v>
      </c>
      <c r="D7992" s="61" t="s">
        <v>119</v>
      </c>
      <c r="E7992" s="61" t="s">
        <v>78</v>
      </c>
      <c r="F7992" s="61" t="s">
        <v>88</v>
      </c>
      <c r="G7992" s="64" t="s">
        <v>125</v>
      </c>
      <c r="H7992" s="42" t="s">
        <v>43</v>
      </c>
      <c r="I7992" s="60">
        <v>43277</v>
      </c>
      <c r="J7992" s="62" t="s">
        <v>120</v>
      </c>
      <c r="K7992" s="22">
        <f>IFERROR(WORKDAY(C7992,Q7992,DiasNOLaborables),"")</f>
        <v>43283</v>
      </c>
      <c r="L7992" s="34" t="str">
        <f>+IF(C7992="","",IF(I7992="","",(IF(I7992&lt;=K7992,"A TIEMPO","FUERA DE TIEMPO"))))</f>
        <v>A TIEMPO</v>
      </c>
      <c r="M7992" s="34">
        <f>IF(I7992="","",NETWORKDAYS(Hoja1!C7992+1,Hoja1!I7992,DiasNOLaborables))</f>
        <v>11</v>
      </c>
      <c r="N7992" s="35" t="str">
        <f>IF(NETWORKDAYS(K7992+1,I7992,DiasNOLaborables)&lt;=0,"",NETWORKDAYS(K7992+1,I7992,DiasNOLaborables))</f>
        <v/>
      </c>
      <c r="O7992" s="36"/>
      <c r="P7992" s="37"/>
      <c r="Q7992" s="38">
        <f>IFERROR(VLOOKUP(E7992,$Y$50:$Z$63,2),"")</f>
        <v>15</v>
      </c>
      <c r="R7992" s="37"/>
    </row>
    <row r="7993" spans="1:18" ht="45" x14ac:dyDescent="0.25">
      <c r="A7993" s="32">
        <f t="shared" si="124"/>
        <v>7982</v>
      </c>
      <c r="B7993" s="54">
        <v>20189050045912</v>
      </c>
      <c r="C7993" s="60">
        <v>43259</v>
      </c>
      <c r="D7993" s="61" t="s">
        <v>123</v>
      </c>
      <c r="E7993" s="61" t="s">
        <v>85</v>
      </c>
      <c r="F7993" s="61" t="s">
        <v>109</v>
      </c>
      <c r="G7993" s="64" t="s">
        <v>126</v>
      </c>
      <c r="H7993" s="42" t="s">
        <v>44</v>
      </c>
      <c r="I7993" s="60">
        <v>43269</v>
      </c>
      <c r="J7993" s="62" t="s">
        <v>120</v>
      </c>
      <c r="K7993" s="22">
        <f>IFERROR(WORKDAY(C7993,Q7993,DiasNOLaborables),"")</f>
        <v>43276</v>
      </c>
      <c r="L7993" s="34" t="str">
        <f>+IF(C7993="","",IF(I7993="","",(IF(I7993&lt;=K7993,"A TIEMPO","FUERA DE TIEMPO"))))</f>
        <v>A TIEMPO</v>
      </c>
      <c r="M7993" s="34">
        <f>IF(I7993="","",NETWORKDAYS(Hoja1!C7993+1,Hoja1!I7993,DiasNOLaborables))</f>
        <v>5</v>
      </c>
      <c r="N7993" s="35" t="str">
        <f>IF(NETWORKDAYS(K7993+1,I7993,DiasNOLaborables)&lt;=0,"",NETWORKDAYS(K7993+1,I7993,DiasNOLaborables))</f>
        <v/>
      </c>
      <c r="O7993" s="36"/>
      <c r="P7993" s="37"/>
      <c r="Q7993" s="38">
        <f>IFERROR(VLOOKUP(E7993,$Y$50:$Z$63,2),"")</f>
        <v>10</v>
      </c>
      <c r="R7993" s="37"/>
    </row>
    <row r="7994" spans="1:18" ht="45" x14ac:dyDescent="0.25">
      <c r="A7994" s="32">
        <f t="shared" si="124"/>
        <v>7983</v>
      </c>
      <c r="B7994" s="54">
        <v>20189050045922</v>
      </c>
      <c r="C7994" s="60">
        <v>43259</v>
      </c>
      <c r="D7994" s="61" t="s">
        <v>123</v>
      </c>
      <c r="E7994" s="61" t="s">
        <v>85</v>
      </c>
      <c r="F7994" s="61" t="s">
        <v>109</v>
      </c>
      <c r="G7994" s="64" t="s">
        <v>126</v>
      </c>
      <c r="H7994" s="42" t="s">
        <v>44</v>
      </c>
      <c r="I7994" s="60">
        <v>43269</v>
      </c>
      <c r="J7994" s="62" t="s">
        <v>120</v>
      </c>
      <c r="K7994" s="22">
        <f>IFERROR(WORKDAY(C7994,Q7994,DiasNOLaborables),"")</f>
        <v>43276</v>
      </c>
      <c r="L7994" s="34" t="str">
        <f>+IF(C7994="","",IF(I7994="","",(IF(I7994&lt;=K7994,"A TIEMPO","FUERA DE TIEMPO"))))</f>
        <v>A TIEMPO</v>
      </c>
      <c r="M7994" s="34">
        <f>IF(I7994="","",NETWORKDAYS(Hoja1!C7994+1,Hoja1!I7994,DiasNOLaborables))</f>
        <v>5</v>
      </c>
      <c r="N7994" s="35" t="str">
        <f>IF(NETWORKDAYS(K7994+1,I7994,DiasNOLaborables)&lt;=0,"",NETWORKDAYS(K7994+1,I7994,DiasNOLaborables))</f>
        <v/>
      </c>
      <c r="O7994" s="36"/>
      <c r="P7994" s="37"/>
      <c r="Q7994" s="38">
        <f>IFERROR(VLOOKUP(E7994,$Y$50:$Z$63,2),"")</f>
        <v>10</v>
      </c>
      <c r="R7994" s="37"/>
    </row>
    <row r="7995" spans="1:18" ht="30" x14ac:dyDescent="0.25">
      <c r="A7995" s="32">
        <f t="shared" si="124"/>
        <v>7984</v>
      </c>
      <c r="B7995" s="54">
        <v>20189050045952</v>
      </c>
      <c r="C7995" s="60">
        <v>43259</v>
      </c>
      <c r="D7995" s="61" t="s">
        <v>123</v>
      </c>
      <c r="E7995" s="61" t="s">
        <v>85</v>
      </c>
      <c r="F7995" s="61" t="s">
        <v>107</v>
      </c>
      <c r="G7995" s="64" t="s">
        <v>125</v>
      </c>
      <c r="H7995" s="42" t="s">
        <v>43</v>
      </c>
      <c r="I7995" s="60">
        <v>43275</v>
      </c>
      <c r="J7995" s="62" t="s">
        <v>120</v>
      </c>
      <c r="K7995" s="22">
        <f>IFERROR(WORKDAY(C7995,Q7995,DiasNOLaborables),"")</f>
        <v>43276</v>
      </c>
      <c r="L7995" s="34" t="str">
        <f>+IF(C7995="","",IF(I7995="","",(IF(I7995&lt;=K7995,"A TIEMPO","FUERA DE TIEMPO"))))</f>
        <v>A TIEMPO</v>
      </c>
      <c r="M7995" s="34">
        <f>IF(I7995="","",NETWORKDAYS(Hoja1!C7995+1,Hoja1!I7995,DiasNOLaborables))</f>
        <v>9</v>
      </c>
      <c r="N7995" s="35" t="str">
        <f>IF(NETWORKDAYS(K7995+1,I7995,DiasNOLaborables)&lt;=0,"",NETWORKDAYS(K7995+1,I7995,DiasNOLaborables))</f>
        <v/>
      </c>
      <c r="O7995" s="36"/>
      <c r="P7995" s="37"/>
      <c r="Q7995" s="38">
        <f>IFERROR(VLOOKUP(E7995,$Y$50:$Z$63,2),"")</f>
        <v>10</v>
      </c>
      <c r="R7995" s="37"/>
    </row>
    <row r="7996" spans="1:18" ht="30" x14ac:dyDescent="0.25">
      <c r="A7996" s="32">
        <f t="shared" si="124"/>
        <v>7985</v>
      </c>
      <c r="B7996" s="54">
        <v>20189050045972</v>
      </c>
      <c r="C7996" s="60">
        <v>43259</v>
      </c>
      <c r="D7996" s="61" t="s">
        <v>123</v>
      </c>
      <c r="E7996" s="61" t="s">
        <v>75</v>
      </c>
      <c r="F7996" s="57" t="s">
        <v>94</v>
      </c>
      <c r="G7996" s="64" t="s">
        <v>125</v>
      </c>
      <c r="H7996" s="42" t="s">
        <v>42</v>
      </c>
      <c r="I7996" s="60">
        <v>43276</v>
      </c>
      <c r="J7996" s="62" t="s">
        <v>120</v>
      </c>
      <c r="K7996" s="22">
        <f>IFERROR(WORKDAY(C7996,Q7996,DiasNOLaborables),"")</f>
        <v>43305</v>
      </c>
      <c r="L7996" s="34" t="str">
        <f>+IF(C7996="","",IF(I7996="","",(IF(I7996&lt;=K7996,"A TIEMPO","FUERA DE TIEMPO"))))</f>
        <v>A TIEMPO</v>
      </c>
      <c r="M7996" s="34">
        <f>IF(I7996="","",NETWORKDAYS(Hoja1!C7996+1,Hoja1!I7996,DiasNOLaborables))</f>
        <v>10</v>
      </c>
      <c r="N7996" s="35" t="str">
        <f>IF(NETWORKDAYS(K7996+1,I7996,DiasNOLaborables)&lt;=0,"",NETWORKDAYS(K7996+1,I7996,DiasNOLaborables))</f>
        <v/>
      </c>
      <c r="O7996" s="36"/>
      <c r="P7996" s="37"/>
      <c r="Q7996" s="38">
        <f>IFERROR(VLOOKUP(E7996,$Y$50:$Z$63,2),"")</f>
        <v>30</v>
      </c>
      <c r="R7996" s="37"/>
    </row>
    <row r="7997" spans="1:18" ht="45" x14ac:dyDescent="0.25">
      <c r="A7997" s="32">
        <f t="shared" si="124"/>
        <v>7986</v>
      </c>
      <c r="B7997" s="54">
        <v>20189050045992</v>
      </c>
      <c r="C7997" s="60">
        <v>43260</v>
      </c>
      <c r="D7997" s="61" t="s">
        <v>123</v>
      </c>
      <c r="E7997" s="61" t="s">
        <v>85</v>
      </c>
      <c r="F7997" s="61" t="s">
        <v>109</v>
      </c>
      <c r="G7997" s="64" t="s">
        <v>126</v>
      </c>
      <c r="H7997" s="42" t="s">
        <v>44</v>
      </c>
      <c r="I7997" s="60">
        <v>43265</v>
      </c>
      <c r="J7997" s="62" t="s">
        <v>120</v>
      </c>
      <c r="K7997" s="22">
        <f>IFERROR(WORKDAY(C7997,Q7997,DiasNOLaborables),"")</f>
        <v>43276</v>
      </c>
      <c r="L7997" s="34" t="str">
        <f>+IF(C7997="","",IF(I7997="","",(IF(I7997&lt;=K7997,"A TIEMPO","FUERA DE TIEMPO"))))</f>
        <v>A TIEMPO</v>
      </c>
      <c r="M7997" s="34">
        <f>IF(I7997="","",NETWORKDAYS(Hoja1!C7997+1,Hoja1!I7997,DiasNOLaborables))</f>
        <v>3</v>
      </c>
      <c r="N7997" s="35" t="str">
        <f>IF(NETWORKDAYS(K7997+1,I7997,DiasNOLaborables)&lt;=0,"",NETWORKDAYS(K7997+1,I7997,DiasNOLaborables))</f>
        <v/>
      </c>
      <c r="O7997" s="36"/>
      <c r="P7997" s="37"/>
      <c r="Q7997" s="38">
        <f>IFERROR(VLOOKUP(E7997,$Y$50:$Z$63,2),"")</f>
        <v>10</v>
      </c>
      <c r="R7997" s="37"/>
    </row>
    <row r="7998" spans="1:18" ht="30" x14ac:dyDescent="0.25">
      <c r="A7998" s="32">
        <f t="shared" si="124"/>
        <v>7987</v>
      </c>
      <c r="B7998" s="54">
        <v>20189050046002</v>
      </c>
      <c r="C7998" s="60">
        <v>43262</v>
      </c>
      <c r="D7998" s="61" t="s">
        <v>123</v>
      </c>
      <c r="E7998" s="61" t="s">
        <v>78</v>
      </c>
      <c r="F7998" s="61" t="s">
        <v>89</v>
      </c>
      <c r="G7998" s="64" t="s">
        <v>125</v>
      </c>
      <c r="H7998" s="42" t="s">
        <v>45</v>
      </c>
      <c r="I7998" s="60">
        <v>43277</v>
      </c>
      <c r="J7998" s="62" t="s">
        <v>120</v>
      </c>
      <c r="K7998" s="22">
        <f>IFERROR(WORKDAY(C7998,Q7998,DiasNOLaborables),"")</f>
        <v>43283</v>
      </c>
      <c r="L7998" s="34" t="str">
        <f>+IF(C7998="","",IF(I7998="","",(IF(I7998&lt;=K7998,"A TIEMPO","FUERA DE TIEMPO"))))</f>
        <v>A TIEMPO</v>
      </c>
      <c r="M7998" s="34">
        <f>IF(I7998="","",NETWORKDAYS(Hoja1!C7998+1,Hoja1!I7998,DiasNOLaborables))</f>
        <v>11</v>
      </c>
      <c r="N7998" s="35" t="str">
        <f>IF(NETWORKDAYS(K7998+1,I7998,DiasNOLaborables)&lt;=0,"",NETWORKDAYS(K7998+1,I7998,DiasNOLaborables))</f>
        <v/>
      </c>
      <c r="O7998" s="36"/>
      <c r="P7998" s="37"/>
      <c r="Q7998" s="38">
        <f>IFERROR(VLOOKUP(E7998,$Y$50:$Z$63,2),"")</f>
        <v>15</v>
      </c>
      <c r="R7998" s="37"/>
    </row>
    <row r="7999" spans="1:18" ht="30" x14ac:dyDescent="0.25">
      <c r="A7999" s="32">
        <f t="shared" si="124"/>
        <v>7988</v>
      </c>
      <c r="B7999" s="54">
        <v>20189050046042</v>
      </c>
      <c r="C7999" s="60">
        <v>43263</v>
      </c>
      <c r="D7999" s="61" t="s">
        <v>120</v>
      </c>
      <c r="E7999" s="61" t="s">
        <v>85</v>
      </c>
      <c r="F7999" s="61" t="s">
        <v>92</v>
      </c>
      <c r="G7999" s="64" t="s">
        <v>125</v>
      </c>
      <c r="H7999" s="42" t="s">
        <v>54</v>
      </c>
      <c r="I7999" s="60">
        <v>43269</v>
      </c>
      <c r="J7999" s="62" t="s">
        <v>120</v>
      </c>
      <c r="K7999" s="22">
        <f>IFERROR(WORKDAY(C7999,Q7999,DiasNOLaborables),"")</f>
        <v>43277</v>
      </c>
      <c r="L7999" s="34" t="str">
        <f>+IF(C7999="","",IF(I7999="","",(IF(I7999&lt;=K7999,"A TIEMPO","FUERA DE TIEMPO"))))</f>
        <v>A TIEMPO</v>
      </c>
      <c r="M7999" s="34">
        <f>IF(I7999="","",NETWORKDAYS(Hoja1!C7999+1,Hoja1!I7999,DiasNOLaborables))</f>
        <v>4</v>
      </c>
      <c r="N7999" s="35" t="str">
        <f>IF(NETWORKDAYS(K7999+1,I7999,DiasNOLaborables)&lt;=0,"",NETWORKDAYS(K7999+1,I7999,DiasNOLaborables))</f>
        <v/>
      </c>
      <c r="O7999" s="36"/>
      <c r="P7999" s="37"/>
      <c r="Q7999" s="38">
        <f>IFERROR(VLOOKUP(E7999,$Y$50:$Z$63,2),"")</f>
        <v>10</v>
      </c>
      <c r="R7999" s="37"/>
    </row>
    <row r="8000" spans="1:18" ht="30" x14ac:dyDescent="0.25">
      <c r="A8000" s="32">
        <f t="shared" si="124"/>
        <v>7989</v>
      </c>
      <c r="B8000" s="54">
        <v>20189050046062</v>
      </c>
      <c r="C8000" s="60">
        <v>43263</v>
      </c>
      <c r="D8000" s="61" t="s">
        <v>120</v>
      </c>
      <c r="E8000" s="61" t="s">
        <v>85</v>
      </c>
      <c r="F8000" s="61" t="s">
        <v>57</v>
      </c>
      <c r="G8000" s="64" t="s">
        <v>125</v>
      </c>
      <c r="H8000" s="42" t="s">
        <v>41</v>
      </c>
      <c r="I8000" s="60">
        <v>43272</v>
      </c>
      <c r="J8000" s="62" t="s">
        <v>120</v>
      </c>
      <c r="K8000" s="22">
        <f>IFERROR(WORKDAY(C8000,Q8000,DiasNOLaborables),"")</f>
        <v>43277</v>
      </c>
      <c r="L8000" s="34" t="str">
        <f>+IF(C8000="","",IF(I8000="","",(IF(I8000&lt;=K8000,"A TIEMPO","FUERA DE TIEMPO"))))</f>
        <v>A TIEMPO</v>
      </c>
      <c r="M8000" s="34">
        <f>IF(I8000="","",NETWORKDAYS(Hoja1!C8000+1,Hoja1!I8000,DiasNOLaborables))</f>
        <v>7</v>
      </c>
      <c r="N8000" s="35" t="str">
        <f>IF(NETWORKDAYS(K8000+1,I8000,DiasNOLaborables)&lt;=0,"",NETWORKDAYS(K8000+1,I8000,DiasNOLaborables))</f>
        <v/>
      </c>
      <c r="O8000" s="36"/>
      <c r="P8000" s="37"/>
      <c r="Q8000" s="38">
        <f>IFERROR(VLOOKUP(E8000,$Y$50:$Z$63,2),"")</f>
        <v>10</v>
      </c>
      <c r="R8000" s="37"/>
    </row>
    <row r="8001" spans="1:18" ht="30" x14ac:dyDescent="0.25">
      <c r="A8001" s="32">
        <f t="shared" si="124"/>
        <v>7990</v>
      </c>
      <c r="B8001" s="54">
        <v>20189050046072</v>
      </c>
      <c r="C8001" s="60">
        <v>43263</v>
      </c>
      <c r="D8001" s="61" t="s">
        <v>120</v>
      </c>
      <c r="E8001" s="61" t="s">
        <v>78</v>
      </c>
      <c r="F8001" s="61" t="s">
        <v>89</v>
      </c>
      <c r="G8001" s="64" t="s">
        <v>125</v>
      </c>
      <c r="H8001" s="42" t="s">
        <v>51</v>
      </c>
      <c r="I8001" s="60">
        <v>43277</v>
      </c>
      <c r="J8001" s="62" t="s">
        <v>120</v>
      </c>
      <c r="K8001" s="22">
        <f>IFERROR(WORKDAY(C8001,Q8001,DiasNOLaborables),"")</f>
        <v>43284</v>
      </c>
      <c r="L8001" s="34" t="str">
        <f>+IF(C8001="","",IF(I8001="","",(IF(I8001&lt;=K8001,"A TIEMPO","FUERA DE TIEMPO"))))</f>
        <v>A TIEMPO</v>
      </c>
      <c r="M8001" s="34">
        <f>IF(I8001="","",NETWORKDAYS(Hoja1!C8001+1,Hoja1!I8001,DiasNOLaborables))</f>
        <v>10</v>
      </c>
      <c r="N8001" s="35" t="str">
        <f>IF(NETWORKDAYS(K8001+1,I8001,DiasNOLaborables)&lt;=0,"",NETWORKDAYS(K8001+1,I8001,DiasNOLaborables))</f>
        <v/>
      </c>
      <c r="O8001" s="36"/>
      <c r="P8001" s="37"/>
      <c r="Q8001" s="38">
        <f>IFERROR(VLOOKUP(E8001,$Y$50:$Z$63,2),"")</f>
        <v>15</v>
      </c>
      <c r="R8001" s="37"/>
    </row>
    <row r="8002" spans="1:18" ht="30" x14ac:dyDescent="0.25">
      <c r="A8002" s="32">
        <f t="shared" si="124"/>
        <v>7991</v>
      </c>
      <c r="B8002" s="54">
        <v>20189050046082</v>
      </c>
      <c r="C8002" s="60">
        <v>43263</v>
      </c>
      <c r="D8002" s="61" t="s">
        <v>120</v>
      </c>
      <c r="E8002" s="61" t="s">
        <v>85</v>
      </c>
      <c r="F8002" s="61" t="s">
        <v>89</v>
      </c>
      <c r="G8002" s="64" t="s">
        <v>125</v>
      </c>
      <c r="H8002" s="42" t="s">
        <v>45</v>
      </c>
      <c r="I8002" s="60">
        <v>43277</v>
      </c>
      <c r="J8002" s="62" t="s">
        <v>120</v>
      </c>
      <c r="K8002" s="22">
        <f>IFERROR(WORKDAY(C8002,Q8002,DiasNOLaborables),"")</f>
        <v>43277</v>
      </c>
      <c r="L8002" s="34" t="str">
        <f>+IF(C8002="","",IF(I8002="","",(IF(I8002&lt;=K8002,"A TIEMPO","FUERA DE TIEMPO"))))</f>
        <v>A TIEMPO</v>
      </c>
      <c r="M8002" s="34">
        <f>IF(I8002="","",NETWORKDAYS(Hoja1!C8002+1,Hoja1!I8002,DiasNOLaborables))</f>
        <v>10</v>
      </c>
      <c r="N8002" s="35" t="str">
        <f>IF(NETWORKDAYS(K8002+1,I8002,DiasNOLaborables)&lt;=0,"",NETWORKDAYS(K8002+1,I8002,DiasNOLaborables))</f>
        <v/>
      </c>
      <c r="O8002" s="36"/>
      <c r="P8002" s="37"/>
      <c r="Q8002" s="38">
        <f>IFERROR(VLOOKUP(E8002,$Y$50:$Z$63,2),"")</f>
        <v>10</v>
      </c>
      <c r="R8002" s="37"/>
    </row>
    <row r="8003" spans="1:18" ht="30" x14ac:dyDescent="0.25">
      <c r="A8003" s="32">
        <f t="shared" si="124"/>
        <v>7992</v>
      </c>
      <c r="B8003" s="54">
        <v>20189050046112</v>
      </c>
      <c r="C8003" s="60">
        <v>43263</v>
      </c>
      <c r="D8003" s="61" t="s">
        <v>120</v>
      </c>
      <c r="E8003" s="61" t="s">
        <v>85</v>
      </c>
      <c r="F8003" s="61" t="s">
        <v>107</v>
      </c>
      <c r="G8003" s="64" t="s">
        <v>125</v>
      </c>
      <c r="H8003" s="42" t="s">
        <v>43</v>
      </c>
      <c r="I8003" s="60">
        <v>43264</v>
      </c>
      <c r="J8003" s="62" t="s">
        <v>120</v>
      </c>
      <c r="K8003" s="22">
        <f>IFERROR(WORKDAY(C8003,Q8003,DiasNOLaborables),"")</f>
        <v>43277</v>
      </c>
      <c r="L8003" s="34" t="str">
        <f>+IF(C8003="","",IF(I8003="","",(IF(I8003&lt;=K8003,"A TIEMPO","FUERA DE TIEMPO"))))</f>
        <v>A TIEMPO</v>
      </c>
      <c r="M8003" s="34">
        <f>IF(I8003="","",NETWORKDAYS(Hoja1!C8003+1,Hoja1!I8003,DiasNOLaborables))</f>
        <v>1</v>
      </c>
      <c r="N8003" s="35" t="str">
        <f>IF(NETWORKDAYS(K8003+1,I8003,DiasNOLaborables)&lt;=0,"",NETWORKDAYS(K8003+1,I8003,DiasNOLaborables))</f>
        <v/>
      </c>
      <c r="O8003" s="36"/>
      <c r="P8003" s="37"/>
      <c r="Q8003" s="38">
        <f>IFERROR(VLOOKUP(E8003,$Y$50:$Z$63,2),"")</f>
        <v>10</v>
      </c>
      <c r="R8003" s="37"/>
    </row>
    <row r="8004" spans="1:18" ht="30" x14ac:dyDescent="0.25">
      <c r="A8004" s="32">
        <f t="shared" si="124"/>
        <v>7993</v>
      </c>
      <c r="B8004" s="54">
        <v>20189050046122</v>
      </c>
      <c r="C8004" s="60">
        <v>43263</v>
      </c>
      <c r="D8004" s="61" t="s">
        <v>120</v>
      </c>
      <c r="E8004" s="61" t="s">
        <v>85</v>
      </c>
      <c r="F8004" s="61" t="s">
        <v>98</v>
      </c>
      <c r="G8004" s="64" t="s">
        <v>125</v>
      </c>
      <c r="H8004" s="42" t="s">
        <v>43</v>
      </c>
      <c r="I8004" s="60">
        <v>43266</v>
      </c>
      <c r="J8004" s="62" t="s">
        <v>120</v>
      </c>
      <c r="K8004" s="22">
        <f>IFERROR(WORKDAY(C8004,Q8004,DiasNOLaborables),"")</f>
        <v>43277</v>
      </c>
      <c r="L8004" s="34" t="str">
        <f>+IF(C8004="","",IF(I8004="","",(IF(I8004&lt;=K8004,"A TIEMPO","FUERA DE TIEMPO"))))</f>
        <v>A TIEMPO</v>
      </c>
      <c r="M8004" s="34">
        <f>IF(I8004="","",NETWORKDAYS(Hoja1!C8004+1,Hoja1!I8004,DiasNOLaborables))</f>
        <v>3</v>
      </c>
      <c r="N8004" s="35" t="str">
        <f>IF(NETWORKDAYS(K8004+1,I8004,DiasNOLaborables)&lt;=0,"",NETWORKDAYS(K8004+1,I8004,DiasNOLaborables))</f>
        <v/>
      </c>
      <c r="O8004" s="36"/>
      <c r="P8004" s="37"/>
      <c r="Q8004" s="38">
        <f>IFERROR(VLOOKUP(E8004,$Y$50:$Z$63,2),"")</f>
        <v>10</v>
      </c>
      <c r="R8004" s="37"/>
    </row>
    <row r="8005" spans="1:18" ht="30" x14ac:dyDescent="0.25">
      <c r="A8005" s="32">
        <f t="shared" si="124"/>
        <v>7994</v>
      </c>
      <c r="B8005" s="54">
        <v>20189050046142</v>
      </c>
      <c r="C8005" s="60">
        <v>43263</v>
      </c>
      <c r="D8005" s="61" t="s">
        <v>120</v>
      </c>
      <c r="E8005" s="61" t="s">
        <v>75</v>
      </c>
      <c r="F8005" s="57" t="s">
        <v>94</v>
      </c>
      <c r="G8005" s="64" t="s">
        <v>125</v>
      </c>
      <c r="H8005" s="42" t="s">
        <v>42</v>
      </c>
      <c r="I8005" s="60">
        <v>43273</v>
      </c>
      <c r="J8005" s="62" t="s">
        <v>120</v>
      </c>
      <c r="K8005" s="22">
        <f>IFERROR(WORKDAY(C8005,Q8005,DiasNOLaborables),"")</f>
        <v>43306</v>
      </c>
      <c r="L8005" s="34" t="str">
        <f>+IF(C8005="","",IF(I8005="","",(IF(I8005&lt;=K8005,"A TIEMPO","FUERA DE TIEMPO"))))</f>
        <v>A TIEMPO</v>
      </c>
      <c r="M8005" s="34">
        <f>IF(I8005="","",NETWORKDAYS(Hoja1!C8005+1,Hoja1!I8005,DiasNOLaborables))</f>
        <v>8</v>
      </c>
      <c r="N8005" s="35" t="str">
        <f>IF(NETWORKDAYS(K8005+1,I8005,DiasNOLaborables)&lt;=0,"",NETWORKDAYS(K8005+1,I8005,DiasNOLaborables))</f>
        <v/>
      </c>
      <c r="O8005" s="36"/>
      <c r="P8005" s="37"/>
      <c r="Q8005" s="38">
        <f>IFERROR(VLOOKUP(E8005,$Y$50:$Z$63,2),"")</f>
        <v>30</v>
      </c>
      <c r="R8005" s="37"/>
    </row>
    <row r="8006" spans="1:18" ht="30" x14ac:dyDescent="0.25">
      <c r="A8006" s="32">
        <f t="shared" si="124"/>
        <v>7995</v>
      </c>
      <c r="B8006" s="54">
        <v>20189050046152</v>
      </c>
      <c r="C8006" s="60">
        <v>43263</v>
      </c>
      <c r="D8006" s="61" t="s">
        <v>120</v>
      </c>
      <c r="E8006" s="61" t="s">
        <v>78</v>
      </c>
      <c r="F8006" s="61" t="s">
        <v>89</v>
      </c>
      <c r="G8006" s="64" t="s">
        <v>125</v>
      </c>
      <c r="H8006" s="42" t="s">
        <v>51</v>
      </c>
      <c r="I8006" s="60">
        <v>43278</v>
      </c>
      <c r="J8006" s="62" t="s">
        <v>119</v>
      </c>
      <c r="K8006" s="22">
        <f>IFERROR(WORKDAY(C8006,Q8006,DiasNOLaborables),"")</f>
        <v>43284</v>
      </c>
      <c r="L8006" s="34" t="str">
        <f>+IF(C8006="","",IF(I8006="","",(IF(I8006&lt;=K8006,"A TIEMPO","FUERA DE TIEMPO"))))</f>
        <v>A TIEMPO</v>
      </c>
      <c r="M8006" s="34">
        <f>IF(I8006="","",NETWORKDAYS(Hoja1!C8006+1,Hoja1!I8006,DiasNOLaborables))</f>
        <v>11</v>
      </c>
      <c r="N8006" s="35" t="str">
        <f>IF(NETWORKDAYS(K8006+1,I8006,DiasNOLaborables)&lt;=0,"",NETWORKDAYS(K8006+1,I8006,DiasNOLaborables))</f>
        <v/>
      </c>
      <c r="O8006" s="36"/>
      <c r="P8006" s="37"/>
      <c r="Q8006" s="38">
        <f>IFERROR(VLOOKUP(E8006,$Y$50:$Z$63,2),"")</f>
        <v>15</v>
      </c>
      <c r="R8006" s="37"/>
    </row>
    <row r="8007" spans="1:18" ht="30" x14ac:dyDescent="0.25">
      <c r="A8007" s="32">
        <f t="shared" si="124"/>
        <v>7996</v>
      </c>
      <c r="B8007" s="54">
        <v>20189050046032</v>
      </c>
      <c r="C8007" s="60">
        <v>43263</v>
      </c>
      <c r="D8007" s="61" t="s">
        <v>123</v>
      </c>
      <c r="E8007" s="61" t="s">
        <v>85</v>
      </c>
      <c r="F8007" s="61" t="s">
        <v>89</v>
      </c>
      <c r="G8007" s="64" t="s">
        <v>125</v>
      </c>
      <c r="H8007" s="42" t="s">
        <v>45</v>
      </c>
      <c r="I8007" s="60">
        <v>43269</v>
      </c>
      <c r="J8007" s="62" t="s">
        <v>120</v>
      </c>
      <c r="K8007" s="22">
        <f>IFERROR(WORKDAY(C8007,Q8007,DiasNOLaborables),"")</f>
        <v>43277</v>
      </c>
      <c r="L8007" s="34" t="str">
        <f>+IF(C8007="","",IF(I8007="","",(IF(I8007&lt;=K8007,"A TIEMPO","FUERA DE TIEMPO"))))</f>
        <v>A TIEMPO</v>
      </c>
      <c r="M8007" s="34">
        <f>IF(I8007="","",NETWORKDAYS(Hoja1!C8007+1,Hoja1!I8007,DiasNOLaborables))</f>
        <v>4</v>
      </c>
      <c r="N8007" s="35" t="str">
        <f>IF(NETWORKDAYS(K8007+1,I8007,DiasNOLaborables)&lt;=0,"",NETWORKDAYS(K8007+1,I8007,DiasNOLaborables))</f>
        <v/>
      </c>
      <c r="O8007" s="36"/>
      <c r="P8007" s="37"/>
      <c r="Q8007" s="38">
        <f>IFERROR(VLOOKUP(E8007,$Y$50:$Z$63,2),"")</f>
        <v>10</v>
      </c>
      <c r="R8007" s="37"/>
    </row>
    <row r="8008" spans="1:18" ht="30" x14ac:dyDescent="0.25">
      <c r="A8008" s="32">
        <f t="shared" si="124"/>
        <v>7997</v>
      </c>
      <c r="B8008" s="54">
        <v>20189050046102</v>
      </c>
      <c r="C8008" s="60">
        <v>43263</v>
      </c>
      <c r="D8008" s="61" t="s">
        <v>123</v>
      </c>
      <c r="E8008" s="61" t="s">
        <v>75</v>
      </c>
      <c r="F8008" s="57" t="s">
        <v>94</v>
      </c>
      <c r="G8008" s="64" t="s">
        <v>125</v>
      </c>
      <c r="H8008" s="42" t="s">
        <v>42</v>
      </c>
      <c r="I8008" s="60">
        <v>43276</v>
      </c>
      <c r="J8008" s="62" t="s">
        <v>120</v>
      </c>
      <c r="K8008" s="22">
        <f>IFERROR(WORKDAY(C8008,Q8008,DiasNOLaborables),"")</f>
        <v>43306</v>
      </c>
      <c r="L8008" s="34" t="str">
        <f>+IF(C8008="","",IF(I8008="","",(IF(I8008&lt;=K8008,"A TIEMPO","FUERA DE TIEMPO"))))</f>
        <v>A TIEMPO</v>
      </c>
      <c r="M8008" s="34">
        <f>IF(I8008="","",NETWORKDAYS(Hoja1!C8008+1,Hoja1!I8008,DiasNOLaborables))</f>
        <v>9</v>
      </c>
      <c r="N8008" s="35" t="str">
        <f>IF(NETWORKDAYS(K8008+1,I8008,DiasNOLaborables)&lt;=0,"",NETWORKDAYS(K8008+1,I8008,DiasNOLaborables))</f>
        <v/>
      </c>
      <c r="O8008" s="36"/>
      <c r="P8008" s="37"/>
      <c r="Q8008" s="38">
        <f>IFERROR(VLOOKUP(E8008,$Y$50:$Z$63,2),"")</f>
        <v>30</v>
      </c>
      <c r="R8008" s="37"/>
    </row>
    <row r="8009" spans="1:18" ht="30" x14ac:dyDescent="0.25">
      <c r="A8009" s="32">
        <f t="shared" si="124"/>
        <v>7998</v>
      </c>
      <c r="B8009" s="54">
        <v>20189050046162</v>
      </c>
      <c r="C8009" s="60">
        <v>43263</v>
      </c>
      <c r="D8009" s="61" t="s">
        <v>123</v>
      </c>
      <c r="E8009" s="61" t="s">
        <v>75</v>
      </c>
      <c r="F8009" s="57" t="s">
        <v>94</v>
      </c>
      <c r="G8009" s="64" t="s">
        <v>125</v>
      </c>
      <c r="H8009" s="42" t="s">
        <v>42</v>
      </c>
      <c r="I8009" s="60">
        <v>43277</v>
      </c>
      <c r="J8009" s="62" t="s">
        <v>120</v>
      </c>
      <c r="K8009" s="22">
        <f>IFERROR(WORKDAY(C8009,Q8009,DiasNOLaborables),"")</f>
        <v>43306</v>
      </c>
      <c r="L8009" s="34" t="str">
        <f>+IF(C8009="","",IF(I8009="","",(IF(I8009&lt;=K8009,"A TIEMPO","FUERA DE TIEMPO"))))</f>
        <v>A TIEMPO</v>
      </c>
      <c r="M8009" s="34">
        <f>IF(I8009="","",NETWORKDAYS(Hoja1!C8009+1,Hoja1!I8009,DiasNOLaborables))</f>
        <v>10</v>
      </c>
      <c r="N8009" s="35" t="str">
        <f>IF(NETWORKDAYS(K8009+1,I8009,DiasNOLaborables)&lt;=0,"",NETWORKDAYS(K8009+1,I8009,DiasNOLaborables))</f>
        <v/>
      </c>
      <c r="O8009" s="36"/>
      <c r="P8009" s="37"/>
      <c r="Q8009" s="38">
        <f>IFERROR(VLOOKUP(E8009,$Y$50:$Z$63,2),"")</f>
        <v>30</v>
      </c>
      <c r="R8009" s="37"/>
    </row>
    <row r="8010" spans="1:18" ht="30" x14ac:dyDescent="0.25">
      <c r="A8010" s="32">
        <f t="shared" si="124"/>
        <v>7999</v>
      </c>
      <c r="B8010" s="54">
        <v>20189050046172</v>
      </c>
      <c r="C8010" s="60">
        <v>43263</v>
      </c>
      <c r="D8010" s="61" t="s">
        <v>123</v>
      </c>
      <c r="E8010" s="61" t="s">
        <v>75</v>
      </c>
      <c r="F8010" s="57" t="s">
        <v>94</v>
      </c>
      <c r="G8010" s="64" t="s">
        <v>125</v>
      </c>
      <c r="H8010" s="42" t="s">
        <v>42</v>
      </c>
      <c r="I8010" s="60">
        <v>43277</v>
      </c>
      <c r="J8010" s="62" t="s">
        <v>120</v>
      </c>
      <c r="K8010" s="22">
        <f>IFERROR(WORKDAY(C8010,Q8010,DiasNOLaborables),"")</f>
        <v>43306</v>
      </c>
      <c r="L8010" s="34" t="str">
        <f>+IF(C8010="","",IF(I8010="","",(IF(I8010&lt;=K8010,"A TIEMPO","FUERA DE TIEMPO"))))</f>
        <v>A TIEMPO</v>
      </c>
      <c r="M8010" s="34">
        <f>IF(I8010="","",NETWORKDAYS(Hoja1!C8010+1,Hoja1!I8010,DiasNOLaborables))</f>
        <v>10</v>
      </c>
      <c r="N8010" s="35" t="str">
        <f>IF(NETWORKDAYS(K8010+1,I8010,DiasNOLaborables)&lt;=0,"",NETWORKDAYS(K8010+1,I8010,DiasNOLaborables))</f>
        <v/>
      </c>
      <c r="O8010" s="36"/>
      <c r="P8010" s="37"/>
      <c r="Q8010" s="38">
        <f>IFERROR(VLOOKUP(E8010,$Y$50:$Z$63,2),"")</f>
        <v>30</v>
      </c>
      <c r="R8010" s="37"/>
    </row>
    <row r="8011" spans="1:18" ht="30" x14ac:dyDescent="0.25">
      <c r="A8011" s="32">
        <f t="shared" si="124"/>
        <v>8000</v>
      </c>
      <c r="B8011" s="54">
        <v>20189050046182</v>
      </c>
      <c r="C8011" s="60">
        <v>43263</v>
      </c>
      <c r="D8011" s="61" t="s">
        <v>123</v>
      </c>
      <c r="E8011" s="61" t="s">
        <v>75</v>
      </c>
      <c r="F8011" s="57" t="s">
        <v>94</v>
      </c>
      <c r="G8011" s="64" t="s">
        <v>125</v>
      </c>
      <c r="H8011" s="42" t="s">
        <v>42</v>
      </c>
      <c r="I8011" s="60">
        <v>43277</v>
      </c>
      <c r="J8011" s="62" t="s">
        <v>120</v>
      </c>
      <c r="K8011" s="22">
        <f>IFERROR(WORKDAY(C8011,Q8011,DiasNOLaborables),"")</f>
        <v>43306</v>
      </c>
      <c r="L8011" s="34" t="str">
        <f>+IF(C8011="","",IF(I8011="","",(IF(I8011&lt;=K8011,"A TIEMPO","FUERA DE TIEMPO"))))</f>
        <v>A TIEMPO</v>
      </c>
      <c r="M8011" s="34">
        <f>IF(I8011="","",NETWORKDAYS(Hoja1!C8011+1,Hoja1!I8011,DiasNOLaborables))</f>
        <v>10</v>
      </c>
      <c r="N8011" s="35" t="str">
        <f>IF(NETWORKDAYS(K8011+1,I8011,DiasNOLaborables)&lt;=0,"",NETWORKDAYS(K8011+1,I8011,DiasNOLaborables))</f>
        <v/>
      </c>
      <c r="O8011" s="36"/>
      <c r="P8011" s="37"/>
      <c r="Q8011" s="38">
        <f>IFERROR(VLOOKUP(E8011,$Y$50:$Z$63,2),"")</f>
        <v>30</v>
      </c>
      <c r="R8011" s="37"/>
    </row>
    <row r="8012" spans="1:18" ht="30" x14ac:dyDescent="0.25">
      <c r="A8012" s="32">
        <f t="shared" si="124"/>
        <v>8001</v>
      </c>
      <c r="B8012" s="54">
        <v>20189050046192</v>
      </c>
      <c r="C8012" s="60">
        <v>43263</v>
      </c>
      <c r="D8012" s="61" t="s">
        <v>123</v>
      </c>
      <c r="E8012" s="61" t="s">
        <v>75</v>
      </c>
      <c r="F8012" s="57" t="s">
        <v>94</v>
      </c>
      <c r="G8012" s="64" t="s">
        <v>125</v>
      </c>
      <c r="H8012" s="42" t="s">
        <v>42</v>
      </c>
      <c r="I8012" s="60">
        <v>43277</v>
      </c>
      <c r="J8012" s="62" t="s">
        <v>120</v>
      </c>
      <c r="K8012" s="22">
        <f>IFERROR(WORKDAY(C8012,Q8012,DiasNOLaborables),"")</f>
        <v>43306</v>
      </c>
      <c r="L8012" s="34" t="str">
        <f>+IF(C8012="","",IF(I8012="","",(IF(I8012&lt;=K8012,"A TIEMPO","FUERA DE TIEMPO"))))</f>
        <v>A TIEMPO</v>
      </c>
      <c r="M8012" s="34">
        <f>IF(I8012="","",NETWORKDAYS(Hoja1!C8012+1,Hoja1!I8012,DiasNOLaborables))</f>
        <v>10</v>
      </c>
      <c r="N8012" s="35" t="str">
        <f>IF(NETWORKDAYS(K8012+1,I8012,DiasNOLaborables)&lt;=0,"",NETWORKDAYS(K8012+1,I8012,DiasNOLaborables))</f>
        <v/>
      </c>
      <c r="O8012" s="36"/>
      <c r="P8012" s="37"/>
      <c r="Q8012" s="38">
        <f>IFERROR(VLOOKUP(E8012,$Y$50:$Z$63,2),"")</f>
        <v>30</v>
      </c>
      <c r="R8012" s="37"/>
    </row>
    <row r="8013" spans="1:18" ht="30" x14ac:dyDescent="0.25">
      <c r="A8013" s="32">
        <f t="shared" si="124"/>
        <v>8002</v>
      </c>
      <c r="B8013" s="54">
        <v>20189050046202</v>
      </c>
      <c r="C8013" s="60">
        <v>43263</v>
      </c>
      <c r="D8013" s="61" t="s">
        <v>123</v>
      </c>
      <c r="E8013" s="61" t="s">
        <v>75</v>
      </c>
      <c r="F8013" s="57" t="s">
        <v>94</v>
      </c>
      <c r="G8013" s="64" t="s">
        <v>125</v>
      </c>
      <c r="H8013" s="42" t="s">
        <v>42</v>
      </c>
      <c r="I8013" s="60">
        <v>43277</v>
      </c>
      <c r="J8013" s="62" t="s">
        <v>120</v>
      </c>
      <c r="K8013" s="22">
        <f>IFERROR(WORKDAY(C8013,Q8013,DiasNOLaborables),"")</f>
        <v>43306</v>
      </c>
      <c r="L8013" s="34" t="str">
        <f>+IF(C8013="","",IF(I8013="","",(IF(I8013&lt;=K8013,"A TIEMPO","FUERA DE TIEMPO"))))</f>
        <v>A TIEMPO</v>
      </c>
      <c r="M8013" s="34">
        <f>IF(I8013="","",NETWORKDAYS(Hoja1!C8013+1,Hoja1!I8013,DiasNOLaborables))</f>
        <v>10</v>
      </c>
      <c r="N8013" s="35" t="str">
        <f>IF(NETWORKDAYS(K8013+1,I8013,DiasNOLaborables)&lt;=0,"",NETWORKDAYS(K8013+1,I8013,DiasNOLaborables))</f>
        <v/>
      </c>
      <c r="O8013" s="36"/>
      <c r="P8013" s="37"/>
      <c r="Q8013" s="38">
        <f>IFERROR(VLOOKUP(E8013,$Y$50:$Z$63,2),"")</f>
        <v>30</v>
      </c>
      <c r="R8013" s="37"/>
    </row>
    <row r="8014" spans="1:18" ht="30" x14ac:dyDescent="0.25">
      <c r="A8014" s="32">
        <f t="shared" ref="A8014:A8077" si="125">IF(B8014&lt;&gt;"",A8013+1,"")</f>
        <v>8003</v>
      </c>
      <c r="B8014" s="54">
        <v>20189050046212</v>
      </c>
      <c r="C8014" s="60">
        <v>43263</v>
      </c>
      <c r="D8014" s="61" t="s">
        <v>123</v>
      </c>
      <c r="E8014" s="61" t="s">
        <v>75</v>
      </c>
      <c r="F8014" s="57" t="s">
        <v>94</v>
      </c>
      <c r="G8014" s="64" t="s">
        <v>125</v>
      </c>
      <c r="H8014" s="42" t="s">
        <v>42</v>
      </c>
      <c r="I8014" s="60">
        <v>43277</v>
      </c>
      <c r="J8014" s="62" t="s">
        <v>120</v>
      </c>
      <c r="K8014" s="22">
        <f>IFERROR(WORKDAY(C8014,Q8014,DiasNOLaborables),"")</f>
        <v>43306</v>
      </c>
      <c r="L8014" s="34" t="str">
        <f>+IF(C8014="","",IF(I8014="","",(IF(I8014&lt;=K8014,"A TIEMPO","FUERA DE TIEMPO"))))</f>
        <v>A TIEMPO</v>
      </c>
      <c r="M8014" s="34">
        <f>IF(I8014="","",NETWORKDAYS(Hoja1!C8014+1,Hoja1!I8014,DiasNOLaborables))</f>
        <v>10</v>
      </c>
      <c r="N8014" s="35" t="str">
        <f>IF(NETWORKDAYS(K8014+1,I8014,DiasNOLaborables)&lt;=0,"",NETWORKDAYS(K8014+1,I8014,DiasNOLaborables))</f>
        <v/>
      </c>
      <c r="O8014" s="36"/>
      <c r="P8014" s="37"/>
      <c r="Q8014" s="38">
        <f>IFERROR(VLOOKUP(E8014,$Y$50:$Z$63,2),"")</f>
        <v>30</v>
      </c>
      <c r="R8014" s="37"/>
    </row>
    <row r="8015" spans="1:18" ht="30" x14ac:dyDescent="0.25">
      <c r="A8015" s="32">
        <f t="shared" si="125"/>
        <v>8004</v>
      </c>
      <c r="B8015" s="54">
        <v>20189050046222</v>
      </c>
      <c r="C8015" s="60">
        <v>43263</v>
      </c>
      <c r="D8015" s="61" t="s">
        <v>123</v>
      </c>
      <c r="E8015" s="61" t="s">
        <v>75</v>
      </c>
      <c r="F8015" s="57" t="s">
        <v>94</v>
      </c>
      <c r="G8015" s="64" t="s">
        <v>125</v>
      </c>
      <c r="H8015" s="42" t="s">
        <v>42</v>
      </c>
      <c r="I8015" s="60">
        <v>43277</v>
      </c>
      <c r="J8015" s="62" t="s">
        <v>120</v>
      </c>
      <c r="K8015" s="22">
        <f>IFERROR(WORKDAY(C8015,Q8015,DiasNOLaborables),"")</f>
        <v>43306</v>
      </c>
      <c r="L8015" s="34" t="str">
        <f>+IF(C8015="","",IF(I8015="","",(IF(I8015&lt;=K8015,"A TIEMPO","FUERA DE TIEMPO"))))</f>
        <v>A TIEMPO</v>
      </c>
      <c r="M8015" s="34">
        <f>IF(I8015="","",NETWORKDAYS(Hoja1!C8015+1,Hoja1!I8015,DiasNOLaborables))</f>
        <v>10</v>
      </c>
      <c r="N8015" s="35" t="str">
        <f>IF(NETWORKDAYS(K8015+1,I8015,DiasNOLaborables)&lt;=0,"",NETWORKDAYS(K8015+1,I8015,DiasNOLaborables))</f>
        <v/>
      </c>
      <c r="O8015" s="36"/>
      <c r="P8015" s="37"/>
      <c r="Q8015" s="38">
        <f>IFERROR(VLOOKUP(E8015,$Y$50:$Z$63,2),"")</f>
        <v>30</v>
      </c>
      <c r="R8015" s="37"/>
    </row>
    <row r="8016" spans="1:18" ht="30" x14ac:dyDescent="0.25">
      <c r="A8016" s="32">
        <f t="shared" si="125"/>
        <v>8005</v>
      </c>
      <c r="B8016" s="54">
        <v>20189050046232</v>
      </c>
      <c r="C8016" s="60">
        <v>43263</v>
      </c>
      <c r="D8016" s="61" t="s">
        <v>123</v>
      </c>
      <c r="E8016" s="61" t="s">
        <v>75</v>
      </c>
      <c r="F8016" s="57" t="s">
        <v>94</v>
      </c>
      <c r="G8016" s="64" t="s">
        <v>125</v>
      </c>
      <c r="H8016" s="42" t="s">
        <v>42</v>
      </c>
      <c r="I8016" s="60">
        <v>43277</v>
      </c>
      <c r="J8016" s="62" t="s">
        <v>120</v>
      </c>
      <c r="K8016" s="22">
        <f>IFERROR(WORKDAY(C8016,Q8016,DiasNOLaborables),"")</f>
        <v>43306</v>
      </c>
      <c r="L8016" s="34" t="str">
        <f>+IF(C8016="","",IF(I8016="","",(IF(I8016&lt;=K8016,"A TIEMPO","FUERA DE TIEMPO"))))</f>
        <v>A TIEMPO</v>
      </c>
      <c r="M8016" s="34">
        <f>IF(I8016="","",NETWORKDAYS(Hoja1!C8016+1,Hoja1!I8016,DiasNOLaborables))</f>
        <v>10</v>
      </c>
      <c r="N8016" s="35" t="str">
        <f>IF(NETWORKDAYS(K8016+1,I8016,DiasNOLaborables)&lt;=0,"",NETWORKDAYS(K8016+1,I8016,DiasNOLaborables))</f>
        <v/>
      </c>
      <c r="O8016" s="36"/>
      <c r="P8016" s="37"/>
      <c r="Q8016" s="38">
        <f>IFERROR(VLOOKUP(E8016,$Y$50:$Z$63,2),"")</f>
        <v>30</v>
      </c>
      <c r="R8016" s="37"/>
    </row>
    <row r="8017" spans="1:18" ht="30" x14ac:dyDescent="0.25">
      <c r="A8017" s="32">
        <f t="shared" si="125"/>
        <v>8006</v>
      </c>
      <c r="B8017" s="54">
        <v>20189050046242</v>
      </c>
      <c r="C8017" s="60">
        <v>43263</v>
      </c>
      <c r="D8017" s="61" t="s">
        <v>123</v>
      </c>
      <c r="E8017" s="61" t="s">
        <v>85</v>
      </c>
      <c r="F8017" s="61" t="s">
        <v>96</v>
      </c>
      <c r="G8017" s="64" t="s">
        <v>125</v>
      </c>
      <c r="H8017" s="42" t="s">
        <v>42</v>
      </c>
      <c r="I8017" s="60">
        <v>43276</v>
      </c>
      <c r="J8017" s="62" t="s">
        <v>120</v>
      </c>
      <c r="K8017" s="22">
        <f>IFERROR(WORKDAY(C8017,Q8017,DiasNOLaborables),"")</f>
        <v>43277</v>
      </c>
      <c r="L8017" s="34" t="str">
        <f>+IF(C8017="","",IF(I8017="","",(IF(I8017&lt;=K8017,"A TIEMPO","FUERA DE TIEMPO"))))</f>
        <v>A TIEMPO</v>
      </c>
      <c r="M8017" s="34">
        <f>IF(I8017="","",NETWORKDAYS(Hoja1!C8017+1,Hoja1!I8017,DiasNOLaborables))</f>
        <v>9</v>
      </c>
      <c r="N8017" s="35" t="str">
        <f>IF(NETWORKDAYS(K8017+1,I8017,DiasNOLaborables)&lt;=0,"",NETWORKDAYS(K8017+1,I8017,DiasNOLaborables))</f>
        <v/>
      </c>
      <c r="O8017" s="36"/>
      <c r="P8017" s="37"/>
      <c r="Q8017" s="38">
        <f>IFERROR(VLOOKUP(E8017,$Y$50:$Z$63,2),"")</f>
        <v>10</v>
      </c>
      <c r="R8017" s="37"/>
    </row>
    <row r="8018" spans="1:18" ht="30" x14ac:dyDescent="0.25">
      <c r="A8018" s="32">
        <f t="shared" si="125"/>
        <v>8007</v>
      </c>
      <c r="B8018" s="54">
        <v>20189050046272</v>
      </c>
      <c r="C8018" s="60">
        <v>43263</v>
      </c>
      <c r="D8018" s="61" t="s">
        <v>123</v>
      </c>
      <c r="E8018" s="61" t="s">
        <v>85</v>
      </c>
      <c r="F8018" s="61" t="s">
        <v>96</v>
      </c>
      <c r="G8018" s="64" t="s">
        <v>125</v>
      </c>
      <c r="H8018" s="42" t="s">
        <v>42</v>
      </c>
      <c r="I8018" s="60">
        <v>43273</v>
      </c>
      <c r="J8018" s="62" t="s">
        <v>120</v>
      </c>
      <c r="K8018" s="22">
        <f>IFERROR(WORKDAY(C8018,Q8018,DiasNOLaborables),"")</f>
        <v>43277</v>
      </c>
      <c r="L8018" s="34" t="str">
        <f>+IF(C8018="","",IF(I8018="","",(IF(I8018&lt;=K8018,"A TIEMPO","FUERA DE TIEMPO"))))</f>
        <v>A TIEMPO</v>
      </c>
      <c r="M8018" s="34">
        <f>IF(I8018="","",NETWORKDAYS(Hoja1!C8018+1,Hoja1!I8018,DiasNOLaborables))</f>
        <v>8</v>
      </c>
      <c r="N8018" s="35" t="str">
        <f>IF(NETWORKDAYS(K8018+1,I8018,DiasNOLaborables)&lt;=0,"",NETWORKDAYS(K8018+1,I8018,DiasNOLaborables))</f>
        <v/>
      </c>
      <c r="O8018" s="36"/>
      <c r="P8018" s="37"/>
      <c r="Q8018" s="38">
        <f>IFERROR(VLOOKUP(E8018,$Y$50:$Z$63,2),"")</f>
        <v>10</v>
      </c>
      <c r="R8018" s="37"/>
    </row>
    <row r="8019" spans="1:18" ht="30" x14ac:dyDescent="0.25">
      <c r="A8019" s="32">
        <f t="shared" si="125"/>
        <v>8008</v>
      </c>
      <c r="B8019" s="54">
        <v>20189050046292</v>
      </c>
      <c r="C8019" s="60">
        <v>43263</v>
      </c>
      <c r="D8019" s="61" t="s">
        <v>120</v>
      </c>
      <c r="E8019" s="61" t="s">
        <v>85</v>
      </c>
      <c r="F8019" s="61" t="s">
        <v>89</v>
      </c>
      <c r="G8019" s="64" t="s">
        <v>125</v>
      </c>
      <c r="H8019" s="42" t="s">
        <v>45</v>
      </c>
      <c r="I8019" s="60">
        <v>43269</v>
      </c>
      <c r="J8019" s="62" t="s">
        <v>127</v>
      </c>
      <c r="K8019" s="22">
        <f>IFERROR(WORKDAY(C8019,Q8019,DiasNOLaborables),"")</f>
        <v>43277</v>
      </c>
      <c r="L8019" s="34" t="str">
        <f>+IF(C8019="","",IF(I8019="","",(IF(I8019&lt;=K8019,"A TIEMPO","FUERA DE TIEMPO"))))</f>
        <v>A TIEMPO</v>
      </c>
      <c r="M8019" s="34">
        <f>IF(I8019="","",NETWORKDAYS(Hoja1!C8019+1,Hoja1!I8019,DiasNOLaborables))</f>
        <v>4</v>
      </c>
      <c r="N8019" s="35" t="str">
        <f>IF(NETWORKDAYS(K8019+1,I8019,DiasNOLaborables)&lt;=0,"",NETWORKDAYS(K8019+1,I8019,DiasNOLaborables))</f>
        <v/>
      </c>
      <c r="O8019" s="36"/>
      <c r="P8019" s="37"/>
      <c r="Q8019" s="38">
        <f>IFERROR(VLOOKUP(E8019,$Y$50:$Z$63,2),"")</f>
        <v>10</v>
      </c>
      <c r="R8019" s="37"/>
    </row>
    <row r="8020" spans="1:18" ht="30" x14ac:dyDescent="0.25">
      <c r="A8020" s="32">
        <f t="shared" si="125"/>
        <v>8009</v>
      </c>
      <c r="B8020" s="54">
        <v>20189050046342</v>
      </c>
      <c r="C8020" s="60">
        <v>43263</v>
      </c>
      <c r="D8020" s="61" t="s">
        <v>120</v>
      </c>
      <c r="E8020" s="61" t="s">
        <v>75</v>
      </c>
      <c r="F8020" s="57" t="s">
        <v>94</v>
      </c>
      <c r="G8020" s="64" t="s">
        <v>125</v>
      </c>
      <c r="H8020" s="42" t="s">
        <v>42</v>
      </c>
      <c r="I8020" s="60">
        <v>43266</v>
      </c>
      <c r="J8020" s="62" t="s">
        <v>120</v>
      </c>
      <c r="K8020" s="22">
        <f>IFERROR(WORKDAY(C8020,Q8020,DiasNOLaborables),"")</f>
        <v>43306</v>
      </c>
      <c r="L8020" s="34" t="str">
        <f>+IF(C8020="","",IF(I8020="","",(IF(I8020&lt;=K8020,"A TIEMPO","FUERA DE TIEMPO"))))</f>
        <v>A TIEMPO</v>
      </c>
      <c r="M8020" s="34">
        <f>IF(I8020="","",NETWORKDAYS(Hoja1!C8020+1,Hoja1!I8020,DiasNOLaborables))</f>
        <v>3</v>
      </c>
      <c r="N8020" s="35" t="str">
        <f>IF(NETWORKDAYS(K8020+1,I8020,DiasNOLaborables)&lt;=0,"",NETWORKDAYS(K8020+1,I8020,DiasNOLaborables))</f>
        <v/>
      </c>
      <c r="O8020" s="36"/>
      <c r="P8020" s="37"/>
      <c r="Q8020" s="38">
        <f>IFERROR(VLOOKUP(E8020,$Y$50:$Z$63,2),"")</f>
        <v>30</v>
      </c>
      <c r="R8020" s="37"/>
    </row>
    <row r="8021" spans="1:18" ht="30" x14ac:dyDescent="0.25">
      <c r="A8021" s="32">
        <f t="shared" si="125"/>
        <v>8010</v>
      </c>
      <c r="B8021" s="54">
        <v>20189050046352</v>
      </c>
      <c r="C8021" s="60">
        <v>43263</v>
      </c>
      <c r="D8021" s="61" t="s">
        <v>120</v>
      </c>
      <c r="E8021" s="61" t="s">
        <v>78</v>
      </c>
      <c r="F8021" s="61" t="s">
        <v>106</v>
      </c>
      <c r="G8021" s="64" t="s">
        <v>125</v>
      </c>
      <c r="H8021" s="42" t="s">
        <v>51</v>
      </c>
      <c r="I8021" s="60">
        <v>43265</v>
      </c>
      <c r="J8021" s="62" t="s">
        <v>120</v>
      </c>
      <c r="K8021" s="22">
        <f>IFERROR(WORKDAY(C8021,Q8021,DiasNOLaborables),"")</f>
        <v>43284</v>
      </c>
      <c r="L8021" s="34" t="str">
        <f>+IF(C8021="","",IF(I8021="","",(IF(I8021&lt;=K8021,"A TIEMPO","FUERA DE TIEMPO"))))</f>
        <v>A TIEMPO</v>
      </c>
      <c r="M8021" s="34">
        <f>IF(I8021="","",NETWORKDAYS(Hoja1!C8021+1,Hoja1!I8021,DiasNOLaborables))</f>
        <v>2</v>
      </c>
      <c r="N8021" s="35" t="str">
        <f>IF(NETWORKDAYS(K8021+1,I8021,DiasNOLaborables)&lt;=0,"",NETWORKDAYS(K8021+1,I8021,DiasNOLaborables))</f>
        <v/>
      </c>
      <c r="O8021" s="36"/>
      <c r="P8021" s="37"/>
      <c r="Q8021" s="38">
        <f>IFERROR(VLOOKUP(E8021,$Y$50:$Z$63,2),"")</f>
        <v>15</v>
      </c>
      <c r="R8021" s="37"/>
    </row>
    <row r="8022" spans="1:18" ht="30" x14ac:dyDescent="0.25">
      <c r="A8022" s="32">
        <f t="shared" si="125"/>
        <v>8011</v>
      </c>
      <c r="B8022" s="54">
        <v>20189050046362</v>
      </c>
      <c r="C8022" s="60">
        <v>43263</v>
      </c>
      <c r="D8022" s="61" t="s">
        <v>120</v>
      </c>
      <c r="E8022" s="61" t="s">
        <v>85</v>
      </c>
      <c r="F8022" s="61" t="s">
        <v>106</v>
      </c>
      <c r="G8022" s="64" t="s">
        <v>125</v>
      </c>
      <c r="H8022" s="42" t="s">
        <v>42</v>
      </c>
      <c r="I8022" s="60">
        <v>43266</v>
      </c>
      <c r="J8022" s="62" t="s">
        <v>120</v>
      </c>
      <c r="K8022" s="22">
        <f>IFERROR(WORKDAY(C8022,Q8022,DiasNOLaborables),"")</f>
        <v>43277</v>
      </c>
      <c r="L8022" s="34" t="str">
        <f>+IF(C8022="","",IF(I8022="","",(IF(I8022&lt;=K8022,"A TIEMPO","FUERA DE TIEMPO"))))</f>
        <v>A TIEMPO</v>
      </c>
      <c r="M8022" s="34">
        <f>IF(I8022="","",NETWORKDAYS(Hoja1!C8022+1,Hoja1!I8022,DiasNOLaborables))</f>
        <v>3</v>
      </c>
      <c r="N8022" s="35" t="str">
        <f>IF(NETWORKDAYS(K8022+1,I8022,DiasNOLaborables)&lt;=0,"",NETWORKDAYS(K8022+1,I8022,DiasNOLaborables))</f>
        <v/>
      </c>
      <c r="O8022" s="36"/>
      <c r="P8022" s="37"/>
      <c r="Q8022" s="38">
        <f>IFERROR(VLOOKUP(E8022,$Y$50:$Z$63,2),"")</f>
        <v>10</v>
      </c>
      <c r="R8022" s="37"/>
    </row>
    <row r="8023" spans="1:18" ht="30" x14ac:dyDescent="0.25">
      <c r="A8023" s="32">
        <f t="shared" si="125"/>
        <v>8012</v>
      </c>
      <c r="B8023" s="54">
        <v>20189050046382</v>
      </c>
      <c r="C8023" s="60">
        <v>43263</v>
      </c>
      <c r="D8023" s="61" t="s">
        <v>120</v>
      </c>
      <c r="E8023" s="61" t="s">
        <v>85</v>
      </c>
      <c r="F8023" s="61" t="s">
        <v>105</v>
      </c>
      <c r="G8023" s="64" t="s">
        <v>125</v>
      </c>
      <c r="H8023" s="42" t="s">
        <v>41</v>
      </c>
      <c r="I8023" s="60">
        <v>43277</v>
      </c>
      <c r="J8023" s="62" t="s">
        <v>120</v>
      </c>
      <c r="K8023" s="22">
        <f>IFERROR(WORKDAY(C8023,Q8023,DiasNOLaborables),"")</f>
        <v>43277</v>
      </c>
      <c r="L8023" s="34" t="str">
        <f>+IF(C8023="","",IF(I8023="","",(IF(I8023&lt;=K8023,"A TIEMPO","FUERA DE TIEMPO"))))</f>
        <v>A TIEMPO</v>
      </c>
      <c r="M8023" s="34">
        <f>IF(I8023="","",NETWORKDAYS(Hoja1!C8023+1,Hoja1!I8023,DiasNOLaborables))</f>
        <v>10</v>
      </c>
      <c r="N8023" s="35" t="str">
        <f>IF(NETWORKDAYS(K8023+1,I8023,DiasNOLaborables)&lt;=0,"",NETWORKDAYS(K8023+1,I8023,DiasNOLaborables))</f>
        <v/>
      </c>
      <c r="O8023" s="36"/>
      <c r="P8023" s="37"/>
      <c r="Q8023" s="38">
        <f>IFERROR(VLOOKUP(E8023,$Y$50:$Z$63,2),"")</f>
        <v>10</v>
      </c>
      <c r="R8023" s="37"/>
    </row>
    <row r="8024" spans="1:18" ht="30" x14ac:dyDescent="0.25">
      <c r="A8024" s="32">
        <f t="shared" si="125"/>
        <v>8013</v>
      </c>
      <c r="B8024" s="54">
        <v>20189050046392</v>
      </c>
      <c r="C8024" s="60">
        <v>43263</v>
      </c>
      <c r="D8024" s="61" t="s">
        <v>120</v>
      </c>
      <c r="E8024" s="61" t="s">
        <v>85</v>
      </c>
      <c r="F8024" s="61" t="s">
        <v>88</v>
      </c>
      <c r="G8024" s="64" t="s">
        <v>125</v>
      </c>
      <c r="H8024" s="42" t="s">
        <v>43</v>
      </c>
      <c r="I8024" s="60">
        <v>43272</v>
      </c>
      <c r="J8024" s="62" t="s">
        <v>120</v>
      </c>
      <c r="K8024" s="22">
        <f>IFERROR(WORKDAY(C8024,Q8024,DiasNOLaborables),"")</f>
        <v>43277</v>
      </c>
      <c r="L8024" s="34" t="str">
        <f>+IF(C8024="","",IF(I8024="","",(IF(I8024&lt;=K8024,"A TIEMPO","FUERA DE TIEMPO"))))</f>
        <v>A TIEMPO</v>
      </c>
      <c r="M8024" s="34">
        <f>IF(I8024="","",NETWORKDAYS(Hoja1!C8024+1,Hoja1!I8024,DiasNOLaborables))</f>
        <v>7</v>
      </c>
      <c r="N8024" s="35" t="str">
        <f>IF(NETWORKDAYS(K8024+1,I8024,DiasNOLaborables)&lt;=0,"",NETWORKDAYS(K8024+1,I8024,DiasNOLaborables))</f>
        <v/>
      </c>
      <c r="O8024" s="36"/>
      <c r="P8024" s="37"/>
      <c r="Q8024" s="38">
        <f>IFERROR(VLOOKUP(E8024,$Y$50:$Z$63,2),"")</f>
        <v>10</v>
      </c>
      <c r="R8024" s="37"/>
    </row>
    <row r="8025" spans="1:18" ht="30" x14ac:dyDescent="0.25">
      <c r="A8025" s="32">
        <f t="shared" si="125"/>
        <v>8014</v>
      </c>
      <c r="B8025" s="54">
        <v>20189050046322</v>
      </c>
      <c r="C8025" s="60">
        <v>43263</v>
      </c>
      <c r="D8025" s="61" t="s">
        <v>120</v>
      </c>
      <c r="E8025" s="61" t="s">
        <v>85</v>
      </c>
      <c r="F8025" s="61" t="s">
        <v>89</v>
      </c>
      <c r="G8025" s="64" t="s">
        <v>125</v>
      </c>
      <c r="H8025" s="42" t="s">
        <v>46</v>
      </c>
      <c r="I8025" s="60">
        <v>43264</v>
      </c>
      <c r="J8025" s="62" t="s">
        <v>120</v>
      </c>
      <c r="K8025" s="22">
        <f>IFERROR(WORKDAY(C8025,Q8025,DiasNOLaborables),"")</f>
        <v>43277</v>
      </c>
      <c r="L8025" s="34" t="str">
        <f>+IF(C8025="","",IF(I8025="","",(IF(I8025&lt;=K8025,"A TIEMPO","FUERA DE TIEMPO"))))</f>
        <v>A TIEMPO</v>
      </c>
      <c r="M8025" s="34">
        <f>IF(I8025="","",NETWORKDAYS(Hoja1!C8025+1,Hoja1!I8025,DiasNOLaborables))</f>
        <v>1</v>
      </c>
      <c r="N8025" s="35" t="str">
        <f>IF(NETWORKDAYS(K8025+1,I8025,DiasNOLaborables)&lt;=0,"",NETWORKDAYS(K8025+1,I8025,DiasNOLaborables))</f>
        <v/>
      </c>
      <c r="O8025" s="36"/>
      <c r="P8025" s="37"/>
      <c r="Q8025" s="38">
        <f>IFERROR(VLOOKUP(E8025,$Y$50:$Z$63,2),"")</f>
        <v>10</v>
      </c>
      <c r="R8025" s="37"/>
    </row>
    <row r="8026" spans="1:18" ht="30" x14ac:dyDescent="0.25">
      <c r="A8026" s="32">
        <f t="shared" si="125"/>
        <v>8015</v>
      </c>
      <c r="B8026" s="54">
        <v>20189050046402</v>
      </c>
      <c r="C8026" s="60">
        <v>43263</v>
      </c>
      <c r="D8026" s="61" t="s">
        <v>120</v>
      </c>
      <c r="E8026" s="61" t="s">
        <v>75</v>
      </c>
      <c r="F8026" s="57" t="s">
        <v>94</v>
      </c>
      <c r="G8026" s="64" t="s">
        <v>125</v>
      </c>
      <c r="H8026" s="42" t="s">
        <v>42</v>
      </c>
      <c r="I8026" s="60">
        <v>43270</v>
      </c>
      <c r="J8026" s="62" t="s">
        <v>120</v>
      </c>
      <c r="K8026" s="22">
        <f>IFERROR(WORKDAY(C8026,Q8026,DiasNOLaborables),"")</f>
        <v>43306</v>
      </c>
      <c r="L8026" s="34" t="str">
        <f>+IF(C8026="","",IF(I8026="","",(IF(I8026&lt;=K8026,"A TIEMPO","FUERA DE TIEMPO"))))</f>
        <v>A TIEMPO</v>
      </c>
      <c r="M8026" s="34">
        <f>IF(I8026="","",NETWORKDAYS(Hoja1!C8026+1,Hoja1!I8026,DiasNOLaborables))</f>
        <v>5</v>
      </c>
      <c r="N8026" s="35" t="str">
        <f>IF(NETWORKDAYS(K8026+1,I8026,DiasNOLaborables)&lt;=0,"",NETWORKDAYS(K8026+1,I8026,DiasNOLaborables))</f>
        <v/>
      </c>
      <c r="O8026" s="36"/>
      <c r="P8026" s="37"/>
      <c r="Q8026" s="38">
        <f>IFERROR(VLOOKUP(E8026,$Y$50:$Z$63,2),"")</f>
        <v>30</v>
      </c>
      <c r="R8026" s="37"/>
    </row>
    <row r="8027" spans="1:18" ht="45" x14ac:dyDescent="0.25">
      <c r="A8027" s="32">
        <f t="shared" si="125"/>
        <v>8016</v>
      </c>
      <c r="B8027" s="54">
        <v>20189050046422</v>
      </c>
      <c r="C8027" s="60">
        <v>43263</v>
      </c>
      <c r="D8027" s="61" t="s">
        <v>123</v>
      </c>
      <c r="E8027" s="61" t="s">
        <v>85</v>
      </c>
      <c r="F8027" s="61" t="s">
        <v>109</v>
      </c>
      <c r="G8027" s="64" t="s">
        <v>126</v>
      </c>
      <c r="H8027" s="42" t="s">
        <v>44</v>
      </c>
      <c r="I8027" s="60">
        <v>43270</v>
      </c>
      <c r="J8027" s="62" t="s">
        <v>120</v>
      </c>
      <c r="K8027" s="22">
        <f>IFERROR(WORKDAY(C8027,Q8027,DiasNOLaborables),"")</f>
        <v>43277</v>
      </c>
      <c r="L8027" s="34" t="str">
        <f>+IF(C8027="","",IF(I8027="","",(IF(I8027&lt;=K8027,"A TIEMPO","FUERA DE TIEMPO"))))</f>
        <v>A TIEMPO</v>
      </c>
      <c r="M8027" s="34">
        <f>IF(I8027="","",NETWORKDAYS(Hoja1!C8027+1,Hoja1!I8027,DiasNOLaborables))</f>
        <v>5</v>
      </c>
      <c r="N8027" s="35" t="str">
        <f>IF(NETWORKDAYS(K8027+1,I8027,DiasNOLaborables)&lt;=0,"",NETWORKDAYS(K8027+1,I8027,DiasNOLaborables))</f>
        <v/>
      </c>
      <c r="O8027" s="36"/>
      <c r="P8027" s="37"/>
      <c r="Q8027" s="38">
        <f>IFERROR(VLOOKUP(E8027,$Y$50:$Z$63,2),"")</f>
        <v>10</v>
      </c>
      <c r="R8027" s="37"/>
    </row>
    <row r="8028" spans="1:18" ht="30" x14ac:dyDescent="0.25">
      <c r="A8028" s="32">
        <f t="shared" si="125"/>
        <v>8017</v>
      </c>
      <c r="B8028" s="54">
        <v>20189050046412</v>
      </c>
      <c r="C8028" s="60">
        <v>43263</v>
      </c>
      <c r="D8028" s="61" t="s">
        <v>123</v>
      </c>
      <c r="E8028" s="61" t="s">
        <v>75</v>
      </c>
      <c r="F8028" s="57" t="s">
        <v>94</v>
      </c>
      <c r="G8028" s="64" t="s">
        <v>125</v>
      </c>
      <c r="H8028" s="42" t="s">
        <v>42</v>
      </c>
      <c r="I8028" s="60">
        <v>43270</v>
      </c>
      <c r="J8028" s="62" t="s">
        <v>120</v>
      </c>
      <c r="K8028" s="22">
        <f>IFERROR(WORKDAY(C8028,Q8028,DiasNOLaborables),"")</f>
        <v>43306</v>
      </c>
      <c r="L8028" s="34" t="str">
        <f>+IF(C8028="","",IF(I8028="","",(IF(I8028&lt;=K8028,"A TIEMPO","FUERA DE TIEMPO"))))</f>
        <v>A TIEMPO</v>
      </c>
      <c r="M8028" s="34">
        <f>IF(I8028="","",NETWORKDAYS(Hoja1!C8028+1,Hoja1!I8028,DiasNOLaborables))</f>
        <v>5</v>
      </c>
      <c r="N8028" s="35" t="str">
        <f>IF(NETWORKDAYS(K8028+1,I8028,DiasNOLaborables)&lt;=0,"",NETWORKDAYS(K8028+1,I8028,DiasNOLaborables))</f>
        <v/>
      </c>
      <c r="O8028" s="36"/>
      <c r="P8028" s="37"/>
      <c r="Q8028" s="38">
        <f>IFERROR(VLOOKUP(E8028,$Y$50:$Z$63,2),"")</f>
        <v>30</v>
      </c>
      <c r="R8028" s="37"/>
    </row>
    <row r="8029" spans="1:18" ht="30" x14ac:dyDescent="0.25">
      <c r="A8029" s="32">
        <f t="shared" si="125"/>
        <v>8018</v>
      </c>
      <c r="B8029" s="54">
        <v>20189050046452</v>
      </c>
      <c r="C8029" s="60">
        <v>43263</v>
      </c>
      <c r="D8029" s="61" t="s">
        <v>123</v>
      </c>
      <c r="E8029" s="61" t="s">
        <v>85</v>
      </c>
      <c r="F8029" s="61" t="s">
        <v>107</v>
      </c>
      <c r="G8029" s="64" t="s">
        <v>125</v>
      </c>
      <c r="H8029" s="42" t="s">
        <v>43</v>
      </c>
      <c r="I8029" s="60">
        <v>43265</v>
      </c>
      <c r="J8029" s="62" t="s">
        <v>120</v>
      </c>
      <c r="K8029" s="22">
        <f>IFERROR(WORKDAY(C8029,Q8029,DiasNOLaborables),"")</f>
        <v>43277</v>
      </c>
      <c r="L8029" s="34" t="str">
        <f>+IF(C8029="","",IF(I8029="","",(IF(I8029&lt;=K8029,"A TIEMPO","FUERA DE TIEMPO"))))</f>
        <v>A TIEMPO</v>
      </c>
      <c r="M8029" s="34">
        <f>IF(I8029="","",NETWORKDAYS(Hoja1!C8029+1,Hoja1!I8029,DiasNOLaborables))</f>
        <v>2</v>
      </c>
      <c r="N8029" s="35" t="str">
        <f>IF(NETWORKDAYS(K8029+1,I8029,DiasNOLaborables)&lt;=0,"",NETWORKDAYS(K8029+1,I8029,DiasNOLaborables))</f>
        <v/>
      </c>
      <c r="O8029" s="36"/>
      <c r="P8029" s="37"/>
      <c r="Q8029" s="38">
        <f>IFERROR(VLOOKUP(E8029,$Y$50:$Z$63,2),"")</f>
        <v>10</v>
      </c>
      <c r="R8029" s="37"/>
    </row>
    <row r="8030" spans="1:18" ht="45" x14ac:dyDescent="0.25">
      <c r="A8030" s="32">
        <f t="shared" si="125"/>
        <v>8019</v>
      </c>
      <c r="B8030" s="54">
        <v>20189050046022</v>
      </c>
      <c r="C8030" s="60">
        <v>43263</v>
      </c>
      <c r="D8030" s="61" t="s">
        <v>123</v>
      </c>
      <c r="E8030" s="61" t="s">
        <v>85</v>
      </c>
      <c r="F8030" s="61" t="s">
        <v>109</v>
      </c>
      <c r="G8030" s="64" t="s">
        <v>126</v>
      </c>
      <c r="H8030" s="42" t="s">
        <v>44</v>
      </c>
      <c r="I8030" s="60">
        <v>43265</v>
      </c>
      <c r="J8030" s="62" t="s">
        <v>120</v>
      </c>
      <c r="K8030" s="22">
        <f>IFERROR(WORKDAY(C8030,Q8030,DiasNOLaborables),"")</f>
        <v>43277</v>
      </c>
      <c r="L8030" s="34" t="str">
        <f>+IF(C8030="","",IF(I8030="","",(IF(I8030&lt;=K8030,"A TIEMPO","FUERA DE TIEMPO"))))</f>
        <v>A TIEMPO</v>
      </c>
      <c r="M8030" s="34">
        <f>IF(I8030="","",NETWORKDAYS(Hoja1!C8030+1,Hoja1!I8030,DiasNOLaborables))</f>
        <v>2</v>
      </c>
      <c r="N8030" s="35" t="str">
        <f>IF(NETWORKDAYS(K8030+1,I8030,DiasNOLaborables)&lt;=0,"",NETWORKDAYS(K8030+1,I8030,DiasNOLaborables))</f>
        <v/>
      </c>
      <c r="O8030" s="36"/>
      <c r="P8030" s="37"/>
      <c r="Q8030" s="38">
        <f>IFERROR(VLOOKUP(E8030,$Y$50:$Z$63,2),"")</f>
        <v>10</v>
      </c>
      <c r="R8030" s="37"/>
    </row>
    <row r="8031" spans="1:18" ht="45" x14ac:dyDescent="0.25">
      <c r="A8031" s="32">
        <f t="shared" si="125"/>
        <v>8020</v>
      </c>
      <c r="B8031" s="54">
        <v>20189050046092</v>
      </c>
      <c r="C8031" s="60">
        <v>43263</v>
      </c>
      <c r="D8031" s="61" t="s">
        <v>120</v>
      </c>
      <c r="E8031" s="61" t="s">
        <v>85</v>
      </c>
      <c r="F8031" s="61" t="s">
        <v>109</v>
      </c>
      <c r="G8031" s="64" t="s">
        <v>126</v>
      </c>
      <c r="H8031" s="42" t="s">
        <v>44</v>
      </c>
      <c r="I8031" s="60">
        <v>43265</v>
      </c>
      <c r="J8031" s="62" t="s">
        <v>120</v>
      </c>
      <c r="K8031" s="22">
        <f>IFERROR(WORKDAY(C8031,Q8031,DiasNOLaborables),"")</f>
        <v>43277</v>
      </c>
      <c r="L8031" s="34" t="str">
        <f>+IF(C8031="","",IF(I8031="","",(IF(I8031&lt;=K8031,"A TIEMPO","FUERA DE TIEMPO"))))</f>
        <v>A TIEMPO</v>
      </c>
      <c r="M8031" s="34">
        <f>IF(I8031="","",NETWORKDAYS(Hoja1!C8031+1,Hoja1!I8031,DiasNOLaborables))</f>
        <v>2</v>
      </c>
      <c r="N8031" s="35" t="str">
        <f>IF(NETWORKDAYS(K8031+1,I8031,DiasNOLaborables)&lt;=0,"",NETWORKDAYS(K8031+1,I8031,DiasNOLaborables))</f>
        <v/>
      </c>
      <c r="O8031" s="36"/>
      <c r="P8031" s="37"/>
      <c r="Q8031" s="38">
        <f>IFERROR(VLOOKUP(E8031,$Y$50:$Z$63,2),"")</f>
        <v>10</v>
      </c>
      <c r="R8031" s="37"/>
    </row>
    <row r="8032" spans="1:18" ht="45" x14ac:dyDescent="0.25">
      <c r="A8032" s="32">
        <f t="shared" si="125"/>
        <v>8021</v>
      </c>
      <c r="B8032" s="54">
        <v>20189910078942</v>
      </c>
      <c r="C8032" s="60">
        <v>43263</v>
      </c>
      <c r="D8032" s="61" t="s">
        <v>120</v>
      </c>
      <c r="E8032" s="61" t="s">
        <v>85</v>
      </c>
      <c r="F8032" s="61" t="s">
        <v>109</v>
      </c>
      <c r="G8032" s="64" t="s">
        <v>126</v>
      </c>
      <c r="H8032" s="42" t="s">
        <v>44</v>
      </c>
      <c r="I8032" s="60">
        <v>43265</v>
      </c>
      <c r="J8032" s="62" t="s">
        <v>120</v>
      </c>
      <c r="K8032" s="22">
        <f>IFERROR(WORKDAY(C8032,Q8032,DiasNOLaborables),"")</f>
        <v>43277</v>
      </c>
      <c r="L8032" s="34" t="str">
        <f>+IF(C8032="","",IF(I8032="","",(IF(I8032&lt;=K8032,"A TIEMPO","FUERA DE TIEMPO"))))</f>
        <v>A TIEMPO</v>
      </c>
      <c r="M8032" s="34">
        <f>IF(I8032="","",NETWORKDAYS(Hoja1!C8032+1,Hoja1!I8032,DiasNOLaborables))</f>
        <v>2</v>
      </c>
      <c r="N8032" s="35" t="str">
        <f>IF(NETWORKDAYS(K8032+1,I8032,DiasNOLaborables)&lt;=0,"",NETWORKDAYS(K8032+1,I8032,DiasNOLaborables))</f>
        <v/>
      </c>
      <c r="O8032" s="36"/>
      <c r="P8032" s="37"/>
      <c r="Q8032" s="38">
        <f>IFERROR(VLOOKUP(E8032,$Y$50:$Z$63,2),"")</f>
        <v>10</v>
      </c>
      <c r="R8032" s="37"/>
    </row>
    <row r="8033" spans="1:18" ht="45" x14ac:dyDescent="0.25">
      <c r="A8033" s="32">
        <f t="shared" si="125"/>
        <v>8022</v>
      </c>
      <c r="B8033" s="54">
        <v>20189050046132</v>
      </c>
      <c r="C8033" s="60">
        <v>43263</v>
      </c>
      <c r="D8033" s="61" t="s">
        <v>120</v>
      </c>
      <c r="E8033" s="61" t="s">
        <v>85</v>
      </c>
      <c r="F8033" s="61" t="s">
        <v>109</v>
      </c>
      <c r="G8033" s="64" t="s">
        <v>126</v>
      </c>
      <c r="H8033" s="42" t="s">
        <v>44</v>
      </c>
      <c r="I8033" s="60">
        <v>43265</v>
      </c>
      <c r="J8033" s="62" t="s">
        <v>120</v>
      </c>
      <c r="K8033" s="22">
        <f>IFERROR(WORKDAY(C8033,Q8033,DiasNOLaborables),"")</f>
        <v>43277</v>
      </c>
      <c r="L8033" s="34" t="str">
        <f>+IF(C8033="","",IF(I8033="","",(IF(I8033&lt;=K8033,"A TIEMPO","FUERA DE TIEMPO"))))</f>
        <v>A TIEMPO</v>
      </c>
      <c r="M8033" s="34">
        <f>IF(I8033="","",NETWORKDAYS(Hoja1!C8033+1,Hoja1!I8033,DiasNOLaborables))</f>
        <v>2</v>
      </c>
      <c r="N8033" s="35" t="str">
        <f>IF(NETWORKDAYS(K8033+1,I8033,DiasNOLaborables)&lt;=0,"",NETWORKDAYS(K8033+1,I8033,DiasNOLaborables))</f>
        <v/>
      </c>
      <c r="O8033" s="36"/>
      <c r="P8033" s="37"/>
      <c r="Q8033" s="38">
        <f>IFERROR(VLOOKUP(E8033,$Y$50:$Z$63,2),"")</f>
        <v>10</v>
      </c>
      <c r="R8033" s="37"/>
    </row>
    <row r="8034" spans="1:18" ht="45" x14ac:dyDescent="0.25">
      <c r="A8034" s="32">
        <f t="shared" si="125"/>
        <v>8023</v>
      </c>
      <c r="B8034" s="54">
        <v>20189050046252</v>
      </c>
      <c r="C8034" s="60">
        <v>43263</v>
      </c>
      <c r="D8034" s="61" t="s">
        <v>123</v>
      </c>
      <c r="E8034" s="61" t="s">
        <v>85</v>
      </c>
      <c r="F8034" s="61" t="s">
        <v>109</v>
      </c>
      <c r="G8034" s="64" t="s">
        <v>126</v>
      </c>
      <c r="H8034" s="42" t="s">
        <v>44</v>
      </c>
      <c r="I8034" s="60">
        <v>43265</v>
      </c>
      <c r="J8034" s="62" t="s">
        <v>120</v>
      </c>
      <c r="K8034" s="22">
        <f>IFERROR(WORKDAY(C8034,Q8034,DiasNOLaborables),"")</f>
        <v>43277</v>
      </c>
      <c r="L8034" s="34" t="str">
        <f>+IF(C8034="","",IF(I8034="","",(IF(I8034&lt;=K8034,"A TIEMPO","FUERA DE TIEMPO"))))</f>
        <v>A TIEMPO</v>
      </c>
      <c r="M8034" s="34">
        <f>IF(I8034="","",NETWORKDAYS(Hoja1!C8034+1,Hoja1!I8034,DiasNOLaborables))</f>
        <v>2</v>
      </c>
      <c r="N8034" s="35" t="str">
        <f>IF(NETWORKDAYS(K8034+1,I8034,DiasNOLaborables)&lt;=0,"",NETWORKDAYS(K8034+1,I8034,DiasNOLaborables))</f>
        <v/>
      </c>
      <c r="O8034" s="36"/>
      <c r="P8034" s="37"/>
      <c r="Q8034" s="38">
        <f>IFERROR(VLOOKUP(E8034,$Y$50:$Z$63,2),"")</f>
        <v>10</v>
      </c>
      <c r="R8034" s="37"/>
    </row>
    <row r="8035" spans="1:18" ht="45" x14ac:dyDescent="0.25">
      <c r="A8035" s="32">
        <f t="shared" si="125"/>
        <v>8024</v>
      </c>
      <c r="B8035" s="54">
        <v>20189050046262</v>
      </c>
      <c r="C8035" s="60">
        <v>43263</v>
      </c>
      <c r="D8035" s="61" t="s">
        <v>123</v>
      </c>
      <c r="E8035" s="61" t="s">
        <v>85</v>
      </c>
      <c r="F8035" s="61" t="s">
        <v>109</v>
      </c>
      <c r="G8035" s="64" t="s">
        <v>126</v>
      </c>
      <c r="H8035" s="42" t="s">
        <v>44</v>
      </c>
      <c r="I8035" s="60">
        <v>43266</v>
      </c>
      <c r="J8035" s="62" t="s">
        <v>120</v>
      </c>
      <c r="K8035" s="22">
        <f>IFERROR(WORKDAY(C8035,Q8035,DiasNOLaborables),"")</f>
        <v>43277</v>
      </c>
      <c r="L8035" s="34" t="str">
        <f>+IF(C8035="","",IF(I8035="","",(IF(I8035&lt;=K8035,"A TIEMPO","FUERA DE TIEMPO"))))</f>
        <v>A TIEMPO</v>
      </c>
      <c r="M8035" s="34">
        <f>IF(I8035="","",NETWORKDAYS(Hoja1!C8035+1,Hoja1!I8035,DiasNOLaborables))</f>
        <v>3</v>
      </c>
      <c r="N8035" s="35" t="str">
        <f>IF(NETWORKDAYS(K8035+1,I8035,DiasNOLaborables)&lt;=0,"",NETWORKDAYS(K8035+1,I8035,DiasNOLaborables))</f>
        <v/>
      </c>
      <c r="O8035" s="36"/>
      <c r="P8035" s="37"/>
      <c r="Q8035" s="38">
        <f>IFERROR(VLOOKUP(E8035,$Y$50:$Z$63,2),"")</f>
        <v>10</v>
      </c>
      <c r="R8035" s="37"/>
    </row>
    <row r="8036" spans="1:18" ht="45" x14ac:dyDescent="0.25">
      <c r="A8036" s="32">
        <f t="shared" si="125"/>
        <v>8025</v>
      </c>
      <c r="B8036" s="54">
        <v>20189050046282</v>
      </c>
      <c r="C8036" s="60">
        <v>43263</v>
      </c>
      <c r="D8036" s="61" t="s">
        <v>120</v>
      </c>
      <c r="E8036" s="61" t="s">
        <v>85</v>
      </c>
      <c r="F8036" s="61" t="s">
        <v>109</v>
      </c>
      <c r="G8036" s="64" t="s">
        <v>126</v>
      </c>
      <c r="H8036" s="42" t="s">
        <v>44</v>
      </c>
      <c r="I8036" s="60">
        <v>43266</v>
      </c>
      <c r="J8036" s="62" t="s">
        <v>120</v>
      </c>
      <c r="K8036" s="22">
        <f>IFERROR(WORKDAY(C8036,Q8036,DiasNOLaborables),"")</f>
        <v>43277</v>
      </c>
      <c r="L8036" s="34" t="str">
        <f>+IF(C8036="","",IF(I8036="","",(IF(I8036&lt;=K8036,"A TIEMPO","FUERA DE TIEMPO"))))</f>
        <v>A TIEMPO</v>
      </c>
      <c r="M8036" s="34">
        <f>IF(I8036="","",NETWORKDAYS(Hoja1!C8036+1,Hoja1!I8036,DiasNOLaborables))</f>
        <v>3</v>
      </c>
      <c r="N8036" s="35" t="str">
        <f>IF(NETWORKDAYS(K8036+1,I8036,DiasNOLaborables)&lt;=0,"",NETWORKDAYS(K8036+1,I8036,DiasNOLaborables))</f>
        <v/>
      </c>
      <c r="O8036" s="36"/>
      <c r="P8036" s="37"/>
      <c r="Q8036" s="38">
        <f>IFERROR(VLOOKUP(E8036,$Y$50:$Z$63,2),"")</f>
        <v>10</v>
      </c>
      <c r="R8036" s="37"/>
    </row>
    <row r="8037" spans="1:18" ht="45" x14ac:dyDescent="0.25">
      <c r="A8037" s="32">
        <f t="shared" si="125"/>
        <v>8026</v>
      </c>
      <c r="B8037" s="54">
        <v>20189050046332</v>
      </c>
      <c r="C8037" s="60">
        <v>43263</v>
      </c>
      <c r="D8037" s="61" t="s">
        <v>123</v>
      </c>
      <c r="E8037" s="61" t="s">
        <v>85</v>
      </c>
      <c r="F8037" s="61" t="s">
        <v>109</v>
      </c>
      <c r="G8037" s="64" t="s">
        <v>126</v>
      </c>
      <c r="H8037" s="42" t="s">
        <v>44</v>
      </c>
      <c r="I8037" s="60">
        <v>43266</v>
      </c>
      <c r="J8037" s="62" t="s">
        <v>120</v>
      </c>
      <c r="K8037" s="22">
        <f>IFERROR(WORKDAY(C8037,Q8037,DiasNOLaborables),"")</f>
        <v>43277</v>
      </c>
      <c r="L8037" s="34" t="str">
        <f>+IF(C8037="","",IF(I8037="","",(IF(I8037&lt;=K8037,"A TIEMPO","FUERA DE TIEMPO"))))</f>
        <v>A TIEMPO</v>
      </c>
      <c r="M8037" s="34">
        <f>IF(I8037="","",NETWORKDAYS(Hoja1!C8037+1,Hoja1!I8037,DiasNOLaborables))</f>
        <v>3</v>
      </c>
      <c r="N8037" s="35" t="str">
        <f>IF(NETWORKDAYS(K8037+1,I8037,DiasNOLaborables)&lt;=0,"",NETWORKDAYS(K8037+1,I8037,DiasNOLaborables))</f>
        <v/>
      </c>
      <c r="O8037" s="36"/>
      <c r="P8037" s="37"/>
      <c r="Q8037" s="38">
        <f>IFERROR(VLOOKUP(E8037,$Y$50:$Z$63,2),"")</f>
        <v>10</v>
      </c>
      <c r="R8037" s="37"/>
    </row>
    <row r="8038" spans="1:18" ht="45" x14ac:dyDescent="0.25">
      <c r="A8038" s="32">
        <f t="shared" si="125"/>
        <v>8027</v>
      </c>
      <c r="B8038" s="54">
        <v>20189050046372</v>
      </c>
      <c r="C8038" s="60">
        <v>43263</v>
      </c>
      <c r="D8038" s="61" t="s">
        <v>123</v>
      </c>
      <c r="E8038" s="61" t="s">
        <v>85</v>
      </c>
      <c r="F8038" s="61" t="s">
        <v>109</v>
      </c>
      <c r="G8038" s="64" t="s">
        <v>126</v>
      </c>
      <c r="H8038" s="42" t="s">
        <v>44</v>
      </c>
      <c r="I8038" s="60">
        <v>43266</v>
      </c>
      <c r="J8038" s="62" t="s">
        <v>120</v>
      </c>
      <c r="K8038" s="22">
        <f>IFERROR(WORKDAY(C8038,Q8038,DiasNOLaborables),"")</f>
        <v>43277</v>
      </c>
      <c r="L8038" s="34" t="str">
        <f>+IF(C8038="","",IF(I8038="","",(IF(I8038&lt;=K8038,"A TIEMPO","FUERA DE TIEMPO"))))</f>
        <v>A TIEMPO</v>
      </c>
      <c r="M8038" s="34">
        <f>IF(I8038="","",NETWORKDAYS(Hoja1!C8038+1,Hoja1!I8038,DiasNOLaborables))</f>
        <v>3</v>
      </c>
      <c r="N8038" s="35" t="str">
        <f>IF(NETWORKDAYS(K8038+1,I8038,DiasNOLaborables)&lt;=0,"",NETWORKDAYS(K8038+1,I8038,DiasNOLaborables))</f>
        <v/>
      </c>
      <c r="O8038" s="36"/>
      <c r="P8038" s="37"/>
      <c r="Q8038" s="38">
        <f>IFERROR(VLOOKUP(E8038,$Y$50:$Z$63,2),"")</f>
        <v>10</v>
      </c>
      <c r="R8038" s="37"/>
    </row>
    <row r="8039" spans="1:18" ht="45" x14ac:dyDescent="0.25">
      <c r="A8039" s="32">
        <f t="shared" si="125"/>
        <v>8028</v>
      </c>
      <c r="B8039" s="54">
        <v>20189050046432</v>
      </c>
      <c r="C8039" s="60">
        <v>43263</v>
      </c>
      <c r="D8039" s="61" t="s">
        <v>123</v>
      </c>
      <c r="E8039" s="61" t="s">
        <v>85</v>
      </c>
      <c r="F8039" s="61" t="s">
        <v>109</v>
      </c>
      <c r="G8039" s="64" t="s">
        <v>126</v>
      </c>
      <c r="H8039" s="42" t="s">
        <v>44</v>
      </c>
      <c r="I8039" s="60">
        <v>43266</v>
      </c>
      <c r="J8039" s="62" t="s">
        <v>120</v>
      </c>
      <c r="K8039" s="22">
        <f>IFERROR(WORKDAY(C8039,Q8039,DiasNOLaborables),"")</f>
        <v>43277</v>
      </c>
      <c r="L8039" s="34" t="str">
        <f>+IF(C8039="","",IF(I8039="","",(IF(I8039&lt;=K8039,"A TIEMPO","FUERA DE TIEMPO"))))</f>
        <v>A TIEMPO</v>
      </c>
      <c r="M8039" s="34">
        <f>IF(I8039="","",NETWORKDAYS(Hoja1!C8039+1,Hoja1!I8039,DiasNOLaborables))</f>
        <v>3</v>
      </c>
      <c r="N8039" s="35" t="str">
        <f>IF(NETWORKDAYS(K8039+1,I8039,DiasNOLaborables)&lt;=0,"",NETWORKDAYS(K8039+1,I8039,DiasNOLaborables))</f>
        <v/>
      </c>
      <c r="O8039" s="36"/>
      <c r="P8039" s="37"/>
      <c r="Q8039" s="38">
        <f>IFERROR(VLOOKUP(E8039,$Y$50:$Z$63,2),"")</f>
        <v>10</v>
      </c>
      <c r="R8039" s="37"/>
    </row>
    <row r="8040" spans="1:18" ht="45" x14ac:dyDescent="0.25">
      <c r="A8040" s="32">
        <f t="shared" si="125"/>
        <v>8029</v>
      </c>
      <c r="B8040" s="54">
        <v>20189050046442</v>
      </c>
      <c r="C8040" s="60">
        <v>43263</v>
      </c>
      <c r="D8040" s="61" t="s">
        <v>123</v>
      </c>
      <c r="E8040" s="61" t="s">
        <v>85</v>
      </c>
      <c r="F8040" s="61" t="s">
        <v>109</v>
      </c>
      <c r="G8040" s="64" t="s">
        <v>126</v>
      </c>
      <c r="H8040" s="42" t="s">
        <v>44</v>
      </c>
      <c r="I8040" s="60">
        <v>43266</v>
      </c>
      <c r="J8040" s="62" t="s">
        <v>120</v>
      </c>
      <c r="K8040" s="22">
        <f>IFERROR(WORKDAY(C8040,Q8040,DiasNOLaborables),"")</f>
        <v>43277</v>
      </c>
      <c r="L8040" s="34" t="str">
        <f>+IF(C8040="","",IF(I8040="","",(IF(I8040&lt;=K8040,"A TIEMPO","FUERA DE TIEMPO"))))</f>
        <v>A TIEMPO</v>
      </c>
      <c r="M8040" s="34">
        <f>IF(I8040="","",NETWORKDAYS(Hoja1!C8040+1,Hoja1!I8040,DiasNOLaborables))</f>
        <v>3</v>
      </c>
      <c r="N8040" s="35" t="str">
        <f>IF(NETWORKDAYS(K8040+1,I8040,DiasNOLaborables)&lt;=0,"",NETWORKDAYS(K8040+1,I8040,DiasNOLaborables))</f>
        <v/>
      </c>
      <c r="O8040" s="36"/>
      <c r="P8040" s="37"/>
      <c r="Q8040" s="38">
        <f>IFERROR(VLOOKUP(E8040,$Y$50:$Z$63,2),"")</f>
        <v>10</v>
      </c>
      <c r="R8040" s="37"/>
    </row>
    <row r="8041" spans="1:18" ht="45" x14ac:dyDescent="0.25">
      <c r="A8041" s="32">
        <f t="shared" si="125"/>
        <v>8030</v>
      </c>
      <c r="B8041" s="54">
        <v>20189050046532</v>
      </c>
      <c r="C8041" s="60">
        <v>43263</v>
      </c>
      <c r="D8041" s="61" t="s">
        <v>123</v>
      </c>
      <c r="E8041" s="61" t="s">
        <v>85</v>
      </c>
      <c r="F8041" s="61" t="s">
        <v>109</v>
      </c>
      <c r="G8041" s="64" t="s">
        <v>126</v>
      </c>
      <c r="H8041" s="42" t="s">
        <v>44</v>
      </c>
      <c r="I8041" s="60">
        <v>43266</v>
      </c>
      <c r="J8041" s="62" t="s">
        <v>120</v>
      </c>
      <c r="K8041" s="22">
        <f>IFERROR(WORKDAY(C8041,Q8041,DiasNOLaborables),"")</f>
        <v>43277</v>
      </c>
      <c r="L8041" s="34" t="str">
        <f>+IF(C8041="","",IF(I8041="","",(IF(I8041&lt;=K8041,"A TIEMPO","FUERA DE TIEMPO"))))</f>
        <v>A TIEMPO</v>
      </c>
      <c r="M8041" s="34">
        <f>IF(I8041="","",NETWORKDAYS(Hoja1!C8041+1,Hoja1!I8041,DiasNOLaborables))</f>
        <v>3</v>
      </c>
      <c r="N8041" s="35" t="str">
        <f>IF(NETWORKDAYS(K8041+1,I8041,DiasNOLaborables)&lt;=0,"",NETWORKDAYS(K8041+1,I8041,DiasNOLaborables))</f>
        <v/>
      </c>
      <c r="O8041" s="36"/>
      <c r="P8041" s="37"/>
      <c r="Q8041" s="38">
        <f>IFERROR(VLOOKUP(E8041,$Y$50:$Z$63,2),"")</f>
        <v>10</v>
      </c>
      <c r="R8041" s="37"/>
    </row>
    <row r="8042" spans="1:18" ht="45" x14ac:dyDescent="0.25">
      <c r="A8042" s="32">
        <f t="shared" si="125"/>
        <v>8031</v>
      </c>
      <c r="B8042" s="54">
        <v>20189050046562</v>
      </c>
      <c r="C8042" s="60">
        <v>43263</v>
      </c>
      <c r="D8042" s="61" t="s">
        <v>123</v>
      </c>
      <c r="E8042" s="61" t="s">
        <v>85</v>
      </c>
      <c r="F8042" s="61" t="s">
        <v>109</v>
      </c>
      <c r="G8042" s="64" t="s">
        <v>126</v>
      </c>
      <c r="H8042" s="42" t="s">
        <v>44</v>
      </c>
      <c r="I8042" s="60">
        <v>43269</v>
      </c>
      <c r="J8042" s="62" t="s">
        <v>120</v>
      </c>
      <c r="K8042" s="22">
        <f>IFERROR(WORKDAY(C8042,Q8042,DiasNOLaborables),"")</f>
        <v>43277</v>
      </c>
      <c r="L8042" s="34" t="str">
        <f>+IF(C8042="","",IF(I8042="","",(IF(I8042&lt;=K8042,"A TIEMPO","FUERA DE TIEMPO"))))</f>
        <v>A TIEMPO</v>
      </c>
      <c r="M8042" s="34">
        <f>IF(I8042="","",NETWORKDAYS(Hoja1!C8042+1,Hoja1!I8042,DiasNOLaborables))</f>
        <v>4</v>
      </c>
      <c r="N8042" s="35" t="str">
        <f>IF(NETWORKDAYS(K8042+1,I8042,DiasNOLaborables)&lt;=0,"",NETWORKDAYS(K8042+1,I8042,DiasNOLaborables))</f>
        <v/>
      </c>
      <c r="O8042" s="36"/>
      <c r="P8042" s="37"/>
      <c r="Q8042" s="38">
        <f>IFERROR(VLOOKUP(E8042,$Y$50:$Z$63,2),"")</f>
        <v>10</v>
      </c>
      <c r="R8042" s="37"/>
    </row>
    <row r="8043" spans="1:18" ht="30" x14ac:dyDescent="0.25">
      <c r="A8043" s="32">
        <f t="shared" si="125"/>
        <v>8032</v>
      </c>
      <c r="B8043" s="54">
        <v>20189910079462</v>
      </c>
      <c r="C8043" s="60">
        <v>43263</v>
      </c>
      <c r="D8043" s="61" t="s">
        <v>119</v>
      </c>
      <c r="E8043" s="61" t="s">
        <v>85</v>
      </c>
      <c r="F8043" s="61" t="s">
        <v>88</v>
      </c>
      <c r="G8043" s="64" t="s">
        <v>125</v>
      </c>
      <c r="H8043" s="42" t="s">
        <v>43</v>
      </c>
      <c r="I8043" s="60">
        <v>43276</v>
      </c>
      <c r="J8043" s="62" t="s">
        <v>119</v>
      </c>
      <c r="K8043" s="22">
        <f>IFERROR(WORKDAY(C8043,Q8043,DiasNOLaborables),"")</f>
        <v>43277</v>
      </c>
      <c r="L8043" s="34" t="str">
        <f>+IF(C8043="","",IF(I8043="","",(IF(I8043&lt;=K8043,"A TIEMPO","FUERA DE TIEMPO"))))</f>
        <v>A TIEMPO</v>
      </c>
      <c r="M8043" s="34">
        <f>IF(I8043="","",NETWORKDAYS(Hoja1!C8043+1,Hoja1!I8043,DiasNOLaborables))</f>
        <v>9</v>
      </c>
      <c r="N8043" s="35" t="str">
        <f>IF(NETWORKDAYS(K8043+1,I8043,DiasNOLaborables)&lt;=0,"",NETWORKDAYS(K8043+1,I8043,DiasNOLaborables))</f>
        <v/>
      </c>
      <c r="O8043" s="36"/>
      <c r="P8043" s="37"/>
      <c r="Q8043" s="38">
        <f>IFERROR(VLOOKUP(E8043,$Y$50:$Z$63,2),"")</f>
        <v>10</v>
      </c>
      <c r="R8043" s="37"/>
    </row>
    <row r="8044" spans="1:18" ht="45" x14ac:dyDescent="0.25">
      <c r="A8044" s="32">
        <f t="shared" si="125"/>
        <v>8033</v>
      </c>
      <c r="B8044" s="54">
        <v>20189050046572</v>
      </c>
      <c r="C8044" s="60">
        <v>43263</v>
      </c>
      <c r="D8044" s="61" t="s">
        <v>123</v>
      </c>
      <c r="E8044" s="61" t="s">
        <v>85</v>
      </c>
      <c r="F8044" s="61" t="s">
        <v>109</v>
      </c>
      <c r="G8044" s="64" t="s">
        <v>126</v>
      </c>
      <c r="H8044" s="42" t="s">
        <v>44</v>
      </c>
      <c r="I8044" s="60">
        <v>43269</v>
      </c>
      <c r="J8044" s="62" t="s">
        <v>120</v>
      </c>
      <c r="K8044" s="22">
        <f>IFERROR(WORKDAY(C8044,Q8044,DiasNOLaborables),"")</f>
        <v>43277</v>
      </c>
      <c r="L8044" s="34" t="str">
        <f>+IF(C8044="","",IF(I8044="","",(IF(I8044&lt;=K8044,"A TIEMPO","FUERA DE TIEMPO"))))</f>
        <v>A TIEMPO</v>
      </c>
      <c r="M8044" s="34">
        <f>IF(I8044="","",NETWORKDAYS(Hoja1!C8044+1,Hoja1!I8044,DiasNOLaborables))</f>
        <v>4</v>
      </c>
      <c r="N8044" s="35" t="str">
        <f>IF(NETWORKDAYS(K8044+1,I8044,DiasNOLaborables)&lt;=0,"",NETWORKDAYS(K8044+1,I8044,DiasNOLaborables))</f>
        <v/>
      </c>
      <c r="O8044" s="36"/>
      <c r="P8044" s="37"/>
      <c r="Q8044" s="38">
        <f>IFERROR(VLOOKUP(E8044,$Y$50:$Z$63,2),"")</f>
        <v>10</v>
      </c>
      <c r="R8044" s="37"/>
    </row>
    <row r="8045" spans="1:18" ht="45" x14ac:dyDescent="0.25">
      <c r="A8045" s="32">
        <f t="shared" si="125"/>
        <v>8034</v>
      </c>
      <c r="B8045" s="54">
        <v>20189050046602</v>
      </c>
      <c r="C8045" s="60">
        <v>43263</v>
      </c>
      <c r="D8045" s="61" t="s">
        <v>123</v>
      </c>
      <c r="E8045" s="61" t="s">
        <v>85</v>
      </c>
      <c r="F8045" s="61" t="s">
        <v>109</v>
      </c>
      <c r="G8045" s="64" t="s">
        <v>126</v>
      </c>
      <c r="H8045" s="42" t="s">
        <v>44</v>
      </c>
      <c r="I8045" s="60">
        <v>43269</v>
      </c>
      <c r="J8045" s="62" t="s">
        <v>120</v>
      </c>
      <c r="K8045" s="22">
        <f>IFERROR(WORKDAY(C8045,Q8045,DiasNOLaborables),"")</f>
        <v>43277</v>
      </c>
      <c r="L8045" s="34" t="str">
        <f>+IF(C8045="","",IF(I8045="","",(IF(I8045&lt;=K8045,"A TIEMPO","FUERA DE TIEMPO"))))</f>
        <v>A TIEMPO</v>
      </c>
      <c r="M8045" s="34">
        <f>IF(I8045="","",NETWORKDAYS(Hoja1!C8045+1,Hoja1!I8045,DiasNOLaborables))</f>
        <v>4</v>
      </c>
      <c r="N8045" s="35" t="str">
        <f>IF(NETWORKDAYS(K8045+1,I8045,DiasNOLaborables)&lt;=0,"",NETWORKDAYS(K8045+1,I8045,DiasNOLaborables))</f>
        <v/>
      </c>
      <c r="O8045" s="36"/>
      <c r="P8045" s="37"/>
      <c r="Q8045" s="38">
        <f>IFERROR(VLOOKUP(E8045,$Y$50:$Z$63,2),"")</f>
        <v>10</v>
      </c>
      <c r="R8045" s="37"/>
    </row>
    <row r="8046" spans="1:18" ht="45" x14ac:dyDescent="0.25">
      <c r="A8046" s="32">
        <f t="shared" si="125"/>
        <v>8035</v>
      </c>
      <c r="B8046" s="54">
        <v>20189050046652</v>
      </c>
      <c r="C8046" s="60">
        <v>43263</v>
      </c>
      <c r="D8046" s="61" t="s">
        <v>123</v>
      </c>
      <c r="E8046" s="61" t="s">
        <v>85</v>
      </c>
      <c r="F8046" s="61" t="s">
        <v>109</v>
      </c>
      <c r="G8046" s="64" t="s">
        <v>126</v>
      </c>
      <c r="H8046" s="42" t="s">
        <v>44</v>
      </c>
      <c r="I8046" s="60">
        <v>43269</v>
      </c>
      <c r="J8046" s="62" t="s">
        <v>120</v>
      </c>
      <c r="K8046" s="22">
        <f>IFERROR(WORKDAY(C8046,Q8046,DiasNOLaborables),"")</f>
        <v>43277</v>
      </c>
      <c r="L8046" s="34" t="str">
        <f>+IF(C8046="","",IF(I8046="","",(IF(I8046&lt;=K8046,"A TIEMPO","FUERA DE TIEMPO"))))</f>
        <v>A TIEMPO</v>
      </c>
      <c r="M8046" s="34">
        <f>IF(I8046="","",NETWORKDAYS(Hoja1!C8046+1,Hoja1!I8046,DiasNOLaborables))</f>
        <v>4</v>
      </c>
      <c r="N8046" s="35" t="str">
        <f>IF(NETWORKDAYS(K8046+1,I8046,DiasNOLaborables)&lt;=0,"",NETWORKDAYS(K8046+1,I8046,DiasNOLaborables))</f>
        <v/>
      </c>
      <c r="O8046" s="36"/>
      <c r="P8046" s="37"/>
      <c r="Q8046" s="38">
        <f>IFERROR(VLOOKUP(E8046,$Y$50:$Z$63,2),"")</f>
        <v>10</v>
      </c>
      <c r="R8046" s="37"/>
    </row>
    <row r="8047" spans="1:18" ht="30" x14ac:dyDescent="0.25">
      <c r="A8047" s="32">
        <f t="shared" si="125"/>
        <v>8036</v>
      </c>
      <c r="B8047" s="54">
        <v>20189050046462</v>
      </c>
      <c r="C8047" s="60">
        <v>43263</v>
      </c>
      <c r="D8047" s="61" t="s">
        <v>123</v>
      </c>
      <c r="E8047" s="61" t="s">
        <v>75</v>
      </c>
      <c r="F8047" s="57" t="s">
        <v>94</v>
      </c>
      <c r="G8047" s="64" t="s">
        <v>125</v>
      </c>
      <c r="H8047" s="42" t="s">
        <v>42</v>
      </c>
      <c r="I8047" s="60">
        <v>43271</v>
      </c>
      <c r="J8047" s="62" t="s">
        <v>120</v>
      </c>
      <c r="K8047" s="22">
        <f>IFERROR(WORKDAY(C8047,Q8047,DiasNOLaborables),"")</f>
        <v>43306</v>
      </c>
      <c r="L8047" s="34" t="str">
        <f>+IF(C8047="","",IF(I8047="","",(IF(I8047&lt;=K8047,"A TIEMPO","FUERA DE TIEMPO"))))</f>
        <v>A TIEMPO</v>
      </c>
      <c r="M8047" s="34">
        <f>IF(I8047="","",NETWORKDAYS(Hoja1!C8047+1,Hoja1!I8047,DiasNOLaborables))</f>
        <v>6</v>
      </c>
      <c r="N8047" s="35" t="str">
        <f>IF(NETWORKDAYS(K8047+1,I8047,DiasNOLaborables)&lt;=0,"",NETWORKDAYS(K8047+1,I8047,DiasNOLaborables))</f>
        <v/>
      </c>
      <c r="O8047" s="36"/>
      <c r="P8047" s="37"/>
      <c r="Q8047" s="38">
        <f>IFERROR(VLOOKUP(E8047,$Y$50:$Z$63,2),"")</f>
        <v>30</v>
      </c>
      <c r="R8047" s="37"/>
    </row>
    <row r="8048" spans="1:18" ht="30" x14ac:dyDescent="0.25">
      <c r="A8048" s="32">
        <f t="shared" si="125"/>
        <v>8037</v>
      </c>
      <c r="B8048" s="54">
        <v>20189050046542</v>
      </c>
      <c r="C8048" s="60">
        <v>43264</v>
      </c>
      <c r="D8048" s="61" t="s">
        <v>123</v>
      </c>
      <c r="E8048" s="61" t="s">
        <v>75</v>
      </c>
      <c r="F8048" s="57" t="s">
        <v>94</v>
      </c>
      <c r="G8048" s="64" t="s">
        <v>125</v>
      </c>
      <c r="H8048" s="42" t="s">
        <v>42</v>
      </c>
      <c r="I8048" s="60">
        <v>43271</v>
      </c>
      <c r="J8048" s="62" t="s">
        <v>120</v>
      </c>
      <c r="K8048" s="22">
        <f>IFERROR(WORKDAY(C8048,Q8048,DiasNOLaborables),"")</f>
        <v>43307</v>
      </c>
      <c r="L8048" s="34" t="str">
        <f>+IF(C8048="","",IF(I8048="","",(IF(I8048&lt;=K8048,"A TIEMPO","FUERA DE TIEMPO"))))</f>
        <v>A TIEMPO</v>
      </c>
      <c r="M8048" s="34">
        <f>IF(I8048="","",NETWORKDAYS(Hoja1!C8048+1,Hoja1!I8048,DiasNOLaborables))</f>
        <v>5</v>
      </c>
      <c r="N8048" s="35" t="str">
        <f>IF(NETWORKDAYS(K8048+1,I8048,DiasNOLaborables)&lt;=0,"",NETWORKDAYS(K8048+1,I8048,DiasNOLaborables))</f>
        <v/>
      </c>
      <c r="O8048" s="36"/>
      <c r="P8048" s="37"/>
      <c r="Q8048" s="38">
        <f>IFERROR(VLOOKUP(E8048,$Y$50:$Z$63,2),"")</f>
        <v>30</v>
      </c>
      <c r="R8048" s="37"/>
    </row>
    <row r="8049" spans="1:18" ht="30" x14ac:dyDescent="0.25">
      <c r="A8049" s="32">
        <f t="shared" si="125"/>
        <v>8038</v>
      </c>
      <c r="B8049" s="54">
        <v>20189050046582</v>
      </c>
      <c r="C8049" s="60">
        <v>43264</v>
      </c>
      <c r="D8049" s="61" t="s">
        <v>120</v>
      </c>
      <c r="E8049" s="61" t="s">
        <v>85</v>
      </c>
      <c r="F8049" s="61" t="s">
        <v>107</v>
      </c>
      <c r="G8049" s="64" t="s">
        <v>125</v>
      </c>
      <c r="H8049" s="42" t="s">
        <v>43</v>
      </c>
      <c r="I8049" s="60">
        <v>43266</v>
      </c>
      <c r="J8049" s="62" t="s">
        <v>120</v>
      </c>
      <c r="K8049" s="22">
        <f>IFERROR(WORKDAY(C8049,Q8049,DiasNOLaborables),"")</f>
        <v>43278</v>
      </c>
      <c r="L8049" s="34" t="str">
        <f>+IF(C8049="","",IF(I8049="","",(IF(I8049&lt;=K8049,"A TIEMPO","FUERA DE TIEMPO"))))</f>
        <v>A TIEMPO</v>
      </c>
      <c r="M8049" s="34">
        <f>IF(I8049="","",NETWORKDAYS(Hoja1!C8049+1,Hoja1!I8049,DiasNOLaborables))</f>
        <v>2</v>
      </c>
      <c r="N8049" s="35" t="str">
        <f>IF(NETWORKDAYS(K8049+1,I8049,DiasNOLaborables)&lt;=0,"",NETWORKDAYS(K8049+1,I8049,DiasNOLaborables))</f>
        <v/>
      </c>
      <c r="O8049" s="36"/>
      <c r="P8049" s="37"/>
      <c r="Q8049" s="38">
        <f>IFERROR(VLOOKUP(E8049,$Y$50:$Z$63,2),"")</f>
        <v>10</v>
      </c>
      <c r="R8049" s="37"/>
    </row>
    <row r="8050" spans="1:18" ht="30" x14ac:dyDescent="0.25">
      <c r="A8050" s="32">
        <f t="shared" si="125"/>
        <v>8039</v>
      </c>
      <c r="B8050" s="54">
        <v>20189050046592</v>
      </c>
      <c r="C8050" s="60">
        <v>43264</v>
      </c>
      <c r="D8050" s="61" t="s">
        <v>120</v>
      </c>
      <c r="E8050" s="61" t="s">
        <v>78</v>
      </c>
      <c r="F8050" s="61" t="s">
        <v>57</v>
      </c>
      <c r="G8050" s="64" t="s">
        <v>125</v>
      </c>
      <c r="H8050" s="42" t="s">
        <v>41</v>
      </c>
      <c r="I8050" s="60">
        <v>43285</v>
      </c>
      <c r="J8050" s="62" t="s">
        <v>120</v>
      </c>
      <c r="K8050" s="22">
        <f>IFERROR(WORKDAY(C8050,Q8050,DiasNOLaborables),"")</f>
        <v>43285</v>
      </c>
      <c r="L8050" s="34" t="str">
        <f>+IF(C8050="","",IF(I8050="","",(IF(I8050&lt;=K8050,"A TIEMPO","FUERA DE TIEMPO"))))</f>
        <v>A TIEMPO</v>
      </c>
      <c r="M8050" s="34">
        <f>IF(I8050="","",NETWORKDAYS(Hoja1!C8050+1,Hoja1!I8050,DiasNOLaborables))</f>
        <v>15</v>
      </c>
      <c r="N8050" s="35" t="str">
        <f>IF(NETWORKDAYS(K8050+1,I8050,DiasNOLaborables)&lt;=0,"",NETWORKDAYS(K8050+1,I8050,DiasNOLaborables))</f>
        <v/>
      </c>
      <c r="O8050" s="36"/>
      <c r="P8050" s="37"/>
      <c r="Q8050" s="38">
        <f>IFERROR(VLOOKUP(E8050,$Y$50:$Z$63,2),"")</f>
        <v>15</v>
      </c>
      <c r="R8050" s="37"/>
    </row>
    <row r="8051" spans="1:18" ht="45" x14ac:dyDescent="0.25">
      <c r="A8051" s="32">
        <f t="shared" si="125"/>
        <v>8040</v>
      </c>
      <c r="B8051" s="54">
        <v>20189050046552</v>
      </c>
      <c r="C8051" s="60">
        <v>43264</v>
      </c>
      <c r="D8051" s="61" t="s">
        <v>123</v>
      </c>
      <c r="E8051" s="61" t="s">
        <v>85</v>
      </c>
      <c r="F8051" s="61" t="s">
        <v>109</v>
      </c>
      <c r="G8051" s="64" t="s">
        <v>126</v>
      </c>
      <c r="H8051" s="42" t="s">
        <v>44</v>
      </c>
      <c r="I8051" s="60">
        <v>43269</v>
      </c>
      <c r="J8051" s="62" t="s">
        <v>120</v>
      </c>
      <c r="K8051" s="22">
        <f>IFERROR(WORKDAY(C8051,Q8051,DiasNOLaborables),"")</f>
        <v>43278</v>
      </c>
      <c r="L8051" s="34" t="str">
        <f>+IF(C8051="","",IF(I8051="","",(IF(I8051&lt;=K8051,"A TIEMPO","FUERA DE TIEMPO"))))</f>
        <v>A TIEMPO</v>
      </c>
      <c r="M8051" s="34">
        <f>IF(I8051="","",NETWORKDAYS(Hoja1!C8051+1,Hoja1!I8051,DiasNOLaborables))</f>
        <v>3</v>
      </c>
      <c r="N8051" s="35" t="str">
        <f>IF(NETWORKDAYS(K8051+1,I8051,DiasNOLaborables)&lt;=0,"",NETWORKDAYS(K8051+1,I8051,DiasNOLaborables))</f>
        <v/>
      </c>
      <c r="O8051" s="36"/>
      <c r="P8051" s="37"/>
      <c r="Q8051" s="38">
        <f>IFERROR(VLOOKUP(E8051,$Y$50:$Z$63,2),"")</f>
        <v>10</v>
      </c>
      <c r="R8051" s="37"/>
    </row>
    <row r="8052" spans="1:18" ht="45" x14ac:dyDescent="0.25">
      <c r="A8052" s="32">
        <f t="shared" si="125"/>
        <v>8041</v>
      </c>
      <c r="B8052" s="54">
        <v>20189050046692</v>
      </c>
      <c r="C8052" s="60">
        <v>43264</v>
      </c>
      <c r="D8052" s="61" t="s">
        <v>123</v>
      </c>
      <c r="E8052" s="61" t="s">
        <v>85</v>
      </c>
      <c r="F8052" s="61" t="s">
        <v>109</v>
      </c>
      <c r="G8052" s="64" t="s">
        <v>126</v>
      </c>
      <c r="H8052" s="42" t="s">
        <v>44</v>
      </c>
      <c r="I8052" s="60">
        <v>43269</v>
      </c>
      <c r="J8052" s="62" t="s">
        <v>120</v>
      </c>
      <c r="K8052" s="22">
        <f>IFERROR(WORKDAY(C8052,Q8052,DiasNOLaborables),"")</f>
        <v>43278</v>
      </c>
      <c r="L8052" s="34" t="str">
        <f>+IF(C8052="","",IF(I8052="","",(IF(I8052&lt;=K8052,"A TIEMPO","FUERA DE TIEMPO"))))</f>
        <v>A TIEMPO</v>
      </c>
      <c r="M8052" s="34">
        <f>IF(I8052="","",NETWORKDAYS(Hoja1!C8052+1,Hoja1!I8052,DiasNOLaborables))</f>
        <v>3</v>
      </c>
      <c r="N8052" s="35" t="str">
        <f>IF(NETWORKDAYS(K8052+1,I8052,DiasNOLaborables)&lt;=0,"",NETWORKDAYS(K8052+1,I8052,DiasNOLaborables))</f>
        <v/>
      </c>
      <c r="O8052" s="36"/>
      <c r="P8052" s="37"/>
      <c r="Q8052" s="38">
        <f>IFERROR(VLOOKUP(E8052,$Y$50:$Z$63,2),"")</f>
        <v>10</v>
      </c>
      <c r="R8052" s="37"/>
    </row>
    <row r="8053" spans="1:18" ht="45" x14ac:dyDescent="0.25">
      <c r="A8053" s="32">
        <f t="shared" si="125"/>
        <v>8042</v>
      </c>
      <c r="B8053" s="54">
        <v>20189050046722</v>
      </c>
      <c r="C8053" s="60">
        <v>43264</v>
      </c>
      <c r="D8053" s="61" t="s">
        <v>123</v>
      </c>
      <c r="E8053" s="61" t="s">
        <v>85</v>
      </c>
      <c r="F8053" s="61" t="s">
        <v>109</v>
      </c>
      <c r="G8053" s="64" t="s">
        <v>126</v>
      </c>
      <c r="H8053" s="42" t="s">
        <v>44</v>
      </c>
      <c r="I8053" s="60">
        <v>43270</v>
      </c>
      <c r="J8053" s="62" t="s">
        <v>120</v>
      </c>
      <c r="K8053" s="22">
        <f>IFERROR(WORKDAY(C8053,Q8053,DiasNOLaborables),"")</f>
        <v>43278</v>
      </c>
      <c r="L8053" s="34" t="str">
        <f>+IF(C8053="","",IF(I8053="","",(IF(I8053&lt;=K8053,"A TIEMPO","FUERA DE TIEMPO"))))</f>
        <v>A TIEMPO</v>
      </c>
      <c r="M8053" s="34">
        <f>IF(I8053="","",NETWORKDAYS(Hoja1!C8053+1,Hoja1!I8053,DiasNOLaborables))</f>
        <v>4</v>
      </c>
      <c r="N8053" s="35" t="str">
        <f>IF(NETWORKDAYS(K8053+1,I8053,DiasNOLaborables)&lt;=0,"",NETWORKDAYS(K8053+1,I8053,DiasNOLaborables))</f>
        <v/>
      </c>
      <c r="O8053" s="36"/>
      <c r="P8053" s="37"/>
      <c r="Q8053" s="38">
        <f>IFERROR(VLOOKUP(E8053,$Y$50:$Z$63,2),"")</f>
        <v>10</v>
      </c>
      <c r="R8053" s="37"/>
    </row>
    <row r="8054" spans="1:18" ht="45" x14ac:dyDescent="0.25">
      <c r="A8054" s="32">
        <f t="shared" si="125"/>
        <v>8043</v>
      </c>
      <c r="B8054" s="54">
        <v>20189050046742</v>
      </c>
      <c r="C8054" s="60">
        <v>43264</v>
      </c>
      <c r="D8054" s="61" t="s">
        <v>123</v>
      </c>
      <c r="E8054" s="61" t="s">
        <v>85</v>
      </c>
      <c r="F8054" s="61" t="s">
        <v>109</v>
      </c>
      <c r="G8054" s="64" t="s">
        <v>126</v>
      </c>
      <c r="H8054" s="42" t="s">
        <v>44</v>
      </c>
      <c r="I8054" s="60">
        <v>43270</v>
      </c>
      <c r="J8054" s="62" t="s">
        <v>120</v>
      </c>
      <c r="K8054" s="22">
        <f>IFERROR(WORKDAY(C8054,Q8054,DiasNOLaborables),"")</f>
        <v>43278</v>
      </c>
      <c r="L8054" s="34" t="str">
        <f>+IF(C8054="","",IF(I8054="","",(IF(I8054&lt;=K8054,"A TIEMPO","FUERA DE TIEMPO"))))</f>
        <v>A TIEMPO</v>
      </c>
      <c r="M8054" s="34">
        <f>IF(I8054="","",NETWORKDAYS(Hoja1!C8054+1,Hoja1!I8054,DiasNOLaborables))</f>
        <v>4</v>
      </c>
      <c r="N8054" s="35" t="str">
        <f>IF(NETWORKDAYS(K8054+1,I8054,DiasNOLaborables)&lt;=0,"",NETWORKDAYS(K8054+1,I8054,DiasNOLaborables))</f>
        <v/>
      </c>
      <c r="O8054" s="36"/>
      <c r="P8054" s="37"/>
      <c r="Q8054" s="38">
        <f>IFERROR(VLOOKUP(E8054,$Y$50:$Z$63,2),"")</f>
        <v>10</v>
      </c>
      <c r="R8054" s="37"/>
    </row>
    <row r="8055" spans="1:18" ht="45" x14ac:dyDescent="0.25">
      <c r="A8055" s="32">
        <f t="shared" si="125"/>
        <v>8044</v>
      </c>
      <c r="B8055" s="54">
        <v>20189050046752</v>
      </c>
      <c r="C8055" s="60">
        <v>43264</v>
      </c>
      <c r="D8055" s="61" t="s">
        <v>123</v>
      </c>
      <c r="E8055" s="61" t="s">
        <v>85</v>
      </c>
      <c r="F8055" s="61" t="s">
        <v>109</v>
      </c>
      <c r="G8055" s="64" t="s">
        <v>126</v>
      </c>
      <c r="H8055" s="42" t="s">
        <v>44</v>
      </c>
      <c r="I8055" s="60">
        <v>43270</v>
      </c>
      <c r="J8055" s="62" t="s">
        <v>120</v>
      </c>
      <c r="K8055" s="22">
        <f>IFERROR(WORKDAY(C8055,Q8055,DiasNOLaborables),"")</f>
        <v>43278</v>
      </c>
      <c r="L8055" s="34" t="str">
        <f>+IF(C8055="","",IF(I8055="","",(IF(I8055&lt;=K8055,"A TIEMPO","FUERA DE TIEMPO"))))</f>
        <v>A TIEMPO</v>
      </c>
      <c r="M8055" s="34">
        <f>IF(I8055="","",NETWORKDAYS(Hoja1!C8055+1,Hoja1!I8055,DiasNOLaborables))</f>
        <v>4</v>
      </c>
      <c r="N8055" s="35" t="str">
        <f>IF(NETWORKDAYS(K8055+1,I8055,DiasNOLaborables)&lt;=0,"",NETWORKDAYS(K8055+1,I8055,DiasNOLaborables))</f>
        <v/>
      </c>
      <c r="O8055" s="36"/>
      <c r="P8055" s="37"/>
      <c r="Q8055" s="38">
        <f>IFERROR(VLOOKUP(E8055,$Y$50:$Z$63,2),"")</f>
        <v>10</v>
      </c>
      <c r="R8055" s="37"/>
    </row>
    <row r="8056" spans="1:18" ht="30" x14ac:dyDescent="0.25">
      <c r="A8056" s="32">
        <f t="shared" si="125"/>
        <v>8045</v>
      </c>
      <c r="B8056" s="54">
        <v>20189050046612</v>
      </c>
      <c r="C8056" s="60">
        <v>43264</v>
      </c>
      <c r="D8056" s="61" t="s">
        <v>120</v>
      </c>
      <c r="E8056" s="61" t="s">
        <v>78</v>
      </c>
      <c r="F8056" s="61" t="s">
        <v>57</v>
      </c>
      <c r="G8056" s="64" t="s">
        <v>125</v>
      </c>
      <c r="H8056" s="42" t="s">
        <v>41</v>
      </c>
      <c r="I8056" s="60">
        <v>43312</v>
      </c>
      <c r="J8056" s="62" t="s">
        <v>120</v>
      </c>
      <c r="K8056" s="22">
        <f>IFERROR(WORKDAY(C8056,Q8056,DiasNOLaborables),"")</f>
        <v>43285</v>
      </c>
      <c r="L8056" s="34" t="str">
        <f>+IF(C8056="","",IF(I8056="","",(IF(I8056&lt;=K8056,"A TIEMPO","FUERA DE TIEMPO"))))</f>
        <v>FUERA DE TIEMPO</v>
      </c>
      <c r="M8056" s="34">
        <f>IF(I8056="","",NETWORKDAYS(Hoja1!C8056+1,Hoja1!I8056,DiasNOLaborables))</f>
        <v>33</v>
      </c>
      <c r="N8056" s="35">
        <f>IF(NETWORKDAYS(K8056+1,I8056,DiasNOLaborables)&lt;=0,"",NETWORKDAYS(K8056+1,I8056,DiasNOLaborables))</f>
        <v>18</v>
      </c>
      <c r="O8056" s="36"/>
      <c r="P8056" s="37"/>
      <c r="Q8056" s="38">
        <f>IFERROR(VLOOKUP(E8056,$Y$50:$Z$63,2),"")</f>
        <v>15</v>
      </c>
      <c r="R8056" s="37"/>
    </row>
    <row r="8057" spans="1:18" ht="30" x14ac:dyDescent="0.25">
      <c r="A8057" s="32">
        <f t="shared" si="125"/>
        <v>8046</v>
      </c>
      <c r="B8057" s="54">
        <v>20189050046622</v>
      </c>
      <c r="C8057" s="60">
        <v>43264</v>
      </c>
      <c r="D8057" s="61" t="s">
        <v>120</v>
      </c>
      <c r="E8057" s="61" t="s">
        <v>85</v>
      </c>
      <c r="F8057" s="61" t="s">
        <v>57</v>
      </c>
      <c r="G8057" s="64" t="s">
        <v>125</v>
      </c>
      <c r="H8057" s="42" t="s">
        <v>41</v>
      </c>
      <c r="I8057" s="60">
        <v>43266</v>
      </c>
      <c r="J8057" s="62" t="s">
        <v>120</v>
      </c>
      <c r="K8057" s="22">
        <f>IFERROR(WORKDAY(C8057,Q8057,DiasNOLaborables),"")</f>
        <v>43278</v>
      </c>
      <c r="L8057" s="34" t="str">
        <f>+IF(C8057="","",IF(I8057="","",(IF(I8057&lt;=K8057,"A TIEMPO","FUERA DE TIEMPO"))))</f>
        <v>A TIEMPO</v>
      </c>
      <c r="M8057" s="34">
        <f>IF(I8057="","",NETWORKDAYS(Hoja1!C8057+1,Hoja1!I8057,DiasNOLaborables))</f>
        <v>2</v>
      </c>
      <c r="N8057" s="35" t="str">
        <f>IF(NETWORKDAYS(K8057+1,I8057,DiasNOLaborables)&lt;=0,"",NETWORKDAYS(K8057+1,I8057,DiasNOLaborables))</f>
        <v/>
      </c>
      <c r="O8057" s="36"/>
      <c r="P8057" s="37"/>
      <c r="Q8057" s="38">
        <f>IFERROR(VLOOKUP(E8057,$Y$50:$Z$63,2),"")</f>
        <v>10</v>
      </c>
      <c r="R8057" s="37"/>
    </row>
    <row r="8058" spans="1:18" ht="45" x14ac:dyDescent="0.25">
      <c r="A8058" s="32">
        <f t="shared" si="125"/>
        <v>8047</v>
      </c>
      <c r="B8058" s="54">
        <v>20189050046632</v>
      </c>
      <c r="C8058" s="60">
        <v>43264</v>
      </c>
      <c r="D8058" s="61" t="s">
        <v>120</v>
      </c>
      <c r="E8058" s="61" t="s">
        <v>78</v>
      </c>
      <c r="F8058" s="61" t="s">
        <v>109</v>
      </c>
      <c r="G8058" s="64" t="s">
        <v>125</v>
      </c>
      <c r="H8058" s="42" t="s">
        <v>42</v>
      </c>
      <c r="I8058" s="60">
        <v>43285</v>
      </c>
      <c r="J8058" s="62" t="s">
        <v>120</v>
      </c>
      <c r="K8058" s="22">
        <f>IFERROR(WORKDAY(C8058,Q8058,DiasNOLaborables),"")</f>
        <v>43285</v>
      </c>
      <c r="L8058" s="34" t="str">
        <f>+IF(C8058="","",IF(I8058="","",(IF(I8058&lt;=K8058,"A TIEMPO","FUERA DE TIEMPO"))))</f>
        <v>A TIEMPO</v>
      </c>
      <c r="M8058" s="34">
        <f>IF(I8058="","",NETWORKDAYS(Hoja1!C8058+1,Hoja1!I8058,DiasNOLaborables))</f>
        <v>15</v>
      </c>
      <c r="N8058" s="35" t="str">
        <f>IF(NETWORKDAYS(K8058+1,I8058,DiasNOLaborables)&lt;=0,"",NETWORKDAYS(K8058+1,I8058,DiasNOLaborables))</f>
        <v/>
      </c>
      <c r="O8058" s="36"/>
      <c r="P8058" s="37"/>
      <c r="Q8058" s="38">
        <f>IFERROR(VLOOKUP(E8058,$Y$50:$Z$63,2),"")</f>
        <v>15</v>
      </c>
      <c r="R8058" s="37"/>
    </row>
    <row r="8059" spans="1:18" ht="45" x14ac:dyDescent="0.25">
      <c r="A8059" s="32">
        <f t="shared" si="125"/>
        <v>8048</v>
      </c>
      <c r="B8059" s="54">
        <v>20189050046642</v>
      </c>
      <c r="C8059" s="60">
        <v>43264</v>
      </c>
      <c r="D8059" s="61" t="s">
        <v>120</v>
      </c>
      <c r="E8059" s="61" t="s">
        <v>85</v>
      </c>
      <c r="F8059" s="61" t="s">
        <v>109</v>
      </c>
      <c r="G8059" s="64" t="s">
        <v>125</v>
      </c>
      <c r="H8059" s="42" t="s">
        <v>42</v>
      </c>
      <c r="I8059" s="60">
        <v>43264</v>
      </c>
      <c r="J8059" s="62" t="s">
        <v>120</v>
      </c>
      <c r="K8059" s="22">
        <f>IFERROR(WORKDAY(C8059,Q8059,DiasNOLaborables),"")</f>
        <v>43278</v>
      </c>
      <c r="L8059" s="34" t="str">
        <f>+IF(C8059="","",IF(I8059="","",(IF(I8059&lt;=K8059,"A TIEMPO","FUERA DE TIEMPO"))))</f>
        <v>A TIEMPO</v>
      </c>
      <c r="M8059" s="34">
        <f>IF(I8059="","",NETWORKDAYS(Hoja1!C8059+1,Hoja1!I8059,DiasNOLaborables))</f>
        <v>-2</v>
      </c>
      <c r="N8059" s="35" t="str">
        <f>IF(NETWORKDAYS(K8059+1,I8059,DiasNOLaborables)&lt;=0,"",NETWORKDAYS(K8059+1,I8059,DiasNOLaborables))</f>
        <v/>
      </c>
      <c r="O8059" s="36"/>
      <c r="P8059" s="37"/>
      <c r="Q8059" s="38">
        <f>IFERROR(VLOOKUP(E8059,$Y$50:$Z$63,2),"")</f>
        <v>10</v>
      </c>
      <c r="R8059" s="37"/>
    </row>
    <row r="8060" spans="1:18" ht="30" x14ac:dyDescent="0.25">
      <c r="A8060" s="32">
        <f t="shared" si="125"/>
        <v>8049</v>
      </c>
      <c r="B8060" s="54">
        <v>20189050046672</v>
      </c>
      <c r="C8060" s="60">
        <v>43264</v>
      </c>
      <c r="D8060" s="61" t="s">
        <v>120</v>
      </c>
      <c r="E8060" s="61" t="s">
        <v>85</v>
      </c>
      <c r="F8060" s="61" t="s">
        <v>107</v>
      </c>
      <c r="G8060" s="64" t="s">
        <v>125</v>
      </c>
      <c r="H8060" s="42" t="s">
        <v>43</v>
      </c>
      <c r="I8060" s="60">
        <v>43264</v>
      </c>
      <c r="J8060" s="62" t="s">
        <v>120</v>
      </c>
      <c r="K8060" s="22">
        <f>IFERROR(WORKDAY(C8060,Q8060,DiasNOLaborables),"")</f>
        <v>43278</v>
      </c>
      <c r="L8060" s="34" t="str">
        <f>+IF(C8060="","",IF(I8060="","",(IF(I8060&lt;=K8060,"A TIEMPO","FUERA DE TIEMPO"))))</f>
        <v>A TIEMPO</v>
      </c>
      <c r="M8060" s="34">
        <f>IF(I8060="","",NETWORKDAYS(Hoja1!C8060+1,Hoja1!I8060,DiasNOLaborables))</f>
        <v>-2</v>
      </c>
      <c r="N8060" s="35" t="str">
        <f>IF(NETWORKDAYS(K8060+1,I8060,DiasNOLaborables)&lt;=0,"",NETWORKDAYS(K8060+1,I8060,DiasNOLaborables))</f>
        <v/>
      </c>
      <c r="O8060" s="36"/>
      <c r="P8060" s="37"/>
      <c r="Q8060" s="38">
        <f>IFERROR(VLOOKUP(E8060,$Y$50:$Z$63,2),"")</f>
        <v>10</v>
      </c>
      <c r="R8060" s="37"/>
    </row>
    <row r="8061" spans="1:18" ht="30" x14ac:dyDescent="0.25">
      <c r="A8061" s="32">
        <f t="shared" si="125"/>
        <v>8050</v>
      </c>
      <c r="B8061" s="54">
        <v>20189050046682</v>
      </c>
      <c r="C8061" s="60">
        <v>43264</v>
      </c>
      <c r="D8061" s="61" t="s">
        <v>120</v>
      </c>
      <c r="E8061" s="61" t="s">
        <v>85</v>
      </c>
      <c r="F8061" s="61" t="s">
        <v>92</v>
      </c>
      <c r="G8061" s="64" t="s">
        <v>125</v>
      </c>
      <c r="H8061" s="42" t="s">
        <v>54</v>
      </c>
      <c r="I8061" s="60">
        <v>43276</v>
      </c>
      <c r="J8061" s="62" t="s">
        <v>120</v>
      </c>
      <c r="K8061" s="22">
        <f>IFERROR(WORKDAY(C8061,Q8061,DiasNOLaborables),"")</f>
        <v>43278</v>
      </c>
      <c r="L8061" s="34" t="str">
        <f>+IF(C8061="","",IF(I8061="","",(IF(I8061&lt;=K8061,"A TIEMPO","FUERA DE TIEMPO"))))</f>
        <v>A TIEMPO</v>
      </c>
      <c r="M8061" s="34">
        <f>IF(I8061="","",NETWORKDAYS(Hoja1!C8061+1,Hoja1!I8061,DiasNOLaborables))</f>
        <v>8</v>
      </c>
      <c r="N8061" s="35" t="str">
        <f>IF(NETWORKDAYS(K8061+1,I8061,DiasNOLaborables)&lt;=0,"",NETWORKDAYS(K8061+1,I8061,DiasNOLaborables))</f>
        <v/>
      </c>
      <c r="O8061" s="36"/>
      <c r="P8061" s="37"/>
      <c r="Q8061" s="38">
        <f>IFERROR(VLOOKUP(E8061,$Y$50:$Z$63,2),"")</f>
        <v>10</v>
      </c>
      <c r="R8061" s="37"/>
    </row>
    <row r="8062" spans="1:18" ht="30" x14ac:dyDescent="0.25">
      <c r="A8062" s="32">
        <f t="shared" si="125"/>
        <v>8051</v>
      </c>
      <c r="B8062" s="54">
        <v>20189050046662</v>
      </c>
      <c r="C8062" s="60">
        <v>43264</v>
      </c>
      <c r="D8062" s="61" t="s">
        <v>123</v>
      </c>
      <c r="E8062" s="61" t="s">
        <v>75</v>
      </c>
      <c r="F8062" s="57" t="s">
        <v>94</v>
      </c>
      <c r="G8062" s="64" t="s">
        <v>125</v>
      </c>
      <c r="H8062" s="42" t="s">
        <v>42</v>
      </c>
      <c r="I8062" s="60">
        <v>43276</v>
      </c>
      <c r="J8062" s="62" t="s">
        <v>120</v>
      </c>
      <c r="K8062" s="22">
        <f>IFERROR(WORKDAY(C8062,Q8062,DiasNOLaborables),"")</f>
        <v>43307</v>
      </c>
      <c r="L8062" s="34" t="str">
        <f>+IF(C8062="","",IF(I8062="","",(IF(I8062&lt;=K8062,"A TIEMPO","FUERA DE TIEMPO"))))</f>
        <v>A TIEMPO</v>
      </c>
      <c r="M8062" s="34">
        <f>IF(I8062="","",NETWORKDAYS(Hoja1!C8062+1,Hoja1!I8062,DiasNOLaborables))</f>
        <v>8</v>
      </c>
      <c r="N8062" s="35" t="str">
        <f>IF(NETWORKDAYS(K8062+1,I8062,DiasNOLaborables)&lt;=0,"",NETWORKDAYS(K8062+1,I8062,DiasNOLaborables))</f>
        <v/>
      </c>
      <c r="O8062" s="36"/>
      <c r="P8062" s="37"/>
      <c r="Q8062" s="38">
        <f>IFERROR(VLOOKUP(E8062,$Y$50:$Z$63,2),"")</f>
        <v>30</v>
      </c>
      <c r="R8062" s="37"/>
    </row>
    <row r="8063" spans="1:18" ht="30" x14ac:dyDescent="0.25">
      <c r="A8063" s="32">
        <f t="shared" si="125"/>
        <v>8052</v>
      </c>
      <c r="B8063" s="54">
        <v>20189050046702</v>
      </c>
      <c r="C8063" s="60">
        <v>43264</v>
      </c>
      <c r="D8063" s="61" t="s">
        <v>123</v>
      </c>
      <c r="E8063" s="61" t="s">
        <v>85</v>
      </c>
      <c r="F8063" s="61" t="s">
        <v>57</v>
      </c>
      <c r="G8063" s="64" t="s">
        <v>125</v>
      </c>
      <c r="H8063" s="42" t="s">
        <v>41</v>
      </c>
      <c r="I8063" s="60">
        <v>43266</v>
      </c>
      <c r="J8063" s="62" t="s">
        <v>120</v>
      </c>
      <c r="K8063" s="22">
        <f>IFERROR(WORKDAY(C8063,Q8063,DiasNOLaborables),"")</f>
        <v>43278</v>
      </c>
      <c r="L8063" s="34" t="str">
        <f>+IF(C8063="","",IF(I8063="","",(IF(I8063&lt;=K8063,"A TIEMPO","FUERA DE TIEMPO"))))</f>
        <v>A TIEMPO</v>
      </c>
      <c r="M8063" s="34">
        <f>IF(I8063="","",NETWORKDAYS(Hoja1!C8063+1,Hoja1!I8063,DiasNOLaborables))</f>
        <v>2</v>
      </c>
      <c r="N8063" s="35" t="str">
        <f>IF(NETWORKDAYS(K8063+1,I8063,DiasNOLaborables)&lt;=0,"",NETWORKDAYS(K8063+1,I8063,DiasNOLaborables))</f>
        <v/>
      </c>
      <c r="O8063" s="36"/>
      <c r="P8063" s="37"/>
      <c r="Q8063" s="38">
        <f>IFERROR(VLOOKUP(E8063,$Y$50:$Z$63,2),"")</f>
        <v>10</v>
      </c>
      <c r="R8063" s="37"/>
    </row>
    <row r="8064" spans="1:18" ht="30" x14ac:dyDescent="0.25">
      <c r="A8064" s="32">
        <f t="shared" si="125"/>
        <v>8053</v>
      </c>
      <c r="B8064" s="54">
        <v>20189050046762</v>
      </c>
      <c r="C8064" s="60">
        <v>43264</v>
      </c>
      <c r="D8064" s="61" t="s">
        <v>123</v>
      </c>
      <c r="E8064" s="61" t="s">
        <v>85</v>
      </c>
      <c r="F8064" s="61" t="s">
        <v>89</v>
      </c>
      <c r="G8064" s="64" t="s">
        <v>125</v>
      </c>
      <c r="H8064" s="42" t="s">
        <v>46</v>
      </c>
      <c r="I8064" s="60">
        <v>43278</v>
      </c>
      <c r="J8064" s="62" t="s">
        <v>120</v>
      </c>
      <c r="K8064" s="22">
        <f>IFERROR(WORKDAY(C8064,Q8064,DiasNOLaborables),"")</f>
        <v>43278</v>
      </c>
      <c r="L8064" s="34" t="str">
        <f>+IF(C8064="","",IF(I8064="","",(IF(I8064&lt;=K8064,"A TIEMPO","FUERA DE TIEMPO"))))</f>
        <v>A TIEMPO</v>
      </c>
      <c r="M8064" s="34">
        <f>IF(I8064="","",NETWORKDAYS(Hoja1!C8064+1,Hoja1!I8064,DiasNOLaborables))</f>
        <v>10</v>
      </c>
      <c r="N8064" s="35" t="str">
        <f>IF(NETWORKDAYS(K8064+1,I8064,DiasNOLaborables)&lt;=0,"",NETWORKDAYS(K8064+1,I8064,DiasNOLaborables))</f>
        <v/>
      </c>
      <c r="O8064" s="36"/>
      <c r="P8064" s="37"/>
      <c r="Q8064" s="38">
        <f>IFERROR(VLOOKUP(E8064,$Y$50:$Z$63,2),"")</f>
        <v>10</v>
      </c>
      <c r="R8064" s="37"/>
    </row>
    <row r="8065" spans="1:18" ht="30" x14ac:dyDescent="0.25">
      <c r="A8065" s="32">
        <f t="shared" si="125"/>
        <v>8054</v>
      </c>
      <c r="B8065" s="54">
        <v>20189050046792</v>
      </c>
      <c r="C8065" s="60">
        <v>43265</v>
      </c>
      <c r="D8065" s="61" t="s">
        <v>123</v>
      </c>
      <c r="E8065" s="61" t="s">
        <v>85</v>
      </c>
      <c r="F8065" s="61" t="s">
        <v>89</v>
      </c>
      <c r="G8065" s="64" t="s">
        <v>125</v>
      </c>
      <c r="H8065" s="42" t="s">
        <v>45</v>
      </c>
      <c r="I8065" s="60">
        <v>43271</v>
      </c>
      <c r="J8065" s="62" t="s">
        <v>120</v>
      </c>
      <c r="K8065" s="22">
        <f>IFERROR(WORKDAY(C8065,Q8065,DiasNOLaborables),"")</f>
        <v>43279</v>
      </c>
      <c r="L8065" s="34" t="str">
        <f>+IF(C8065="","",IF(I8065="","",(IF(I8065&lt;=K8065,"A TIEMPO","FUERA DE TIEMPO"))))</f>
        <v>A TIEMPO</v>
      </c>
      <c r="M8065" s="34">
        <f>IF(I8065="","",NETWORKDAYS(Hoja1!C8065+1,Hoja1!I8065,DiasNOLaborables))</f>
        <v>4</v>
      </c>
      <c r="N8065" s="35" t="str">
        <f>IF(NETWORKDAYS(K8065+1,I8065,DiasNOLaborables)&lt;=0,"",NETWORKDAYS(K8065+1,I8065,DiasNOLaborables))</f>
        <v/>
      </c>
      <c r="O8065" s="36"/>
      <c r="P8065" s="37"/>
      <c r="Q8065" s="38">
        <f>IFERROR(VLOOKUP(E8065,$Y$50:$Z$63,2),"")</f>
        <v>10</v>
      </c>
      <c r="R8065" s="37"/>
    </row>
    <row r="8066" spans="1:18" ht="30" x14ac:dyDescent="0.25">
      <c r="A8066" s="32">
        <f t="shared" si="125"/>
        <v>8055</v>
      </c>
      <c r="B8066" s="54">
        <v>20189050046802</v>
      </c>
      <c r="C8066" s="60">
        <v>43265</v>
      </c>
      <c r="D8066" s="61" t="s">
        <v>120</v>
      </c>
      <c r="E8066" s="61" t="s">
        <v>85</v>
      </c>
      <c r="F8066" s="61" t="s">
        <v>89</v>
      </c>
      <c r="G8066" s="64" t="s">
        <v>125</v>
      </c>
      <c r="H8066" s="42" t="s">
        <v>51</v>
      </c>
      <c r="I8066" s="60">
        <v>43273</v>
      </c>
      <c r="J8066" s="62" t="s">
        <v>120</v>
      </c>
      <c r="K8066" s="22">
        <f>IFERROR(WORKDAY(C8066,Q8066,DiasNOLaborables),"")</f>
        <v>43279</v>
      </c>
      <c r="L8066" s="34" t="str">
        <f>+IF(C8066="","",IF(I8066="","",(IF(I8066&lt;=K8066,"A TIEMPO","FUERA DE TIEMPO"))))</f>
        <v>A TIEMPO</v>
      </c>
      <c r="M8066" s="34">
        <f>IF(I8066="","",NETWORKDAYS(Hoja1!C8066+1,Hoja1!I8066,DiasNOLaborables))</f>
        <v>6</v>
      </c>
      <c r="N8066" s="35" t="str">
        <f>IF(NETWORKDAYS(K8066+1,I8066,DiasNOLaborables)&lt;=0,"",NETWORKDAYS(K8066+1,I8066,DiasNOLaborables))</f>
        <v/>
      </c>
      <c r="O8066" s="36"/>
      <c r="P8066" s="37"/>
      <c r="Q8066" s="38">
        <f>IFERROR(VLOOKUP(E8066,$Y$50:$Z$63,2),"")</f>
        <v>10</v>
      </c>
      <c r="R8066" s="37"/>
    </row>
    <row r="8067" spans="1:18" ht="30" x14ac:dyDescent="0.25">
      <c r="A8067" s="32">
        <f t="shared" si="125"/>
        <v>8056</v>
      </c>
      <c r="B8067" s="54">
        <v>20189050046822</v>
      </c>
      <c r="C8067" s="60">
        <v>43265</v>
      </c>
      <c r="D8067" s="61" t="s">
        <v>120</v>
      </c>
      <c r="E8067" s="61" t="s">
        <v>85</v>
      </c>
      <c r="F8067" s="61" t="s">
        <v>92</v>
      </c>
      <c r="G8067" s="64" t="s">
        <v>125</v>
      </c>
      <c r="H8067" s="42" t="s">
        <v>54</v>
      </c>
      <c r="I8067" s="60">
        <v>43271</v>
      </c>
      <c r="J8067" s="62" t="s">
        <v>120</v>
      </c>
      <c r="K8067" s="22">
        <f>IFERROR(WORKDAY(C8067,Q8067,DiasNOLaborables),"")</f>
        <v>43279</v>
      </c>
      <c r="L8067" s="34" t="str">
        <f>+IF(C8067="","",IF(I8067="","",(IF(I8067&lt;=K8067,"A TIEMPO","FUERA DE TIEMPO"))))</f>
        <v>A TIEMPO</v>
      </c>
      <c r="M8067" s="34">
        <f>IF(I8067="","",NETWORKDAYS(Hoja1!C8067+1,Hoja1!I8067,DiasNOLaborables))</f>
        <v>4</v>
      </c>
      <c r="N8067" s="35" t="str">
        <f>IF(NETWORKDAYS(K8067+1,I8067,DiasNOLaborables)&lt;=0,"",NETWORKDAYS(K8067+1,I8067,DiasNOLaborables))</f>
        <v/>
      </c>
      <c r="O8067" s="36"/>
      <c r="P8067" s="37"/>
      <c r="Q8067" s="38">
        <f>IFERROR(VLOOKUP(E8067,$Y$50:$Z$63,2),"")</f>
        <v>10</v>
      </c>
      <c r="R8067" s="37"/>
    </row>
    <row r="8068" spans="1:18" ht="30" x14ac:dyDescent="0.25">
      <c r="A8068" s="32">
        <f t="shared" si="125"/>
        <v>8057</v>
      </c>
      <c r="B8068" s="54">
        <v>20189050046832</v>
      </c>
      <c r="C8068" s="60">
        <v>43265</v>
      </c>
      <c r="D8068" s="61" t="s">
        <v>123</v>
      </c>
      <c r="E8068" s="61" t="s">
        <v>85</v>
      </c>
      <c r="F8068" s="61" t="s">
        <v>107</v>
      </c>
      <c r="G8068" s="64" t="s">
        <v>125</v>
      </c>
      <c r="H8068" s="42" t="s">
        <v>43</v>
      </c>
      <c r="I8068" s="60">
        <v>43265</v>
      </c>
      <c r="J8068" s="62" t="s">
        <v>120</v>
      </c>
      <c r="K8068" s="22">
        <f>IFERROR(WORKDAY(C8068,Q8068,DiasNOLaborables),"")</f>
        <v>43279</v>
      </c>
      <c r="L8068" s="34" t="str">
        <f>+IF(C8068="","",IF(I8068="","",(IF(I8068&lt;=K8068,"A TIEMPO","FUERA DE TIEMPO"))))</f>
        <v>A TIEMPO</v>
      </c>
      <c r="M8068" s="34">
        <f>IF(I8068="","",NETWORKDAYS(Hoja1!C8068+1,Hoja1!I8068,DiasNOLaborables))</f>
        <v>-2</v>
      </c>
      <c r="N8068" s="35" t="str">
        <f>IF(NETWORKDAYS(K8068+1,I8068,DiasNOLaborables)&lt;=0,"",NETWORKDAYS(K8068+1,I8068,DiasNOLaborables))</f>
        <v/>
      </c>
      <c r="O8068" s="36"/>
      <c r="P8068" s="37"/>
      <c r="Q8068" s="38">
        <f>IFERROR(VLOOKUP(E8068,$Y$50:$Z$63,2),"")</f>
        <v>10</v>
      </c>
      <c r="R8068" s="37"/>
    </row>
    <row r="8069" spans="1:18" ht="30" x14ac:dyDescent="0.25">
      <c r="A8069" s="32">
        <f t="shared" si="125"/>
        <v>8058</v>
      </c>
      <c r="B8069" s="54">
        <v>20189050046852</v>
      </c>
      <c r="C8069" s="60">
        <v>43265</v>
      </c>
      <c r="D8069" s="61" t="s">
        <v>120</v>
      </c>
      <c r="E8069" s="61" t="s">
        <v>85</v>
      </c>
      <c r="F8069" s="61" t="s">
        <v>105</v>
      </c>
      <c r="G8069" s="64" t="s">
        <v>125</v>
      </c>
      <c r="H8069" s="42" t="s">
        <v>41</v>
      </c>
      <c r="I8069" s="60">
        <v>43278</v>
      </c>
      <c r="J8069" s="62" t="s">
        <v>120</v>
      </c>
      <c r="K8069" s="22">
        <f>IFERROR(WORKDAY(C8069,Q8069,DiasNOLaborables),"")</f>
        <v>43279</v>
      </c>
      <c r="L8069" s="34" t="str">
        <f>+IF(C8069="","",IF(I8069="","",(IF(I8069&lt;=K8069,"A TIEMPO","FUERA DE TIEMPO"))))</f>
        <v>A TIEMPO</v>
      </c>
      <c r="M8069" s="34">
        <f>IF(I8069="","",NETWORKDAYS(Hoja1!C8069+1,Hoja1!I8069,DiasNOLaborables))</f>
        <v>9</v>
      </c>
      <c r="N8069" s="35" t="str">
        <f>IF(NETWORKDAYS(K8069+1,I8069,DiasNOLaborables)&lt;=0,"",NETWORKDAYS(K8069+1,I8069,DiasNOLaborables))</f>
        <v/>
      </c>
      <c r="O8069" s="36"/>
      <c r="P8069" s="37"/>
      <c r="Q8069" s="38">
        <f>IFERROR(VLOOKUP(E8069,$Y$50:$Z$63,2),"")</f>
        <v>10</v>
      </c>
      <c r="R8069" s="37"/>
    </row>
    <row r="8070" spans="1:18" ht="30" x14ac:dyDescent="0.25">
      <c r="A8070" s="32">
        <f t="shared" si="125"/>
        <v>8059</v>
      </c>
      <c r="B8070" s="54">
        <v>20189050046842</v>
      </c>
      <c r="C8070" s="60">
        <v>43265</v>
      </c>
      <c r="D8070" s="61" t="s">
        <v>123</v>
      </c>
      <c r="E8070" s="61" t="s">
        <v>75</v>
      </c>
      <c r="F8070" s="57" t="s">
        <v>94</v>
      </c>
      <c r="G8070" s="64" t="s">
        <v>125</v>
      </c>
      <c r="H8070" s="42" t="s">
        <v>42</v>
      </c>
      <c r="I8070" s="60">
        <v>43279</v>
      </c>
      <c r="J8070" s="62" t="s">
        <v>120</v>
      </c>
      <c r="K8070" s="22">
        <f>IFERROR(WORKDAY(C8070,Q8070,DiasNOLaborables),"")</f>
        <v>43308</v>
      </c>
      <c r="L8070" s="34" t="str">
        <f>+IF(C8070="","",IF(I8070="","",(IF(I8070&lt;=K8070,"A TIEMPO","FUERA DE TIEMPO"))))</f>
        <v>A TIEMPO</v>
      </c>
      <c r="M8070" s="34">
        <f>IF(I8070="","",NETWORKDAYS(Hoja1!C8070+1,Hoja1!I8070,DiasNOLaborables))</f>
        <v>10</v>
      </c>
      <c r="N8070" s="35" t="str">
        <f>IF(NETWORKDAYS(K8070+1,I8070,DiasNOLaborables)&lt;=0,"",NETWORKDAYS(K8070+1,I8070,DiasNOLaborables))</f>
        <v/>
      </c>
      <c r="O8070" s="36"/>
      <c r="P8070" s="37"/>
      <c r="Q8070" s="38">
        <f>IFERROR(VLOOKUP(E8070,$Y$50:$Z$63,2),"")</f>
        <v>30</v>
      </c>
      <c r="R8070" s="37"/>
    </row>
    <row r="8071" spans="1:18" ht="30" x14ac:dyDescent="0.25">
      <c r="A8071" s="32">
        <f t="shared" si="125"/>
        <v>8060</v>
      </c>
      <c r="B8071" s="54">
        <v>20189050046882</v>
      </c>
      <c r="C8071" s="60">
        <v>43265</v>
      </c>
      <c r="D8071" s="61" t="s">
        <v>120</v>
      </c>
      <c r="E8071" s="61" t="s">
        <v>85</v>
      </c>
      <c r="F8071" s="61" t="s">
        <v>89</v>
      </c>
      <c r="G8071" s="64" t="s">
        <v>125</v>
      </c>
      <c r="H8071" s="42" t="s">
        <v>45</v>
      </c>
      <c r="I8071" s="60">
        <v>43272</v>
      </c>
      <c r="J8071" s="62" t="s">
        <v>120</v>
      </c>
      <c r="K8071" s="22">
        <f>IFERROR(WORKDAY(C8071,Q8071,DiasNOLaborables),"")</f>
        <v>43279</v>
      </c>
      <c r="L8071" s="34" t="str">
        <f>+IF(C8071="","",IF(I8071="","",(IF(I8071&lt;=K8071,"A TIEMPO","FUERA DE TIEMPO"))))</f>
        <v>A TIEMPO</v>
      </c>
      <c r="M8071" s="34">
        <f>IF(I8071="","",NETWORKDAYS(Hoja1!C8071+1,Hoja1!I8071,DiasNOLaborables))</f>
        <v>5</v>
      </c>
      <c r="N8071" s="35" t="str">
        <f>IF(NETWORKDAYS(K8071+1,I8071,DiasNOLaborables)&lt;=0,"",NETWORKDAYS(K8071+1,I8071,DiasNOLaborables))</f>
        <v/>
      </c>
      <c r="O8071" s="36"/>
      <c r="P8071" s="37"/>
      <c r="Q8071" s="38">
        <f>IFERROR(VLOOKUP(E8071,$Y$50:$Z$63,2),"")</f>
        <v>10</v>
      </c>
      <c r="R8071" s="37"/>
    </row>
    <row r="8072" spans="1:18" ht="30" x14ac:dyDescent="0.25">
      <c r="A8072" s="32">
        <f t="shared" si="125"/>
        <v>8061</v>
      </c>
      <c r="B8072" s="54">
        <v>20189050046892</v>
      </c>
      <c r="C8072" s="60">
        <v>43265</v>
      </c>
      <c r="D8072" s="61" t="s">
        <v>120</v>
      </c>
      <c r="E8072" s="61" t="s">
        <v>85</v>
      </c>
      <c r="F8072" s="61" t="s">
        <v>92</v>
      </c>
      <c r="G8072" s="64" t="s">
        <v>125</v>
      </c>
      <c r="H8072" s="42" t="s">
        <v>54</v>
      </c>
      <c r="I8072" s="60">
        <v>43270</v>
      </c>
      <c r="J8072" s="62" t="s">
        <v>120</v>
      </c>
      <c r="K8072" s="22">
        <f>IFERROR(WORKDAY(C8072,Q8072,DiasNOLaborables),"")</f>
        <v>43279</v>
      </c>
      <c r="L8072" s="34" t="str">
        <f>+IF(C8072="","",IF(I8072="","",(IF(I8072&lt;=K8072,"A TIEMPO","FUERA DE TIEMPO"))))</f>
        <v>A TIEMPO</v>
      </c>
      <c r="M8072" s="34">
        <f>IF(I8072="","",NETWORKDAYS(Hoja1!C8072+1,Hoja1!I8072,DiasNOLaborables))</f>
        <v>3</v>
      </c>
      <c r="N8072" s="35" t="str">
        <f>IF(NETWORKDAYS(K8072+1,I8072,DiasNOLaborables)&lt;=0,"",NETWORKDAYS(K8072+1,I8072,DiasNOLaborables))</f>
        <v/>
      </c>
      <c r="O8072" s="36"/>
      <c r="P8072" s="37"/>
      <c r="Q8072" s="38">
        <f>IFERROR(VLOOKUP(E8072,$Y$50:$Z$63,2),"")</f>
        <v>10</v>
      </c>
      <c r="R8072" s="37"/>
    </row>
    <row r="8073" spans="1:18" ht="45" x14ac:dyDescent="0.25">
      <c r="A8073" s="32">
        <f t="shared" si="125"/>
        <v>8062</v>
      </c>
      <c r="B8073" s="54">
        <v>20189050046902</v>
      </c>
      <c r="C8073" s="60">
        <v>43265</v>
      </c>
      <c r="D8073" s="61" t="s">
        <v>120</v>
      </c>
      <c r="E8073" s="61" t="s">
        <v>78</v>
      </c>
      <c r="F8073" s="61" t="s">
        <v>109</v>
      </c>
      <c r="G8073" s="64" t="s">
        <v>125</v>
      </c>
      <c r="H8073" s="42" t="s">
        <v>41</v>
      </c>
      <c r="I8073" s="60">
        <v>43286</v>
      </c>
      <c r="J8073" s="62" t="s">
        <v>120</v>
      </c>
      <c r="K8073" s="22">
        <f>IFERROR(WORKDAY(C8073,Q8073,DiasNOLaborables),"")</f>
        <v>43286</v>
      </c>
      <c r="L8073" s="34" t="str">
        <f>+IF(C8073="","",IF(I8073="","",(IF(I8073&lt;=K8073,"A TIEMPO","FUERA DE TIEMPO"))))</f>
        <v>A TIEMPO</v>
      </c>
      <c r="M8073" s="34">
        <f>IF(I8073="","",NETWORKDAYS(Hoja1!C8073+1,Hoja1!I8073,DiasNOLaborables))</f>
        <v>15</v>
      </c>
      <c r="N8073" s="35" t="str">
        <f>IF(NETWORKDAYS(K8073+1,I8073,DiasNOLaborables)&lt;=0,"",NETWORKDAYS(K8073+1,I8073,DiasNOLaborables))</f>
        <v/>
      </c>
      <c r="O8073" s="36"/>
      <c r="P8073" s="37"/>
      <c r="Q8073" s="38">
        <f>IFERROR(VLOOKUP(E8073,$Y$50:$Z$63,2),"")</f>
        <v>15</v>
      </c>
      <c r="R8073" s="37"/>
    </row>
    <row r="8074" spans="1:18" ht="30" x14ac:dyDescent="0.25">
      <c r="A8074" s="32">
        <f t="shared" si="125"/>
        <v>8063</v>
      </c>
      <c r="B8074" s="54">
        <v>20189050046942</v>
      </c>
      <c r="C8074" s="60">
        <v>43265</v>
      </c>
      <c r="D8074" s="61" t="s">
        <v>120</v>
      </c>
      <c r="E8074" s="61" t="s">
        <v>78</v>
      </c>
      <c r="F8074" s="61" t="s">
        <v>89</v>
      </c>
      <c r="G8074" s="64" t="s">
        <v>125</v>
      </c>
      <c r="H8074" s="42" t="s">
        <v>45</v>
      </c>
      <c r="I8074" s="60">
        <v>43272</v>
      </c>
      <c r="J8074" s="62" t="s">
        <v>120</v>
      </c>
      <c r="K8074" s="22">
        <f>IFERROR(WORKDAY(C8074,Q8074,DiasNOLaborables),"")</f>
        <v>43286</v>
      </c>
      <c r="L8074" s="34" t="str">
        <f>+IF(C8074="","",IF(I8074="","",(IF(I8074&lt;=K8074,"A TIEMPO","FUERA DE TIEMPO"))))</f>
        <v>A TIEMPO</v>
      </c>
      <c r="M8074" s="34">
        <f>IF(I8074="","",NETWORKDAYS(Hoja1!C8074+1,Hoja1!I8074,DiasNOLaborables))</f>
        <v>5</v>
      </c>
      <c r="N8074" s="35" t="str">
        <f>IF(NETWORKDAYS(K8074+1,I8074,DiasNOLaborables)&lt;=0,"",NETWORKDAYS(K8074+1,I8074,DiasNOLaborables))</f>
        <v/>
      </c>
      <c r="O8074" s="36"/>
      <c r="P8074" s="37"/>
      <c r="Q8074" s="38">
        <f>IFERROR(VLOOKUP(E8074,$Y$50:$Z$63,2),"")</f>
        <v>15</v>
      </c>
      <c r="R8074" s="37"/>
    </row>
    <row r="8075" spans="1:18" ht="30" x14ac:dyDescent="0.25">
      <c r="A8075" s="32">
        <f t="shared" si="125"/>
        <v>8064</v>
      </c>
      <c r="B8075" s="54">
        <v>20189050046952</v>
      </c>
      <c r="C8075" s="60">
        <v>43265</v>
      </c>
      <c r="D8075" s="61" t="s">
        <v>120</v>
      </c>
      <c r="E8075" s="61" t="s">
        <v>85</v>
      </c>
      <c r="F8075" s="61" t="s">
        <v>57</v>
      </c>
      <c r="G8075" s="64" t="s">
        <v>125</v>
      </c>
      <c r="H8075" s="42" t="s">
        <v>41</v>
      </c>
      <c r="I8075" s="60">
        <v>43277</v>
      </c>
      <c r="J8075" s="62" t="s">
        <v>120</v>
      </c>
      <c r="K8075" s="22">
        <f>IFERROR(WORKDAY(C8075,Q8075,DiasNOLaborables),"")</f>
        <v>43279</v>
      </c>
      <c r="L8075" s="34" t="str">
        <f>+IF(C8075="","",IF(I8075="","",(IF(I8075&lt;=K8075,"A TIEMPO","FUERA DE TIEMPO"))))</f>
        <v>A TIEMPO</v>
      </c>
      <c r="M8075" s="34">
        <f>IF(I8075="","",NETWORKDAYS(Hoja1!C8075+1,Hoja1!I8075,DiasNOLaborables))</f>
        <v>8</v>
      </c>
      <c r="N8075" s="35" t="str">
        <f>IF(NETWORKDAYS(K8075+1,I8075,DiasNOLaborables)&lt;=0,"",NETWORKDAYS(K8075+1,I8075,DiasNOLaborables))</f>
        <v/>
      </c>
      <c r="O8075" s="36"/>
      <c r="P8075" s="37"/>
      <c r="Q8075" s="38">
        <f>IFERROR(VLOOKUP(E8075,$Y$50:$Z$63,2),"")</f>
        <v>10</v>
      </c>
      <c r="R8075" s="37"/>
    </row>
    <row r="8076" spans="1:18" ht="30" x14ac:dyDescent="0.25">
      <c r="A8076" s="32">
        <f t="shared" si="125"/>
        <v>8065</v>
      </c>
      <c r="B8076" s="54">
        <v>20189050046962</v>
      </c>
      <c r="C8076" s="60">
        <v>43265</v>
      </c>
      <c r="D8076" s="61" t="s">
        <v>120</v>
      </c>
      <c r="E8076" s="61" t="s">
        <v>75</v>
      </c>
      <c r="F8076" s="57" t="s">
        <v>94</v>
      </c>
      <c r="G8076" s="64" t="s">
        <v>125</v>
      </c>
      <c r="H8076" s="42" t="s">
        <v>42</v>
      </c>
      <c r="I8076" s="60">
        <v>43285</v>
      </c>
      <c r="J8076" s="62" t="s">
        <v>119</v>
      </c>
      <c r="K8076" s="22">
        <f>IFERROR(WORKDAY(C8076,Q8076,DiasNOLaborables),"")</f>
        <v>43308</v>
      </c>
      <c r="L8076" s="34" t="str">
        <f>+IF(C8076="","",IF(I8076="","",(IF(I8076&lt;=K8076,"A TIEMPO","FUERA DE TIEMPO"))))</f>
        <v>A TIEMPO</v>
      </c>
      <c r="M8076" s="34">
        <f>IF(I8076="","",NETWORKDAYS(Hoja1!C8076+1,Hoja1!I8076,DiasNOLaborables))</f>
        <v>14</v>
      </c>
      <c r="N8076" s="35" t="str">
        <f>IF(NETWORKDAYS(K8076+1,I8076,DiasNOLaborables)&lt;=0,"",NETWORKDAYS(K8076+1,I8076,DiasNOLaborables))</f>
        <v/>
      </c>
      <c r="O8076" s="36"/>
      <c r="P8076" s="37"/>
      <c r="Q8076" s="38">
        <f>IFERROR(VLOOKUP(E8076,$Y$50:$Z$63,2),"")</f>
        <v>30</v>
      </c>
      <c r="R8076" s="37"/>
    </row>
    <row r="8077" spans="1:18" ht="30" x14ac:dyDescent="0.25">
      <c r="A8077" s="32">
        <f t="shared" si="125"/>
        <v>8066</v>
      </c>
      <c r="B8077" s="54">
        <v>20189050046972</v>
      </c>
      <c r="C8077" s="60">
        <v>43265</v>
      </c>
      <c r="D8077" s="61" t="s">
        <v>120</v>
      </c>
      <c r="E8077" s="61" t="s">
        <v>85</v>
      </c>
      <c r="F8077" s="61" t="s">
        <v>89</v>
      </c>
      <c r="G8077" s="64" t="s">
        <v>125</v>
      </c>
      <c r="H8077" s="42" t="s">
        <v>45</v>
      </c>
      <c r="I8077" s="60">
        <v>43269</v>
      </c>
      <c r="J8077" s="62" t="s">
        <v>120</v>
      </c>
      <c r="K8077" s="22">
        <f>IFERROR(WORKDAY(C8077,Q8077,DiasNOLaborables),"")</f>
        <v>43279</v>
      </c>
      <c r="L8077" s="34" t="str">
        <f>+IF(C8077="","",IF(I8077="","",(IF(I8077&lt;=K8077,"A TIEMPO","FUERA DE TIEMPO"))))</f>
        <v>A TIEMPO</v>
      </c>
      <c r="M8077" s="34">
        <f>IF(I8077="","",NETWORKDAYS(Hoja1!C8077+1,Hoja1!I8077,DiasNOLaborables))</f>
        <v>2</v>
      </c>
      <c r="N8077" s="35" t="str">
        <f>IF(NETWORKDAYS(K8077+1,I8077,DiasNOLaborables)&lt;=0,"",NETWORKDAYS(K8077+1,I8077,DiasNOLaborables))</f>
        <v/>
      </c>
      <c r="O8077" s="36"/>
      <c r="P8077" s="37"/>
      <c r="Q8077" s="38">
        <f>IFERROR(VLOOKUP(E8077,$Y$50:$Z$63,2),"")</f>
        <v>10</v>
      </c>
      <c r="R8077" s="37"/>
    </row>
    <row r="8078" spans="1:18" ht="45" x14ac:dyDescent="0.25">
      <c r="A8078" s="32">
        <f t="shared" ref="A8078:A8141" si="126">IF(B8078&lt;&gt;"",A8077+1,"")</f>
        <v>8067</v>
      </c>
      <c r="B8078" s="54">
        <v>20189050046982</v>
      </c>
      <c r="C8078" s="60">
        <v>43265</v>
      </c>
      <c r="D8078" s="61" t="s">
        <v>120</v>
      </c>
      <c r="E8078" s="61" t="s">
        <v>85</v>
      </c>
      <c r="F8078" s="61" t="s">
        <v>109</v>
      </c>
      <c r="G8078" s="64" t="s">
        <v>125</v>
      </c>
      <c r="H8078" s="42" t="s">
        <v>42</v>
      </c>
      <c r="I8078" s="60">
        <v>43278</v>
      </c>
      <c r="J8078" s="62" t="s">
        <v>120</v>
      </c>
      <c r="K8078" s="22">
        <f>IFERROR(WORKDAY(C8078,Q8078,DiasNOLaborables),"")</f>
        <v>43279</v>
      </c>
      <c r="L8078" s="34" t="str">
        <f>+IF(C8078="","",IF(I8078="","",(IF(I8078&lt;=K8078,"A TIEMPO","FUERA DE TIEMPO"))))</f>
        <v>A TIEMPO</v>
      </c>
      <c r="M8078" s="34">
        <f>IF(I8078="","",NETWORKDAYS(Hoja1!C8078+1,Hoja1!I8078,DiasNOLaborables))</f>
        <v>9</v>
      </c>
      <c r="N8078" s="35" t="str">
        <f>IF(NETWORKDAYS(K8078+1,I8078,DiasNOLaborables)&lt;=0,"",NETWORKDAYS(K8078+1,I8078,DiasNOLaborables))</f>
        <v/>
      </c>
      <c r="O8078" s="36"/>
      <c r="P8078" s="37"/>
      <c r="Q8078" s="38">
        <f>IFERROR(VLOOKUP(E8078,$Y$50:$Z$63,2),"")</f>
        <v>10</v>
      </c>
      <c r="R8078" s="37"/>
    </row>
    <row r="8079" spans="1:18" ht="45" x14ac:dyDescent="0.25">
      <c r="A8079" s="32">
        <f t="shared" si="126"/>
        <v>8068</v>
      </c>
      <c r="B8079" s="54">
        <v>20189050046782</v>
      </c>
      <c r="C8079" s="60">
        <v>43265</v>
      </c>
      <c r="D8079" s="61" t="s">
        <v>123</v>
      </c>
      <c r="E8079" s="61" t="s">
        <v>85</v>
      </c>
      <c r="F8079" s="61" t="s">
        <v>109</v>
      </c>
      <c r="G8079" s="64" t="s">
        <v>126</v>
      </c>
      <c r="H8079" s="42" t="s">
        <v>44</v>
      </c>
      <c r="I8079" s="60">
        <v>43269</v>
      </c>
      <c r="J8079" s="62" t="s">
        <v>120</v>
      </c>
      <c r="K8079" s="22">
        <f>IFERROR(WORKDAY(C8079,Q8079,DiasNOLaborables),"")</f>
        <v>43279</v>
      </c>
      <c r="L8079" s="34" t="str">
        <f>+IF(C8079="","",IF(I8079="","",(IF(I8079&lt;=K8079,"A TIEMPO","FUERA DE TIEMPO"))))</f>
        <v>A TIEMPO</v>
      </c>
      <c r="M8079" s="34">
        <f>IF(I8079="","",NETWORKDAYS(Hoja1!C8079+1,Hoja1!I8079,DiasNOLaborables))</f>
        <v>2</v>
      </c>
      <c r="N8079" s="35" t="str">
        <f>IF(NETWORKDAYS(K8079+1,I8079,DiasNOLaborables)&lt;=0,"",NETWORKDAYS(K8079+1,I8079,DiasNOLaborables))</f>
        <v/>
      </c>
      <c r="O8079" s="36"/>
      <c r="P8079" s="37"/>
      <c r="Q8079" s="38">
        <f>IFERROR(VLOOKUP(E8079,$Y$50:$Z$63,2),"")</f>
        <v>10</v>
      </c>
      <c r="R8079" s="37"/>
    </row>
    <row r="8080" spans="1:18" ht="45" x14ac:dyDescent="0.25">
      <c r="A8080" s="32">
        <f t="shared" si="126"/>
        <v>8069</v>
      </c>
      <c r="B8080" s="54">
        <v>20189050046812</v>
      </c>
      <c r="C8080" s="60">
        <v>43265</v>
      </c>
      <c r="D8080" s="61" t="s">
        <v>120</v>
      </c>
      <c r="E8080" s="61" t="s">
        <v>85</v>
      </c>
      <c r="F8080" s="61" t="s">
        <v>109</v>
      </c>
      <c r="G8080" s="64" t="s">
        <v>126</v>
      </c>
      <c r="H8080" s="42" t="s">
        <v>44</v>
      </c>
      <c r="I8080" s="60">
        <v>43269</v>
      </c>
      <c r="J8080" s="62" t="s">
        <v>120</v>
      </c>
      <c r="K8080" s="22">
        <f>IFERROR(WORKDAY(C8080,Q8080,DiasNOLaborables),"")</f>
        <v>43279</v>
      </c>
      <c r="L8080" s="34" t="str">
        <f>+IF(C8080="","",IF(I8080="","",(IF(I8080&lt;=K8080,"A TIEMPO","FUERA DE TIEMPO"))))</f>
        <v>A TIEMPO</v>
      </c>
      <c r="M8080" s="34">
        <f>IF(I8080="","",NETWORKDAYS(Hoja1!C8080+1,Hoja1!I8080,DiasNOLaborables))</f>
        <v>2</v>
      </c>
      <c r="N8080" s="35" t="str">
        <f>IF(NETWORKDAYS(K8080+1,I8080,DiasNOLaborables)&lt;=0,"",NETWORKDAYS(K8080+1,I8080,DiasNOLaborables))</f>
        <v/>
      </c>
      <c r="O8080" s="36"/>
      <c r="P8080" s="37"/>
      <c r="Q8080" s="38">
        <f>IFERROR(VLOOKUP(E8080,$Y$50:$Z$63,2),"")</f>
        <v>10</v>
      </c>
      <c r="R8080" s="37"/>
    </row>
    <row r="8081" spans="1:18" ht="45" x14ac:dyDescent="0.25">
      <c r="A8081" s="32">
        <f t="shared" si="126"/>
        <v>8070</v>
      </c>
      <c r="B8081" s="54">
        <v>20189050046862</v>
      </c>
      <c r="C8081" s="60">
        <v>43265</v>
      </c>
      <c r="D8081" s="61" t="s">
        <v>120</v>
      </c>
      <c r="E8081" s="61" t="s">
        <v>85</v>
      </c>
      <c r="F8081" s="61" t="s">
        <v>109</v>
      </c>
      <c r="G8081" s="64" t="s">
        <v>126</v>
      </c>
      <c r="H8081" s="42" t="s">
        <v>44</v>
      </c>
      <c r="I8081" s="60">
        <v>43269</v>
      </c>
      <c r="J8081" s="62" t="s">
        <v>120</v>
      </c>
      <c r="K8081" s="22">
        <f>IFERROR(WORKDAY(C8081,Q8081,DiasNOLaborables),"")</f>
        <v>43279</v>
      </c>
      <c r="L8081" s="34" t="str">
        <f>+IF(C8081="","",IF(I8081="","",(IF(I8081&lt;=K8081,"A TIEMPO","FUERA DE TIEMPO"))))</f>
        <v>A TIEMPO</v>
      </c>
      <c r="M8081" s="34">
        <f>IF(I8081="","",NETWORKDAYS(Hoja1!C8081+1,Hoja1!I8081,DiasNOLaborables))</f>
        <v>2</v>
      </c>
      <c r="N8081" s="35" t="str">
        <f>IF(NETWORKDAYS(K8081+1,I8081,DiasNOLaborables)&lt;=0,"",NETWORKDAYS(K8081+1,I8081,DiasNOLaborables))</f>
        <v/>
      </c>
      <c r="O8081" s="36"/>
      <c r="P8081" s="37"/>
      <c r="Q8081" s="38">
        <f>IFERROR(VLOOKUP(E8081,$Y$50:$Z$63,2),"")</f>
        <v>10</v>
      </c>
      <c r="R8081" s="37"/>
    </row>
    <row r="8082" spans="1:18" ht="45" x14ac:dyDescent="0.25">
      <c r="A8082" s="32">
        <f t="shared" si="126"/>
        <v>8071</v>
      </c>
      <c r="B8082" s="54">
        <v>20189050046872</v>
      </c>
      <c r="C8082" s="60">
        <v>43265</v>
      </c>
      <c r="D8082" s="61" t="s">
        <v>123</v>
      </c>
      <c r="E8082" s="61" t="s">
        <v>85</v>
      </c>
      <c r="F8082" s="61" t="s">
        <v>109</v>
      </c>
      <c r="G8082" s="64" t="s">
        <v>126</v>
      </c>
      <c r="H8082" s="42" t="s">
        <v>44</v>
      </c>
      <c r="I8082" s="60">
        <v>43269</v>
      </c>
      <c r="J8082" s="62" t="s">
        <v>120</v>
      </c>
      <c r="K8082" s="22">
        <f>IFERROR(WORKDAY(C8082,Q8082,DiasNOLaborables),"")</f>
        <v>43279</v>
      </c>
      <c r="L8082" s="34" t="str">
        <f>+IF(C8082="","",IF(I8082="","",(IF(I8082&lt;=K8082,"A TIEMPO","FUERA DE TIEMPO"))))</f>
        <v>A TIEMPO</v>
      </c>
      <c r="M8082" s="34">
        <f>IF(I8082="","",NETWORKDAYS(Hoja1!C8082+1,Hoja1!I8082,DiasNOLaborables))</f>
        <v>2</v>
      </c>
      <c r="N8082" s="35" t="str">
        <f>IF(NETWORKDAYS(K8082+1,I8082,DiasNOLaborables)&lt;=0,"",NETWORKDAYS(K8082+1,I8082,DiasNOLaborables))</f>
        <v/>
      </c>
      <c r="O8082" s="36"/>
      <c r="P8082" s="37"/>
      <c r="Q8082" s="38">
        <f>IFERROR(VLOOKUP(E8082,$Y$50:$Z$63,2),"")</f>
        <v>10</v>
      </c>
      <c r="R8082" s="37"/>
    </row>
    <row r="8083" spans="1:18" ht="45" x14ac:dyDescent="0.25">
      <c r="A8083" s="32">
        <f t="shared" si="126"/>
        <v>8072</v>
      </c>
      <c r="B8083" s="54">
        <v>20187040000632</v>
      </c>
      <c r="C8083" s="60">
        <v>43265</v>
      </c>
      <c r="D8083" s="61" t="s">
        <v>123</v>
      </c>
      <c r="E8083" s="61" t="s">
        <v>85</v>
      </c>
      <c r="F8083" s="61" t="s">
        <v>109</v>
      </c>
      <c r="G8083" s="64" t="s">
        <v>126</v>
      </c>
      <c r="H8083" s="42" t="s">
        <v>44</v>
      </c>
      <c r="I8083" s="60">
        <v>43269</v>
      </c>
      <c r="J8083" s="62" t="s">
        <v>120</v>
      </c>
      <c r="K8083" s="22">
        <f>IFERROR(WORKDAY(C8083,Q8083,DiasNOLaborables),"")</f>
        <v>43279</v>
      </c>
      <c r="L8083" s="34" t="str">
        <f>+IF(C8083="","",IF(I8083="","",(IF(I8083&lt;=K8083,"A TIEMPO","FUERA DE TIEMPO"))))</f>
        <v>A TIEMPO</v>
      </c>
      <c r="M8083" s="34">
        <f>IF(I8083="","",NETWORKDAYS(Hoja1!C8083+1,Hoja1!I8083,DiasNOLaborables))</f>
        <v>2</v>
      </c>
      <c r="N8083" s="35" t="str">
        <f>IF(NETWORKDAYS(K8083+1,I8083,DiasNOLaborables)&lt;=0,"",NETWORKDAYS(K8083+1,I8083,DiasNOLaborables))</f>
        <v/>
      </c>
      <c r="O8083" s="36"/>
      <c r="P8083" s="37"/>
      <c r="Q8083" s="38">
        <f>IFERROR(VLOOKUP(E8083,$Y$50:$Z$63,2),"")</f>
        <v>10</v>
      </c>
      <c r="R8083" s="37"/>
    </row>
    <row r="8084" spans="1:18" ht="45" x14ac:dyDescent="0.25">
      <c r="A8084" s="32">
        <f t="shared" si="126"/>
        <v>8073</v>
      </c>
      <c r="B8084" s="54">
        <v>20189050047002</v>
      </c>
      <c r="C8084" s="60">
        <v>43265</v>
      </c>
      <c r="D8084" s="61" t="s">
        <v>123</v>
      </c>
      <c r="E8084" s="61" t="s">
        <v>85</v>
      </c>
      <c r="F8084" s="61" t="s">
        <v>109</v>
      </c>
      <c r="G8084" s="64" t="s">
        <v>126</v>
      </c>
      <c r="H8084" s="42" t="s">
        <v>44</v>
      </c>
      <c r="I8084" s="60">
        <v>43270</v>
      </c>
      <c r="J8084" s="62" t="s">
        <v>120</v>
      </c>
      <c r="K8084" s="22">
        <f>IFERROR(WORKDAY(C8084,Q8084,DiasNOLaborables),"")</f>
        <v>43279</v>
      </c>
      <c r="L8084" s="34" t="str">
        <f>+IF(C8084="","",IF(I8084="","",(IF(I8084&lt;=K8084,"A TIEMPO","FUERA DE TIEMPO"))))</f>
        <v>A TIEMPO</v>
      </c>
      <c r="M8084" s="34">
        <f>IF(I8084="","",NETWORKDAYS(Hoja1!C8084+1,Hoja1!I8084,DiasNOLaborables))</f>
        <v>3</v>
      </c>
      <c r="N8084" s="35" t="str">
        <f>IF(NETWORKDAYS(K8084+1,I8084,DiasNOLaborables)&lt;=0,"",NETWORKDAYS(K8084+1,I8084,DiasNOLaborables))</f>
        <v/>
      </c>
      <c r="O8084" s="36"/>
      <c r="P8084" s="37"/>
      <c r="Q8084" s="38">
        <f>IFERROR(VLOOKUP(E8084,$Y$50:$Z$63,2),"")</f>
        <v>10</v>
      </c>
      <c r="R8084" s="37"/>
    </row>
    <row r="8085" spans="1:18" ht="45" x14ac:dyDescent="0.25">
      <c r="A8085" s="32">
        <f t="shared" si="126"/>
        <v>8074</v>
      </c>
      <c r="B8085" s="54">
        <v>20189050047182</v>
      </c>
      <c r="C8085" s="60">
        <v>43265</v>
      </c>
      <c r="D8085" s="61" t="s">
        <v>123</v>
      </c>
      <c r="E8085" s="61" t="s">
        <v>85</v>
      </c>
      <c r="F8085" s="61" t="s">
        <v>109</v>
      </c>
      <c r="G8085" s="64" t="s">
        <v>126</v>
      </c>
      <c r="H8085" s="42" t="s">
        <v>44</v>
      </c>
      <c r="I8085" s="60">
        <v>43270</v>
      </c>
      <c r="J8085" s="62" t="s">
        <v>120</v>
      </c>
      <c r="K8085" s="22">
        <f>IFERROR(WORKDAY(C8085,Q8085,DiasNOLaborables),"")</f>
        <v>43279</v>
      </c>
      <c r="L8085" s="34" t="str">
        <f>+IF(C8085="","",IF(I8085="","",(IF(I8085&lt;=K8085,"A TIEMPO","FUERA DE TIEMPO"))))</f>
        <v>A TIEMPO</v>
      </c>
      <c r="M8085" s="34">
        <f>IF(I8085="","",NETWORKDAYS(Hoja1!C8085+1,Hoja1!I8085,DiasNOLaborables))</f>
        <v>3</v>
      </c>
      <c r="N8085" s="35" t="str">
        <f>IF(NETWORKDAYS(K8085+1,I8085,DiasNOLaborables)&lt;=0,"",NETWORKDAYS(K8085+1,I8085,DiasNOLaborables))</f>
        <v/>
      </c>
      <c r="O8085" s="36"/>
      <c r="P8085" s="37"/>
      <c r="Q8085" s="38">
        <f>IFERROR(VLOOKUP(E8085,$Y$50:$Z$63,2),"")</f>
        <v>10</v>
      </c>
      <c r="R8085" s="37"/>
    </row>
    <row r="8086" spans="1:18" ht="45" x14ac:dyDescent="0.25">
      <c r="A8086" s="32">
        <f t="shared" si="126"/>
        <v>8075</v>
      </c>
      <c r="B8086" s="54">
        <v>20189050047192</v>
      </c>
      <c r="C8086" s="60">
        <v>43265</v>
      </c>
      <c r="D8086" s="61" t="s">
        <v>123</v>
      </c>
      <c r="E8086" s="61" t="s">
        <v>85</v>
      </c>
      <c r="F8086" s="61" t="s">
        <v>109</v>
      </c>
      <c r="G8086" s="64" t="s">
        <v>126</v>
      </c>
      <c r="H8086" s="42" t="s">
        <v>44</v>
      </c>
      <c r="I8086" s="60">
        <v>43270</v>
      </c>
      <c r="J8086" s="62" t="s">
        <v>120</v>
      </c>
      <c r="K8086" s="22">
        <f>IFERROR(WORKDAY(C8086,Q8086,DiasNOLaborables),"")</f>
        <v>43279</v>
      </c>
      <c r="L8086" s="34" t="str">
        <f>+IF(C8086="","",IF(I8086="","",(IF(I8086&lt;=K8086,"A TIEMPO","FUERA DE TIEMPO"))))</f>
        <v>A TIEMPO</v>
      </c>
      <c r="M8086" s="34">
        <f>IF(I8086="","",NETWORKDAYS(Hoja1!C8086+1,Hoja1!I8086,DiasNOLaborables))</f>
        <v>3</v>
      </c>
      <c r="N8086" s="35" t="str">
        <f>IF(NETWORKDAYS(K8086+1,I8086,DiasNOLaborables)&lt;=0,"",NETWORKDAYS(K8086+1,I8086,DiasNOLaborables))</f>
        <v/>
      </c>
      <c r="O8086" s="36"/>
      <c r="P8086" s="37"/>
      <c r="Q8086" s="38">
        <f>IFERROR(VLOOKUP(E8086,$Y$50:$Z$63,2),"")</f>
        <v>10</v>
      </c>
      <c r="R8086" s="37"/>
    </row>
    <row r="8087" spans="1:18" ht="45" x14ac:dyDescent="0.25">
      <c r="A8087" s="32">
        <f t="shared" si="126"/>
        <v>8076</v>
      </c>
      <c r="B8087" s="54">
        <v>20189050047202</v>
      </c>
      <c r="C8087" s="60">
        <v>43265</v>
      </c>
      <c r="D8087" s="61" t="s">
        <v>120</v>
      </c>
      <c r="E8087" s="61" t="s">
        <v>85</v>
      </c>
      <c r="F8087" s="61" t="s">
        <v>109</v>
      </c>
      <c r="G8087" s="64" t="s">
        <v>126</v>
      </c>
      <c r="H8087" s="42" t="s">
        <v>44</v>
      </c>
      <c r="I8087" s="60">
        <v>43270</v>
      </c>
      <c r="J8087" s="62" t="s">
        <v>120</v>
      </c>
      <c r="K8087" s="22">
        <f>IFERROR(WORKDAY(C8087,Q8087,DiasNOLaborables),"")</f>
        <v>43279</v>
      </c>
      <c r="L8087" s="34" t="str">
        <f>+IF(C8087="","",IF(I8087="","",(IF(I8087&lt;=K8087,"A TIEMPO","FUERA DE TIEMPO"))))</f>
        <v>A TIEMPO</v>
      </c>
      <c r="M8087" s="34">
        <f>IF(I8087="","",NETWORKDAYS(Hoja1!C8087+1,Hoja1!I8087,DiasNOLaborables))</f>
        <v>3</v>
      </c>
      <c r="N8087" s="35" t="str">
        <f>IF(NETWORKDAYS(K8087+1,I8087,DiasNOLaborables)&lt;=0,"",NETWORKDAYS(K8087+1,I8087,DiasNOLaborables))</f>
        <v/>
      </c>
      <c r="O8087" s="36"/>
      <c r="P8087" s="37"/>
      <c r="Q8087" s="38">
        <f>IFERROR(VLOOKUP(E8087,$Y$50:$Z$63,2),"")</f>
        <v>10</v>
      </c>
      <c r="R8087" s="37"/>
    </row>
    <row r="8088" spans="1:18" ht="45" x14ac:dyDescent="0.25">
      <c r="A8088" s="32">
        <f t="shared" si="126"/>
        <v>8077</v>
      </c>
      <c r="B8088" s="54">
        <v>20189050047222</v>
      </c>
      <c r="C8088" s="60">
        <v>43265</v>
      </c>
      <c r="D8088" s="61" t="s">
        <v>123</v>
      </c>
      <c r="E8088" s="61" t="s">
        <v>85</v>
      </c>
      <c r="F8088" s="61" t="s">
        <v>109</v>
      </c>
      <c r="G8088" s="64" t="s">
        <v>126</v>
      </c>
      <c r="H8088" s="42" t="s">
        <v>44</v>
      </c>
      <c r="I8088" s="60">
        <v>43270</v>
      </c>
      <c r="J8088" s="62" t="s">
        <v>120</v>
      </c>
      <c r="K8088" s="22">
        <f>IFERROR(WORKDAY(C8088,Q8088,DiasNOLaborables),"")</f>
        <v>43279</v>
      </c>
      <c r="L8088" s="34" t="str">
        <f>+IF(C8088="","",IF(I8088="","",(IF(I8088&lt;=K8088,"A TIEMPO","FUERA DE TIEMPO"))))</f>
        <v>A TIEMPO</v>
      </c>
      <c r="M8088" s="34">
        <f>IF(I8088="","",NETWORKDAYS(Hoja1!C8088+1,Hoja1!I8088,DiasNOLaborables))</f>
        <v>3</v>
      </c>
      <c r="N8088" s="35" t="str">
        <f>IF(NETWORKDAYS(K8088+1,I8088,DiasNOLaborables)&lt;=0,"",NETWORKDAYS(K8088+1,I8088,DiasNOLaborables))</f>
        <v/>
      </c>
      <c r="O8088" s="36"/>
      <c r="P8088" s="37"/>
      <c r="Q8088" s="38">
        <f>IFERROR(VLOOKUP(E8088,$Y$50:$Z$63,2),"")</f>
        <v>10</v>
      </c>
      <c r="R8088" s="37"/>
    </row>
    <row r="8089" spans="1:18" ht="45" x14ac:dyDescent="0.25">
      <c r="A8089" s="32">
        <f t="shared" si="126"/>
        <v>8078</v>
      </c>
      <c r="B8089" s="54">
        <v>20189050047232</v>
      </c>
      <c r="C8089" s="60">
        <v>43265</v>
      </c>
      <c r="D8089" s="61" t="s">
        <v>123</v>
      </c>
      <c r="E8089" s="61" t="s">
        <v>85</v>
      </c>
      <c r="F8089" s="61" t="s">
        <v>109</v>
      </c>
      <c r="G8089" s="64" t="s">
        <v>126</v>
      </c>
      <c r="H8089" s="42" t="s">
        <v>44</v>
      </c>
      <c r="I8089" s="60">
        <v>43271</v>
      </c>
      <c r="J8089" s="62" t="s">
        <v>120</v>
      </c>
      <c r="K8089" s="22">
        <f>IFERROR(WORKDAY(C8089,Q8089,DiasNOLaborables),"")</f>
        <v>43279</v>
      </c>
      <c r="L8089" s="34" t="str">
        <f>+IF(C8089="","",IF(I8089="","",(IF(I8089&lt;=K8089,"A TIEMPO","FUERA DE TIEMPO"))))</f>
        <v>A TIEMPO</v>
      </c>
      <c r="M8089" s="34">
        <f>IF(I8089="","",NETWORKDAYS(Hoja1!C8089+1,Hoja1!I8089,DiasNOLaborables))</f>
        <v>4</v>
      </c>
      <c r="N8089" s="35" t="str">
        <f>IF(NETWORKDAYS(K8089+1,I8089,DiasNOLaborables)&lt;=0,"",NETWORKDAYS(K8089+1,I8089,DiasNOLaborables))</f>
        <v/>
      </c>
      <c r="O8089" s="36"/>
      <c r="P8089" s="37"/>
      <c r="Q8089" s="38">
        <f>IFERROR(VLOOKUP(E8089,$Y$50:$Z$63,2),"")</f>
        <v>10</v>
      </c>
      <c r="R8089" s="37"/>
    </row>
    <row r="8090" spans="1:18" ht="45" x14ac:dyDescent="0.25">
      <c r="A8090" s="32">
        <f t="shared" si="126"/>
        <v>8079</v>
      </c>
      <c r="B8090" s="54">
        <v>20189050047242</v>
      </c>
      <c r="C8090" s="60">
        <v>43265</v>
      </c>
      <c r="D8090" s="61" t="s">
        <v>123</v>
      </c>
      <c r="E8090" s="61" t="s">
        <v>85</v>
      </c>
      <c r="F8090" s="61" t="s">
        <v>109</v>
      </c>
      <c r="G8090" s="64" t="s">
        <v>126</v>
      </c>
      <c r="H8090" s="42" t="s">
        <v>44</v>
      </c>
      <c r="I8090" s="60">
        <v>43271</v>
      </c>
      <c r="J8090" s="62" t="s">
        <v>120</v>
      </c>
      <c r="K8090" s="22">
        <f>IFERROR(WORKDAY(C8090,Q8090,DiasNOLaborables),"")</f>
        <v>43279</v>
      </c>
      <c r="L8090" s="34" t="str">
        <f>+IF(C8090="","",IF(I8090="","",(IF(I8090&lt;=K8090,"A TIEMPO","FUERA DE TIEMPO"))))</f>
        <v>A TIEMPO</v>
      </c>
      <c r="M8090" s="34">
        <f>IF(I8090="","",NETWORKDAYS(Hoja1!C8090+1,Hoja1!I8090,DiasNOLaborables))</f>
        <v>4</v>
      </c>
      <c r="N8090" s="35" t="str">
        <f>IF(NETWORKDAYS(K8090+1,I8090,DiasNOLaborables)&lt;=0,"",NETWORKDAYS(K8090+1,I8090,DiasNOLaborables))</f>
        <v/>
      </c>
      <c r="O8090" s="36"/>
      <c r="P8090" s="37"/>
      <c r="Q8090" s="38">
        <f>IFERROR(VLOOKUP(E8090,$Y$50:$Z$63,2),"")</f>
        <v>10</v>
      </c>
      <c r="R8090" s="37"/>
    </row>
    <row r="8091" spans="1:18" ht="45" x14ac:dyDescent="0.25">
      <c r="A8091" s="32">
        <f t="shared" si="126"/>
        <v>8080</v>
      </c>
      <c r="B8091" s="54">
        <v>20189050047252</v>
      </c>
      <c r="C8091" s="60">
        <v>43265</v>
      </c>
      <c r="D8091" s="61" t="s">
        <v>123</v>
      </c>
      <c r="E8091" s="61" t="s">
        <v>85</v>
      </c>
      <c r="F8091" s="61" t="s">
        <v>109</v>
      </c>
      <c r="G8091" s="64" t="s">
        <v>126</v>
      </c>
      <c r="H8091" s="42" t="s">
        <v>44</v>
      </c>
      <c r="I8091" s="60">
        <v>43271</v>
      </c>
      <c r="J8091" s="62" t="s">
        <v>120</v>
      </c>
      <c r="K8091" s="22">
        <f>IFERROR(WORKDAY(C8091,Q8091,DiasNOLaborables),"")</f>
        <v>43279</v>
      </c>
      <c r="L8091" s="34" t="str">
        <f>+IF(C8091="","",IF(I8091="","",(IF(I8091&lt;=K8091,"A TIEMPO","FUERA DE TIEMPO"))))</f>
        <v>A TIEMPO</v>
      </c>
      <c r="M8091" s="34">
        <f>IF(I8091="","",NETWORKDAYS(Hoja1!C8091+1,Hoja1!I8091,DiasNOLaborables))</f>
        <v>4</v>
      </c>
      <c r="N8091" s="35" t="str">
        <f>IF(NETWORKDAYS(K8091+1,I8091,DiasNOLaborables)&lt;=0,"",NETWORKDAYS(K8091+1,I8091,DiasNOLaborables))</f>
        <v/>
      </c>
      <c r="O8091" s="36"/>
      <c r="P8091" s="37"/>
      <c r="Q8091" s="38">
        <f>IFERROR(VLOOKUP(E8091,$Y$50:$Z$63,2),"")</f>
        <v>10</v>
      </c>
      <c r="R8091" s="37"/>
    </row>
    <row r="8092" spans="1:18" ht="30" x14ac:dyDescent="0.25">
      <c r="A8092" s="32">
        <f t="shared" si="126"/>
        <v>8081</v>
      </c>
      <c r="B8092" s="54">
        <v>20189910080052</v>
      </c>
      <c r="C8092" s="60">
        <v>43265</v>
      </c>
      <c r="D8092" s="61" t="s">
        <v>119</v>
      </c>
      <c r="E8092" s="61" t="s">
        <v>78</v>
      </c>
      <c r="F8092" s="61" t="s">
        <v>88</v>
      </c>
      <c r="G8092" s="64" t="s">
        <v>125</v>
      </c>
      <c r="H8092" s="42" t="s">
        <v>43</v>
      </c>
      <c r="I8092" s="60">
        <v>43284</v>
      </c>
      <c r="J8092" s="62" t="s">
        <v>120</v>
      </c>
      <c r="K8092" s="22">
        <f>IFERROR(WORKDAY(C8092,Q8092,DiasNOLaborables),"")</f>
        <v>43286</v>
      </c>
      <c r="L8092" s="34" t="str">
        <f>+IF(C8092="","",IF(I8092="","",(IF(I8092&lt;=K8092,"A TIEMPO","FUERA DE TIEMPO"))))</f>
        <v>A TIEMPO</v>
      </c>
      <c r="M8092" s="34">
        <f>IF(I8092="","",NETWORKDAYS(Hoja1!C8092+1,Hoja1!I8092,DiasNOLaborables))</f>
        <v>13</v>
      </c>
      <c r="N8092" s="35" t="str">
        <f>IF(NETWORKDAYS(K8092+1,I8092,DiasNOLaborables)&lt;=0,"",NETWORKDAYS(K8092+1,I8092,DiasNOLaborables))</f>
        <v/>
      </c>
      <c r="O8092" s="36"/>
      <c r="P8092" s="37"/>
      <c r="Q8092" s="38">
        <f>IFERROR(VLOOKUP(E8092,$Y$50:$Z$63,2),"")</f>
        <v>15</v>
      </c>
      <c r="R8092" s="37"/>
    </row>
    <row r="8093" spans="1:18" ht="45" x14ac:dyDescent="0.25">
      <c r="A8093" s="32">
        <f t="shared" si="126"/>
        <v>8082</v>
      </c>
      <c r="B8093" s="54">
        <v>20189050047272</v>
      </c>
      <c r="C8093" s="60">
        <v>43265</v>
      </c>
      <c r="D8093" s="61" t="s">
        <v>120</v>
      </c>
      <c r="E8093" s="61" t="s">
        <v>85</v>
      </c>
      <c r="F8093" s="61" t="s">
        <v>109</v>
      </c>
      <c r="G8093" s="64" t="s">
        <v>126</v>
      </c>
      <c r="H8093" s="42" t="s">
        <v>44</v>
      </c>
      <c r="I8093" s="60">
        <v>43272</v>
      </c>
      <c r="J8093" s="62" t="s">
        <v>120</v>
      </c>
      <c r="K8093" s="22">
        <f>IFERROR(WORKDAY(C8093,Q8093,DiasNOLaborables),"")</f>
        <v>43279</v>
      </c>
      <c r="L8093" s="34" t="str">
        <f>+IF(C8093="","",IF(I8093="","",(IF(I8093&lt;=K8093,"A TIEMPO","FUERA DE TIEMPO"))))</f>
        <v>A TIEMPO</v>
      </c>
      <c r="M8093" s="34">
        <f>IF(I8093="","",NETWORKDAYS(Hoja1!C8093+1,Hoja1!I8093,DiasNOLaborables))</f>
        <v>5</v>
      </c>
      <c r="N8093" s="35" t="str">
        <f>IF(NETWORKDAYS(K8093+1,I8093,DiasNOLaborables)&lt;=0,"",NETWORKDAYS(K8093+1,I8093,DiasNOLaborables))</f>
        <v/>
      </c>
      <c r="O8093" s="36"/>
      <c r="P8093" s="37"/>
      <c r="Q8093" s="38">
        <f>IFERROR(VLOOKUP(E8093,$Y$50:$Z$63,2),"")</f>
        <v>10</v>
      </c>
      <c r="R8093" s="37"/>
    </row>
    <row r="8094" spans="1:18" ht="45" x14ac:dyDescent="0.25">
      <c r="A8094" s="32">
        <f t="shared" si="126"/>
        <v>8083</v>
      </c>
      <c r="B8094" s="54">
        <v>20189050047552</v>
      </c>
      <c r="C8094" s="60">
        <v>43265</v>
      </c>
      <c r="D8094" s="61" t="s">
        <v>123</v>
      </c>
      <c r="E8094" s="61" t="s">
        <v>85</v>
      </c>
      <c r="F8094" s="61" t="s">
        <v>109</v>
      </c>
      <c r="G8094" s="64" t="s">
        <v>126</v>
      </c>
      <c r="H8094" s="42" t="s">
        <v>44</v>
      </c>
      <c r="I8094" s="60">
        <v>43273</v>
      </c>
      <c r="J8094" s="62" t="s">
        <v>120</v>
      </c>
      <c r="K8094" s="22">
        <f>IFERROR(WORKDAY(C8094,Q8094,DiasNOLaborables),"")</f>
        <v>43279</v>
      </c>
      <c r="L8094" s="34" t="str">
        <f>+IF(C8094="","",IF(I8094="","",(IF(I8094&lt;=K8094,"A TIEMPO","FUERA DE TIEMPO"))))</f>
        <v>A TIEMPO</v>
      </c>
      <c r="M8094" s="34">
        <f>IF(I8094="","",NETWORKDAYS(Hoja1!C8094+1,Hoja1!I8094,DiasNOLaborables))</f>
        <v>6</v>
      </c>
      <c r="N8094" s="35" t="str">
        <f>IF(NETWORKDAYS(K8094+1,I8094,DiasNOLaborables)&lt;=0,"",NETWORKDAYS(K8094+1,I8094,DiasNOLaborables))</f>
        <v/>
      </c>
      <c r="O8094" s="36"/>
      <c r="P8094" s="37"/>
      <c r="Q8094" s="38">
        <f>IFERROR(VLOOKUP(E8094,$Y$50:$Z$63,2),"")</f>
        <v>10</v>
      </c>
      <c r="R8094" s="37"/>
    </row>
    <row r="8095" spans="1:18" ht="45" x14ac:dyDescent="0.25">
      <c r="A8095" s="32">
        <f t="shared" si="126"/>
        <v>8084</v>
      </c>
      <c r="B8095" s="54">
        <v>20189050047282</v>
      </c>
      <c r="C8095" s="60">
        <v>43265</v>
      </c>
      <c r="D8095" s="61" t="s">
        <v>120</v>
      </c>
      <c r="E8095" s="61" t="s">
        <v>85</v>
      </c>
      <c r="F8095" s="61" t="s">
        <v>109</v>
      </c>
      <c r="G8095" s="64" t="s">
        <v>126</v>
      </c>
      <c r="H8095" s="42" t="s">
        <v>44</v>
      </c>
      <c r="I8095" s="60">
        <v>43272</v>
      </c>
      <c r="J8095" s="62" t="s">
        <v>120</v>
      </c>
      <c r="K8095" s="22">
        <f>IFERROR(WORKDAY(C8095,Q8095,DiasNOLaborables),"")</f>
        <v>43279</v>
      </c>
      <c r="L8095" s="34" t="str">
        <f>+IF(C8095="","",IF(I8095="","",(IF(I8095&lt;=K8095,"A TIEMPO","FUERA DE TIEMPO"))))</f>
        <v>A TIEMPO</v>
      </c>
      <c r="M8095" s="34">
        <f>IF(I8095="","",NETWORKDAYS(Hoja1!C8095+1,Hoja1!I8095,DiasNOLaborables))</f>
        <v>5</v>
      </c>
      <c r="N8095" s="35" t="str">
        <f>IF(NETWORKDAYS(K8095+1,I8095,DiasNOLaborables)&lt;=0,"",NETWORKDAYS(K8095+1,I8095,DiasNOLaborables))</f>
        <v/>
      </c>
      <c r="O8095" s="36"/>
      <c r="P8095" s="37"/>
      <c r="Q8095" s="38">
        <f>IFERROR(VLOOKUP(E8095,$Y$50:$Z$63,2),"")</f>
        <v>10</v>
      </c>
      <c r="R8095" s="37"/>
    </row>
    <row r="8096" spans="1:18" ht="45" x14ac:dyDescent="0.25">
      <c r="A8096" s="32">
        <f t="shared" si="126"/>
        <v>8085</v>
      </c>
      <c r="B8096" s="54">
        <v>20189050047312</v>
      </c>
      <c r="C8096" s="60">
        <v>43265</v>
      </c>
      <c r="D8096" s="61" t="s">
        <v>120</v>
      </c>
      <c r="E8096" s="61" t="s">
        <v>85</v>
      </c>
      <c r="F8096" s="61" t="s">
        <v>109</v>
      </c>
      <c r="G8096" s="64" t="s">
        <v>126</v>
      </c>
      <c r="H8096" s="42" t="s">
        <v>44</v>
      </c>
      <c r="I8096" s="60">
        <v>43272</v>
      </c>
      <c r="J8096" s="62" t="s">
        <v>120</v>
      </c>
      <c r="K8096" s="22">
        <f>IFERROR(WORKDAY(C8096,Q8096,DiasNOLaborables),"")</f>
        <v>43279</v>
      </c>
      <c r="L8096" s="34" t="str">
        <f>+IF(C8096="","",IF(I8096="","",(IF(I8096&lt;=K8096,"A TIEMPO","FUERA DE TIEMPO"))))</f>
        <v>A TIEMPO</v>
      </c>
      <c r="M8096" s="34">
        <f>IF(I8096="","",NETWORKDAYS(Hoja1!C8096+1,Hoja1!I8096,DiasNOLaborables))</f>
        <v>5</v>
      </c>
      <c r="N8096" s="35" t="str">
        <f>IF(NETWORKDAYS(K8096+1,I8096,DiasNOLaborables)&lt;=0,"",NETWORKDAYS(K8096+1,I8096,DiasNOLaborables))</f>
        <v/>
      </c>
      <c r="O8096" s="36"/>
      <c r="P8096" s="37"/>
      <c r="Q8096" s="38">
        <f>IFERROR(VLOOKUP(E8096,$Y$50:$Z$63,2),"")</f>
        <v>10</v>
      </c>
      <c r="R8096" s="37"/>
    </row>
    <row r="8097" spans="1:18" ht="45" x14ac:dyDescent="0.25">
      <c r="A8097" s="32">
        <f t="shared" si="126"/>
        <v>8086</v>
      </c>
      <c r="B8097" s="54">
        <v>20189050047442</v>
      </c>
      <c r="C8097" s="60">
        <v>43265</v>
      </c>
      <c r="D8097" s="61" t="s">
        <v>123</v>
      </c>
      <c r="E8097" s="61" t="s">
        <v>85</v>
      </c>
      <c r="F8097" s="61" t="s">
        <v>109</v>
      </c>
      <c r="G8097" s="64" t="s">
        <v>126</v>
      </c>
      <c r="H8097" s="42" t="s">
        <v>44</v>
      </c>
      <c r="I8097" s="60">
        <v>43272</v>
      </c>
      <c r="J8097" s="62" t="s">
        <v>120</v>
      </c>
      <c r="K8097" s="22">
        <f>IFERROR(WORKDAY(C8097,Q8097,DiasNOLaborables),"")</f>
        <v>43279</v>
      </c>
      <c r="L8097" s="34" t="str">
        <f>+IF(C8097="","",IF(I8097="","",(IF(I8097&lt;=K8097,"A TIEMPO","FUERA DE TIEMPO"))))</f>
        <v>A TIEMPO</v>
      </c>
      <c r="M8097" s="34">
        <f>IF(I8097="","",NETWORKDAYS(Hoja1!C8097+1,Hoja1!I8097,DiasNOLaborables))</f>
        <v>5</v>
      </c>
      <c r="N8097" s="35" t="str">
        <f>IF(NETWORKDAYS(K8097+1,I8097,DiasNOLaborables)&lt;=0,"",NETWORKDAYS(K8097+1,I8097,DiasNOLaborables))</f>
        <v/>
      </c>
      <c r="O8097" s="36"/>
      <c r="P8097" s="37"/>
      <c r="Q8097" s="38">
        <f>IFERROR(VLOOKUP(E8097,$Y$50:$Z$63,2),"")</f>
        <v>10</v>
      </c>
      <c r="R8097" s="37"/>
    </row>
    <row r="8098" spans="1:18" ht="30" x14ac:dyDescent="0.25">
      <c r="A8098" s="32">
        <f t="shared" si="126"/>
        <v>8087</v>
      </c>
      <c r="B8098" s="54">
        <v>20189050046992</v>
      </c>
      <c r="C8098" s="60">
        <v>43265</v>
      </c>
      <c r="D8098" s="61" t="s">
        <v>120</v>
      </c>
      <c r="E8098" s="61" t="s">
        <v>85</v>
      </c>
      <c r="F8098" s="61" t="s">
        <v>92</v>
      </c>
      <c r="G8098" s="64" t="s">
        <v>125</v>
      </c>
      <c r="H8098" s="42" t="s">
        <v>54</v>
      </c>
      <c r="I8098" s="60">
        <v>43269</v>
      </c>
      <c r="J8098" s="62" t="s">
        <v>120</v>
      </c>
      <c r="K8098" s="22">
        <f>IFERROR(WORKDAY(C8098,Q8098,DiasNOLaborables),"")</f>
        <v>43279</v>
      </c>
      <c r="L8098" s="34" t="str">
        <f>+IF(C8098="","",IF(I8098="","",(IF(I8098&lt;=K8098,"A TIEMPO","FUERA DE TIEMPO"))))</f>
        <v>A TIEMPO</v>
      </c>
      <c r="M8098" s="34">
        <f>IF(I8098="","",NETWORKDAYS(Hoja1!C8098+1,Hoja1!I8098,DiasNOLaborables))</f>
        <v>2</v>
      </c>
      <c r="N8098" s="35" t="str">
        <f>IF(NETWORKDAYS(K8098+1,I8098,DiasNOLaborables)&lt;=0,"",NETWORKDAYS(K8098+1,I8098,DiasNOLaborables))</f>
        <v/>
      </c>
      <c r="O8098" s="36"/>
      <c r="P8098" s="37"/>
      <c r="Q8098" s="38">
        <f>IFERROR(VLOOKUP(E8098,$Y$50:$Z$63,2),"")</f>
        <v>10</v>
      </c>
      <c r="R8098" s="37"/>
    </row>
    <row r="8099" spans="1:18" ht="30" x14ac:dyDescent="0.25">
      <c r="A8099" s="32">
        <f t="shared" si="126"/>
        <v>8088</v>
      </c>
      <c r="B8099" s="54">
        <v>20189050047012</v>
      </c>
      <c r="C8099" s="60">
        <v>43265</v>
      </c>
      <c r="D8099" s="61" t="s">
        <v>120</v>
      </c>
      <c r="E8099" s="61" t="s">
        <v>85</v>
      </c>
      <c r="F8099" s="61" t="s">
        <v>92</v>
      </c>
      <c r="G8099" s="64" t="s">
        <v>125</v>
      </c>
      <c r="H8099" s="42" t="s">
        <v>54</v>
      </c>
      <c r="I8099" s="60">
        <v>43269</v>
      </c>
      <c r="J8099" s="62" t="s">
        <v>120</v>
      </c>
      <c r="K8099" s="22">
        <f>IFERROR(WORKDAY(C8099,Q8099,DiasNOLaborables),"")</f>
        <v>43279</v>
      </c>
      <c r="L8099" s="34" t="str">
        <f>+IF(C8099="","",IF(I8099="","",(IF(I8099&lt;=K8099,"A TIEMPO","FUERA DE TIEMPO"))))</f>
        <v>A TIEMPO</v>
      </c>
      <c r="M8099" s="34">
        <f>IF(I8099="","",NETWORKDAYS(Hoja1!C8099+1,Hoja1!I8099,DiasNOLaborables))</f>
        <v>2</v>
      </c>
      <c r="N8099" s="35" t="str">
        <f>IF(NETWORKDAYS(K8099+1,I8099,DiasNOLaborables)&lt;=0,"",NETWORKDAYS(K8099+1,I8099,DiasNOLaborables))</f>
        <v/>
      </c>
      <c r="O8099" s="36"/>
      <c r="P8099" s="37"/>
      <c r="Q8099" s="38">
        <f>IFERROR(VLOOKUP(E8099,$Y$50:$Z$63,2),"")</f>
        <v>10</v>
      </c>
      <c r="R8099" s="37"/>
    </row>
    <row r="8100" spans="1:18" ht="30" x14ac:dyDescent="0.25">
      <c r="A8100" s="32">
        <f t="shared" si="126"/>
        <v>8089</v>
      </c>
      <c r="B8100" s="54">
        <v>20189050047022</v>
      </c>
      <c r="C8100" s="60">
        <v>43265</v>
      </c>
      <c r="D8100" s="61" t="s">
        <v>120</v>
      </c>
      <c r="E8100" s="61" t="s">
        <v>85</v>
      </c>
      <c r="F8100" s="61" t="s">
        <v>96</v>
      </c>
      <c r="G8100" s="64" t="s">
        <v>125</v>
      </c>
      <c r="H8100" s="42" t="s">
        <v>42</v>
      </c>
      <c r="I8100" s="60">
        <v>43279</v>
      </c>
      <c r="J8100" s="62" t="s">
        <v>120</v>
      </c>
      <c r="K8100" s="22">
        <f>IFERROR(WORKDAY(C8100,Q8100,DiasNOLaborables),"")</f>
        <v>43279</v>
      </c>
      <c r="L8100" s="34" t="str">
        <f>+IF(C8100="","",IF(I8100="","",(IF(I8100&lt;=K8100,"A TIEMPO","FUERA DE TIEMPO"))))</f>
        <v>A TIEMPO</v>
      </c>
      <c r="M8100" s="34">
        <f>IF(I8100="","",NETWORKDAYS(Hoja1!C8100+1,Hoja1!I8100,DiasNOLaborables))</f>
        <v>10</v>
      </c>
      <c r="N8100" s="35" t="str">
        <f>IF(NETWORKDAYS(K8100+1,I8100,DiasNOLaborables)&lt;=0,"",NETWORKDAYS(K8100+1,I8100,DiasNOLaborables))</f>
        <v/>
      </c>
      <c r="O8100" s="36"/>
      <c r="P8100" s="37"/>
      <c r="Q8100" s="38">
        <f>IFERROR(VLOOKUP(E8100,$Y$50:$Z$63,2),"")</f>
        <v>10</v>
      </c>
      <c r="R8100" s="37"/>
    </row>
    <row r="8101" spans="1:18" ht="30" x14ac:dyDescent="0.25">
      <c r="A8101" s="32">
        <f t="shared" si="126"/>
        <v>8090</v>
      </c>
      <c r="B8101" s="54">
        <v>20189050046912</v>
      </c>
      <c r="C8101" s="60">
        <v>43265</v>
      </c>
      <c r="D8101" s="61" t="s">
        <v>120</v>
      </c>
      <c r="E8101" s="61" t="s">
        <v>85</v>
      </c>
      <c r="F8101" s="61" t="s">
        <v>89</v>
      </c>
      <c r="G8101" s="64" t="s">
        <v>125</v>
      </c>
      <c r="H8101" s="42" t="s">
        <v>45</v>
      </c>
      <c r="I8101" s="60">
        <v>43271</v>
      </c>
      <c r="J8101" s="62" t="s">
        <v>120</v>
      </c>
      <c r="K8101" s="22">
        <f>IFERROR(WORKDAY(C8101,Q8101,DiasNOLaborables),"")</f>
        <v>43279</v>
      </c>
      <c r="L8101" s="34" t="str">
        <f>+IF(C8101="","",IF(I8101="","",(IF(I8101&lt;=K8101,"A TIEMPO","FUERA DE TIEMPO"))))</f>
        <v>A TIEMPO</v>
      </c>
      <c r="M8101" s="34">
        <f>IF(I8101="","",NETWORKDAYS(Hoja1!C8101+1,Hoja1!I8101,DiasNOLaborables))</f>
        <v>4</v>
      </c>
      <c r="N8101" s="35" t="str">
        <f>IF(NETWORKDAYS(K8101+1,I8101,DiasNOLaborables)&lt;=0,"",NETWORKDAYS(K8101+1,I8101,DiasNOLaborables))</f>
        <v/>
      </c>
      <c r="O8101" s="36"/>
      <c r="P8101" s="37"/>
      <c r="Q8101" s="38">
        <f>IFERROR(VLOOKUP(E8101,$Y$50:$Z$63,2),"")</f>
        <v>10</v>
      </c>
      <c r="R8101" s="37"/>
    </row>
    <row r="8102" spans="1:18" ht="30" x14ac:dyDescent="0.25">
      <c r="A8102" s="32">
        <f t="shared" si="126"/>
        <v>8091</v>
      </c>
      <c r="B8102" s="54">
        <v>20189050046932</v>
      </c>
      <c r="C8102" s="60">
        <v>43265</v>
      </c>
      <c r="D8102" s="61" t="s">
        <v>123</v>
      </c>
      <c r="E8102" s="61" t="s">
        <v>85</v>
      </c>
      <c r="F8102" s="61" t="s">
        <v>89</v>
      </c>
      <c r="G8102" s="64" t="s">
        <v>125</v>
      </c>
      <c r="H8102" s="42" t="s">
        <v>45</v>
      </c>
      <c r="I8102" s="60">
        <v>43271</v>
      </c>
      <c r="J8102" s="62" t="s">
        <v>120</v>
      </c>
      <c r="K8102" s="22">
        <f>IFERROR(WORKDAY(C8102,Q8102,DiasNOLaborables),"")</f>
        <v>43279</v>
      </c>
      <c r="L8102" s="34" t="str">
        <f>+IF(C8102="","",IF(I8102="","",(IF(I8102&lt;=K8102,"A TIEMPO","FUERA DE TIEMPO"))))</f>
        <v>A TIEMPO</v>
      </c>
      <c r="M8102" s="34">
        <f>IF(I8102="","",NETWORKDAYS(Hoja1!C8102+1,Hoja1!I8102,DiasNOLaborables))</f>
        <v>4</v>
      </c>
      <c r="N8102" s="35" t="str">
        <f>IF(NETWORKDAYS(K8102+1,I8102,DiasNOLaborables)&lt;=0,"",NETWORKDAYS(K8102+1,I8102,DiasNOLaborables))</f>
        <v/>
      </c>
      <c r="O8102" s="36"/>
      <c r="P8102" s="37"/>
      <c r="Q8102" s="38">
        <f>IFERROR(VLOOKUP(E8102,$Y$50:$Z$63,2),"")</f>
        <v>10</v>
      </c>
      <c r="R8102" s="37"/>
    </row>
    <row r="8103" spans="1:18" ht="30" x14ac:dyDescent="0.25">
      <c r="A8103" s="32">
        <f t="shared" si="126"/>
        <v>8092</v>
      </c>
      <c r="B8103" s="54">
        <v>20189050047212</v>
      </c>
      <c r="C8103" s="60">
        <v>43265</v>
      </c>
      <c r="D8103" s="61" t="s">
        <v>123</v>
      </c>
      <c r="E8103" s="61" t="s">
        <v>75</v>
      </c>
      <c r="F8103" s="57" t="s">
        <v>94</v>
      </c>
      <c r="G8103" s="64" t="s">
        <v>125</v>
      </c>
      <c r="H8103" s="42" t="s">
        <v>42</v>
      </c>
      <c r="I8103" s="60">
        <v>43271</v>
      </c>
      <c r="J8103" s="62" t="s">
        <v>120</v>
      </c>
      <c r="K8103" s="22">
        <f>IFERROR(WORKDAY(C8103,Q8103,DiasNOLaborables),"")</f>
        <v>43308</v>
      </c>
      <c r="L8103" s="34" t="str">
        <f>+IF(C8103="","",IF(I8103="","",(IF(I8103&lt;=K8103,"A TIEMPO","FUERA DE TIEMPO"))))</f>
        <v>A TIEMPO</v>
      </c>
      <c r="M8103" s="34">
        <f>IF(I8103="","",NETWORKDAYS(Hoja1!C8103+1,Hoja1!I8103,DiasNOLaborables))</f>
        <v>4</v>
      </c>
      <c r="N8103" s="35" t="str">
        <f>IF(NETWORKDAYS(K8103+1,I8103,DiasNOLaborables)&lt;=0,"",NETWORKDAYS(K8103+1,I8103,DiasNOLaborables))</f>
        <v/>
      </c>
      <c r="O8103" s="36"/>
      <c r="P8103" s="37"/>
      <c r="Q8103" s="38">
        <f>IFERROR(VLOOKUP(E8103,$Y$50:$Z$63,2),"")</f>
        <v>30</v>
      </c>
      <c r="R8103" s="37"/>
    </row>
    <row r="8104" spans="1:18" ht="30" x14ac:dyDescent="0.25">
      <c r="A8104" s="32">
        <f t="shared" si="126"/>
        <v>8093</v>
      </c>
      <c r="B8104" s="54">
        <v>20189050047262</v>
      </c>
      <c r="C8104" s="60">
        <v>43265</v>
      </c>
      <c r="D8104" s="61" t="s">
        <v>123</v>
      </c>
      <c r="E8104" s="61" t="s">
        <v>85</v>
      </c>
      <c r="F8104" s="61" t="s">
        <v>89</v>
      </c>
      <c r="G8104" s="64" t="s">
        <v>125</v>
      </c>
      <c r="H8104" s="42" t="s">
        <v>45</v>
      </c>
      <c r="I8104" s="60">
        <v>43271</v>
      </c>
      <c r="J8104" s="62" t="s">
        <v>120</v>
      </c>
      <c r="K8104" s="22">
        <f>IFERROR(WORKDAY(C8104,Q8104,DiasNOLaborables),"")</f>
        <v>43279</v>
      </c>
      <c r="L8104" s="34" t="str">
        <f>+IF(C8104="","",IF(I8104="","",(IF(I8104&lt;=K8104,"A TIEMPO","FUERA DE TIEMPO"))))</f>
        <v>A TIEMPO</v>
      </c>
      <c r="M8104" s="34">
        <f>IF(I8104="","",NETWORKDAYS(Hoja1!C8104+1,Hoja1!I8104,DiasNOLaborables))</f>
        <v>4</v>
      </c>
      <c r="N8104" s="35" t="str">
        <f>IF(NETWORKDAYS(K8104+1,I8104,DiasNOLaborables)&lt;=0,"",NETWORKDAYS(K8104+1,I8104,DiasNOLaborables))</f>
        <v/>
      </c>
      <c r="O8104" s="36"/>
      <c r="P8104" s="37"/>
      <c r="Q8104" s="38">
        <f>IFERROR(VLOOKUP(E8104,$Y$50:$Z$63,2),"")</f>
        <v>10</v>
      </c>
      <c r="R8104" s="37"/>
    </row>
    <row r="8105" spans="1:18" ht="30" x14ac:dyDescent="0.25">
      <c r="A8105" s="32">
        <f t="shared" si="126"/>
        <v>8094</v>
      </c>
      <c r="B8105" s="54">
        <v>20189050047292</v>
      </c>
      <c r="C8105" s="60">
        <v>43266</v>
      </c>
      <c r="D8105" s="61" t="s">
        <v>120</v>
      </c>
      <c r="E8105" s="61" t="s">
        <v>75</v>
      </c>
      <c r="F8105" s="57" t="s">
        <v>94</v>
      </c>
      <c r="G8105" s="64" t="s">
        <v>125</v>
      </c>
      <c r="H8105" s="42" t="s">
        <v>42</v>
      </c>
      <c r="I8105" s="60">
        <v>43287</v>
      </c>
      <c r="J8105" s="62" t="s">
        <v>120</v>
      </c>
      <c r="K8105" s="22">
        <f>IFERROR(WORKDAY(C8105,Q8105,DiasNOLaborables),"")</f>
        <v>43311</v>
      </c>
      <c r="L8105" s="34" t="str">
        <f>+IF(C8105="","",IF(I8105="","",(IF(I8105&lt;=K8105,"A TIEMPO","FUERA DE TIEMPO"))))</f>
        <v>A TIEMPO</v>
      </c>
      <c r="M8105" s="34">
        <f>IF(I8105="","",NETWORKDAYS(Hoja1!C8105+1,Hoja1!I8105,DiasNOLaborables))</f>
        <v>15</v>
      </c>
      <c r="N8105" s="35" t="str">
        <f>IF(NETWORKDAYS(K8105+1,I8105,DiasNOLaborables)&lt;=0,"",NETWORKDAYS(K8105+1,I8105,DiasNOLaborables))</f>
        <v/>
      </c>
      <c r="O8105" s="36"/>
      <c r="P8105" s="37"/>
      <c r="Q8105" s="38">
        <f>IFERROR(VLOOKUP(E8105,$Y$50:$Z$63,2),"")</f>
        <v>30</v>
      </c>
      <c r="R8105" s="37"/>
    </row>
    <row r="8106" spans="1:18" ht="30" x14ac:dyDescent="0.25">
      <c r="A8106" s="32">
        <f t="shared" si="126"/>
        <v>8095</v>
      </c>
      <c r="B8106" s="54">
        <v>20189050047322</v>
      </c>
      <c r="C8106" s="60">
        <v>43266</v>
      </c>
      <c r="D8106" s="61" t="s">
        <v>123</v>
      </c>
      <c r="E8106" s="61" t="s">
        <v>85</v>
      </c>
      <c r="F8106" s="61" t="s">
        <v>89</v>
      </c>
      <c r="G8106" s="64" t="s">
        <v>125</v>
      </c>
      <c r="H8106" s="42" t="s">
        <v>45</v>
      </c>
      <c r="I8106" s="60">
        <v>43271</v>
      </c>
      <c r="J8106" s="62" t="s">
        <v>120</v>
      </c>
      <c r="K8106" s="22">
        <f>IFERROR(WORKDAY(C8106,Q8106,DiasNOLaborables),"")</f>
        <v>43280</v>
      </c>
      <c r="L8106" s="34" t="str">
        <f>+IF(C8106="","",IF(I8106="","",(IF(I8106&lt;=K8106,"A TIEMPO","FUERA DE TIEMPO"))))</f>
        <v>A TIEMPO</v>
      </c>
      <c r="M8106" s="34">
        <f>IF(I8106="","",NETWORKDAYS(Hoja1!C8106+1,Hoja1!I8106,DiasNOLaborables))</f>
        <v>3</v>
      </c>
      <c r="N8106" s="35" t="str">
        <f>IF(NETWORKDAYS(K8106+1,I8106,DiasNOLaborables)&lt;=0,"",NETWORKDAYS(K8106+1,I8106,DiasNOLaborables))</f>
        <v/>
      </c>
      <c r="O8106" s="36"/>
      <c r="P8106" s="37"/>
      <c r="Q8106" s="38">
        <f>IFERROR(VLOOKUP(E8106,$Y$50:$Z$63,2),"")</f>
        <v>10</v>
      </c>
      <c r="R8106" s="37"/>
    </row>
    <row r="8107" spans="1:18" ht="30" x14ac:dyDescent="0.25">
      <c r="A8107" s="32">
        <f t="shared" si="126"/>
        <v>8096</v>
      </c>
      <c r="B8107" s="54">
        <v>20189050047332</v>
      </c>
      <c r="C8107" s="60">
        <v>43266</v>
      </c>
      <c r="D8107" s="61" t="s">
        <v>120</v>
      </c>
      <c r="E8107" s="61" t="s">
        <v>85</v>
      </c>
      <c r="F8107" s="61" t="s">
        <v>39</v>
      </c>
      <c r="G8107" s="64" t="s">
        <v>125</v>
      </c>
      <c r="H8107" s="42" t="s">
        <v>54</v>
      </c>
      <c r="I8107" s="60">
        <v>43270</v>
      </c>
      <c r="J8107" s="62" t="s">
        <v>120</v>
      </c>
      <c r="K8107" s="22">
        <f>IFERROR(WORKDAY(C8107,Q8107,DiasNOLaborables),"")</f>
        <v>43280</v>
      </c>
      <c r="L8107" s="34" t="str">
        <f>+IF(C8107="","",IF(I8107="","",(IF(I8107&lt;=K8107,"A TIEMPO","FUERA DE TIEMPO"))))</f>
        <v>A TIEMPO</v>
      </c>
      <c r="M8107" s="34">
        <f>IF(I8107="","",NETWORKDAYS(Hoja1!C8107+1,Hoja1!I8107,DiasNOLaborables))</f>
        <v>2</v>
      </c>
      <c r="N8107" s="35" t="str">
        <f>IF(NETWORKDAYS(K8107+1,I8107,DiasNOLaborables)&lt;=0,"",NETWORKDAYS(K8107+1,I8107,DiasNOLaborables))</f>
        <v/>
      </c>
      <c r="O8107" s="36"/>
      <c r="P8107" s="37"/>
      <c r="Q8107" s="38">
        <f>IFERROR(VLOOKUP(E8107,$Y$50:$Z$63,2),"")</f>
        <v>10</v>
      </c>
      <c r="R8107" s="37"/>
    </row>
    <row r="8108" spans="1:18" ht="45" x14ac:dyDescent="0.25">
      <c r="A8108" s="32">
        <f t="shared" si="126"/>
        <v>8097</v>
      </c>
      <c r="B8108" s="54">
        <v>20189050047342</v>
      </c>
      <c r="C8108" s="60">
        <v>43266</v>
      </c>
      <c r="D8108" s="61" t="s">
        <v>123</v>
      </c>
      <c r="E8108" s="61" t="s">
        <v>85</v>
      </c>
      <c r="F8108" s="61" t="s">
        <v>109</v>
      </c>
      <c r="G8108" s="64" t="s">
        <v>126</v>
      </c>
      <c r="H8108" s="42" t="s">
        <v>44</v>
      </c>
      <c r="I8108" s="60">
        <v>43270</v>
      </c>
      <c r="J8108" s="62" t="s">
        <v>120</v>
      </c>
      <c r="K8108" s="22">
        <f>IFERROR(WORKDAY(C8108,Q8108,DiasNOLaborables),"")</f>
        <v>43280</v>
      </c>
      <c r="L8108" s="34" t="str">
        <f>+IF(C8108="","",IF(I8108="","",(IF(I8108&lt;=K8108,"A TIEMPO","FUERA DE TIEMPO"))))</f>
        <v>A TIEMPO</v>
      </c>
      <c r="M8108" s="34">
        <f>IF(I8108="","",NETWORKDAYS(Hoja1!C8108+1,Hoja1!I8108,DiasNOLaborables))</f>
        <v>2</v>
      </c>
      <c r="N8108" s="35" t="str">
        <f>IF(NETWORKDAYS(K8108+1,I8108,DiasNOLaborables)&lt;=0,"",NETWORKDAYS(K8108+1,I8108,DiasNOLaborables))</f>
        <v/>
      </c>
      <c r="O8108" s="36"/>
      <c r="P8108" s="37"/>
      <c r="Q8108" s="38">
        <f>IFERROR(VLOOKUP(E8108,$Y$50:$Z$63,2),"")</f>
        <v>10</v>
      </c>
      <c r="R8108" s="37"/>
    </row>
    <row r="8109" spans="1:18" ht="45" x14ac:dyDescent="0.25">
      <c r="A8109" s="32">
        <f t="shared" si="126"/>
        <v>8098</v>
      </c>
      <c r="B8109" s="54">
        <v>20189050047352</v>
      </c>
      <c r="C8109" s="60">
        <v>43266</v>
      </c>
      <c r="D8109" s="61" t="s">
        <v>123</v>
      </c>
      <c r="E8109" s="61" t="s">
        <v>85</v>
      </c>
      <c r="F8109" s="61" t="s">
        <v>109</v>
      </c>
      <c r="G8109" s="64" t="s">
        <v>126</v>
      </c>
      <c r="H8109" s="42" t="s">
        <v>44</v>
      </c>
      <c r="I8109" s="60">
        <v>43270</v>
      </c>
      <c r="J8109" s="62" t="s">
        <v>120</v>
      </c>
      <c r="K8109" s="22">
        <f>IFERROR(WORKDAY(C8109,Q8109,DiasNOLaborables),"")</f>
        <v>43280</v>
      </c>
      <c r="L8109" s="34" t="str">
        <f>+IF(C8109="","",IF(I8109="","",(IF(I8109&lt;=K8109,"A TIEMPO","FUERA DE TIEMPO"))))</f>
        <v>A TIEMPO</v>
      </c>
      <c r="M8109" s="34">
        <f>IF(I8109="","",NETWORKDAYS(Hoja1!C8109+1,Hoja1!I8109,DiasNOLaborables))</f>
        <v>2</v>
      </c>
      <c r="N8109" s="35" t="str">
        <f>IF(NETWORKDAYS(K8109+1,I8109,DiasNOLaborables)&lt;=0,"",NETWORKDAYS(K8109+1,I8109,DiasNOLaborables))</f>
        <v/>
      </c>
      <c r="O8109" s="36"/>
      <c r="P8109" s="37"/>
      <c r="Q8109" s="38">
        <f>IFERROR(VLOOKUP(E8109,$Y$50:$Z$63,2),"")</f>
        <v>10</v>
      </c>
      <c r="R8109" s="37"/>
    </row>
    <row r="8110" spans="1:18" ht="45" x14ac:dyDescent="0.25">
      <c r="A8110" s="32">
        <f t="shared" si="126"/>
        <v>8099</v>
      </c>
      <c r="B8110" s="54">
        <v>20189050047362</v>
      </c>
      <c r="C8110" s="60">
        <v>43266</v>
      </c>
      <c r="D8110" s="61" t="s">
        <v>123</v>
      </c>
      <c r="E8110" s="61" t="s">
        <v>85</v>
      </c>
      <c r="F8110" s="61" t="s">
        <v>109</v>
      </c>
      <c r="G8110" s="64" t="s">
        <v>126</v>
      </c>
      <c r="H8110" s="42" t="s">
        <v>44</v>
      </c>
      <c r="I8110" s="60">
        <v>43270</v>
      </c>
      <c r="J8110" s="62" t="s">
        <v>120</v>
      </c>
      <c r="K8110" s="22">
        <f>IFERROR(WORKDAY(C8110,Q8110,DiasNOLaborables),"")</f>
        <v>43280</v>
      </c>
      <c r="L8110" s="34" t="str">
        <f>+IF(C8110="","",IF(I8110="","",(IF(I8110&lt;=K8110,"A TIEMPO","FUERA DE TIEMPO"))))</f>
        <v>A TIEMPO</v>
      </c>
      <c r="M8110" s="34">
        <f>IF(I8110="","",NETWORKDAYS(Hoja1!C8110+1,Hoja1!I8110,DiasNOLaborables))</f>
        <v>2</v>
      </c>
      <c r="N8110" s="35" t="str">
        <f>IF(NETWORKDAYS(K8110+1,I8110,DiasNOLaborables)&lt;=0,"",NETWORKDAYS(K8110+1,I8110,DiasNOLaborables))</f>
        <v/>
      </c>
      <c r="O8110" s="36"/>
      <c r="P8110" s="37"/>
      <c r="Q8110" s="38">
        <f>IFERROR(VLOOKUP(E8110,$Y$50:$Z$63,2),"")</f>
        <v>10</v>
      </c>
      <c r="R8110" s="37"/>
    </row>
    <row r="8111" spans="1:18" ht="45" x14ac:dyDescent="0.25">
      <c r="A8111" s="32">
        <f t="shared" si="126"/>
        <v>8100</v>
      </c>
      <c r="B8111" s="54">
        <v>20189050047382</v>
      </c>
      <c r="C8111" s="60">
        <v>43266</v>
      </c>
      <c r="D8111" s="61" t="s">
        <v>123</v>
      </c>
      <c r="E8111" s="61" t="s">
        <v>85</v>
      </c>
      <c r="F8111" s="61" t="s">
        <v>109</v>
      </c>
      <c r="G8111" s="64" t="s">
        <v>126</v>
      </c>
      <c r="H8111" s="42" t="s">
        <v>44</v>
      </c>
      <c r="I8111" s="60">
        <v>43270</v>
      </c>
      <c r="J8111" s="62" t="s">
        <v>120</v>
      </c>
      <c r="K8111" s="22">
        <f>IFERROR(WORKDAY(C8111,Q8111,DiasNOLaborables),"")</f>
        <v>43280</v>
      </c>
      <c r="L8111" s="34" t="str">
        <f>+IF(C8111="","",IF(I8111="","",(IF(I8111&lt;=K8111,"A TIEMPO","FUERA DE TIEMPO"))))</f>
        <v>A TIEMPO</v>
      </c>
      <c r="M8111" s="34">
        <f>IF(I8111="","",NETWORKDAYS(Hoja1!C8111+1,Hoja1!I8111,DiasNOLaborables))</f>
        <v>2</v>
      </c>
      <c r="N8111" s="35" t="str">
        <f>IF(NETWORKDAYS(K8111+1,I8111,DiasNOLaborables)&lt;=0,"",NETWORKDAYS(K8111+1,I8111,DiasNOLaborables))</f>
        <v/>
      </c>
      <c r="O8111" s="36"/>
      <c r="P8111" s="37"/>
      <c r="Q8111" s="38">
        <f>IFERROR(VLOOKUP(E8111,$Y$50:$Z$63,2),"")</f>
        <v>10</v>
      </c>
      <c r="R8111" s="37"/>
    </row>
    <row r="8112" spans="1:18" ht="45" x14ac:dyDescent="0.25">
      <c r="A8112" s="32">
        <f t="shared" si="126"/>
        <v>8101</v>
      </c>
      <c r="B8112" s="54">
        <v>20189910080742</v>
      </c>
      <c r="C8112" s="60">
        <v>43266</v>
      </c>
      <c r="D8112" s="61" t="s">
        <v>115</v>
      </c>
      <c r="E8112" s="61" t="s">
        <v>85</v>
      </c>
      <c r="F8112" s="61" t="s">
        <v>109</v>
      </c>
      <c r="G8112" s="64" t="s">
        <v>126</v>
      </c>
      <c r="H8112" s="42" t="s">
        <v>44</v>
      </c>
      <c r="I8112" s="60">
        <v>43272</v>
      </c>
      <c r="J8112" s="62" t="s">
        <v>120</v>
      </c>
      <c r="K8112" s="22">
        <f>IFERROR(WORKDAY(C8112,Q8112,DiasNOLaborables),"")</f>
        <v>43280</v>
      </c>
      <c r="L8112" s="34" t="str">
        <f>+IF(C8112="","",IF(I8112="","",(IF(I8112&lt;=K8112,"A TIEMPO","FUERA DE TIEMPO"))))</f>
        <v>A TIEMPO</v>
      </c>
      <c r="M8112" s="34">
        <f>IF(I8112="","",NETWORKDAYS(Hoja1!C8112+1,Hoja1!I8112,DiasNOLaborables))</f>
        <v>4</v>
      </c>
      <c r="N8112" s="35" t="str">
        <f>IF(NETWORKDAYS(K8112+1,I8112,DiasNOLaborables)&lt;=0,"",NETWORKDAYS(K8112+1,I8112,DiasNOLaborables))</f>
        <v/>
      </c>
      <c r="O8112" s="36"/>
      <c r="P8112" s="37"/>
      <c r="Q8112" s="38">
        <f>IFERROR(VLOOKUP(E8112,$Y$50:$Z$63,2),"")</f>
        <v>10</v>
      </c>
      <c r="R8112" s="37"/>
    </row>
    <row r="8113" spans="1:18" ht="30" x14ac:dyDescent="0.25">
      <c r="A8113" s="32">
        <f t="shared" si="126"/>
        <v>8102</v>
      </c>
      <c r="B8113" s="54">
        <v>20189050047392</v>
      </c>
      <c r="C8113" s="60">
        <v>43266</v>
      </c>
      <c r="D8113" s="61" t="s">
        <v>123</v>
      </c>
      <c r="E8113" s="61" t="s">
        <v>85</v>
      </c>
      <c r="F8113" s="61" t="s">
        <v>96</v>
      </c>
      <c r="G8113" s="64" t="s">
        <v>125</v>
      </c>
      <c r="H8113" s="42" t="s">
        <v>42</v>
      </c>
      <c r="I8113" s="60">
        <v>43270</v>
      </c>
      <c r="J8113" s="62" t="s">
        <v>120</v>
      </c>
      <c r="K8113" s="22">
        <f>IFERROR(WORKDAY(C8113,Q8113,DiasNOLaborables),"")</f>
        <v>43280</v>
      </c>
      <c r="L8113" s="34" t="str">
        <f>+IF(C8113="","",IF(I8113="","",(IF(I8113&lt;=K8113,"A TIEMPO","FUERA DE TIEMPO"))))</f>
        <v>A TIEMPO</v>
      </c>
      <c r="M8113" s="34">
        <f>IF(I8113="","",NETWORKDAYS(Hoja1!C8113+1,Hoja1!I8113,DiasNOLaborables))</f>
        <v>2</v>
      </c>
      <c r="N8113" s="35" t="str">
        <f>IF(NETWORKDAYS(K8113+1,I8113,DiasNOLaborables)&lt;=0,"",NETWORKDAYS(K8113+1,I8113,DiasNOLaborables))</f>
        <v/>
      </c>
      <c r="O8113" s="36"/>
      <c r="P8113" s="37"/>
      <c r="Q8113" s="38">
        <f>IFERROR(VLOOKUP(E8113,$Y$50:$Z$63,2),"")</f>
        <v>10</v>
      </c>
      <c r="R8113" s="37"/>
    </row>
    <row r="8114" spans="1:18" ht="30" x14ac:dyDescent="0.25">
      <c r="A8114" s="32">
        <f t="shared" si="126"/>
        <v>8103</v>
      </c>
      <c r="B8114" s="54">
        <v>20189050047372</v>
      </c>
      <c r="C8114" s="60">
        <v>43266</v>
      </c>
      <c r="D8114" s="61" t="s">
        <v>123</v>
      </c>
      <c r="E8114" s="61" t="s">
        <v>85</v>
      </c>
      <c r="F8114" s="61" t="s">
        <v>39</v>
      </c>
      <c r="G8114" s="64" t="s">
        <v>125</v>
      </c>
      <c r="H8114" s="42" t="s">
        <v>52</v>
      </c>
      <c r="I8114" s="60">
        <v>43270</v>
      </c>
      <c r="J8114" s="62" t="s">
        <v>120</v>
      </c>
      <c r="K8114" s="22">
        <f>IFERROR(WORKDAY(C8114,Q8114,DiasNOLaborables),"")</f>
        <v>43280</v>
      </c>
      <c r="L8114" s="34" t="str">
        <f>+IF(C8114="","",IF(I8114="","",(IF(I8114&lt;=K8114,"A TIEMPO","FUERA DE TIEMPO"))))</f>
        <v>A TIEMPO</v>
      </c>
      <c r="M8114" s="34">
        <f>IF(I8114="","",NETWORKDAYS(Hoja1!C8114+1,Hoja1!I8114,DiasNOLaborables))</f>
        <v>2</v>
      </c>
      <c r="N8114" s="35" t="str">
        <f>IF(NETWORKDAYS(K8114+1,I8114,DiasNOLaborables)&lt;=0,"",NETWORKDAYS(K8114+1,I8114,DiasNOLaborables))</f>
        <v/>
      </c>
      <c r="O8114" s="36"/>
      <c r="P8114" s="37"/>
      <c r="Q8114" s="38">
        <f>IFERROR(VLOOKUP(E8114,$Y$50:$Z$63,2),"")</f>
        <v>10</v>
      </c>
      <c r="R8114" s="37"/>
    </row>
    <row r="8115" spans="1:18" ht="30" x14ac:dyDescent="0.25">
      <c r="A8115" s="32">
        <f t="shared" si="126"/>
        <v>8104</v>
      </c>
      <c r="B8115" s="54">
        <v>20189050047412</v>
      </c>
      <c r="C8115" s="60">
        <v>43266</v>
      </c>
      <c r="D8115" s="61" t="s">
        <v>123</v>
      </c>
      <c r="E8115" s="61" t="s">
        <v>75</v>
      </c>
      <c r="F8115" s="57" t="s">
        <v>94</v>
      </c>
      <c r="G8115" s="64" t="s">
        <v>125</v>
      </c>
      <c r="H8115" s="42" t="s">
        <v>42</v>
      </c>
      <c r="I8115" s="60">
        <v>43277</v>
      </c>
      <c r="J8115" s="62" t="s">
        <v>120</v>
      </c>
      <c r="K8115" s="22">
        <f>IFERROR(WORKDAY(C8115,Q8115,DiasNOLaborables),"")</f>
        <v>43311</v>
      </c>
      <c r="L8115" s="34" t="str">
        <f>+IF(C8115="","",IF(I8115="","",(IF(I8115&lt;=K8115,"A TIEMPO","FUERA DE TIEMPO"))))</f>
        <v>A TIEMPO</v>
      </c>
      <c r="M8115" s="34">
        <f>IF(I8115="","",NETWORKDAYS(Hoja1!C8115+1,Hoja1!I8115,DiasNOLaborables))</f>
        <v>7</v>
      </c>
      <c r="N8115" s="35" t="str">
        <f>IF(NETWORKDAYS(K8115+1,I8115,DiasNOLaborables)&lt;=0,"",NETWORKDAYS(K8115+1,I8115,DiasNOLaborables))</f>
        <v/>
      </c>
      <c r="O8115" s="36"/>
      <c r="P8115" s="37"/>
      <c r="Q8115" s="38">
        <f>IFERROR(VLOOKUP(E8115,$Y$50:$Z$63,2),"")</f>
        <v>30</v>
      </c>
      <c r="R8115" s="37"/>
    </row>
    <row r="8116" spans="1:18" ht="30" x14ac:dyDescent="0.25">
      <c r="A8116" s="32">
        <f t="shared" si="126"/>
        <v>8105</v>
      </c>
      <c r="B8116" s="54">
        <v>20189050047422</v>
      </c>
      <c r="C8116" s="60">
        <v>43266</v>
      </c>
      <c r="D8116" s="61" t="s">
        <v>123</v>
      </c>
      <c r="E8116" s="61" t="s">
        <v>85</v>
      </c>
      <c r="F8116" s="61" t="s">
        <v>89</v>
      </c>
      <c r="G8116" s="64" t="s">
        <v>125</v>
      </c>
      <c r="H8116" s="42" t="s">
        <v>45</v>
      </c>
      <c r="I8116" s="60">
        <v>43271</v>
      </c>
      <c r="J8116" s="62" t="s">
        <v>120</v>
      </c>
      <c r="K8116" s="22">
        <f>IFERROR(WORKDAY(C8116,Q8116,DiasNOLaborables),"")</f>
        <v>43280</v>
      </c>
      <c r="L8116" s="34" t="str">
        <f>+IF(C8116="","",IF(I8116="","",(IF(I8116&lt;=K8116,"A TIEMPO","FUERA DE TIEMPO"))))</f>
        <v>A TIEMPO</v>
      </c>
      <c r="M8116" s="34">
        <f>IF(I8116="","",NETWORKDAYS(Hoja1!C8116+1,Hoja1!I8116,DiasNOLaborables))</f>
        <v>3</v>
      </c>
      <c r="N8116" s="35" t="str">
        <f>IF(NETWORKDAYS(K8116+1,I8116,DiasNOLaborables)&lt;=0,"",NETWORKDAYS(K8116+1,I8116,DiasNOLaborables))</f>
        <v/>
      </c>
      <c r="O8116" s="36"/>
      <c r="P8116" s="37"/>
      <c r="Q8116" s="38">
        <f>IFERROR(VLOOKUP(E8116,$Y$50:$Z$63,2),"")</f>
        <v>10</v>
      </c>
      <c r="R8116" s="37"/>
    </row>
    <row r="8117" spans="1:18" ht="30" x14ac:dyDescent="0.25">
      <c r="A8117" s="32">
        <f t="shared" si="126"/>
        <v>8106</v>
      </c>
      <c r="B8117" s="54">
        <v>20189050047452</v>
      </c>
      <c r="C8117" s="60">
        <v>43266</v>
      </c>
      <c r="D8117" s="61" t="s">
        <v>123</v>
      </c>
      <c r="E8117" s="61" t="s">
        <v>85</v>
      </c>
      <c r="F8117" s="61" t="s">
        <v>98</v>
      </c>
      <c r="G8117" s="64" t="s">
        <v>125</v>
      </c>
      <c r="H8117" s="42" t="s">
        <v>43</v>
      </c>
      <c r="I8117" s="60">
        <v>43270</v>
      </c>
      <c r="J8117" s="62" t="s">
        <v>120</v>
      </c>
      <c r="K8117" s="22">
        <f>IFERROR(WORKDAY(C8117,Q8117,DiasNOLaborables),"")</f>
        <v>43280</v>
      </c>
      <c r="L8117" s="34" t="str">
        <f>+IF(C8117="","",IF(I8117="","",(IF(I8117&lt;=K8117,"A TIEMPO","FUERA DE TIEMPO"))))</f>
        <v>A TIEMPO</v>
      </c>
      <c r="M8117" s="34">
        <f>IF(I8117="","",NETWORKDAYS(Hoja1!C8117+1,Hoja1!I8117,DiasNOLaborables))</f>
        <v>2</v>
      </c>
      <c r="N8117" s="35" t="str">
        <f>IF(NETWORKDAYS(K8117+1,I8117,DiasNOLaborables)&lt;=0,"",NETWORKDAYS(K8117+1,I8117,DiasNOLaborables))</f>
        <v/>
      </c>
      <c r="O8117" s="36"/>
      <c r="P8117" s="37"/>
      <c r="Q8117" s="38">
        <f>IFERROR(VLOOKUP(E8117,$Y$50:$Z$63,2),"")</f>
        <v>10</v>
      </c>
      <c r="R8117" s="37"/>
    </row>
    <row r="8118" spans="1:18" ht="30" x14ac:dyDescent="0.25">
      <c r="A8118" s="32">
        <f t="shared" si="126"/>
        <v>8107</v>
      </c>
      <c r="B8118" s="54">
        <v>20189050047462</v>
      </c>
      <c r="C8118" s="60">
        <v>43267</v>
      </c>
      <c r="D8118" s="61" t="s">
        <v>123</v>
      </c>
      <c r="E8118" s="61" t="s">
        <v>75</v>
      </c>
      <c r="F8118" s="61" t="s">
        <v>95</v>
      </c>
      <c r="G8118" s="64" t="s">
        <v>125</v>
      </c>
      <c r="H8118" s="42" t="s">
        <v>41</v>
      </c>
      <c r="I8118" s="60">
        <v>43276</v>
      </c>
      <c r="J8118" s="62" t="s">
        <v>120</v>
      </c>
      <c r="K8118" s="22">
        <f>IFERROR(WORKDAY(C8118,Q8118,DiasNOLaborables),"")</f>
        <v>43311</v>
      </c>
      <c r="L8118" s="34" t="str">
        <f>+IF(C8118="","",IF(I8118="","",(IF(I8118&lt;=K8118,"A TIEMPO","FUERA DE TIEMPO"))))</f>
        <v>A TIEMPO</v>
      </c>
      <c r="M8118" s="34">
        <f>IF(I8118="","",NETWORKDAYS(Hoja1!C8118+1,Hoja1!I8118,DiasNOLaborables))</f>
        <v>6</v>
      </c>
      <c r="N8118" s="35" t="str">
        <f>IF(NETWORKDAYS(K8118+1,I8118,DiasNOLaborables)&lt;=0,"",NETWORKDAYS(K8118+1,I8118,DiasNOLaborables))</f>
        <v/>
      </c>
      <c r="O8118" s="36"/>
      <c r="P8118" s="37"/>
      <c r="Q8118" s="38">
        <f>IFERROR(VLOOKUP(E8118,$Y$50:$Z$63,2),"")</f>
        <v>30</v>
      </c>
      <c r="R8118" s="37"/>
    </row>
    <row r="8119" spans="1:18" ht="30" x14ac:dyDescent="0.25">
      <c r="A8119" s="32">
        <f t="shared" si="126"/>
        <v>8108</v>
      </c>
      <c r="B8119" s="54">
        <v>20187090000852</v>
      </c>
      <c r="C8119" s="60">
        <v>43269</v>
      </c>
      <c r="D8119" s="61" t="s">
        <v>123</v>
      </c>
      <c r="E8119" s="61" t="s">
        <v>78</v>
      </c>
      <c r="F8119" s="61" t="s">
        <v>106</v>
      </c>
      <c r="G8119" s="64" t="s">
        <v>125</v>
      </c>
      <c r="H8119" s="42" t="s">
        <v>53</v>
      </c>
      <c r="I8119" s="60">
        <v>43284</v>
      </c>
      <c r="J8119" s="62" t="s">
        <v>120</v>
      </c>
      <c r="K8119" s="22">
        <f>IFERROR(WORKDAY(C8119,Q8119,DiasNOLaborables),"")</f>
        <v>43290</v>
      </c>
      <c r="L8119" s="34" t="str">
        <f>+IF(C8119="","",IF(I8119="","",(IF(I8119&lt;=K8119,"A TIEMPO","FUERA DE TIEMPO"))))</f>
        <v>A TIEMPO</v>
      </c>
      <c r="M8119" s="34">
        <f>IF(I8119="","",NETWORKDAYS(Hoja1!C8119+1,Hoja1!I8119,DiasNOLaborables))</f>
        <v>11</v>
      </c>
      <c r="N8119" s="35" t="str">
        <f>IF(NETWORKDAYS(K8119+1,I8119,DiasNOLaborables)&lt;=0,"",NETWORKDAYS(K8119+1,I8119,DiasNOLaborables))</f>
        <v/>
      </c>
      <c r="O8119" s="36"/>
      <c r="P8119" s="37"/>
      <c r="Q8119" s="38">
        <f>IFERROR(VLOOKUP(E8119,$Y$50:$Z$63,2),"")</f>
        <v>15</v>
      </c>
      <c r="R8119" s="37"/>
    </row>
    <row r="8120" spans="1:18" ht="30" x14ac:dyDescent="0.25">
      <c r="A8120" s="32">
        <f t="shared" si="126"/>
        <v>8109</v>
      </c>
      <c r="B8120" s="54">
        <v>20189050047482</v>
      </c>
      <c r="C8120" s="60">
        <v>43269</v>
      </c>
      <c r="D8120" s="61" t="s">
        <v>120</v>
      </c>
      <c r="E8120" s="61" t="s">
        <v>85</v>
      </c>
      <c r="F8120" s="61" t="s">
        <v>107</v>
      </c>
      <c r="G8120" s="64" t="s">
        <v>125</v>
      </c>
      <c r="H8120" s="42" t="s">
        <v>43</v>
      </c>
      <c r="I8120" s="60">
        <v>43276</v>
      </c>
      <c r="J8120" s="62" t="s">
        <v>120</v>
      </c>
      <c r="K8120" s="22">
        <f>IFERROR(WORKDAY(C8120,Q8120,DiasNOLaborables),"")</f>
        <v>43283</v>
      </c>
      <c r="L8120" s="34" t="str">
        <f>+IF(C8120="","",IF(I8120="","",(IF(I8120&lt;=K8120,"A TIEMPO","FUERA DE TIEMPO"))))</f>
        <v>A TIEMPO</v>
      </c>
      <c r="M8120" s="34">
        <f>IF(I8120="","",NETWORKDAYS(Hoja1!C8120+1,Hoja1!I8120,DiasNOLaborables))</f>
        <v>5</v>
      </c>
      <c r="N8120" s="35" t="str">
        <f>IF(NETWORKDAYS(K8120+1,I8120,DiasNOLaborables)&lt;=0,"",NETWORKDAYS(K8120+1,I8120,DiasNOLaborables))</f>
        <v/>
      </c>
      <c r="O8120" s="36"/>
      <c r="P8120" s="37"/>
      <c r="Q8120" s="38">
        <f>IFERROR(VLOOKUP(E8120,$Y$50:$Z$63,2),"")</f>
        <v>10</v>
      </c>
      <c r="R8120" s="37"/>
    </row>
    <row r="8121" spans="1:18" ht="30" x14ac:dyDescent="0.25">
      <c r="A8121" s="32">
        <f t="shared" si="126"/>
        <v>8110</v>
      </c>
      <c r="B8121" s="54">
        <v>20189050047512</v>
      </c>
      <c r="C8121" s="60">
        <v>43269</v>
      </c>
      <c r="D8121" s="61" t="s">
        <v>120</v>
      </c>
      <c r="E8121" s="61" t="s">
        <v>85</v>
      </c>
      <c r="F8121" s="61" t="s">
        <v>92</v>
      </c>
      <c r="G8121" s="64" t="s">
        <v>125</v>
      </c>
      <c r="H8121" s="42" t="s">
        <v>54</v>
      </c>
      <c r="I8121" s="60">
        <v>43280</v>
      </c>
      <c r="J8121" s="62" t="s">
        <v>120</v>
      </c>
      <c r="K8121" s="22">
        <f>IFERROR(WORKDAY(C8121,Q8121,DiasNOLaborables),"")</f>
        <v>43283</v>
      </c>
      <c r="L8121" s="34" t="str">
        <f>+IF(C8121="","",IF(I8121="","",(IF(I8121&lt;=K8121,"A TIEMPO","FUERA DE TIEMPO"))))</f>
        <v>A TIEMPO</v>
      </c>
      <c r="M8121" s="34">
        <f>IF(I8121="","",NETWORKDAYS(Hoja1!C8121+1,Hoja1!I8121,DiasNOLaborables))</f>
        <v>9</v>
      </c>
      <c r="N8121" s="35" t="str">
        <f>IF(NETWORKDAYS(K8121+1,I8121,DiasNOLaborables)&lt;=0,"",NETWORKDAYS(K8121+1,I8121,DiasNOLaborables))</f>
        <v/>
      </c>
      <c r="O8121" s="36"/>
      <c r="P8121" s="37"/>
      <c r="Q8121" s="38">
        <f>IFERROR(VLOOKUP(E8121,$Y$50:$Z$63,2),"")</f>
        <v>10</v>
      </c>
      <c r="R8121" s="37"/>
    </row>
    <row r="8122" spans="1:18" ht="30" x14ac:dyDescent="0.25">
      <c r="A8122" s="32">
        <f t="shared" si="126"/>
        <v>8111</v>
      </c>
      <c r="B8122" s="54">
        <v>20189050047522</v>
      </c>
      <c r="C8122" s="60">
        <v>43269</v>
      </c>
      <c r="D8122" s="61" t="s">
        <v>120</v>
      </c>
      <c r="E8122" s="61" t="s">
        <v>85</v>
      </c>
      <c r="F8122" s="61" t="s">
        <v>107</v>
      </c>
      <c r="G8122" s="64" t="s">
        <v>125</v>
      </c>
      <c r="H8122" s="42" t="s">
        <v>43</v>
      </c>
      <c r="I8122" s="60">
        <v>43277</v>
      </c>
      <c r="J8122" s="62" t="s">
        <v>120</v>
      </c>
      <c r="K8122" s="22">
        <f>IFERROR(WORKDAY(C8122,Q8122,DiasNOLaborables),"")</f>
        <v>43283</v>
      </c>
      <c r="L8122" s="34" t="str">
        <f>+IF(C8122="","",IF(I8122="","",(IF(I8122&lt;=K8122,"A TIEMPO","FUERA DE TIEMPO"))))</f>
        <v>A TIEMPO</v>
      </c>
      <c r="M8122" s="34">
        <f>IF(I8122="","",NETWORKDAYS(Hoja1!C8122+1,Hoja1!I8122,DiasNOLaborables))</f>
        <v>6</v>
      </c>
      <c r="N8122" s="35" t="str">
        <f>IF(NETWORKDAYS(K8122+1,I8122,DiasNOLaborables)&lt;=0,"",NETWORKDAYS(K8122+1,I8122,DiasNOLaborables))</f>
        <v/>
      </c>
      <c r="O8122" s="36"/>
      <c r="P8122" s="37"/>
      <c r="Q8122" s="38">
        <f>IFERROR(VLOOKUP(E8122,$Y$50:$Z$63,2),"")</f>
        <v>10</v>
      </c>
      <c r="R8122" s="37"/>
    </row>
    <row r="8123" spans="1:18" ht="30" x14ac:dyDescent="0.25">
      <c r="A8123" s="32">
        <f t="shared" si="126"/>
        <v>8112</v>
      </c>
      <c r="B8123" s="54">
        <v>20189050047532</v>
      </c>
      <c r="C8123" s="60">
        <v>43269</v>
      </c>
      <c r="D8123" s="61" t="s">
        <v>120</v>
      </c>
      <c r="E8123" s="61" t="s">
        <v>85</v>
      </c>
      <c r="F8123" s="61" t="s">
        <v>107</v>
      </c>
      <c r="G8123" s="64" t="s">
        <v>125</v>
      </c>
      <c r="H8123" s="42" t="s">
        <v>43</v>
      </c>
      <c r="I8123" s="60">
        <v>43266</v>
      </c>
      <c r="J8123" s="62" t="s">
        <v>120</v>
      </c>
      <c r="K8123" s="22">
        <f>IFERROR(WORKDAY(C8123,Q8123,DiasNOLaborables),"")</f>
        <v>43283</v>
      </c>
      <c r="L8123" s="34" t="str">
        <f>+IF(C8123="","",IF(I8123="","",(IF(I8123&lt;=K8123,"A TIEMPO","FUERA DE TIEMPO"))))</f>
        <v>A TIEMPO</v>
      </c>
      <c r="M8123" s="34">
        <f>IF(I8123="","",NETWORKDAYS(Hoja1!C8123+1,Hoja1!I8123,DiasNOLaborables))</f>
        <v>-3</v>
      </c>
      <c r="N8123" s="35" t="str">
        <f>IF(NETWORKDAYS(K8123+1,I8123,DiasNOLaborables)&lt;=0,"",NETWORKDAYS(K8123+1,I8123,DiasNOLaborables))</f>
        <v/>
      </c>
      <c r="O8123" s="36"/>
      <c r="P8123" s="37"/>
      <c r="Q8123" s="38">
        <f>IFERROR(VLOOKUP(E8123,$Y$50:$Z$63,2),"")</f>
        <v>10</v>
      </c>
      <c r="R8123" s="37"/>
    </row>
    <row r="8124" spans="1:18" ht="30" x14ac:dyDescent="0.25">
      <c r="A8124" s="32">
        <f t="shared" si="126"/>
        <v>8113</v>
      </c>
      <c r="B8124" s="54">
        <v>20189050047562</v>
      </c>
      <c r="C8124" s="60">
        <v>43269</v>
      </c>
      <c r="D8124" s="61" t="s">
        <v>120</v>
      </c>
      <c r="E8124" s="61" t="s">
        <v>85</v>
      </c>
      <c r="F8124" s="61" t="s">
        <v>107</v>
      </c>
      <c r="G8124" s="64" t="s">
        <v>125</v>
      </c>
      <c r="H8124" s="42" t="s">
        <v>43</v>
      </c>
      <c r="I8124" s="60">
        <v>43266</v>
      </c>
      <c r="J8124" s="62" t="s">
        <v>120</v>
      </c>
      <c r="K8124" s="22">
        <f>IFERROR(WORKDAY(C8124,Q8124,DiasNOLaborables),"")</f>
        <v>43283</v>
      </c>
      <c r="L8124" s="34" t="str">
        <f>+IF(C8124="","",IF(I8124="","",(IF(I8124&lt;=K8124,"A TIEMPO","FUERA DE TIEMPO"))))</f>
        <v>A TIEMPO</v>
      </c>
      <c r="M8124" s="34">
        <f>IF(I8124="","",NETWORKDAYS(Hoja1!C8124+1,Hoja1!I8124,DiasNOLaborables))</f>
        <v>-3</v>
      </c>
      <c r="N8124" s="35" t="str">
        <f>IF(NETWORKDAYS(K8124+1,I8124,DiasNOLaborables)&lt;=0,"",NETWORKDAYS(K8124+1,I8124,DiasNOLaborables))</f>
        <v/>
      </c>
      <c r="O8124" s="36"/>
      <c r="P8124" s="37"/>
      <c r="Q8124" s="38">
        <f>IFERROR(VLOOKUP(E8124,$Y$50:$Z$63,2),"")</f>
        <v>10</v>
      </c>
      <c r="R8124" s="37"/>
    </row>
    <row r="8125" spans="1:18" ht="30" x14ac:dyDescent="0.25">
      <c r="A8125" s="32">
        <f t="shared" si="126"/>
        <v>8114</v>
      </c>
      <c r="B8125" s="54">
        <v>20189050047572</v>
      </c>
      <c r="C8125" s="60">
        <v>43269</v>
      </c>
      <c r="D8125" s="61" t="s">
        <v>120</v>
      </c>
      <c r="E8125" s="61" t="s">
        <v>85</v>
      </c>
      <c r="F8125" s="61" t="s">
        <v>106</v>
      </c>
      <c r="G8125" s="64" t="s">
        <v>125</v>
      </c>
      <c r="H8125" s="42" t="s">
        <v>53</v>
      </c>
      <c r="I8125" s="60">
        <v>43270</v>
      </c>
      <c r="J8125" s="62" t="s">
        <v>120</v>
      </c>
      <c r="K8125" s="22">
        <f>IFERROR(WORKDAY(C8125,Q8125,DiasNOLaborables),"")</f>
        <v>43283</v>
      </c>
      <c r="L8125" s="34" t="str">
        <f>+IF(C8125="","",IF(I8125="","",(IF(I8125&lt;=K8125,"A TIEMPO","FUERA DE TIEMPO"))))</f>
        <v>A TIEMPO</v>
      </c>
      <c r="M8125" s="34">
        <f>IF(I8125="","",NETWORKDAYS(Hoja1!C8125+1,Hoja1!I8125,DiasNOLaborables))</f>
        <v>1</v>
      </c>
      <c r="N8125" s="35" t="str">
        <f>IF(NETWORKDAYS(K8125+1,I8125,DiasNOLaborables)&lt;=0,"",NETWORKDAYS(K8125+1,I8125,DiasNOLaborables))</f>
        <v/>
      </c>
      <c r="O8125" s="36"/>
      <c r="P8125" s="37"/>
      <c r="Q8125" s="38">
        <f>IFERROR(VLOOKUP(E8125,$Y$50:$Z$63,2),"")</f>
        <v>10</v>
      </c>
      <c r="R8125" s="37"/>
    </row>
    <row r="8126" spans="1:18" ht="30" x14ac:dyDescent="0.25">
      <c r="A8126" s="32">
        <f t="shared" si="126"/>
        <v>8115</v>
      </c>
      <c r="B8126" s="54">
        <v>20189050047582</v>
      </c>
      <c r="C8126" s="60">
        <v>43269</v>
      </c>
      <c r="D8126" s="61" t="s">
        <v>120</v>
      </c>
      <c r="E8126" s="61" t="s">
        <v>85</v>
      </c>
      <c r="F8126" s="61" t="s">
        <v>107</v>
      </c>
      <c r="G8126" s="64" t="s">
        <v>125</v>
      </c>
      <c r="H8126" s="42" t="s">
        <v>43</v>
      </c>
      <c r="I8126" s="60">
        <v>43266</v>
      </c>
      <c r="J8126" s="62" t="s">
        <v>120</v>
      </c>
      <c r="K8126" s="22">
        <f>IFERROR(WORKDAY(C8126,Q8126,DiasNOLaborables),"")</f>
        <v>43283</v>
      </c>
      <c r="L8126" s="34" t="str">
        <f>+IF(C8126="","",IF(I8126="","",(IF(I8126&lt;=K8126,"A TIEMPO","FUERA DE TIEMPO"))))</f>
        <v>A TIEMPO</v>
      </c>
      <c r="M8126" s="34">
        <f>IF(I8126="","",NETWORKDAYS(Hoja1!C8126+1,Hoja1!I8126,DiasNOLaborables))</f>
        <v>-3</v>
      </c>
      <c r="N8126" s="35" t="str">
        <f>IF(NETWORKDAYS(K8126+1,I8126,DiasNOLaborables)&lt;=0,"",NETWORKDAYS(K8126+1,I8126,DiasNOLaborables))</f>
        <v/>
      </c>
      <c r="O8126" s="36"/>
      <c r="P8126" s="37"/>
      <c r="Q8126" s="38">
        <f>IFERROR(VLOOKUP(E8126,$Y$50:$Z$63,2),"")</f>
        <v>10</v>
      </c>
      <c r="R8126" s="37"/>
    </row>
    <row r="8127" spans="1:18" ht="30" x14ac:dyDescent="0.25">
      <c r="A8127" s="32">
        <f t="shared" si="126"/>
        <v>8116</v>
      </c>
      <c r="B8127" s="54">
        <v>20189050047632</v>
      </c>
      <c r="C8127" s="60">
        <v>43269</v>
      </c>
      <c r="D8127" s="61" t="s">
        <v>120</v>
      </c>
      <c r="E8127" s="61" t="s">
        <v>75</v>
      </c>
      <c r="F8127" s="57" t="s">
        <v>94</v>
      </c>
      <c r="G8127" s="64" t="s">
        <v>125</v>
      </c>
      <c r="H8127" s="42" t="s">
        <v>42</v>
      </c>
      <c r="I8127" s="60">
        <v>43276</v>
      </c>
      <c r="J8127" s="62" t="s">
        <v>120</v>
      </c>
      <c r="K8127" s="22">
        <f>IFERROR(WORKDAY(C8127,Q8127,DiasNOLaborables),"")</f>
        <v>43312</v>
      </c>
      <c r="L8127" s="34" t="str">
        <f>+IF(C8127="","",IF(I8127="","",(IF(I8127&lt;=K8127,"A TIEMPO","FUERA DE TIEMPO"))))</f>
        <v>A TIEMPO</v>
      </c>
      <c r="M8127" s="34">
        <f>IF(I8127="","",NETWORKDAYS(Hoja1!C8127+1,Hoja1!I8127,DiasNOLaborables))</f>
        <v>5</v>
      </c>
      <c r="N8127" s="35" t="str">
        <f>IF(NETWORKDAYS(K8127+1,I8127,DiasNOLaborables)&lt;=0,"",NETWORKDAYS(K8127+1,I8127,DiasNOLaborables))</f>
        <v/>
      </c>
      <c r="O8127" s="36"/>
      <c r="P8127" s="37"/>
      <c r="Q8127" s="38">
        <f>IFERROR(VLOOKUP(E8127,$Y$50:$Z$63,2),"")</f>
        <v>30</v>
      </c>
      <c r="R8127" s="37"/>
    </row>
    <row r="8128" spans="1:18" ht="30" x14ac:dyDescent="0.25">
      <c r="A8128" s="32">
        <f t="shared" si="126"/>
        <v>8117</v>
      </c>
      <c r="B8128" s="54">
        <v>20189050047672</v>
      </c>
      <c r="C8128" s="60">
        <v>43269</v>
      </c>
      <c r="D8128" s="61" t="s">
        <v>120</v>
      </c>
      <c r="E8128" s="61" t="s">
        <v>75</v>
      </c>
      <c r="F8128" s="57" t="s">
        <v>94</v>
      </c>
      <c r="G8128" s="64" t="s">
        <v>125</v>
      </c>
      <c r="H8128" s="42" t="s">
        <v>42</v>
      </c>
      <c r="I8128" s="60">
        <v>43278</v>
      </c>
      <c r="J8128" s="62" t="s">
        <v>120</v>
      </c>
      <c r="K8128" s="22">
        <f>IFERROR(WORKDAY(C8128,Q8128,DiasNOLaborables),"")</f>
        <v>43312</v>
      </c>
      <c r="L8128" s="34" t="str">
        <f>+IF(C8128="","",IF(I8128="","",(IF(I8128&lt;=K8128,"A TIEMPO","FUERA DE TIEMPO"))))</f>
        <v>A TIEMPO</v>
      </c>
      <c r="M8128" s="34">
        <f>IF(I8128="","",NETWORKDAYS(Hoja1!C8128+1,Hoja1!I8128,DiasNOLaborables))</f>
        <v>7</v>
      </c>
      <c r="N8128" s="35" t="str">
        <f>IF(NETWORKDAYS(K8128+1,I8128,DiasNOLaborables)&lt;=0,"",NETWORKDAYS(K8128+1,I8128,DiasNOLaborables))</f>
        <v/>
      </c>
      <c r="O8128" s="36"/>
      <c r="P8128" s="37"/>
      <c r="Q8128" s="38">
        <f>IFERROR(VLOOKUP(E8128,$Y$50:$Z$63,2),"")</f>
        <v>30</v>
      </c>
      <c r="R8128" s="37"/>
    </row>
    <row r="8129" spans="1:18" ht="30" x14ac:dyDescent="0.25">
      <c r="A8129" s="32">
        <f t="shared" si="126"/>
        <v>8118</v>
      </c>
      <c r="B8129" s="54">
        <v>20189050047722</v>
      </c>
      <c r="C8129" s="60">
        <v>43269</v>
      </c>
      <c r="D8129" s="61" t="s">
        <v>120</v>
      </c>
      <c r="E8129" s="61" t="s">
        <v>85</v>
      </c>
      <c r="F8129" s="61" t="s">
        <v>88</v>
      </c>
      <c r="G8129" s="64" t="s">
        <v>125</v>
      </c>
      <c r="H8129" s="42" t="s">
        <v>43</v>
      </c>
      <c r="I8129" s="60">
        <v>43273</v>
      </c>
      <c r="J8129" s="62" t="s">
        <v>119</v>
      </c>
      <c r="K8129" s="22">
        <f>IFERROR(WORKDAY(C8129,Q8129,DiasNOLaborables),"")</f>
        <v>43283</v>
      </c>
      <c r="L8129" s="34" t="str">
        <f>+IF(C8129="","",IF(I8129="","",(IF(I8129&lt;=K8129,"A TIEMPO","FUERA DE TIEMPO"))))</f>
        <v>A TIEMPO</v>
      </c>
      <c r="M8129" s="34">
        <f>IF(I8129="","",NETWORKDAYS(Hoja1!C8129+1,Hoja1!I8129,DiasNOLaborables))</f>
        <v>4</v>
      </c>
      <c r="N8129" s="35" t="str">
        <f>IF(NETWORKDAYS(K8129+1,I8129,DiasNOLaborables)&lt;=0,"",NETWORKDAYS(K8129+1,I8129,DiasNOLaborables))</f>
        <v/>
      </c>
      <c r="O8129" s="36"/>
      <c r="P8129" s="37"/>
      <c r="Q8129" s="38">
        <f>IFERROR(VLOOKUP(E8129,$Y$50:$Z$63,2),"")</f>
        <v>10</v>
      </c>
      <c r="R8129" s="37"/>
    </row>
    <row r="8130" spans="1:18" ht="45" x14ac:dyDescent="0.25">
      <c r="A8130" s="32">
        <f t="shared" si="126"/>
        <v>8119</v>
      </c>
      <c r="B8130" s="54">
        <v>20189050047492</v>
      </c>
      <c r="C8130" s="60">
        <v>43269</v>
      </c>
      <c r="D8130" s="61" t="s">
        <v>123</v>
      </c>
      <c r="E8130" s="61" t="s">
        <v>85</v>
      </c>
      <c r="F8130" s="61" t="s">
        <v>109</v>
      </c>
      <c r="G8130" s="64" t="s">
        <v>126</v>
      </c>
      <c r="H8130" s="42" t="s">
        <v>44</v>
      </c>
      <c r="I8130" s="60">
        <v>43270</v>
      </c>
      <c r="J8130" s="62" t="s">
        <v>120</v>
      </c>
      <c r="K8130" s="22">
        <f>IFERROR(WORKDAY(C8130,Q8130,DiasNOLaborables),"")</f>
        <v>43283</v>
      </c>
      <c r="L8130" s="34" t="str">
        <f>+IF(C8130="","",IF(I8130="","",(IF(I8130&lt;=K8130,"A TIEMPO","FUERA DE TIEMPO"))))</f>
        <v>A TIEMPO</v>
      </c>
      <c r="M8130" s="34">
        <f>IF(I8130="","",NETWORKDAYS(Hoja1!C8130+1,Hoja1!I8130,DiasNOLaborables))</f>
        <v>1</v>
      </c>
      <c r="N8130" s="35" t="str">
        <f>IF(NETWORKDAYS(K8130+1,I8130,DiasNOLaborables)&lt;=0,"",NETWORKDAYS(K8130+1,I8130,DiasNOLaborables))</f>
        <v/>
      </c>
      <c r="O8130" s="36"/>
      <c r="P8130" s="37"/>
      <c r="Q8130" s="38">
        <f>IFERROR(VLOOKUP(E8130,$Y$50:$Z$63,2),"")</f>
        <v>10</v>
      </c>
      <c r="R8130" s="37"/>
    </row>
    <row r="8131" spans="1:18" ht="45" x14ac:dyDescent="0.25">
      <c r="A8131" s="32">
        <f t="shared" si="126"/>
        <v>8120</v>
      </c>
      <c r="B8131" s="54">
        <v>20189050047592</v>
      </c>
      <c r="C8131" s="60">
        <v>43269</v>
      </c>
      <c r="D8131" s="61" t="s">
        <v>123</v>
      </c>
      <c r="E8131" s="61" t="s">
        <v>85</v>
      </c>
      <c r="F8131" s="61" t="s">
        <v>109</v>
      </c>
      <c r="G8131" s="64" t="s">
        <v>126</v>
      </c>
      <c r="H8131" s="42" t="s">
        <v>44</v>
      </c>
      <c r="I8131" s="60">
        <v>43270</v>
      </c>
      <c r="J8131" s="62" t="s">
        <v>120</v>
      </c>
      <c r="K8131" s="22">
        <f>IFERROR(WORKDAY(C8131,Q8131,DiasNOLaborables),"")</f>
        <v>43283</v>
      </c>
      <c r="L8131" s="34" t="str">
        <f>+IF(C8131="","",IF(I8131="","",(IF(I8131&lt;=K8131,"A TIEMPO","FUERA DE TIEMPO"))))</f>
        <v>A TIEMPO</v>
      </c>
      <c r="M8131" s="34">
        <f>IF(I8131="","",NETWORKDAYS(Hoja1!C8131+1,Hoja1!I8131,DiasNOLaborables))</f>
        <v>1</v>
      </c>
      <c r="N8131" s="35" t="str">
        <f>IF(NETWORKDAYS(K8131+1,I8131,DiasNOLaborables)&lt;=0,"",NETWORKDAYS(K8131+1,I8131,DiasNOLaborables))</f>
        <v/>
      </c>
      <c r="O8131" s="36"/>
      <c r="P8131" s="37"/>
      <c r="Q8131" s="38">
        <f>IFERROR(VLOOKUP(E8131,$Y$50:$Z$63,2),"")</f>
        <v>10</v>
      </c>
      <c r="R8131" s="37"/>
    </row>
    <row r="8132" spans="1:18" ht="45" x14ac:dyDescent="0.25">
      <c r="A8132" s="32">
        <f t="shared" si="126"/>
        <v>8121</v>
      </c>
      <c r="B8132" s="54">
        <v>20189050047602</v>
      </c>
      <c r="C8132" s="60">
        <v>43269</v>
      </c>
      <c r="D8132" s="61" t="s">
        <v>120</v>
      </c>
      <c r="E8132" s="61" t="s">
        <v>85</v>
      </c>
      <c r="F8132" s="61" t="s">
        <v>109</v>
      </c>
      <c r="G8132" s="64" t="s">
        <v>126</v>
      </c>
      <c r="H8132" s="42" t="s">
        <v>44</v>
      </c>
      <c r="I8132" s="60">
        <v>43271</v>
      </c>
      <c r="J8132" s="62" t="s">
        <v>120</v>
      </c>
      <c r="K8132" s="22">
        <f>IFERROR(WORKDAY(C8132,Q8132,DiasNOLaborables),"")</f>
        <v>43283</v>
      </c>
      <c r="L8132" s="34" t="str">
        <f>+IF(C8132="","",IF(I8132="","",(IF(I8132&lt;=K8132,"A TIEMPO","FUERA DE TIEMPO"))))</f>
        <v>A TIEMPO</v>
      </c>
      <c r="M8132" s="34">
        <f>IF(I8132="","",NETWORKDAYS(Hoja1!C8132+1,Hoja1!I8132,DiasNOLaborables))</f>
        <v>2</v>
      </c>
      <c r="N8132" s="35" t="str">
        <f>IF(NETWORKDAYS(K8132+1,I8132,DiasNOLaborables)&lt;=0,"",NETWORKDAYS(K8132+1,I8132,DiasNOLaborables))</f>
        <v/>
      </c>
      <c r="O8132" s="36"/>
      <c r="P8132" s="37"/>
      <c r="Q8132" s="38">
        <f>IFERROR(VLOOKUP(E8132,$Y$50:$Z$63,2),"")</f>
        <v>10</v>
      </c>
      <c r="R8132" s="37"/>
    </row>
    <row r="8133" spans="1:18" ht="45" x14ac:dyDescent="0.25">
      <c r="A8133" s="32">
        <f t="shared" si="126"/>
        <v>8122</v>
      </c>
      <c r="B8133" s="54">
        <v>20189050047612</v>
      </c>
      <c r="C8133" s="60">
        <v>43269</v>
      </c>
      <c r="D8133" s="61" t="s">
        <v>120</v>
      </c>
      <c r="E8133" s="61" t="s">
        <v>85</v>
      </c>
      <c r="F8133" s="61" t="s">
        <v>109</v>
      </c>
      <c r="G8133" s="64" t="s">
        <v>126</v>
      </c>
      <c r="H8133" s="42" t="s">
        <v>44</v>
      </c>
      <c r="I8133" s="60">
        <v>43271</v>
      </c>
      <c r="J8133" s="62" t="s">
        <v>120</v>
      </c>
      <c r="K8133" s="22">
        <f>IFERROR(WORKDAY(C8133,Q8133,DiasNOLaborables),"")</f>
        <v>43283</v>
      </c>
      <c r="L8133" s="34" t="str">
        <f>+IF(C8133="","",IF(I8133="","",(IF(I8133&lt;=K8133,"A TIEMPO","FUERA DE TIEMPO"))))</f>
        <v>A TIEMPO</v>
      </c>
      <c r="M8133" s="34">
        <f>IF(I8133="","",NETWORKDAYS(Hoja1!C8133+1,Hoja1!I8133,DiasNOLaborables))</f>
        <v>2</v>
      </c>
      <c r="N8133" s="35" t="str">
        <f>IF(NETWORKDAYS(K8133+1,I8133,DiasNOLaborables)&lt;=0,"",NETWORKDAYS(K8133+1,I8133,DiasNOLaborables))</f>
        <v/>
      </c>
      <c r="O8133" s="36"/>
      <c r="P8133" s="37"/>
      <c r="Q8133" s="38">
        <f>IFERROR(VLOOKUP(E8133,$Y$50:$Z$63,2),"")</f>
        <v>10</v>
      </c>
      <c r="R8133" s="37"/>
    </row>
    <row r="8134" spans="1:18" ht="45" x14ac:dyDescent="0.25">
      <c r="A8134" s="32">
        <f t="shared" si="126"/>
        <v>8123</v>
      </c>
      <c r="B8134" s="54">
        <v>20189050047642</v>
      </c>
      <c r="C8134" s="60">
        <v>43269</v>
      </c>
      <c r="D8134" s="61" t="s">
        <v>120</v>
      </c>
      <c r="E8134" s="61" t="s">
        <v>85</v>
      </c>
      <c r="F8134" s="61" t="s">
        <v>109</v>
      </c>
      <c r="G8134" s="64" t="s">
        <v>126</v>
      </c>
      <c r="H8134" s="42" t="s">
        <v>44</v>
      </c>
      <c r="I8134" s="60">
        <v>43272</v>
      </c>
      <c r="J8134" s="62" t="s">
        <v>120</v>
      </c>
      <c r="K8134" s="22">
        <f>IFERROR(WORKDAY(C8134,Q8134,DiasNOLaborables),"")</f>
        <v>43283</v>
      </c>
      <c r="L8134" s="34" t="str">
        <f>+IF(C8134="","",IF(I8134="","",(IF(I8134&lt;=K8134,"A TIEMPO","FUERA DE TIEMPO"))))</f>
        <v>A TIEMPO</v>
      </c>
      <c r="M8134" s="34">
        <f>IF(I8134="","",NETWORKDAYS(Hoja1!C8134+1,Hoja1!I8134,DiasNOLaborables))</f>
        <v>3</v>
      </c>
      <c r="N8134" s="35" t="str">
        <f>IF(NETWORKDAYS(K8134+1,I8134,DiasNOLaborables)&lt;=0,"",NETWORKDAYS(K8134+1,I8134,DiasNOLaborables))</f>
        <v/>
      </c>
      <c r="O8134" s="36"/>
      <c r="P8134" s="37"/>
      <c r="Q8134" s="38">
        <f>IFERROR(VLOOKUP(E8134,$Y$50:$Z$63,2),"")</f>
        <v>10</v>
      </c>
      <c r="R8134" s="37"/>
    </row>
    <row r="8135" spans="1:18" ht="45" x14ac:dyDescent="0.25">
      <c r="A8135" s="32">
        <f t="shared" si="126"/>
        <v>8124</v>
      </c>
      <c r="B8135" s="54">
        <v>20189050047652</v>
      </c>
      <c r="C8135" s="60">
        <v>43269</v>
      </c>
      <c r="D8135" s="61" t="s">
        <v>120</v>
      </c>
      <c r="E8135" s="61" t="s">
        <v>85</v>
      </c>
      <c r="F8135" s="61" t="s">
        <v>109</v>
      </c>
      <c r="G8135" s="64" t="s">
        <v>126</v>
      </c>
      <c r="H8135" s="42" t="s">
        <v>44</v>
      </c>
      <c r="I8135" s="60">
        <v>43272</v>
      </c>
      <c r="J8135" s="62" t="s">
        <v>120</v>
      </c>
      <c r="K8135" s="22">
        <f>IFERROR(WORKDAY(C8135,Q8135,DiasNOLaborables),"")</f>
        <v>43283</v>
      </c>
      <c r="L8135" s="34" t="str">
        <f>+IF(C8135="","",IF(I8135="","",(IF(I8135&lt;=K8135,"A TIEMPO","FUERA DE TIEMPO"))))</f>
        <v>A TIEMPO</v>
      </c>
      <c r="M8135" s="34">
        <f>IF(I8135="","",NETWORKDAYS(Hoja1!C8135+1,Hoja1!I8135,DiasNOLaborables))</f>
        <v>3</v>
      </c>
      <c r="N8135" s="35" t="str">
        <f>IF(NETWORKDAYS(K8135+1,I8135,DiasNOLaborables)&lt;=0,"",NETWORKDAYS(K8135+1,I8135,DiasNOLaborables))</f>
        <v/>
      </c>
      <c r="O8135" s="36"/>
      <c r="P8135" s="37"/>
      <c r="Q8135" s="38">
        <f>IFERROR(VLOOKUP(E8135,$Y$50:$Z$63,2),"")</f>
        <v>10</v>
      </c>
      <c r="R8135" s="37"/>
    </row>
    <row r="8136" spans="1:18" ht="45" x14ac:dyDescent="0.25">
      <c r="A8136" s="32">
        <f t="shared" si="126"/>
        <v>8125</v>
      </c>
      <c r="B8136" s="54">
        <v>20189050047762</v>
      </c>
      <c r="C8136" s="60">
        <v>43269</v>
      </c>
      <c r="D8136" s="61" t="s">
        <v>123</v>
      </c>
      <c r="E8136" s="61" t="s">
        <v>85</v>
      </c>
      <c r="F8136" s="61" t="s">
        <v>109</v>
      </c>
      <c r="G8136" s="64" t="s">
        <v>126</v>
      </c>
      <c r="H8136" s="42" t="s">
        <v>44</v>
      </c>
      <c r="I8136" s="60">
        <v>43272</v>
      </c>
      <c r="J8136" s="62" t="s">
        <v>120</v>
      </c>
      <c r="K8136" s="22">
        <f>IFERROR(WORKDAY(C8136,Q8136,DiasNOLaborables),"")</f>
        <v>43283</v>
      </c>
      <c r="L8136" s="34" t="str">
        <f>+IF(C8136="","",IF(I8136="","",(IF(I8136&lt;=K8136,"A TIEMPO","FUERA DE TIEMPO"))))</f>
        <v>A TIEMPO</v>
      </c>
      <c r="M8136" s="34">
        <f>IF(I8136="","",NETWORKDAYS(Hoja1!C8136+1,Hoja1!I8136,DiasNOLaborables))</f>
        <v>3</v>
      </c>
      <c r="N8136" s="35" t="str">
        <f>IF(NETWORKDAYS(K8136+1,I8136,DiasNOLaborables)&lt;=0,"",NETWORKDAYS(K8136+1,I8136,DiasNOLaborables))</f>
        <v/>
      </c>
      <c r="O8136" s="36"/>
      <c r="P8136" s="37"/>
      <c r="Q8136" s="38">
        <f>IFERROR(VLOOKUP(E8136,$Y$50:$Z$63,2),"")</f>
        <v>10</v>
      </c>
      <c r="R8136" s="37"/>
    </row>
    <row r="8137" spans="1:18" ht="45" x14ac:dyDescent="0.25">
      <c r="A8137" s="32">
        <f t="shared" si="126"/>
        <v>8126</v>
      </c>
      <c r="B8137" s="54">
        <v>20189050047802</v>
      </c>
      <c r="C8137" s="60">
        <v>43269</v>
      </c>
      <c r="D8137" s="61" t="s">
        <v>120</v>
      </c>
      <c r="E8137" s="61" t="s">
        <v>85</v>
      </c>
      <c r="F8137" s="61" t="s">
        <v>109</v>
      </c>
      <c r="G8137" s="64" t="s">
        <v>126</v>
      </c>
      <c r="H8137" s="42" t="s">
        <v>44</v>
      </c>
      <c r="I8137" s="60">
        <v>43272</v>
      </c>
      <c r="J8137" s="62" t="s">
        <v>120</v>
      </c>
      <c r="K8137" s="22">
        <f>IFERROR(WORKDAY(C8137,Q8137,DiasNOLaborables),"")</f>
        <v>43283</v>
      </c>
      <c r="L8137" s="34" t="str">
        <f>+IF(C8137="","",IF(I8137="","",(IF(I8137&lt;=K8137,"A TIEMPO","FUERA DE TIEMPO"))))</f>
        <v>A TIEMPO</v>
      </c>
      <c r="M8137" s="34">
        <f>IF(I8137="","",NETWORKDAYS(Hoja1!C8137+1,Hoja1!I8137,DiasNOLaborables))</f>
        <v>3</v>
      </c>
      <c r="N8137" s="35" t="str">
        <f>IF(NETWORKDAYS(K8137+1,I8137,DiasNOLaborables)&lt;=0,"",NETWORKDAYS(K8137+1,I8137,DiasNOLaborables))</f>
        <v/>
      </c>
      <c r="O8137" s="36"/>
      <c r="P8137" s="37"/>
      <c r="Q8137" s="38">
        <f>IFERROR(VLOOKUP(E8137,$Y$50:$Z$63,2),"")</f>
        <v>10</v>
      </c>
      <c r="R8137" s="37"/>
    </row>
    <row r="8138" spans="1:18" ht="45" x14ac:dyDescent="0.25">
      <c r="A8138" s="32">
        <f t="shared" si="126"/>
        <v>8127</v>
      </c>
      <c r="B8138" s="54">
        <v>20189050047662</v>
      </c>
      <c r="C8138" s="60">
        <v>43269</v>
      </c>
      <c r="D8138" s="61" t="s">
        <v>120</v>
      </c>
      <c r="E8138" s="61" t="s">
        <v>85</v>
      </c>
      <c r="F8138" s="61" t="s">
        <v>109</v>
      </c>
      <c r="G8138" s="64" t="s">
        <v>126</v>
      </c>
      <c r="H8138" s="42" t="s">
        <v>44</v>
      </c>
      <c r="I8138" s="60">
        <v>43272</v>
      </c>
      <c r="J8138" s="62" t="s">
        <v>120</v>
      </c>
      <c r="K8138" s="22">
        <f>IFERROR(WORKDAY(C8138,Q8138,DiasNOLaborables),"")</f>
        <v>43283</v>
      </c>
      <c r="L8138" s="34" t="str">
        <f>+IF(C8138="","",IF(I8138="","",(IF(I8138&lt;=K8138,"A TIEMPO","FUERA DE TIEMPO"))))</f>
        <v>A TIEMPO</v>
      </c>
      <c r="M8138" s="34">
        <f>IF(I8138="","",NETWORKDAYS(Hoja1!C8138+1,Hoja1!I8138,DiasNOLaborables))</f>
        <v>3</v>
      </c>
      <c r="N8138" s="35" t="str">
        <f>IF(NETWORKDAYS(K8138+1,I8138,DiasNOLaborables)&lt;=0,"",NETWORKDAYS(K8138+1,I8138,DiasNOLaborables))</f>
        <v/>
      </c>
      <c r="O8138" s="36"/>
      <c r="P8138" s="37"/>
      <c r="Q8138" s="38">
        <f>IFERROR(VLOOKUP(E8138,$Y$50:$Z$63,2),"")</f>
        <v>10</v>
      </c>
      <c r="R8138" s="37"/>
    </row>
    <row r="8139" spans="1:18" ht="45" x14ac:dyDescent="0.25">
      <c r="A8139" s="32">
        <f t="shared" si="126"/>
        <v>8128</v>
      </c>
      <c r="B8139" s="54">
        <v>20189050047682</v>
      </c>
      <c r="C8139" s="60">
        <v>43269</v>
      </c>
      <c r="D8139" s="61" t="s">
        <v>120</v>
      </c>
      <c r="E8139" s="61" t="s">
        <v>85</v>
      </c>
      <c r="F8139" s="61" t="s">
        <v>109</v>
      </c>
      <c r="G8139" s="64" t="s">
        <v>126</v>
      </c>
      <c r="H8139" s="42" t="s">
        <v>44</v>
      </c>
      <c r="I8139" s="60">
        <v>43272</v>
      </c>
      <c r="J8139" s="62" t="s">
        <v>120</v>
      </c>
      <c r="K8139" s="22">
        <f>IFERROR(WORKDAY(C8139,Q8139,DiasNOLaborables),"")</f>
        <v>43283</v>
      </c>
      <c r="L8139" s="34" t="str">
        <f>+IF(C8139="","",IF(I8139="","",(IF(I8139&lt;=K8139,"A TIEMPO","FUERA DE TIEMPO"))))</f>
        <v>A TIEMPO</v>
      </c>
      <c r="M8139" s="34">
        <f>IF(I8139="","",NETWORKDAYS(Hoja1!C8139+1,Hoja1!I8139,DiasNOLaborables))</f>
        <v>3</v>
      </c>
      <c r="N8139" s="35" t="str">
        <f>IF(NETWORKDAYS(K8139+1,I8139,DiasNOLaborables)&lt;=0,"",NETWORKDAYS(K8139+1,I8139,DiasNOLaborables))</f>
        <v/>
      </c>
      <c r="O8139" s="36"/>
      <c r="P8139" s="37"/>
      <c r="Q8139" s="38">
        <f>IFERROR(VLOOKUP(E8139,$Y$50:$Z$63,2),"")</f>
        <v>10</v>
      </c>
      <c r="R8139" s="37"/>
    </row>
    <row r="8140" spans="1:18" ht="45" x14ac:dyDescent="0.25">
      <c r="A8140" s="32">
        <f t="shared" si="126"/>
        <v>8129</v>
      </c>
      <c r="B8140" s="54">
        <v>20189050047712</v>
      </c>
      <c r="C8140" s="60">
        <v>43269</v>
      </c>
      <c r="D8140" s="61" t="s">
        <v>123</v>
      </c>
      <c r="E8140" s="61" t="s">
        <v>85</v>
      </c>
      <c r="F8140" s="61" t="s">
        <v>109</v>
      </c>
      <c r="G8140" s="64" t="s">
        <v>126</v>
      </c>
      <c r="H8140" s="42" t="s">
        <v>44</v>
      </c>
      <c r="I8140" s="60">
        <v>43272</v>
      </c>
      <c r="J8140" s="62" t="s">
        <v>120</v>
      </c>
      <c r="K8140" s="22">
        <f>IFERROR(WORKDAY(C8140,Q8140,DiasNOLaborables),"")</f>
        <v>43283</v>
      </c>
      <c r="L8140" s="34" t="str">
        <f>+IF(C8140="","",IF(I8140="","",(IF(I8140&lt;=K8140,"A TIEMPO","FUERA DE TIEMPO"))))</f>
        <v>A TIEMPO</v>
      </c>
      <c r="M8140" s="34">
        <f>IF(I8140="","",NETWORKDAYS(Hoja1!C8140+1,Hoja1!I8140,DiasNOLaborables))</f>
        <v>3</v>
      </c>
      <c r="N8140" s="35" t="str">
        <f>IF(NETWORKDAYS(K8140+1,I8140,DiasNOLaborables)&lt;=0,"",NETWORKDAYS(K8140+1,I8140,DiasNOLaborables))</f>
        <v/>
      </c>
      <c r="O8140" s="36"/>
      <c r="P8140" s="37"/>
      <c r="Q8140" s="38">
        <f>IFERROR(VLOOKUP(E8140,$Y$50:$Z$63,2),"")</f>
        <v>10</v>
      </c>
      <c r="R8140" s="37"/>
    </row>
    <row r="8141" spans="1:18" ht="45" x14ac:dyDescent="0.25">
      <c r="A8141" s="32">
        <f t="shared" si="126"/>
        <v>8130</v>
      </c>
      <c r="B8141" s="54">
        <v>20189910081522</v>
      </c>
      <c r="C8141" s="60">
        <v>43269</v>
      </c>
      <c r="D8141" s="61" t="s">
        <v>115</v>
      </c>
      <c r="E8141" s="61" t="s">
        <v>85</v>
      </c>
      <c r="F8141" s="61" t="s">
        <v>109</v>
      </c>
      <c r="G8141" s="64" t="s">
        <v>126</v>
      </c>
      <c r="H8141" s="42" t="s">
        <v>44</v>
      </c>
      <c r="I8141" s="60">
        <v>43272</v>
      </c>
      <c r="J8141" s="62" t="s">
        <v>119</v>
      </c>
      <c r="K8141" s="22">
        <f>IFERROR(WORKDAY(C8141,Q8141,DiasNOLaborables),"")</f>
        <v>43283</v>
      </c>
      <c r="L8141" s="34" t="str">
        <f>+IF(C8141="","",IF(I8141="","",(IF(I8141&lt;=K8141,"A TIEMPO","FUERA DE TIEMPO"))))</f>
        <v>A TIEMPO</v>
      </c>
      <c r="M8141" s="34">
        <f>IF(I8141="","",NETWORKDAYS(Hoja1!C8141+1,Hoja1!I8141,DiasNOLaborables))</f>
        <v>3</v>
      </c>
      <c r="N8141" s="35" t="str">
        <f>IF(NETWORKDAYS(K8141+1,I8141,DiasNOLaborables)&lt;=0,"",NETWORKDAYS(K8141+1,I8141,DiasNOLaborables))</f>
        <v/>
      </c>
      <c r="O8141" s="36"/>
      <c r="P8141" s="37"/>
      <c r="Q8141" s="38">
        <f>IFERROR(VLOOKUP(E8141,$Y$50:$Z$63,2),"")</f>
        <v>10</v>
      </c>
      <c r="R8141" s="37"/>
    </row>
    <row r="8142" spans="1:18" ht="45" x14ac:dyDescent="0.25">
      <c r="A8142" s="32">
        <f t="shared" ref="A8142:A8205" si="127">IF(B8142&lt;&gt;"",A8141+1,"")</f>
        <v>8131</v>
      </c>
      <c r="B8142" s="54">
        <v>20189050047732</v>
      </c>
      <c r="C8142" s="60">
        <v>43269</v>
      </c>
      <c r="D8142" s="61" t="s">
        <v>123</v>
      </c>
      <c r="E8142" s="61" t="s">
        <v>85</v>
      </c>
      <c r="F8142" s="61" t="s">
        <v>109</v>
      </c>
      <c r="G8142" s="64" t="s">
        <v>126</v>
      </c>
      <c r="H8142" s="42" t="s">
        <v>44</v>
      </c>
      <c r="I8142" s="60">
        <v>43272</v>
      </c>
      <c r="J8142" s="62" t="s">
        <v>120</v>
      </c>
      <c r="K8142" s="22">
        <f>IFERROR(WORKDAY(C8142,Q8142,DiasNOLaborables),"")</f>
        <v>43283</v>
      </c>
      <c r="L8142" s="34" t="str">
        <f>+IF(C8142="","",IF(I8142="","",(IF(I8142&lt;=K8142,"A TIEMPO","FUERA DE TIEMPO"))))</f>
        <v>A TIEMPO</v>
      </c>
      <c r="M8142" s="34">
        <f>IF(I8142="","",NETWORKDAYS(Hoja1!C8142+1,Hoja1!I8142,DiasNOLaborables))</f>
        <v>3</v>
      </c>
      <c r="N8142" s="35" t="str">
        <f>IF(NETWORKDAYS(K8142+1,I8142,DiasNOLaborables)&lt;=0,"",NETWORKDAYS(K8142+1,I8142,DiasNOLaborables))</f>
        <v/>
      </c>
      <c r="O8142" s="36"/>
      <c r="P8142" s="37"/>
      <c r="Q8142" s="38">
        <f>IFERROR(VLOOKUP(E8142,$Y$50:$Z$63,2),"")</f>
        <v>10</v>
      </c>
      <c r="R8142" s="37"/>
    </row>
    <row r="8143" spans="1:18" ht="45" x14ac:dyDescent="0.25">
      <c r="A8143" s="32">
        <f t="shared" si="127"/>
        <v>8132</v>
      </c>
      <c r="B8143" s="54">
        <v>20189050047752</v>
      </c>
      <c r="C8143" s="60">
        <v>43269</v>
      </c>
      <c r="D8143" s="61" t="s">
        <v>123</v>
      </c>
      <c r="E8143" s="61" t="s">
        <v>85</v>
      </c>
      <c r="F8143" s="61" t="s">
        <v>109</v>
      </c>
      <c r="G8143" s="64" t="s">
        <v>126</v>
      </c>
      <c r="H8143" s="42" t="s">
        <v>44</v>
      </c>
      <c r="I8143" s="60">
        <v>43272</v>
      </c>
      <c r="J8143" s="62" t="s">
        <v>120</v>
      </c>
      <c r="K8143" s="22">
        <f>IFERROR(WORKDAY(C8143,Q8143,DiasNOLaborables),"")</f>
        <v>43283</v>
      </c>
      <c r="L8143" s="34" t="str">
        <f>+IF(C8143="","",IF(I8143="","",(IF(I8143&lt;=K8143,"A TIEMPO","FUERA DE TIEMPO"))))</f>
        <v>A TIEMPO</v>
      </c>
      <c r="M8143" s="34">
        <f>IF(I8143="","",NETWORKDAYS(Hoja1!C8143+1,Hoja1!I8143,DiasNOLaborables))</f>
        <v>3</v>
      </c>
      <c r="N8143" s="35" t="str">
        <f>IF(NETWORKDAYS(K8143+1,I8143,DiasNOLaborables)&lt;=0,"",NETWORKDAYS(K8143+1,I8143,DiasNOLaborables))</f>
        <v/>
      </c>
      <c r="O8143" s="36"/>
      <c r="P8143" s="37"/>
      <c r="Q8143" s="38">
        <f>IFERROR(VLOOKUP(E8143,$Y$50:$Z$63,2),"")</f>
        <v>10</v>
      </c>
      <c r="R8143" s="37"/>
    </row>
    <row r="8144" spans="1:18" ht="30" x14ac:dyDescent="0.25">
      <c r="A8144" s="32">
        <f t="shared" si="127"/>
        <v>8133</v>
      </c>
      <c r="B8144" s="54">
        <v>20189050047622</v>
      </c>
      <c r="C8144" s="60">
        <v>43269</v>
      </c>
      <c r="D8144" s="61" t="s">
        <v>123</v>
      </c>
      <c r="E8144" s="61" t="s">
        <v>85</v>
      </c>
      <c r="F8144" s="61" t="s">
        <v>89</v>
      </c>
      <c r="G8144" s="64" t="s">
        <v>125</v>
      </c>
      <c r="H8144" s="42" t="s">
        <v>45</v>
      </c>
      <c r="I8144" s="60">
        <v>43271</v>
      </c>
      <c r="J8144" s="62" t="s">
        <v>120</v>
      </c>
      <c r="K8144" s="22">
        <f>IFERROR(WORKDAY(C8144,Q8144,DiasNOLaborables),"")</f>
        <v>43283</v>
      </c>
      <c r="L8144" s="34" t="str">
        <f>+IF(C8144="","",IF(I8144="","",(IF(I8144&lt;=K8144,"A TIEMPO","FUERA DE TIEMPO"))))</f>
        <v>A TIEMPO</v>
      </c>
      <c r="M8144" s="34">
        <f>IF(I8144="","",NETWORKDAYS(Hoja1!C8144+1,Hoja1!I8144,DiasNOLaborables))</f>
        <v>2</v>
      </c>
      <c r="N8144" s="35" t="str">
        <f>IF(NETWORKDAYS(K8144+1,I8144,DiasNOLaborables)&lt;=0,"",NETWORKDAYS(K8144+1,I8144,DiasNOLaborables))</f>
        <v/>
      </c>
      <c r="O8144" s="36"/>
      <c r="P8144" s="37"/>
      <c r="Q8144" s="38">
        <f>IFERROR(VLOOKUP(E8144,$Y$50:$Z$63,2),"")</f>
        <v>10</v>
      </c>
      <c r="R8144" s="37"/>
    </row>
    <row r="8145" spans="1:18" ht="30" x14ac:dyDescent="0.25">
      <c r="A8145" s="32">
        <f t="shared" si="127"/>
        <v>8134</v>
      </c>
      <c r="B8145" s="54">
        <v>20189050047692</v>
      </c>
      <c r="C8145" s="60">
        <v>43269</v>
      </c>
      <c r="D8145" s="61" t="s">
        <v>123</v>
      </c>
      <c r="E8145" s="61" t="s">
        <v>85</v>
      </c>
      <c r="F8145" s="61" t="s">
        <v>96</v>
      </c>
      <c r="G8145" s="64" t="s">
        <v>125</v>
      </c>
      <c r="H8145" s="42" t="s">
        <v>42</v>
      </c>
      <c r="I8145" s="60">
        <v>43277</v>
      </c>
      <c r="J8145" s="62" t="s">
        <v>120</v>
      </c>
      <c r="K8145" s="22">
        <f>IFERROR(WORKDAY(C8145,Q8145,DiasNOLaborables),"")</f>
        <v>43283</v>
      </c>
      <c r="L8145" s="34" t="str">
        <f>+IF(C8145="","",IF(I8145="","",(IF(I8145&lt;=K8145,"A TIEMPO","FUERA DE TIEMPO"))))</f>
        <v>A TIEMPO</v>
      </c>
      <c r="M8145" s="34">
        <f>IF(I8145="","",NETWORKDAYS(Hoja1!C8145+1,Hoja1!I8145,DiasNOLaborables))</f>
        <v>6</v>
      </c>
      <c r="N8145" s="35" t="str">
        <f>IF(NETWORKDAYS(K8145+1,I8145,DiasNOLaborables)&lt;=0,"",NETWORKDAYS(K8145+1,I8145,DiasNOLaborables))</f>
        <v/>
      </c>
      <c r="O8145" s="36"/>
      <c r="P8145" s="37"/>
      <c r="Q8145" s="38">
        <f>IFERROR(VLOOKUP(E8145,$Y$50:$Z$63,2),"")</f>
        <v>10</v>
      </c>
      <c r="R8145" s="37"/>
    </row>
    <row r="8146" spans="1:18" ht="30" x14ac:dyDescent="0.25">
      <c r="A8146" s="32">
        <f t="shared" si="127"/>
        <v>8135</v>
      </c>
      <c r="B8146" s="54">
        <v>20187090000862</v>
      </c>
      <c r="C8146" s="60">
        <v>43269</v>
      </c>
      <c r="D8146" s="61" t="s">
        <v>123</v>
      </c>
      <c r="E8146" s="61" t="s">
        <v>78</v>
      </c>
      <c r="F8146" s="57" t="s">
        <v>94</v>
      </c>
      <c r="G8146" s="64" t="s">
        <v>125</v>
      </c>
      <c r="H8146" s="42" t="s">
        <v>42</v>
      </c>
      <c r="I8146" s="60">
        <v>43284</v>
      </c>
      <c r="J8146" s="62" t="s">
        <v>119</v>
      </c>
      <c r="K8146" s="22">
        <f>IFERROR(WORKDAY(C8146,Q8146,DiasNOLaborables),"")</f>
        <v>43290</v>
      </c>
      <c r="L8146" s="34" t="str">
        <f>+IF(C8146="","",IF(I8146="","",(IF(I8146&lt;=K8146,"A TIEMPO","FUERA DE TIEMPO"))))</f>
        <v>A TIEMPO</v>
      </c>
      <c r="M8146" s="34">
        <f>IF(I8146="","",NETWORKDAYS(Hoja1!C8146+1,Hoja1!I8146,DiasNOLaborables))</f>
        <v>11</v>
      </c>
      <c r="N8146" s="35" t="str">
        <f>IF(NETWORKDAYS(K8146+1,I8146,DiasNOLaborables)&lt;=0,"",NETWORKDAYS(K8146+1,I8146,DiasNOLaborables))</f>
        <v/>
      </c>
      <c r="O8146" s="36"/>
      <c r="P8146" s="37"/>
      <c r="Q8146" s="38">
        <f>IFERROR(VLOOKUP(E8146,$Y$50:$Z$63,2),"")</f>
        <v>15</v>
      </c>
      <c r="R8146" s="37"/>
    </row>
    <row r="8147" spans="1:18" ht="30" x14ac:dyDescent="0.25">
      <c r="A8147" s="32">
        <f t="shared" si="127"/>
        <v>8136</v>
      </c>
      <c r="B8147" s="54">
        <v>20189050047742</v>
      </c>
      <c r="C8147" s="60">
        <v>43269</v>
      </c>
      <c r="D8147" s="61" t="s">
        <v>123</v>
      </c>
      <c r="E8147" s="61" t="s">
        <v>85</v>
      </c>
      <c r="F8147" s="61" t="s">
        <v>89</v>
      </c>
      <c r="G8147" s="64" t="s">
        <v>125</v>
      </c>
      <c r="H8147" s="42" t="s">
        <v>46</v>
      </c>
      <c r="I8147" s="60">
        <v>43280</v>
      </c>
      <c r="J8147" s="62" t="s">
        <v>120</v>
      </c>
      <c r="K8147" s="22">
        <f>IFERROR(WORKDAY(C8147,Q8147,DiasNOLaborables),"")</f>
        <v>43283</v>
      </c>
      <c r="L8147" s="34" t="str">
        <f>+IF(C8147="","",IF(I8147="","",(IF(I8147&lt;=K8147,"A TIEMPO","FUERA DE TIEMPO"))))</f>
        <v>A TIEMPO</v>
      </c>
      <c r="M8147" s="34">
        <f>IF(I8147="","",NETWORKDAYS(Hoja1!C8147+1,Hoja1!I8147,DiasNOLaborables))</f>
        <v>9</v>
      </c>
      <c r="N8147" s="35" t="str">
        <f>IF(NETWORKDAYS(K8147+1,I8147,DiasNOLaborables)&lt;=0,"",NETWORKDAYS(K8147+1,I8147,DiasNOLaborables))</f>
        <v/>
      </c>
      <c r="O8147" s="36"/>
      <c r="P8147" s="37"/>
      <c r="Q8147" s="38">
        <f>IFERROR(VLOOKUP(E8147,$Y$50:$Z$63,2),"")</f>
        <v>10</v>
      </c>
      <c r="R8147" s="37"/>
    </row>
    <row r="8148" spans="1:18" ht="30" x14ac:dyDescent="0.25">
      <c r="A8148" s="32">
        <f t="shared" si="127"/>
        <v>8137</v>
      </c>
      <c r="B8148" s="54">
        <v>20189050047772</v>
      </c>
      <c r="C8148" s="60">
        <v>43270</v>
      </c>
      <c r="D8148" s="61" t="s">
        <v>123</v>
      </c>
      <c r="E8148" s="61" t="s">
        <v>85</v>
      </c>
      <c r="F8148" s="61" t="s">
        <v>89</v>
      </c>
      <c r="G8148" s="64" t="s">
        <v>125</v>
      </c>
      <c r="H8148" s="42" t="s">
        <v>45</v>
      </c>
      <c r="I8148" s="60">
        <v>43272</v>
      </c>
      <c r="J8148" s="62" t="s">
        <v>120</v>
      </c>
      <c r="K8148" s="22">
        <f>IFERROR(WORKDAY(C8148,Q8148,DiasNOLaborables),"")</f>
        <v>43284</v>
      </c>
      <c r="L8148" s="34" t="str">
        <f>+IF(C8148="","",IF(I8148="","",(IF(I8148&lt;=K8148,"A TIEMPO","FUERA DE TIEMPO"))))</f>
        <v>A TIEMPO</v>
      </c>
      <c r="M8148" s="34">
        <f>IF(I8148="","",NETWORKDAYS(Hoja1!C8148+1,Hoja1!I8148,DiasNOLaborables))</f>
        <v>2</v>
      </c>
      <c r="N8148" s="35" t="str">
        <f>IF(NETWORKDAYS(K8148+1,I8148,DiasNOLaborables)&lt;=0,"",NETWORKDAYS(K8148+1,I8148,DiasNOLaborables))</f>
        <v/>
      </c>
      <c r="O8148" s="36"/>
      <c r="P8148" s="37"/>
      <c r="Q8148" s="38">
        <f>IFERROR(VLOOKUP(E8148,$Y$50:$Z$63,2),"")</f>
        <v>10</v>
      </c>
      <c r="R8148" s="37"/>
    </row>
    <row r="8149" spans="1:18" ht="30" x14ac:dyDescent="0.25">
      <c r="A8149" s="32">
        <f t="shared" si="127"/>
        <v>8138</v>
      </c>
      <c r="B8149" s="54">
        <v>20189050047782</v>
      </c>
      <c r="C8149" s="60">
        <v>43270</v>
      </c>
      <c r="D8149" s="61" t="s">
        <v>120</v>
      </c>
      <c r="E8149" s="61" t="s">
        <v>85</v>
      </c>
      <c r="F8149" s="61" t="s">
        <v>96</v>
      </c>
      <c r="G8149" s="64" t="s">
        <v>125</v>
      </c>
      <c r="H8149" s="42" t="s">
        <v>42</v>
      </c>
      <c r="I8149" s="60">
        <v>43277</v>
      </c>
      <c r="J8149" s="62" t="s">
        <v>120</v>
      </c>
      <c r="K8149" s="22">
        <f>IFERROR(WORKDAY(C8149,Q8149,DiasNOLaborables),"")</f>
        <v>43284</v>
      </c>
      <c r="L8149" s="34" t="str">
        <f>+IF(C8149="","",IF(I8149="","",(IF(I8149&lt;=K8149,"A TIEMPO","FUERA DE TIEMPO"))))</f>
        <v>A TIEMPO</v>
      </c>
      <c r="M8149" s="34">
        <f>IF(I8149="","",NETWORKDAYS(Hoja1!C8149+1,Hoja1!I8149,DiasNOLaborables))</f>
        <v>5</v>
      </c>
      <c r="N8149" s="35" t="str">
        <f>IF(NETWORKDAYS(K8149+1,I8149,DiasNOLaborables)&lt;=0,"",NETWORKDAYS(K8149+1,I8149,DiasNOLaborables))</f>
        <v/>
      </c>
      <c r="O8149" s="36"/>
      <c r="P8149" s="37"/>
      <c r="Q8149" s="38">
        <f>IFERROR(VLOOKUP(E8149,$Y$50:$Z$63,2),"")</f>
        <v>10</v>
      </c>
      <c r="R8149" s="37"/>
    </row>
    <row r="8150" spans="1:18" ht="30" x14ac:dyDescent="0.25">
      <c r="A8150" s="32">
        <f t="shared" si="127"/>
        <v>8139</v>
      </c>
      <c r="B8150" s="54">
        <v>20189050047792</v>
      </c>
      <c r="C8150" s="60">
        <v>43270</v>
      </c>
      <c r="D8150" s="61" t="s">
        <v>120</v>
      </c>
      <c r="E8150" s="61" t="s">
        <v>85</v>
      </c>
      <c r="F8150" s="61" t="s">
        <v>89</v>
      </c>
      <c r="G8150" s="64" t="s">
        <v>125</v>
      </c>
      <c r="H8150" s="42" t="s">
        <v>52</v>
      </c>
      <c r="I8150" s="60">
        <v>43272</v>
      </c>
      <c r="J8150" s="62" t="s">
        <v>120</v>
      </c>
      <c r="K8150" s="22">
        <f>IFERROR(WORKDAY(C8150,Q8150,DiasNOLaborables),"")</f>
        <v>43284</v>
      </c>
      <c r="L8150" s="34" t="str">
        <f>+IF(C8150="","",IF(I8150="","",(IF(I8150&lt;=K8150,"A TIEMPO","FUERA DE TIEMPO"))))</f>
        <v>A TIEMPO</v>
      </c>
      <c r="M8150" s="34">
        <f>IF(I8150="","",NETWORKDAYS(Hoja1!C8150+1,Hoja1!I8150,DiasNOLaborables))</f>
        <v>2</v>
      </c>
      <c r="N8150" s="35" t="str">
        <f>IF(NETWORKDAYS(K8150+1,I8150,DiasNOLaborables)&lt;=0,"",NETWORKDAYS(K8150+1,I8150,DiasNOLaborables))</f>
        <v/>
      </c>
      <c r="O8150" s="36"/>
      <c r="P8150" s="37"/>
      <c r="Q8150" s="38">
        <f>IFERROR(VLOOKUP(E8150,$Y$50:$Z$63,2),"")</f>
        <v>10</v>
      </c>
      <c r="R8150" s="37"/>
    </row>
    <row r="8151" spans="1:18" ht="30" x14ac:dyDescent="0.25">
      <c r="A8151" s="32">
        <f t="shared" si="127"/>
        <v>8140</v>
      </c>
      <c r="B8151" s="54">
        <v>20189050047812</v>
      </c>
      <c r="C8151" s="60">
        <v>43270</v>
      </c>
      <c r="D8151" s="61" t="s">
        <v>120</v>
      </c>
      <c r="E8151" s="61" t="s">
        <v>85</v>
      </c>
      <c r="F8151" s="61" t="s">
        <v>107</v>
      </c>
      <c r="G8151" s="64" t="s">
        <v>125</v>
      </c>
      <c r="H8151" s="42" t="s">
        <v>43</v>
      </c>
      <c r="I8151" s="60">
        <v>43270</v>
      </c>
      <c r="J8151" s="62" t="s">
        <v>120</v>
      </c>
      <c r="K8151" s="22">
        <f>IFERROR(WORKDAY(C8151,Q8151,DiasNOLaborables),"")</f>
        <v>43284</v>
      </c>
      <c r="L8151" s="34" t="str">
        <f>+IF(C8151="","",IF(I8151="","",(IF(I8151&lt;=K8151,"A TIEMPO","FUERA DE TIEMPO"))))</f>
        <v>A TIEMPO</v>
      </c>
      <c r="M8151" s="34">
        <f>IF(I8151="","",NETWORKDAYS(Hoja1!C8151+1,Hoja1!I8151,DiasNOLaborables))</f>
        <v>-2</v>
      </c>
      <c r="N8151" s="35" t="str">
        <f>IF(NETWORKDAYS(K8151+1,I8151,DiasNOLaborables)&lt;=0,"",NETWORKDAYS(K8151+1,I8151,DiasNOLaborables))</f>
        <v/>
      </c>
      <c r="O8151" s="36"/>
      <c r="P8151" s="37"/>
      <c r="Q8151" s="38">
        <f>IFERROR(VLOOKUP(E8151,$Y$50:$Z$63,2),"")</f>
        <v>10</v>
      </c>
      <c r="R8151" s="37"/>
    </row>
    <row r="8152" spans="1:18" ht="30" x14ac:dyDescent="0.25">
      <c r="A8152" s="32">
        <f t="shared" si="127"/>
        <v>8141</v>
      </c>
      <c r="B8152" s="54">
        <v>20189050047822</v>
      </c>
      <c r="C8152" s="60">
        <v>43270</v>
      </c>
      <c r="D8152" s="61" t="s">
        <v>120</v>
      </c>
      <c r="E8152" s="61" t="s">
        <v>85</v>
      </c>
      <c r="F8152" s="61" t="s">
        <v>107</v>
      </c>
      <c r="G8152" s="64" t="s">
        <v>125</v>
      </c>
      <c r="H8152" s="42" t="s">
        <v>43</v>
      </c>
      <c r="I8152" s="60">
        <v>43270</v>
      </c>
      <c r="J8152" s="62" t="s">
        <v>120</v>
      </c>
      <c r="K8152" s="22">
        <f>IFERROR(WORKDAY(C8152,Q8152,DiasNOLaborables),"")</f>
        <v>43284</v>
      </c>
      <c r="L8152" s="34" t="str">
        <f>+IF(C8152="","",IF(I8152="","",(IF(I8152&lt;=K8152,"A TIEMPO","FUERA DE TIEMPO"))))</f>
        <v>A TIEMPO</v>
      </c>
      <c r="M8152" s="34">
        <f>IF(I8152="","",NETWORKDAYS(Hoja1!C8152+1,Hoja1!I8152,DiasNOLaborables))</f>
        <v>-2</v>
      </c>
      <c r="N8152" s="35" t="str">
        <f>IF(NETWORKDAYS(K8152+1,I8152,DiasNOLaborables)&lt;=0,"",NETWORKDAYS(K8152+1,I8152,DiasNOLaborables))</f>
        <v/>
      </c>
      <c r="O8152" s="36"/>
      <c r="P8152" s="37"/>
      <c r="Q8152" s="38">
        <f>IFERROR(VLOOKUP(E8152,$Y$50:$Z$63,2),"")</f>
        <v>10</v>
      </c>
      <c r="R8152" s="37"/>
    </row>
    <row r="8153" spans="1:18" ht="30" x14ac:dyDescent="0.25">
      <c r="A8153" s="32">
        <f t="shared" si="127"/>
        <v>8142</v>
      </c>
      <c r="B8153" s="54">
        <v>20189050047832</v>
      </c>
      <c r="C8153" s="60">
        <v>43270</v>
      </c>
      <c r="D8153" s="61" t="s">
        <v>120</v>
      </c>
      <c r="E8153" s="61" t="s">
        <v>75</v>
      </c>
      <c r="F8153" s="57" t="s">
        <v>94</v>
      </c>
      <c r="G8153" s="64" t="s">
        <v>125</v>
      </c>
      <c r="H8153" s="42" t="s">
        <v>42</v>
      </c>
      <c r="I8153" s="60">
        <v>43277</v>
      </c>
      <c r="J8153" s="62" t="s">
        <v>120</v>
      </c>
      <c r="K8153" s="22">
        <f>IFERROR(WORKDAY(C8153,Q8153,DiasNOLaborables),"")</f>
        <v>43313</v>
      </c>
      <c r="L8153" s="34" t="str">
        <f>+IF(C8153="","",IF(I8153="","",(IF(I8153&lt;=K8153,"A TIEMPO","FUERA DE TIEMPO"))))</f>
        <v>A TIEMPO</v>
      </c>
      <c r="M8153" s="34">
        <f>IF(I8153="","",NETWORKDAYS(Hoja1!C8153+1,Hoja1!I8153,DiasNOLaborables))</f>
        <v>5</v>
      </c>
      <c r="N8153" s="35" t="str">
        <f>IF(NETWORKDAYS(K8153+1,I8153,DiasNOLaborables)&lt;=0,"",NETWORKDAYS(K8153+1,I8153,DiasNOLaborables))</f>
        <v/>
      </c>
      <c r="O8153" s="36"/>
      <c r="P8153" s="37"/>
      <c r="Q8153" s="38">
        <f>IFERROR(VLOOKUP(E8153,$Y$50:$Z$63,2),"")</f>
        <v>30</v>
      </c>
      <c r="R8153" s="37"/>
    </row>
    <row r="8154" spans="1:18" ht="30" x14ac:dyDescent="0.25">
      <c r="A8154" s="32">
        <f t="shared" si="127"/>
        <v>8143</v>
      </c>
      <c r="B8154" s="54">
        <v>20189050047842</v>
      </c>
      <c r="C8154" s="60">
        <v>43270</v>
      </c>
      <c r="D8154" s="61" t="s">
        <v>120</v>
      </c>
      <c r="E8154" s="61" t="s">
        <v>75</v>
      </c>
      <c r="F8154" s="57" t="s">
        <v>94</v>
      </c>
      <c r="G8154" s="64" t="s">
        <v>125</v>
      </c>
      <c r="H8154" s="42" t="s">
        <v>42</v>
      </c>
      <c r="I8154" s="60">
        <v>43278</v>
      </c>
      <c r="J8154" s="62" t="s">
        <v>120</v>
      </c>
      <c r="K8154" s="22">
        <f>IFERROR(WORKDAY(C8154,Q8154,DiasNOLaborables),"")</f>
        <v>43313</v>
      </c>
      <c r="L8154" s="34" t="str">
        <f>+IF(C8154="","",IF(I8154="","",(IF(I8154&lt;=K8154,"A TIEMPO","FUERA DE TIEMPO"))))</f>
        <v>A TIEMPO</v>
      </c>
      <c r="M8154" s="34">
        <f>IF(I8154="","",NETWORKDAYS(Hoja1!C8154+1,Hoja1!I8154,DiasNOLaborables))</f>
        <v>6</v>
      </c>
      <c r="N8154" s="35" t="str">
        <f>IF(NETWORKDAYS(K8154+1,I8154,DiasNOLaborables)&lt;=0,"",NETWORKDAYS(K8154+1,I8154,DiasNOLaborables))</f>
        <v/>
      </c>
      <c r="O8154" s="36"/>
      <c r="P8154" s="37"/>
      <c r="Q8154" s="38">
        <f>IFERROR(VLOOKUP(E8154,$Y$50:$Z$63,2),"")</f>
        <v>30</v>
      </c>
      <c r="R8154" s="37"/>
    </row>
    <row r="8155" spans="1:18" ht="30" x14ac:dyDescent="0.25">
      <c r="A8155" s="32">
        <f t="shared" si="127"/>
        <v>8144</v>
      </c>
      <c r="B8155" s="54">
        <v>20189050047902</v>
      </c>
      <c r="C8155" s="60">
        <v>43270</v>
      </c>
      <c r="D8155" s="61" t="s">
        <v>120</v>
      </c>
      <c r="E8155" s="61" t="s">
        <v>76</v>
      </c>
      <c r="F8155" s="61" t="s">
        <v>88</v>
      </c>
      <c r="G8155" s="64" t="s">
        <v>125</v>
      </c>
      <c r="H8155" s="42" t="s">
        <v>43</v>
      </c>
      <c r="I8155" s="60">
        <v>43304</v>
      </c>
      <c r="J8155" s="62" t="s">
        <v>120</v>
      </c>
      <c r="K8155" s="22">
        <f>IFERROR(WORKDAY(C8155,Q8155,DiasNOLaborables),"")</f>
        <v>43313</v>
      </c>
      <c r="L8155" s="34" t="str">
        <f>+IF(C8155="","",IF(I8155="","",(IF(I8155&lt;=K8155,"A TIEMPO","FUERA DE TIEMPO"))))</f>
        <v>A TIEMPO</v>
      </c>
      <c r="M8155" s="34">
        <f>IF(I8155="","",NETWORKDAYS(Hoja1!C8155+1,Hoja1!I8155,DiasNOLaborables))</f>
        <v>23</v>
      </c>
      <c r="N8155" s="35" t="str">
        <f>IF(NETWORKDAYS(K8155+1,I8155,DiasNOLaborables)&lt;=0,"",NETWORKDAYS(K8155+1,I8155,DiasNOLaborables))</f>
        <v/>
      </c>
      <c r="O8155" s="36"/>
      <c r="P8155" s="37"/>
      <c r="Q8155" s="38">
        <f>IFERROR(VLOOKUP(E8155,$Y$50:$Z$63,2),"")</f>
        <v>30</v>
      </c>
      <c r="R8155" s="37"/>
    </row>
    <row r="8156" spans="1:18" ht="45" x14ac:dyDescent="0.25">
      <c r="A8156" s="32">
        <f t="shared" si="127"/>
        <v>8145</v>
      </c>
      <c r="B8156" s="54">
        <v>20189050047852</v>
      </c>
      <c r="C8156" s="60">
        <v>43270</v>
      </c>
      <c r="D8156" s="61" t="s">
        <v>120</v>
      </c>
      <c r="E8156" s="61" t="s">
        <v>85</v>
      </c>
      <c r="F8156" s="61" t="s">
        <v>109</v>
      </c>
      <c r="G8156" s="64" t="s">
        <v>126</v>
      </c>
      <c r="H8156" s="42" t="s">
        <v>44</v>
      </c>
      <c r="I8156" s="60">
        <v>43273</v>
      </c>
      <c r="J8156" s="62" t="s">
        <v>120</v>
      </c>
      <c r="K8156" s="22">
        <f>IFERROR(WORKDAY(C8156,Q8156,DiasNOLaborables),"")</f>
        <v>43284</v>
      </c>
      <c r="L8156" s="34" t="str">
        <f>+IF(C8156="","",IF(I8156="","",(IF(I8156&lt;=K8156,"A TIEMPO","FUERA DE TIEMPO"))))</f>
        <v>A TIEMPO</v>
      </c>
      <c r="M8156" s="34">
        <f>IF(I8156="","",NETWORKDAYS(Hoja1!C8156+1,Hoja1!I8156,DiasNOLaborables))</f>
        <v>3</v>
      </c>
      <c r="N8156" s="35" t="str">
        <f>IF(NETWORKDAYS(K8156+1,I8156,DiasNOLaborables)&lt;=0,"",NETWORKDAYS(K8156+1,I8156,DiasNOLaborables))</f>
        <v/>
      </c>
      <c r="O8156" s="36"/>
      <c r="P8156" s="37"/>
      <c r="Q8156" s="38">
        <f>IFERROR(VLOOKUP(E8156,$Y$50:$Z$63,2),"")</f>
        <v>10</v>
      </c>
      <c r="R8156" s="37"/>
    </row>
    <row r="8157" spans="1:18" ht="45" x14ac:dyDescent="0.25">
      <c r="A8157" s="32">
        <f t="shared" si="127"/>
        <v>8146</v>
      </c>
      <c r="B8157" s="54">
        <v>20189050047862</v>
      </c>
      <c r="C8157" s="60">
        <v>43270</v>
      </c>
      <c r="D8157" s="61" t="s">
        <v>120</v>
      </c>
      <c r="E8157" s="61" t="s">
        <v>85</v>
      </c>
      <c r="F8157" s="61" t="s">
        <v>109</v>
      </c>
      <c r="G8157" s="64" t="s">
        <v>126</v>
      </c>
      <c r="H8157" s="42" t="s">
        <v>44</v>
      </c>
      <c r="I8157" s="60">
        <v>43273</v>
      </c>
      <c r="J8157" s="62" t="s">
        <v>120</v>
      </c>
      <c r="K8157" s="22">
        <f>IFERROR(WORKDAY(C8157,Q8157,DiasNOLaborables),"")</f>
        <v>43284</v>
      </c>
      <c r="L8157" s="34" t="str">
        <f>+IF(C8157="","",IF(I8157="","",(IF(I8157&lt;=K8157,"A TIEMPO","FUERA DE TIEMPO"))))</f>
        <v>A TIEMPO</v>
      </c>
      <c r="M8157" s="34">
        <f>IF(I8157="","",NETWORKDAYS(Hoja1!C8157+1,Hoja1!I8157,DiasNOLaborables))</f>
        <v>3</v>
      </c>
      <c r="N8157" s="35" t="str">
        <f>IF(NETWORKDAYS(K8157+1,I8157,DiasNOLaborables)&lt;=0,"",NETWORKDAYS(K8157+1,I8157,DiasNOLaborables))</f>
        <v/>
      </c>
      <c r="O8157" s="36"/>
      <c r="P8157" s="37"/>
      <c r="Q8157" s="38">
        <f>IFERROR(VLOOKUP(E8157,$Y$50:$Z$63,2),"")</f>
        <v>10</v>
      </c>
      <c r="R8157" s="37"/>
    </row>
    <row r="8158" spans="1:18" ht="45" x14ac:dyDescent="0.25">
      <c r="A8158" s="32">
        <f t="shared" si="127"/>
        <v>8147</v>
      </c>
      <c r="B8158" s="54">
        <v>20189050047882</v>
      </c>
      <c r="C8158" s="60">
        <v>43270</v>
      </c>
      <c r="D8158" s="61" t="s">
        <v>120</v>
      </c>
      <c r="E8158" s="61" t="s">
        <v>85</v>
      </c>
      <c r="F8158" s="61" t="s">
        <v>109</v>
      </c>
      <c r="G8158" s="64" t="s">
        <v>126</v>
      </c>
      <c r="H8158" s="42" t="s">
        <v>44</v>
      </c>
      <c r="I8158" s="60">
        <v>43273</v>
      </c>
      <c r="J8158" s="62" t="s">
        <v>120</v>
      </c>
      <c r="K8158" s="22">
        <f>IFERROR(WORKDAY(C8158,Q8158,DiasNOLaborables),"")</f>
        <v>43284</v>
      </c>
      <c r="L8158" s="34" t="str">
        <f>+IF(C8158="","",IF(I8158="","",(IF(I8158&lt;=K8158,"A TIEMPO","FUERA DE TIEMPO"))))</f>
        <v>A TIEMPO</v>
      </c>
      <c r="M8158" s="34">
        <f>IF(I8158="","",NETWORKDAYS(Hoja1!C8158+1,Hoja1!I8158,DiasNOLaborables))</f>
        <v>3</v>
      </c>
      <c r="N8158" s="35" t="str">
        <f>IF(NETWORKDAYS(K8158+1,I8158,DiasNOLaborables)&lt;=0,"",NETWORKDAYS(K8158+1,I8158,DiasNOLaborables))</f>
        <v/>
      </c>
      <c r="O8158" s="36"/>
      <c r="P8158" s="37"/>
      <c r="Q8158" s="38">
        <f>IFERROR(VLOOKUP(E8158,$Y$50:$Z$63,2),"")</f>
        <v>10</v>
      </c>
      <c r="R8158" s="37"/>
    </row>
    <row r="8159" spans="1:18" ht="45" x14ac:dyDescent="0.25">
      <c r="A8159" s="32">
        <f t="shared" si="127"/>
        <v>8148</v>
      </c>
      <c r="B8159" s="54">
        <v>20189050047932</v>
      </c>
      <c r="C8159" s="60">
        <v>43270</v>
      </c>
      <c r="D8159" s="61" t="s">
        <v>120</v>
      </c>
      <c r="E8159" s="61" t="s">
        <v>85</v>
      </c>
      <c r="F8159" s="61" t="s">
        <v>109</v>
      </c>
      <c r="G8159" s="64" t="s">
        <v>126</v>
      </c>
      <c r="H8159" s="42" t="s">
        <v>44</v>
      </c>
      <c r="I8159" s="60">
        <v>43273</v>
      </c>
      <c r="J8159" s="62" t="s">
        <v>120</v>
      </c>
      <c r="K8159" s="22">
        <f>IFERROR(WORKDAY(C8159,Q8159,DiasNOLaborables),"")</f>
        <v>43284</v>
      </c>
      <c r="L8159" s="34" t="str">
        <f>+IF(C8159="","",IF(I8159="","",(IF(I8159&lt;=K8159,"A TIEMPO","FUERA DE TIEMPO"))))</f>
        <v>A TIEMPO</v>
      </c>
      <c r="M8159" s="34">
        <f>IF(I8159="","",NETWORKDAYS(Hoja1!C8159+1,Hoja1!I8159,DiasNOLaborables))</f>
        <v>3</v>
      </c>
      <c r="N8159" s="35" t="str">
        <f>IF(NETWORKDAYS(K8159+1,I8159,DiasNOLaborables)&lt;=0,"",NETWORKDAYS(K8159+1,I8159,DiasNOLaborables))</f>
        <v/>
      </c>
      <c r="O8159" s="36"/>
      <c r="P8159" s="37"/>
      <c r="Q8159" s="38">
        <f>IFERROR(VLOOKUP(E8159,$Y$50:$Z$63,2),"")</f>
        <v>10</v>
      </c>
      <c r="R8159" s="37"/>
    </row>
    <row r="8160" spans="1:18" ht="45" x14ac:dyDescent="0.25">
      <c r="A8160" s="32">
        <f t="shared" si="127"/>
        <v>8149</v>
      </c>
      <c r="B8160" s="54">
        <v>20189050048052</v>
      </c>
      <c r="C8160" s="60">
        <v>43270</v>
      </c>
      <c r="D8160" s="61" t="s">
        <v>123</v>
      </c>
      <c r="E8160" s="61" t="s">
        <v>85</v>
      </c>
      <c r="F8160" s="61" t="s">
        <v>109</v>
      </c>
      <c r="G8160" s="64" t="s">
        <v>126</v>
      </c>
      <c r="H8160" s="42" t="s">
        <v>44</v>
      </c>
      <c r="I8160" s="60">
        <v>43273</v>
      </c>
      <c r="J8160" s="62" t="s">
        <v>120</v>
      </c>
      <c r="K8160" s="22">
        <f>IFERROR(WORKDAY(C8160,Q8160,DiasNOLaborables),"")</f>
        <v>43284</v>
      </c>
      <c r="L8160" s="34" t="str">
        <f>+IF(C8160="","",IF(I8160="","",(IF(I8160&lt;=K8160,"A TIEMPO","FUERA DE TIEMPO"))))</f>
        <v>A TIEMPO</v>
      </c>
      <c r="M8160" s="34">
        <f>IF(I8160="","",NETWORKDAYS(Hoja1!C8160+1,Hoja1!I8160,DiasNOLaborables))</f>
        <v>3</v>
      </c>
      <c r="N8160" s="35" t="str">
        <f>IF(NETWORKDAYS(K8160+1,I8160,DiasNOLaborables)&lt;=0,"",NETWORKDAYS(K8160+1,I8160,DiasNOLaborables))</f>
        <v/>
      </c>
      <c r="O8160" s="36"/>
      <c r="P8160" s="37"/>
      <c r="Q8160" s="38">
        <f>IFERROR(VLOOKUP(E8160,$Y$50:$Z$63,2),"")</f>
        <v>10</v>
      </c>
      <c r="R8160" s="37"/>
    </row>
    <row r="8161" spans="1:18" ht="45" x14ac:dyDescent="0.25">
      <c r="A8161" s="32">
        <f t="shared" si="127"/>
        <v>8150</v>
      </c>
      <c r="B8161" s="54">
        <v>20189050048062</v>
      </c>
      <c r="C8161" s="60">
        <v>43270</v>
      </c>
      <c r="D8161" s="61" t="s">
        <v>123</v>
      </c>
      <c r="E8161" s="61" t="s">
        <v>85</v>
      </c>
      <c r="F8161" s="61" t="s">
        <v>109</v>
      </c>
      <c r="G8161" s="64" t="s">
        <v>126</v>
      </c>
      <c r="H8161" s="42" t="s">
        <v>44</v>
      </c>
      <c r="I8161" s="60">
        <v>43273</v>
      </c>
      <c r="J8161" s="62" t="s">
        <v>120</v>
      </c>
      <c r="K8161" s="22">
        <f>IFERROR(WORKDAY(C8161,Q8161,DiasNOLaborables),"")</f>
        <v>43284</v>
      </c>
      <c r="L8161" s="34" t="str">
        <f>+IF(C8161="","",IF(I8161="","",(IF(I8161&lt;=K8161,"A TIEMPO","FUERA DE TIEMPO"))))</f>
        <v>A TIEMPO</v>
      </c>
      <c r="M8161" s="34">
        <f>IF(I8161="","",NETWORKDAYS(Hoja1!C8161+1,Hoja1!I8161,DiasNOLaborables))</f>
        <v>3</v>
      </c>
      <c r="N8161" s="35" t="str">
        <f>IF(NETWORKDAYS(K8161+1,I8161,DiasNOLaborables)&lt;=0,"",NETWORKDAYS(K8161+1,I8161,DiasNOLaborables))</f>
        <v/>
      </c>
      <c r="O8161" s="36"/>
      <c r="P8161" s="37"/>
      <c r="Q8161" s="38">
        <f>IFERROR(VLOOKUP(E8161,$Y$50:$Z$63,2),"")</f>
        <v>10</v>
      </c>
      <c r="R8161" s="37"/>
    </row>
    <row r="8162" spans="1:18" ht="45" x14ac:dyDescent="0.25">
      <c r="A8162" s="32">
        <f t="shared" si="127"/>
        <v>8151</v>
      </c>
      <c r="B8162" s="54">
        <v>20187090000872</v>
      </c>
      <c r="C8162" s="60">
        <v>43270</v>
      </c>
      <c r="D8162" s="61" t="s">
        <v>120</v>
      </c>
      <c r="E8162" s="61" t="s">
        <v>85</v>
      </c>
      <c r="F8162" s="61" t="s">
        <v>109</v>
      </c>
      <c r="G8162" s="64" t="s">
        <v>126</v>
      </c>
      <c r="H8162" s="42" t="s">
        <v>44</v>
      </c>
      <c r="I8162" s="60">
        <v>43273</v>
      </c>
      <c r="J8162" s="62" t="s">
        <v>120</v>
      </c>
      <c r="K8162" s="22">
        <f>IFERROR(WORKDAY(C8162,Q8162,DiasNOLaborables),"")</f>
        <v>43284</v>
      </c>
      <c r="L8162" s="34" t="str">
        <f>+IF(C8162="","",IF(I8162="","",(IF(I8162&lt;=K8162,"A TIEMPO","FUERA DE TIEMPO"))))</f>
        <v>A TIEMPO</v>
      </c>
      <c r="M8162" s="34">
        <f>IF(I8162="","",NETWORKDAYS(Hoja1!C8162+1,Hoja1!I8162,DiasNOLaborables))</f>
        <v>3</v>
      </c>
      <c r="N8162" s="35" t="str">
        <f>IF(NETWORKDAYS(K8162+1,I8162,DiasNOLaborables)&lt;=0,"",NETWORKDAYS(K8162+1,I8162,DiasNOLaborables))</f>
        <v/>
      </c>
      <c r="O8162" s="36"/>
      <c r="P8162" s="37"/>
      <c r="Q8162" s="38">
        <f>IFERROR(VLOOKUP(E8162,$Y$50:$Z$63,2),"")</f>
        <v>10</v>
      </c>
      <c r="R8162" s="37"/>
    </row>
    <row r="8163" spans="1:18" ht="45" x14ac:dyDescent="0.25">
      <c r="A8163" s="32">
        <f t="shared" si="127"/>
        <v>8152</v>
      </c>
      <c r="B8163" s="54">
        <v>20189050048082</v>
      </c>
      <c r="C8163" s="60">
        <v>43270</v>
      </c>
      <c r="D8163" s="61" t="s">
        <v>123</v>
      </c>
      <c r="E8163" s="61" t="s">
        <v>85</v>
      </c>
      <c r="F8163" s="61" t="s">
        <v>109</v>
      </c>
      <c r="G8163" s="64" t="s">
        <v>126</v>
      </c>
      <c r="H8163" s="42" t="s">
        <v>44</v>
      </c>
      <c r="I8163" s="60">
        <v>43273</v>
      </c>
      <c r="J8163" s="62" t="s">
        <v>120</v>
      </c>
      <c r="K8163" s="22">
        <f>IFERROR(WORKDAY(C8163,Q8163,DiasNOLaborables),"")</f>
        <v>43284</v>
      </c>
      <c r="L8163" s="34" t="str">
        <f>+IF(C8163="","",IF(I8163="","",(IF(I8163&lt;=K8163,"A TIEMPO","FUERA DE TIEMPO"))))</f>
        <v>A TIEMPO</v>
      </c>
      <c r="M8163" s="34">
        <f>IF(I8163="","",NETWORKDAYS(Hoja1!C8163+1,Hoja1!I8163,DiasNOLaborables))</f>
        <v>3</v>
      </c>
      <c r="N8163" s="35" t="str">
        <f>IF(NETWORKDAYS(K8163+1,I8163,DiasNOLaborables)&lt;=0,"",NETWORKDAYS(K8163+1,I8163,DiasNOLaborables))</f>
        <v/>
      </c>
      <c r="O8163" s="36"/>
      <c r="P8163" s="37"/>
      <c r="Q8163" s="38">
        <f>IFERROR(VLOOKUP(E8163,$Y$50:$Z$63,2),"")</f>
        <v>10</v>
      </c>
      <c r="R8163" s="37"/>
    </row>
    <row r="8164" spans="1:18" ht="45" x14ac:dyDescent="0.25">
      <c r="A8164" s="32">
        <f t="shared" si="127"/>
        <v>8153</v>
      </c>
      <c r="B8164" s="54">
        <v>20189050048092</v>
      </c>
      <c r="C8164" s="60">
        <v>43270</v>
      </c>
      <c r="D8164" s="61" t="s">
        <v>123</v>
      </c>
      <c r="E8164" s="61" t="s">
        <v>85</v>
      </c>
      <c r="F8164" s="61" t="s">
        <v>109</v>
      </c>
      <c r="G8164" s="64" t="s">
        <v>126</v>
      </c>
      <c r="H8164" s="42" t="s">
        <v>44</v>
      </c>
      <c r="I8164" s="60">
        <v>43273</v>
      </c>
      <c r="J8164" s="62" t="s">
        <v>120</v>
      </c>
      <c r="K8164" s="22">
        <f>IFERROR(WORKDAY(C8164,Q8164,DiasNOLaborables),"")</f>
        <v>43284</v>
      </c>
      <c r="L8164" s="34" t="str">
        <f>+IF(C8164="","",IF(I8164="","",(IF(I8164&lt;=K8164,"A TIEMPO","FUERA DE TIEMPO"))))</f>
        <v>A TIEMPO</v>
      </c>
      <c r="M8164" s="34">
        <f>IF(I8164="","",NETWORKDAYS(Hoja1!C8164+1,Hoja1!I8164,DiasNOLaborables))</f>
        <v>3</v>
      </c>
      <c r="N8164" s="35" t="str">
        <f>IF(NETWORKDAYS(K8164+1,I8164,DiasNOLaborables)&lt;=0,"",NETWORKDAYS(K8164+1,I8164,DiasNOLaborables))</f>
        <v/>
      </c>
      <c r="O8164" s="36"/>
      <c r="P8164" s="37"/>
      <c r="Q8164" s="38">
        <f>IFERROR(VLOOKUP(E8164,$Y$50:$Z$63,2),"")</f>
        <v>10</v>
      </c>
      <c r="R8164" s="37"/>
    </row>
    <row r="8165" spans="1:18" ht="45" x14ac:dyDescent="0.25">
      <c r="A8165" s="32">
        <f t="shared" si="127"/>
        <v>8154</v>
      </c>
      <c r="B8165" s="54">
        <v>20189050048102</v>
      </c>
      <c r="C8165" s="60">
        <v>43270</v>
      </c>
      <c r="D8165" s="61" t="s">
        <v>120</v>
      </c>
      <c r="E8165" s="61" t="s">
        <v>85</v>
      </c>
      <c r="F8165" s="61" t="s">
        <v>109</v>
      </c>
      <c r="G8165" s="64" t="s">
        <v>126</v>
      </c>
      <c r="H8165" s="42" t="s">
        <v>44</v>
      </c>
      <c r="I8165" s="60">
        <v>43273</v>
      </c>
      <c r="J8165" s="62" t="s">
        <v>120</v>
      </c>
      <c r="K8165" s="22">
        <f>IFERROR(WORKDAY(C8165,Q8165,DiasNOLaborables),"")</f>
        <v>43284</v>
      </c>
      <c r="L8165" s="34" t="str">
        <f>+IF(C8165="","",IF(I8165="","",(IF(I8165&lt;=K8165,"A TIEMPO","FUERA DE TIEMPO"))))</f>
        <v>A TIEMPO</v>
      </c>
      <c r="M8165" s="34">
        <f>IF(I8165="","",NETWORKDAYS(Hoja1!C8165+1,Hoja1!I8165,DiasNOLaborables))</f>
        <v>3</v>
      </c>
      <c r="N8165" s="35" t="str">
        <f>IF(NETWORKDAYS(K8165+1,I8165,DiasNOLaborables)&lt;=0,"",NETWORKDAYS(K8165+1,I8165,DiasNOLaborables))</f>
        <v/>
      </c>
      <c r="O8165" s="36"/>
      <c r="P8165" s="37"/>
      <c r="Q8165" s="38">
        <f>IFERROR(VLOOKUP(E8165,$Y$50:$Z$63,2),"")</f>
        <v>10</v>
      </c>
      <c r="R8165" s="37"/>
    </row>
    <row r="8166" spans="1:18" ht="30" x14ac:dyDescent="0.25">
      <c r="A8166" s="32">
        <f t="shared" si="127"/>
        <v>8155</v>
      </c>
      <c r="B8166" s="54">
        <v>20189050047892</v>
      </c>
      <c r="C8166" s="60">
        <v>43270</v>
      </c>
      <c r="D8166" s="61" t="s">
        <v>123</v>
      </c>
      <c r="E8166" s="61" t="s">
        <v>75</v>
      </c>
      <c r="F8166" s="57" t="s">
        <v>94</v>
      </c>
      <c r="G8166" s="64" t="s">
        <v>125</v>
      </c>
      <c r="H8166" s="42" t="s">
        <v>42</v>
      </c>
      <c r="I8166" s="60">
        <v>43291</v>
      </c>
      <c r="J8166" s="62" t="s">
        <v>120</v>
      </c>
      <c r="K8166" s="22">
        <f>IFERROR(WORKDAY(C8166,Q8166,DiasNOLaborables),"")</f>
        <v>43313</v>
      </c>
      <c r="L8166" s="34" t="str">
        <f>+IF(C8166="","",IF(I8166="","",(IF(I8166&lt;=K8166,"A TIEMPO","FUERA DE TIEMPO"))))</f>
        <v>A TIEMPO</v>
      </c>
      <c r="M8166" s="34">
        <f>IF(I8166="","",NETWORKDAYS(Hoja1!C8166+1,Hoja1!I8166,DiasNOLaborables))</f>
        <v>15</v>
      </c>
      <c r="N8166" s="35" t="str">
        <f>IF(NETWORKDAYS(K8166+1,I8166,DiasNOLaborables)&lt;=0,"",NETWORKDAYS(K8166+1,I8166,DiasNOLaborables))</f>
        <v/>
      </c>
      <c r="O8166" s="36"/>
      <c r="P8166" s="37"/>
      <c r="Q8166" s="38">
        <f>IFERROR(VLOOKUP(E8166,$Y$50:$Z$63,2),"")</f>
        <v>30</v>
      </c>
      <c r="R8166" s="37"/>
    </row>
    <row r="8167" spans="1:18" ht="30" x14ac:dyDescent="0.25">
      <c r="A8167" s="32">
        <f t="shared" si="127"/>
        <v>8156</v>
      </c>
      <c r="B8167" s="54">
        <v>20189050047922</v>
      </c>
      <c r="C8167" s="60">
        <v>43270</v>
      </c>
      <c r="D8167" s="61" t="s">
        <v>123</v>
      </c>
      <c r="E8167" s="61" t="s">
        <v>75</v>
      </c>
      <c r="F8167" s="57" t="s">
        <v>94</v>
      </c>
      <c r="G8167" s="64" t="s">
        <v>125</v>
      </c>
      <c r="H8167" s="42" t="s">
        <v>42</v>
      </c>
      <c r="I8167" s="60">
        <v>43291</v>
      </c>
      <c r="J8167" s="62" t="s">
        <v>120</v>
      </c>
      <c r="K8167" s="22">
        <f>IFERROR(WORKDAY(C8167,Q8167,DiasNOLaborables),"")</f>
        <v>43313</v>
      </c>
      <c r="L8167" s="34" t="str">
        <f>+IF(C8167="","",IF(I8167="","",(IF(I8167&lt;=K8167,"A TIEMPO","FUERA DE TIEMPO"))))</f>
        <v>A TIEMPO</v>
      </c>
      <c r="M8167" s="34">
        <f>IF(I8167="","",NETWORKDAYS(Hoja1!C8167+1,Hoja1!I8167,DiasNOLaborables))</f>
        <v>15</v>
      </c>
      <c r="N8167" s="35" t="str">
        <f>IF(NETWORKDAYS(K8167+1,I8167,DiasNOLaborables)&lt;=0,"",NETWORKDAYS(K8167+1,I8167,DiasNOLaborables))</f>
        <v/>
      </c>
      <c r="O8167" s="36"/>
      <c r="P8167" s="37"/>
      <c r="Q8167" s="38">
        <f>IFERROR(VLOOKUP(E8167,$Y$50:$Z$63,2),"")</f>
        <v>30</v>
      </c>
      <c r="R8167" s="37"/>
    </row>
    <row r="8168" spans="1:18" ht="30" x14ac:dyDescent="0.25">
      <c r="A8168" s="32">
        <f t="shared" si="127"/>
        <v>8157</v>
      </c>
      <c r="B8168" s="54">
        <v>20189050047942</v>
      </c>
      <c r="C8168" s="60">
        <v>43270</v>
      </c>
      <c r="D8168" s="61" t="s">
        <v>123</v>
      </c>
      <c r="E8168" s="61" t="s">
        <v>75</v>
      </c>
      <c r="F8168" s="57" t="s">
        <v>94</v>
      </c>
      <c r="G8168" s="64" t="s">
        <v>125</v>
      </c>
      <c r="H8168" s="42" t="s">
        <v>42</v>
      </c>
      <c r="I8168" s="60">
        <v>43291</v>
      </c>
      <c r="J8168" s="62" t="s">
        <v>120</v>
      </c>
      <c r="K8168" s="22">
        <f>IFERROR(WORKDAY(C8168,Q8168,DiasNOLaborables),"")</f>
        <v>43313</v>
      </c>
      <c r="L8168" s="34" t="str">
        <f>+IF(C8168="","",IF(I8168="","",(IF(I8168&lt;=K8168,"A TIEMPO","FUERA DE TIEMPO"))))</f>
        <v>A TIEMPO</v>
      </c>
      <c r="M8168" s="34">
        <f>IF(I8168="","",NETWORKDAYS(Hoja1!C8168+1,Hoja1!I8168,DiasNOLaborables))</f>
        <v>15</v>
      </c>
      <c r="N8168" s="35" t="str">
        <f>IF(NETWORKDAYS(K8168+1,I8168,DiasNOLaborables)&lt;=0,"",NETWORKDAYS(K8168+1,I8168,DiasNOLaborables))</f>
        <v/>
      </c>
      <c r="O8168" s="36"/>
      <c r="P8168" s="37"/>
      <c r="Q8168" s="38">
        <f>IFERROR(VLOOKUP(E8168,$Y$50:$Z$63,2),"")</f>
        <v>30</v>
      </c>
      <c r="R8168" s="37"/>
    </row>
    <row r="8169" spans="1:18" ht="30" x14ac:dyDescent="0.25">
      <c r="A8169" s="32">
        <f t="shared" si="127"/>
        <v>8158</v>
      </c>
      <c r="B8169" s="54">
        <v>20189050047952</v>
      </c>
      <c r="C8169" s="60">
        <v>43270</v>
      </c>
      <c r="D8169" s="61" t="s">
        <v>123</v>
      </c>
      <c r="E8169" s="61" t="s">
        <v>75</v>
      </c>
      <c r="F8169" s="57" t="s">
        <v>94</v>
      </c>
      <c r="G8169" s="64" t="s">
        <v>125</v>
      </c>
      <c r="H8169" s="42" t="s">
        <v>42</v>
      </c>
      <c r="I8169" s="60">
        <v>43291</v>
      </c>
      <c r="J8169" s="62" t="s">
        <v>120</v>
      </c>
      <c r="K8169" s="22">
        <f>IFERROR(WORKDAY(C8169,Q8169,DiasNOLaborables),"")</f>
        <v>43313</v>
      </c>
      <c r="L8169" s="34" t="str">
        <f>+IF(C8169="","",IF(I8169="","",(IF(I8169&lt;=K8169,"A TIEMPO","FUERA DE TIEMPO"))))</f>
        <v>A TIEMPO</v>
      </c>
      <c r="M8169" s="34">
        <f>IF(I8169="","",NETWORKDAYS(Hoja1!C8169+1,Hoja1!I8169,DiasNOLaborables))</f>
        <v>15</v>
      </c>
      <c r="N8169" s="35" t="str">
        <f>IF(NETWORKDAYS(K8169+1,I8169,DiasNOLaborables)&lt;=0,"",NETWORKDAYS(K8169+1,I8169,DiasNOLaborables))</f>
        <v/>
      </c>
      <c r="O8169" s="36"/>
      <c r="P8169" s="37"/>
      <c r="Q8169" s="38">
        <f>IFERROR(VLOOKUP(E8169,$Y$50:$Z$63,2),"")</f>
        <v>30</v>
      </c>
      <c r="R8169" s="37"/>
    </row>
    <row r="8170" spans="1:18" ht="30" x14ac:dyDescent="0.25">
      <c r="A8170" s="32">
        <f t="shared" si="127"/>
        <v>8159</v>
      </c>
      <c r="B8170" s="54">
        <v>20189050047982</v>
      </c>
      <c r="C8170" s="60">
        <v>43270</v>
      </c>
      <c r="D8170" s="61" t="s">
        <v>123</v>
      </c>
      <c r="E8170" s="61" t="s">
        <v>75</v>
      </c>
      <c r="F8170" s="57" t="s">
        <v>94</v>
      </c>
      <c r="G8170" s="64" t="s">
        <v>125</v>
      </c>
      <c r="H8170" s="42" t="s">
        <v>42</v>
      </c>
      <c r="I8170" s="60">
        <v>43291</v>
      </c>
      <c r="J8170" s="62" t="s">
        <v>120</v>
      </c>
      <c r="K8170" s="22">
        <f>IFERROR(WORKDAY(C8170,Q8170,DiasNOLaborables),"")</f>
        <v>43313</v>
      </c>
      <c r="L8170" s="34" t="str">
        <f>+IF(C8170="","",IF(I8170="","",(IF(I8170&lt;=K8170,"A TIEMPO","FUERA DE TIEMPO"))))</f>
        <v>A TIEMPO</v>
      </c>
      <c r="M8170" s="34">
        <f>IF(I8170="","",NETWORKDAYS(Hoja1!C8170+1,Hoja1!I8170,DiasNOLaborables))</f>
        <v>15</v>
      </c>
      <c r="N8170" s="35" t="str">
        <f>IF(NETWORKDAYS(K8170+1,I8170,DiasNOLaborables)&lt;=0,"",NETWORKDAYS(K8170+1,I8170,DiasNOLaborables))</f>
        <v/>
      </c>
      <c r="O8170" s="36"/>
      <c r="P8170" s="37"/>
      <c r="Q8170" s="38">
        <f>IFERROR(VLOOKUP(E8170,$Y$50:$Z$63,2),"")</f>
        <v>30</v>
      </c>
      <c r="R8170" s="37"/>
    </row>
    <row r="8171" spans="1:18" ht="30" x14ac:dyDescent="0.25">
      <c r="A8171" s="32">
        <f t="shared" si="127"/>
        <v>8160</v>
      </c>
      <c r="B8171" s="54">
        <v>20189050047992</v>
      </c>
      <c r="C8171" s="60">
        <v>43270</v>
      </c>
      <c r="D8171" s="61" t="s">
        <v>120</v>
      </c>
      <c r="E8171" s="61" t="s">
        <v>85</v>
      </c>
      <c r="F8171" s="61" t="s">
        <v>57</v>
      </c>
      <c r="G8171" s="64" t="s">
        <v>125</v>
      </c>
      <c r="H8171" s="42" t="s">
        <v>41</v>
      </c>
      <c r="I8171" s="60">
        <v>43272</v>
      </c>
      <c r="J8171" s="62" t="s">
        <v>120</v>
      </c>
      <c r="K8171" s="22">
        <f>IFERROR(WORKDAY(C8171,Q8171,DiasNOLaborables),"")</f>
        <v>43284</v>
      </c>
      <c r="L8171" s="34" t="str">
        <f>+IF(C8171="","",IF(I8171="","",(IF(I8171&lt;=K8171,"A TIEMPO","FUERA DE TIEMPO"))))</f>
        <v>A TIEMPO</v>
      </c>
      <c r="M8171" s="34">
        <f>IF(I8171="","",NETWORKDAYS(Hoja1!C8171+1,Hoja1!I8171,DiasNOLaborables))</f>
        <v>2</v>
      </c>
      <c r="N8171" s="35" t="str">
        <f>IF(NETWORKDAYS(K8171+1,I8171,DiasNOLaborables)&lt;=0,"",NETWORKDAYS(K8171+1,I8171,DiasNOLaborables))</f>
        <v/>
      </c>
      <c r="O8171" s="36"/>
      <c r="P8171" s="37"/>
      <c r="Q8171" s="38">
        <f>IFERROR(VLOOKUP(E8171,$Y$50:$Z$63,2),"")</f>
        <v>10</v>
      </c>
      <c r="R8171" s="37"/>
    </row>
    <row r="8172" spans="1:18" ht="30" x14ac:dyDescent="0.25">
      <c r="A8172" s="32">
        <f t="shared" si="127"/>
        <v>8161</v>
      </c>
      <c r="B8172" s="54">
        <v>20189050048002</v>
      </c>
      <c r="C8172" s="60">
        <v>43270</v>
      </c>
      <c r="D8172" s="61" t="s">
        <v>120</v>
      </c>
      <c r="E8172" s="61" t="s">
        <v>85</v>
      </c>
      <c r="F8172" s="61" t="s">
        <v>89</v>
      </c>
      <c r="G8172" s="64" t="s">
        <v>125</v>
      </c>
      <c r="H8172" s="42" t="s">
        <v>45</v>
      </c>
      <c r="I8172" s="60">
        <v>43271</v>
      </c>
      <c r="J8172" s="62" t="s">
        <v>120</v>
      </c>
      <c r="K8172" s="22">
        <f>IFERROR(WORKDAY(C8172,Q8172,DiasNOLaborables),"")</f>
        <v>43284</v>
      </c>
      <c r="L8172" s="34" t="str">
        <f>+IF(C8172="","",IF(I8172="","",(IF(I8172&lt;=K8172,"A TIEMPO","FUERA DE TIEMPO"))))</f>
        <v>A TIEMPO</v>
      </c>
      <c r="M8172" s="34">
        <f>IF(I8172="","",NETWORKDAYS(Hoja1!C8172+1,Hoja1!I8172,DiasNOLaborables))</f>
        <v>1</v>
      </c>
      <c r="N8172" s="35" t="str">
        <f>IF(NETWORKDAYS(K8172+1,I8172,DiasNOLaborables)&lt;=0,"",NETWORKDAYS(K8172+1,I8172,DiasNOLaborables))</f>
        <v/>
      </c>
      <c r="O8172" s="36"/>
      <c r="P8172" s="37"/>
      <c r="Q8172" s="38">
        <f>IFERROR(VLOOKUP(E8172,$Y$50:$Z$63,2),"")</f>
        <v>10</v>
      </c>
      <c r="R8172" s="37"/>
    </row>
    <row r="8173" spans="1:18" ht="30" x14ac:dyDescent="0.25">
      <c r="A8173" s="32">
        <f t="shared" si="127"/>
        <v>8162</v>
      </c>
      <c r="B8173" s="54">
        <v>20189050048012</v>
      </c>
      <c r="C8173" s="60">
        <v>43270</v>
      </c>
      <c r="D8173" s="61" t="s">
        <v>120</v>
      </c>
      <c r="E8173" s="61" t="s">
        <v>85</v>
      </c>
      <c r="F8173" s="61" t="s">
        <v>100</v>
      </c>
      <c r="G8173" s="64" t="s">
        <v>125</v>
      </c>
      <c r="H8173" s="42" t="s">
        <v>41</v>
      </c>
      <c r="I8173" s="60">
        <v>43272</v>
      </c>
      <c r="J8173" s="62" t="s">
        <v>120</v>
      </c>
      <c r="K8173" s="22">
        <f>IFERROR(WORKDAY(C8173,Q8173,DiasNOLaborables),"")</f>
        <v>43284</v>
      </c>
      <c r="L8173" s="34" t="str">
        <f>+IF(C8173="","",IF(I8173="","",(IF(I8173&lt;=K8173,"A TIEMPO","FUERA DE TIEMPO"))))</f>
        <v>A TIEMPO</v>
      </c>
      <c r="M8173" s="34">
        <f>IF(I8173="","",NETWORKDAYS(Hoja1!C8173+1,Hoja1!I8173,DiasNOLaborables))</f>
        <v>2</v>
      </c>
      <c r="N8173" s="35" t="str">
        <f>IF(NETWORKDAYS(K8173+1,I8173,DiasNOLaborables)&lt;=0,"",NETWORKDAYS(K8173+1,I8173,DiasNOLaborables))</f>
        <v/>
      </c>
      <c r="O8173" s="36"/>
      <c r="P8173" s="37"/>
      <c r="Q8173" s="38">
        <f>IFERROR(VLOOKUP(E8173,$Y$50:$Z$63,2),"")</f>
        <v>10</v>
      </c>
      <c r="R8173" s="37"/>
    </row>
    <row r="8174" spans="1:18" ht="30" x14ac:dyDescent="0.25">
      <c r="A8174" s="32">
        <f t="shared" si="127"/>
        <v>8163</v>
      </c>
      <c r="B8174" s="54">
        <v>20189050048022</v>
      </c>
      <c r="C8174" s="60">
        <v>43270</v>
      </c>
      <c r="D8174" s="61" t="s">
        <v>120</v>
      </c>
      <c r="E8174" s="61" t="s">
        <v>85</v>
      </c>
      <c r="F8174" s="61" t="s">
        <v>89</v>
      </c>
      <c r="G8174" s="64" t="s">
        <v>125</v>
      </c>
      <c r="H8174" s="42" t="s">
        <v>52</v>
      </c>
      <c r="I8174" s="60">
        <v>43272</v>
      </c>
      <c r="J8174" s="62" t="s">
        <v>120</v>
      </c>
      <c r="K8174" s="22">
        <f>IFERROR(WORKDAY(C8174,Q8174,DiasNOLaborables),"")</f>
        <v>43284</v>
      </c>
      <c r="L8174" s="34" t="str">
        <f>+IF(C8174="","",IF(I8174="","",(IF(I8174&lt;=K8174,"A TIEMPO","FUERA DE TIEMPO"))))</f>
        <v>A TIEMPO</v>
      </c>
      <c r="M8174" s="34">
        <f>IF(I8174="","",NETWORKDAYS(Hoja1!C8174+1,Hoja1!I8174,DiasNOLaborables))</f>
        <v>2</v>
      </c>
      <c r="N8174" s="35" t="str">
        <f>IF(NETWORKDAYS(K8174+1,I8174,DiasNOLaborables)&lt;=0,"",NETWORKDAYS(K8174+1,I8174,DiasNOLaborables))</f>
        <v/>
      </c>
      <c r="O8174" s="36"/>
      <c r="P8174" s="37"/>
      <c r="Q8174" s="38">
        <f>IFERROR(VLOOKUP(E8174,$Y$50:$Z$63,2),"")</f>
        <v>10</v>
      </c>
      <c r="R8174" s="37"/>
    </row>
    <row r="8175" spans="1:18" ht="30" x14ac:dyDescent="0.25">
      <c r="A8175" s="32">
        <f t="shared" si="127"/>
        <v>8164</v>
      </c>
      <c r="B8175" s="54">
        <v>20189050048032</v>
      </c>
      <c r="C8175" s="60">
        <v>43270</v>
      </c>
      <c r="D8175" s="61" t="s">
        <v>120</v>
      </c>
      <c r="E8175" s="61" t="s">
        <v>85</v>
      </c>
      <c r="F8175" s="61" t="s">
        <v>89</v>
      </c>
      <c r="G8175" s="64" t="s">
        <v>125</v>
      </c>
      <c r="H8175" s="42" t="s">
        <v>52</v>
      </c>
      <c r="I8175" s="60">
        <v>43272</v>
      </c>
      <c r="J8175" s="62" t="s">
        <v>120</v>
      </c>
      <c r="K8175" s="22">
        <f>IFERROR(WORKDAY(C8175,Q8175,DiasNOLaborables),"")</f>
        <v>43284</v>
      </c>
      <c r="L8175" s="34" t="str">
        <f>+IF(C8175="","",IF(I8175="","",(IF(I8175&lt;=K8175,"A TIEMPO","FUERA DE TIEMPO"))))</f>
        <v>A TIEMPO</v>
      </c>
      <c r="M8175" s="34">
        <f>IF(I8175="","",NETWORKDAYS(Hoja1!C8175+1,Hoja1!I8175,DiasNOLaborables))</f>
        <v>2</v>
      </c>
      <c r="N8175" s="35" t="str">
        <f>IF(NETWORKDAYS(K8175+1,I8175,DiasNOLaborables)&lt;=0,"",NETWORKDAYS(K8175+1,I8175,DiasNOLaborables))</f>
        <v/>
      </c>
      <c r="O8175" s="36"/>
      <c r="P8175" s="37"/>
      <c r="Q8175" s="38">
        <f>IFERROR(VLOOKUP(E8175,$Y$50:$Z$63,2),"")</f>
        <v>10</v>
      </c>
      <c r="R8175" s="37"/>
    </row>
    <row r="8176" spans="1:18" ht="30" x14ac:dyDescent="0.25">
      <c r="A8176" s="32">
        <f t="shared" si="127"/>
        <v>8165</v>
      </c>
      <c r="B8176" s="54">
        <v>20189050048042</v>
      </c>
      <c r="C8176" s="60">
        <v>43270</v>
      </c>
      <c r="D8176" s="61" t="s">
        <v>120</v>
      </c>
      <c r="E8176" s="61" t="s">
        <v>85</v>
      </c>
      <c r="F8176" s="61" t="s">
        <v>106</v>
      </c>
      <c r="G8176" s="64" t="s">
        <v>125</v>
      </c>
      <c r="H8176" s="42" t="s">
        <v>53</v>
      </c>
      <c r="I8176" s="60">
        <v>43271</v>
      </c>
      <c r="J8176" s="62" t="s">
        <v>120</v>
      </c>
      <c r="K8176" s="22">
        <f>IFERROR(WORKDAY(C8176,Q8176,DiasNOLaborables),"")</f>
        <v>43284</v>
      </c>
      <c r="L8176" s="34" t="str">
        <f>+IF(C8176="","",IF(I8176="","",(IF(I8176&lt;=K8176,"A TIEMPO","FUERA DE TIEMPO"))))</f>
        <v>A TIEMPO</v>
      </c>
      <c r="M8176" s="34">
        <f>IF(I8176="","",NETWORKDAYS(Hoja1!C8176+1,Hoja1!I8176,DiasNOLaborables))</f>
        <v>1</v>
      </c>
      <c r="N8176" s="35" t="str">
        <f>IF(NETWORKDAYS(K8176+1,I8176,DiasNOLaborables)&lt;=0,"",NETWORKDAYS(K8176+1,I8176,DiasNOLaborables))</f>
        <v/>
      </c>
      <c r="O8176" s="36"/>
      <c r="P8176" s="37"/>
      <c r="Q8176" s="38">
        <f>IFERROR(VLOOKUP(E8176,$Y$50:$Z$63,2),"")</f>
        <v>10</v>
      </c>
      <c r="R8176" s="37"/>
    </row>
    <row r="8177" spans="1:18" ht="30" x14ac:dyDescent="0.25">
      <c r="A8177" s="32">
        <f t="shared" si="127"/>
        <v>8166</v>
      </c>
      <c r="B8177" s="54">
        <v>20189050048072</v>
      </c>
      <c r="C8177" s="60">
        <v>43270</v>
      </c>
      <c r="D8177" s="61" t="s">
        <v>123</v>
      </c>
      <c r="E8177" s="61" t="s">
        <v>85</v>
      </c>
      <c r="F8177" s="61" t="s">
        <v>89</v>
      </c>
      <c r="G8177" s="64" t="s">
        <v>125</v>
      </c>
      <c r="H8177" s="42" t="s">
        <v>45</v>
      </c>
      <c r="I8177" s="60">
        <v>43272</v>
      </c>
      <c r="J8177" s="62" t="s">
        <v>120</v>
      </c>
      <c r="K8177" s="22">
        <f>IFERROR(WORKDAY(C8177,Q8177,DiasNOLaborables),"")</f>
        <v>43284</v>
      </c>
      <c r="L8177" s="34" t="str">
        <f>+IF(C8177="","",IF(I8177="","",(IF(I8177&lt;=K8177,"A TIEMPO","FUERA DE TIEMPO"))))</f>
        <v>A TIEMPO</v>
      </c>
      <c r="M8177" s="34">
        <f>IF(I8177="","",NETWORKDAYS(Hoja1!C8177+1,Hoja1!I8177,DiasNOLaborables))</f>
        <v>2</v>
      </c>
      <c r="N8177" s="35" t="str">
        <f>IF(NETWORKDAYS(K8177+1,I8177,DiasNOLaborables)&lt;=0,"",NETWORKDAYS(K8177+1,I8177,DiasNOLaborables))</f>
        <v/>
      </c>
      <c r="O8177" s="36"/>
      <c r="P8177" s="37"/>
      <c r="Q8177" s="38">
        <f>IFERROR(VLOOKUP(E8177,$Y$50:$Z$63,2),"")</f>
        <v>10</v>
      </c>
      <c r="R8177" s="37"/>
    </row>
    <row r="8178" spans="1:18" ht="45" x14ac:dyDescent="0.25">
      <c r="A8178" s="32">
        <f t="shared" si="127"/>
        <v>8167</v>
      </c>
      <c r="B8178" s="54">
        <v>20187010000752</v>
      </c>
      <c r="C8178" s="60">
        <v>43270</v>
      </c>
      <c r="D8178" s="61" t="s">
        <v>123</v>
      </c>
      <c r="E8178" s="61" t="s">
        <v>78</v>
      </c>
      <c r="F8178" s="61" t="s">
        <v>109</v>
      </c>
      <c r="G8178" s="64" t="s">
        <v>125</v>
      </c>
      <c r="H8178" s="42" t="s">
        <v>42</v>
      </c>
      <c r="I8178" s="60">
        <v>43272</v>
      </c>
      <c r="J8178" s="62" t="s">
        <v>120</v>
      </c>
      <c r="K8178" s="22">
        <f>IFERROR(WORKDAY(C8178,Q8178,DiasNOLaborables),"")</f>
        <v>43291</v>
      </c>
      <c r="L8178" s="34" t="str">
        <f>+IF(C8178="","",IF(I8178="","",(IF(I8178&lt;=K8178,"A TIEMPO","FUERA DE TIEMPO"))))</f>
        <v>A TIEMPO</v>
      </c>
      <c r="M8178" s="34">
        <f>IF(I8178="","",NETWORKDAYS(Hoja1!C8178+1,Hoja1!I8178,DiasNOLaborables))</f>
        <v>2</v>
      </c>
      <c r="N8178" s="35" t="str">
        <f>IF(NETWORKDAYS(K8178+1,I8178,DiasNOLaborables)&lt;=0,"",NETWORKDAYS(K8178+1,I8178,DiasNOLaborables))</f>
        <v/>
      </c>
      <c r="O8178" s="36"/>
      <c r="P8178" s="37"/>
      <c r="Q8178" s="38">
        <f>IFERROR(VLOOKUP(E8178,$Y$50:$Z$63,2),"")</f>
        <v>15</v>
      </c>
      <c r="R8178" s="37"/>
    </row>
    <row r="8179" spans="1:18" ht="30" x14ac:dyDescent="0.25">
      <c r="A8179" s="32">
        <f t="shared" si="127"/>
        <v>8168</v>
      </c>
      <c r="B8179" s="54">
        <v>20189050048112</v>
      </c>
      <c r="C8179" s="60">
        <v>43270</v>
      </c>
      <c r="D8179" s="61" t="s">
        <v>120</v>
      </c>
      <c r="E8179" s="61" t="s">
        <v>83</v>
      </c>
      <c r="F8179" s="61" t="s">
        <v>92</v>
      </c>
      <c r="G8179" s="64" t="s">
        <v>125</v>
      </c>
      <c r="H8179" s="42" t="s">
        <v>43</v>
      </c>
      <c r="I8179" s="60">
        <v>43272</v>
      </c>
      <c r="J8179" s="62" t="s">
        <v>120</v>
      </c>
      <c r="K8179" s="22">
        <f>IFERROR(WORKDAY(C8179,Q8179,DiasNOLaborables),"")</f>
        <v>43277</v>
      </c>
      <c r="L8179" s="34" t="str">
        <f>+IF(C8179="","",IF(I8179="","",(IF(I8179&lt;=K8179,"A TIEMPO","FUERA DE TIEMPO"))))</f>
        <v>A TIEMPO</v>
      </c>
      <c r="M8179" s="34">
        <f>IF(I8179="","",NETWORKDAYS(Hoja1!C8179+1,Hoja1!I8179,DiasNOLaborables))</f>
        <v>2</v>
      </c>
      <c r="N8179" s="35" t="str">
        <f>IF(NETWORKDAYS(K8179+1,I8179,DiasNOLaborables)&lt;=0,"",NETWORKDAYS(K8179+1,I8179,DiasNOLaborables))</f>
        <v/>
      </c>
      <c r="O8179" s="36"/>
      <c r="P8179" s="37"/>
      <c r="Q8179" s="38">
        <f>IFERROR(VLOOKUP(E8179,$Y$50:$Z$63,2),"")</f>
        <v>5</v>
      </c>
      <c r="R8179" s="37"/>
    </row>
    <row r="8180" spans="1:18" ht="30" x14ac:dyDescent="0.25">
      <c r="A8180" s="32">
        <f t="shared" si="127"/>
        <v>8169</v>
      </c>
      <c r="B8180" s="54">
        <v>20189050048132</v>
      </c>
      <c r="C8180" s="60">
        <v>43271</v>
      </c>
      <c r="D8180" s="61" t="s">
        <v>120</v>
      </c>
      <c r="E8180" s="61" t="s">
        <v>75</v>
      </c>
      <c r="F8180" s="57" t="s">
        <v>94</v>
      </c>
      <c r="G8180" s="64" t="s">
        <v>125</v>
      </c>
      <c r="H8180" s="42" t="s">
        <v>42</v>
      </c>
      <c r="I8180" s="60">
        <v>43285</v>
      </c>
      <c r="J8180" s="62" t="s">
        <v>120</v>
      </c>
      <c r="K8180" s="22">
        <f>IFERROR(WORKDAY(C8180,Q8180,DiasNOLaborables),"")</f>
        <v>43314</v>
      </c>
      <c r="L8180" s="34" t="str">
        <f>+IF(C8180="","",IF(I8180="","",(IF(I8180&lt;=K8180,"A TIEMPO","FUERA DE TIEMPO"))))</f>
        <v>A TIEMPO</v>
      </c>
      <c r="M8180" s="34">
        <f>IF(I8180="","",NETWORKDAYS(Hoja1!C8180+1,Hoja1!I8180,DiasNOLaborables))</f>
        <v>10</v>
      </c>
      <c r="N8180" s="35" t="str">
        <f>IF(NETWORKDAYS(K8180+1,I8180,DiasNOLaborables)&lt;=0,"",NETWORKDAYS(K8180+1,I8180,DiasNOLaborables))</f>
        <v/>
      </c>
      <c r="O8180" s="36"/>
      <c r="P8180" s="37"/>
      <c r="Q8180" s="38">
        <f>IFERROR(VLOOKUP(E8180,$Y$50:$Z$63,2),"")</f>
        <v>30</v>
      </c>
      <c r="R8180" s="37"/>
    </row>
    <row r="8181" spans="1:18" ht="30" x14ac:dyDescent="0.25">
      <c r="A8181" s="32">
        <f t="shared" si="127"/>
        <v>8170</v>
      </c>
      <c r="B8181" s="54">
        <v>20189050048122</v>
      </c>
      <c r="C8181" s="60">
        <v>43271</v>
      </c>
      <c r="D8181" s="61" t="s">
        <v>123</v>
      </c>
      <c r="E8181" s="61" t="s">
        <v>75</v>
      </c>
      <c r="F8181" s="57" t="s">
        <v>94</v>
      </c>
      <c r="G8181" s="64" t="s">
        <v>125</v>
      </c>
      <c r="H8181" s="42" t="s">
        <v>42</v>
      </c>
      <c r="I8181" s="60">
        <v>43284</v>
      </c>
      <c r="J8181" s="62" t="s">
        <v>119</v>
      </c>
      <c r="K8181" s="22">
        <f>IFERROR(WORKDAY(C8181,Q8181,DiasNOLaborables),"")</f>
        <v>43314</v>
      </c>
      <c r="L8181" s="34" t="str">
        <f>+IF(C8181="","",IF(I8181="","",(IF(I8181&lt;=K8181,"A TIEMPO","FUERA DE TIEMPO"))))</f>
        <v>A TIEMPO</v>
      </c>
      <c r="M8181" s="34">
        <f>IF(I8181="","",NETWORKDAYS(Hoja1!C8181+1,Hoja1!I8181,DiasNOLaborables))</f>
        <v>9</v>
      </c>
      <c r="N8181" s="35" t="str">
        <f>IF(NETWORKDAYS(K8181+1,I8181,DiasNOLaborables)&lt;=0,"",NETWORKDAYS(K8181+1,I8181,DiasNOLaborables))</f>
        <v/>
      </c>
      <c r="O8181" s="36"/>
      <c r="P8181" s="37"/>
      <c r="Q8181" s="38">
        <f>IFERROR(VLOOKUP(E8181,$Y$50:$Z$63,2),"")</f>
        <v>30</v>
      </c>
      <c r="R8181" s="37"/>
    </row>
    <row r="8182" spans="1:18" ht="30" x14ac:dyDescent="0.25">
      <c r="A8182" s="32">
        <f t="shared" si="127"/>
        <v>8171</v>
      </c>
      <c r="B8182" s="54">
        <v>20189050048142</v>
      </c>
      <c r="C8182" s="60">
        <v>43271</v>
      </c>
      <c r="D8182" s="61" t="s">
        <v>123</v>
      </c>
      <c r="E8182" s="61" t="s">
        <v>85</v>
      </c>
      <c r="F8182" s="61" t="s">
        <v>89</v>
      </c>
      <c r="G8182" s="64" t="s">
        <v>125</v>
      </c>
      <c r="H8182" s="42" t="s">
        <v>45</v>
      </c>
      <c r="I8182" s="60">
        <v>43273</v>
      </c>
      <c r="J8182" s="62" t="s">
        <v>120</v>
      </c>
      <c r="K8182" s="22">
        <f>IFERROR(WORKDAY(C8182,Q8182,DiasNOLaborables),"")</f>
        <v>43285</v>
      </c>
      <c r="L8182" s="34" t="str">
        <f>+IF(C8182="","",IF(I8182="","",(IF(I8182&lt;=K8182,"A TIEMPO","FUERA DE TIEMPO"))))</f>
        <v>A TIEMPO</v>
      </c>
      <c r="M8182" s="34">
        <f>IF(I8182="","",NETWORKDAYS(Hoja1!C8182+1,Hoja1!I8182,DiasNOLaborables))</f>
        <v>2</v>
      </c>
      <c r="N8182" s="35" t="str">
        <f>IF(NETWORKDAYS(K8182+1,I8182,DiasNOLaborables)&lt;=0,"",NETWORKDAYS(K8182+1,I8182,DiasNOLaborables))</f>
        <v/>
      </c>
      <c r="O8182" s="36"/>
      <c r="P8182" s="37"/>
      <c r="Q8182" s="38">
        <f>IFERROR(VLOOKUP(E8182,$Y$50:$Z$63,2),"")</f>
        <v>10</v>
      </c>
      <c r="R8182" s="37"/>
    </row>
    <row r="8183" spans="1:18" ht="45" x14ac:dyDescent="0.25">
      <c r="A8183" s="32">
        <f t="shared" si="127"/>
        <v>8172</v>
      </c>
      <c r="B8183" s="54">
        <v>20189050048282</v>
      </c>
      <c r="C8183" s="60">
        <v>43271</v>
      </c>
      <c r="D8183" s="61" t="s">
        <v>123</v>
      </c>
      <c r="E8183" s="61" t="s">
        <v>85</v>
      </c>
      <c r="F8183" s="61" t="s">
        <v>109</v>
      </c>
      <c r="G8183" s="64" t="s">
        <v>126</v>
      </c>
      <c r="H8183" s="42" t="s">
        <v>44</v>
      </c>
      <c r="I8183" s="60">
        <v>43273</v>
      </c>
      <c r="J8183" s="62" t="s">
        <v>120</v>
      </c>
      <c r="K8183" s="22">
        <f>IFERROR(WORKDAY(C8183,Q8183,DiasNOLaborables),"")</f>
        <v>43285</v>
      </c>
      <c r="L8183" s="34" t="str">
        <f>+IF(C8183="","",IF(I8183="","",(IF(I8183&lt;=K8183,"A TIEMPO","FUERA DE TIEMPO"))))</f>
        <v>A TIEMPO</v>
      </c>
      <c r="M8183" s="34">
        <f>IF(I8183="","",NETWORKDAYS(Hoja1!C8183+1,Hoja1!I8183,DiasNOLaborables))</f>
        <v>2</v>
      </c>
      <c r="N8183" s="35" t="str">
        <f>IF(NETWORKDAYS(K8183+1,I8183,DiasNOLaborables)&lt;=0,"",NETWORKDAYS(K8183+1,I8183,DiasNOLaborables))</f>
        <v/>
      </c>
      <c r="O8183" s="36"/>
      <c r="P8183" s="37"/>
      <c r="Q8183" s="38">
        <f>IFERROR(VLOOKUP(E8183,$Y$50:$Z$63,2),"")</f>
        <v>10</v>
      </c>
      <c r="R8183" s="37"/>
    </row>
    <row r="8184" spans="1:18" ht="45" x14ac:dyDescent="0.25">
      <c r="A8184" s="32">
        <f t="shared" si="127"/>
        <v>8173</v>
      </c>
      <c r="B8184" s="54">
        <v>20189050048172</v>
      </c>
      <c r="C8184" s="60">
        <v>43271</v>
      </c>
      <c r="D8184" s="61" t="s">
        <v>123</v>
      </c>
      <c r="E8184" s="61" t="s">
        <v>85</v>
      </c>
      <c r="F8184" s="61" t="s">
        <v>109</v>
      </c>
      <c r="G8184" s="64" t="s">
        <v>126</v>
      </c>
      <c r="H8184" s="42" t="s">
        <v>44</v>
      </c>
      <c r="I8184" s="60">
        <v>43276</v>
      </c>
      <c r="J8184" s="62" t="s">
        <v>120</v>
      </c>
      <c r="K8184" s="22">
        <f>IFERROR(WORKDAY(C8184,Q8184,DiasNOLaborables),"")</f>
        <v>43285</v>
      </c>
      <c r="L8184" s="34" t="str">
        <f>+IF(C8184="","",IF(I8184="","",(IF(I8184&lt;=K8184,"A TIEMPO","FUERA DE TIEMPO"))))</f>
        <v>A TIEMPO</v>
      </c>
      <c r="M8184" s="34">
        <f>IF(I8184="","",NETWORKDAYS(Hoja1!C8184+1,Hoja1!I8184,DiasNOLaborables))</f>
        <v>3</v>
      </c>
      <c r="N8184" s="35" t="str">
        <f>IF(NETWORKDAYS(K8184+1,I8184,DiasNOLaborables)&lt;=0,"",NETWORKDAYS(K8184+1,I8184,DiasNOLaborables))</f>
        <v/>
      </c>
      <c r="O8184" s="36"/>
      <c r="P8184" s="37"/>
      <c r="Q8184" s="38">
        <f>IFERROR(VLOOKUP(E8184,$Y$50:$Z$63,2),"")</f>
        <v>10</v>
      </c>
      <c r="R8184" s="37"/>
    </row>
    <row r="8185" spans="1:18" ht="30" x14ac:dyDescent="0.25">
      <c r="A8185" s="32">
        <f t="shared" si="127"/>
        <v>8174</v>
      </c>
      <c r="B8185" s="54">
        <v>20189050048212</v>
      </c>
      <c r="C8185" s="60">
        <v>43271</v>
      </c>
      <c r="D8185" s="61" t="s">
        <v>123</v>
      </c>
      <c r="E8185" s="61" t="s">
        <v>85</v>
      </c>
      <c r="F8185" s="61" t="s">
        <v>89</v>
      </c>
      <c r="G8185" s="64" t="s">
        <v>125</v>
      </c>
      <c r="H8185" s="42" t="s">
        <v>45</v>
      </c>
      <c r="I8185" s="60">
        <v>43273</v>
      </c>
      <c r="J8185" s="62" t="s">
        <v>120</v>
      </c>
      <c r="K8185" s="22">
        <f>IFERROR(WORKDAY(C8185,Q8185,DiasNOLaborables),"")</f>
        <v>43285</v>
      </c>
      <c r="L8185" s="34" t="str">
        <f>+IF(C8185="","",IF(I8185="","",(IF(I8185&lt;=K8185,"A TIEMPO","FUERA DE TIEMPO"))))</f>
        <v>A TIEMPO</v>
      </c>
      <c r="M8185" s="34">
        <f>IF(I8185="","",NETWORKDAYS(Hoja1!C8185+1,Hoja1!I8185,DiasNOLaborables))</f>
        <v>2</v>
      </c>
      <c r="N8185" s="35" t="str">
        <f>IF(NETWORKDAYS(K8185+1,I8185,DiasNOLaborables)&lt;=0,"",NETWORKDAYS(K8185+1,I8185,DiasNOLaborables))</f>
        <v/>
      </c>
      <c r="O8185" s="36"/>
      <c r="P8185" s="37"/>
      <c r="Q8185" s="38">
        <f>IFERROR(VLOOKUP(E8185,$Y$50:$Z$63,2),"")</f>
        <v>10</v>
      </c>
      <c r="R8185" s="37"/>
    </row>
    <row r="8186" spans="1:18" ht="30" x14ac:dyDescent="0.25">
      <c r="A8186" s="32">
        <f t="shared" si="127"/>
        <v>8175</v>
      </c>
      <c r="B8186" s="54">
        <v>20189050048252</v>
      </c>
      <c r="C8186" s="60">
        <v>43271</v>
      </c>
      <c r="D8186" s="61" t="s">
        <v>123</v>
      </c>
      <c r="E8186" s="61" t="s">
        <v>85</v>
      </c>
      <c r="F8186" s="61" t="s">
        <v>89</v>
      </c>
      <c r="G8186" s="64" t="s">
        <v>125</v>
      </c>
      <c r="H8186" s="42" t="s">
        <v>45</v>
      </c>
      <c r="I8186" s="60">
        <v>43273</v>
      </c>
      <c r="J8186" s="62" t="s">
        <v>120</v>
      </c>
      <c r="K8186" s="22">
        <f>IFERROR(WORKDAY(C8186,Q8186,DiasNOLaborables),"")</f>
        <v>43285</v>
      </c>
      <c r="L8186" s="34" t="str">
        <f>+IF(C8186="","",IF(I8186="","",(IF(I8186&lt;=K8186,"A TIEMPO","FUERA DE TIEMPO"))))</f>
        <v>A TIEMPO</v>
      </c>
      <c r="M8186" s="34">
        <f>IF(I8186="","",NETWORKDAYS(Hoja1!C8186+1,Hoja1!I8186,DiasNOLaborables))</f>
        <v>2</v>
      </c>
      <c r="N8186" s="35" t="str">
        <f>IF(NETWORKDAYS(K8186+1,I8186,DiasNOLaborables)&lt;=0,"",NETWORKDAYS(K8186+1,I8186,DiasNOLaborables))</f>
        <v/>
      </c>
      <c r="O8186" s="36"/>
      <c r="P8186" s="37"/>
      <c r="Q8186" s="38">
        <f>IFERROR(VLOOKUP(E8186,$Y$50:$Z$63,2),"")</f>
        <v>10</v>
      </c>
      <c r="R8186" s="37"/>
    </row>
    <row r="8187" spans="1:18" ht="30" x14ac:dyDescent="0.25">
      <c r="A8187" s="32">
        <f t="shared" si="127"/>
        <v>8176</v>
      </c>
      <c r="B8187" s="54">
        <v>20189050048292</v>
      </c>
      <c r="C8187" s="60">
        <v>43271</v>
      </c>
      <c r="D8187" s="61" t="s">
        <v>123</v>
      </c>
      <c r="E8187" s="61" t="s">
        <v>85</v>
      </c>
      <c r="F8187" s="61" t="s">
        <v>88</v>
      </c>
      <c r="G8187" s="64" t="s">
        <v>125</v>
      </c>
      <c r="H8187" s="42" t="s">
        <v>43</v>
      </c>
      <c r="I8187" s="60">
        <v>43279</v>
      </c>
      <c r="J8187" s="62" t="s">
        <v>120</v>
      </c>
      <c r="K8187" s="22">
        <f>IFERROR(WORKDAY(C8187,Q8187,DiasNOLaborables),"")</f>
        <v>43285</v>
      </c>
      <c r="L8187" s="34" t="str">
        <f>+IF(C8187="","",IF(I8187="","",(IF(I8187&lt;=K8187,"A TIEMPO","FUERA DE TIEMPO"))))</f>
        <v>A TIEMPO</v>
      </c>
      <c r="M8187" s="34">
        <f>IF(I8187="","",NETWORKDAYS(Hoja1!C8187+1,Hoja1!I8187,DiasNOLaborables))</f>
        <v>6</v>
      </c>
      <c r="N8187" s="35" t="str">
        <f>IF(NETWORKDAYS(K8187+1,I8187,DiasNOLaborables)&lt;=0,"",NETWORKDAYS(K8187+1,I8187,DiasNOLaborables))</f>
        <v/>
      </c>
      <c r="O8187" s="36"/>
      <c r="P8187" s="37"/>
      <c r="Q8187" s="38">
        <f>IFERROR(VLOOKUP(E8187,$Y$50:$Z$63,2),"")</f>
        <v>10</v>
      </c>
      <c r="R8187" s="37"/>
    </row>
    <row r="8188" spans="1:18" ht="45" x14ac:dyDescent="0.25">
      <c r="A8188" s="32">
        <f t="shared" si="127"/>
        <v>8177</v>
      </c>
      <c r="B8188" s="54">
        <v>20189050048152</v>
      </c>
      <c r="C8188" s="60">
        <v>43271</v>
      </c>
      <c r="D8188" s="61" t="s">
        <v>123</v>
      </c>
      <c r="E8188" s="61" t="s">
        <v>85</v>
      </c>
      <c r="F8188" s="61" t="s">
        <v>109</v>
      </c>
      <c r="G8188" s="64" t="s">
        <v>126</v>
      </c>
      <c r="H8188" s="42" t="s">
        <v>44</v>
      </c>
      <c r="I8188" s="60">
        <v>43273</v>
      </c>
      <c r="J8188" s="62" t="s">
        <v>120</v>
      </c>
      <c r="K8188" s="22">
        <f>IFERROR(WORKDAY(C8188,Q8188,DiasNOLaborables),"")</f>
        <v>43285</v>
      </c>
      <c r="L8188" s="34" t="str">
        <f>+IF(C8188="","",IF(I8188="","",(IF(I8188&lt;=K8188,"A TIEMPO","FUERA DE TIEMPO"))))</f>
        <v>A TIEMPO</v>
      </c>
      <c r="M8188" s="34">
        <f>IF(I8188="","",NETWORKDAYS(Hoja1!C8188+1,Hoja1!I8188,DiasNOLaborables))</f>
        <v>2</v>
      </c>
      <c r="N8188" s="35" t="str">
        <f>IF(NETWORKDAYS(K8188+1,I8188,DiasNOLaborables)&lt;=0,"",NETWORKDAYS(K8188+1,I8188,DiasNOLaborables))</f>
        <v/>
      </c>
      <c r="O8188" s="36"/>
      <c r="P8188" s="37"/>
      <c r="Q8188" s="38">
        <f>IFERROR(VLOOKUP(E8188,$Y$50:$Z$63,2),"")</f>
        <v>10</v>
      </c>
      <c r="R8188" s="37"/>
    </row>
    <row r="8189" spans="1:18" ht="45" x14ac:dyDescent="0.25">
      <c r="A8189" s="32">
        <f t="shared" si="127"/>
        <v>8178</v>
      </c>
      <c r="B8189" s="54">
        <v>20189050048162</v>
      </c>
      <c r="C8189" s="60">
        <v>43271</v>
      </c>
      <c r="D8189" s="61" t="s">
        <v>123</v>
      </c>
      <c r="E8189" s="61" t="s">
        <v>85</v>
      </c>
      <c r="F8189" s="61" t="s">
        <v>109</v>
      </c>
      <c r="G8189" s="64" t="s">
        <v>126</v>
      </c>
      <c r="H8189" s="42" t="s">
        <v>44</v>
      </c>
      <c r="I8189" s="60">
        <v>43273</v>
      </c>
      <c r="J8189" s="62" t="s">
        <v>120</v>
      </c>
      <c r="K8189" s="22">
        <f>IFERROR(WORKDAY(C8189,Q8189,DiasNOLaborables),"")</f>
        <v>43285</v>
      </c>
      <c r="L8189" s="34" t="str">
        <f>+IF(C8189="","",IF(I8189="","",(IF(I8189&lt;=K8189,"A TIEMPO","FUERA DE TIEMPO"))))</f>
        <v>A TIEMPO</v>
      </c>
      <c r="M8189" s="34">
        <f>IF(I8189="","",NETWORKDAYS(Hoja1!C8189+1,Hoja1!I8189,DiasNOLaborables))</f>
        <v>2</v>
      </c>
      <c r="N8189" s="35" t="str">
        <f>IF(NETWORKDAYS(K8189+1,I8189,DiasNOLaborables)&lt;=0,"",NETWORKDAYS(K8189+1,I8189,DiasNOLaborables))</f>
        <v/>
      </c>
      <c r="O8189" s="36"/>
      <c r="P8189" s="37"/>
      <c r="Q8189" s="38">
        <f>IFERROR(VLOOKUP(E8189,$Y$50:$Z$63,2),"")</f>
        <v>10</v>
      </c>
      <c r="R8189" s="37"/>
    </row>
    <row r="8190" spans="1:18" ht="45" x14ac:dyDescent="0.25">
      <c r="A8190" s="32">
        <f t="shared" si="127"/>
        <v>8179</v>
      </c>
      <c r="B8190" s="54">
        <v>20189050048192</v>
      </c>
      <c r="C8190" s="60">
        <v>43271</v>
      </c>
      <c r="D8190" s="61" t="s">
        <v>123</v>
      </c>
      <c r="E8190" s="61" t="s">
        <v>85</v>
      </c>
      <c r="F8190" s="61" t="s">
        <v>109</v>
      </c>
      <c r="G8190" s="64" t="s">
        <v>126</v>
      </c>
      <c r="H8190" s="42" t="s">
        <v>44</v>
      </c>
      <c r="I8190" s="60">
        <v>43273</v>
      </c>
      <c r="J8190" s="62" t="s">
        <v>120</v>
      </c>
      <c r="K8190" s="22">
        <f>IFERROR(WORKDAY(C8190,Q8190,DiasNOLaborables),"")</f>
        <v>43285</v>
      </c>
      <c r="L8190" s="34" t="str">
        <f>+IF(C8190="","",IF(I8190="","",(IF(I8190&lt;=K8190,"A TIEMPO","FUERA DE TIEMPO"))))</f>
        <v>A TIEMPO</v>
      </c>
      <c r="M8190" s="34">
        <f>IF(I8190="","",NETWORKDAYS(Hoja1!C8190+1,Hoja1!I8190,DiasNOLaborables))</f>
        <v>2</v>
      </c>
      <c r="N8190" s="35" t="str">
        <f>IF(NETWORKDAYS(K8190+1,I8190,DiasNOLaborables)&lt;=0,"",NETWORKDAYS(K8190+1,I8190,DiasNOLaborables))</f>
        <v/>
      </c>
      <c r="O8190" s="36"/>
      <c r="P8190" s="37"/>
      <c r="Q8190" s="38">
        <f>IFERROR(VLOOKUP(E8190,$Y$50:$Z$63,2),"")</f>
        <v>10</v>
      </c>
      <c r="R8190" s="37"/>
    </row>
    <row r="8191" spans="1:18" ht="45" x14ac:dyDescent="0.25">
      <c r="A8191" s="32">
        <f t="shared" si="127"/>
        <v>8180</v>
      </c>
      <c r="B8191" s="54">
        <v>20189050048202</v>
      </c>
      <c r="C8191" s="60">
        <v>43271</v>
      </c>
      <c r="D8191" s="61" t="s">
        <v>123</v>
      </c>
      <c r="E8191" s="61" t="s">
        <v>85</v>
      </c>
      <c r="F8191" s="61" t="s">
        <v>109</v>
      </c>
      <c r="G8191" s="64" t="s">
        <v>126</v>
      </c>
      <c r="H8191" s="42" t="s">
        <v>44</v>
      </c>
      <c r="I8191" s="60">
        <v>43273</v>
      </c>
      <c r="J8191" s="62" t="s">
        <v>120</v>
      </c>
      <c r="K8191" s="22">
        <f>IFERROR(WORKDAY(C8191,Q8191,DiasNOLaborables),"")</f>
        <v>43285</v>
      </c>
      <c r="L8191" s="34" t="str">
        <f>+IF(C8191="","",IF(I8191="","",(IF(I8191&lt;=K8191,"A TIEMPO","FUERA DE TIEMPO"))))</f>
        <v>A TIEMPO</v>
      </c>
      <c r="M8191" s="34">
        <f>IF(I8191="","",NETWORKDAYS(Hoja1!C8191+1,Hoja1!I8191,DiasNOLaborables))</f>
        <v>2</v>
      </c>
      <c r="N8191" s="35" t="str">
        <f>IF(NETWORKDAYS(K8191+1,I8191,DiasNOLaborables)&lt;=0,"",NETWORKDAYS(K8191+1,I8191,DiasNOLaborables))</f>
        <v/>
      </c>
      <c r="O8191" s="36"/>
      <c r="P8191" s="37"/>
      <c r="Q8191" s="38">
        <f>IFERROR(VLOOKUP(E8191,$Y$50:$Z$63,2),"")</f>
        <v>10</v>
      </c>
      <c r="R8191" s="37"/>
    </row>
    <row r="8192" spans="1:18" ht="45" x14ac:dyDescent="0.25">
      <c r="A8192" s="32">
        <f t="shared" si="127"/>
        <v>8181</v>
      </c>
      <c r="B8192" s="54">
        <v>20189050048232</v>
      </c>
      <c r="C8192" s="60">
        <v>43271</v>
      </c>
      <c r="D8192" s="61" t="s">
        <v>123</v>
      </c>
      <c r="E8192" s="61" t="s">
        <v>85</v>
      </c>
      <c r="F8192" s="61" t="s">
        <v>109</v>
      </c>
      <c r="G8192" s="64" t="s">
        <v>126</v>
      </c>
      <c r="H8192" s="42" t="s">
        <v>44</v>
      </c>
      <c r="I8192" s="60">
        <v>43273</v>
      </c>
      <c r="J8192" s="62" t="s">
        <v>120</v>
      </c>
      <c r="K8192" s="22">
        <f>IFERROR(WORKDAY(C8192,Q8192,DiasNOLaborables),"")</f>
        <v>43285</v>
      </c>
      <c r="L8192" s="34" t="str">
        <f>+IF(C8192="","",IF(I8192="","",(IF(I8192&lt;=K8192,"A TIEMPO","FUERA DE TIEMPO"))))</f>
        <v>A TIEMPO</v>
      </c>
      <c r="M8192" s="34">
        <f>IF(I8192="","",NETWORKDAYS(Hoja1!C8192+1,Hoja1!I8192,DiasNOLaborables))</f>
        <v>2</v>
      </c>
      <c r="N8192" s="35" t="str">
        <f>IF(NETWORKDAYS(K8192+1,I8192,DiasNOLaborables)&lt;=0,"",NETWORKDAYS(K8192+1,I8192,DiasNOLaborables))</f>
        <v/>
      </c>
      <c r="O8192" s="36"/>
      <c r="P8192" s="37"/>
      <c r="Q8192" s="38">
        <f>IFERROR(VLOOKUP(E8192,$Y$50:$Z$63,2),"")</f>
        <v>10</v>
      </c>
      <c r="R8192" s="37"/>
    </row>
    <row r="8193" spans="1:18" ht="45" x14ac:dyDescent="0.25">
      <c r="A8193" s="32">
        <f t="shared" si="127"/>
        <v>8182</v>
      </c>
      <c r="B8193" s="54">
        <v>20189050048242</v>
      </c>
      <c r="C8193" s="60">
        <v>43271</v>
      </c>
      <c r="D8193" s="61" t="s">
        <v>123</v>
      </c>
      <c r="E8193" s="61" t="s">
        <v>85</v>
      </c>
      <c r="F8193" s="61" t="s">
        <v>109</v>
      </c>
      <c r="G8193" s="64" t="s">
        <v>126</v>
      </c>
      <c r="H8193" s="42" t="s">
        <v>44</v>
      </c>
      <c r="I8193" s="60">
        <v>43273</v>
      </c>
      <c r="J8193" s="62" t="s">
        <v>120</v>
      </c>
      <c r="K8193" s="22">
        <f>IFERROR(WORKDAY(C8193,Q8193,DiasNOLaborables),"")</f>
        <v>43285</v>
      </c>
      <c r="L8193" s="34" t="str">
        <f>+IF(C8193="","",IF(I8193="","",(IF(I8193&lt;=K8193,"A TIEMPO","FUERA DE TIEMPO"))))</f>
        <v>A TIEMPO</v>
      </c>
      <c r="M8193" s="34">
        <f>IF(I8193="","",NETWORKDAYS(Hoja1!C8193+1,Hoja1!I8193,DiasNOLaborables))</f>
        <v>2</v>
      </c>
      <c r="N8193" s="35" t="str">
        <f>IF(NETWORKDAYS(K8193+1,I8193,DiasNOLaborables)&lt;=0,"",NETWORKDAYS(K8193+1,I8193,DiasNOLaborables))</f>
        <v/>
      </c>
      <c r="O8193" s="36"/>
      <c r="P8193" s="37"/>
      <c r="Q8193" s="38">
        <f>IFERROR(VLOOKUP(E8193,$Y$50:$Z$63,2),"")</f>
        <v>10</v>
      </c>
      <c r="R8193" s="37"/>
    </row>
    <row r="8194" spans="1:18" ht="45" x14ac:dyDescent="0.25">
      <c r="A8194" s="32">
        <f t="shared" si="127"/>
        <v>8183</v>
      </c>
      <c r="B8194" s="54">
        <v>20189050048272</v>
      </c>
      <c r="C8194" s="60">
        <v>43271</v>
      </c>
      <c r="D8194" s="61" t="s">
        <v>123</v>
      </c>
      <c r="E8194" s="61" t="s">
        <v>85</v>
      </c>
      <c r="F8194" s="61" t="s">
        <v>109</v>
      </c>
      <c r="G8194" s="64" t="s">
        <v>126</v>
      </c>
      <c r="H8194" s="42" t="s">
        <v>44</v>
      </c>
      <c r="I8194" s="60">
        <v>43273</v>
      </c>
      <c r="J8194" s="62" t="s">
        <v>120</v>
      </c>
      <c r="K8194" s="22">
        <f>IFERROR(WORKDAY(C8194,Q8194,DiasNOLaborables),"")</f>
        <v>43285</v>
      </c>
      <c r="L8194" s="34" t="str">
        <f>+IF(C8194="","",IF(I8194="","",(IF(I8194&lt;=K8194,"A TIEMPO","FUERA DE TIEMPO"))))</f>
        <v>A TIEMPO</v>
      </c>
      <c r="M8194" s="34">
        <f>IF(I8194="","",NETWORKDAYS(Hoja1!C8194+1,Hoja1!I8194,DiasNOLaborables))</f>
        <v>2</v>
      </c>
      <c r="N8194" s="35" t="str">
        <f>IF(NETWORKDAYS(K8194+1,I8194,DiasNOLaborables)&lt;=0,"",NETWORKDAYS(K8194+1,I8194,DiasNOLaborables))</f>
        <v/>
      </c>
      <c r="O8194" s="36"/>
      <c r="P8194" s="37"/>
      <c r="Q8194" s="38">
        <f>IFERROR(VLOOKUP(E8194,$Y$50:$Z$63,2),"")</f>
        <v>10</v>
      </c>
      <c r="R8194" s="37"/>
    </row>
    <row r="8195" spans="1:18" ht="45" x14ac:dyDescent="0.25">
      <c r="A8195" s="32">
        <f t="shared" si="127"/>
        <v>8184</v>
      </c>
      <c r="B8195" s="54">
        <v>20189050048742</v>
      </c>
      <c r="C8195" s="60">
        <v>43271</v>
      </c>
      <c r="D8195" s="61" t="s">
        <v>123</v>
      </c>
      <c r="E8195" s="61" t="s">
        <v>85</v>
      </c>
      <c r="F8195" s="61" t="s">
        <v>109</v>
      </c>
      <c r="G8195" s="64" t="s">
        <v>126</v>
      </c>
      <c r="H8195" s="42" t="s">
        <v>44</v>
      </c>
      <c r="I8195" s="60">
        <v>43273</v>
      </c>
      <c r="J8195" s="62" t="s">
        <v>120</v>
      </c>
      <c r="K8195" s="22">
        <f>IFERROR(WORKDAY(C8195,Q8195,DiasNOLaborables),"")</f>
        <v>43285</v>
      </c>
      <c r="L8195" s="34" t="str">
        <f>+IF(C8195="","",IF(I8195="","",(IF(I8195&lt;=K8195,"A TIEMPO","FUERA DE TIEMPO"))))</f>
        <v>A TIEMPO</v>
      </c>
      <c r="M8195" s="34">
        <f>IF(I8195="","",NETWORKDAYS(Hoja1!C8195+1,Hoja1!I8195,DiasNOLaborables))</f>
        <v>2</v>
      </c>
      <c r="N8195" s="35" t="str">
        <f>IF(NETWORKDAYS(K8195+1,I8195,DiasNOLaborables)&lt;=0,"",NETWORKDAYS(K8195+1,I8195,DiasNOLaborables))</f>
        <v/>
      </c>
      <c r="O8195" s="36"/>
      <c r="P8195" s="37"/>
      <c r="Q8195" s="38">
        <f>IFERROR(VLOOKUP(E8195,$Y$50:$Z$63,2),"")</f>
        <v>10</v>
      </c>
      <c r="R8195" s="37"/>
    </row>
    <row r="8196" spans="1:18" ht="45" x14ac:dyDescent="0.25">
      <c r="A8196" s="32">
        <f t="shared" si="127"/>
        <v>8185</v>
      </c>
      <c r="B8196" s="54">
        <v>20189050048752</v>
      </c>
      <c r="C8196" s="60">
        <v>43271</v>
      </c>
      <c r="D8196" s="61" t="s">
        <v>123</v>
      </c>
      <c r="E8196" s="61" t="s">
        <v>85</v>
      </c>
      <c r="F8196" s="61" t="s">
        <v>109</v>
      </c>
      <c r="G8196" s="64" t="s">
        <v>126</v>
      </c>
      <c r="H8196" s="42" t="s">
        <v>44</v>
      </c>
      <c r="I8196" s="60">
        <v>43273</v>
      </c>
      <c r="J8196" s="62" t="s">
        <v>120</v>
      </c>
      <c r="K8196" s="22">
        <f>IFERROR(WORKDAY(C8196,Q8196,DiasNOLaborables),"")</f>
        <v>43285</v>
      </c>
      <c r="L8196" s="34" t="str">
        <f>+IF(C8196="","",IF(I8196="","",(IF(I8196&lt;=K8196,"A TIEMPO","FUERA DE TIEMPO"))))</f>
        <v>A TIEMPO</v>
      </c>
      <c r="M8196" s="34">
        <f>IF(I8196="","",NETWORKDAYS(Hoja1!C8196+1,Hoja1!I8196,DiasNOLaborables))</f>
        <v>2</v>
      </c>
      <c r="N8196" s="35" t="str">
        <f>IF(NETWORKDAYS(K8196+1,I8196,DiasNOLaborables)&lt;=0,"",NETWORKDAYS(K8196+1,I8196,DiasNOLaborables))</f>
        <v/>
      </c>
      <c r="O8196" s="36"/>
      <c r="P8196" s="37"/>
      <c r="Q8196" s="38">
        <f>IFERROR(VLOOKUP(E8196,$Y$50:$Z$63,2),"")</f>
        <v>10</v>
      </c>
      <c r="R8196" s="37"/>
    </row>
    <row r="8197" spans="1:18" ht="30" x14ac:dyDescent="0.25">
      <c r="A8197" s="32">
        <f t="shared" si="127"/>
        <v>8186</v>
      </c>
      <c r="B8197" s="54">
        <v>20189050048302</v>
      </c>
      <c r="C8197" s="60">
        <v>43271</v>
      </c>
      <c r="D8197" s="61" t="s">
        <v>123</v>
      </c>
      <c r="E8197" s="61" t="s">
        <v>85</v>
      </c>
      <c r="F8197" s="61" t="s">
        <v>88</v>
      </c>
      <c r="G8197" s="64" t="s">
        <v>125</v>
      </c>
      <c r="H8197" s="42" t="s">
        <v>43</v>
      </c>
      <c r="I8197" s="60">
        <v>43278</v>
      </c>
      <c r="J8197" s="62" t="s">
        <v>120</v>
      </c>
      <c r="K8197" s="22">
        <f>IFERROR(WORKDAY(C8197,Q8197,DiasNOLaborables),"")</f>
        <v>43285</v>
      </c>
      <c r="L8197" s="34" t="str">
        <f>+IF(C8197="","",IF(I8197="","",(IF(I8197&lt;=K8197,"A TIEMPO","FUERA DE TIEMPO"))))</f>
        <v>A TIEMPO</v>
      </c>
      <c r="M8197" s="34">
        <f>IF(I8197="","",NETWORKDAYS(Hoja1!C8197+1,Hoja1!I8197,DiasNOLaborables))</f>
        <v>5</v>
      </c>
      <c r="N8197" s="35" t="str">
        <f>IF(NETWORKDAYS(K8197+1,I8197,DiasNOLaborables)&lt;=0,"",NETWORKDAYS(K8197+1,I8197,DiasNOLaborables))</f>
        <v/>
      </c>
      <c r="O8197" s="36"/>
      <c r="P8197" s="37"/>
      <c r="Q8197" s="38">
        <f>IFERROR(VLOOKUP(E8197,$Y$50:$Z$63,2),"")</f>
        <v>10</v>
      </c>
      <c r="R8197" s="37"/>
    </row>
    <row r="8198" spans="1:18" ht="30" x14ac:dyDescent="0.25">
      <c r="A8198" s="32">
        <f t="shared" si="127"/>
        <v>8187</v>
      </c>
      <c r="B8198" s="54">
        <v>20189050048312</v>
      </c>
      <c r="C8198" s="60">
        <v>43271</v>
      </c>
      <c r="D8198" s="61" t="s">
        <v>123</v>
      </c>
      <c r="E8198" s="61" t="s">
        <v>85</v>
      </c>
      <c r="F8198" s="61" t="s">
        <v>57</v>
      </c>
      <c r="G8198" s="64" t="s">
        <v>125</v>
      </c>
      <c r="H8198" s="42" t="s">
        <v>41</v>
      </c>
      <c r="I8198" s="60">
        <v>43277</v>
      </c>
      <c r="J8198" s="62" t="s">
        <v>120</v>
      </c>
      <c r="K8198" s="22">
        <f>IFERROR(WORKDAY(C8198,Q8198,DiasNOLaborables),"")</f>
        <v>43285</v>
      </c>
      <c r="L8198" s="34" t="str">
        <f>+IF(C8198="","",IF(I8198="","",(IF(I8198&lt;=K8198,"A TIEMPO","FUERA DE TIEMPO"))))</f>
        <v>A TIEMPO</v>
      </c>
      <c r="M8198" s="34">
        <f>IF(I8198="","",NETWORKDAYS(Hoja1!C8198+1,Hoja1!I8198,DiasNOLaborables))</f>
        <v>4</v>
      </c>
      <c r="N8198" s="35" t="str">
        <f>IF(NETWORKDAYS(K8198+1,I8198,DiasNOLaborables)&lt;=0,"",NETWORKDAYS(K8198+1,I8198,DiasNOLaborables))</f>
        <v/>
      </c>
      <c r="O8198" s="36"/>
      <c r="P8198" s="37"/>
      <c r="Q8198" s="38">
        <f>IFERROR(VLOOKUP(E8198,$Y$50:$Z$63,2),"")</f>
        <v>10</v>
      </c>
      <c r="R8198" s="37"/>
    </row>
    <row r="8199" spans="1:18" ht="30" x14ac:dyDescent="0.25">
      <c r="A8199" s="32">
        <f t="shared" si="127"/>
        <v>8188</v>
      </c>
      <c r="B8199" s="54">
        <v>20189050048332</v>
      </c>
      <c r="C8199" s="60">
        <v>43272</v>
      </c>
      <c r="D8199" s="61" t="s">
        <v>123</v>
      </c>
      <c r="E8199" s="61" t="s">
        <v>75</v>
      </c>
      <c r="F8199" s="57" t="s">
        <v>94</v>
      </c>
      <c r="G8199" s="64" t="s">
        <v>125</v>
      </c>
      <c r="H8199" s="42" t="s">
        <v>42</v>
      </c>
      <c r="I8199" s="60">
        <v>43285</v>
      </c>
      <c r="J8199" s="62" t="s">
        <v>120</v>
      </c>
      <c r="K8199" s="22">
        <f>IFERROR(WORKDAY(C8199,Q8199,DiasNOLaborables),"")</f>
        <v>43315</v>
      </c>
      <c r="L8199" s="34" t="str">
        <f>+IF(C8199="","",IF(I8199="","",(IF(I8199&lt;=K8199,"A TIEMPO","FUERA DE TIEMPO"))))</f>
        <v>A TIEMPO</v>
      </c>
      <c r="M8199" s="34">
        <f>IF(I8199="","",NETWORKDAYS(Hoja1!C8199+1,Hoja1!I8199,DiasNOLaborables))</f>
        <v>9</v>
      </c>
      <c r="N8199" s="35" t="str">
        <f>IF(NETWORKDAYS(K8199+1,I8199,DiasNOLaborables)&lt;=0,"",NETWORKDAYS(K8199+1,I8199,DiasNOLaborables))</f>
        <v/>
      </c>
      <c r="O8199" s="36"/>
      <c r="P8199" s="37"/>
      <c r="Q8199" s="38">
        <f>IFERROR(VLOOKUP(E8199,$Y$50:$Z$63,2),"")</f>
        <v>30</v>
      </c>
      <c r="R8199" s="37"/>
    </row>
    <row r="8200" spans="1:18" ht="30" x14ac:dyDescent="0.25">
      <c r="A8200" s="32">
        <f t="shared" si="127"/>
        <v>8189</v>
      </c>
      <c r="B8200" s="54">
        <v>20189050048342</v>
      </c>
      <c r="C8200" s="60">
        <v>43272</v>
      </c>
      <c r="D8200" s="61" t="s">
        <v>123</v>
      </c>
      <c r="E8200" s="61" t="s">
        <v>75</v>
      </c>
      <c r="F8200" s="57" t="s">
        <v>94</v>
      </c>
      <c r="G8200" s="64" t="s">
        <v>125</v>
      </c>
      <c r="H8200" s="42" t="s">
        <v>42</v>
      </c>
      <c r="I8200" s="60">
        <v>43280</v>
      </c>
      <c r="J8200" s="62" t="s">
        <v>120</v>
      </c>
      <c r="K8200" s="22">
        <f>IFERROR(WORKDAY(C8200,Q8200,DiasNOLaborables),"")</f>
        <v>43315</v>
      </c>
      <c r="L8200" s="34" t="str">
        <f>+IF(C8200="","",IF(I8200="","",(IF(I8200&lt;=K8200,"A TIEMPO","FUERA DE TIEMPO"))))</f>
        <v>A TIEMPO</v>
      </c>
      <c r="M8200" s="34">
        <f>IF(I8200="","",NETWORKDAYS(Hoja1!C8200+1,Hoja1!I8200,DiasNOLaborables))</f>
        <v>6</v>
      </c>
      <c r="N8200" s="35" t="str">
        <f>IF(NETWORKDAYS(K8200+1,I8200,DiasNOLaborables)&lt;=0,"",NETWORKDAYS(K8200+1,I8200,DiasNOLaborables))</f>
        <v/>
      </c>
      <c r="O8200" s="36"/>
      <c r="P8200" s="37"/>
      <c r="Q8200" s="38">
        <f>IFERROR(VLOOKUP(E8200,$Y$50:$Z$63,2),"")</f>
        <v>30</v>
      </c>
      <c r="R8200" s="37"/>
    </row>
    <row r="8201" spans="1:18" ht="30" x14ac:dyDescent="0.25">
      <c r="A8201" s="32">
        <f t="shared" si="127"/>
        <v>8190</v>
      </c>
      <c r="B8201" s="54">
        <v>20189050048362</v>
      </c>
      <c r="C8201" s="60">
        <v>43272</v>
      </c>
      <c r="D8201" s="61" t="s">
        <v>120</v>
      </c>
      <c r="E8201" s="61" t="s">
        <v>85</v>
      </c>
      <c r="F8201" s="61" t="s">
        <v>107</v>
      </c>
      <c r="G8201" s="64" t="s">
        <v>125</v>
      </c>
      <c r="H8201" s="42" t="s">
        <v>43</v>
      </c>
      <c r="I8201" s="60">
        <v>43273</v>
      </c>
      <c r="J8201" s="62" t="s">
        <v>120</v>
      </c>
      <c r="K8201" s="22">
        <f>IFERROR(WORKDAY(C8201,Q8201,DiasNOLaborables),"")</f>
        <v>43286</v>
      </c>
      <c r="L8201" s="34" t="str">
        <f>+IF(C8201="","",IF(I8201="","",(IF(I8201&lt;=K8201,"A TIEMPO","FUERA DE TIEMPO"))))</f>
        <v>A TIEMPO</v>
      </c>
      <c r="M8201" s="34">
        <f>IF(I8201="","",NETWORKDAYS(Hoja1!C8201+1,Hoja1!I8201,DiasNOLaborables))</f>
        <v>1</v>
      </c>
      <c r="N8201" s="35" t="str">
        <f>IF(NETWORKDAYS(K8201+1,I8201,DiasNOLaborables)&lt;=0,"",NETWORKDAYS(K8201+1,I8201,DiasNOLaborables))</f>
        <v/>
      </c>
      <c r="O8201" s="36"/>
      <c r="P8201" s="37"/>
      <c r="Q8201" s="38">
        <f>IFERROR(VLOOKUP(E8201,$Y$50:$Z$63,2),"")</f>
        <v>10</v>
      </c>
      <c r="R8201" s="37"/>
    </row>
    <row r="8202" spans="1:18" ht="30" x14ac:dyDescent="0.25">
      <c r="A8202" s="32">
        <f t="shared" si="127"/>
        <v>8191</v>
      </c>
      <c r="B8202" s="54">
        <v>20189050048372</v>
      </c>
      <c r="C8202" s="60">
        <v>43272</v>
      </c>
      <c r="D8202" s="61" t="s">
        <v>120</v>
      </c>
      <c r="E8202" s="61" t="s">
        <v>85</v>
      </c>
      <c r="F8202" s="61" t="s">
        <v>107</v>
      </c>
      <c r="G8202" s="64" t="s">
        <v>125</v>
      </c>
      <c r="H8202" s="42" t="s">
        <v>43</v>
      </c>
      <c r="I8202" s="60">
        <v>43272</v>
      </c>
      <c r="J8202" s="62" t="s">
        <v>120</v>
      </c>
      <c r="K8202" s="22">
        <f>IFERROR(WORKDAY(C8202,Q8202,DiasNOLaborables),"")</f>
        <v>43286</v>
      </c>
      <c r="L8202" s="34" t="str">
        <f>+IF(C8202="","",IF(I8202="","",(IF(I8202&lt;=K8202,"A TIEMPO","FUERA DE TIEMPO"))))</f>
        <v>A TIEMPO</v>
      </c>
      <c r="M8202" s="34">
        <f>IF(I8202="","",NETWORKDAYS(Hoja1!C8202+1,Hoja1!I8202,DiasNOLaborables))</f>
        <v>-2</v>
      </c>
      <c r="N8202" s="35" t="str">
        <f>IF(NETWORKDAYS(K8202+1,I8202,DiasNOLaborables)&lt;=0,"",NETWORKDAYS(K8202+1,I8202,DiasNOLaborables))</f>
        <v/>
      </c>
      <c r="O8202" s="36"/>
      <c r="P8202" s="37"/>
      <c r="Q8202" s="38">
        <f>IFERROR(VLOOKUP(E8202,$Y$50:$Z$63,2),"")</f>
        <v>10</v>
      </c>
      <c r="R8202" s="37"/>
    </row>
    <row r="8203" spans="1:18" ht="30" x14ac:dyDescent="0.25">
      <c r="A8203" s="32">
        <f t="shared" si="127"/>
        <v>8192</v>
      </c>
      <c r="B8203" s="54">
        <v>20189050048392</v>
      </c>
      <c r="C8203" s="60">
        <v>43272</v>
      </c>
      <c r="D8203" s="61" t="s">
        <v>120</v>
      </c>
      <c r="E8203" s="61" t="s">
        <v>85</v>
      </c>
      <c r="F8203" s="61" t="s">
        <v>92</v>
      </c>
      <c r="G8203" s="64" t="s">
        <v>125</v>
      </c>
      <c r="H8203" s="42" t="s">
        <v>54</v>
      </c>
      <c r="I8203" s="60">
        <v>43285</v>
      </c>
      <c r="J8203" s="62" t="s">
        <v>120</v>
      </c>
      <c r="K8203" s="22">
        <f>IFERROR(WORKDAY(C8203,Q8203,DiasNOLaborables),"")</f>
        <v>43286</v>
      </c>
      <c r="L8203" s="34" t="str">
        <f>+IF(C8203="","",IF(I8203="","",(IF(I8203&lt;=K8203,"A TIEMPO","FUERA DE TIEMPO"))))</f>
        <v>A TIEMPO</v>
      </c>
      <c r="M8203" s="34">
        <f>IF(I8203="","",NETWORKDAYS(Hoja1!C8203+1,Hoja1!I8203,DiasNOLaborables))</f>
        <v>9</v>
      </c>
      <c r="N8203" s="35" t="str">
        <f>IF(NETWORKDAYS(K8203+1,I8203,DiasNOLaborables)&lt;=0,"",NETWORKDAYS(K8203+1,I8203,DiasNOLaborables))</f>
        <v/>
      </c>
      <c r="O8203" s="36"/>
      <c r="P8203" s="37"/>
      <c r="Q8203" s="38">
        <f>IFERROR(VLOOKUP(E8203,$Y$50:$Z$63,2),"")</f>
        <v>10</v>
      </c>
      <c r="R8203" s="37"/>
    </row>
    <row r="8204" spans="1:18" ht="30" x14ac:dyDescent="0.25">
      <c r="A8204" s="32">
        <f t="shared" si="127"/>
        <v>8193</v>
      </c>
      <c r="B8204" s="54">
        <v>20189050048442</v>
      </c>
      <c r="C8204" s="60">
        <v>43272</v>
      </c>
      <c r="D8204" s="61" t="s">
        <v>120</v>
      </c>
      <c r="E8204" s="61" t="s">
        <v>75</v>
      </c>
      <c r="F8204" s="57" t="s">
        <v>94</v>
      </c>
      <c r="G8204" s="64" t="s">
        <v>125</v>
      </c>
      <c r="H8204" s="42" t="s">
        <v>42</v>
      </c>
      <c r="I8204" s="60">
        <v>43286</v>
      </c>
      <c r="J8204" s="62" t="s">
        <v>120</v>
      </c>
      <c r="K8204" s="22">
        <f>IFERROR(WORKDAY(C8204,Q8204,DiasNOLaborables),"")</f>
        <v>43315</v>
      </c>
      <c r="L8204" s="34" t="str">
        <f>+IF(C8204="","",IF(I8204="","",(IF(I8204&lt;=K8204,"A TIEMPO","FUERA DE TIEMPO"))))</f>
        <v>A TIEMPO</v>
      </c>
      <c r="M8204" s="34">
        <f>IF(I8204="","",NETWORKDAYS(Hoja1!C8204+1,Hoja1!I8204,DiasNOLaborables))</f>
        <v>10</v>
      </c>
      <c r="N8204" s="35" t="str">
        <f>IF(NETWORKDAYS(K8204+1,I8204,DiasNOLaborables)&lt;=0,"",NETWORKDAYS(K8204+1,I8204,DiasNOLaborables))</f>
        <v/>
      </c>
      <c r="O8204" s="36"/>
      <c r="P8204" s="37"/>
      <c r="Q8204" s="38">
        <f>IFERROR(VLOOKUP(E8204,$Y$50:$Z$63,2),"")</f>
        <v>30</v>
      </c>
      <c r="R8204" s="37"/>
    </row>
    <row r="8205" spans="1:18" ht="45" x14ac:dyDescent="0.25">
      <c r="A8205" s="32">
        <f t="shared" si="127"/>
        <v>8194</v>
      </c>
      <c r="B8205" s="54">
        <v>20189050048322</v>
      </c>
      <c r="C8205" s="60">
        <v>43272</v>
      </c>
      <c r="D8205" s="61" t="s">
        <v>123</v>
      </c>
      <c r="E8205" s="61" t="s">
        <v>85</v>
      </c>
      <c r="F8205" s="61" t="s">
        <v>109</v>
      </c>
      <c r="G8205" s="64" t="s">
        <v>126</v>
      </c>
      <c r="H8205" s="42" t="s">
        <v>44</v>
      </c>
      <c r="I8205" s="60">
        <v>43273</v>
      </c>
      <c r="J8205" s="62" t="s">
        <v>120</v>
      </c>
      <c r="K8205" s="22">
        <f>IFERROR(WORKDAY(C8205,Q8205,DiasNOLaborables),"")</f>
        <v>43286</v>
      </c>
      <c r="L8205" s="34" t="str">
        <f>+IF(C8205="","",IF(I8205="","",(IF(I8205&lt;=K8205,"A TIEMPO","FUERA DE TIEMPO"))))</f>
        <v>A TIEMPO</v>
      </c>
      <c r="M8205" s="34">
        <f>IF(I8205="","",NETWORKDAYS(Hoja1!C8205+1,Hoja1!I8205,DiasNOLaborables))</f>
        <v>1</v>
      </c>
      <c r="N8205" s="35" t="str">
        <f>IF(NETWORKDAYS(K8205+1,I8205,DiasNOLaborables)&lt;=0,"",NETWORKDAYS(K8205+1,I8205,DiasNOLaborables))</f>
        <v/>
      </c>
      <c r="O8205" s="36"/>
      <c r="P8205" s="37"/>
      <c r="Q8205" s="38">
        <f>IFERROR(VLOOKUP(E8205,$Y$50:$Z$63,2),"")</f>
        <v>10</v>
      </c>
      <c r="R8205" s="37"/>
    </row>
    <row r="8206" spans="1:18" ht="45" x14ac:dyDescent="0.25">
      <c r="A8206" s="32">
        <f t="shared" ref="A8206:A8269" si="128">IF(B8206&lt;&gt;"",A8205+1,"")</f>
        <v>8195</v>
      </c>
      <c r="B8206" s="54">
        <v>20189050048352</v>
      </c>
      <c r="C8206" s="60">
        <v>43272</v>
      </c>
      <c r="D8206" s="61" t="s">
        <v>123</v>
      </c>
      <c r="E8206" s="61" t="s">
        <v>85</v>
      </c>
      <c r="F8206" s="61" t="s">
        <v>109</v>
      </c>
      <c r="G8206" s="64" t="s">
        <v>126</v>
      </c>
      <c r="H8206" s="42" t="s">
        <v>44</v>
      </c>
      <c r="I8206" s="60">
        <v>43273</v>
      </c>
      <c r="J8206" s="62" t="s">
        <v>120</v>
      </c>
      <c r="K8206" s="22">
        <f>IFERROR(WORKDAY(C8206,Q8206,DiasNOLaborables),"")</f>
        <v>43286</v>
      </c>
      <c r="L8206" s="34" t="str">
        <f>+IF(C8206="","",IF(I8206="","",(IF(I8206&lt;=K8206,"A TIEMPO","FUERA DE TIEMPO"))))</f>
        <v>A TIEMPO</v>
      </c>
      <c r="M8206" s="34">
        <f>IF(I8206="","",NETWORKDAYS(Hoja1!C8206+1,Hoja1!I8206,DiasNOLaborables))</f>
        <v>1</v>
      </c>
      <c r="N8206" s="35" t="str">
        <f>IF(NETWORKDAYS(K8206+1,I8206,DiasNOLaborables)&lt;=0,"",NETWORKDAYS(K8206+1,I8206,DiasNOLaborables))</f>
        <v/>
      </c>
      <c r="O8206" s="36"/>
      <c r="P8206" s="37"/>
      <c r="Q8206" s="38">
        <f>IFERROR(VLOOKUP(E8206,$Y$50:$Z$63,2),"")</f>
        <v>10</v>
      </c>
      <c r="R8206" s="37"/>
    </row>
    <row r="8207" spans="1:18" ht="45" x14ac:dyDescent="0.25">
      <c r="A8207" s="32">
        <f t="shared" si="128"/>
        <v>8196</v>
      </c>
      <c r="B8207" s="54">
        <v>20189050048382</v>
      </c>
      <c r="C8207" s="60">
        <v>43272</v>
      </c>
      <c r="D8207" s="61" t="s">
        <v>120</v>
      </c>
      <c r="E8207" s="61" t="s">
        <v>85</v>
      </c>
      <c r="F8207" s="61" t="s">
        <v>109</v>
      </c>
      <c r="G8207" s="64" t="s">
        <v>126</v>
      </c>
      <c r="H8207" s="42" t="s">
        <v>44</v>
      </c>
      <c r="I8207" s="60">
        <v>43273</v>
      </c>
      <c r="J8207" s="62" t="s">
        <v>120</v>
      </c>
      <c r="K8207" s="22">
        <f>IFERROR(WORKDAY(C8207,Q8207,DiasNOLaborables),"")</f>
        <v>43286</v>
      </c>
      <c r="L8207" s="34" t="str">
        <f>+IF(C8207="","",IF(I8207="","",(IF(I8207&lt;=K8207,"A TIEMPO","FUERA DE TIEMPO"))))</f>
        <v>A TIEMPO</v>
      </c>
      <c r="M8207" s="34">
        <f>IF(I8207="","",NETWORKDAYS(Hoja1!C8207+1,Hoja1!I8207,DiasNOLaborables))</f>
        <v>1</v>
      </c>
      <c r="N8207" s="35" t="str">
        <f>IF(NETWORKDAYS(K8207+1,I8207,DiasNOLaborables)&lt;=0,"",NETWORKDAYS(K8207+1,I8207,DiasNOLaborables))</f>
        <v/>
      </c>
      <c r="O8207" s="36"/>
      <c r="P8207" s="37"/>
      <c r="Q8207" s="38">
        <f>IFERROR(VLOOKUP(E8207,$Y$50:$Z$63,2),"")</f>
        <v>10</v>
      </c>
      <c r="R8207" s="37"/>
    </row>
    <row r="8208" spans="1:18" ht="45" x14ac:dyDescent="0.25">
      <c r="A8208" s="32">
        <f t="shared" si="128"/>
        <v>8197</v>
      </c>
      <c r="B8208" s="54">
        <v>20189050048402</v>
      </c>
      <c r="C8208" s="60">
        <v>43272</v>
      </c>
      <c r="D8208" s="61" t="s">
        <v>123</v>
      </c>
      <c r="E8208" s="61" t="s">
        <v>85</v>
      </c>
      <c r="F8208" s="61" t="s">
        <v>109</v>
      </c>
      <c r="G8208" s="64" t="s">
        <v>126</v>
      </c>
      <c r="H8208" s="42" t="s">
        <v>44</v>
      </c>
      <c r="I8208" s="60">
        <v>43273</v>
      </c>
      <c r="J8208" s="62" t="s">
        <v>120</v>
      </c>
      <c r="K8208" s="22">
        <f>IFERROR(WORKDAY(C8208,Q8208,DiasNOLaborables),"")</f>
        <v>43286</v>
      </c>
      <c r="L8208" s="34" t="str">
        <f>+IF(C8208="","",IF(I8208="","",(IF(I8208&lt;=K8208,"A TIEMPO","FUERA DE TIEMPO"))))</f>
        <v>A TIEMPO</v>
      </c>
      <c r="M8208" s="34">
        <f>IF(I8208="","",NETWORKDAYS(Hoja1!C8208+1,Hoja1!I8208,DiasNOLaborables))</f>
        <v>1</v>
      </c>
      <c r="N8208" s="35" t="str">
        <f>IF(NETWORKDAYS(K8208+1,I8208,DiasNOLaborables)&lt;=0,"",NETWORKDAYS(K8208+1,I8208,DiasNOLaborables))</f>
        <v/>
      </c>
      <c r="O8208" s="36"/>
      <c r="P8208" s="37"/>
      <c r="Q8208" s="38">
        <f>IFERROR(VLOOKUP(E8208,$Y$50:$Z$63,2),"")</f>
        <v>10</v>
      </c>
      <c r="R8208" s="37"/>
    </row>
    <row r="8209" spans="1:18" ht="45" x14ac:dyDescent="0.25">
      <c r="A8209" s="32">
        <f t="shared" si="128"/>
        <v>8198</v>
      </c>
      <c r="B8209" s="54">
        <v>20189050048412</v>
      </c>
      <c r="C8209" s="60">
        <v>43272</v>
      </c>
      <c r="D8209" s="61" t="s">
        <v>123</v>
      </c>
      <c r="E8209" s="61" t="s">
        <v>85</v>
      </c>
      <c r="F8209" s="61" t="s">
        <v>109</v>
      </c>
      <c r="G8209" s="64" t="s">
        <v>126</v>
      </c>
      <c r="H8209" s="42" t="s">
        <v>44</v>
      </c>
      <c r="I8209" s="60">
        <v>43273</v>
      </c>
      <c r="J8209" s="62" t="s">
        <v>120</v>
      </c>
      <c r="K8209" s="22">
        <f>IFERROR(WORKDAY(C8209,Q8209,DiasNOLaborables),"")</f>
        <v>43286</v>
      </c>
      <c r="L8209" s="34" t="str">
        <f>+IF(C8209="","",IF(I8209="","",(IF(I8209&lt;=K8209,"A TIEMPO","FUERA DE TIEMPO"))))</f>
        <v>A TIEMPO</v>
      </c>
      <c r="M8209" s="34">
        <f>IF(I8209="","",NETWORKDAYS(Hoja1!C8209+1,Hoja1!I8209,DiasNOLaborables))</f>
        <v>1</v>
      </c>
      <c r="N8209" s="35" t="str">
        <f>IF(NETWORKDAYS(K8209+1,I8209,DiasNOLaborables)&lt;=0,"",NETWORKDAYS(K8209+1,I8209,DiasNOLaborables))</f>
        <v/>
      </c>
      <c r="O8209" s="36"/>
      <c r="P8209" s="37"/>
      <c r="Q8209" s="38">
        <f>IFERROR(VLOOKUP(E8209,$Y$50:$Z$63,2),"")</f>
        <v>10</v>
      </c>
      <c r="R8209" s="37"/>
    </row>
    <row r="8210" spans="1:18" ht="45" x14ac:dyDescent="0.25">
      <c r="A8210" s="32">
        <f t="shared" si="128"/>
        <v>8199</v>
      </c>
      <c r="B8210" s="54">
        <v>20189050048452</v>
      </c>
      <c r="C8210" s="60">
        <v>43272</v>
      </c>
      <c r="D8210" s="61" t="s">
        <v>120</v>
      </c>
      <c r="E8210" s="61" t="s">
        <v>85</v>
      </c>
      <c r="F8210" s="61" t="s">
        <v>109</v>
      </c>
      <c r="G8210" s="64" t="s">
        <v>126</v>
      </c>
      <c r="H8210" s="42" t="s">
        <v>44</v>
      </c>
      <c r="I8210" s="60">
        <v>43276</v>
      </c>
      <c r="J8210" s="62" t="s">
        <v>120</v>
      </c>
      <c r="K8210" s="22">
        <f>IFERROR(WORKDAY(C8210,Q8210,DiasNOLaborables),"")</f>
        <v>43286</v>
      </c>
      <c r="L8210" s="34" t="str">
        <f>+IF(C8210="","",IF(I8210="","",(IF(I8210&lt;=K8210,"A TIEMPO","FUERA DE TIEMPO"))))</f>
        <v>A TIEMPO</v>
      </c>
      <c r="M8210" s="34">
        <f>IF(I8210="","",NETWORKDAYS(Hoja1!C8210+1,Hoja1!I8210,DiasNOLaborables))</f>
        <v>2</v>
      </c>
      <c r="N8210" s="35" t="str">
        <f>IF(NETWORKDAYS(K8210+1,I8210,DiasNOLaborables)&lt;=0,"",NETWORKDAYS(K8210+1,I8210,DiasNOLaborables))</f>
        <v/>
      </c>
      <c r="O8210" s="36"/>
      <c r="P8210" s="37"/>
      <c r="Q8210" s="38">
        <f>IFERROR(VLOOKUP(E8210,$Y$50:$Z$63,2),"")</f>
        <v>10</v>
      </c>
      <c r="R8210" s="37"/>
    </row>
    <row r="8211" spans="1:18" ht="45" x14ac:dyDescent="0.25">
      <c r="A8211" s="32">
        <f t="shared" si="128"/>
        <v>8200</v>
      </c>
      <c r="B8211" s="54">
        <v>20189050048432</v>
      </c>
      <c r="C8211" s="60">
        <v>43272</v>
      </c>
      <c r="D8211" s="61" t="s">
        <v>123</v>
      </c>
      <c r="E8211" s="61" t="s">
        <v>85</v>
      </c>
      <c r="F8211" s="61" t="s">
        <v>109</v>
      </c>
      <c r="G8211" s="64" t="s">
        <v>126</v>
      </c>
      <c r="H8211" s="42" t="s">
        <v>44</v>
      </c>
      <c r="I8211" s="60">
        <v>43276</v>
      </c>
      <c r="J8211" s="62" t="s">
        <v>120</v>
      </c>
      <c r="K8211" s="22">
        <f>IFERROR(WORKDAY(C8211,Q8211,DiasNOLaborables),"")</f>
        <v>43286</v>
      </c>
      <c r="L8211" s="34" t="str">
        <f>+IF(C8211="","",IF(I8211="","",(IF(I8211&lt;=K8211,"A TIEMPO","FUERA DE TIEMPO"))))</f>
        <v>A TIEMPO</v>
      </c>
      <c r="M8211" s="34">
        <f>IF(I8211="","",NETWORKDAYS(Hoja1!C8211+1,Hoja1!I8211,DiasNOLaborables))</f>
        <v>2</v>
      </c>
      <c r="N8211" s="35" t="str">
        <f>IF(NETWORKDAYS(K8211+1,I8211,DiasNOLaborables)&lt;=0,"",NETWORKDAYS(K8211+1,I8211,DiasNOLaborables))</f>
        <v/>
      </c>
      <c r="O8211" s="36"/>
      <c r="P8211" s="37"/>
      <c r="Q8211" s="38">
        <f>IFERROR(VLOOKUP(E8211,$Y$50:$Z$63,2),"")</f>
        <v>10</v>
      </c>
      <c r="R8211" s="37"/>
    </row>
    <row r="8212" spans="1:18" ht="45" x14ac:dyDescent="0.25">
      <c r="A8212" s="32">
        <f t="shared" si="128"/>
        <v>8201</v>
      </c>
      <c r="B8212" s="54">
        <v>20189050048462</v>
      </c>
      <c r="C8212" s="60">
        <v>43272</v>
      </c>
      <c r="D8212" s="61" t="s">
        <v>120</v>
      </c>
      <c r="E8212" s="61" t="s">
        <v>85</v>
      </c>
      <c r="F8212" s="61" t="s">
        <v>109</v>
      </c>
      <c r="G8212" s="64" t="s">
        <v>126</v>
      </c>
      <c r="H8212" s="42" t="s">
        <v>44</v>
      </c>
      <c r="I8212" s="60">
        <v>43276</v>
      </c>
      <c r="J8212" s="62" t="s">
        <v>120</v>
      </c>
      <c r="K8212" s="22">
        <f>IFERROR(WORKDAY(C8212,Q8212,DiasNOLaborables),"")</f>
        <v>43286</v>
      </c>
      <c r="L8212" s="34" t="str">
        <f>+IF(C8212="","",IF(I8212="","",(IF(I8212&lt;=K8212,"A TIEMPO","FUERA DE TIEMPO"))))</f>
        <v>A TIEMPO</v>
      </c>
      <c r="M8212" s="34">
        <f>IF(I8212="","",NETWORKDAYS(Hoja1!C8212+1,Hoja1!I8212,DiasNOLaborables))</f>
        <v>2</v>
      </c>
      <c r="N8212" s="35" t="str">
        <f>IF(NETWORKDAYS(K8212+1,I8212,DiasNOLaborables)&lt;=0,"",NETWORKDAYS(K8212+1,I8212,DiasNOLaborables))</f>
        <v/>
      </c>
      <c r="O8212" s="36"/>
      <c r="P8212" s="37"/>
      <c r="Q8212" s="38">
        <f>IFERROR(VLOOKUP(E8212,$Y$50:$Z$63,2),"")</f>
        <v>10</v>
      </c>
      <c r="R8212" s="37"/>
    </row>
    <row r="8213" spans="1:18" ht="45" x14ac:dyDescent="0.25">
      <c r="A8213" s="32">
        <f t="shared" si="128"/>
        <v>8202</v>
      </c>
      <c r="B8213" s="54">
        <v>20189050048482</v>
      </c>
      <c r="C8213" s="60">
        <v>43272</v>
      </c>
      <c r="D8213" s="61" t="s">
        <v>120</v>
      </c>
      <c r="E8213" s="61" t="s">
        <v>85</v>
      </c>
      <c r="F8213" s="61" t="s">
        <v>109</v>
      </c>
      <c r="G8213" s="64" t="s">
        <v>126</v>
      </c>
      <c r="H8213" s="42" t="s">
        <v>44</v>
      </c>
      <c r="I8213" s="60">
        <v>43276</v>
      </c>
      <c r="J8213" s="62" t="s">
        <v>120</v>
      </c>
      <c r="K8213" s="22">
        <f>IFERROR(WORKDAY(C8213,Q8213,DiasNOLaborables),"")</f>
        <v>43286</v>
      </c>
      <c r="L8213" s="34" t="str">
        <f>+IF(C8213="","",IF(I8213="","",(IF(I8213&lt;=K8213,"A TIEMPO","FUERA DE TIEMPO"))))</f>
        <v>A TIEMPO</v>
      </c>
      <c r="M8213" s="34">
        <f>IF(I8213="","",NETWORKDAYS(Hoja1!C8213+1,Hoja1!I8213,DiasNOLaborables))</f>
        <v>2</v>
      </c>
      <c r="N8213" s="35" t="str">
        <f>IF(NETWORKDAYS(K8213+1,I8213,DiasNOLaborables)&lt;=0,"",NETWORKDAYS(K8213+1,I8213,DiasNOLaborables))</f>
        <v/>
      </c>
      <c r="O8213" s="36"/>
      <c r="P8213" s="37"/>
      <c r="Q8213" s="38">
        <f>IFERROR(VLOOKUP(E8213,$Y$50:$Z$63,2),"")</f>
        <v>10</v>
      </c>
      <c r="R8213" s="37"/>
    </row>
    <row r="8214" spans="1:18" ht="45" x14ac:dyDescent="0.25">
      <c r="A8214" s="32">
        <f t="shared" si="128"/>
        <v>8203</v>
      </c>
      <c r="B8214" s="54">
        <v>20189050048492</v>
      </c>
      <c r="C8214" s="60">
        <v>43272</v>
      </c>
      <c r="D8214" s="61" t="s">
        <v>120</v>
      </c>
      <c r="E8214" s="61" t="s">
        <v>85</v>
      </c>
      <c r="F8214" s="61" t="s">
        <v>109</v>
      </c>
      <c r="G8214" s="64" t="s">
        <v>126</v>
      </c>
      <c r="H8214" s="42" t="s">
        <v>44</v>
      </c>
      <c r="I8214" s="60">
        <v>43276</v>
      </c>
      <c r="J8214" s="62" t="s">
        <v>120</v>
      </c>
      <c r="K8214" s="22">
        <f>IFERROR(WORKDAY(C8214,Q8214,DiasNOLaborables),"")</f>
        <v>43286</v>
      </c>
      <c r="L8214" s="34" t="str">
        <f>+IF(C8214="","",IF(I8214="","",(IF(I8214&lt;=K8214,"A TIEMPO","FUERA DE TIEMPO"))))</f>
        <v>A TIEMPO</v>
      </c>
      <c r="M8214" s="34">
        <f>IF(I8214="","",NETWORKDAYS(Hoja1!C8214+1,Hoja1!I8214,DiasNOLaborables))</f>
        <v>2</v>
      </c>
      <c r="N8214" s="35" t="str">
        <f>IF(NETWORKDAYS(K8214+1,I8214,DiasNOLaborables)&lt;=0,"",NETWORKDAYS(K8214+1,I8214,DiasNOLaborables))</f>
        <v/>
      </c>
      <c r="O8214" s="36"/>
      <c r="P8214" s="37"/>
      <c r="Q8214" s="38">
        <f>IFERROR(VLOOKUP(E8214,$Y$50:$Z$63,2),"")</f>
        <v>10</v>
      </c>
      <c r="R8214" s="37"/>
    </row>
    <row r="8215" spans="1:18" ht="45" x14ac:dyDescent="0.25">
      <c r="A8215" s="32">
        <f t="shared" si="128"/>
        <v>8204</v>
      </c>
      <c r="B8215" s="54">
        <v>20189050048582</v>
      </c>
      <c r="C8215" s="60">
        <v>43272</v>
      </c>
      <c r="D8215" s="61" t="s">
        <v>120</v>
      </c>
      <c r="E8215" s="61" t="s">
        <v>85</v>
      </c>
      <c r="F8215" s="61" t="s">
        <v>109</v>
      </c>
      <c r="G8215" s="64" t="s">
        <v>126</v>
      </c>
      <c r="H8215" s="42" t="s">
        <v>44</v>
      </c>
      <c r="I8215" s="60">
        <v>43276</v>
      </c>
      <c r="J8215" s="62" t="s">
        <v>120</v>
      </c>
      <c r="K8215" s="22">
        <f>IFERROR(WORKDAY(C8215,Q8215,DiasNOLaborables),"")</f>
        <v>43286</v>
      </c>
      <c r="L8215" s="34" t="str">
        <f>+IF(C8215="","",IF(I8215="","",(IF(I8215&lt;=K8215,"A TIEMPO","FUERA DE TIEMPO"))))</f>
        <v>A TIEMPO</v>
      </c>
      <c r="M8215" s="34">
        <f>IF(I8215="","",NETWORKDAYS(Hoja1!C8215+1,Hoja1!I8215,DiasNOLaborables))</f>
        <v>2</v>
      </c>
      <c r="N8215" s="35" t="str">
        <f>IF(NETWORKDAYS(K8215+1,I8215,DiasNOLaborables)&lt;=0,"",NETWORKDAYS(K8215+1,I8215,DiasNOLaborables))</f>
        <v/>
      </c>
      <c r="O8215" s="36"/>
      <c r="P8215" s="37"/>
      <c r="Q8215" s="38">
        <f>IFERROR(VLOOKUP(E8215,$Y$50:$Z$63,2),"")</f>
        <v>10</v>
      </c>
      <c r="R8215" s="37"/>
    </row>
    <row r="8216" spans="1:18" ht="45" x14ac:dyDescent="0.25">
      <c r="A8216" s="32">
        <f t="shared" si="128"/>
        <v>8205</v>
      </c>
      <c r="B8216" s="54">
        <v>20189050048602</v>
      </c>
      <c r="C8216" s="60">
        <v>43272</v>
      </c>
      <c r="D8216" s="61" t="s">
        <v>123</v>
      </c>
      <c r="E8216" s="61" t="s">
        <v>85</v>
      </c>
      <c r="F8216" s="61" t="s">
        <v>109</v>
      </c>
      <c r="G8216" s="64" t="s">
        <v>126</v>
      </c>
      <c r="H8216" s="42" t="s">
        <v>44</v>
      </c>
      <c r="I8216" s="60">
        <v>43276</v>
      </c>
      <c r="J8216" s="62" t="s">
        <v>120</v>
      </c>
      <c r="K8216" s="22">
        <f>IFERROR(WORKDAY(C8216,Q8216,DiasNOLaborables),"")</f>
        <v>43286</v>
      </c>
      <c r="L8216" s="34" t="str">
        <f>+IF(C8216="","",IF(I8216="","",(IF(I8216&lt;=K8216,"A TIEMPO","FUERA DE TIEMPO"))))</f>
        <v>A TIEMPO</v>
      </c>
      <c r="M8216" s="34">
        <f>IF(I8216="","",NETWORKDAYS(Hoja1!C8216+1,Hoja1!I8216,DiasNOLaborables))</f>
        <v>2</v>
      </c>
      <c r="N8216" s="35" t="str">
        <f>IF(NETWORKDAYS(K8216+1,I8216,DiasNOLaborables)&lt;=0,"",NETWORKDAYS(K8216+1,I8216,DiasNOLaborables))</f>
        <v/>
      </c>
      <c r="O8216" s="36"/>
      <c r="P8216" s="37"/>
      <c r="Q8216" s="38">
        <f>IFERROR(VLOOKUP(E8216,$Y$50:$Z$63,2),"")</f>
        <v>10</v>
      </c>
      <c r="R8216" s="37"/>
    </row>
    <row r="8217" spans="1:18" ht="45" x14ac:dyDescent="0.25">
      <c r="A8217" s="32">
        <f t="shared" si="128"/>
        <v>8206</v>
      </c>
      <c r="B8217" s="54">
        <v>20189050048632</v>
      </c>
      <c r="C8217" s="60">
        <v>43272</v>
      </c>
      <c r="D8217" s="61" t="s">
        <v>123</v>
      </c>
      <c r="E8217" s="61" t="s">
        <v>85</v>
      </c>
      <c r="F8217" s="61" t="s">
        <v>109</v>
      </c>
      <c r="G8217" s="64" t="s">
        <v>126</v>
      </c>
      <c r="H8217" s="42" t="s">
        <v>44</v>
      </c>
      <c r="I8217" s="60">
        <v>43276</v>
      </c>
      <c r="J8217" s="62" t="s">
        <v>120</v>
      </c>
      <c r="K8217" s="22">
        <f>IFERROR(WORKDAY(C8217,Q8217,DiasNOLaborables),"")</f>
        <v>43286</v>
      </c>
      <c r="L8217" s="34" t="str">
        <f>+IF(C8217="","",IF(I8217="","",(IF(I8217&lt;=K8217,"A TIEMPO","FUERA DE TIEMPO"))))</f>
        <v>A TIEMPO</v>
      </c>
      <c r="M8217" s="34">
        <f>IF(I8217="","",NETWORKDAYS(Hoja1!C8217+1,Hoja1!I8217,DiasNOLaborables))</f>
        <v>2</v>
      </c>
      <c r="N8217" s="35" t="str">
        <f>IF(NETWORKDAYS(K8217+1,I8217,DiasNOLaborables)&lt;=0,"",NETWORKDAYS(K8217+1,I8217,DiasNOLaborables))</f>
        <v/>
      </c>
      <c r="O8217" s="36"/>
      <c r="P8217" s="37"/>
      <c r="Q8217" s="38">
        <f>IFERROR(VLOOKUP(E8217,$Y$50:$Z$63,2),"")</f>
        <v>10</v>
      </c>
      <c r="R8217" s="37"/>
    </row>
    <row r="8218" spans="1:18" ht="45" x14ac:dyDescent="0.25">
      <c r="A8218" s="32">
        <f t="shared" si="128"/>
        <v>8207</v>
      </c>
      <c r="B8218" s="54">
        <v>20189050048642</v>
      </c>
      <c r="C8218" s="60">
        <v>43272</v>
      </c>
      <c r="D8218" s="61" t="s">
        <v>123</v>
      </c>
      <c r="E8218" s="61" t="s">
        <v>85</v>
      </c>
      <c r="F8218" s="61" t="s">
        <v>109</v>
      </c>
      <c r="G8218" s="64" t="s">
        <v>126</v>
      </c>
      <c r="H8218" s="42" t="s">
        <v>44</v>
      </c>
      <c r="I8218" s="60">
        <v>43276</v>
      </c>
      <c r="J8218" s="62" t="s">
        <v>120</v>
      </c>
      <c r="K8218" s="22">
        <f>IFERROR(WORKDAY(C8218,Q8218,DiasNOLaborables),"")</f>
        <v>43286</v>
      </c>
      <c r="L8218" s="34" t="str">
        <f>+IF(C8218="","",IF(I8218="","",(IF(I8218&lt;=K8218,"A TIEMPO","FUERA DE TIEMPO"))))</f>
        <v>A TIEMPO</v>
      </c>
      <c r="M8218" s="34">
        <f>IF(I8218="","",NETWORKDAYS(Hoja1!C8218+1,Hoja1!I8218,DiasNOLaborables))</f>
        <v>2</v>
      </c>
      <c r="N8218" s="35" t="str">
        <f>IF(NETWORKDAYS(K8218+1,I8218,DiasNOLaborables)&lt;=0,"",NETWORKDAYS(K8218+1,I8218,DiasNOLaborables))</f>
        <v/>
      </c>
      <c r="O8218" s="36"/>
      <c r="P8218" s="37"/>
      <c r="Q8218" s="38">
        <f>IFERROR(VLOOKUP(E8218,$Y$50:$Z$63,2),"")</f>
        <v>10</v>
      </c>
      <c r="R8218" s="37"/>
    </row>
    <row r="8219" spans="1:18" ht="45" x14ac:dyDescent="0.25">
      <c r="A8219" s="32">
        <f t="shared" si="128"/>
        <v>8208</v>
      </c>
      <c r="B8219" s="54">
        <v>20189050048652</v>
      </c>
      <c r="C8219" s="60">
        <v>43272</v>
      </c>
      <c r="D8219" s="61" t="s">
        <v>123</v>
      </c>
      <c r="E8219" s="61" t="s">
        <v>85</v>
      </c>
      <c r="F8219" s="61" t="s">
        <v>109</v>
      </c>
      <c r="G8219" s="64" t="s">
        <v>126</v>
      </c>
      <c r="H8219" s="42" t="s">
        <v>44</v>
      </c>
      <c r="I8219" s="60">
        <v>43276</v>
      </c>
      <c r="J8219" s="62" t="s">
        <v>120</v>
      </c>
      <c r="K8219" s="22">
        <f>IFERROR(WORKDAY(C8219,Q8219,DiasNOLaborables),"")</f>
        <v>43286</v>
      </c>
      <c r="L8219" s="34" t="str">
        <f>+IF(C8219="","",IF(I8219="","",(IF(I8219&lt;=K8219,"A TIEMPO","FUERA DE TIEMPO"))))</f>
        <v>A TIEMPO</v>
      </c>
      <c r="M8219" s="34">
        <f>IF(I8219="","",NETWORKDAYS(Hoja1!C8219+1,Hoja1!I8219,DiasNOLaborables))</f>
        <v>2</v>
      </c>
      <c r="N8219" s="35" t="str">
        <f>IF(NETWORKDAYS(K8219+1,I8219,DiasNOLaborables)&lt;=0,"",NETWORKDAYS(K8219+1,I8219,DiasNOLaborables))</f>
        <v/>
      </c>
      <c r="O8219" s="36"/>
      <c r="P8219" s="37"/>
      <c r="Q8219" s="38">
        <f>IFERROR(VLOOKUP(E8219,$Y$50:$Z$63,2),"")</f>
        <v>10</v>
      </c>
      <c r="R8219" s="37"/>
    </row>
    <row r="8220" spans="1:18" ht="45" x14ac:dyDescent="0.25">
      <c r="A8220" s="32">
        <f t="shared" si="128"/>
        <v>8209</v>
      </c>
      <c r="B8220" s="54">
        <v>20189050048662</v>
      </c>
      <c r="C8220" s="60">
        <v>43272</v>
      </c>
      <c r="D8220" s="61" t="s">
        <v>123</v>
      </c>
      <c r="E8220" s="61" t="s">
        <v>85</v>
      </c>
      <c r="F8220" s="61" t="s">
        <v>109</v>
      </c>
      <c r="G8220" s="64" t="s">
        <v>126</v>
      </c>
      <c r="H8220" s="42" t="s">
        <v>44</v>
      </c>
      <c r="I8220" s="60">
        <v>43276</v>
      </c>
      <c r="J8220" s="62" t="s">
        <v>120</v>
      </c>
      <c r="K8220" s="22">
        <f>IFERROR(WORKDAY(C8220,Q8220,DiasNOLaborables),"")</f>
        <v>43286</v>
      </c>
      <c r="L8220" s="34" t="str">
        <f>+IF(C8220="","",IF(I8220="","",(IF(I8220&lt;=K8220,"A TIEMPO","FUERA DE TIEMPO"))))</f>
        <v>A TIEMPO</v>
      </c>
      <c r="M8220" s="34">
        <f>IF(I8220="","",NETWORKDAYS(Hoja1!C8220+1,Hoja1!I8220,DiasNOLaborables))</f>
        <v>2</v>
      </c>
      <c r="N8220" s="35" t="str">
        <f>IF(NETWORKDAYS(K8220+1,I8220,DiasNOLaborables)&lt;=0,"",NETWORKDAYS(K8220+1,I8220,DiasNOLaborables))</f>
        <v/>
      </c>
      <c r="O8220" s="36"/>
      <c r="P8220" s="37"/>
      <c r="Q8220" s="38">
        <f>IFERROR(VLOOKUP(E8220,$Y$50:$Z$63,2),"")</f>
        <v>10</v>
      </c>
      <c r="R8220" s="37"/>
    </row>
    <row r="8221" spans="1:18" ht="45" x14ac:dyDescent="0.25">
      <c r="A8221" s="32">
        <f t="shared" si="128"/>
        <v>8210</v>
      </c>
      <c r="B8221" s="54">
        <v>20189050048702</v>
      </c>
      <c r="C8221" s="60">
        <v>43272</v>
      </c>
      <c r="D8221" s="61" t="s">
        <v>120</v>
      </c>
      <c r="E8221" s="61" t="s">
        <v>85</v>
      </c>
      <c r="F8221" s="61" t="s">
        <v>109</v>
      </c>
      <c r="G8221" s="64" t="s">
        <v>126</v>
      </c>
      <c r="H8221" s="42" t="s">
        <v>44</v>
      </c>
      <c r="I8221" s="60">
        <v>43276</v>
      </c>
      <c r="J8221" s="62" t="s">
        <v>120</v>
      </c>
      <c r="K8221" s="22">
        <f>IFERROR(WORKDAY(C8221,Q8221,DiasNOLaborables),"")</f>
        <v>43286</v>
      </c>
      <c r="L8221" s="34" t="str">
        <f>+IF(C8221="","",IF(I8221="","",(IF(I8221&lt;=K8221,"A TIEMPO","FUERA DE TIEMPO"))))</f>
        <v>A TIEMPO</v>
      </c>
      <c r="M8221" s="34">
        <f>IF(I8221="","",NETWORKDAYS(Hoja1!C8221+1,Hoja1!I8221,DiasNOLaborables))</f>
        <v>2</v>
      </c>
      <c r="N8221" s="35" t="str">
        <f>IF(NETWORKDAYS(K8221+1,I8221,DiasNOLaborables)&lt;=0,"",NETWORKDAYS(K8221+1,I8221,DiasNOLaborables))</f>
        <v/>
      </c>
      <c r="O8221" s="36"/>
      <c r="P8221" s="37"/>
      <c r="Q8221" s="38">
        <f>IFERROR(VLOOKUP(E8221,$Y$50:$Z$63,2),"")</f>
        <v>10</v>
      </c>
      <c r="R8221" s="37"/>
    </row>
    <row r="8222" spans="1:18" ht="45" x14ac:dyDescent="0.25">
      <c r="A8222" s="32">
        <f t="shared" si="128"/>
        <v>8211</v>
      </c>
      <c r="B8222" s="54">
        <v>20189050048722</v>
      </c>
      <c r="C8222" s="60">
        <v>43272</v>
      </c>
      <c r="D8222" s="61" t="s">
        <v>123</v>
      </c>
      <c r="E8222" s="61" t="s">
        <v>85</v>
      </c>
      <c r="F8222" s="61" t="s">
        <v>109</v>
      </c>
      <c r="G8222" s="64" t="s">
        <v>126</v>
      </c>
      <c r="H8222" s="42" t="s">
        <v>44</v>
      </c>
      <c r="I8222" s="60">
        <v>43276</v>
      </c>
      <c r="J8222" s="62" t="s">
        <v>120</v>
      </c>
      <c r="K8222" s="22">
        <f>IFERROR(WORKDAY(C8222,Q8222,DiasNOLaborables),"")</f>
        <v>43286</v>
      </c>
      <c r="L8222" s="34" t="str">
        <f>+IF(C8222="","",IF(I8222="","",(IF(I8222&lt;=K8222,"A TIEMPO","FUERA DE TIEMPO"))))</f>
        <v>A TIEMPO</v>
      </c>
      <c r="M8222" s="34">
        <f>IF(I8222="","",NETWORKDAYS(Hoja1!C8222+1,Hoja1!I8222,DiasNOLaborables))</f>
        <v>2</v>
      </c>
      <c r="N8222" s="35" t="str">
        <f>IF(NETWORKDAYS(K8222+1,I8222,DiasNOLaborables)&lt;=0,"",NETWORKDAYS(K8222+1,I8222,DiasNOLaborables))</f>
        <v/>
      </c>
      <c r="O8222" s="36"/>
      <c r="P8222" s="37"/>
      <c r="Q8222" s="38">
        <f>IFERROR(VLOOKUP(E8222,$Y$50:$Z$63,2),"")</f>
        <v>10</v>
      </c>
      <c r="R8222" s="37"/>
    </row>
    <row r="8223" spans="1:18" ht="45" x14ac:dyDescent="0.25">
      <c r="A8223" s="32">
        <f t="shared" si="128"/>
        <v>8212</v>
      </c>
      <c r="B8223" s="54">
        <v>20189050048732</v>
      </c>
      <c r="C8223" s="60">
        <v>43272</v>
      </c>
      <c r="D8223" s="61" t="s">
        <v>123</v>
      </c>
      <c r="E8223" s="61" t="s">
        <v>85</v>
      </c>
      <c r="F8223" s="61" t="s">
        <v>109</v>
      </c>
      <c r="G8223" s="64" t="s">
        <v>126</v>
      </c>
      <c r="H8223" s="42" t="s">
        <v>44</v>
      </c>
      <c r="I8223" s="60">
        <v>43276</v>
      </c>
      <c r="J8223" s="62" t="s">
        <v>120</v>
      </c>
      <c r="K8223" s="22">
        <f>IFERROR(WORKDAY(C8223,Q8223,DiasNOLaborables),"")</f>
        <v>43286</v>
      </c>
      <c r="L8223" s="34" t="str">
        <f>+IF(C8223="","",IF(I8223="","",(IF(I8223&lt;=K8223,"A TIEMPO","FUERA DE TIEMPO"))))</f>
        <v>A TIEMPO</v>
      </c>
      <c r="M8223" s="34">
        <f>IF(I8223="","",NETWORKDAYS(Hoja1!C8223+1,Hoja1!I8223,DiasNOLaborables))</f>
        <v>2</v>
      </c>
      <c r="N8223" s="35" t="str">
        <f>IF(NETWORKDAYS(K8223+1,I8223,DiasNOLaborables)&lt;=0,"",NETWORKDAYS(K8223+1,I8223,DiasNOLaborables))</f>
        <v/>
      </c>
      <c r="O8223" s="36"/>
      <c r="P8223" s="37"/>
      <c r="Q8223" s="38">
        <f>IFERROR(VLOOKUP(E8223,$Y$50:$Z$63,2),"")</f>
        <v>10</v>
      </c>
      <c r="R8223" s="37"/>
    </row>
    <row r="8224" spans="1:18" ht="30" x14ac:dyDescent="0.25">
      <c r="A8224" s="32">
        <f t="shared" si="128"/>
        <v>8213</v>
      </c>
      <c r="B8224" s="54">
        <v>20189050048472</v>
      </c>
      <c r="C8224" s="60">
        <v>43272</v>
      </c>
      <c r="D8224" s="61" t="s">
        <v>120</v>
      </c>
      <c r="E8224" s="61" t="s">
        <v>85</v>
      </c>
      <c r="F8224" s="61" t="s">
        <v>105</v>
      </c>
      <c r="G8224" s="64" t="s">
        <v>125</v>
      </c>
      <c r="H8224" s="42" t="s">
        <v>51</v>
      </c>
      <c r="I8224" s="60">
        <v>43279</v>
      </c>
      <c r="J8224" s="62" t="s">
        <v>120</v>
      </c>
      <c r="K8224" s="22">
        <f>IFERROR(WORKDAY(C8224,Q8224,DiasNOLaborables),"")</f>
        <v>43286</v>
      </c>
      <c r="L8224" s="34" t="str">
        <f>+IF(C8224="","",IF(I8224="","",(IF(I8224&lt;=K8224,"A TIEMPO","FUERA DE TIEMPO"))))</f>
        <v>A TIEMPO</v>
      </c>
      <c r="M8224" s="34">
        <f>IF(I8224="","",NETWORKDAYS(Hoja1!C8224+1,Hoja1!I8224,DiasNOLaborables))</f>
        <v>5</v>
      </c>
      <c r="N8224" s="35" t="str">
        <f>IF(NETWORKDAYS(K8224+1,I8224,DiasNOLaborables)&lt;=0,"",NETWORKDAYS(K8224+1,I8224,DiasNOLaborables))</f>
        <v/>
      </c>
      <c r="O8224" s="36"/>
      <c r="P8224" s="37"/>
      <c r="Q8224" s="38">
        <f>IFERROR(VLOOKUP(E8224,$Y$50:$Z$63,2),"")</f>
        <v>10</v>
      </c>
      <c r="R8224" s="37"/>
    </row>
    <row r="8225" spans="1:18" ht="30" x14ac:dyDescent="0.25">
      <c r="A8225" s="32">
        <f t="shared" si="128"/>
        <v>8214</v>
      </c>
      <c r="B8225" s="54">
        <v>20189050048502</v>
      </c>
      <c r="C8225" s="60">
        <v>43272</v>
      </c>
      <c r="D8225" s="61" t="s">
        <v>120</v>
      </c>
      <c r="E8225" s="61" t="s">
        <v>75</v>
      </c>
      <c r="F8225" s="57" t="s">
        <v>94</v>
      </c>
      <c r="G8225" s="64" t="s">
        <v>125</v>
      </c>
      <c r="H8225" s="42" t="s">
        <v>42</v>
      </c>
      <c r="I8225" s="60">
        <v>43285</v>
      </c>
      <c r="J8225" s="62" t="s">
        <v>120</v>
      </c>
      <c r="K8225" s="22">
        <f>IFERROR(WORKDAY(C8225,Q8225,DiasNOLaborables),"")</f>
        <v>43315</v>
      </c>
      <c r="L8225" s="34" t="str">
        <f>+IF(C8225="","",IF(I8225="","",(IF(I8225&lt;=K8225,"A TIEMPO","FUERA DE TIEMPO"))))</f>
        <v>A TIEMPO</v>
      </c>
      <c r="M8225" s="34">
        <f>IF(I8225="","",NETWORKDAYS(Hoja1!C8225+1,Hoja1!I8225,DiasNOLaborables))</f>
        <v>9</v>
      </c>
      <c r="N8225" s="35" t="str">
        <f>IF(NETWORKDAYS(K8225+1,I8225,DiasNOLaborables)&lt;=0,"",NETWORKDAYS(K8225+1,I8225,DiasNOLaborables))</f>
        <v/>
      </c>
      <c r="O8225" s="36"/>
      <c r="P8225" s="37"/>
      <c r="Q8225" s="38">
        <f>IFERROR(VLOOKUP(E8225,$Y$50:$Z$63,2),"")</f>
        <v>30</v>
      </c>
      <c r="R8225" s="37"/>
    </row>
    <row r="8226" spans="1:18" ht="30" x14ac:dyDescent="0.25">
      <c r="A8226" s="32">
        <f t="shared" si="128"/>
        <v>8215</v>
      </c>
      <c r="B8226" s="54">
        <v>20189050048512</v>
      </c>
      <c r="C8226" s="60">
        <v>43272</v>
      </c>
      <c r="D8226" s="61" t="s">
        <v>123</v>
      </c>
      <c r="E8226" s="61" t="s">
        <v>85</v>
      </c>
      <c r="F8226" s="61" t="s">
        <v>89</v>
      </c>
      <c r="G8226" s="64" t="s">
        <v>125</v>
      </c>
      <c r="H8226" s="42" t="s">
        <v>45</v>
      </c>
      <c r="I8226" s="60">
        <v>43273</v>
      </c>
      <c r="J8226" s="62" t="s">
        <v>120</v>
      </c>
      <c r="K8226" s="22">
        <f>IFERROR(WORKDAY(C8226,Q8226,DiasNOLaborables),"")</f>
        <v>43286</v>
      </c>
      <c r="L8226" s="34" t="str">
        <f>+IF(C8226="","",IF(I8226="","",(IF(I8226&lt;=K8226,"A TIEMPO","FUERA DE TIEMPO"))))</f>
        <v>A TIEMPO</v>
      </c>
      <c r="M8226" s="34">
        <f>IF(I8226="","",NETWORKDAYS(Hoja1!C8226+1,Hoja1!I8226,DiasNOLaborables))</f>
        <v>1</v>
      </c>
      <c r="N8226" s="35" t="str">
        <f>IF(NETWORKDAYS(K8226+1,I8226,DiasNOLaborables)&lt;=0,"",NETWORKDAYS(K8226+1,I8226,DiasNOLaborables))</f>
        <v/>
      </c>
      <c r="O8226" s="36"/>
      <c r="P8226" s="37"/>
      <c r="Q8226" s="38">
        <f>IFERROR(VLOOKUP(E8226,$Y$50:$Z$63,2),"")</f>
        <v>10</v>
      </c>
      <c r="R8226" s="37"/>
    </row>
    <row r="8227" spans="1:18" ht="30" x14ac:dyDescent="0.25">
      <c r="A8227" s="32">
        <f t="shared" si="128"/>
        <v>8216</v>
      </c>
      <c r="B8227" s="54">
        <v>20189050048522</v>
      </c>
      <c r="C8227" s="60">
        <v>43272</v>
      </c>
      <c r="D8227" s="61" t="s">
        <v>123</v>
      </c>
      <c r="E8227" s="61" t="s">
        <v>85</v>
      </c>
      <c r="F8227" s="61" t="s">
        <v>107</v>
      </c>
      <c r="G8227" s="64" t="s">
        <v>125</v>
      </c>
      <c r="H8227" s="42" t="s">
        <v>43</v>
      </c>
      <c r="I8227" s="60">
        <v>43273</v>
      </c>
      <c r="J8227" s="62" t="s">
        <v>120</v>
      </c>
      <c r="K8227" s="22">
        <f>IFERROR(WORKDAY(C8227,Q8227,DiasNOLaborables),"")</f>
        <v>43286</v>
      </c>
      <c r="L8227" s="34" t="str">
        <f>+IF(C8227="","",IF(I8227="","",(IF(I8227&lt;=K8227,"A TIEMPO","FUERA DE TIEMPO"))))</f>
        <v>A TIEMPO</v>
      </c>
      <c r="M8227" s="34">
        <f>IF(I8227="","",NETWORKDAYS(Hoja1!C8227+1,Hoja1!I8227,DiasNOLaborables))</f>
        <v>1</v>
      </c>
      <c r="N8227" s="35" t="str">
        <f>IF(NETWORKDAYS(K8227+1,I8227,DiasNOLaborables)&lt;=0,"",NETWORKDAYS(K8227+1,I8227,DiasNOLaborables))</f>
        <v/>
      </c>
      <c r="O8227" s="36"/>
      <c r="P8227" s="37"/>
      <c r="Q8227" s="38">
        <f>IFERROR(VLOOKUP(E8227,$Y$50:$Z$63,2),"")</f>
        <v>10</v>
      </c>
      <c r="R8227" s="37"/>
    </row>
    <row r="8228" spans="1:18" ht="30" x14ac:dyDescent="0.25">
      <c r="A8228" s="32">
        <f t="shared" si="128"/>
        <v>8217</v>
      </c>
      <c r="B8228" s="54">
        <v>20189050048532</v>
      </c>
      <c r="C8228" s="60">
        <v>43272</v>
      </c>
      <c r="D8228" s="61" t="s">
        <v>120</v>
      </c>
      <c r="E8228" s="61" t="s">
        <v>85</v>
      </c>
      <c r="F8228" s="61" t="s">
        <v>89</v>
      </c>
      <c r="G8228" s="64" t="s">
        <v>125</v>
      </c>
      <c r="H8228" s="42" t="s">
        <v>52</v>
      </c>
      <c r="I8228" s="60">
        <v>43276</v>
      </c>
      <c r="J8228" s="62" t="s">
        <v>120</v>
      </c>
      <c r="K8228" s="22">
        <f>IFERROR(WORKDAY(C8228,Q8228,DiasNOLaborables),"")</f>
        <v>43286</v>
      </c>
      <c r="L8228" s="34" t="str">
        <f>+IF(C8228="","",IF(I8228="","",(IF(I8228&lt;=K8228,"A TIEMPO","FUERA DE TIEMPO"))))</f>
        <v>A TIEMPO</v>
      </c>
      <c r="M8228" s="34">
        <f>IF(I8228="","",NETWORKDAYS(Hoja1!C8228+1,Hoja1!I8228,DiasNOLaborables))</f>
        <v>2</v>
      </c>
      <c r="N8228" s="35" t="str">
        <f>IF(NETWORKDAYS(K8228+1,I8228,DiasNOLaborables)&lt;=0,"",NETWORKDAYS(K8228+1,I8228,DiasNOLaborables))</f>
        <v/>
      </c>
      <c r="O8228" s="36"/>
      <c r="P8228" s="37"/>
      <c r="Q8228" s="38">
        <f>IFERROR(VLOOKUP(E8228,$Y$50:$Z$63,2),"")</f>
        <v>10</v>
      </c>
      <c r="R8228" s="37"/>
    </row>
    <row r="8229" spans="1:18" ht="30" x14ac:dyDescent="0.25">
      <c r="A8229" s="32">
        <f t="shared" si="128"/>
        <v>8218</v>
      </c>
      <c r="B8229" s="54">
        <v>20189050048542</v>
      </c>
      <c r="C8229" s="60">
        <v>43272</v>
      </c>
      <c r="D8229" s="61" t="s">
        <v>123</v>
      </c>
      <c r="E8229" s="61" t="s">
        <v>85</v>
      </c>
      <c r="F8229" s="61" t="s">
        <v>89</v>
      </c>
      <c r="G8229" s="64" t="s">
        <v>125</v>
      </c>
      <c r="H8229" s="42" t="s">
        <v>45</v>
      </c>
      <c r="I8229" s="60">
        <v>43273</v>
      </c>
      <c r="J8229" s="62" t="s">
        <v>120</v>
      </c>
      <c r="K8229" s="22">
        <f>IFERROR(WORKDAY(C8229,Q8229,DiasNOLaborables),"")</f>
        <v>43286</v>
      </c>
      <c r="L8229" s="34" t="str">
        <f>+IF(C8229="","",IF(I8229="","",(IF(I8229&lt;=K8229,"A TIEMPO","FUERA DE TIEMPO"))))</f>
        <v>A TIEMPO</v>
      </c>
      <c r="M8229" s="34">
        <f>IF(I8229="","",NETWORKDAYS(Hoja1!C8229+1,Hoja1!I8229,DiasNOLaborables))</f>
        <v>1</v>
      </c>
      <c r="N8229" s="35" t="str">
        <f>IF(NETWORKDAYS(K8229+1,I8229,DiasNOLaborables)&lt;=0,"",NETWORKDAYS(K8229+1,I8229,DiasNOLaborables))</f>
        <v/>
      </c>
      <c r="O8229" s="36"/>
      <c r="P8229" s="37"/>
      <c r="Q8229" s="38">
        <f>IFERROR(VLOOKUP(E8229,$Y$50:$Z$63,2),"")</f>
        <v>10</v>
      </c>
      <c r="R8229" s="37"/>
    </row>
    <row r="8230" spans="1:18" ht="30" x14ac:dyDescent="0.25">
      <c r="A8230" s="32">
        <f t="shared" si="128"/>
        <v>8219</v>
      </c>
      <c r="B8230" s="54">
        <v>20189050048552</v>
      </c>
      <c r="C8230" s="60">
        <v>43272</v>
      </c>
      <c r="D8230" s="61" t="s">
        <v>123</v>
      </c>
      <c r="E8230" s="61" t="s">
        <v>85</v>
      </c>
      <c r="F8230" s="61" t="s">
        <v>107</v>
      </c>
      <c r="G8230" s="64" t="s">
        <v>125</v>
      </c>
      <c r="H8230" s="42" t="s">
        <v>43</v>
      </c>
      <c r="I8230" s="60">
        <v>43273</v>
      </c>
      <c r="J8230" s="62" t="s">
        <v>120</v>
      </c>
      <c r="K8230" s="22">
        <f>IFERROR(WORKDAY(C8230,Q8230,DiasNOLaborables),"")</f>
        <v>43286</v>
      </c>
      <c r="L8230" s="34" t="str">
        <f>+IF(C8230="","",IF(I8230="","",(IF(I8230&lt;=K8230,"A TIEMPO","FUERA DE TIEMPO"))))</f>
        <v>A TIEMPO</v>
      </c>
      <c r="M8230" s="34">
        <f>IF(I8230="","",NETWORKDAYS(Hoja1!C8230+1,Hoja1!I8230,DiasNOLaborables))</f>
        <v>1</v>
      </c>
      <c r="N8230" s="35" t="str">
        <f>IF(NETWORKDAYS(K8230+1,I8230,DiasNOLaborables)&lt;=0,"",NETWORKDAYS(K8230+1,I8230,DiasNOLaborables))</f>
        <v/>
      </c>
      <c r="O8230" s="36"/>
      <c r="P8230" s="37"/>
      <c r="Q8230" s="38">
        <f>IFERROR(VLOOKUP(E8230,$Y$50:$Z$63,2),"")</f>
        <v>10</v>
      </c>
      <c r="R8230" s="37"/>
    </row>
    <row r="8231" spans="1:18" ht="30" x14ac:dyDescent="0.25">
      <c r="A8231" s="32">
        <f t="shared" si="128"/>
        <v>8220</v>
      </c>
      <c r="B8231" s="54">
        <v>20189050048562</v>
      </c>
      <c r="C8231" s="60">
        <v>43272</v>
      </c>
      <c r="D8231" s="61" t="s">
        <v>123</v>
      </c>
      <c r="E8231" s="61" t="s">
        <v>78</v>
      </c>
      <c r="F8231" s="61" t="s">
        <v>92</v>
      </c>
      <c r="G8231" s="64" t="s">
        <v>125</v>
      </c>
      <c r="H8231" s="42" t="s">
        <v>54</v>
      </c>
      <c r="I8231" s="60">
        <v>43287</v>
      </c>
      <c r="J8231" s="62" t="s">
        <v>120</v>
      </c>
      <c r="K8231" s="22">
        <f>IFERROR(WORKDAY(C8231,Q8231,DiasNOLaborables),"")</f>
        <v>43293</v>
      </c>
      <c r="L8231" s="34" t="str">
        <f>+IF(C8231="","",IF(I8231="","",(IF(I8231&lt;=K8231,"A TIEMPO","FUERA DE TIEMPO"))))</f>
        <v>A TIEMPO</v>
      </c>
      <c r="M8231" s="34">
        <f>IF(I8231="","",NETWORKDAYS(Hoja1!C8231+1,Hoja1!I8231,DiasNOLaborables))</f>
        <v>11</v>
      </c>
      <c r="N8231" s="35" t="str">
        <f>IF(NETWORKDAYS(K8231+1,I8231,DiasNOLaborables)&lt;=0,"",NETWORKDAYS(K8231+1,I8231,DiasNOLaborables))</f>
        <v/>
      </c>
      <c r="O8231" s="36"/>
      <c r="P8231" s="37"/>
      <c r="Q8231" s="38">
        <f>IFERROR(VLOOKUP(E8231,$Y$50:$Z$63,2),"")</f>
        <v>15</v>
      </c>
      <c r="R8231" s="37"/>
    </row>
    <row r="8232" spans="1:18" ht="30" x14ac:dyDescent="0.25">
      <c r="A8232" s="32">
        <f t="shared" si="128"/>
        <v>8221</v>
      </c>
      <c r="B8232" s="54">
        <v>20189050048572</v>
      </c>
      <c r="C8232" s="60">
        <v>43272</v>
      </c>
      <c r="D8232" s="61" t="s">
        <v>123</v>
      </c>
      <c r="E8232" s="61" t="s">
        <v>85</v>
      </c>
      <c r="F8232" s="61" t="s">
        <v>89</v>
      </c>
      <c r="G8232" s="64" t="s">
        <v>125</v>
      </c>
      <c r="H8232" s="42" t="s">
        <v>52</v>
      </c>
      <c r="I8232" s="60">
        <v>43276</v>
      </c>
      <c r="J8232" s="62" t="s">
        <v>120</v>
      </c>
      <c r="K8232" s="22">
        <f>IFERROR(WORKDAY(C8232,Q8232,DiasNOLaborables),"")</f>
        <v>43286</v>
      </c>
      <c r="L8232" s="34" t="str">
        <f>+IF(C8232="","",IF(I8232="","",(IF(I8232&lt;=K8232,"A TIEMPO","FUERA DE TIEMPO"))))</f>
        <v>A TIEMPO</v>
      </c>
      <c r="M8232" s="34">
        <f>IF(I8232="","",NETWORKDAYS(Hoja1!C8232+1,Hoja1!I8232,DiasNOLaborables))</f>
        <v>2</v>
      </c>
      <c r="N8232" s="35" t="str">
        <f>IF(NETWORKDAYS(K8232+1,I8232,DiasNOLaborables)&lt;=0,"",NETWORKDAYS(K8232+1,I8232,DiasNOLaborables))</f>
        <v/>
      </c>
      <c r="O8232" s="36"/>
      <c r="P8232" s="37"/>
      <c r="Q8232" s="38">
        <f>IFERROR(VLOOKUP(E8232,$Y$50:$Z$63,2),"")</f>
        <v>10</v>
      </c>
      <c r="R8232" s="37"/>
    </row>
    <row r="8233" spans="1:18" ht="30" x14ac:dyDescent="0.25">
      <c r="A8233" s="32">
        <f t="shared" si="128"/>
        <v>8222</v>
      </c>
      <c r="B8233" s="54">
        <v>20189050048422</v>
      </c>
      <c r="C8233" s="60">
        <v>43272</v>
      </c>
      <c r="D8233" s="61" t="s">
        <v>123</v>
      </c>
      <c r="E8233" s="61" t="s">
        <v>78</v>
      </c>
      <c r="F8233" s="61" t="s">
        <v>98</v>
      </c>
      <c r="G8233" s="64" t="s">
        <v>125</v>
      </c>
      <c r="H8233" s="42" t="s">
        <v>43</v>
      </c>
      <c r="I8233" s="60">
        <v>43284</v>
      </c>
      <c r="J8233" s="62" t="s">
        <v>120</v>
      </c>
      <c r="K8233" s="22">
        <f>IFERROR(WORKDAY(C8233,Q8233,DiasNOLaborables),"")</f>
        <v>43293</v>
      </c>
      <c r="L8233" s="34" t="str">
        <f>+IF(C8233="","",IF(I8233="","",(IF(I8233&lt;=K8233,"A TIEMPO","FUERA DE TIEMPO"))))</f>
        <v>A TIEMPO</v>
      </c>
      <c r="M8233" s="34">
        <f>IF(I8233="","",NETWORKDAYS(Hoja1!C8233+1,Hoja1!I8233,DiasNOLaborables))</f>
        <v>8</v>
      </c>
      <c r="N8233" s="35" t="str">
        <f>IF(NETWORKDAYS(K8233+1,I8233,DiasNOLaborables)&lt;=0,"",NETWORKDAYS(K8233+1,I8233,DiasNOLaborables))</f>
        <v/>
      </c>
      <c r="O8233" s="36"/>
      <c r="P8233" s="37"/>
      <c r="Q8233" s="38">
        <f>IFERROR(VLOOKUP(E8233,$Y$50:$Z$63,2),"")</f>
        <v>15</v>
      </c>
      <c r="R8233" s="37"/>
    </row>
    <row r="8234" spans="1:18" ht="30" x14ac:dyDescent="0.25">
      <c r="A8234" s="32">
        <f t="shared" si="128"/>
        <v>8223</v>
      </c>
      <c r="B8234" s="54">
        <v>20189050048592</v>
      </c>
      <c r="C8234" s="60">
        <v>43272</v>
      </c>
      <c r="D8234" s="61" t="s">
        <v>123</v>
      </c>
      <c r="E8234" s="61" t="s">
        <v>85</v>
      </c>
      <c r="F8234" s="61" t="s">
        <v>89</v>
      </c>
      <c r="G8234" s="64" t="s">
        <v>125</v>
      </c>
      <c r="H8234" s="42" t="s">
        <v>45</v>
      </c>
      <c r="I8234" s="60">
        <v>43277</v>
      </c>
      <c r="J8234" s="62" t="s">
        <v>120</v>
      </c>
      <c r="K8234" s="22">
        <f>IFERROR(WORKDAY(C8234,Q8234,DiasNOLaborables),"")</f>
        <v>43286</v>
      </c>
      <c r="L8234" s="34" t="str">
        <f>+IF(C8234="","",IF(I8234="","",(IF(I8234&lt;=K8234,"A TIEMPO","FUERA DE TIEMPO"))))</f>
        <v>A TIEMPO</v>
      </c>
      <c r="M8234" s="34">
        <f>IF(I8234="","",NETWORKDAYS(Hoja1!C8234+1,Hoja1!I8234,DiasNOLaborables))</f>
        <v>3</v>
      </c>
      <c r="N8234" s="35" t="str">
        <f>IF(NETWORKDAYS(K8234+1,I8234,DiasNOLaborables)&lt;=0,"",NETWORKDAYS(K8234+1,I8234,DiasNOLaborables))</f>
        <v/>
      </c>
      <c r="O8234" s="36"/>
      <c r="P8234" s="37"/>
      <c r="Q8234" s="38">
        <f>IFERROR(VLOOKUP(E8234,$Y$50:$Z$63,2),"")</f>
        <v>10</v>
      </c>
      <c r="R8234" s="37"/>
    </row>
    <row r="8235" spans="1:18" ht="30" x14ac:dyDescent="0.25">
      <c r="A8235" s="32">
        <f t="shared" si="128"/>
        <v>8224</v>
      </c>
      <c r="B8235" s="54">
        <v>20189050048672</v>
      </c>
      <c r="C8235" s="60">
        <v>43272</v>
      </c>
      <c r="D8235" s="61" t="s">
        <v>120</v>
      </c>
      <c r="E8235" s="61" t="s">
        <v>75</v>
      </c>
      <c r="F8235" s="57" t="s">
        <v>94</v>
      </c>
      <c r="G8235" s="64" t="s">
        <v>125</v>
      </c>
      <c r="H8235" s="42" t="s">
        <v>42</v>
      </c>
      <c r="I8235" s="60">
        <v>43286</v>
      </c>
      <c r="J8235" s="62" t="s">
        <v>120</v>
      </c>
      <c r="K8235" s="22">
        <f>IFERROR(WORKDAY(C8235,Q8235,DiasNOLaborables),"")</f>
        <v>43315</v>
      </c>
      <c r="L8235" s="34" t="str">
        <f>+IF(C8235="","",IF(I8235="","",(IF(I8235&lt;=K8235,"A TIEMPO","FUERA DE TIEMPO"))))</f>
        <v>A TIEMPO</v>
      </c>
      <c r="M8235" s="34">
        <f>IF(I8235="","",NETWORKDAYS(Hoja1!C8235+1,Hoja1!I8235,DiasNOLaborables))</f>
        <v>10</v>
      </c>
      <c r="N8235" s="35" t="str">
        <f>IF(NETWORKDAYS(K8235+1,I8235,DiasNOLaborables)&lt;=0,"",NETWORKDAYS(K8235+1,I8235,DiasNOLaborables))</f>
        <v/>
      </c>
      <c r="O8235" s="36"/>
      <c r="P8235" s="37"/>
      <c r="Q8235" s="38">
        <f>IFERROR(VLOOKUP(E8235,$Y$50:$Z$63,2),"")</f>
        <v>30</v>
      </c>
      <c r="R8235" s="37"/>
    </row>
    <row r="8236" spans="1:18" ht="30" x14ac:dyDescent="0.25">
      <c r="A8236" s="32">
        <f t="shared" si="128"/>
        <v>8225</v>
      </c>
      <c r="B8236" s="54">
        <v>20189050048682</v>
      </c>
      <c r="C8236" s="60">
        <v>43272</v>
      </c>
      <c r="D8236" s="61" t="s">
        <v>120</v>
      </c>
      <c r="E8236" s="61" t="s">
        <v>78</v>
      </c>
      <c r="F8236" s="61" t="s">
        <v>57</v>
      </c>
      <c r="G8236" s="64" t="s">
        <v>125</v>
      </c>
      <c r="H8236" s="42" t="s">
        <v>41</v>
      </c>
      <c r="I8236" s="60">
        <v>43280</v>
      </c>
      <c r="J8236" s="62" t="s">
        <v>119</v>
      </c>
      <c r="K8236" s="22">
        <f>IFERROR(WORKDAY(C8236,Q8236,DiasNOLaborables),"")</f>
        <v>43293</v>
      </c>
      <c r="L8236" s="34" t="str">
        <f>+IF(C8236="","",IF(I8236="","",(IF(I8236&lt;=K8236,"A TIEMPO","FUERA DE TIEMPO"))))</f>
        <v>A TIEMPO</v>
      </c>
      <c r="M8236" s="34">
        <f>IF(I8236="","",NETWORKDAYS(Hoja1!C8236+1,Hoja1!I8236,DiasNOLaborables))</f>
        <v>6</v>
      </c>
      <c r="N8236" s="35" t="str">
        <f>IF(NETWORKDAYS(K8236+1,I8236,DiasNOLaborables)&lt;=0,"",NETWORKDAYS(K8236+1,I8236,DiasNOLaborables))</f>
        <v/>
      </c>
      <c r="O8236" s="36"/>
      <c r="P8236" s="37"/>
      <c r="Q8236" s="38">
        <f>IFERROR(VLOOKUP(E8236,$Y$50:$Z$63,2),"")</f>
        <v>15</v>
      </c>
      <c r="R8236" s="37"/>
    </row>
    <row r="8237" spans="1:18" ht="30" x14ac:dyDescent="0.25">
      <c r="A8237" s="32">
        <f t="shared" si="128"/>
        <v>8226</v>
      </c>
      <c r="B8237" s="54">
        <v>20189050048692</v>
      </c>
      <c r="C8237" s="60">
        <v>43272</v>
      </c>
      <c r="D8237" s="61" t="s">
        <v>120</v>
      </c>
      <c r="E8237" s="61" t="s">
        <v>78</v>
      </c>
      <c r="F8237" s="61" t="s">
        <v>92</v>
      </c>
      <c r="G8237" s="64" t="s">
        <v>125</v>
      </c>
      <c r="H8237" s="42" t="s">
        <v>54</v>
      </c>
      <c r="I8237" s="60">
        <v>43287</v>
      </c>
      <c r="J8237" s="62" t="s">
        <v>120</v>
      </c>
      <c r="K8237" s="22">
        <f>IFERROR(WORKDAY(C8237,Q8237,DiasNOLaborables),"")</f>
        <v>43293</v>
      </c>
      <c r="L8237" s="34" t="str">
        <f>+IF(C8237="","",IF(I8237="","",(IF(I8237&lt;=K8237,"A TIEMPO","FUERA DE TIEMPO"))))</f>
        <v>A TIEMPO</v>
      </c>
      <c r="M8237" s="34">
        <f>IF(I8237="","",NETWORKDAYS(Hoja1!C8237+1,Hoja1!I8237,DiasNOLaborables))</f>
        <v>11</v>
      </c>
      <c r="N8237" s="35" t="str">
        <f>IF(NETWORKDAYS(K8237+1,I8237,DiasNOLaborables)&lt;=0,"",NETWORKDAYS(K8237+1,I8237,DiasNOLaborables))</f>
        <v/>
      </c>
      <c r="O8237" s="36"/>
      <c r="P8237" s="37"/>
      <c r="Q8237" s="38">
        <f>IFERROR(VLOOKUP(E8237,$Y$50:$Z$63,2),"")</f>
        <v>15</v>
      </c>
      <c r="R8237" s="37"/>
    </row>
    <row r="8238" spans="1:18" ht="30" x14ac:dyDescent="0.25">
      <c r="A8238" s="32">
        <f t="shared" si="128"/>
        <v>8227</v>
      </c>
      <c r="B8238" s="54">
        <v>20189050048712</v>
      </c>
      <c r="C8238" s="60">
        <v>43272</v>
      </c>
      <c r="D8238" s="61" t="s">
        <v>120</v>
      </c>
      <c r="E8238" s="61" t="s">
        <v>78</v>
      </c>
      <c r="F8238" s="61" t="s">
        <v>39</v>
      </c>
      <c r="G8238" s="64" t="s">
        <v>125</v>
      </c>
      <c r="H8238" s="42" t="s">
        <v>54</v>
      </c>
      <c r="I8238" s="60">
        <v>43287</v>
      </c>
      <c r="J8238" s="62" t="s">
        <v>119</v>
      </c>
      <c r="K8238" s="22">
        <f>IFERROR(WORKDAY(C8238,Q8238,DiasNOLaborables),"")</f>
        <v>43293</v>
      </c>
      <c r="L8238" s="34" t="str">
        <f>+IF(C8238="","",IF(I8238="","",(IF(I8238&lt;=K8238,"A TIEMPO","FUERA DE TIEMPO"))))</f>
        <v>A TIEMPO</v>
      </c>
      <c r="M8238" s="34">
        <f>IF(I8238="","",NETWORKDAYS(Hoja1!C8238+1,Hoja1!I8238,DiasNOLaborables))</f>
        <v>11</v>
      </c>
      <c r="N8238" s="35" t="str">
        <f>IF(NETWORKDAYS(K8238+1,I8238,DiasNOLaborables)&lt;=0,"",NETWORKDAYS(K8238+1,I8238,DiasNOLaborables))</f>
        <v/>
      </c>
      <c r="O8238" s="36"/>
      <c r="P8238" s="37"/>
      <c r="Q8238" s="38">
        <f>IFERROR(VLOOKUP(E8238,$Y$50:$Z$63,2),"")</f>
        <v>15</v>
      </c>
      <c r="R8238" s="37"/>
    </row>
    <row r="8239" spans="1:18" ht="30" x14ac:dyDescent="0.25">
      <c r="A8239" s="32">
        <f t="shared" si="128"/>
        <v>8228</v>
      </c>
      <c r="B8239" s="54">
        <v>20189050048612</v>
      </c>
      <c r="C8239" s="60">
        <v>43272</v>
      </c>
      <c r="D8239" s="61" t="s">
        <v>123</v>
      </c>
      <c r="E8239" s="61" t="s">
        <v>75</v>
      </c>
      <c r="F8239" s="57" t="s">
        <v>94</v>
      </c>
      <c r="G8239" s="64" t="s">
        <v>125</v>
      </c>
      <c r="H8239" s="42" t="s">
        <v>42</v>
      </c>
      <c r="I8239" s="60">
        <v>43287</v>
      </c>
      <c r="J8239" s="62" t="s">
        <v>120</v>
      </c>
      <c r="K8239" s="22">
        <f>IFERROR(WORKDAY(C8239,Q8239,DiasNOLaborables),"")</f>
        <v>43315</v>
      </c>
      <c r="L8239" s="34" t="str">
        <f>+IF(C8239="","",IF(I8239="","",(IF(I8239&lt;=K8239,"A TIEMPO","FUERA DE TIEMPO"))))</f>
        <v>A TIEMPO</v>
      </c>
      <c r="M8239" s="34">
        <f>IF(I8239="","",NETWORKDAYS(Hoja1!C8239+1,Hoja1!I8239,DiasNOLaborables))</f>
        <v>11</v>
      </c>
      <c r="N8239" s="35" t="str">
        <f>IF(NETWORKDAYS(K8239+1,I8239,DiasNOLaborables)&lt;=0,"",NETWORKDAYS(K8239+1,I8239,DiasNOLaborables))</f>
        <v/>
      </c>
      <c r="O8239" s="36"/>
      <c r="P8239" s="37"/>
      <c r="Q8239" s="38">
        <f>IFERROR(VLOOKUP(E8239,$Y$50:$Z$63,2),"")</f>
        <v>30</v>
      </c>
      <c r="R8239" s="37"/>
    </row>
    <row r="8240" spans="1:18" ht="30" x14ac:dyDescent="0.25">
      <c r="A8240" s="32">
        <f t="shared" si="128"/>
        <v>8229</v>
      </c>
      <c r="B8240" s="54">
        <v>20189050048622</v>
      </c>
      <c r="C8240" s="60">
        <v>43272</v>
      </c>
      <c r="D8240" s="61" t="s">
        <v>120</v>
      </c>
      <c r="E8240" s="61" t="s">
        <v>85</v>
      </c>
      <c r="F8240" s="61" t="s">
        <v>89</v>
      </c>
      <c r="G8240" s="64" t="s">
        <v>125</v>
      </c>
      <c r="H8240" s="42" t="s">
        <v>51</v>
      </c>
      <c r="I8240" s="60">
        <v>43273</v>
      </c>
      <c r="J8240" s="62" t="s">
        <v>127</v>
      </c>
      <c r="K8240" s="22">
        <f>IFERROR(WORKDAY(C8240,Q8240,DiasNOLaborables),"")</f>
        <v>43286</v>
      </c>
      <c r="L8240" s="34" t="str">
        <f>+IF(C8240="","",IF(I8240="","",(IF(I8240&lt;=K8240,"A TIEMPO","FUERA DE TIEMPO"))))</f>
        <v>A TIEMPO</v>
      </c>
      <c r="M8240" s="34">
        <f>IF(I8240="","",NETWORKDAYS(Hoja1!C8240+1,Hoja1!I8240,DiasNOLaborables))</f>
        <v>1</v>
      </c>
      <c r="N8240" s="35" t="str">
        <f>IF(NETWORKDAYS(K8240+1,I8240,DiasNOLaborables)&lt;=0,"",NETWORKDAYS(K8240+1,I8240,DiasNOLaborables))</f>
        <v/>
      </c>
      <c r="O8240" s="36"/>
      <c r="P8240" s="37"/>
      <c r="Q8240" s="38">
        <f>IFERROR(VLOOKUP(E8240,$Y$50:$Z$63,2),"")</f>
        <v>10</v>
      </c>
      <c r="R8240" s="37"/>
    </row>
    <row r="8241" spans="1:18" ht="45" x14ac:dyDescent="0.25">
      <c r="A8241" s="32">
        <f t="shared" si="128"/>
        <v>8230</v>
      </c>
      <c r="B8241" s="54">
        <v>20189050048782</v>
      </c>
      <c r="C8241" s="60">
        <v>43272</v>
      </c>
      <c r="D8241" s="61" t="s">
        <v>123</v>
      </c>
      <c r="E8241" s="61" t="s">
        <v>85</v>
      </c>
      <c r="F8241" s="61" t="s">
        <v>109</v>
      </c>
      <c r="G8241" s="64" t="s">
        <v>126</v>
      </c>
      <c r="H8241" s="42" t="s">
        <v>44</v>
      </c>
      <c r="I8241" s="60">
        <v>43273</v>
      </c>
      <c r="J8241" s="62" t="s">
        <v>120</v>
      </c>
      <c r="K8241" s="22">
        <f>IFERROR(WORKDAY(C8241,Q8241,DiasNOLaborables),"")</f>
        <v>43286</v>
      </c>
      <c r="L8241" s="34" t="str">
        <f>+IF(C8241="","",IF(I8241="","",(IF(I8241&lt;=K8241,"A TIEMPO","FUERA DE TIEMPO"))))</f>
        <v>A TIEMPO</v>
      </c>
      <c r="M8241" s="34">
        <f>IF(I8241="","",NETWORKDAYS(Hoja1!C8241+1,Hoja1!I8241,DiasNOLaborables))</f>
        <v>1</v>
      </c>
      <c r="N8241" s="35" t="str">
        <f>IF(NETWORKDAYS(K8241+1,I8241,DiasNOLaborables)&lt;=0,"",NETWORKDAYS(K8241+1,I8241,DiasNOLaborables))</f>
        <v/>
      </c>
      <c r="O8241" s="36"/>
      <c r="P8241" s="37"/>
      <c r="Q8241" s="38">
        <f>IFERROR(VLOOKUP(E8241,$Y$50:$Z$63,2),"")</f>
        <v>10</v>
      </c>
      <c r="R8241" s="37"/>
    </row>
    <row r="8242" spans="1:18" ht="45" x14ac:dyDescent="0.25">
      <c r="A8242" s="32">
        <f t="shared" si="128"/>
        <v>8231</v>
      </c>
      <c r="B8242" s="54">
        <v>20189050048792</v>
      </c>
      <c r="C8242" s="60">
        <v>43272</v>
      </c>
      <c r="D8242" s="61" t="s">
        <v>123</v>
      </c>
      <c r="E8242" s="61" t="s">
        <v>85</v>
      </c>
      <c r="F8242" s="61" t="s">
        <v>109</v>
      </c>
      <c r="G8242" s="64" t="s">
        <v>126</v>
      </c>
      <c r="H8242" s="42" t="s">
        <v>44</v>
      </c>
      <c r="I8242" s="60">
        <v>43273</v>
      </c>
      <c r="J8242" s="62" t="s">
        <v>120</v>
      </c>
      <c r="K8242" s="22">
        <f>IFERROR(WORKDAY(C8242,Q8242,DiasNOLaborables),"")</f>
        <v>43286</v>
      </c>
      <c r="L8242" s="34" t="str">
        <f>+IF(C8242="","",IF(I8242="","",(IF(I8242&lt;=K8242,"A TIEMPO","FUERA DE TIEMPO"))))</f>
        <v>A TIEMPO</v>
      </c>
      <c r="M8242" s="34">
        <f>IF(I8242="","",NETWORKDAYS(Hoja1!C8242+1,Hoja1!I8242,DiasNOLaborables))</f>
        <v>1</v>
      </c>
      <c r="N8242" s="35" t="str">
        <f>IF(NETWORKDAYS(K8242+1,I8242,DiasNOLaborables)&lt;=0,"",NETWORKDAYS(K8242+1,I8242,DiasNOLaborables))</f>
        <v/>
      </c>
      <c r="O8242" s="36"/>
      <c r="P8242" s="37"/>
      <c r="Q8242" s="38">
        <f>IFERROR(VLOOKUP(E8242,$Y$50:$Z$63,2),"")</f>
        <v>10</v>
      </c>
      <c r="R8242" s="37"/>
    </row>
    <row r="8243" spans="1:18" ht="30" x14ac:dyDescent="0.25">
      <c r="A8243" s="32">
        <f t="shared" si="128"/>
        <v>8232</v>
      </c>
      <c r="B8243" s="54">
        <v>20189910083262</v>
      </c>
      <c r="C8243" s="60">
        <v>43272</v>
      </c>
      <c r="D8243" s="61" t="s">
        <v>119</v>
      </c>
      <c r="E8243" s="61" t="s">
        <v>75</v>
      </c>
      <c r="F8243" s="57" t="s">
        <v>94</v>
      </c>
      <c r="G8243" s="64" t="s">
        <v>125</v>
      </c>
      <c r="H8243" s="42" t="s">
        <v>42</v>
      </c>
      <c r="I8243" s="60">
        <v>43297</v>
      </c>
      <c r="J8243" s="62" t="s">
        <v>120</v>
      </c>
      <c r="K8243" s="22">
        <f>IFERROR(WORKDAY(C8243,Q8243,DiasNOLaborables),"")</f>
        <v>43315</v>
      </c>
      <c r="L8243" s="34" t="str">
        <f>+IF(C8243="","",IF(I8243="","",(IF(I8243&lt;=K8243,"A TIEMPO","FUERA DE TIEMPO"))))</f>
        <v>A TIEMPO</v>
      </c>
      <c r="M8243" s="34">
        <f>IF(I8243="","",NETWORKDAYS(Hoja1!C8243+1,Hoja1!I8243,DiasNOLaborables))</f>
        <v>17</v>
      </c>
      <c r="N8243" s="35" t="str">
        <f>IF(NETWORKDAYS(K8243+1,I8243,DiasNOLaborables)&lt;=0,"",NETWORKDAYS(K8243+1,I8243,DiasNOLaborables))</f>
        <v/>
      </c>
      <c r="O8243" s="36"/>
      <c r="P8243" s="37"/>
      <c r="Q8243" s="38">
        <f>IFERROR(VLOOKUP(E8243,$Y$50:$Z$63,2),"")</f>
        <v>30</v>
      </c>
      <c r="R8243" s="37"/>
    </row>
    <row r="8244" spans="1:18" ht="30" x14ac:dyDescent="0.25">
      <c r="A8244" s="32">
        <f t="shared" si="128"/>
        <v>8233</v>
      </c>
      <c r="B8244" s="54">
        <v>20189910083322</v>
      </c>
      <c r="C8244" s="60">
        <v>43272</v>
      </c>
      <c r="D8244" s="61" t="s">
        <v>119</v>
      </c>
      <c r="E8244" s="61" t="s">
        <v>85</v>
      </c>
      <c r="F8244" s="61" t="s">
        <v>89</v>
      </c>
      <c r="G8244" s="64" t="s">
        <v>125</v>
      </c>
      <c r="H8244" s="42" t="s">
        <v>49</v>
      </c>
      <c r="I8244" s="60">
        <v>43286</v>
      </c>
      <c r="J8244" s="62" t="s">
        <v>120</v>
      </c>
      <c r="K8244" s="22">
        <f>IFERROR(WORKDAY(C8244,Q8244,DiasNOLaborables),"")</f>
        <v>43286</v>
      </c>
      <c r="L8244" s="34" t="str">
        <f>+IF(C8244="","",IF(I8244="","",(IF(I8244&lt;=K8244,"A TIEMPO","FUERA DE TIEMPO"))))</f>
        <v>A TIEMPO</v>
      </c>
      <c r="M8244" s="34">
        <f>IF(I8244="","",NETWORKDAYS(Hoja1!C8244+1,Hoja1!I8244,DiasNOLaborables))</f>
        <v>10</v>
      </c>
      <c r="N8244" s="35" t="str">
        <f>IF(NETWORKDAYS(K8244+1,I8244,DiasNOLaborables)&lt;=0,"",NETWORKDAYS(K8244+1,I8244,DiasNOLaborables))</f>
        <v/>
      </c>
      <c r="O8244" s="36"/>
      <c r="P8244" s="37"/>
      <c r="Q8244" s="38">
        <f>IFERROR(VLOOKUP(E8244,$Y$50:$Z$63,2),"")</f>
        <v>10</v>
      </c>
      <c r="R8244" s="37"/>
    </row>
    <row r="8245" spans="1:18" ht="30" x14ac:dyDescent="0.25">
      <c r="A8245" s="32">
        <f t="shared" si="128"/>
        <v>8234</v>
      </c>
      <c r="B8245" s="54">
        <v>20189050048822</v>
      </c>
      <c r="C8245" s="60">
        <v>43273</v>
      </c>
      <c r="D8245" s="61" t="s">
        <v>123</v>
      </c>
      <c r="E8245" s="61" t="s">
        <v>75</v>
      </c>
      <c r="F8245" s="57" t="s">
        <v>94</v>
      </c>
      <c r="G8245" s="64" t="s">
        <v>125</v>
      </c>
      <c r="H8245" s="42" t="s">
        <v>42</v>
      </c>
      <c r="I8245" s="60">
        <v>43278</v>
      </c>
      <c r="J8245" s="62" t="s">
        <v>120</v>
      </c>
      <c r="K8245" s="22">
        <f>IFERROR(WORKDAY(C8245,Q8245,DiasNOLaborables),"")</f>
        <v>43318</v>
      </c>
      <c r="L8245" s="34" t="str">
        <f>+IF(C8245="","",IF(I8245="","",(IF(I8245&lt;=K8245,"A TIEMPO","FUERA DE TIEMPO"))))</f>
        <v>A TIEMPO</v>
      </c>
      <c r="M8245" s="34">
        <f>IF(I8245="","",NETWORKDAYS(Hoja1!C8245+1,Hoja1!I8245,DiasNOLaborables))</f>
        <v>3</v>
      </c>
      <c r="N8245" s="35" t="str">
        <f>IF(NETWORKDAYS(K8245+1,I8245,DiasNOLaborables)&lt;=0,"",NETWORKDAYS(K8245+1,I8245,DiasNOLaborables))</f>
        <v/>
      </c>
      <c r="O8245" s="36"/>
      <c r="P8245" s="37"/>
      <c r="Q8245" s="38">
        <f>IFERROR(VLOOKUP(E8245,$Y$50:$Z$63,2),"")</f>
        <v>30</v>
      </c>
      <c r="R8245" s="37"/>
    </row>
    <row r="8246" spans="1:18" ht="30" x14ac:dyDescent="0.25">
      <c r="A8246" s="32">
        <f t="shared" si="128"/>
        <v>8235</v>
      </c>
      <c r="B8246" s="54">
        <v>20189050048832</v>
      </c>
      <c r="C8246" s="60">
        <v>43273</v>
      </c>
      <c r="D8246" s="61" t="s">
        <v>123</v>
      </c>
      <c r="E8246" s="61" t="s">
        <v>85</v>
      </c>
      <c r="F8246" s="61" t="s">
        <v>89</v>
      </c>
      <c r="G8246" s="64" t="s">
        <v>125</v>
      </c>
      <c r="H8246" s="42" t="s">
        <v>46</v>
      </c>
      <c r="I8246" s="60">
        <v>43276</v>
      </c>
      <c r="J8246" s="62" t="s">
        <v>120</v>
      </c>
      <c r="K8246" s="22">
        <f>IFERROR(WORKDAY(C8246,Q8246,DiasNOLaborables),"")</f>
        <v>43287</v>
      </c>
      <c r="L8246" s="34" t="str">
        <f>+IF(C8246="","",IF(I8246="","",(IF(I8246&lt;=K8246,"A TIEMPO","FUERA DE TIEMPO"))))</f>
        <v>A TIEMPO</v>
      </c>
      <c r="M8246" s="34">
        <f>IF(I8246="","",NETWORKDAYS(Hoja1!C8246+1,Hoja1!I8246,DiasNOLaborables))</f>
        <v>1</v>
      </c>
      <c r="N8246" s="35" t="str">
        <f>IF(NETWORKDAYS(K8246+1,I8246,DiasNOLaborables)&lt;=0,"",NETWORKDAYS(K8246+1,I8246,DiasNOLaborables))</f>
        <v/>
      </c>
      <c r="O8246" s="36"/>
      <c r="P8246" s="37"/>
      <c r="Q8246" s="38">
        <f>IFERROR(VLOOKUP(E8246,$Y$50:$Z$63,2),"")</f>
        <v>10</v>
      </c>
      <c r="R8246" s="37"/>
    </row>
    <row r="8247" spans="1:18" ht="45" x14ac:dyDescent="0.25">
      <c r="A8247" s="32">
        <f t="shared" si="128"/>
        <v>8236</v>
      </c>
      <c r="B8247" s="54">
        <v>20189050048802</v>
      </c>
      <c r="C8247" s="60">
        <v>43273</v>
      </c>
      <c r="D8247" s="61" t="s">
        <v>123</v>
      </c>
      <c r="E8247" s="61" t="s">
        <v>85</v>
      </c>
      <c r="F8247" s="61" t="s">
        <v>109</v>
      </c>
      <c r="G8247" s="64" t="s">
        <v>126</v>
      </c>
      <c r="H8247" s="42" t="s">
        <v>44</v>
      </c>
      <c r="I8247" s="60">
        <v>43276</v>
      </c>
      <c r="J8247" s="62" t="s">
        <v>120</v>
      </c>
      <c r="K8247" s="22">
        <f>IFERROR(WORKDAY(C8247,Q8247,DiasNOLaborables),"")</f>
        <v>43287</v>
      </c>
      <c r="L8247" s="34" t="str">
        <f>+IF(C8247="","",IF(I8247="","",(IF(I8247&lt;=K8247,"A TIEMPO","FUERA DE TIEMPO"))))</f>
        <v>A TIEMPO</v>
      </c>
      <c r="M8247" s="34">
        <f>IF(I8247="","",NETWORKDAYS(Hoja1!C8247+1,Hoja1!I8247,DiasNOLaborables))</f>
        <v>1</v>
      </c>
      <c r="N8247" s="35" t="str">
        <f>IF(NETWORKDAYS(K8247+1,I8247,DiasNOLaborables)&lt;=0,"",NETWORKDAYS(K8247+1,I8247,DiasNOLaborables))</f>
        <v/>
      </c>
      <c r="O8247" s="36"/>
      <c r="P8247" s="37"/>
      <c r="Q8247" s="38">
        <f>IFERROR(VLOOKUP(E8247,$Y$50:$Z$63,2),"")</f>
        <v>10</v>
      </c>
      <c r="R8247" s="37"/>
    </row>
    <row r="8248" spans="1:18" ht="45" x14ac:dyDescent="0.25">
      <c r="A8248" s="32">
        <f t="shared" si="128"/>
        <v>8237</v>
      </c>
      <c r="B8248" s="54">
        <v>20189050048812</v>
      </c>
      <c r="C8248" s="60">
        <v>43273</v>
      </c>
      <c r="D8248" s="61" t="s">
        <v>123</v>
      </c>
      <c r="E8248" s="61" t="s">
        <v>85</v>
      </c>
      <c r="F8248" s="61" t="s">
        <v>109</v>
      </c>
      <c r="G8248" s="64" t="s">
        <v>126</v>
      </c>
      <c r="H8248" s="42" t="s">
        <v>44</v>
      </c>
      <c r="I8248" s="60">
        <v>43276</v>
      </c>
      <c r="J8248" s="62" t="s">
        <v>120</v>
      </c>
      <c r="K8248" s="22">
        <f>IFERROR(WORKDAY(C8248,Q8248,DiasNOLaborables),"")</f>
        <v>43287</v>
      </c>
      <c r="L8248" s="34" t="str">
        <f>+IF(C8248="","",IF(I8248="","",(IF(I8248&lt;=K8248,"A TIEMPO","FUERA DE TIEMPO"))))</f>
        <v>A TIEMPO</v>
      </c>
      <c r="M8248" s="34">
        <f>IF(I8248="","",NETWORKDAYS(Hoja1!C8248+1,Hoja1!I8248,DiasNOLaborables))</f>
        <v>1</v>
      </c>
      <c r="N8248" s="35" t="str">
        <f>IF(NETWORKDAYS(K8248+1,I8248,DiasNOLaborables)&lt;=0,"",NETWORKDAYS(K8248+1,I8248,DiasNOLaborables))</f>
        <v/>
      </c>
      <c r="O8248" s="36"/>
      <c r="P8248" s="37"/>
      <c r="Q8248" s="38">
        <f>IFERROR(VLOOKUP(E8248,$Y$50:$Z$63,2),"")</f>
        <v>10</v>
      </c>
      <c r="R8248" s="37"/>
    </row>
    <row r="8249" spans="1:18" ht="45" x14ac:dyDescent="0.25">
      <c r="A8249" s="32">
        <f t="shared" si="128"/>
        <v>8238</v>
      </c>
      <c r="B8249" s="54">
        <v>20189050048842</v>
      </c>
      <c r="C8249" s="60">
        <v>43273</v>
      </c>
      <c r="D8249" s="61" t="s">
        <v>123</v>
      </c>
      <c r="E8249" s="61" t="s">
        <v>85</v>
      </c>
      <c r="F8249" s="61" t="s">
        <v>109</v>
      </c>
      <c r="G8249" s="64" t="s">
        <v>126</v>
      </c>
      <c r="H8249" s="42" t="s">
        <v>44</v>
      </c>
      <c r="I8249" s="60">
        <v>43276</v>
      </c>
      <c r="J8249" s="62" t="s">
        <v>120</v>
      </c>
      <c r="K8249" s="22">
        <f>IFERROR(WORKDAY(C8249,Q8249,DiasNOLaborables),"")</f>
        <v>43287</v>
      </c>
      <c r="L8249" s="34" t="str">
        <f>+IF(C8249="","",IF(I8249="","",(IF(I8249&lt;=K8249,"A TIEMPO","FUERA DE TIEMPO"))))</f>
        <v>A TIEMPO</v>
      </c>
      <c r="M8249" s="34">
        <f>IF(I8249="","",NETWORKDAYS(Hoja1!C8249+1,Hoja1!I8249,DiasNOLaborables))</f>
        <v>1</v>
      </c>
      <c r="N8249" s="35" t="str">
        <f>IF(NETWORKDAYS(K8249+1,I8249,DiasNOLaborables)&lt;=0,"",NETWORKDAYS(K8249+1,I8249,DiasNOLaborables))</f>
        <v/>
      </c>
      <c r="O8249" s="36"/>
      <c r="P8249" s="37"/>
      <c r="Q8249" s="38">
        <f>IFERROR(VLOOKUP(E8249,$Y$50:$Z$63,2),"")</f>
        <v>10</v>
      </c>
      <c r="R8249" s="37"/>
    </row>
    <row r="8250" spans="1:18" ht="45" x14ac:dyDescent="0.25">
      <c r="A8250" s="32">
        <f t="shared" si="128"/>
        <v>8239</v>
      </c>
      <c r="B8250" s="54">
        <v>20189050048912</v>
      </c>
      <c r="C8250" s="60">
        <v>43273</v>
      </c>
      <c r="D8250" s="61" t="s">
        <v>120</v>
      </c>
      <c r="E8250" s="61" t="s">
        <v>85</v>
      </c>
      <c r="F8250" s="61" t="s">
        <v>109</v>
      </c>
      <c r="G8250" s="64" t="s">
        <v>126</v>
      </c>
      <c r="H8250" s="42" t="s">
        <v>44</v>
      </c>
      <c r="I8250" s="60">
        <v>43276</v>
      </c>
      <c r="J8250" s="62" t="s">
        <v>120</v>
      </c>
      <c r="K8250" s="22">
        <f>IFERROR(WORKDAY(C8250,Q8250,DiasNOLaborables),"")</f>
        <v>43287</v>
      </c>
      <c r="L8250" s="34" t="str">
        <f>+IF(C8250="","",IF(I8250="","",(IF(I8250&lt;=K8250,"A TIEMPO","FUERA DE TIEMPO"))))</f>
        <v>A TIEMPO</v>
      </c>
      <c r="M8250" s="34">
        <f>IF(I8250="","",NETWORKDAYS(Hoja1!C8250+1,Hoja1!I8250,DiasNOLaborables))</f>
        <v>1</v>
      </c>
      <c r="N8250" s="35" t="str">
        <f>IF(NETWORKDAYS(K8250+1,I8250,DiasNOLaborables)&lt;=0,"",NETWORKDAYS(K8250+1,I8250,DiasNOLaborables))</f>
        <v/>
      </c>
      <c r="O8250" s="36"/>
      <c r="P8250" s="37"/>
      <c r="Q8250" s="38">
        <f>IFERROR(VLOOKUP(E8250,$Y$50:$Z$63,2),"")</f>
        <v>10</v>
      </c>
      <c r="R8250" s="37"/>
    </row>
    <row r="8251" spans="1:18" ht="45" x14ac:dyDescent="0.25">
      <c r="A8251" s="32">
        <f t="shared" si="128"/>
        <v>8240</v>
      </c>
      <c r="B8251" s="54">
        <v>20189050048922</v>
      </c>
      <c r="C8251" s="60">
        <v>43273</v>
      </c>
      <c r="D8251" s="61" t="s">
        <v>120</v>
      </c>
      <c r="E8251" s="61" t="s">
        <v>85</v>
      </c>
      <c r="F8251" s="61" t="s">
        <v>109</v>
      </c>
      <c r="G8251" s="64" t="s">
        <v>125</v>
      </c>
      <c r="H8251" s="42" t="s">
        <v>44</v>
      </c>
      <c r="I8251" s="60">
        <v>43276</v>
      </c>
      <c r="J8251" s="62" t="s">
        <v>120</v>
      </c>
      <c r="K8251" s="22">
        <f>IFERROR(WORKDAY(C8251,Q8251,DiasNOLaborables),"")</f>
        <v>43287</v>
      </c>
      <c r="L8251" s="34" t="str">
        <f>+IF(C8251="","",IF(I8251="","",(IF(I8251&lt;=K8251,"A TIEMPO","FUERA DE TIEMPO"))))</f>
        <v>A TIEMPO</v>
      </c>
      <c r="M8251" s="34">
        <f>IF(I8251="","",NETWORKDAYS(Hoja1!C8251+1,Hoja1!I8251,DiasNOLaborables))</f>
        <v>1</v>
      </c>
      <c r="N8251" s="35" t="str">
        <f>IF(NETWORKDAYS(K8251+1,I8251,DiasNOLaborables)&lt;=0,"",NETWORKDAYS(K8251+1,I8251,DiasNOLaborables))</f>
        <v/>
      </c>
      <c r="O8251" s="36"/>
      <c r="P8251" s="37"/>
      <c r="Q8251" s="38">
        <f>IFERROR(VLOOKUP(E8251,$Y$50:$Z$63,2),"")</f>
        <v>10</v>
      </c>
      <c r="R8251" s="37"/>
    </row>
    <row r="8252" spans="1:18" ht="45" x14ac:dyDescent="0.25">
      <c r="A8252" s="32">
        <f t="shared" si="128"/>
        <v>8241</v>
      </c>
      <c r="B8252" s="54">
        <v>20189050048952</v>
      </c>
      <c r="C8252" s="60">
        <v>43273</v>
      </c>
      <c r="D8252" s="61" t="s">
        <v>123</v>
      </c>
      <c r="E8252" s="61" t="s">
        <v>85</v>
      </c>
      <c r="F8252" s="61" t="s">
        <v>109</v>
      </c>
      <c r="G8252" s="64" t="s">
        <v>126</v>
      </c>
      <c r="H8252" s="42" t="s">
        <v>44</v>
      </c>
      <c r="I8252" s="60">
        <v>43276</v>
      </c>
      <c r="J8252" s="62" t="s">
        <v>120</v>
      </c>
      <c r="K8252" s="22">
        <f>IFERROR(WORKDAY(C8252,Q8252,DiasNOLaborables),"")</f>
        <v>43287</v>
      </c>
      <c r="L8252" s="34" t="str">
        <f>+IF(C8252="","",IF(I8252="","",(IF(I8252&lt;=K8252,"A TIEMPO","FUERA DE TIEMPO"))))</f>
        <v>A TIEMPO</v>
      </c>
      <c r="M8252" s="34">
        <f>IF(I8252="","",NETWORKDAYS(Hoja1!C8252+1,Hoja1!I8252,DiasNOLaborables))</f>
        <v>1</v>
      </c>
      <c r="N8252" s="35" t="str">
        <f>IF(NETWORKDAYS(K8252+1,I8252,DiasNOLaborables)&lt;=0,"",NETWORKDAYS(K8252+1,I8252,DiasNOLaborables))</f>
        <v/>
      </c>
      <c r="O8252" s="36"/>
      <c r="P8252" s="37"/>
      <c r="Q8252" s="38">
        <f>IFERROR(VLOOKUP(E8252,$Y$50:$Z$63,2),"")</f>
        <v>10</v>
      </c>
      <c r="R8252" s="37"/>
    </row>
    <row r="8253" spans="1:18" ht="45" x14ac:dyDescent="0.25">
      <c r="A8253" s="32">
        <f t="shared" si="128"/>
        <v>8242</v>
      </c>
      <c r="B8253" s="54">
        <v>20189050048972</v>
      </c>
      <c r="C8253" s="60">
        <v>43273</v>
      </c>
      <c r="D8253" s="61" t="s">
        <v>123</v>
      </c>
      <c r="E8253" s="61" t="s">
        <v>85</v>
      </c>
      <c r="F8253" s="61" t="s">
        <v>109</v>
      </c>
      <c r="G8253" s="64" t="s">
        <v>126</v>
      </c>
      <c r="H8253" s="42" t="s">
        <v>44</v>
      </c>
      <c r="I8253" s="60">
        <v>43276</v>
      </c>
      <c r="J8253" s="62" t="s">
        <v>120</v>
      </c>
      <c r="K8253" s="22">
        <f>IFERROR(WORKDAY(C8253,Q8253,DiasNOLaborables),"")</f>
        <v>43287</v>
      </c>
      <c r="L8253" s="34" t="str">
        <f>+IF(C8253="","",IF(I8253="","",(IF(I8253&lt;=K8253,"A TIEMPO","FUERA DE TIEMPO"))))</f>
        <v>A TIEMPO</v>
      </c>
      <c r="M8253" s="34">
        <f>IF(I8253="","",NETWORKDAYS(Hoja1!C8253+1,Hoja1!I8253,DiasNOLaborables))</f>
        <v>1</v>
      </c>
      <c r="N8253" s="35" t="str">
        <f>IF(NETWORKDAYS(K8253+1,I8253,DiasNOLaborables)&lt;=0,"",NETWORKDAYS(K8253+1,I8253,DiasNOLaborables))</f>
        <v/>
      </c>
      <c r="O8253" s="36"/>
      <c r="P8253" s="37"/>
      <c r="Q8253" s="38">
        <f>IFERROR(VLOOKUP(E8253,$Y$50:$Z$63,2),"")</f>
        <v>10</v>
      </c>
      <c r="R8253" s="37"/>
    </row>
    <row r="8254" spans="1:18" ht="45" x14ac:dyDescent="0.25">
      <c r="A8254" s="32">
        <f t="shared" si="128"/>
        <v>8243</v>
      </c>
      <c r="B8254" s="54">
        <v>20189050048982</v>
      </c>
      <c r="C8254" s="60">
        <v>43273</v>
      </c>
      <c r="D8254" s="61" t="s">
        <v>120</v>
      </c>
      <c r="E8254" s="61" t="s">
        <v>85</v>
      </c>
      <c r="F8254" s="61" t="s">
        <v>109</v>
      </c>
      <c r="G8254" s="64" t="s">
        <v>126</v>
      </c>
      <c r="H8254" s="42" t="s">
        <v>44</v>
      </c>
      <c r="I8254" s="60">
        <v>43276</v>
      </c>
      <c r="J8254" s="62" t="s">
        <v>120</v>
      </c>
      <c r="K8254" s="22">
        <f>IFERROR(WORKDAY(C8254,Q8254,DiasNOLaborables),"")</f>
        <v>43287</v>
      </c>
      <c r="L8254" s="34" t="str">
        <f>+IF(C8254="","",IF(I8254="","",(IF(I8254&lt;=K8254,"A TIEMPO","FUERA DE TIEMPO"))))</f>
        <v>A TIEMPO</v>
      </c>
      <c r="M8254" s="34">
        <f>IF(I8254="","",NETWORKDAYS(Hoja1!C8254+1,Hoja1!I8254,DiasNOLaborables))</f>
        <v>1</v>
      </c>
      <c r="N8254" s="35" t="str">
        <f>IF(NETWORKDAYS(K8254+1,I8254,DiasNOLaborables)&lt;=0,"",NETWORKDAYS(K8254+1,I8254,DiasNOLaborables))</f>
        <v/>
      </c>
      <c r="O8254" s="36"/>
      <c r="P8254" s="37"/>
      <c r="Q8254" s="38">
        <f>IFERROR(VLOOKUP(E8254,$Y$50:$Z$63,2),"")</f>
        <v>10</v>
      </c>
      <c r="R8254" s="37"/>
    </row>
    <row r="8255" spans="1:18" ht="45" x14ac:dyDescent="0.25">
      <c r="A8255" s="32">
        <f t="shared" si="128"/>
        <v>8244</v>
      </c>
      <c r="B8255" s="54">
        <v>20189050049002</v>
      </c>
      <c r="C8255" s="60">
        <v>43273</v>
      </c>
      <c r="D8255" s="61" t="s">
        <v>123</v>
      </c>
      <c r="E8255" s="61" t="s">
        <v>85</v>
      </c>
      <c r="F8255" s="61" t="s">
        <v>109</v>
      </c>
      <c r="G8255" s="64" t="s">
        <v>126</v>
      </c>
      <c r="H8255" s="42" t="s">
        <v>44</v>
      </c>
      <c r="I8255" s="60">
        <v>43276</v>
      </c>
      <c r="J8255" s="62" t="s">
        <v>120</v>
      </c>
      <c r="K8255" s="22">
        <f>IFERROR(WORKDAY(C8255,Q8255,DiasNOLaborables),"")</f>
        <v>43287</v>
      </c>
      <c r="L8255" s="34" t="str">
        <f>+IF(C8255="","",IF(I8255="","",(IF(I8255&lt;=K8255,"A TIEMPO","FUERA DE TIEMPO"))))</f>
        <v>A TIEMPO</v>
      </c>
      <c r="M8255" s="34">
        <f>IF(I8255="","",NETWORKDAYS(Hoja1!C8255+1,Hoja1!I8255,DiasNOLaborables))</f>
        <v>1</v>
      </c>
      <c r="N8255" s="35" t="str">
        <f>IF(NETWORKDAYS(K8255+1,I8255,DiasNOLaborables)&lt;=0,"",NETWORKDAYS(K8255+1,I8255,DiasNOLaborables))</f>
        <v/>
      </c>
      <c r="O8255" s="36"/>
      <c r="P8255" s="37"/>
      <c r="Q8255" s="38">
        <f>IFERROR(VLOOKUP(E8255,$Y$50:$Z$63,2),"")</f>
        <v>10</v>
      </c>
      <c r="R8255" s="37"/>
    </row>
    <row r="8256" spans="1:18" ht="45" x14ac:dyDescent="0.25">
      <c r="A8256" s="32">
        <f t="shared" si="128"/>
        <v>8245</v>
      </c>
      <c r="B8256" s="54">
        <v>20189050049012</v>
      </c>
      <c r="C8256" s="60">
        <v>43273</v>
      </c>
      <c r="D8256" s="61" t="s">
        <v>123</v>
      </c>
      <c r="E8256" s="61" t="s">
        <v>85</v>
      </c>
      <c r="F8256" s="61" t="s">
        <v>109</v>
      </c>
      <c r="G8256" s="64" t="s">
        <v>126</v>
      </c>
      <c r="H8256" s="42" t="s">
        <v>44</v>
      </c>
      <c r="I8256" s="60">
        <v>43276</v>
      </c>
      <c r="J8256" s="62" t="s">
        <v>120</v>
      </c>
      <c r="K8256" s="22">
        <f>IFERROR(WORKDAY(C8256,Q8256,DiasNOLaborables),"")</f>
        <v>43287</v>
      </c>
      <c r="L8256" s="34" t="str">
        <f>+IF(C8256="","",IF(I8256="","",(IF(I8256&lt;=K8256,"A TIEMPO","FUERA DE TIEMPO"))))</f>
        <v>A TIEMPO</v>
      </c>
      <c r="M8256" s="34">
        <f>IF(I8256="","",NETWORKDAYS(Hoja1!C8256+1,Hoja1!I8256,DiasNOLaborables))</f>
        <v>1</v>
      </c>
      <c r="N8256" s="35" t="str">
        <f>IF(NETWORKDAYS(K8256+1,I8256,DiasNOLaborables)&lt;=0,"",NETWORKDAYS(K8256+1,I8256,DiasNOLaborables))</f>
        <v/>
      </c>
      <c r="O8256" s="36"/>
      <c r="P8256" s="37"/>
      <c r="Q8256" s="38">
        <f>IFERROR(VLOOKUP(E8256,$Y$50:$Z$63,2),"")</f>
        <v>10</v>
      </c>
      <c r="R8256" s="37"/>
    </row>
    <row r="8257" spans="1:18" ht="45" x14ac:dyDescent="0.25">
      <c r="A8257" s="32">
        <f t="shared" si="128"/>
        <v>8246</v>
      </c>
      <c r="B8257" s="54">
        <v>20189050049022</v>
      </c>
      <c r="C8257" s="60">
        <v>43273</v>
      </c>
      <c r="D8257" s="61" t="s">
        <v>123</v>
      </c>
      <c r="E8257" s="61" t="s">
        <v>85</v>
      </c>
      <c r="F8257" s="61" t="s">
        <v>109</v>
      </c>
      <c r="G8257" s="64" t="s">
        <v>126</v>
      </c>
      <c r="H8257" s="42" t="s">
        <v>44</v>
      </c>
      <c r="I8257" s="60">
        <v>43276</v>
      </c>
      <c r="J8257" s="62" t="s">
        <v>120</v>
      </c>
      <c r="K8257" s="22">
        <f>IFERROR(WORKDAY(C8257,Q8257,DiasNOLaborables),"")</f>
        <v>43287</v>
      </c>
      <c r="L8257" s="34" t="str">
        <f>+IF(C8257="","",IF(I8257="","",(IF(I8257&lt;=K8257,"A TIEMPO","FUERA DE TIEMPO"))))</f>
        <v>A TIEMPO</v>
      </c>
      <c r="M8257" s="34">
        <f>IF(I8257="","",NETWORKDAYS(Hoja1!C8257+1,Hoja1!I8257,DiasNOLaborables))</f>
        <v>1</v>
      </c>
      <c r="N8257" s="35" t="str">
        <f>IF(NETWORKDAYS(K8257+1,I8257,DiasNOLaborables)&lt;=0,"",NETWORKDAYS(K8257+1,I8257,DiasNOLaborables))</f>
        <v/>
      </c>
      <c r="O8257" s="36"/>
      <c r="P8257" s="37"/>
      <c r="Q8257" s="38">
        <f>IFERROR(VLOOKUP(E8257,$Y$50:$Z$63,2),"")</f>
        <v>10</v>
      </c>
      <c r="R8257" s="37"/>
    </row>
    <row r="8258" spans="1:18" ht="30" x14ac:dyDescent="0.25">
      <c r="A8258" s="32">
        <f t="shared" si="128"/>
        <v>8247</v>
      </c>
      <c r="B8258" s="54">
        <v>20189050048892</v>
      </c>
      <c r="C8258" s="60">
        <v>43273</v>
      </c>
      <c r="D8258" s="61" t="s">
        <v>120</v>
      </c>
      <c r="E8258" s="61" t="s">
        <v>85</v>
      </c>
      <c r="F8258" s="61" t="s">
        <v>89</v>
      </c>
      <c r="G8258" s="64" t="s">
        <v>125</v>
      </c>
      <c r="H8258" s="42" t="s">
        <v>52</v>
      </c>
      <c r="I8258" s="60">
        <v>43276</v>
      </c>
      <c r="J8258" s="62" t="s">
        <v>120</v>
      </c>
      <c r="K8258" s="22">
        <f>IFERROR(WORKDAY(C8258,Q8258,DiasNOLaborables),"")</f>
        <v>43287</v>
      </c>
      <c r="L8258" s="34" t="str">
        <f>+IF(C8258="","",IF(I8258="","",(IF(I8258&lt;=K8258,"A TIEMPO","FUERA DE TIEMPO"))))</f>
        <v>A TIEMPO</v>
      </c>
      <c r="M8258" s="34">
        <f>IF(I8258="","",NETWORKDAYS(Hoja1!C8258+1,Hoja1!I8258,DiasNOLaborables))</f>
        <v>1</v>
      </c>
      <c r="N8258" s="35" t="str">
        <f>IF(NETWORKDAYS(K8258+1,I8258,DiasNOLaborables)&lt;=0,"",NETWORKDAYS(K8258+1,I8258,DiasNOLaborables))</f>
        <v/>
      </c>
      <c r="O8258" s="36"/>
      <c r="P8258" s="37"/>
      <c r="Q8258" s="38">
        <f>IFERROR(VLOOKUP(E8258,$Y$50:$Z$63,2),"")</f>
        <v>10</v>
      </c>
      <c r="R8258" s="37"/>
    </row>
    <row r="8259" spans="1:18" ht="30" x14ac:dyDescent="0.25">
      <c r="A8259" s="32">
        <f t="shared" si="128"/>
        <v>8248</v>
      </c>
      <c r="B8259" s="54">
        <v>20189050048902</v>
      </c>
      <c r="C8259" s="60">
        <v>43273</v>
      </c>
      <c r="D8259" s="61" t="s">
        <v>120</v>
      </c>
      <c r="E8259" s="61" t="s">
        <v>85</v>
      </c>
      <c r="F8259" s="61" t="s">
        <v>100</v>
      </c>
      <c r="G8259" s="64" t="s">
        <v>125</v>
      </c>
      <c r="H8259" s="42" t="s">
        <v>41</v>
      </c>
      <c r="I8259" s="60">
        <v>43282</v>
      </c>
      <c r="J8259" s="62" t="s">
        <v>120</v>
      </c>
      <c r="K8259" s="22">
        <f>IFERROR(WORKDAY(C8259,Q8259,DiasNOLaborables),"")</f>
        <v>43287</v>
      </c>
      <c r="L8259" s="34" t="str">
        <f>+IF(C8259="","",IF(I8259="","",(IF(I8259&lt;=K8259,"A TIEMPO","FUERA DE TIEMPO"))))</f>
        <v>A TIEMPO</v>
      </c>
      <c r="M8259" s="34">
        <f>IF(I8259="","",NETWORKDAYS(Hoja1!C8259+1,Hoja1!I8259,DiasNOLaborables))</f>
        <v>5</v>
      </c>
      <c r="N8259" s="35" t="str">
        <f>IF(NETWORKDAYS(K8259+1,I8259,DiasNOLaborables)&lt;=0,"",NETWORKDAYS(K8259+1,I8259,DiasNOLaborables))</f>
        <v/>
      </c>
      <c r="O8259" s="36"/>
      <c r="P8259" s="37"/>
      <c r="Q8259" s="38">
        <f>IFERROR(VLOOKUP(E8259,$Y$50:$Z$63,2),"")</f>
        <v>10</v>
      </c>
      <c r="R8259" s="37"/>
    </row>
    <row r="8260" spans="1:18" ht="30" x14ac:dyDescent="0.25">
      <c r="A8260" s="32">
        <f t="shared" si="128"/>
        <v>8249</v>
      </c>
      <c r="B8260" s="54">
        <v>20189050048932</v>
      </c>
      <c r="C8260" s="60">
        <v>43273</v>
      </c>
      <c r="D8260" s="61" t="s">
        <v>123</v>
      </c>
      <c r="E8260" s="61" t="s">
        <v>78</v>
      </c>
      <c r="F8260" s="61" t="s">
        <v>96</v>
      </c>
      <c r="G8260" s="64" t="s">
        <v>125</v>
      </c>
      <c r="H8260" s="42" t="s">
        <v>42</v>
      </c>
      <c r="I8260" s="60">
        <v>43300</v>
      </c>
      <c r="J8260" s="62" t="s">
        <v>120</v>
      </c>
      <c r="K8260" s="22">
        <f>IFERROR(WORKDAY(C8260,Q8260,DiasNOLaborables),"")</f>
        <v>43294</v>
      </c>
      <c r="L8260" s="34" t="str">
        <f>+IF(C8260="","",IF(I8260="","",(IF(I8260&lt;=K8260,"A TIEMPO","FUERA DE TIEMPO"))))</f>
        <v>FUERA DE TIEMPO</v>
      </c>
      <c r="M8260" s="34">
        <f>IF(I8260="","",NETWORKDAYS(Hoja1!C8260+1,Hoja1!I8260,DiasNOLaborables))</f>
        <v>19</v>
      </c>
      <c r="N8260" s="35">
        <f>IF(NETWORKDAYS(K8260+1,I8260,DiasNOLaborables)&lt;=0,"",NETWORKDAYS(K8260+1,I8260,DiasNOLaborables))</f>
        <v>4</v>
      </c>
      <c r="O8260" s="36"/>
      <c r="P8260" s="37"/>
      <c r="Q8260" s="38">
        <f>IFERROR(VLOOKUP(E8260,$Y$50:$Z$63,2),"")</f>
        <v>15</v>
      </c>
      <c r="R8260" s="37"/>
    </row>
    <row r="8261" spans="1:18" ht="30" x14ac:dyDescent="0.25">
      <c r="A8261" s="32">
        <f t="shared" si="128"/>
        <v>8250</v>
      </c>
      <c r="B8261" s="54">
        <v>20189050048942</v>
      </c>
      <c r="C8261" s="60">
        <v>43273</v>
      </c>
      <c r="D8261" s="61" t="s">
        <v>120</v>
      </c>
      <c r="E8261" s="61" t="s">
        <v>85</v>
      </c>
      <c r="F8261" s="61" t="s">
        <v>96</v>
      </c>
      <c r="G8261" s="64" t="s">
        <v>125</v>
      </c>
      <c r="H8261" s="42" t="s">
        <v>42</v>
      </c>
      <c r="I8261" s="60">
        <v>43286</v>
      </c>
      <c r="J8261" s="62" t="s">
        <v>120</v>
      </c>
      <c r="K8261" s="22">
        <f>IFERROR(WORKDAY(C8261,Q8261,DiasNOLaborables),"")</f>
        <v>43287</v>
      </c>
      <c r="L8261" s="34" t="str">
        <f>+IF(C8261="","",IF(I8261="","",(IF(I8261&lt;=K8261,"A TIEMPO","FUERA DE TIEMPO"))))</f>
        <v>A TIEMPO</v>
      </c>
      <c r="M8261" s="34">
        <f>IF(I8261="","",NETWORKDAYS(Hoja1!C8261+1,Hoja1!I8261,DiasNOLaborables))</f>
        <v>9</v>
      </c>
      <c r="N8261" s="35" t="str">
        <f>IF(NETWORKDAYS(K8261+1,I8261,DiasNOLaborables)&lt;=0,"",NETWORKDAYS(K8261+1,I8261,DiasNOLaborables))</f>
        <v/>
      </c>
      <c r="O8261" s="36"/>
      <c r="P8261" s="37"/>
      <c r="Q8261" s="38">
        <f>IFERROR(VLOOKUP(E8261,$Y$50:$Z$63,2),"")</f>
        <v>10</v>
      </c>
      <c r="R8261" s="37"/>
    </row>
    <row r="8262" spans="1:18" ht="30" x14ac:dyDescent="0.25">
      <c r="A8262" s="32">
        <f t="shared" si="128"/>
        <v>8251</v>
      </c>
      <c r="B8262" s="54">
        <v>20189050048962</v>
      </c>
      <c r="C8262" s="60">
        <v>43273</v>
      </c>
      <c r="D8262" s="61" t="s">
        <v>120</v>
      </c>
      <c r="E8262" s="61" t="s">
        <v>75</v>
      </c>
      <c r="F8262" s="57" t="s">
        <v>94</v>
      </c>
      <c r="G8262" s="64" t="s">
        <v>125</v>
      </c>
      <c r="H8262" s="42" t="s">
        <v>42</v>
      </c>
      <c r="I8262" s="60">
        <v>43291</v>
      </c>
      <c r="J8262" s="62" t="s">
        <v>120</v>
      </c>
      <c r="K8262" s="22">
        <f>IFERROR(WORKDAY(C8262,Q8262,DiasNOLaborables),"")</f>
        <v>43318</v>
      </c>
      <c r="L8262" s="34" t="str">
        <f>+IF(C8262="","",IF(I8262="","",(IF(I8262&lt;=K8262,"A TIEMPO","FUERA DE TIEMPO"))))</f>
        <v>A TIEMPO</v>
      </c>
      <c r="M8262" s="34">
        <f>IF(I8262="","",NETWORKDAYS(Hoja1!C8262+1,Hoja1!I8262,DiasNOLaborables))</f>
        <v>12</v>
      </c>
      <c r="N8262" s="35" t="str">
        <f>IF(NETWORKDAYS(K8262+1,I8262,DiasNOLaborables)&lt;=0,"",NETWORKDAYS(K8262+1,I8262,DiasNOLaborables))</f>
        <v/>
      </c>
      <c r="O8262" s="36"/>
      <c r="P8262" s="37"/>
      <c r="Q8262" s="38">
        <f>IFERROR(VLOOKUP(E8262,$Y$50:$Z$63,2),"")</f>
        <v>30</v>
      </c>
      <c r="R8262" s="37"/>
    </row>
    <row r="8263" spans="1:18" ht="45" x14ac:dyDescent="0.25">
      <c r="A8263" s="32">
        <f t="shared" si="128"/>
        <v>8252</v>
      </c>
      <c r="B8263" s="54">
        <v>20189050048992</v>
      </c>
      <c r="C8263" s="60">
        <v>43273</v>
      </c>
      <c r="D8263" s="61" t="s">
        <v>123</v>
      </c>
      <c r="E8263" s="61" t="s">
        <v>85</v>
      </c>
      <c r="F8263" s="61" t="s">
        <v>109</v>
      </c>
      <c r="G8263" s="64" t="s">
        <v>125</v>
      </c>
      <c r="H8263" s="42" t="s">
        <v>45</v>
      </c>
      <c r="I8263" s="60">
        <v>43278</v>
      </c>
      <c r="J8263" s="62" t="s">
        <v>120</v>
      </c>
      <c r="K8263" s="22">
        <f>IFERROR(WORKDAY(C8263,Q8263,DiasNOLaborables),"")</f>
        <v>43287</v>
      </c>
      <c r="L8263" s="34" t="str">
        <f>+IF(C8263="","",IF(I8263="","",(IF(I8263&lt;=K8263,"A TIEMPO","FUERA DE TIEMPO"))))</f>
        <v>A TIEMPO</v>
      </c>
      <c r="M8263" s="34">
        <f>IF(I8263="","",NETWORKDAYS(Hoja1!C8263+1,Hoja1!I8263,DiasNOLaborables))</f>
        <v>3</v>
      </c>
      <c r="N8263" s="35" t="str">
        <f>IF(NETWORKDAYS(K8263+1,I8263,DiasNOLaborables)&lt;=0,"",NETWORKDAYS(K8263+1,I8263,DiasNOLaborables))</f>
        <v/>
      </c>
      <c r="O8263" s="36"/>
      <c r="P8263" s="37"/>
      <c r="Q8263" s="38">
        <f>IFERROR(VLOOKUP(E8263,$Y$50:$Z$63,2),"")</f>
        <v>10</v>
      </c>
      <c r="R8263" s="37"/>
    </row>
    <row r="8264" spans="1:18" ht="45" x14ac:dyDescent="0.25">
      <c r="A8264" s="32">
        <f t="shared" si="128"/>
        <v>8253</v>
      </c>
      <c r="B8264" s="54">
        <v>20189050049032</v>
      </c>
      <c r="C8264" s="60">
        <v>43274</v>
      </c>
      <c r="D8264" s="61" t="s">
        <v>123</v>
      </c>
      <c r="E8264" s="61" t="s">
        <v>85</v>
      </c>
      <c r="F8264" s="61" t="s">
        <v>109</v>
      </c>
      <c r="G8264" s="64" t="s">
        <v>126</v>
      </c>
      <c r="H8264" s="42" t="s">
        <v>44</v>
      </c>
      <c r="I8264" s="60">
        <v>43276</v>
      </c>
      <c r="J8264" s="62" t="s">
        <v>120</v>
      </c>
      <c r="K8264" s="22">
        <f>IFERROR(WORKDAY(C8264,Q8264,DiasNOLaborables),"")</f>
        <v>43287</v>
      </c>
      <c r="L8264" s="34" t="str">
        <f>+IF(C8264="","",IF(I8264="","",(IF(I8264&lt;=K8264,"A TIEMPO","FUERA DE TIEMPO"))))</f>
        <v>A TIEMPO</v>
      </c>
      <c r="M8264" s="34">
        <f>IF(I8264="","",NETWORKDAYS(Hoja1!C8264+1,Hoja1!I8264,DiasNOLaborables))</f>
        <v>1</v>
      </c>
      <c r="N8264" s="35" t="str">
        <f>IF(NETWORKDAYS(K8264+1,I8264,DiasNOLaborables)&lt;=0,"",NETWORKDAYS(K8264+1,I8264,DiasNOLaborables))</f>
        <v/>
      </c>
      <c r="O8264" s="36"/>
      <c r="P8264" s="37"/>
      <c r="Q8264" s="38">
        <f>IFERROR(VLOOKUP(E8264,$Y$50:$Z$63,2),"")</f>
        <v>10</v>
      </c>
      <c r="R8264" s="37"/>
    </row>
    <row r="8265" spans="1:18" ht="45" x14ac:dyDescent="0.25">
      <c r="A8265" s="32">
        <f t="shared" si="128"/>
        <v>8254</v>
      </c>
      <c r="B8265" s="54">
        <v>20189050049042</v>
      </c>
      <c r="C8265" s="60">
        <v>43276</v>
      </c>
      <c r="D8265" s="61" t="s">
        <v>123</v>
      </c>
      <c r="E8265" s="61" t="s">
        <v>85</v>
      </c>
      <c r="F8265" s="61" t="s">
        <v>109</v>
      </c>
      <c r="G8265" s="64" t="s">
        <v>125</v>
      </c>
      <c r="H8265" s="42" t="s">
        <v>45</v>
      </c>
      <c r="I8265" s="60">
        <v>43277</v>
      </c>
      <c r="J8265" s="62" t="s">
        <v>120</v>
      </c>
      <c r="K8265" s="22">
        <f>IFERROR(WORKDAY(C8265,Q8265,DiasNOLaborables),"")</f>
        <v>43290</v>
      </c>
      <c r="L8265" s="34" t="str">
        <f>+IF(C8265="","",IF(I8265="","",(IF(I8265&lt;=K8265,"A TIEMPO","FUERA DE TIEMPO"))))</f>
        <v>A TIEMPO</v>
      </c>
      <c r="M8265" s="34">
        <f>IF(I8265="","",NETWORKDAYS(Hoja1!C8265+1,Hoja1!I8265,DiasNOLaborables))</f>
        <v>1</v>
      </c>
      <c r="N8265" s="35" t="str">
        <f>IF(NETWORKDAYS(K8265+1,I8265,DiasNOLaborables)&lt;=0,"",NETWORKDAYS(K8265+1,I8265,DiasNOLaborables))</f>
        <v/>
      </c>
      <c r="O8265" s="36"/>
      <c r="P8265" s="37"/>
      <c r="Q8265" s="38">
        <f>IFERROR(VLOOKUP(E8265,$Y$50:$Z$63,2),"")</f>
        <v>10</v>
      </c>
      <c r="R8265" s="37"/>
    </row>
    <row r="8266" spans="1:18" ht="45" x14ac:dyDescent="0.25">
      <c r="A8266" s="32">
        <f t="shared" si="128"/>
        <v>8255</v>
      </c>
      <c r="B8266" s="54">
        <v>20189050049082</v>
      </c>
      <c r="C8266" s="60">
        <v>43276</v>
      </c>
      <c r="D8266" s="61" t="s">
        <v>120</v>
      </c>
      <c r="E8266" s="61" t="s">
        <v>85</v>
      </c>
      <c r="F8266" s="61" t="s">
        <v>109</v>
      </c>
      <c r="G8266" s="64" t="s">
        <v>125</v>
      </c>
      <c r="H8266" s="42" t="s">
        <v>43</v>
      </c>
      <c r="I8266" s="60">
        <v>43276</v>
      </c>
      <c r="J8266" s="62" t="s">
        <v>120</v>
      </c>
      <c r="K8266" s="22">
        <f>IFERROR(WORKDAY(C8266,Q8266,DiasNOLaborables),"")</f>
        <v>43290</v>
      </c>
      <c r="L8266" s="34" t="str">
        <f>+IF(C8266="","",IF(I8266="","",(IF(I8266&lt;=K8266,"A TIEMPO","FUERA DE TIEMPO"))))</f>
        <v>A TIEMPO</v>
      </c>
      <c r="M8266" s="34">
        <f>IF(I8266="","",NETWORKDAYS(Hoja1!C8266+1,Hoja1!I8266,DiasNOLaborables))</f>
        <v>-2</v>
      </c>
      <c r="N8266" s="35" t="str">
        <f>IF(NETWORKDAYS(K8266+1,I8266,DiasNOLaborables)&lt;=0,"",NETWORKDAYS(K8266+1,I8266,DiasNOLaborables))</f>
        <v/>
      </c>
      <c r="O8266" s="36"/>
      <c r="P8266" s="37"/>
      <c r="Q8266" s="38">
        <f>IFERROR(VLOOKUP(E8266,$Y$50:$Z$63,2),"")</f>
        <v>10</v>
      </c>
      <c r="R8266" s="37"/>
    </row>
    <row r="8267" spans="1:18" ht="45" x14ac:dyDescent="0.25">
      <c r="A8267" s="32">
        <f t="shared" si="128"/>
        <v>8256</v>
      </c>
      <c r="B8267" s="54">
        <v>20189050049092</v>
      </c>
      <c r="C8267" s="60">
        <v>43276</v>
      </c>
      <c r="D8267" s="61" t="s">
        <v>120</v>
      </c>
      <c r="E8267" s="61" t="s">
        <v>85</v>
      </c>
      <c r="F8267" s="61" t="s">
        <v>109</v>
      </c>
      <c r="G8267" s="64" t="s">
        <v>125</v>
      </c>
      <c r="H8267" s="42" t="s">
        <v>43</v>
      </c>
      <c r="I8267" s="60">
        <v>43276</v>
      </c>
      <c r="J8267" s="62" t="s">
        <v>120</v>
      </c>
      <c r="K8267" s="22">
        <f>IFERROR(WORKDAY(C8267,Q8267,DiasNOLaborables),"")</f>
        <v>43290</v>
      </c>
      <c r="L8267" s="34" t="str">
        <f>+IF(C8267="","",IF(I8267="","",(IF(I8267&lt;=K8267,"A TIEMPO","FUERA DE TIEMPO"))))</f>
        <v>A TIEMPO</v>
      </c>
      <c r="M8267" s="34">
        <f>IF(I8267="","",NETWORKDAYS(Hoja1!C8267+1,Hoja1!I8267,DiasNOLaborables))</f>
        <v>-2</v>
      </c>
      <c r="N8267" s="35" t="str">
        <f>IF(NETWORKDAYS(K8267+1,I8267,DiasNOLaborables)&lt;=0,"",NETWORKDAYS(K8267+1,I8267,DiasNOLaborables))</f>
        <v/>
      </c>
      <c r="O8267" s="36"/>
      <c r="P8267" s="37"/>
      <c r="Q8267" s="38">
        <f>IFERROR(VLOOKUP(E8267,$Y$50:$Z$63,2),"")</f>
        <v>10</v>
      </c>
      <c r="R8267" s="37"/>
    </row>
    <row r="8268" spans="1:18" ht="45" x14ac:dyDescent="0.25">
      <c r="A8268" s="32">
        <f t="shared" si="128"/>
        <v>8257</v>
      </c>
      <c r="B8268" s="54">
        <v>20189050049072</v>
      </c>
      <c r="C8268" s="60">
        <v>43276</v>
      </c>
      <c r="D8268" s="61" t="s">
        <v>123</v>
      </c>
      <c r="E8268" s="61" t="s">
        <v>85</v>
      </c>
      <c r="F8268" s="61" t="s">
        <v>109</v>
      </c>
      <c r="G8268" s="64" t="s">
        <v>125</v>
      </c>
      <c r="H8268" s="42" t="s">
        <v>42</v>
      </c>
      <c r="I8268" s="60">
        <v>43279</v>
      </c>
      <c r="J8268" s="62" t="s">
        <v>120</v>
      </c>
      <c r="K8268" s="22">
        <f>IFERROR(WORKDAY(C8268,Q8268,DiasNOLaborables),"")</f>
        <v>43290</v>
      </c>
      <c r="L8268" s="34" t="str">
        <f>+IF(C8268="","",IF(I8268="","",(IF(I8268&lt;=K8268,"A TIEMPO","FUERA DE TIEMPO"))))</f>
        <v>A TIEMPO</v>
      </c>
      <c r="M8268" s="34">
        <f>IF(I8268="","",NETWORKDAYS(Hoja1!C8268+1,Hoja1!I8268,DiasNOLaborables))</f>
        <v>3</v>
      </c>
      <c r="N8268" s="35" t="str">
        <f>IF(NETWORKDAYS(K8268+1,I8268,DiasNOLaborables)&lt;=0,"",NETWORKDAYS(K8268+1,I8268,DiasNOLaborables))</f>
        <v/>
      </c>
      <c r="O8268" s="36"/>
      <c r="P8268" s="37"/>
      <c r="Q8268" s="38">
        <f>IFERROR(VLOOKUP(E8268,$Y$50:$Z$63,2),"")</f>
        <v>10</v>
      </c>
      <c r="R8268" s="37"/>
    </row>
    <row r="8269" spans="1:18" ht="45" x14ac:dyDescent="0.25">
      <c r="A8269" s="32">
        <f t="shared" si="128"/>
        <v>8258</v>
      </c>
      <c r="B8269" s="54">
        <v>20189050049102</v>
      </c>
      <c r="C8269" s="60">
        <v>43276</v>
      </c>
      <c r="D8269" s="61" t="s">
        <v>120</v>
      </c>
      <c r="E8269" s="61" t="s">
        <v>85</v>
      </c>
      <c r="F8269" s="61" t="s">
        <v>109</v>
      </c>
      <c r="G8269" s="64" t="s">
        <v>125</v>
      </c>
      <c r="H8269" s="42" t="s">
        <v>46</v>
      </c>
      <c r="I8269" s="60">
        <v>43280</v>
      </c>
      <c r="J8269" s="62" t="s">
        <v>120</v>
      </c>
      <c r="K8269" s="22">
        <f>IFERROR(WORKDAY(C8269,Q8269,DiasNOLaborables),"")</f>
        <v>43290</v>
      </c>
      <c r="L8269" s="34" t="str">
        <f>+IF(C8269="","",IF(I8269="","",(IF(I8269&lt;=K8269,"A TIEMPO","FUERA DE TIEMPO"))))</f>
        <v>A TIEMPO</v>
      </c>
      <c r="M8269" s="34">
        <f>IF(I8269="","",NETWORKDAYS(Hoja1!C8269+1,Hoja1!I8269,DiasNOLaborables))</f>
        <v>4</v>
      </c>
      <c r="N8269" s="35" t="str">
        <f>IF(NETWORKDAYS(K8269+1,I8269,DiasNOLaborables)&lt;=0,"",NETWORKDAYS(K8269+1,I8269,DiasNOLaborables))</f>
        <v/>
      </c>
      <c r="O8269" s="36"/>
      <c r="P8269" s="37"/>
      <c r="Q8269" s="38">
        <f>IFERROR(VLOOKUP(E8269,$Y$50:$Z$63,2),"")</f>
        <v>10</v>
      </c>
      <c r="R8269" s="37"/>
    </row>
    <row r="8270" spans="1:18" ht="45" x14ac:dyDescent="0.25">
      <c r="A8270" s="32">
        <f t="shared" ref="A8270:A8333" si="129">IF(B8270&lt;&gt;"",A8269+1,"")</f>
        <v>8259</v>
      </c>
      <c r="B8270" s="54">
        <v>20189050049112</v>
      </c>
      <c r="C8270" s="60">
        <v>43276</v>
      </c>
      <c r="D8270" s="61" t="s">
        <v>120</v>
      </c>
      <c r="E8270" s="61" t="s">
        <v>85</v>
      </c>
      <c r="F8270" s="61" t="s">
        <v>109</v>
      </c>
      <c r="G8270" s="64" t="s">
        <v>125</v>
      </c>
      <c r="H8270" s="42" t="s">
        <v>41</v>
      </c>
      <c r="I8270" s="60">
        <v>43278</v>
      </c>
      <c r="J8270" s="62" t="s">
        <v>120</v>
      </c>
      <c r="K8270" s="22">
        <f>IFERROR(WORKDAY(C8270,Q8270,DiasNOLaborables),"")</f>
        <v>43290</v>
      </c>
      <c r="L8270" s="34" t="str">
        <f>+IF(C8270="","",IF(I8270="","",(IF(I8270&lt;=K8270,"A TIEMPO","FUERA DE TIEMPO"))))</f>
        <v>A TIEMPO</v>
      </c>
      <c r="M8270" s="34">
        <f>IF(I8270="","",NETWORKDAYS(Hoja1!C8270+1,Hoja1!I8270,DiasNOLaborables))</f>
        <v>2</v>
      </c>
      <c r="N8270" s="35" t="str">
        <f>IF(NETWORKDAYS(K8270+1,I8270,DiasNOLaborables)&lt;=0,"",NETWORKDAYS(K8270+1,I8270,DiasNOLaborables))</f>
        <v/>
      </c>
      <c r="O8270" s="36"/>
      <c r="P8270" s="37"/>
      <c r="Q8270" s="38">
        <f>IFERROR(VLOOKUP(E8270,$Y$50:$Z$63,2),"")</f>
        <v>10</v>
      </c>
      <c r="R8270" s="37"/>
    </row>
    <row r="8271" spans="1:18" ht="45" x14ac:dyDescent="0.25">
      <c r="A8271" s="32">
        <f t="shared" si="129"/>
        <v>8260</v>
      </c>
      <c r="B8271" s="54">
        <v>20189050049172</v>
      </c>
      <c r="C8271" s="60">
        <v>43276</v>
      </c>
      <c r="D8271" s="61" t="s">
        <v>123</v>
      </c>
      <c r="E8271" s="61" t="s">
        <v>85</v>
      </c>
      <c r="F8271" s="61" t="s">
        <v>109</v>
      </c>
      <c r="G8271" s="64" t="s">
        <v>125</v>
      </c>
      <c r="H8271" s="42" t="s">
        <v>53</v>
      </c>
      <c r="I8271" s="60">
        <v>43290</v>
      </c>
      <c r="J8271" s="62" t="s">
        <v>120</v>
      </c>
      <c r="K8271" s="22">
        <f>IFERROR(WORKDAY(C8271,Q8271,DiasNOLaborables),"")</f>
        <v>43290</v>
      </c>
      <c r="L8271" s="34" t="str">
        <f>+IF(C8271="","",IF(I8271="","",(IF(I8271&lt;=K8271,"A TIEMPO","FUERA DE TIEMPO"))))</f>
        <v>A TIEMPO</v>
      </c>
      <c r="M8271" s="34">
        <f>IF(I8271="","",NETWORKDAYS(Hoja1!C8271+1,Hoja1!I8271,DiasNOLaborables))</f>
        <v>10</v>
      </c>
      <c r="N8271" s="35" t="str">
        <f>IF(NETWORKDAYS(K8271+1,I8271,DiasNOLaborables)&lt;=0,"",NETWORKDAYS(K8271+1,I8271,DiasNOLaborables))</f>
        <v/>
      </c>
      <c r="O8271" s="36"/>
      <c r="P8271" s="37"/>
      <c r="Q8271" s="38">
        <f>IFERROR(VLOOKUP(E8271,$Y$50:$Z$63,2),"")</f>
        <v>10</v>
      </c>
      <c r="R8271" s="37"/>
    </row>
    <row r="8272" spans="1:18" ht="45" x14ac:dyDescent="0.25">
      <c r="A8272" s="32">
        <f t="shared" si="129"/>
        <v>8261</v>
      </c>
      <c r="B8272" s="54">
        <v>20189050049212</v>
      </c>
      <c r="C8272" s="60">
        <v>43276</v>
      </c>
      <c r="D8272" s="61" t="s">
        <v>120</v>
      </c>
      <c r="E8272" s="61" t="s">
        <v>85</v>
      </c>
      <c r="F8272" s="61" t="s">
        <v>109</v>
      </c>
      <c r="G8272" s="64" t="s">
        <v>125</v>
      </c>
      <c r="H8272" s="42" t="s">
        <v>43</v>
      </c>
      <c r="I8272" s="60">
        <v>43276</v>
      </c>
      <c r="J8272" s="62" t="s">
        <v>120</v>
      </c>
      <c r="K8272" s="22">
        <f>IFERROR(WORKDAY(C8272,Q8272,DiasNOLaborables),"")</f>
        <v>43290</v>
      </c>
      <c r="L8272" s="34" t="str">
        <f>+IF(C8272="","",IF(I8272="","",(IF(I8272&lt;=K8272,"A TIEMPO","FUERA DE TIEMPO"))))</f>
        <v>A TIEMPO</v>
      </c>
      <c r="M8272" s="34">
        <f>IF(I8272="","",NETWORKDAYS(Hoja1!C8272+1,Hoja1!I8272,DiasNOLaborables))</f>
        <v>-2</v>
      </c>
      <c r="N8272" s="35" t="str">
        <f>IF(NETWORKDAYS(K8272+1,I8272,DiasNOLaborables)&lt;=0,"",NETWORKDAYS(K8272+1,I8272,DiasNOLaborables))</f>
        <v/>
      </c>
      <c r="O8272" s="36"/>
      <c r="P8272" s="37"/>
      <c r="Q8272" s="38">
        <f>IFERROR(VLOOKUP(E8272,$Y$50:$Z$63,2),"")</f>
        <v>10</v>
      </c>
      <c r="R8272" s="37"/>
    </row>
    <row r="8273" spans="1:18" ht="45" x14ac:dyDescent="0.25">
      <c r="A8273" s="32">
        <f t="shared" si="129"/>
        <v>8262</v>
      </c>
      <c r="B8273" s="54">
        <v>20189050049232</v>
      </c>
      <c r="C8273" s="60">
        <v>43276</v>
      </c>
      <c r="D8273" s="61" t="s">
        <v>120</v>
      </c>
      <c r="E8273" s="61" t="s">
        <v>85</v>
      </c>
      <c r="F8273" s="61" t="s">
        <v>109</v>
      </c>
      <c r="G8273" s="64" t="s">
        <v>125</v>
      </c>
      <c r="H8273" s="42" t="s">
        <v>43</v>
      </c>
      <c r="I8273" s="60">
        <v>43276</v>
      </c>
      <c r="J8273" s="62" t="s">
        <v>120</v>
      </c>
      <c r="K8273" s="22">
        <f>IFERROR(WORKDAY(C8273,Q8273,DiasNOLaborables),"")</f>
        <v>43290</v>
      </c>
      <c r="L8273" s="34" t="str">
        <f>+IF(C8273="","",IF(I8273="","",(IF(I8273&lt;=K8273,"A TIEMPO","FUERA DE TIEMPO"))))</f>
        <v>A TIEMPO</v>
      </c>
      <c r="M8273" s="34">
        <f>IF(I8273="","",NETWORKDAYS(Hoja1!C8273+1,Hoja1!I8273,DiasNOLaborables))</f>
        <v>-2</v>
      </c>
      <c r="N8273" s="35" t="str">
        <f>IF(NETWORKDAYS(K8273+1,I8273,DiasNOLaborables)&lt;=0,"",NETWORKDAYS(K8273+1,I8273,DiasNOLaborables))</f>
        <v/>
      </c>
      <c r="O8273" s="36"/>
      <c r="P8273" s="37"/>
      <c r="Q8273" s="38">
        <f>IFERROR(VLOOKUP(E8273,$Y$50:$Z$63,2),"")</f>
        <v>10</v>
      </c>
      <c r="R8273" s="37"/>
    </row>
    <row r="8274" spans="1:18" ht="45" x14ac:dyDescent="0.25">
      <c r="A8274" s="32">
        <f t="shared" si="129"/>
        <v>8263</v>
      </c>
      <c r="B8274" s="54">
        <v>20189050049242</v>
      </c>
      <c r="C8274" s="60">
        <v>43276</v>
      </c>
      <c r="D8274" s="61" t="s">
        <v>120</v>
      </c>
      <c r="E8274" s="61" t="s">
        <v>75</v>
      </c>
      <c r="F8274" s="61" t="s">
        <v>109</v>
      </c>
      <c r="G8274" s="64" t="s">
        <v>125</v>
      </c>
      <c r="H8274" s="42" t="s">
        <v>42</v>
      </c>
      <c r="I8274" s="60">
        <v>43297</v>
      </c>
      <c r="J8274" s="62" t="s">
        <v>120</v>
      </c>
      <c r="K8274" s="22">
        <f>IFERROR(WORKDAY(C8274,Q8274,DiasNOLaborables),"")</f>
        <v>43320</v>
      </c>
      <c r="L8274" s="34" t="str">
        <f>+IF(C8274="","",IF(I8274="","",(IF(I8274&lt;=K8274,"A TIEMPO","FUERA DE TIEMPO"))))</f>
        <v>A TIEMPO</v>
      </c>
      <c r="M8274" s="34">
        <f>IF(I8274="","",NETWORKDAYS(Hoja1!C8274+1,Hoja1!I8274,DiasNOLaborables))</f>
        <v>15</v>
      </c>
      <c r="N8274" s="35" t="str">
        <f>IF(NETWORKDAYS(K8274+1,I8274,DiasNOLaborables)&lt;=0,"",NETWORKDAYS(K8274+1,I8274,DiasNOLaborables))</f>
        <v/>
      </c>
      <c r="O8274" s="36"/>
      <c r="P8274" s="37"/>
      <c r="Q8274" s="38">
        <f>IFERROR(VLOOKUP(E8274,$Y$50:$Z$63,2),"")</f>
        <v>30</v>
      </c>
      <c r="R8274" s="37"/>
    </row>
    <row r="8275" spans="1:18" ht="45" x14ac:dyDescent="0.25">
      <c r="A8275" s="32">
        <f t="shared" si="129"/>
        <v>8264</v>
      </c>
      <c r="B8275" s="54">
        <v>20189050049222</v>
      </c>
      <c r="C8275" s="60">
        <v>43276</v>
      </c>
      <c r="D8275" s="61" t="s">
        <v>123</v>
      </c>
      <c r="E8275" s="61" t="s">
        <v>85</v>
      </c>
      <c r="F8275" s="61" t="s">
        <v>109</v>
      </c>
      <c r="G8275" s="64" t="s">
        <v>125</v>
      </c>
      <c r="H8275" s="42" t="s">
        <v>54</v>
      </c>
      <c r="I8275" s="60">
        <v>43286</v>
      </c>
      <c r="J8275" s="62" t="s">
        <v>120</v>
      </c>
      <c r="K8275" s="22">
        <f>IFERROR(WORKDAY(C8275,Q8275,DiasNOLaborables),"")</f>
        <v>43290</v>
      </c>
      <c r="L8275" s="34" t="str">
        <f>+IF(C8275="","",IF(I8275="","",(IF(I8275&lt;=K8275,"A TIEMPO","FUERA DE TIEMPO"))))</f>
        <v>A TIEMPO</v>
      </c>
      <c r="M8275" s="34">
        <f>IF(I8275="","",NETWORKDAYS(Hoja1!C8275+1,Hoja1!I8275,DiasNOLaborables))</f>
        <v>8</v>
      </c>
      <c r="N8275" s="35" t="str">
        <f>IF(NETWORKDAYS(K8275+1,I8275,DiasNOLaborables)&lt;=0,"",NETWORKDAYS(K8275+1,I8275,DiasNOLaborables))</f>
        <v/>
      </c>
      <c r="O8275" s="36"/>
      <c r="P8275" s="37"/>
      <c r="Q8275" s="38">
        <f>IFERROR(VLOOKUP(E8275,$Y$50:$Z$63,2),"")</f>
        <v>10</v>
      </c>
      <c r="R8275" s="37"/>
    </row>
    <row r="8276" spans="1:18" ht="45" x14ac:dyDescent="0.25">
      <c r="A8276" s="32">
        <f t="shared" si="129"/>
        <v>8265</v>
      </c>
      <c r="B8276" s="54">
        <v>20189050049262</v>
      </c>
      <c r="C8276" s="60">
        <v>43276</v>
      </c>
      <c r="D8276" s="61" t="s">
        <v>123</v>
      </c>
      <c r="E8276" s="61" t="s">
        <v>85</v>
      </c>
      <c r="F8276" s="61" t="s">
        <v>109</v>
      </c>
      <c r="G8276" s="64" t="s">
        <v>125</v>
      </c>
      <c r="H8276" s="42" t="s">
        <v>45</v>
      </c>
      <c r="I8276" s="60">
        <v>43278</v>
      </c>
      <c r="J8276" s="62" t="s">
        <v>120</v>
      </c>
      <c r="K8276" s="22">
        <f>IFERROR(WORKDAY(C8276,Q8276,DiasNOLaborables),"")</f>
        <v>43290</v>
      </c>
      <c r="L8276" s="34" t="str">
        <f>+IF(C8276="","",IF(I8276="","",(IF(I8276&lt;=K8276,"A TIEMPO","FUERA DE TIEMPO"))))</f>
        <v>A TIEMPO</v>
      </c>
      <c r="M8276" s="34">
        <f>IF(I8276="","",NETWORKDAYS(Hoja1!C8276+1,Hoja1!I8276,DiasNOLaborables))</f>
        <v>2</v>
      </c>
      <c r="N8276" s="35" t="str">
        <f>IF(NETWORKDAYS(K8276+1,I8276,DiasNOLaborables)&lt;=0,"",NETWORKDAYS(K8276+1,I8276,DiasNOLaborables))</f>
        <v/>
      </c>
      <c r="O8276" s="36"/>
      <c r="P8276" s="37"/>
      <c r="Q8276" s="38">
        <f>IFERROR(VLOOKUP(E8276,$Y$50:$Z$63,2),"")</f>
        <v>10</v>
      </c>
      <c r="R8276" s="37"/>
    </row>
    <row r="8277" spans="1:18" ht="45" x14ac:dyDescent="0.25">
      <c r="A8277" s="32">
        <f t="shared" si="129"/>
        <v>8266</v>
      </c>
      <c r="B8277" s="54">
        <v>20189050049312</v>
      </c>
      <c r="C8277" s="60">
        <v>43276</v>
      </c>
      <c r="D8277" s="61" t="s">
        <v>120</v>
      </c>
      <c r="E8277" s="61" t="s">
        <v>85</v>
      </c>
      <c r="F8277" s="61" t="s">
        <v>109</v>
      </c>
      <c r="G8277" s="64" t="s">
        <v>125</v>
      </c>
      <c r="H8277" s="42" t="s">
        <v>45</v>
      </c>
      <c r="I8277" s="60">
        <v>43277</v>
      </c>
      <c r="J8277" s="62" t="s">
        <v>120</v>
      </c>
      <c r="K8277" s="22">
        <f>IFERROR(WORKDAY(C8277,Q8277,DiasNOLaborables),"")</f>
        <v>43290</v>
      </c>
      <c r="L8277" s="34" t="str">
        <f>+IF(C8277="","",IF(I8277="","",(IF(I8277&lt;=K8277,"A TIEMPO","FUERA DE TIEMPO"))))</f>
        <v>A TIEMPO</v>
      </c>
      <c r="M8277" s="34">
        <f>IF(I8277="","",NETWORKDAYS(Hoja1!C8277+1,Hoja1!I8277,DiasNOLaborables))</f>
        <v>1</v>
      </c>
      <c r="N8277" s="35" t="str">
        <f>IF(NETWORKDAYS(K8277+1,I8277,DiasNOLaborables)&lt;=0,"",NETWORKDAYS(K8277+1,I8277,DiasNOLaborables))</f>
        <v/>
      </c>
      <c r="O8277" s="36"/>
      <c r="P8277" s="37"/>
      <c r="Q8277" s="38">
        <f>IFERROR(VLOOKUP(E8277,$Y$50:$Z$63,2),"")</f>
        <v>10</v>
      </c>
      <c r="R8277" s="37"/>
    </row>
    <row r="8278" spans="1:18" ht="45" x14ac:dyDescent="0.25">
      <c r="A8278" s="32">
        <f t="shared" si="129"/>
        <v>8267</v>
      </c>
      <c r="B8278" s="54">
        <v>20189050049352</v>
      </c>
      <c r="C8278" s="60">
        <v>43276</v>
      </c>
      <c r="D8278" s="61" t="s">
        <v>120</v>
      </c>
      <c r="E8278" s="61" t="s">
        <v>75</v>
      </c>
      <c r="F8278" s="61" t="s">
        <v>109</v>
      </c>
      <c r="G8278" s="64" t="s">
        <v>125</v>
      </c>
      <c r="H8278" s="42" t="s">
        <v>42</v>
      </c>
      <c r="I8278" s="60">
        <v>43291</v>
      </c>
      <c r="J8278" s="62" t="s">
        <v>120</v>
      </c>
      <c r="K8278" s="22">
        <f>IFERROR(WORKDAY(C8278,Q8278,DiasNOLaborables),"")</f>
        <v>43320</v>
      </c>
      <c r="L8278" s="34" t="str">
        <f>+IF(C8278="","",IF(I8278="","",(IF(I8278&lt;=K8278,"A TIEMPO","FUERA DE TIEMPO"))))</f>
        <v>A TIEMPO</v>
      </c>
      <c r="M8278" s="34">
        <f>IF(I8278="","",NETWORKDAYS(Hoja1!C8278+1,Hoja1!I8278,DiasNOLaborables))</f>
        <v>11</v>
      </c>
      <c r="N8278" s="35" t="str">
        <f>IF(NETWORKDAYS(K8278+1,I8278,DiasNOLaborables)&lt;=0,"",NETWORKDAYS(K8278+1,I8278,DiasNOLaborables))</f>
        <v/>
      </c>
      <c r="O8278" s="36"/>
      <c r="P8278" s="37"/>
      <c r="Q8278" s="38">
        <f>IFERROR(VLOOKUP(E8278,$Y$50:$Z$63,2),"")</f>
        <v>30</v>
      </c>
      <c r="R8278" s="37"/>
    </row>
    <row r="8279" spans="1:18" ht="45" x14ac:dyDescent="0.25">
      <c r="A8279" s="32">
        <f t="shared" si="129"/>
        <v>8268</v>
      </c>
      <c r="B8279" s="54">
        <v>20189050049362</v>
      </c>
      <c r="C8279" s="60">
        <v>43276</v>
      </c>
      <c r="D8279" s="61" t="s">
        <v>120</v>
      </c>
      <c r="E8279" s="61" t="s">
        <v>75</v>
      </c>
      <c r="F8279" s="61" t="s">
        <v>109</v>
      </c>
      <c r="G8279" s="64" t="s">
        <v>125</v>
      </c>
      <c r="H8279" s="42" t="s">
        <v>42</v>
      </c>
      <c r="I8279" s="60">
        <v>43290</v>
      </c>
      <c r="J8279" s="62" t="s">
        <v>120</v>
      </c>
      <c r="K8279" s="22">
        <f>IFERROR(WORKDAY(C8279,Q8279,DiasNOLaborables),"")</f>
        <v>43320</v>
      </c>
      <c r="L8279" s="34" t="str">
        <f>+IF(C8279="","",IF(I8279="","",(IF(I8279&lt;=K8279,"A TIEMPO","FUERA DE TIEMPO"))))</f>
        <v>A TIEMPO</v>
      </c>
      <c r="M8279" s="34">
        <f>IF(I8279="","",NETWORKDAYS(Hoja1!C8279+1,Hoja1!I8279,DiasNOLaborables))</f>
        <v>10</v>
      </c>
      <c r="N8279" s="35" t="str">
        <f>IF(NETWORKDAYS(K8279+1,I8279,DiasNOLaborables)&lt;=0,"",NETWORKDAYS(K8279+1,I8279,DiasNOLaborables))</f>
        <v/>
      </c>
      <c r="O8279" s="36"/>
      <c r="P8279" s="37"/>
      <c r="Q8279" s="38">
        <f>IFERROR(VLOOKUP(E8279,$Y$50:$Z$63,2),"")</f>
        <v>30</v>
      </c>
      <c r="R8279" s="37"/>
    </row>
    <row r="8280" spans="1:18" ht="45" x14ac:dyDescent="0.25">
      <c r="A8280" s="32">
        <f t="shared" si="129"/>
        <v>8269</v>
      </c>
      <c r="B8280" s="54">
        <v>20189050049372</v>
      </c>
      <c r="C8280" s="60">
        <v>43276</v>
      </c>
      <c r="D8280" s="61" t="s">
        <v>123</v>
      </c>
      <c r="E8280" s="61" t="s">
        <v>85</v>
      </c>
      <c r="F8280" s="61" t="s">
        <v>109</v>
      </c>
      <c r="G8280" s="64" t="s">
        <v>125</v>
      </c>
      <c r="H8280" s="42" t="s">
        <v>42</v>
      </c>
      <c r="I8280" s="60">
        <v>43279</v>
      </c>
      <c r="J8280" s="62" t="s">
        <v>120</v>
      </c>
      <c r="K8280" s="22">
        <f>IFERROR(WORKDAY(C8280,Q8280,DiasNOLaborables),"")</f>
        <v>43290</v>
      </c>
      <c r="L8280" s="34" t="str">
        <f>+IF(C8280="","",IF(I8280="","",(IF(I8280&lt;=K8280,"A TIEMPO","FUERA DE TIEMPO"))))</f>
        <v>A TIEMPO</v>
      </c>
      <c r="M8280" s="34">
        <f>IF(I8280="","",NETWORKDAYS(Hoja1!C8280+1,Hoja1!I8280,DiasNOLaborables))</f>
        <v>3</v>
      </c>
      <c r="N8280" s="35" t="str">
        <f>IF(NETWORKDAYS(K8280+1,I8280,DiasNOLaborables)&lt;=0,"",NETWORKDAYS(K8280+1,I8280,DiasNOLaborables))</f>
        <v/>
      </c>
      <c r="O8280" s="36"/>
      <c r="P8280" s="37"/>
      <c r="Q8280" s="38">
        <f>IFERROR(VLOOKUP(E8280,$Y$50:$Z$63,2),"")</f>
        <v>10</v>
      </c>
      <c r="R8280" s="37"/>
    </row>
    <row r="8281" spans="1:18" ht="45" x14ac:dyDescent="0.25">
      <c r="A8281" s="32">
        <f t="shared" si="129"/>
        <v>8270</v>
      </c>
      <c r="B8281" s="54">
        <v>20189050049392</v>
      </c>
      <c r="C8281" s="60">
        <v>43276</v>
      </c>
      <c r="D8281" s="61" t="s">
        <v>120</v>
      </c>
      <c r="E8281" s="61" t="s">
        <v>85</v>
      </c>
      <c r="F8281" s="61" t="s">
        <v>109</v>
      </c>
      <c r="G8281" s="64" t="s">
        <v>125</v>
      </c>
      <c r="H8281" s="42" t="s">
        <v>43</v>
      </c>
      <c r="I8281" s="60">
        <v>43278</v>
      </c>
      <c r="J8281" s="62" t="s">
        <v>120</v>
      </c>
      <c r="K8281" s="22">
        <f>IFERROR(WORKDAY(C8281,Q8281,DiasNOLaborables),"")</f>
        <v>43290</v>
      </c>
      <c r="L8281" s="34" t="str">
        <f>+IF(C8281="","",IF(I8281="","",(IF(I8281&lt;=K8281,"A TIEMPO","FUERA DE TIEMPO"))))</f>
        <v>A TIEMPO</v>
      </c>
      <c r="M8281" s="34">
        <f>IF(I8281="","",NETWORKDAYS(Hoja1!C8281+1,Hoja1!I8281,DiasNOLaborables))</f>
        <v>2</v>
      </c>
      <c r="N8281" s="35" t="str">
        <f>IF(NETWORKDAYS(K8281+1,I8281,DiasNOLaborables)&lt;=0,"",NETWORKDAYS(K8281+1,I8281,DiasNOLaborables))</f>
        <v/>
      </c>
      <c r="O8281" s="36"/>
      <c r="P8281" s="37"/>
      <c r="Q8281" s="38">
        <f>IFERROR(VLOOKUP(E8281,$Y$50:$Z$63,2),"")</f>
        <v>10</v>
      </c>
      <c r="R8281" s="37"/>
    </row>
    <row r="8282" spans="1:18" ht="45" x14ac:dyDescent="0.25">
      <c r="A8282" s="32">
        <f t="shared" si="129"/>
        <v>8271</v>
      </c>
      <c r="B8282" s="54">
        <v>20189050049402</v>
      </c>
      <c r="C8282" s="60">
        <v>43276</v>
      </c>
      <c r="D8282" s="61" t="s">
        <v>120</v>
      </c>
      <c r="E8282" s="61" t="s">
        <v>85</v>
      </c>
      <c r="F8282" s="61" t="s">
        <v>109</v>
      </c>
      <c r="G8282" s="64" t="s">
        <v>125</v>
      </c>
      <c r="H8282" s="42" t="s">
        <v>52</v>
      </c>
      <c r="I8282" s="60">
        <v>43286</v>
      </c>
      <c r="J8282" s="62" t="s">
        <v>120</v>
      </c>
      <c r="K8282" s="22">
        <f>IFERROR(WORKDAY(C8282,Q8282,DiasNOLaborables),"")</f>
        <v>43290</v>
      </c>
      <c r="L8282" s="34" t="str">
        <f>+IF(C8282="","",IF(I8282="","",(IF(I8282&lt;=K8282,"A TIEMPO","FUERA DE TIEMPO"))))</f>
        <v>A TIEMPO</v>
      </c>
      <c r="M8282" s="34">
        <f>IF(I8282="","",NETWORKDAYS(Hoja1!C8282+1,Hoja1!I8282,DiasNOLaborables))</f>
        <v>8</v>
      </c>
      <c r="N8282" s="35" t="str">
        <f>IF(NETWORKDAYS(K8282+1,I8282,DiasNOLaborables)&lt;=0,"",NETWORKDAYS(K8282+1,I8282,DiasNOLaborables))</f>
        <v/>
      </c>
      <c r="O8282" s="36"/>
      <c r="P8282" s="37"/>
      <c r="Q8282" s="38">
        <f>IFERROR(VLOOKUP(E8282,$Y$50:$Z$63,2),"")</f>
        <v>10</v>
      </c>
      <c r="R8282" s="37"/>
    </row>
    <row r="8283" spans="1:18" ht="45" x14ac:dyDescent="0.25">
      <c r="A8283" s="32">
        <f t="shared" si="129"/>
        <v>8272</v>
      </c>
      <c r="B8283" s="54">
        <v>20189050049412</v>
      </c>
      <c r="C8283" s="60">
        <v>43276</v>
      </c>
      <c r="D8283" s="61" t="s">
        <v>120</v>
      </c>
      <c r="E8283" s="61" t="s">
        <v>85</v>
      </c>
      <c r="F8283" s="61" t="s">
        <v>109</v>
      </c>
      <c r="G8283" s="64" t="s">
        <v>125</v>
      </c>
      <c r="H8283" s="42" t="s">
        <v>43</v>
      </c>
      <c r="I8283" s="60">
        <v>43276</v>
      </c>
      <c r="J8283" s="62" t="s">
        <v>120</v>
      </c>
      <c r="K8283" s="22">
        <f>IFERROR(WORKDAY(C8283,Q8283,DiasNOLaborables),"")</f>
        <v>43290</v>
      </c>
      <c r="L8283" s="34" t="str">
        <f>+IF(C8283="","",IF(I8283="","",(IF(I8283&lt;=K8283,"A TIEMPO","FUERA DE TIEMPO"))))</f>
        <v>A TIEMPO</v>
      </c>
      <c r="M8283" s="34">
        <f>IF(I8283="","",NETWORKDAYS(Hoja1!C8283+1,Hoja1!I8283,DiasNOLaborables))</f>
        <v>-2</v>
      </c>
      <c r="N8283" s="35" t="str">
        <f>IF(NETWORKDAYS(K8283+1,I8283,DiasNOLaborables)&lt;=0,"",NETWORKDAYS(K8283+1,I8283,DiasNOLaborables))</f>
        <v/>
      </c>
      <c r="O8283" s="36"/>
      <c r="P8283" s="37"/>
      <c r="Q8283" s="38">
        <f>IFERROR(VLOOKUP(E8283,$Y$50:$Z$63,2),"")</f>
        <v>10</v>
      </c>
      <c r="R8283" s="37"/>
    </row>
    <row r="8284" spans="1:18" ht="45" x14ac:dyDescent="0.25">
      <c r="A8284" s="32">
        <f t="shared" si="129"/>
        <v>8273</v>
      </c>
      <c r="B8284" s="54">
        <v>20189050049422</v>
      </c>
      <c r="C8284" s="60">
        <v>43276</v>
      </c>
      <c r="D8284" s="61" t="s">
        <v>120</v>
      </c>
      <c r="E8284" s="61" t="s">
        <v>85</v>
      </c>
      <c r="F8284" s="61" t="s">
        <v>109</v>
      </c>
      <c r="G8284" s="64" t="s">
        <v>125</v>
      </c>
      <c r="H8284" s="42" t="s">
        <v>43</v>
      </c>
      <c r="I8284" s="60">
        <v>43276</v>
      </c>
      <c r="J8284" s="62" t="s">
        <v>120</v>
      </c>
      <c r="K8284" s="22">
        <f>IFERROR(WORKDAY(C8284,Q8284,DiasNOLaborables),"")</f>
        <v>43290</v>
      </c>
      <c r="L8284" s="34" t="str">
        <f>+IF(C8284="","",IF(I8284="","",(IF(I8284&lt;=K8284,"A TIEMPO","FUERA DE TIEMPO"))))</f>
        <v>A TIEMPO</v>
      </c>
      <c r="M8284" s="34">
        <f>IF(I8284="","",NETWORKDAYS(Hoja1!C8284+1,Hoja1!I8284,DiasNOLaborables))</f>
        <v>-2</v>
      </c>
      <c r="N8284" s="35" t="str">
        <f>IF(NETWORKDAYS(K8284+1,I8284,DiasNOLaborables)&lt;=0,"",NETWORKDAYS(K8284+1,I8284,DiasNOLaborables))</f>
        <v/>
      </c>
      <c r="O8284" s="36"/>
      <c r="P8284" s="37"/>
      <c r="Q8284" s="38">
        <f>IFERROR(VLOOKUP(E8284,$Y$50:$Z$63,2),"")</f>
        <v>10</v>
      </c>
      <c r="R8284" s="37"/>
    </row>
    <row r="8285" spans="1:18" ht="45" x14ac:dyDescent="0.25">
      <c r="A8285" s="32">
        <f t="shared" si="129"/>
        <v>8274</v>
      </c>
      <c r="B8285" s="54">
        <v>20189050049132</v>
      </c>
      <c r="C8285" s="60">
        <v>43276</v>
      </c>
      <c r="D8285" s="61" t="s">
        <v>120</v>
      </c>
      <c r="E8285" s="61" t="s">
        <v>85</v>
      </c>
      <c r="F8285" s="61" t="s">
        <v>109</v>
      </c>
      <c r="G8285" s="64" t="s">
        <v>126</v>
      </c>
      <c r="H8285" s="42" t="s">
        <v>44</v>
      </c>
      <c r="I8285" s="60">
        <v>43276</v>
      </c>
      <c r="J8285" s="62" t="s">
        <v>120</v>
      </c>
      <c r="K8285" s="22">
        <f>IFERROR(WORKDAY(C8285,Q8285,DiasNOLaborables),"")</f>
        <v>43290</v>
      </c>
      <c r="L8285" s="34" t="str">
        <f>+IF(C8285="","",IF(I8285="","",(IF(I8285&lt;=K8285,"A TIEMPO","FUERA DE TIEMPO"))))</f>
        <v>A TIEMPO</v>
      </c>
      <c r="M8285" s="34">
        <f>IF(I8285="","",NETWORKDAYS(Hoja1!C8285+1,Hoja1!I8285,DiasNOLaborables))</f>
        <v>-2</v>
      </c>
      <c r="N8285" s="35" t="str">
        <f>IF(NETWORKDAYS(K8285+1,I8285,DiasNOLaborables)&lt;=0,"",NETWORKDAYS(K8285+1,I8285,DiasNOLaborables))</f>
        <v/>
      </c>
      <c r="O8285" s="36"/>
      <c r="P8285" s="37"/>
      <c r="Q8285" s="38">
        <f>IFERROR(VLOOKUP(E8285,$Y$50:$Z$63,2),"")</f>
        <v>10</v>
      </c>
      <c r="R8285" s="37"/>
    </row>
    <row r="8286" spans="1:18" ht="45" x14ac:dyDescent="0.25">
      <c r="A8286" s="32">
        <f t="shared" si="129"/>
        <v>8275</v>
      </c>
      <c r="B8286" s="54">
        <v>20189050049142</v>
      </c>
      <c r="C8286" s="60">
        <v>43276</v>
      </c>
      <c r="D8286" s="61" t="s">
        <v>120</v>
      </c>
      <c r="E8286" s="61" t="s">
        <v>85</v>
      </c>
      <c r="F8286" s="61" t="s">
        <v>109</v>
      </c>
      <c r="G8286" s="64" t="s">
        <v>126</v>
      </c>
      <c r="H8286" s="42" t="s">
        <v>44</v>
      </c>
      <c r="I8286" s="60">
        <v>43276</v>
      </c>
      <c r="J8286" s="62" t="s">
        <v>120</v>
      </c>
      <c r="K8286" s="22">
        <f>IFERROR(WORKDAY(C8286,Q8286,DiasNOLaborables),"")</f>
        <v>43290</v>
      </c>
      <c r="L8286" s="34" t="str">
        <f>+IF(C8286="","",IF(I8286="","",(IF(I8286&lt;=K8286,"A TIEMPO","FUERA DE TIEMPO"))))</f>
        <v>A TIEMPO</v>
      </c>
      <c r="M8286" s="34">
        <f>IF(I8286="","",NETWORKDAYS(Hoja1!C8286+1,Hoja1!I8286,DiasNOLaborables))</f>
        <v>-2</v>
      </c>
      <c r="N8286" s="35" t="str">
        <f>IF(NETWORKDAYS(K8286+1,I8286,DiasNOLaborables)&lt;=0,"",NETWORKDAYS(K8286+1,I8286,DiasNOLaborables))</f>
        <v/>
      </c>
      <c r="O8286" s="36"/>
      <c r="P8286" s="37"/>
      <c r="Q8286" s="38">
        <f>IFERROR(VLOOKUP(E8286,$Y$50:$Z$63,2),"")</f>
        <v>10</v>
      </c>
      <c r="R8286" s="37"/>
    </row>
    <row r="8287" spans="1:18" ht="45" x14ac:dyDescent="0.25">
      <c r="A8287" s="32">
        <f t="shared" si="129"/>
        <v>8276</v>
      </c>
      <c r="B8287" s="54">
        <v>20189050049152</v>
      </c>
      <c r="C8287" s="60">
        <v>43276</v>
      </c>
      <c r="D8287" s="61" t="s">
        <v>120</v>
      </c>
      <c r="E8287" s="61" t="s">
        <v>85</v>
      </c>
      <c r="F8287" s="61" t="s">
        <v>109</v>
      </c>
      <c r="G8287" s="64" t="s">
        <v>126</v>
      </c>
      <c r="H8287" s="42" t="s">
        <v>44</v>
      </c>
      <c r="I8287" s="60">
        <v>43276</v>
      </c>
      <c r="J8287" s="62" t="s">
        <v>120</v>
      </c>
      <c r="K8287" s="22">
        <f>IFERROR(WORKDAY(C8287,Q8287,DiasNOLaborables),"")</f>
        <v>43290</v>
      </c>
      <c r="L8287" s="34" t="str">
        <f>+IF(C8287="","",IF(I8287="","",(IF(I8287&lt;=K8287,"A TIEMPO","FUERA DE TIEMPO"))))</f>
        <v>A TIEMPO</v>
      </c>
      <c r="M8287" s="34">
        <f>IF(I8287="","",NETWORKDAYS(Hoja1!C8287+1,Hoja1!I8287,DiasNOLaborables))</f>
        <v>-2</v>
      </c>
      <c r="N8287" s="35" t="str">
        <f>IF(NETWORKDAYS(K8287+1,I8287,DiasNOLaborables)&lt;=0,"",NETWORKDAYS(K8287+1,I8287,DiasNOLaborables))</f>
        <v/>
      </c>
      <c r="O8287" s="36"/>
      <c r="P8287" s="37"/>
      <c r="Q8287" s="38">
        <f>IFERROR(VLOOKUP(E8287,$Y$50:$Z$63,2),"")</f>
        <v>10</v>
      </c>
      <c r="R8287" s="37"/>
    </row>
    <row r="8288" spans="1:18" ht="45" x14ac:dyDescent="0.25">
      <c r="A8288" s="32">
        <f t="shared" si="129"/>
        <v>8277</v>
      </c>
      <c r="B8288" s="54">
        <v>20189050049162</v>
      </c>
      <c r="C8288" s="60">
        <v>43276</v>
      </c>
      <c r="D8288" s="61" t="s">
        <v>120</v>
      </c>
      <c r="E8288" s="61" t="s">
        <v>85</v>
      </c>
      <c r="F8288" s="61" t="s">
        <v>109</v>
      </c>
      <c r="G8288" s="64" t="s">
        <v>126</v>
      </c>
      <c r="H8288" s="42" t="s">
        <v>44</v>
      </c>
      <c r="I8288" s="60">
        <v>43276</v>
      </c>
      <c r="J8288" s="62" t="s">
        <v>120</v>
      </c>
      <c r="K8288" s="22">
        <f>IFERROR(WORKDAY(C8288,Q8288,DiasNOLaborables),"")</f>
        <v>43290</v>
      </c>
      <c r="L8288" s="34" t="str">
        <f>+IF(C8288="","",IF(I8288="","",(IF(I8288&lt;=K8288,"A TIEMPO","FUERA DE TIEMPO"))))</f>
        <v>A TIEMPO</v>
      </c>
      <c r="M8288" s="34">
        <f>IF(I8288="","",NETWORKDAYS(Hoja1!C8288+1,Hoja1!I8288,DiasNOLaborables))</f>
        <v>-2</v>
      </c>
      <c r="N8288" s="35" t="str">
        <f>IF(NETWORKDAYS(K8288+1,I8288,DiasNOLaborables)&lt;=0,"",NETWORKDAYS(K8288+1,I8288,DiasNOLaborables))</f>
        <v/>
      </c>
      <c r="O8288" s="36"/>
      <c r="P8288" s="37"/>
      <c r="Q8288" s="38">
        <f>IFERROR(VLOOKUP(E8288,$Y$50:$Z$63,2),"")</f>
        <v>10</v>
      </c>
      <c r="R8288" s="37"/>
    </row>
    <row r="8289" spans="1:18" ht="45" x14ac:dyDescent="0.25">
      <c r="A8289" s="32">
        <f t="shared" si="129"/>
        <v>8278</v>
      </c>
      <c r="B8289" s="54">
        <v>20189050049182</v>
      </c>
      <c r="C8289" s="60">
        <v>43276</v>
      </c>
      <c r="D8289" s="61" t="s">
        <v>120</v>
      </c>
      <c r="E8289" s="61" t="s">
        <v>85</v>
      </c>
      <c r="F8289" s="61" t="s">
        <v>109</v>
      </c>
      <c r="G8289" s="64" t="s">
        <v>126</v>
      </c>
      <c r="H8289" s="42" t="s">
        <v>44</v>
      </c>
      <c r="I8289" s="60">
        <v>43276</v>
      </c>
      <c r="J8289" s="62" t="s">
        <v>120</v>
      </c>
      <c r="K8289" s="22">
        <f>IFERROR(WORKDAY(C8289,Q8289,DiasNOLaborables),"")</f>
        <v>43290</v>
      </c>
      <c r="L8289" s="34" t="str">
        <f>+IF(C8289="","",IF(I8289="","",(IF(I8289&lt;=K8289,"A TIEMPO","FUERA DE TIEMPO"))))</f>
        <v>A TIEMPO</v>
      </c>
      <c r="M8289" s="34">
        <f>IF(I8289="","",NETWORKDAYS(Hoja1!C8289+1,Hoja1!I8289,DiasNOLaborables))</f>
        <v>-2</v>
      </c>
      <c r="N8289" s="35" t="str">
        <f>IF(NETWORKDAYS(K8289+1,I8289,DiasNOLaborables)&lt;=0,"",NETWORKDAYS(K8289+1,I8289,DiasNOLaborables))</f>
        <v/>
      </c>
      <c r="O8289" s="36"/>
      <c r="P8289" s="37"/>
      <c r="Q8289" s="38">
        <f>IFERROR(VLOOKUP(E8289,$Y$50:$Z$63,2),"")</f>
        <v>10</v>
      </c>
      <c r="R8289" s="37"/>
    </row>
    <row r="8290" spans="1:18" ht="45" x14ac:dyDescent="0.25">
      <c r="A8290" s="32">
        <f t="shared" si="129"/>
        <v>8279</v>
      </c>
      <c r="B8290" s="54">
        <v>20189050049192</v>
      </c>
      <c r="C8290" s="60">
        <v>43276</v>
      </c>
      <c r="D8290" s="61" t="s">
        <v>120</v>
      </c>
      <c r="E8290" s="61" t="s">
        <v>85</v>
      </c>
      <c r="F8290" s="61" t="s">
        <v>109</v>
      </c>
      <c r="G8290" s="64" t="s">
        <v>126</v>
      </c>
      <c r="H8290" s="42" t="s">
        <v>44</v>
      </c>
      <c r="I8290" s="60">
        <v>43276</v>
      </c>
      <c r="J8290" s="62" t="s">
        <v>120</v>
      </c>
      <c r="K8290" s="22">
        <f>IFERROR(WORKDAY(C8290,Q8290,DiasNOLaborables),"")</f>
        <v>43290</v>
      </c>
      <c r="L8290" s="34" t="str">
        <f>+IF(C8290="","",IF(I8290="","",(IF(I8290&lt;=K8290,"A TIEMPO","FUERA DE TIEMPO"))))</f>
        <v>A TIEMPO</v>
      </c>
      <c r="M8290" s="34">
        <f>IF(I8290="","",NETWORKDAYS(Hoja1!C8290+1,Hoja1!I8290,DiasNOLaborables))</f>
        <v>-2</v>
      </c>
      <c r="N8290" s="35" t="str">
        <f>IF(NETWORKDAYS(K8290+1,I8290,DiasNOLaborables)&lt;=0,"",NETWORKDAYS(K8290+1,I8290,DiasNOLaborables))</f>
        <v/>
      </c>
      <c r="O8290" s="36"/>
      <c r="P8290" s="37"/>
      <c r="Q8290" s="38">
        <f>IFERROR(VLOOKUP(E8290,$Y$50:$Z$63,2),"")</f>
        <v>10</v>
      </c>
      <c r="R8290" s="37"/>
    </row>
    <row r="8291" spans="1:18" ht="45" x14ac:dyDescent="0.25">
      <c r="A8291" s="32">
        <f t="shared" si="129"/>
        <v>8280</v>
      </c>
      <c r="B8291" s="54">
        <v>20189050049252</v>
      </c>
      <c r="C8291" s="60">
        <v>43276</v>
      </c>
      <c r="D8291" s="61" t="s">
        <v>120</v>
      </c>
      <c r="E8291" s="61" t="s">
        <v>85</v>
      </c>
      <c r="F8291" s="61" t="s">
        <v>109</v>
      </c>
      <c r="G8291" s="64" t="s">
        <v>126</v>
      </c>
      <c r="H8291" s="42" t="s">
        <v>44</v>
      </c>
      <c r="I8291" s="60">
        <v>43276</v>
      </c>
      <c r="J8291" s="62" t="s">
        <v>120</v>
      </c>
      <c r="K8291" s="22">
        <f>IFERROR(WORKDAY(C8291,Q8291,DiasNOLaborables),"")</f>
        <v>43290</v>
      </c>
      <c r="L8291" s="34" t="str">
        <f>+IF(C8291="","",IF(I8291="","",(IF(I8291&lt;=K8291,"A TIEMPO","FUERA DE TIEMPO"))))</f>
        <v>A TIEMPO</v>
      </c>
      <c r="M8291" s="34">
        <f>IF(I8291="","",NETWORKDAYS(Hoja1!C8291+1,Hoja1!I8291,DiasNOLaborables))</f>
        <v>-2</v>
      </c>
      <c r="N8291" s="35" t="str">
        <f>IF(NETWORKDAYS(K8291+1,I8291,DiasNOLaborables)&lt;=0,"",NETWORKDAYS(K8291+1,I8291,DiasNOLaborables))</f>
        <v/>
      </c>
      <c r="O8291" s="36"/>
      <c r="P8291" s="37"/>
      <c r="Q8291" s="38">
        <f>IFERROR(VLOOKUP(E8291,$Y$50:$Z$63,2),"")</f>
        <v>10</v>
      </c>
      <c r="R8291" s="37"/>
    </row>
    <row r="8292" spans="1:18" ht="45" x14ac:dyDescent="0.25">
      <c r="A8292" s="32">
        <f t="shared" si="129"/>
        <v>8281</v>
      </c>
      <c r="B8292" s="54">
        <v>20189050049272</v>
      </c>
      <c r="C8292" s="60">
        <v>43276</v>
      </c>
      <c r="D8292" s="61" t="s">
        <v>123</v>
      </c>
      <c r="E8292" s="61" t="s">
        <v>85</v>
      </c>
      <c r="F8292" s="61" t="s">
        <v>109</v>
      </c>
      <c r="G8292" s="64" t="s">
        <v>126</v>
      </c>
      <c r="H8292" s="42" t="s">
        <v>44</v>
      </c>
      <c r="I8292" s="60">
        <v>43277</v>
      </c>
      <c r="J8292" s="62" t="s">
        <v>120</v>
      </c>
      <c r="K8292" s="22">
        <f>IFERROR(WORKDAY(C8292,Q8292,DiasNOLaborables),"")</f>
        <v>43290</v>
      </c>
      <c r="L8292" s="34" t="str">
        <f>+IF(C8292="","",IF(I8292="","",(IF(I8292&lt;=K8292,"A TIEMPO","FUERA DE TIEMPO"))))</f>
        <v>A TIEMPO</v>
      </c>
      <c r="M8292" s="34">
        <f>IF(I8292="","",NETWORKDAYS(Hoja1!C8292+1,Hoja1!I8292,DiasNOLaborables))</f>
        <v>1</v>
      </c>
      <c r="N8292" s="35" t="str">
        <f>IF(NETWORKDAYS(K8292+1,I8292,DiasNOLaborables)&lt;=0,"",NETWORKDAYS(K8292+1,I8292,DiasNOLaborables))</f>
        <v/>
      </c>
      <c r="O8292" s="36"/>
      <c r="P8292" s="37"/>
      <c r="Q8292" s="38">
        <f>IFERROR(VLOOKUP(E8292,$Y$50:$Z$63,2),"")</f>
        <v>10</v>
      </c>
      <c r="R8292" s="37"/>
    </row>
    <row r="8293" spans="1:18" ht="45" x14ac:dyDescent="0.25">
      <c r="A8293" s="32">
        <f t="shared" si="129"/>
        <v>8282</v>
      </c>
      <c r="B8293" s="54">
        <v>20189050049292</v>
      </c>
      <c r="C8293" s="60">
        <v>43276</v>
      </c>
      <c r="D8293" s="61" t="s">
        <v>120</v>
      </c>
      <c r="E8293" s="61" t="s">
        <v>85</v>
      </c>
      <c r="F8293" s="61" t="s">
        <v>109</v>
      </c>
      <c r="G8293" s="64" t="s">
        <v>126</v>
      </c>
      <c r="H8293" s="42" t="s">
        <v>44</v>
      </c>
      <c r="I8293" s="60">
        <v>43277</v>
      </c>
      <c r="J8293" s="62" t="s">
        <v>120</v>
      </c>
      <c r="K8293" s="22">
        <f>IFERROR(WORKDAY(C8293,Q8293,DiasNOLaborables),"")</f>
        <v>43290</v>
      </c>
      <c r="L8293" s="34" t="str">
        <f>+IF(C8293="","",IF(I8293="","",(IF(I8293&lt;=K8293,"A TIEMPO","FUERA DE TIEMPO"))))</f>
        <v>A TIEMPO</v>
      </c>
      <c r="M8293" s="34">
        <f>IF(I8293="","",NETWORKDAYS(Hoja1!C8293+1,Hoja1!I8293,DiasNOLaborables))</f>
        <v>1</v>
      </c>
      <c r="N8293" s="35" t="str">
        <f>IF(NETWORKDAYS(K8293+1,I8293,DiasNOLaborables)&lt;=0,"",NETWORKDAYS(K8293+1,I8293,DiasNOLaborables))</f>
        <v/>
      </c>
      <c r="O8293" s="36"/>
      <c r="P8293" s="37"/>
      <c r="Q8293" s="38">
        <f>IFERROR(VLOOKUP(E8293,$Y$50:$Z$63,2),"")</f>
        <v>10</v>
      </c>
      <c r="R8293" s="37"/>
    </row>
    <row r="8294" spans="1:18" ht="45" x14ac:dyDescent="0.25">
      <c r="A8294" s="32">
        <f t="shared" si="129"/>
        <v>8283</v>
      </c>
      <c r="B8294" s="54">
        <v>20189050049282</v>
      </c>
      <c r="C8294" s="60">
        <v>43276</v>
      </c>
      <c r="D8294" s="61" t="s">
        <v>123</v>
      </c>
      <c r="E8294" s="61" t="s">
        <v>85</v>
      </c>
      <c r="F8294" s="61" t="s">
        <v>109</v>
      </c>
      <c r="G8294" s="64" t="s">
        <v>126</v>
      </c>
      <c r="H8294" s="42" t="s">
        <v>44</v>
      </c>
      <c r="I8294" s="60">
        <v>43277</v>
      </c>
      <c r="J8294" s="62" t="s">
        <v>120</v>
      </c>
      <c r="K8294" s="22">
        <f>IFERROR(WORKDAY(C8294,Q8294,DiasNOLaborables),"")</f>
        <v>43290</v>
      </c>
      <c r="L8294" s="34" t="str">
        <f>+IF(C8294="","",IF(I8294="","",(IF(I8294&lt;=K8294,"A TIEMPO","FUERA DE TIEMPO"))))</f>
        <v>A TIEMPO</v>
      </c>
      <c r="M8294" s="34">
        <f>IF(I8294="","",NETWORKDAYS(Hoja1!C8294+1,Hoja1!I8294,DiasNOLaborables))</f>
        <v>1</v>
      </c>
      <c r="N8294" s="35" t="str">
        <f>IF(NETWORKDAYS(K8294+1,I8294,DiasNOLaborables)&lt;=0,"",NETWORKDAYS(K8294+1,I8294,DiasNOLaborables))</f>
        <v/>
      </c>
      <c r="O8294" s="36"/>
      <c r="P8294" s="37"/>
      <c r="Q8294" s="38">
        <f>IFERROR(VLOOKUP(E8294,$Y$50:$Z$63,2),"")</f>
        <v>10</v>
      </c>
      <c r="R8294" s="37"/>
    </row>
    <row r="8295" spans="1:18" ht="45" x14ac:dyDescent="0.25">
      <c r="A8295" s="32">
        <f t="shared" si="129"/>
        <v>8284</v>
      </c>
      <c r="B8295" s="54">
        <v>20189050049302</v>
      </c>
      <c r="C8295" s="60">
        <v>43276</v>
      </c>
      <c r="D8295" s="61" t="s">
        <v>123</v>
      </c>
      <c r="E8295" s="61" t="s">
        <v>85</v>
      </c>
      <c r="F8295" s="61" t="s">
        <v>109</v>
      </c>
      <c r="G8295" s="64" t="s">
        <v>126</v>
      </c>
      <c r="H8295" s="42" t="s">
        <v>44</v>
      </c>
      <c r="I8295" s="60">
        <v>43277</v>
      </c>
      <c r="J8295" s="62" t="s">
        <v>120</v>
      </c>
      <c r="K8295" s="22">
        <f>IFERROR(WORKDAY(C8295,Q8295,DiasNOLaborables),"")</f>
        <v>43290</v>
      </c>
      <c r="L8295" s="34" t="str">
        <f>+IF(C8295="","",IF(I8295="","",(IF(I8295&lt;=K8295,"A TIEMPO","FUERA DE TIEMPO"))))</f>
        <v>A TIEMPO</v>
      </c>
      <c r="M8295" s="34">
        <f>IF(I8295="","",NETWORKDAYS(Hoja1!C8295+1,Hoja1!I8295,DiasNOLaborables))</f>
        <v>1</v>
      </c>
      <c r="N8295" s="35" t="str">
        <f>IF(NETWORKDAYS(K8295+1,I8295,DiasNOLaborables)&lt;=0,"",NETWORKDAYS(K8295+1,I8295,DiasNOLaborables))</f>
        <v/>
      </c>
      <c r="O8295" s="36"/>
      <c r="P8295" s="37"/>
      <c r="Q8295" s="38">
        <f>IFERROR(VLOOKUP(E8295,$Y$50:$Z$63,2),"")</f>
        <v>10</v>
      </c>
      <c r="R8295" s="37"/>
    </row>
    <row r="8296" spans="1:18" ht="45" x14ac:dyDescent="0.25">
      <c r="A8296" s="32">
        <f t="shared" si="129"/>
        <v>8285</v>
      </c>
      <c r="B8296" s="54">
        <v>20189050049322</v>
      </c>
      <c r="C8296" s="60">
        <v>43276</v>
      </c>
      <c r="D8296" s="61" t="s">
        <v>120</v>
      </c>
      <c r="E8296" s="61" t="s">
        <v>85</v>
      </c>
      <c r="F8296" s="61" t="s">
        <v>109</v>
      </c>
      <c r="G8296" s="64" t="s">
        <v>126</v>
      </c>
      <c r="H8296" s="42" t="s">
        <v>44</v>
      </c>
      <c r="I8296" s="60">
        <v>43277</v>
      </c>
      <c r="J8296" s="62" t="s">
        <v>120</v>
      </c>
      <c r="K8296" s="22">
        <f>IFERROR(WORKDAY(C8296,Q8296,DiasNOLaborables),"")</f>
        <v>43290</v>
      </c>
      <c r="L8296" s="34" t="str">
        <f>+IF(C8296="","",IF(I8296="","",(IF(I8296&lt;=K8296,"A TIEMPO","FUERA DE TIEMPO"))))</f>
        <v>A TIEMPO</v>
      </c>
      <c r="M8296" s="34">
        <f>IF(I8296="","",NETWORKDAYS(Hoja1!C8296+1,Hoja1!I8296,DiasNOLaborables))</f>
        <v>1</v>
      </c>
      <c r="N8296" s="35" t="str">
        <f>IF(NETWORKDAYS(K8296+1,I8296,DiasNOLaborables)&lt;=0,"",NETWORKDAYS(K8296+1,I8296,DiasNOLaborables))</f>
        <v/>
      </c>
      <c r="O8296" s="36"/>
      <c r="P8296" s="37"/>
      <c r="Q8296" s="38">
        <f>IFERROR(VLOOKUP(E8296,$Y$50:$Z$63,2),"")</f>
        <v>10</v>
      </c>
      <c r="R8296" s="37"/>
    </row>
    <row r="8297" spans="1:18" ht="45" x14ac:dyDescent="0.25">
      <c r="A8297" s="32">
        <f t="shared" si="129"/>
        <v>8286</v>
      </c>
      <c r="B8297" s="54">
        <v>20189050049332</v>
      </c>
      <c r="C8297" s="60">
        <v>43276</v>
      </c>
      <c r="D8297" s="61" t="s">
        <v>123</v>
      </c>
      <c r="E8297" s="61" t="s">
        <v>85</v>
      </c>
      <c r="F8297" s="61" t="s">
        <v>109</v>
      </c>
      <c r="G8297" s="64" t="s">
        <v>126</v>
      </c>
      <c r="H8297" s="42" t="s">
        <v>44</v>
      </c>
      <c r="I8297" s="60">
        <v>43277</v>
      </c>
      <c r="J8297" s="62" t="s">
        <v>120</v>
      </c>
      <c r="K8297" s="22">
        <f>IFERROR(WORKDAY(C8297,Q8297,DiasNOLaborables),"")</f>
        <v>43290</v>
      </c>
      <c r="L8297" s="34" t="str">
        <f>+IF(C8297="","",IF(I8297="","",(IF(I8297&lt;=K8297,"A TIEMPO","FUERA DE TIEMPO"))))</f>
        <v>A TIEMPO</v>
      </c>
      <c r="M8297" s="34">
        <f>IF(I8297="","",NETWORKDAYS(Hoja1!C8297+1,Hoja1!I8297,DiasNOLaborables))</f>
        <v>1</v>
      </c>
      <c r="N8297" s="35" t="str">
        <f>IF(NETWORKDAYS(K8297+1,I8297,DiasNOLaborables)&lt;=0,"",NETWORKDAYS(K8297+1,I8297,DiasNOLaborables))</f>
        <v/>
      </c>
      <c r="O8297" s="36"/>
      <c r="P8297" s="37"/>
      <c r="Q8297" s="38">
        <f>IFERROR(VLOOKUP(E8297,$Y$50:$Z$63,2),"")</f>
        <v>10</v>
      </c>
      <c r="R8297" s="37"/>
    </row>
    <row r="8298" spans="1:18" ht="45" x14ac:dyDescent="0.25">
      <c r="A8298" s="32">
        <f t="shared" si="129"/>
        <v>8287</v>
      </c>
      <c r="B8298" s="54">
        <v>20189050049382</v>
      </c>
      <c r="C8298" s="60">
        <v>43276</v>
      </c>
      <c r="D8298" s="61" t="s">
        <v>120</v>
      </c>
      <c r="E8298" s="61" t="s">
        <v>85</v>
      </c>
      <c r="F8298" s="61" t="s">
        <v>109</v>
      </c>
      <c r="G8298" s="64" t="s">
        <v>126</v>
      </c>
      <c r="H8298" s="42" t="s">
        <v>44</v>
      </c>
      <c r="I8298" s="60">
        <v>43277</v>
      </c>
      <c r="J8298" s="62" t="s">
        <v>120</v>
      </c>
      <c r="K8298" s="22">
        <f>IFERROR(WORKDAY(C8298,Q8298,DiasNOLaborables),"")</f>
        <v>43290</v>
      </c>
      <c r="L8298" s="34" t="str">
        <f>+IF(C8298="","",IF(I8298="","",(IF(I8298&lt;=K8298,"A TIEMPO","FUERA DE TIEMPO"))))</f>
        <v>A TIEMPO</v>
      </c>
      <c r="M8298" s="34">
        <f>IF(I8298="","",NETWORKDAYS(Hoja1!C8298+1,Hoja1!I8298,DiasNOLaborables))</f>
        <v>1</v>
      </c>
      <c r="N8298" s="35" t="str">
        <f>IF(NETWORKDAYS(K8298+1,I8298,DiasNOLaborables)&lt;=0,"",NETWORKDAYS(K8298+1,I8298,DiasNOLaborables))</f>
        <v/>
      </c>
      <c r="O8298" s="36"/>
      <c r="P8298" s="37"/>
      <c r="Q8298" s="38">
        <f>IFERROR(VLOOKUP(E8298,$Y$50:$Z$63,2),"")</f>
        <v>10</v>
      </c>
      <c r="R8298" s="37"/>
    </row>
    <row r="8299" spans="1:18" ht="45" x14ac:dyDescent="0.25">
      <c r="A8299" s="32">
        <f t="shared" si="129"/>
        <v>8288</v>
      </c>
      <c r="B8299" s="54">
        <v>20189050049452</v>
      </c>
      <c r="C8299" s="60">
        <v>43276</v>
      </c>
      <c r="D8299" s="61" t="s">
        <v>120</v>
      </c>
      <c r="E8299" s="61" t="s">
        <v>85</v>
      </c>
      <c r="F8299" s="61" t="s">
        <v>109</v>
      </c>
      <c r="G8299" s="64" t="s">
        <v>126</v>
      </c>
      <c r="H8299" s="42" t="s">
        <v>44</v>
      </c>
      <c r="I8299" s="60">
        <v>43277</v>
      </c>
      <c r="J8299" s="62" t="s">
        <v>120</v>
      </c>
      <c r="K8299" s="22">
        <f>IFERROR(WORKDAY(C8299,Q8299,DiasNOLaborables),"")</f>
        <v>43290</v>
      </c>
      <c r="L8299" s="34" t="str">
        <f>+IF(C8299="","",IF(I8299="","",(IF(I8299&lt;=K8299,"A TIEMPO","FUERA DE TIEMPO"))))</f>
        <v>A TIEMPO</v>
      </c>
      <c r="M8299" s="34">
        <f>IF(I8299="","",NETWORKDAYS(Hoja1!C8299+1,Hoja1!I8299,DiasNOLaborables))</f>
        <v>1</v>
      </c>
      <c r="N8299" s="35" t="str">
        <f>IF(NETWORKDAYS(K8299+1,I8299,DiasNOLaborables)&lt;=0,"",NETWORKDAYS(K8299+1,I8299,DiasNOLaborables))</f>
        <v/>
      </c>
      <c r="O8299" s="36"/>
      <c r="P8299" s="37"/>
      <c r="Q8299" s="38">
        <f>IFERROR(VLOOKUP(E8299,$Y$50:$Z$63,2),"")</f>
        <v>10</v>
      </c>
      <c r="R8299" s="37"/>
    </row>
    <row r="8300" spans="1:18" ht="45" x14ac:dyDescent="0.25">
      <c r="A8300" s="32">
        <f t="shared" si="129"/>
        <v>8289</v>
      </c>
      <c r="B8300" s="54">
        <v>20189910084562</v>
      </c>
      <c r="C8300" s="60">
        <v>43276</v>
      </c>
      <c r="D8300" s="61" t="s">
        <v>120</v>
      </c>
      <c r="E8300" s="61" t="s">
        <v>85</v>
      </c>
      <c r="F8300" s="61" t="s">
        <v>109</v>
      </c>
      <c r="G8300" s="64" t="s">
        <v>126</v>
      </c>
      <c r="H8300" s="42" t="s">
        <v>44</v>
      </c>
      <c r="I8300" s="60">
        <v>43277</v>
      </c>
      <c r="J8300" s="62" t="s">
        <v>120</v>
      </c>
      <c r="K8300" s="22">
        <f>IFERROR(WORKDAY(C8300,Q8300,DiasNOLaborables),"")</f>
        <v>43290</v>
      </c>
      <c r="L8300" s="34" t="str">
        <f>+IF(C8300="","",IF(I8300="","",(IF(I8300&lt;=K8300,"A TIEMPO","FUERA DE TIEMPO"))))</f>
        <v>A TIEMPO</v>
      </c>
      <c r="M8300" s="34">
        <f>IF(I8300="","",NETWORKDAYS(Hoja1!C8300+1,Hoja1!I8300,DiasNOLaborables))</f>
        <v>1</v>
      </c>
      <c r="N8300" s="35" t="str">
        <f>IF(NETWORKDAYS(K8300+1,I8300,DiasNOLaborables)&lt;=0,"",NETWORKDAYS(K8300+1,I8300,DiasNOLaborables))</f>
        <v/>
      </c>
      <c r="O8300" s="36"/>
      <c r="P8300" s="37"/>
      <c r="Q8300" s="38">
        <f>IFERROR(VLOOKUP(E8300,$Y$50:$Z$63,2),"")</f>
        <v>10</v>
      </c>
      <c r="R8300" s="37"/>
    </row>
    <row r="8301" spans="1:18" ht="45" x14ac:dyDescent="0.25">
      <c r="A8301" s="32">
        <f t="shared" si="129"/>
        <v>8290</v>
      </c>
      <c r="B8301" s="54">
        <v>20189050049432</v>
      </c>
      <c r="C8301" s="60">
        <v>43276</v>
      </c>
      <c r="D8301" s="61" t="s">
        <v>120</v>
      </c>
      <c r="E8301" s="61" t="s">
        <v>85</v>
      </c>
      <c r="F8301" s="61" t="s">
        <v>109</v>
      </c>
      <c r="G8301" s="64" t="s">
        <v>125</v>
      </c>
      <c r="H8301" s="42" t="s">
        <v>42</v>
      </c>
      <c r="I8301" s="60">
        <v>43279</v>
      </c>
      <c r="J8301" s="62" t="s">
        <v>120</v>
      </c>
      <c r="K8301" s="22">
        <f>IFERROR(WORKDAY(C8301,Q8301,DiasNOLaborables),"")</f>
        <v>43290</v>
      </c>
      <c r="L8301" s="34" t="str">
        <f>+IF(C8301="","",IF(I8301="","",(IF(I8301&lt;=K8301,"A TIEMPO","FUERA DE TIEMPO"))))</f>
        <v>A TIEMPO</v>
      </c>
      <c r="M8301" s="34">
        <f>IF(I8301="","",NETWORKDAYS(Hoja1!C8301+1,Hoja1!I8301,DiasNOLaborables))</f>
        <v>3</v>
      </c>
      <c r="N8301" s="35" t="str">
        <f>IF(NETWORKDAYS(K8301+1,I8301,DiasNOLaborables)&lt;=0,"",NETWORKDAYS(K8301+1,I8301,DiasNOLaborables))</f>
        <v/>
      </c>
      <c r="O8301" s="36"/>
      <c r="P8301" s="37"/>
      <c r="Q8301" s="38">
        <f>IFERROR(VLOOKUP(E8301,$Y$50:$Z$63,2),"")</f>
        <v>10</v>
      </c>
      <c r="R8301" s="37"/>
    </row>
    <row r="8302" spans="1:18" ht="45" x14ac:dyDescent="0.25">
      <c r="A8302" s="32">
        <f t="shared" si="129"/>
        <v>8291</v>
      </c>
      <c r="B8302" s="54">
        <v>20189050049442</v>
      </c>
      <c r="C8302" s="60">
        <v>43276</v>
      </c>
      <c r="D8302" s="61" t="s">
        <v>120</v>
      </c>
      <c r="E8302" s="61" t="s">
        <v>85</v>
      </c>
      <c r="F8302" s="61" t="s">
        <v>109</v>
      </c>
      <c r="G8302" s="64" t="s">
        <v>125</v>
      </c>
      <c r="H8302" s="42" t="s">
        <v>45</v>
      </c>
      <c r="I8302" s="60">
        <v>43278</v>
      </c>
      <c r="J8302" s="62" t="s">
        <v>120</v>
      </c>
      <c r="K8302" s="22">
        <f>IFERROR(WORKDAY(C8302,Q8302,DiasNOLaborables),"")</f>
        <v>43290</v>
      </c>
      <c r="L8302" s="34" t="str">
        <f>+IF(C8302="","",IF(I8302="","",(IF(I8302&lt;=K8302,"A TIEMPO","FUERA DE TIEMPO"))))</f>
        <v>A TIEMPO</v>
      </c>
      <c r="M8302" s="34">
        <f>IF(I8302="","",NETWORKDAYS(Hoja1!C8302+1,Hoja1!I8302,DiasNOLaborables))</f>
        <v>2</v>
      </c>
      <c r="N8302" s="35" t="str">
        <f>IF(NETWORKDAYS(K8302+1,I8302,DiasNOLaborables)&lt;=0,"",NETWORKDAYS(K8302+1,I8302,DiasNOLaborables))</f>
        <v/>
      </c>
      <c r="O8302" s="36"/>
      <c r="P8302" s="37"/>
      <c r="Q8302" s="38">
        <f>IFERROR(VLOOKUP(E8302,$Y$50:$Z$63,2),"")</f>
        <v>10</v>
      </c>
      <c r="R8302" s="37"/>
    </row>
    <row r="8303" spans="1:18" ht="45" x14ac:dyDescent="0.25">
      <c r="A8303" s="32">
        <f t="shared" si="129"/>
        <v>8292</v>
      </c>
      <c r="B8303" s="54">
        <v>20189050049462</v>
      </c>
      <c r="C8303" s="60">
        <v>43276</v>
      </c>
      <c r="D8303" s="61" t="s">
        <v>120</v>
      </c>
      <c r="E8303" s="61" t="s">
        <v>85</v>
      </c>
      <c r="F8303" s="61" t="s">
        <v>109</v>
      </c>
      <c r="G8303" s="64" t="s">
        <v>125</v>
      </c>
      <c r="H8303" s="42" t="s">
        <v>54</v>
      </c>
      <c r="I8303" s="60">
        <v>43278</v>
      </c>
      <c r="J8303" s="62" t="s">
        <v>120</v>
      </c>
      <c r="K8303" s="22">
        <f>IFERROR(WORKDAY(C8303,Q8303,DiasNOLaborables),"")</f>
        <v>43290</v>
      </c>
      <c r="L8303" s="34" t="str">
        <f>+IF(C8303="","",IF(I8303="","",(IF(I8303&lt;=K8303,"A TIEMPO","FUERA DE TIEMPO"))))</f>
        <v>A TIEMPO</v>
      </c>
      <c r="M8303" s="34">
        <f>IF(I8303="","",NETWORKDAYS(Hoja1!C8303+1,Hoja1!I8303,DiasNOLaborables))</f>
        <v>2</v>
      </c>
      <c r="N8303" s="35" t="str">
        <f>IF(NETWORKDAYS(K8303+1,I8303,DiasNOLaborables)&lt;=0,"",NETWORKDAYS(K8303+1,I8303,DiasNOLaborables))</f>
        <v/>
      </c>
      <c r="O8303" s="36"/>
      <c r="P8303" s="37"/>
      <c r="Q8303" s="38">
        <f>IFERROR(VLOOKUP(E8303,$Y$50:$Z$63,2),"")</f>
        <v>10</v>
      </c>
      <c r="R8303" s="37"/>
    </row>
    <row r="8304" spans="1:18" ht="45" x14ac:dyDescent="0.25">
      <c r="A8304" s="32">
        <f t="shared" si="129"/>
        <v>8293</v>
      </c>
      <c r="B8304" s="54">
        <v>20189050049472</v>
      </c>
      <c r="C8304" s="60">
        <v>43276</v>
      </c>
      <c r="D8304" s="61" t="s">
        <v>120</v>
      </c>
      <c r="E8304" s="61" t="s">
        <v>85</v>
      </c>
      <c r="F8304" s="61" t="s">
        <v>109</v>
      </c>
      <c r="G8304" s="64" t="s">
        <v>125</v>
      </c>
      <c r="H8304" s="42" t="s">
        <v>53</v>
      </c>
      <c r="I8304" s="60">
        <v>43279</v>
      </c>
      <c r="J8304" s="62" t="s">
        <v>120</v>
      </c>
      <c r="K8304" s="22">
        <f>IFERROR(WORKDAY(C8304,Q8304,DiasNOLaborables),"")</f>
        <v>43290</v>
      </c>
      <c r="L8304" s="34" t="str">
        <f>+IF(C8304="","",IF(I8304="","",(IF(I8304&lt;=K8304,"A TIEMPO","FUERA DE TIEMPO"))))</f>
        <v>A TIEMPO</v>
      </c>
      <c r="M8304" s="34">
        <f>IF(I8304="","",NETWORKDAYS(Hoja1!C8304+1,Hoja1!I8304,DiasNOLaborables))</f>
        <v>3</v>
      </c>
      <c r="N8304" s="35" t="str">
        <f>IF(NETWORKDAYS(K8304+1,I8304,DiasNOLaborables)&lt;=0,"",NETWORKDAYS(K8304+1,I8304,DiasNOLaborables))</f>
        <v/>
      </c>
      <c r="O8304" s="36"/>
      <c r="P8304" s="37"/>
      <c r="Q8304" s="38">
        <f>IFERROR(VLOOKUP(E8304,$Y$50:$Z$63,2),"")</f>
        <v>10</v>
      </c>
      <c r="R8304" s="37"/>
    </row>
    <row r="8305" spans="1:18" ht="45" x14ac:dyDescent="0.25">
      <c r="A8305" s="32">
        <f t="shared" si="129"/>
        <v>8294</v>
      </c>
      <c r="B8305" s="54">
        <v>20189050049482</v>
      </c>
      <c r="C8305" s="60">
        <v>43276</v>
      </c>
      <c r="D8305" s="61" t="s">
        <v>123</v>
      </c>
      <c r="E8305" s="61" t="s">
        <v>85</v>
      </c>
      <c r="F8305" s="61" t="s">
        <v>109</v>
      </c>
      <c r="G8305" s="64" t="s">
        <v>125</v>
      </c>
      <c r="H8305" s="42" t="s">
        <v>45</v>
      </c>
      <c r="I8305" s="60">
        <v>43277</v>
      </c>
      <c r="J8305" s="62" t="s">
        <v>120</v>
      </c>
      <c r="K8305" s="22">
        <f>IFERROR(WORKDAY(C8305,Q8305,DiasNOLaborables),"")</f>
        <v>43290</v>
      </c>
      <c r="L8305" s="34" t="str">
        <f>+IF(C8305="","",IF(I8305="","",(IF(I8305&lt;=K8305,"A TIEMPO","FUERA DE TIEMPO"))))</f>
        <v>A TIEMPO</v>
      </c>
      <c r="M8305" s="34">
        <f>IF(I8305="","",NETWORKDAYS(Hoja1!C8305+1,Hoja1!I8305,DiasNOLaborables))</f>
        <v>1</v>
      </c>
      <c r="N8305" s="35" t="str">
        <f>IF(NETWORKDAYS(K8305+1,I8305,DiasNOLaborables)&lt;=0,"",NETWORKDAYS(K8305+1,I8305,DiasNOLaborables))</f>
        <v/>
      </c>
      <c r="O8305" s="36"/>
      <c r="P8305" s="37"/>
      <c r="Q8305" s="38">
        <f>IFERROR(VLOOKUP(E8305,$Y$50:$Z$63,2),"")</f>
        <v>10</v>
      </c>
      <c r="R8305" s="37"/>
    </row>
    <row r="8306" spans="1:18" ht="45" x14ac:dyDescent="0.25">
      <c r="A8306" s="32">
        <f t="shared" si="129"/>
        <v>8295</v>
      </c>
      <c r="B8306" s="54">
        <v>20189050049582</v>
      </c>
      <c r="C8306" s="60">
        <v>43276</v>
      </c>
      <c r="D8306" s="61" t="s">
        <v>123</v>
      </c>
      <c r="E8306" s="61" t="s">
        <v>78</v>
      </c>
      <c r="F8306" s="61" t="s">
        <v>109</v>
      </c>
      <c r="G8306" s="64" t="s">
        <v>125</v>
      </c>
      <c r="H8306" s="42" t="s">
        <v>43</v>
      </c>
      <c r="I8306" s="60">
        <v>43291</v>
      </c>
      <c r="J8306" s="62" t="s">
        <v>120</v>
      </c>
      <c r="K8306" s="22">
        <f>IFERROR(WORKDAY(C8306,Q8306,DiasNOLaborables),"")</f>
        <v>43297</v>
      </c>
      <c r="L8306" s="34" t="str">
        <f>+IF(C8306="","",IF(I8306="","",(IF(I8306&lt;=K8306,"A TIEMPO","FUERA DE TIEMPO"))))</f>
        <v>A TIEMPO</v>
      </c>
      <c r="M8306" s="34">
        <f>IF(I8306="","",NETWORKDAYS(Hoja1!C8306+1,Hoja1!I8306,DiasNOLaborables))</f>
        <v>11</v>
      </c>
      <c r="N8306" s="35" t="str">
        <f>IF(NETWORKDAYS(K8306+1,I8306,DiasNOLaborables)&lt;=0,"",NETWORKDAYS(K8306+1,I8306,DiasNOLaborables))</f>
        <v/>
      </c>
      <c r="O8306" s="36"/>
      <c r="P8306" s="37"/>
      <c r="Q8306" s="38">
        <f>IFERROR(VLOOKUP(E8306,$Y$50:$Z$63,2),"")</f>
        <v>15</v>
      </c>
      <c r="R8306" s="37"/>
    </row>
    <row r="8307" spans="1:18" ht="45" x14ac:dyDescent="0.25">
      <c r="A8307" s="32">
        <f t="shared" si="129"/>
        <v>8296</v>
      </c>
      <c r="B8307" s="54">
        <v>20189050049592</v>
      </c>
      <c r="C8307" s="60">
        <v>43277</v>
      </c>
      <c r="D8307" s="61" t="s">
        <v>123</v>
      </c>
      <c r="E8307" s="61" t="s">
        <v>75</v>
      </c>
      <c r="F8307" s="61" t="s">
        <v>109</v>
      </c>
      <c r="G8307" s="64" t="s">
        <v>125</v>
      </c>
      <c r="H8307" s="42" t="s">
        <v>42</v>
      </c>
      <c r="I8307" s="60">
        <v>43279</v>
      </c>
      <c r="J8307" s="62" t="s">
        <v>120</v>
      </c>
      <c r="K8307" s="22">
        <f>IFERROR(WORKDAY(C8307,Q8307,DiasNOLaborables),"")</f>
        <v>43321</v>
      </c>
      <c r="L8307" s="34" t="str">
        <f>+IF(C8307="","",IF(I8307="","",(IF(I8307&lt;=K8307,"A TIEMPO","FUERA DE TIEMPO"))))</f>
        <v>A TIEMPO</v>
      </c>
      <c r="M8307" s="34">
        <f>IF(I8307="","",NETWORKDAYS(Hoja1!C8307+1,Hoja1!I8307,DiasNOLaborables))</f>
        <v>2</v>
      </c>
      <c r="N8307" s="35" t="str">
        <f>IF(NETWORKDAYS(K8307+1,I8307,DiasNOLaborables)&lt;=0,"",NETWORKDAYS(K8307+1,I8307,DiasNOLaborables))</f>
        <v/>
      </c>
      <c r="O8307" s="36"/>
      <c r="P8307" s="37"/>
      <c r="Q8307" s="38">
        <f>IFERROR(VLOOKUP(E8307,$Y$50:$Z$63,2),"")</f>
        <v>30</v>
      </c>
      <c r="R8307" s="37"/>
    </row>
    <row r="8308" spans="1:18" ht="45" x14ac:dyDescent="0.25">
      <c r="A8308" s="32">
        <f t="shared" si="129"/>
        <v>8297</v>
      </c>
      <c r="B8308" s="54">
        <v>20189050049632</v>
      </c>
      <c r="C8308" s="60">
        <v>43277</v>
      </c>
      <c r="D8308" s="61" t="s">
        <v>120</v>
      </c>
      <c r="E8308" s="61" t="s">
        <v>85</v>
      </c>
      <c r="F8308" s="61" t="s">
        <v>109</v>
      </c>
      <c r="G8308" s="64" t="s">
        <v>125</v>
      </c>
      <c r="H8308" s="42" t="s">
        <v>43</v>
      </c>
      <c r="I8308" s="60">
        <v>43277</v>
      </c>
      <c r="J8308" s="62" t="s">
        <v>120</v>
      </c>
      <c r="K8308" s="22">
        <f>IFERROR(WORKDAY(C8308,Q8308,DiasNOLaborables),"")</f>
        <v>43291</v>
      </c>
      <c r="L8308" s="34" t="str">
        <f>+IF(C8308="","",IF(I8308="","",(IF(I8308&lt;=K8308,"A TIEMPO","FUERA DE TIEMPO"))))</f>
        <v>A TIEMPO</v>
      </c>
      <c r="M8308" s="34">
        <f>IF(I8308="","",NETWORKDAYS(Hoja1!C8308+1,Hoja1!I8308,DiasNOLaborables))</f>
        <v>-2</v>
      </c>
      <c r="N8308" s="35" t="str">
        <f>IF(NETWORKDAYS(K8308+1,I8308,DiasNOLaborables)&lt;=0,"",NETWORKDAYS(K8308+1,I8308,DiasNOLaborables))</f>
        <v/>
      </c>
      <c r="O8308" s="36"/>
      <c r="P8308" s="37"/>
      <c r="Q8308" s="38">
        <f>IFERROR(VLOOKUP(E8308,$Y$50:$Z$63,2),"")</f>
        <v>10</v>
      </c>
      <c r="R8308" s="37"/>
    </row>
    <row r="8309" spans="1:18" ht="45" x14ac:dyDescent="0.25">
      <c r="A8309" s="32">
        <f t="shared" si="129"/>
        <v>8298</v>
      </c>
      <c r="B8309" s="54">
        <v>20189050049652</v>
      </c>
      <c r="C8309" s="60">
        <v>43277</v>
      </c>
      <c r="D8309" s="61" t="s">
        <v>120</v>
      </c>
      <c r="E8309" s="61" t="s">
        <v>85</v>
      </c>
      <c r="F8309" s="61" t="s">
        <v>109</v>
      </c>
      <c r="G8309" s="64" t="s">
        <v>125</v>
      </c>
      <c r="H8309" s="42" t="s">
        <v>52</v>
      </c>
      <c r="I8309" s="60">
        <v>43286</v>
      </c>
      <c r="J8309" s="62" t="s">
        <v>120</v>
      </c>
      <c r="K8309" s="22">
        <f>IFERROR(WORKDAY(C8309,Q8309,DiasNOLaborables),"")</f>
        <v>43291</v>
      </c>
      <c r="L8309" s="34" t="str">
        <f>+IF(C8309="","",IF(I8309="","",(IF(I8309&lt;=K8309,"A TIEMPO","FUERA DE TIEMPO"))))</f>
        <v>A TIEMPO</v>
      </c>
      <c r="M8309" s="34">
        <f>IF(I8309="","",NETWORKDAYS(Hoja1!C8309+1,Hoja1!I8309,DiasNOLaborables))</f>
        <v>7</v>
      </c>
      <c r="N8309" s="35" t="str">
        <f>IF(NETWORKDAYS(K8309+1,I8309,DiasNOLaborables)&lt;=0,"",NETWORKDAYS(K8309+1,I8309,DiasNOLaborables))</f>
        <v/>
      </c>
      <c r="O8309" s="36"/>
      <c r="P8309" s="37"/>
      <c r="Q8309" s="38">
        <f>IFERROR(VLOOKUP(E8309,$Y$50:$Z$63,2),"")</f>
        <v>10</v>
      </c>
      <c r="R8309" s="37"/>
    </row>
    <row r="8310" spans="1:18" ht="45" x14ac:dyDescent="0.25">
      <c r="A8310" s="32">
        <f t="shared" si="129"/>
        <v>8299</v>
      </c>
      <c r="B8310" s="54">
        <v>20189050049622</v>
      </c>
      <c r="C8310" s="60">
        <v>43277</v>
      </c>
      <c r="D8310" s="61" t="s">
        <v>123</v>
      </c>
      <c r="E8310" s="61" t="s">
        <v>85</v>
      </c>
      <c r="F8310" s="61" t="s">
        <v>109</v>
      </c>
      <c r="G8310" s="64" t="s">
        <v>125</v>
      </c>
      <c r="H8310" s="42" t="s">
        <v>52</v>
      </c>
      <c r="I8310" s="60">
        <v>43285</v>
      </c>
      <c r="J8310" s="62" t="s">
        <v>120</v>
      </c>
      <c r="K8310" s="22">
        <f>IFERROR(WORKDAY(C8310,Q8310,DiasNOLaborables),"")</f>
        <v>43291</v>
      </c>
      <c r="L8310" s="34" t="str">
        <f>+IF(C8310="","",IF(I8310="","",(IF(I8310&lt;=K8310,"A TIEMPO","FUERA DE TIEMPO"))))</f>
        <v>A TIEMPO</v>
      </c>
      <c r="M8310" s="34">
        <f>IF(I8310="","",NETWORKDAYS(Hoja1!C8310+1,Hoja1!I8310,DiasNOLaborables))</f>
        <v>6</v>
      </c>
      <c r="N8310" s="35" t="str">
        <f>IF(NETWORKDAYS(K8310+1,I8310,DiasNOLaborables)&lt;=0,"",NETWORKDAYS(K8310+1,I8310,DiasNOLaborables))</f>
        <v/>
      </c>
      <c r="O8310" s="36"/>
      <c r="P8310" s="37"/>
      <c r="Q8310" s="38">
        <f>IFERROR(VLOOKUP(E8310,$Y$50:$Z$63,2),"")</f>
        <v>10</v>
      </c>
      <c r="R8310" s="37"/>
    </row>
    <row r="8311" spans="1:18" ht="45" x14ac:dyDescent="0.25">
      <c r="A8311" s="32">
        <f t="shared" si="129"/>
        <v>8300</v>
      </c>
      <c r="B8311" s="54">
        <v>20189050049672</v>
      </c>
      <c r="C8311" s="60">
        <v>43277</v>
      </c>
      <c r="D8311" s="61" t="s">
        <v>123</v>
      </c>
      <c r="E8311" s="61" t="s">
        <v>75</v>
      </c>
      <c r="F8311" s="61" t="s">
        <v>109</v>
      </c>
      <c r="G8311" s="64" t="s">
        <v>125</v>
      </c>
      <c r="H8311" s="42" t="s">
        <v>41</v>
      </c>
      <c r="I8311" s="60">
        <v>43278</v>
      </c>
      <c r="J8311" s="62" t="s">
        <v>120</v>
      </c>
      <c r="K8311" s="22">
        <f>IFERROR(WORKDAY(C8311,Q8311,DiasNOLaborables),"")</f>
        <v>43321</v>
      </c>
      <c r="L8311" s="34" t="str">
        <f>+IF(C8311="","",IF(I8311="","",(IF(I8311&lt;=K8311,"A TIEMPO","FUERA DE TIEMPO"))))</f>
        <v>A TIEMPO</v>
      </c>
      <c r="M8311" s="34">
        <f>IF(I8311="","",NETWORKDAYS(Hoja1!C8311+1,Hoja1!I8311,DiasNOLaborables))</f>
        <v>1</v>
      </c>
      <c r="N8311" s="35" t="str">
        <f>IF(NETWORKDAYS(K8311+1,I8311,DiasNOLaborables)&lt;=0,"",NETWORKDAYS(K8311+1,I8311,DiasNOLaborables))</f>
        <v/>
      </c>
      <c r="O8311" s="36"/>
      <c r="P8311" s="37"/>
      <c r="Q8311" s="38">
        <f>IFERROR(VLOOKUP(E8311,$Y$50:$Z$63,2),"")</f>
        <v>30</v>
      </c>
      <c r="R8311" s="37"/>
    </row>
    <row r="8312" spans="1:18" ht="45" x14ac:dyDescent="0.25">
      <c r="A8312" s="32">
        <f t="shared" si="129"/>
        <v>8301</v>
      </c>
      <c r="B8312" s="54">
        <v>20189050049682</v>
      </c>
      <c r="C8312" s="60">
        <v>43277</v>
      </c>
      <c r="D8312" s="61" t="s">
        <v>120</v>
      </c>
      <c r="E8312" s="61" t="s">
        <v>85</v>
      </c>
      <c r="F8312" s="61" t="s">
        <v>109</v>
      </c>
      <c r="G8312" s="64" t="s">
        <v>125</v>
      </c>
      <c r="H8312" s="42" t="s">
        <v>54</v>
      </c>
      <c r="I8312" s="60">
        <v>43278</v>
      </c>
      <c r="J8312" s="62" t="s">
        <v>120</v>
      </c>
      <c r="K8312" s="22">
        <f>IFERROR(WORKDAY(C8312,Q8312,DiasNOLaborables),"")</f>
        <v>43291</v>
      </c>
      <c r="L8312" s="34" t="str">
        <f>+IF(C8312="","",IF(I8312="","",(IF(I8312&lt;=K8312,"A TIEMPO","FUERA DE TIEMPO"))))</f>
        <v>A TIEMPO</v>
      </c>
      <c r="M8312" s="34">
        <f>IF(I8312="","",NETWORKDAYS(Hoja1!C8312+1,Hoja1!I8312,DiasNOLaborables))</f>
        <v>1</v>
      </c>
      <c r="N8312" s="35" t="str">
        <f>IF(NETWORKDAYS(K8312+1,I8312,DiasNOLaborables)&lt;=0,"",NETWORKDAYS(K8312+1,I8312,DiasNOLaborables))</f>
        <v/>
      </c>
      <c r="O8312" s="36"/>
      <c r="P8312" s="37"/>
      <c r="Q8312" s="38">
        <f>IFERROR(VLOOKUP(E8312,$Y$50:$Z$63,2),"")</f>
        <v>10</v>
      </c>
      <c r="R8312" s="37"/>
    </row>
    <row r="8313" spans="1:18" ht="45" x14ac:dyDescent="0.25">
      <c r="A8313" s="32">
        <f t="shared" si="129"/>
        <v>8302</v>
      </c>
      <c r="B8313" s="54">
        <v>20189050049692</v>
      </c>
      <c r="C8313" s="60">
        <v>43277</v>
      </c>
      <c r="D8313" s="61" t="s">
        <v>120</v>
      </c>
      <c r="E8313" s="61" t="s">
        <v>75</v>
      </c>
      <c r="F8313" s="61" t="s">
        <v>109</v>
      </c>
      <c r="G8313" s="64" t="s">
        <v>125</v>
      </c>
      <c r="H8313" s="42" t="s">
        <v>41</v>
      </c>
      <c r="I8313" s="60">
        <v>43293</v>
      </c>
      <c r="J8313" s="62" t="s">
        <v>120</v>
      </c>
      <c r="K8313" s="22">
        <f>IFERROR(WORKDAY(C8313,Q8313,DiasNOLaborables),"")</f>
        <v>43321</v>
      </c>
      <c r="L8313" s="34" t="str">
        <f>+IF(C8313="","",IF(I8313="","",(IF(I8313&lt;=K8313,"A TIEMPO","FUERA DE TIEMPO"))))</f>
        <v>A TIEMPO</v>
      </c>
      <c r="M8313" s="34">
        <f>IF(I8313="","",NETWORKDAYS(Hoja1!C8313+1,Hoja1!I8313,DiasNOLaborables))</f>
        <v>12</v>
      </c>
      <c r="N8313" s="35" t="str">
        <f>IF(NETWORKDAYS(K8313+1,I8313,DiasNOLaborables)&lt;=0,"",NETWORKDAYS(K8313+1,I8313,DiasNOLaborables))</f>
        <v/>
      </c>
      <c r="O8313" s="36"/>
      <c r="P8313" s="37"/>
      <c r="Q8313" s="38">
        <f>IFERROR(VLOOKUP(E8313,$Y$50:$Z$63,2),"")</f>
        <v>30</v>
      </c>
      <c r="R8313" s="37"/>
    </row>
    <row r="8314" spans="1:18" ht="45" x14ac:dyDescent="0.25">
      <c r="A8314" s="32">
        <f t="shared" si="129"/>
        <v>8303</v>
      </c>
      <c r="B8314" s="54">
        <v>20189050049722</v>
      </c>
      <c r="C8314" s="60">
        <v>43277</v>
      </c>
      <c r="D8314" s="61" t="s">
        <v>120</v>
      </c>
      <c r="E8314" s="61" t="s">
        <v>85</v>
      </c>
      <c r="F8314" s="61" t="s">
        <v>109</v>
      </c>
      <c r="G8314" s="64" t="s">
        <v>125</v>
      </c>
      <c r="H8314" s="42" t="s">
        <v>45</v>
      </c>
      <c r="I8314" s="60">
        <v>43287</v>
      </c>
      <c r="J8314" s="62" t="s">
        <v>119</v>
      </c>
      <c r="K8314" s="22">
        <f>IFERROR(WORKDAY(C8314,Q8314,DiasNOLaborables),"")</f>
        <v>43291</v>
      </c>
      <c r="L8314" s="34" t="str">
        <f>+IF(C8314="","",IF(I8314="","",(IF(I8314&lt;=K8314,"A TIEMPO","FUERA DE TIEMPO"))))</f>
        <v>A TIEMPO</v>
      </c>
      <c r="M8314" s="34">
        <f>IF(I8314="","",NETWORKDAYS(Hoja1!C8314+1,Hoja1!I8314,DiasNOLaborables))</f>
        <v>8</v>
      </c>
      <c r="N8314" s="35" t="str">
        <f>IF(NETWORKDAYS(K8314+1,I8314,DiasNOLaborables)&lt;=0,"",NETWORKDAYS(K8314+1,I8314,DiasNOLaborables))</f>
        <v/>
      </c>
      <c r="O8314" s="36"/>
      <c r="P8314" s="37"/>
      <c r="Q8314" s="38">
        <f>IFERROR(VLOOKUP(E8314,$Y$50:$Z$63,2),"")</f>
        <v>10</v>
      </c>
      <c r="R8314" s="37"/>
    </row>
    <row r="8315" spans="1:18" ht="45" x14ac:dyDescent="0.25">
      <c r="A8315" s="32">
        <f t="shared" si="129"/>
        <v>8304</v>
      </c>
      <c r="B8315" s="54">
        <v>20189050049732</v>
      </c>
      <c r="C8315" s="60">
        <v>43277</v>
      </c>
      <c r="D8315" s="61" t="s">
        <v>120</v>
      </c>
      <c r="E8315" s="61" t="s">
        <v>85</v>
      </c>
      <c r="F8315" s="61" t="s">
        <v>109</v>
      </c>
      <c r="G8315" s="64" t="s">
        <v>125</v>
      </c>
      <c r="H8315" s="42" t="s">
        <v>45</v>
      </c>
      <c r="I8315" s="60">
        <v>43278</v>
      </c>
      <c r="J8315" s="62" t="s">
        <v>120</v>
      </c>
      <c r="K8315" s="22">
        <f>IFERROR(WORKDAY(C8315,Q8315,DiasNOLaborables),"")</f>
        <v>43291</v>
      </c>
      <c r="L8315" s="34" t="str">
        <f>+IF(C8315="","",IF(I8315="","",(IF(I8315&lt;=K8315,"A TIEMPO","FUERA DE TIEMPO"))))</f>
        <v>A TIEMPO</v>
      </c>
      <c r="M8315" s="34">
        <f>IF(I8315="","",NETWORKDAYS(Hoja1!C8315+1,Hoja1!I8315,DiasNOLaborables))</f>
        <v>1</v>
      </c>
      <c r="N8315" s="35" t="str">
        <f>IF(NETWORKDAYS(K8315+1,I8315,DiasNOLaborables)&lt;=0,"",NETWORKDAYS(K8315+1,I8315,DiasNOLaborables))</f>
        <v/>
      </c>
      <c r="O8315" s="36"/>
      <c r="P8315" s="37"/>
      <c r="Q8315" s="38">
        <f>IFERROR(VLOOKUP(E8315,$Y$50:$Z$63,2),"")</f>
        <v>10</v>
      </c>
      <c r="R8315" s="37"/>
    </row>
    <row r="8316" spans="1:18" ht="45" x14ac:dyDescent="0.25">
      <c r="A8316" s="32">
        <f t="shared" si="129"/>
        <v>8305</v>
      </c>
      <c r="B8316" s="54">
        <v>20189050049742</v>
      </c>
      <c r="C8316" s="60">
        <v>43277</v>
      </c>
      <c r="D8316" s="61" t="s">
        <v>120</v>
      </c>
      <c r="E8316" s="61" t="s">
        <v>85</v>
      </c>
      <c r="F8316" s="61" t="s">
        <v>109</v>
      </c>
      <c r="G8316" s="64" t="s">
        <v>125</v>
      </c>
      <c r="H8316" s="42" t="s">
        <v>52</v>
      </c>
      <c r="I8316" s="60">
        <v>43286</v>
      </c>
      <c r="J8316" s="62" t="s">
        <v>120</v>
      </c>
      <c r="K8316" s="22">
        <f>IFERROR(WORKDAY(C8316,Q8316,DiasNOLaborables),"")</f>
        <v>43291</v>
      </c>
      <c r="L8316" s="34" t="str">
        <f>+IF(C8316="","",IF(I8316="","",(IF(I8316&lt;=K8316,"A TIEMPO","FUERA DE TIEMPO"))))</f>
        <v>A TIEMPO</v>
      </c>
      <c r="M8316" s="34">
        <f>IF(I8316="","",NETWORKDAYS(Hoja1!C8316+1,Hoja1!I8316,DiasNOLaborables))</f>
        <v>7</v>
      </c>
      <c r="N8316" s="35" t="str">
        <f>IF(NETWORKDAYS(K8316+1,I8316,DiasNOLaborables)&lt;=0,"",NETWORKDAYS(K8316+1,I8316,DiasNOLaborables))</f>
        <v/>
      </c>
      <c r="O8316" s="36"/>
      <c r="P8316" s="37"/>
      <c r="Q8316" s="38">
        <f>IFERROR(VLOOKUP(E8316,$Y$50:$Z$63,2),"")</f>
        <v>10</v>
      </c>
      <c r="R8316" s="37"/>
    </row>
    <row r="8317" spans="1:18" ht="45" x14ac:dyDescent="0.25">
      <c r="A8317" s="32">
        <f t="shared" si="129"/>
        <v>8306</v>
      </c>
      <c r="B8317" s="54">
        <v>20189050049772</v>
      </c>
      <c r="C8317" s="60">
        <v>43277</v>
      </c>
      <c r="D8317" s="61" t="s">
        <v>120</v>
      </c>
      <c r="E8317" s="61" t="s">
        <v>85</v>
      </c>
      <c r="F8317" s="61" t="s">
        <v>109</v>
      </c>
      <c r="G8317" s="64" t="s">
        <v>125</v>
      </c>
      <c r="H8317" s="42" t="s">
        <v>54</v>
      </c>
      <c r="I8317" s="60">
        <v>43290</v>
      </c>
      <c r="J8317" s="62" t="s">
        <v>120</v>
      </c>
      <c r="K8317" s="22">
        <f>IFERROR(WORKDAY(C8317,Q8317,DiasNOLaborables),"")</f>
        <v>43291</v>
      </c>
      <c r="L8317" s="34" t="str">
        <f>+IF(C8317="","",IF(I8317="","",(IF(I8317&lt;=K8317,"A TIEMPO","FUERA DE TIEMPO"))))</f>
        <v>A TIEMPO</v>
      </c>
      <c r="M8317" s="34">
        <f>IF(I8317="","",NETWORKDAYS(Hoja1!C8317+1,Hoja1!I8317,DiasNOLaborables))</f>
        <v>9</v>
      </c>
      <c r="N8317" s="35" t="str">
        <f>IF(NETWORKDAYS(K8317+1,I8317,DiasNOLaborables)&lt;=0,"",NETWORKDAYS(K8317+1,I8317,DiasNOLaborables))</f>
        <v/>
      </c>
      <c r="O8317" s="36"/>
      <c r="P8317" s="37"/>
      <c r="Q8317" s="38">
        <f>IFERROR(VLOOKUP(E8317,$Y$50:$Z$63,2),"")</f>
        <v>10</v>
      </c>
      <c r="R8317" s="37"/>
    </row>
    <row r="8318" spans="1:18" ht="45" x14ac:dyDescent="0.25">
      <c r="A8318" s="32">
        <f t="shared" si="129"/>
        <v>8307</v>
      </c>
      <c r="B8318" s="54">
        <v>20189050049812</v>
      </c>
      <c r="C8318" s="60">
        <v>43277</v>
      </c>
      <c r="D8318" s="61" t="s">
        <v>120</v>
      </c>
      <c r="E8318" s="61" t="s">
        <v>85</v>
      </c>
      <c r="F8318" s="61" t="s">
        <v>109</v>
      </c>
      <c r="G8318" s="64" t="s">
        <v>125</v>
      </c>
      <c r="H8318" s="42" t="s">
        <v>51</v>
      </c>
      <c r="I8318" s="60">
        <v>43280</v>
      </c>
      <c r="J8318" s="62" t="s">
        <v>120</v>
      </c>
      <c r="K8318" s="22">
        <f>IFERROR(WORKDAY(C8318,Q8318,DiasNOLaborables),"")</f>
        <v>43291</v>
      </c>
      <c r="L8318" s="34" t="str">
        <f>+IF(C8318="","",IF(I8318="","",(IF(I8318&lt;=K8318,"A TIEMPO","FUERA DE TIEMPO"))))</f>
        <v>A TIEMPO</v>
      </c>
      <c r="M8318" s="34">
        <f>IF(I8318="","",NETWORKDAYS(Hoja1!C8318+1,Hoja1!I8318,DiasNOLaborables))</f>
        <v>3</v>
      </c>
      <c r="N8318" s="35" t="str">
        <f>IF(NETWORKDAYS(K8318+1,I8318,DiasNOLaborables)&lt;=0,"",NETWORKDAYS(K8318+1,I8318,DiasNOLaborables))</f>
        <v/>
      </c>
      <c r="O8318" s="36"/>
      <c r="P8318" s="37"/>
      <c r="Q8318" s="38">
        <f>IFERROR(VLOOKUP(E8318,$Y$50:$Z$63,2),"")</f>
        <v>10</v>
      </c>
      <c r="R8318" s="37"/>
    </row>
    <row r="8319" spans="1:18" ht="45" x14ac:dyDescent="0.25">
      <c r="A8319" s="32">
        <f t="shared" si="129"/>
        <v>8308</v>
      </c>
      <c r="B8319" s="54">
        <v>20189050049832</v>
      </c>
      <c r="C8319" s="60">
        <v>43277</v>
      </c>
      <c r="D8319" s="61" t="s">
        <v>123</v>
      </c>
      <c r="E8319" s="61" t="s">
        <v>75</v>
      </c>
      <c r="F8319" s="61" t="s">
        <v>109</v>
      </c>
      <c r="G8319" s="64" t="s">
        <v>125</v>
      </c>
      <c r="H8319" s="42" t="s">
        <v>42</v>
      </c>
      <c r="I8319" s="60">
        <v>43290</v>
      </c>
      <c r="J8319" s="62" t="s">
        <v>120</v>
      </c>
      <c r="K8319" s="22">
        <f>IFERROR(WORKDAY(C8319,Q8319,DiasNOLaborables),"")</f>
        <v>43321</v>
      </c>
      <c r="L8319" s="34" t="str">
        <f>+IF(C8319="","",IF(I8319="","",(IF(I8319&lt;=K8319,"A TIEMPO","FUERA DE TIEMPO"))))</f>
        <v>A TIEMPO</v>
      </c>
      <c r="M8319" s="34">
        <f>IF(I8319="","",NETWORKDAYS(Hoja1!C8319+1,Hoja1!I8319,DiasNOLaborables))</f>
        <v>9</v>
      </c>
      <c r="N8319" s="35" t="str">
        <f>IF(NETWORKDAYS(K8319+1,I8319,DiasNOLaborables)&lt;=0,"",NETWORKDAYS(K8319+1,I8319,DiasNOLaborables))</f>
        <v/>
      </c>
      <c r="O8319" s="36"/>
      <c r="P8319" s="37"/>
      <c r="Q8319" s="38">
        <f>IFERROR(VLOOKUP(E8319,$Y$50:$Z$63,2),"")</f>
        <v>30</v>
      </c>
      <c r="R8319" s="37"/>
    </row>
    <row r="8320" spans="1:18" ht="45" x14ac:dyDescent="0.25">
      <c r="A8320" s="32">
        <f t="shared" si="129"/>
        <v>8309</v>
      </c>
      <c r="B8320" s="54">
        <v>20189050049842</v>
      </c>
      <c r="C8320" s="60">
        <v>43277</v>
      </c>
      <c r="D8320" s="61" t="s">
        <v>120</v>
      </c>
      <c r="E8320" s="61" t="s">
        <v>85</v>
      </c>
      <c r="F8320" s="61" t="s">
        <v>109</v>
      </c>
      <c r="G8320" s="64" t="s">
        <v>125</v>
      </c>
      <c r="H8320" s="42" t="s">
        <v>43</v>
      </c>
      <c r="I8320" s="60">
        <v>43277</v>
      </c>
      <c r="J8320" s="62" t="s">
        <v>120</v>
      </c>
      <c r="K8320" s="22">
        <f>IFERROR(WORKDAY(C8320,Q8320,DiasNOLaborables),"")</f>
        <v>43291</v>
      </c>
      <c r="L8320" s="34" t="str">
        <f>+IF(C8320="","",IF(I8320="","",(IF(I8320&lt;=K8320,"A TIEMPO","FUERA DE TIEMPO"))))</f>
        <v>A TIEMPO</v>
      </c>
      <c r="M8320" s="34">
        <f>IF(I8320="","",NETWORKDAYS(Hoja1!C8320+1,Hoja1!I8320,DiasNOLaborables))</f>
        <v>-2</v>
      </c>
      <c r="N8320" s="35" t="str">
        <f>IF(NETWORKDAYS(K8320+1,I8320,DiasNOLaborables)&lt;=0,"",NETWORKDAYS(K8320+1,I8320,DiasNOLaborables))</f>
        <v/>
      </c>
      <c r="O8320" s="36"/>
      <c r="P8320" s="37"/>
      <c r="Q8320" s="38">
        <f>IFERROR(VLOOKUP(E8320,$Y$50:$Z$63,2),"")</f>
        <v>10</v>
      </c>
      <c r="R8320" s="37"/>
    </row>
    <row r="8321" spans="1:18" ht="30" x14ac:dyDescent="0.25">
      <c r="A8321" s="32">
        <f t="shared" si="129"/>
        <v>8310</v>
      </c>
      <c r="B8321" s="54">
        <v>20189050049852</v>
      </c>
      <c r="C8321" s="60">
        <v>43277</v>
      </c>
      <c r="D8321" s="61" t="s">
        <v>120</v>
      </c>
      <c r="E8321" s="61" t="s">
        <v>85</v>
      </c>
      <c r="F8321" s="61" t="s">
        <v>89</v>
      </c>
      <c r="G8321" s="64" t="s">
        <v>125</v>
      </c>
      <c r="H8321" s="42" t="s">
        <v>45</v>
      </c>
      <c r="I8321" s="60">
        <v>43278</v>
      </c>
      <c r="J8321" s="62" t="s">
        <v>120</v>
      </c>
      <c r="K8321" s="22">
        <f>IFERROR(WORKDAY(C8321,Q8321,DiasNOLaborables),"")</f>
        <v>43291</v>
      </c>
      <c r="L8321" s="34" t="str">
        <f>+IF(C8321="","",IF(I8321="","",(IF(I8321&lt;=K8321,"A TIEMPO","FUERA DE TIEMPO"))))</f>
        <v>A TIEMPO</v>
      </c>
      <c r="M8321" s="34">
        <f>IF(I8321="","",NETWORKDAYS(Hoja1!C8321+1,Hoja1!I8321,DiasNOLaborables))</f>
        <v>1</v>
      </c>
      <c r="N8321" s="35" t="str">
        <f>IF(NETWORKDAYS(K8321+1,I8321,DiasNOLaborables)&lt;=0,"",NETWORKDAYS(K8321+1,I8321,DiasNOLaborables))</f>
        <v/>
      </c>
      <c r="O8321" s="36"/>
      <c r="P8321" s="37"/>
      <c r="Q8321" s="38">
        <f>IFERROR(VLOOKUP(E8321,$Y$50:$Z$63,2),"")</f>
        <v>10</v>
      </c>
      <c r="R8321" s="37"/>
    </row>
    <row r="8322" spans="1:18" ht="30" x14ac:dyDescent="0.25">
      <c r="A8322" s="32">
        <f t="shared" si="129"/>
        <v>8311</v>
      </c>
      <c r="B8322" s="54">
        <v>20189050049862</v>
      </c>
      <c r="C8322" s="60">
        <v>43277</v>
      </c>
      <c r="D8322" s="61" t="s">
        <v>120</v>
      </c>
      <c r="E8322" s="61" t="s">
        <v>85</v>
      </c>
      <c r="F8322" s="61" t="s">
        <v>107</v>
      </c>
      <c r="G8322" s="64" t="s">
        <v>125</v>
      </c>
      <c r="H8322" s="42" t="s">
        <v>43</v>
      </c>
      <c r="I8322" s="60">
        <v>43278</v>
      </c>
      <c r="J8322" s="62" t="s">
        <v>120</v>
      </c>
      <c r="K8322" s="22">
        <f>IFERROR(WORKDAY(C8322,Q8322,DiasNOLaborables),"")</f>
        <v>43291</v>
      </c>
      <c r="L8322" s="34" t="str">
        <f>+IF(C8322="","",IF(I8322="","",(IF(I8322&lt;=K8322,"A TIEMPO","FUERA DE TIEMPO"))))</f>
        <v>A TIEMPO</v>
      </c>
      <c r="M8322" s="34">
        <f>IF(I8322="","",NETWORKDAYS(Hoja1!C8322+1,Hoja1!I8322,DiasNOLaborables))</f>
        <v>1</v>
      </c>
      <c r="N8322" s="35" t="str">
        <f>IF(NETWORKDAYS(K8322+1,I8322,DiasNOLaborables)&lt;=0,"",NETWORKDAYS(K8322+1,I8322,DiasNOLaborables))</f>
        <v/>
      </c>
      <c r="O8322" s="36"/>
      <c r="P8322" s="37"/>
      <c r="Q8322" s="38">
        <f>IFERROR(VLOOKUP(E8322,$Y$50:$Z$63,2),"")</f>
        <v>10</v>
      </c>
      <c r="R8322" s="37"/>
    </row>
    <row r="8323" spans="1:18" ht="30" x14ac:dyDescent="0.25">
      <c r="A8323" s="32">
        <f t="shared" si="129"/>
        <v>8312</v>
      </c>
      <c r="B8323" s="54">
        <v>20189050049882</v>
      </c>
      <c r="C8323" s="60">
        <v>43277</v>
      </c>
      <c r="D8323" s="61" t="s">
        <v>120</v>
      </c>
      <c r="E8323" s="61" t="s">
        <v>85</v>
      </c>
      <c r="F8323" s="61" t="s">
        <v>107</v>
      </c>
      <c r="G8323" s="64" t="s">
        <v>125</v>
      </c>
      <c r="H8323" s="42" t="s">
        <v>43</v>
      </c>
      <c r="I8323" s="60">
        <v>43277</v>
      </c>
      <c r="J8323" s="62" t="s">
        <v>120</v>
      </c>
      <c r="K8323" s="22">
        <f>IFERROR(WORKDAY(C8323,Q8323,DiasNOLaborables),"")</f>
        <v>43291</v>
      </c>
      <c r="L8323" s="34" t="str">
        <f>+IF(C8323="","",IF(I8323="","",(IF(I8323&lt;=K8323,"A TIEMPO","FUERA DE TIEMPO"))))</f>
        <v>A TIEMPO</v>
      </c>
      <c r="M8323" s="34">
        <f>IF(I8323="","",NETWORKDAYS(Hoja1!C8323+1,Hoja1!I8323,DiasNOLaborables))</f>
        <v>-2</v>
      </c>
      <c r="N8323" s="35" t="str">
        <f>IF(NETWORKDAYS(K8323+1,I8323,DiasNOLaborables)&lt;=0,"",NETWORKDAYS(K8323+1,I8323,DiasNOLaborables))</f>
        <v/>
      </c>
      <c r="O8323" s="36"/>
      <c r="P8323" s="37"/>
      <c r="Q8323" s="38">
        <f>IFERROR(VLOOKUP(E8323,$Y$50:$Z$63,2),"")</f>
        <v>10</v>
      </c>
      <c r="R8323" s="37"/>
    </row>
    <row r="8324" spans="1:18" ht="30" x14ac:dyDescent="0.25">
      <c r="A8324" s="32">
        <f t="shared" si="129"/>
        <v>8313</v>
      </c>
      <c r="B8324" s="54">
        <v>20189050049892</v>
      </c>
      <c r="C8324" s="60">
        <v>43277</v>
      </c>
      <c r="D8324" s="61" t="s">
        <v>120</v>
      </c>
      <c r="E8324" s="61" t="s">
        <v>85</v>
      </c>
      <c r="F8324" s="61" t="s">
        <v>107</v>
      </c>
      <c r="G8324" s="64" t="s">
        <v>125</v>
      </c>
      <c r="H8324" s="42" t="s">
        <v>43</v>
      </c>
      <c r="I8324" s="60">
        <v>43278</v>
      </c>
      <c r="J8324" s="62" t="s">
        <v>120</v>
      </c>
      <c r="K8324" s="22">
        <f>IFERROR(WORKDAY(C8324,Q8324,DiasNOLaborables),"")</f>
        <v>43291</v>
      </c>
      <c r="L8324" s="34" t="str">
        <f>+IF(C8324="","",IF(I8324="","",(IF(I8324&lt;=K8324,"A TIEMPO","FUERA DE TIEMPO"))))</f>
        <v>A TIEMPO</v>
      </c>
      <c r="M8324" s="34">
        <f>IF(I8324="","",NETWORKDAYS(Hoja1!C8324+1,Hoja1!I8324,DiasNOLaborables))</f>
        <v>1</v>
      </c>
      <c r="N8324" s="35" t="str">
        <f>IF(NETWORKDAYS(K8324+1,I8324,DiasNOLaborables)&lt;=0,"",NETWORKDAYS(K8324+1,I8324,DiasNOLaborables))</f>
        <v/>
      </c>
      <c r="O8324" s="36"/>
      <c r="P8324" s="37"/>
      <c r="Q8324" s="38">
        <f>IFERROR(VLOOKUP(E8324,$Y$50:$Z$63,2),"")</f>
        <v>10</v>
      </c>
      <c r="R8324" s="37"/>
    </row>
    <row r="8325" spans="1:18" ht="45" x14ac:dyDescent="0.25">
      <c r="A8325" s="32">
        <f t="shared" si="129"/>
        <v>8314</v>
      </c>
      <c r="B8325" s="54">
        <v>20189050049902</v>
      </c>
      <c r="C8325" s="60">
        <v>43277</v>
      </c>
      <c r="D8325" s="61" t="s">
        <v>120</v>
      </c>
      <c r="E8325" s="61" t="s">
        <v>85</v>
      </c>
      <c r="F8325" s="61" t="s">
        <v>109</v>
      </c>
      <c r="G8325" s="64" t="s">
        <v>125</v>
      </c>
      <c r="H8325" s="42" t="s">
        <v>52</v>
      </c>
      <c r="I8325" s="60">
        <v>43286</v>
      </c>
      <c r="J8325" s="62" t="s">
        <v>120</v>
      </c>
      <c r="K8325" s="22">
        <f>IFERROR(WORKDAY(C8325,Q8325,DiasNOLaborables),"")</f>
        <v>43291</v>
      </c>
      <c r="L8325" s="34" t="str">
        <f>+IF(C8325="","",IF(I8325="","",(IF(I8325&lt;=K8325,"A TIEMPO","FUERA DE TIEMPO"))))</f>
        <v>A TIEMPO</v>
      </c>
      <c r="M8325" s="34">
        <f>IF(I8325="","",NETWORKDAYS(Hoja1!C8325+1,Hoja1!I8325,DiasNOLaborables))</f>
        <v>7</v>
      </c>
      <c r="N8325" s="35" t="str">
        <f>IF(NETWORKDAYS(K8325+1,I8325,DiasNOLaborables)&lt;=0,"",NETWORKDAYS(K8325+1,I8325,DiasNOLaborables))</f>
        <v/>
      </c>
      <c r="O8325" s="36"/>
      <c r="P8325" s="37"/>
      <c r="Q8325" s="38">
        <f>IFERROR(VLOOKUP(E8325,$Y$50:$Z$63,2),"")</f>
        <v>10</v>
      </c>
      <c r="R8325" s="37"/>
    </row>
    <row r="8326" spans="1:18" ht="45" x14ac:dyDescent="0.25">
      <c r="A8326" s="32">
        <f t="shared" si="129"/>
        <v>8315</v>
      </c>
      <c r="B8326" s="54">
        <v>20189050049912</v>
      </c>
      <c r="C8326" s="60">
        <v>43277</v>
      </c>
      <c r="D8326" s="61" t="s">
        <v>120</v>
      </c>
      <c r="E8326" s="61" t="s">
        <v>85</v>
      </c>
      <c r="F8326" s="61" t="s">
        <v>109</v>
      </c>
      <c r="G8326" s="64" t="s">
        <v>125</v>
      </c>
      <c r="H8326" s="42" t="s">
        <v>43</v>
      </c>
      <c r="I8326" s="60">
        <v>43277</v>
      </c>
      <c r="J8326" s="62" t="s">
        <v>120</v>
      </c>
      <c r="K8326" s="22">
        <f>IFERROR(WORKDAY(C8326,Q8326,DiasNOLaborables),"")</f>
        <v>43291</v>
      </c>
      <c r="L8326" s="34" t="str">
        <f>+IF(C8326="","",IF(I8326="","",(IF(I8326&lt;=K8326,"A TIEMPO","FUERA DE TIEMPO"))))</f>
        <v>A TIEMPO</v>
      </c>
      <c r="M8326" s="34">
        <f>IF(I8326="","",NETWORKDAYS(Hoja1!C8326+1,Hoja1!I8326,DiasNOLaborables))</f>
        <v>-2</v>
      </c>
      <c r="N8326" s="35" t="str">
        <f>IF(NETWORKDAYS(K8326+1,I8326,DiasNOLaborables)&lt;=0,"",NETWORKDAYS(K8326+1,I8326,DiasNOLaborables))</f>
        <v/>
      </c>
      <c r="O8326" s="36"/>
      <c r="P8326" s="37"/>
      <c r="Q8326" s="38">
        <f>IFERROR(VLOOKUP(E8326,$Y$50:$Z$63,2),"")</f>
        <v>10</v>
      </c>
      <c r="R8326" s="37"/>
    </row>
    <row r="8327" spans="1:18" ht="45" x14ac:dyDescent="0.25">
      <c r="A8327" s="32">
        <f t="shared" si="129"/>
        <v>8316</v>
      </c>
      <c r="B8327" s="54">
        <v>20189050049922</v>
      </c>
      <c r="C8327" s="60">
        <v>43277</v>
      </c>
      <c r="D8327" s="61" t="s">
        <v>120</v>
      </c>
      <c r="E8327" s="61" t="s">
        <v>85</v>
      </c>
      <c r="F8327" s="61" t="s">
        <v>109</v>
      </c>
      <c r="G8327" s="64" t="s">
        <v>125</v>
      </c>
      <c r="H8327" s="42" t="s">
        <v>43</v>
      </c>
      <c r="I8327" s="60">
        <v>43279</v>
      </c>
      <c r="J8327" s="62" t="s">
        <v>120</v>
      </c>
      <c r="K8327" s="22">
        <f>IFERROR(WORKDAY(C8327,Q8327,DiasNOLaborables),"")</f>
        <v>43291</v>
      </c>
      <c r="L8327" s="34" t="str">
        <f>+IF(C8327="","",IF(I8327="","",(IF(I8327&lt;=K8327,"A TIEMPO","FUERA DE TIEMPO"))))</f>
        <v>A TIEMPO</v>
      </c>
      <c r="M8327" s="34">
        <f>IF(I8327="","",NETWORKDAYS(Hoja1!C8327+1,Hoja1!I8327,DiasNOLaborables))</f>
        <v>2</v>
      </c>
      <c r="N8327" s="35" t="str">
        <f>IF(NETWORKDAYS(K8327+1,I8327,DiasNOLaborables)&lt;=0,"",NETWORKDAYS(K8327+1,I8327,DiasNOLaborables))</f>
        <v/>
      </c>
      <c r="O8327" s="36"/>
      <c r="P8327" s="37"/>
      <c r="Q8327" s="38">
        <f>IFERROR(VLOOKUP(E8327,$Y$50:$Z$63,2),"")</f>
        <v>10</v>
      </c>
      <c r="R8327" s="37"/>
    </row>
    <row r="8328" spans="1:18" ht="45" x14ac:dyDescent="0.25">
      <c r="A8328" s="32">
        <f t="shared" si="129"/>
        <v>8317</v>
      </c>
      <c r="B8328" s="54">
        <v>20189050049872</v>
      </c>
      <c r="C8328" s="60">
        <v>43277</v>
      </c>
      <c r="D8328" s="61" t="s">
        <v>123</v>
      </c>
      <c r="E8328" s="61" t="s">
        <v>75</v>
      </c>
      <c r="F8328" s="61" t="s">
        <v>109</v>
      </c>
      <c r="G8328" s="64" t="s">
        <v>125</v>
      </c>
      <c r="H8328" s="42" t="s">
        <v>42</v>
      </c>
      <c r="I8328" s="60">
        <v>43291</v>
      </c>
      <c r="J8328" s="62" t="s">
        <v>120</v>
      </c>
      <c r="K8328" s="22">
        <f>IFERROR(WORKDAY(C8328,Q8328,DiasNOLaborables),"")</f>
        <v>43321</v>
      </c>
      <c r="L8328" s="34" t="str">
        <f>+IF(C8328="","",IF(I8328="","",(IF(I8328&lt;=K8328,"A TIEMPO","FUERA DE TIEMPO"))))</f>
        <v>A TIEMPO</v>
      </c>
      <c r="M8328" s="34">
        <f>IF(I8328="","",NETWORKDAYS(Hoja1!C8328+1,Hoja1!I8328,DiasNOLaborables))</f>
        <v>10</v>
      </c>
      <c r="N8328" s="35" t="str">
        <f>IF(NETWORKDAYS(K8328+1,I8328,DiasNOLaborables)&lt;=0,"",NETWORKDAYS(K8328+1,I8328,DiasNOLaborables))</f>
        <v/>
      </c>
      <c r="O8328" s="36"/>
      <c r="P8328" s="37"/>
      <c r="Q8328" s="38">
        <f>IFERROR(VLOOKUP(E8328,$Y$50:$Z$63,2),"")</f>
        <v>30</v>
      </c>
      <c r="R8328" s="37"/>
    </row>
    <row r="8329" spans="1:18" ht="45" x14ac:dyDescent="0.25">
      <c r="A8329" s="32">
        <f t="shared" si="129"/>
        <v>8318</v>
      </c>
      <c r="B8329" s="54">
        <v>20189050049202</v>
      </c>
      <c r="C8329" s="60">
        <v>43277</v>
      </c>
      <c r="D8329" s="61" t="s">
        <v>123</v>
      </c>
      <c r="E8329" s="61" t="s">
        <v>85</v>
      </c>
      <c r="F8329" s="61" t="s">
        <v>109</v>
      </c>
      <c r="G8329" s="64" t="s">
        <v>126</v>
      </c>
      <c r="H8329" s="42" t="s">
        <v>44</v>
      </c>
      <c r="I8329" s="60">
        <v>43277</v>
      </c>
      <c r="J8329" s="62" t="s">
        <v>120</v>
      </c>
      <c r="K8329" s="22">
        <f>IFERROR(WORKDAY(C8329,Q8329,DiasNOLaborables),"")</f>
        <v>43291</v>
      </c>
      <c r="L8329" s="34" t="str">
        <f>+IF(C8329="","",IF(I8329="","",(IF(I8329&lt;=K8329,"A TIEMPO","FUERA DE TIEMPO"))))</f>
        <v>A TIEMPO</v>
      </c>
      <c r="M8329" s="34">
        <f>IF(I8329="","",NETWORKDAYS(Hoja1!C8329+1,Hoja1!I8329,DiasNOLaborables))</f>
        <v>-2</v>
      </c>
      <c r="N8329" s="35" t="str">
        <f>IF(NETWORKDAYS(K8329+1,I8329,DiasNOLaborables)&lt;=0,"",NETWORKDAYS(K8329+1,I8329,DiasNOLaborables))</f>
        <v/>
      </c>
      <c r="O8329" s="36"/>
      <c r="P8329" s="37"/>
      <c r="Q8329" s="38">
        <f>IFERROR(VLOOKUP(E8329,$Y$50:$Z$63,2),"")</f>
        <v>10</v>
      </c>
      <c r="R8329" s="37"/>
    </row>
    <row r="8330" spans="1:18" ht="45" x14ac:dyDescent="0.25">
      <c r="A8330" s="32">
        <f t="shared" si="129"/>
        <v>8319</v>
      </c>
      <c r="B8330" s="54">
        <v>20189050049562</v>
      </c>
      <c r="C8330" s="60">
        <v>43277</v>
      </c>
      <c r="D8330" s="61" t="s">
        <v>123</v>
      </c>
      <c r="E8330" s="61" t="s">
        <v>85</v>
      </c>
      <c r="F8330" s="61" t="s">
        <v>109</v>
      </c>
      <c r="G8330" s="64" t="s">
        <v>126</v>
      </c>
      <c r="H8330" s="42" t="s">
        <v>44</v>
      </c>
      <c r="I8330" s="60">
        <v>43277</v>
      </c>
      <c r="J8330" s="62" t="s">
        <v>120</v>
      </c>
      <c r="K8330" s="22">
        <f>IFERROR(WORKDAY(C8330,Q8330,DiasNOLaborables),"")</f>
        <v>43291</v>
      </c>
      <c r="L8330" s="34" t="str">
        <f>+IF(C8330="","",IF(I8330="","",(IF(I8330&lt;=K8330,"A TIEMPO","FUERA DE TIEMPO"))))</f>
        <v>A TIEMPO</v>
      </c>
      <c r="M8330" s="34">
        <f>IF(I8330="","",NETWORKDAYS(Hoja1!C8330+1,Hoja1!I8330,DiasNOLaborables))</f>
        <v>-2</v>
      </c>
      <c r="N8330" s="35" t="str">
        <f>IF(NETWORKDAYS(K8330+1,I8330,DiasNOLaborables)&lt;=0,"",NETWORKDAYS(K8330+1,I8330,DiasNOLaborables))</f>
        <v/>
      </c>
      <c r="O8330" s="36"/>
      <c r="P8330" s="37"/>
      <c r="Q8330" s="38">
        <f>IFERROR(VLOOKUP(E8330,$Y$50:$Z$63,2),"")</f>
        <v>10</v>
      </c>
      <c r="R8330" s="37"/>
    </row>
    <row r="8331" spans="1:18" ht="30" x14ac:dyDescent="0.25">
      <c r="A8331" s="32">
        <f t="shared" si="129"/>
        <v>8320</v>
      </c>
      <c r="B8331" s="54">
        <v>20189910084872</v>
      </c>
      <c r="C8331" s="60">
        <v>43277</v>
      </c>
      <c r="D8331" s="61" t="s">
        <v>119</v>
      </c>
      <c r="E8331" s="61" t="s">
        <v>85</v>
      </c>
      <c r="F8331" s="61" t="s">
        <v>88</v>
      </c>
      <c r="G8331" s="64" t="s">
        <v>125</v>
      </c>
      <c r="H8331" s="42" t="s">
        <v>43</v>
      </c>
      <c r="I8331" s="60">
        <v>43286</v>
      </c>
      <c r="J8331" s="62" t="s">
        <v>119</v>
      </c>
      <c r="K8331" s="22">
        <f>IFERROR(WORKDAY(C8331,Q8331,DiasNOLaborables),"")</f>
        <v>43291</v>
      </c>
      <c r="L8331" s="34" t="str">
        <f>+IF(C8331="","",IF(I8331="","",(IF(I8331&lt;=K8331,"A TIEMPO","FUERA DE TIEMPO"))))</f>
        <v>A TIEMPO</v>
      </c>
      <c r="M8331" s="34">
        <f>IF(I8331="","",NETWORKDAYS(Hoja1!C8331+1,Hoja1!I8331,DiasNOLaborables))</f>
        <v>7</v>
      </c>
      <c r="N8331" s="35" t="str">
        <f>IF(NETWORKDAYS(K8331+1,I8331,DiasNOLaborables)&lt;=0,"",NETWORKDAYS(K8331+1,I8331,DiasNOLaborables))</f>
        <v/>
      </c>
      <c r="O8331" s="36"/>
      <c r="P8331" s="37"/>
      <c r="Q8331" s="38">
        <f>IFERROR(VLOOKUP(E8331,$Y$50:$Z$63,2),"")</f>
        <v>10</v>
      </c>
      <c r="R8331" s="37"/>
    </row>
    <row r="8332" spans="1:18" ht="45" x14ac:dyDescent="0.25">
      <c r="A8332" s="32">
        <f t="shared" si="129"/>
        <v>8321</v>
      </c>
      <c r="B8332" s="54">
        <v>20189050049602</v>
      </c>
      <c r="C8332" s="60">
        <v>43277</v>
      </c>
      <c r="D8332" s="61" t="s">
        <v>123</v>
      </c>
      <c r="E8332" s="61" t="s">
        <v>85</v>
      </c>
      <c r="F8332" s="61" t="s">
        <v>109</v>
      </c>
      <c r="G8332" s="64" t="s">
        <v>126</v>
      </c>
      <c r="H8332" s="42" t="s">
        <v>44</v>
      </c>
      <c r="I8332" s="60">
        <v>43277</v>
      </c>
      <c r="J8332" s="62" t="s">
        <v>120</v>
      </c>
      <c r="K8332" s="22">
        <f>IFERROR(WORKDAY(C8332,Q8332,DiasNOLaborables),"")</f>
        <v>43291</v>
      </c>
      <c r="L8332" s="34" t="str">
        <f>+IF(C8332="","",IF(I8332="","",(IF(I8332&lt;=K8332,"A TIEMPO","FUERA DE TIEMPO"))))</f>
        <v>A TIEMPO</v>
      </c>
      <c r="M8332" s="34">
        <f>IF(I8332="","",NETWORKDAYS(Hoja1!C8332+1,Hoja1!I8332,DiasNOLaborables))</f>
        <v>-2</v>
      </c>
      <c r="N8332" s="35" t="str">
        <f>IF(NETWORKDAYS(K8332+1,I8332,DiasNOLaborables)&lt;=0,"",NETWORKDAYS(K8332+1,I8332,DiasNOLaborables))</f>
        <v/>
      </c>
      <c r="O8332" s="36"/>
      <c r="P8332" s="37"/>
      <c r="Q8332" s="38">
        <f>IFERROR(VLOOKUP(E8332,$Y$50:$Z$63,2),"")</f>
        <v>10</v>
      </c>
      <c r="R8332" s="37"/>
    </row>
    <row r="8333" spans="1:18" ht="45" x14ac:dyDescent="0.25">
      <c r="A8333" s="32">
        <f t="shared" si="129"/>
        <v>8322</v>
      </c>
      <c r="B8333" s="54">
        <v>20189050049612</v>
      </c>
      <c r="C8333" s="60">
        <v>43277</v>
      </c>
      <c r="D8333" s="61" t="s">
        <v>120</v>
      </c>
      <c r="E8333" s="61" t="s">
        <v>85</v>
      </c>
      <c r="F8333" s="61" t="s">
        <v>109</v>
      </c>
      <c r="G8333" s="64" t="s">
        <v>126</v>
      </c>
      <c r="H8333" s="42" t="s">
        <v>44</v>
      </c>
      <c r="I8333" s="60">
        <v>43277</v>
      </c>
      <c r="J8333" s="62" t="s">
        <v>120</v>
      </c>
      <c r="K8333" s="22">
        <f>IFERROR(WORKDAY(C8333,Q8333,DiasNOLaborables),"")</f>
        <v>43291</v>
      </c>
      <c r="L8333" s="34" t="str">
        <f>+IF(C8333="","",IF(I8333="","",(IF(I8333&lt;=K8333,"A TIEMPO","FUERA DE TIEMPO"))))</f>
        <v>A TIEMPO</v>
      </c>
      <c r="M8333" s="34">
        <f>IF(I8333="","",NETWORKDAYS(Hoja1!C8333+1,Hoja1!I8333,DiasNOLaborables))</f>
        <v>-2</v>
      </c>
      <c r="N8333" s="35" t="str">
        <f>IF(NETWORKDAYS(K8333+1,I8333,DiasNOLaborables)&lt;=0,"",NETWORKDAYS(K8333+1,I8333,DiasNOLaborables))</f>
        <v/>
      </c>
      <c r="O8333" s="36"/>
      <c r="P8333" s="37"/>
      <c r="Q8333" s="38">
        <f>IFERROR(VLOOKUP(E8333,$Y$50:$Z$63,2),"")</f>
        <v>10</v>
      </c>
      <c r="R8333" s="37"/>
    </row>
    <row r="8334" spans="1:18" ht="45" x14ac:dyDescent="0.25">
      <c r="A8334" s="32">
        <f t="shared" ref="A8334:A8397" si="130">IF(B8334&lt;&gt;"",A8333+1,"")</f>
        <v>8323</v>
      </c>
      <c r="B8334" s="54">
        <v>20189050049642</v>
      </c>
      <c r="C8334" s="60">
        <v>43277</v>
      </c>
      <c r="D8334" s="61" t="s">
        <v>120</v>
      </c>
      <c r="E8334" s="61" t="s">
        <v>85</v>
      </c>
      <c r="F8334" s="61" t="s">
        <v>109</v>
      </c>
      <c r="G8334" s="64" t="s">
        <v>126</v>
      </c>
      <c r="H8334" s="42" t="s">
        <v>44</v>
      </c>
      <c r="I8334" s="60">
        <v>43277</v>
      </c>
      <c r="J8334" s="62" t="s">
        <v>120</v>
      </c>
      <c r="K8334" s="22">
        <f>IFERROR(WORKDAY(C8334,Q8334,DiasNOLaborables),"")</f>
        <v>43291</v>
      </c>
      <c r="L8334" s="34" t="str">
        <f>+IF(C8334="","",IF(I8334="","",(IF(I8334&lt;=K8334,"A TIEMPO","FUERA DE TIEMPO"))))</f>
        <v>A TIEMPO</v>
      </c>
      <c r="M8334" s="34">
        <f>IF(I8334="","",NETWORKDAYS(Hoja1!C8334+1,Hoja1!I8334,DiasNOLaborables))</f>
        <v>-2</v>
      </c>
      <c r="N8334" s="35" t="str">
        <f>IF(NETWORKDAYS(K8334+1,I8334,DiasNOLaborables)&lt;=0,"",NETWORKDAYS(K8334+1,I8334,DiasNOLaborables))</f>
        <v/>
      </c>
      <c r="O8334" s="36"/>
      <c r="P8334" s="37"/>
      <c r="Q8334" s="38">
        <f>IFERROR(VLOOKUP(E8334,$Y$50:$Z$63,2),"")</f>
        <v>10</v>
      </c>
      <c r="R8334" s="37"/>
    </row>
    <row r="8335" spans="1:18" ht="30" x14ac:dyDescent="0.25">
      <c r="A8335" s="32">
        <f t="shared" si="130"/>
        <v>8324</v>
      </c>
      <c r="B8335" s="54">
        <v>20189910084942</v>
      </c>
      <c r="C8335" s="60">
        <v>43277</v>
      </c>
      <c r="D8335" s="61" t="s">
        <v>119</v>
      </c>
      <c r="E8335" s="61" t="s">
        <v>85</v>
      </c>
      <c r="F8335" s="61" t="s">
        <v>57</v>
      </c>
      <c r="G8335" s="64" t="s">
        <v>125</v>
      </c>
      <c r="H8335" s="42" t="s">
        <v>41</v>
      </c>
      <c r="I8335" s="60">
        <v>43286</v>
      </c>
      <c r="J8335" s="62" t="s">
        <v>119</v>
      </c>
      <c r="K8335" s="22">
        <f>IFERROR(WORKDAY(C8335,Q8335,DiasNOLaborables),"")</f>
        <v>43291</v>
      </c>
      <c r="L8335" s="34" t="str">
        <f>+IF(C8335="","",IF(I8335="","",(IF(I8335&lt;=K8335,"A TIEMPO","FUERA DE TIEMPO"))))</f>
        <v>A TIEMPO</v>
      </c>
      <c r="M8335" s="34">
        <f>IF(I8335="","",NETWORKDAYS(Hoja1!C8335+1,Hoja1!I8335,DiasNOLaborables))</f>
        <v>7</v>
      </c>
      <c r="N8335" s="35" t="str">
        <f>IF(NETWORKDAYS(K8335+1,I8335,DiasNOLaborables)&lt;=0,"",NETWORKDAYS(K8335+1,I8335,DiasNOLaborables))</f>
        <v/>
      </c>
      <c r="O8335" s="36"/>
      <c r="P8335" s="37"/>
      <c r="Q8335" s="38">
        <f>IFERROR(VLOOKUP(E8335,$Y$50:$Z$63,2),"")</f>
        <v>10</v>
      </c>
      <c r="R8335" s="37"/>
    </row>
    <row r="8336" spans="1:18" ht="45" x14ac:dyDescent="0.25">
      <c r="A8336" s="32">
        <f t="shared" si="130"/>
        <v>8325</v>
      </c>
      <c r="B8336" s="54">
        <v>20189050049712</v>
      </c>
      <c r="C8336" s="60">
        <v>43277</v>
      </c>
      <c r="D8336" s="61" t="s">
        <v>123</v>
      </c>
      <c r="E8336" s="61" t="s">
        <v>85</v>
      </c>
      <c r="F8336" s="61" t="s">
        <v>109</v>
      </c>
      <c r="G8336" s="64" t="s">
        <v>126</v>
      </c>
      <c r="H8336" s="42" t="s">
        <v>44</v>
      </c>
      <c r="I8336" s="60">
        <v>43277</v>
      </c>
      <c r="J8336" s="62" t="s">
        <v>120</v>
      </c>
      <c r="K8336" s="22">
        <f>IFERROR(WORKDAY(C8336,Q8336,DiasNOLaborables),"")</f>
        <v>43291</v>
      </c>
      <c r="L8336" s="34" t="str">
        <f>+IF(C8336="","",IF(I8336="","",(IF(I8336&lt;=K8336,"A TIEMPO","FUERA DE TIEMPO"))))</f>
        <v>A TIEMPO</v>
      </c>
      <c r="M8336" s="34">
        <f>IF(I8336="","",NETWORKDAYS(Hoja1!C8336+1,Hoja1!I8336,DiasNOLaborables))</f>
        <v>-2</v>
      </c>
      <c r="N8336" s="35" t="str">
        <f>IF(NETWORKDAYS(K8336+1,I8336,DiasNOLaborables)&lt;=0,"",NETWORKDAYS(K8336+1,I8336,DiasNOLaborables))</f>
        <v/>
      </c>
      <c r="O8336" s="36"/>
      <c r="P8336" s="37"/>
      <c r="Q8336" s="38">
        <f>IFERROR(VLOOKUP(E8336,$Y$50:$Z$63,2),"")</f>
        <v>10</v>
      </c>
      <c r="R8336" s="37"/>
    </row>
    <row r="8337" spans="1:18" ht="45" x14ac:dyDescent="0.25">
      <c r="A8337" s="32">
        <f t="shared" si="130"/>
        <v>8326</v>
      </c>
      <c r="B8337" s="54">
        <v>20189050049762</v>
      </c>
      <c r="C8337" s="60">
        <v>43277</v>
      </c>
      <c r="D8337" s="61" t="s">
        <v>120</v>
      </c>
      <c r="E8337" s="61" t="s">
        <v>85</v>
      </c>
      <c r="F8337" s="61" t="s">
        <v>109</v>
      </c>
      <c r="G8337" s="64" t="s">
        <v>126</v>
      </c>
      <c r="H8337" s="42" t="s">
        <v>44</v>
      </c>
      <c r="I8337" s="60">
        <v>43277</v>
      </c>
      <c r="J8337" s="62" t="s">
        <v>120</v>
      </c>
      <c r="K8337" s="22">
        <f>IFERROR(WORKDAY(C8337,Q8337,DiasNOLaborables),"")</f>
        <v>43291</v>
      </c>
      <c r="L8337" s="34" t="str">
        <f>+IF(C8337="","",IF(I8337="","",(IF(I8337&lt;=K8337,"A TIEMPO","FUERA DE TIEMPO"))))</f>
        <v>A TIEMPO</v>
      </c>
      <c r="M8337" s="34">
        <f>IF(I8337="","",NETWORKDAYS(Hoja1!C8337+1,Hoja1!I8337,DiasNOLaborables))</f>
        <v>-2</v>
      </c>
      <c r="N8337" s="35" t="str">
        <f>IF(NETWORKDAYS(K8337+1,I8337,DiasNOLaborables)&lt;=0,"",NETWORKDAYS(K8337+1,I8337,DiasNOLaborables))</f>
        <v/>
      </c>
      <c r="O8337" s="36"/>
      <c r="P8337" s="37"/>
      <c r="Q8337" s="38">
        <f>IFERROR(VLOOKUP(E8337,$Y$50:$Z$63,2),"")</f>
        <v>10</v>
      </c>
      <c r="R8337" s="37"/>
    </row>
    <row r="8338" spans="1:18" ht="45" x14ac:dyDescent="0.25">
      <c r="A8338" s="32">
        <f t="shared" si="130"/>
        <v>8327</v>
      </c>
      <c r="B8338" s="54">
        <v>20189050049782</v>
      </c>
      <c r="C8338" s="60">
        <v>43277</v>
      </c>
      <c r="D8338" s="61" t="s">
        <v>120</v>
      </c>
      <c r="E8338" s="61" t="s">
        <v>85</v>
      </c>
      <c r="F8338" s="61" t="s">
        <v>109</v>
      </c>
      <c r="G8338" s="64" t="s">
        <v>126</v>
      </c>
      <c r="H8338" s="42" t="s">
        <v>44</v>
      </c>
      <c r="I8338" s="60">
        <v>43277</v>
      </c>
      <c r="J8338" s="62" t="s">
        <v>120</v>
      </c>
      <c r="K8338" s="22">
        <f>IFERROR(WORKDAY(C8338,Q8338,DiasNOLaborables),"")</f>
        <v>43291</v>
      </c>
      <c r="L8338" s="34" t="str">
        <f>+IF(C8338="","",IF(I8338="","",(IF(I8338&lt;=K8338,"A TIEMPO","FUERA DE TIEMPO"))))</f>
        <v>A TIEMPO</v>
      </c>
      <c r="M8338" s="34">
        <f>IF(I8338="","",NETWORKDAYS(Hoja1!C8338+1,Hoja1!I8338,DiasNOLaborables))</f>
        <v>-2</v>
      </c>
      <c r="N8338" s="35" t="str">
        <f>IF(NETWORKDAYS(K8338+1,I8338,DiasNOLaborables)&lt;=0,"",NETWORKDAYS(K8338+1,I8338,DiasNOLaborables))</f>
        <v/>
      </c>
      <c r="O8338" s="36"/>
      <c r="P8338" s="37"/>
      <c r="Q8338" s="38">
        <f>IFERROR(VLOOKUP(E8338,$Y$50:$Z$63,2),"")</f>
        <v>10</v>
      </c>
      <c r="R8338" s="37"/>
    </row>
    <row r="8339" spans="1:18" ht="45" x14ac:dyDescent="0.25">
      <c r="A8339" s="32">
        <f t="shared" si="130"/>
        <v>8328</v>
      </c>
      <c r="B8339" s="54">
        <v>20189050049802</v>
      </c>
      <c r="C8339" s="60">
        <v>43277</v>
      </c>
      <c r="D8339" s="61" t="s">
        <v>120</v>
      </c>
      <c r="E8339" s="61" t="s">
        <v>85</v>
      </c>
      <c r="F8339" s="61" t="s">
        <v>109</v>
      </c>
      <c r="G8339" s="64" t="s">
        <v>126</v>
      </c>
      <c r="H8339" s="42" t="s">
        <v>44</v>
      </c>
      <c r="I8339" s="60">
        <v>43277</v>
      </c>
      <c r="J8339" s="62" t="s">
        <v>120</v>
      </c>
      <c r="K8339" s="22">
        <f>IFERROR(WORKDAY(C8339,Q8339,DiasNOLaborables),"")</f>
        <v>43291</v>
      </c>
      <c r="L8339" s="34" t="str">
        <f>+IF(C8339="","",IF(I8339="","",(IF(I8339&lt;=K8339,"A TIEMPO","FUERA DE TIEMPO"))))</f>
        <v>A TIEMPO</v>
      </c>
      <c r="M8339" s="34">
        <f>IF(I8339="","",NETWORKDAYS(Hoja1!C8339+1,Hoja1!I8339,DiasNOLaborables))</f>
        <v>-2</v>
      </c>
      <c r="N8339" s="35" t="str">
        <f>IF(NETWORKDAYS(K8339+1,I8339,DiasNOLaborables)&lt;=0,"",NETWORKDAYS(K8339+1,I8339,DiasNOLaborables))</f>
        <v/>
      </c>
      <c r="O8339" s="36"/>
      <c r="P8339" s="37"/>
      <c r="Q8339" s="38">
        <f>IFERROR(VLOOKUP(E8339,$Y$50:$Z$63,2),"")</f>
        <v>10</v>
      </c>
      <c r="R8339" s="37"/>
    </row>
    <row r="8340" spans="1:18" ht="45" x14ac:dyDescent="0.25">
      <c r="A8340" s="32">
        <f t="shared" si="130"/>
        <v>8329</v>
      </c>
      <c r="B8340" s="54">
        <v>20189050049792</v>
      </c>
      <c r="C8340" s="60">
        <v>43277</v>
      </c>
      <c r="D8340" s="61" t="s">
        <v>123</v>
      </c>
      <c r="E8340" s="61" t="s">
        <v>85</v>
      </c>
      <c r="F8340" s="61" t="s">
        <v>109</v>
      </c>
      <c r="G8340" s="64" t="s">
        <v>126</v>
      </c>
      <c r="H8340" s="42" t="s">
        <v>44</v>
      </c>
      <c r="I8340" s="60">
        <v>43277</v>
      </c>
      <c r="J8340" s="62" t="s">
        <v>120</v>
      </c>
      <c r="K8340" s="22">
        <f>IFERROR(WORKDAY(C8340,Q8340,DiasNOLaborables),"")</f>
        <v>43291</v>
      </c>
      <c r="L8340" s="34" t="str">
        <f>+IF(C8340="","",IF(I8340="","",(IF(I8340&lt;=K8340,"A TIEMPO","FUERA DE TIEMPO"))))</f>
        <v>A TIEMPO</v>
      </c>
      <c r="M8340" s="34">
        <f>IF(I8340="","",NETWORKDAYS(Hoja1!C8340+1,Hoja1!I8340,DiasNOLaborables))</f>
        <v>-2</v>
      </c>
      <c r="N8340" s="35" t="str">
        <f>IF(NETWORKDAYS(K8340+1,I8340,DiasNOLaborables)&lt;=0,"",NETWORKDAYS(K8340+1,I8340,DiasNOLaborables))</f>
        <v/>
      </c>
      <c r="O8340" s="36"/>
      <c r="P8340" s="37"/>
      <c r="Q8340" s="38">
        <f>IFERROR(VLOOKUP(E8340,$Y$50:$Z$63,2),"")</f>
        <v>10</v>
      </c>
      <c r="R8340" s="37"/>
    </row>
    <row r="8341" spans="1:18" ht="45" x14ac:dyDescent="0.25">
      <c r="A8341" s="32">
        <f t="shared" si="130"/>
        <v>8330</v>
      </c>
      <c r="B8341" s="54">
        <v>20189050049822</v>
      </c>
      <c r="C8341" s="60">
        <v>43277</v>
      </c>
      <c r="D8341" s="61" t="s">
        <v>123</v>
      </c>
      <c r="E8341" s="61" t="s">
        <v>85</v>
      </c>
      <c r="F8341" s="61" t="s">
        <v>109</v>
      </c>
      <c r="G8341" s="64" t="s">
        <v>126</v>
      </c>
      <c r="H8341" s="42" t="s">
        <v>44</v>
      </c>
      <c r="I8341" s="60">
        <v>43278</v>
      </c>
      <c r="J8341" s="62" t="s">
        <v>120</v>
      </c>
      <c r="K8341" s="22">
        <f>IFERROR(WORKDAY(C8341,Q8341,DiasNOLaborables),"")</f>
        <v>43291</v>
      </c>
      <c r="L8341" s="34" t="str">
        <f>+IF(C8341="","",IF(I8341="","",(IF(I8341&lt;=K8341,"A TIEMPO","FUERA DE TIEMPO"))))</f>
        <v>A TIEMPO</v>
      </c>
      <c r="M8341" s="34">
        <f>IF(I8341="","",NETWORKDAYS(Hoja1!C8341+1,Hoja1!I8341,DiasNOLaborables))</f>
        <v>1</v>
      </c>
      <c r="N8341" s="35" t="str">
        <f>IF(NETWORKDAYS(K8341+1,I8341,DiasNOLaborables)&lt;=0,"",NETWORKDAYS(K8341+1,I8341,DiasNOLaborables))</f>
        <v/>
      </c>
      <c r="O8341" s="36"/>
      <c r="P8341" s="37"/>
      <c r="Q8341" s="38">
        <f>IFERROR(VLOOKUP(E8341,$Y$50:$Z$63,2),"")</f>
        <v>10</v>
      </c>
      <c r="R8341" s="37"/>
    </row>
    <row r="8342" spans="1:18" ht="30" x14ac:dyDescent="0.25">
      <c r="A8342" s="32">
        <f t="shared" si="130"/>
        <v>8331</v>
      </c>
      <c r="B8342" s="54">
        <v>20189910084792</v>
      </c>
      <c r="C8342" s="60">
        <v>43277</v>
      </c>
      <c r="D8342" s="61" t="s">
        <v>119</v>
      </c>
      <c r="E8342" s="61" t="s">
        <v>85</v>
      </c>
      <c r="F8342" s="61" t="s">
        <v>88</v>
      </c>
      <c r="G8342" s="64" t="s">
        <v>125</v>
      </c>
      <c r="H8342" s="42" t="s">
        <v>43</v>
      </c>
      <c r="I8342" s="60">
        <v>43290</v>
      </c>
      <c r="J8342" s="62" t="s">
        <v>120</v>
      </c>
      <c r="K8342" s="22">
        <f>IFERROR(WORKDAY(C8342,Q8342,DiasNOLaborables),"")</f>
        <v>43291</v>
      </c>
      <c r="L8342" s="34" t="str">
        <f>+IF(C8342="","",IF(I8342="","",(IF(I8342&lt;=K8342,"A TIEMPO","FUERA DE TIEMPO"))))</f>
        <v>A TIEMPO</v>
      </c>
      <c r="M8342" s="34">
        <f>IF(I8342="","",NETWORKDAYS(Hoja1!C8342+1,Hoja1!I8342,DiasNOLaborables))</f>
        <v>9</v>
      </c>
      <c r="N8342" s="35" t="str">
        <f>IF(NETWORKDAYS(K8342+1,I8342,DiasNOLaborables)&lt;=0,"",NETWORKDAYS(K8342+1,I8342,DiasNOLaborables))</f>
        <v/>
      </c>
      <c r="O8342" s="36"/>
      <c r="P8342" s="37"/>
      <c r="Q8342" s="38">
        <f>IFERROR(VLOOKUP(E8342,$Y$50:$Z$63,2),"")</f>
        <v>10</v>
      </c>
      <c r="R8342" s="37"/>
    </row>
    <row r="8343" spans="1:18" ht="45" x14ac:dyDescent="0.25">
      <c r="A8343" s="32">
        <f t="shared" si="130"/>
        <v>8332</v>
      </c>
      <c r="B8343" s="54">
        <v>20189050049942</v>
      </c>
      <c r="C8343" s="60">
        <v>43277</v>
      </c>
      <c r="D8343" s="61" t="s">
        <v>123</v>
      </c>
      <c r="E8343" s="61" t="s">
        <v>85</v>
      </c>
      <c r="F8343" s="61" t="s">
        <v>109</v>
      </c>
      <c r="G8343" s="64" t="s">
        <v>125</v>
      </c>
      <c r="H8343" s="42" t="s">
        <v>42</v>
      </c>
      <c r="I8343" s="60">
        <v>43286</v>
      </c>
      <c r="J8343" s="62" t="s">
        <v>120</v>
      </c>
      <c r="K8343" s="22">
        <f>IFERROR(WORKDAY(C8343,Q8343,DiasNOLaborables),"")</f>
        <v>43291</v>
      </c>
      <c r="L8343" s="34" t="str">
        <f>+IF(C8343="","",IF(I8343="","",(IF(I8343&lt;=K8343,"A TIEMPO","FUERA DE TIEMPO"))))</f>
        <v>A TIEMPO</v>
      </c>
      <c r="M8343" s="34">
        <f>IF(I8343="","",NETWORKDAYS(Hoja1!C8343+1,Hoja1!I8343,DiasNOLaborables))</f>
        <v>7</v>
      </c>
      <c r="N8343" s="35" t="str">
        <f>IF(NETWORKDAYS(K8343+1,I8343,DiasNOLaborables)&lt;=0,"",NETWORKDAYS(K8343+1,I8343,DiasNOLaborables))</f>
        <v/>
      </c>
      <c r="O8343" s="36"/>
      <c r="P8343" s="37"/>
      <c r="Q8343" s="38">
        <f>IFERROR(VLOOKUP(E8343,$Y$50:$Z$63,2),"")</f>
        <v>10</v>
      </c>
      <c r="R8343" s="37"/>
    </row>
    <row r="8344" spans="1:18" ht="45" x14ac:dyDescent="0.25">
      <c r="A8344" s="32">
        <f t="shared" si="130"/>
        <v>8333</v>
      </c>
      <c r="B8344" s="54">
        <v>20189050050032</v>
      </c>
      <c r="C8344" s="60">
        <v>43278</v>
      </c>
      <c r="D8344" s="61" t="s">
        <v>120</v>
      </c>
      <c r="E8344" s="61" t="s">
        <v>85</v>
      </c>
      <c r="F8344" s="61" t="s">
        <v>109</v>
      </c>
      <c r="G8344" s="64" t="s">
        <v>125</v>
      </c>
      <c r="H8344" s="42" t="s">
        <v>43</v>
      </c>
      <c r="I8344" s="60">
        <v>43279</v>
      </c>
      <c r="J8344" s="62" t="s">
        <v>120</v>
      </c>
      <c r="K8344" s="22">
        <f>IFERROR(WORKDAY(C8344,Q8344,DiasNOLaborables),"")</f>
        <v>43292</v>
      </c>
      <c r="L8344" s="34" t="str">
        <f>+IF(C8344="","",IF(I8344="","",(IF(I8344&lt;=K8344,"A TIEMPO","FUERA DE TIEMPO"))))</f>
        <v>A TIEMPO</v>
      </c>
      <c r="M8344" s="34">
        <f>IF(I8344="","",NETWORKDAYS(Hoja1!C8344+1,Hoja1!I8344,DiasNOLaborables))</f>
        <v>1</v>
      </c>
      <c r="N8344" s="35" t="str">
        <f>IF(NETWORKDAYS(K8344+1,I8344,DiasNOLaborables)&lt;=0,"",NETWORKDAYS(K8344+1,I8344,DiasNOLaborables))</f>
        <v/>
      </c>
      <c r="O8344" s="36"/>
      <c r="P8344" s="37"/>
      <c r="Q8344" s="38">
        <f>IFERROR(VLOOKUP(E8344,$Y$50:$Z$63,2),"")</f>
        <v>10</v>
      </c>
      <c r="R8344" s="37"/>
    </row>
    <row r="8345" spans="1:18" ht="45" x14ac:dyDescent="0.25">
      <c r="A8345" s="32">
        <f t="shared" si="130"/>
        <v>8334</v>
      </c>
      <c r="B8345" s="54">
        <v>20189050050052</v>
      </c>
      <c r="C8345" s="60">
        <v>43278</v>
      </c>
      <c r="D8345" s="61" t="s">
        <v>123</v>
      </c>
      <c r="E8345" s="61" t="s">
        <v>75</v>
      </c>
      <c r="F8345" s="61" t="s">
        <v>109</v>
      </c>
      <c r="G8345" s="64" t="s">
        <v>125</v>
      </c>
      <c r="H8345" s="42" t="s">
        <v>42</v>
      </c>
      <c r="I8345" s="60">
        <v>43293</v>
      </c>
      <c r="J8345" s="62" t="s">
        <v>120</v>
      </c>
      <c r="K8345" s="22">
        <f>IFERROR(WORKDAY(C8345,Q8345,DiasNOLaborables),"")</f>
        <v>43322</v>
      </c>
      <c r="L8345" s="34" t="str">
        <f>+IF(C8345="","",IF(I8345="","",(IF(I8345&lt;=K8345,"A TIEMPO","FUERA DE TIEMPO"))))</f>
        <v>A TIEMPO</v>
      </c>
      <c r="M8345" s="34">
        <f>IF(I8345="","",NETWORKDAYS(Hoja1!C8345+1,Hoja1!I8345,DiasNOLaborables))</f>
        <v>11</v>
      </c>
      <c r="N8345" s="35" t="str">
        <f>IF(NETWORKDAYS(K8345+1,I8345,DiasNOLaborables)&lt;=0,"",NETWORKDAYS(K8345+1,I8345,DiasNOLaborables))</f>
        <v/>
      </c>
      <c r="O8345" s="36"/>
      <c r="P8345" s="37"/>
      <c r="Q8345" s="38">
        <f>IFERROR(VLOOKUP(E8345,$Y$50:$Z$63,2),"")</f>
        <v>30</v>
      </c>
      <c r="R8345" s="37"/>
    </row>
    <row r="8346" spans="1:18" ht="45" x14ac:dyDescent="0.25">
      <c r="A8346" s="32">
        <f t="shared" si="130"/>
        <v>8335</v>
      </c>
      <c r="B8346" s="54">
        <v>20189050050092</v>
      </c>
      <c r="C8346" s="60">
        <v>43278</v>
      </c>
      <c r="D8346" s="61" t="s">
        <v>123</v>
      </c>
      <c r="E8346" s="61" t="s">
        <v>85</v>
      </c>
      <c r="F8346" s="61" t="s">
        <v>109</v>
      </c>
      <c r="G8346" s="64" t="s">
        <v>125</v>
      </c>
      <c r="H8346" s="42" t="s">
        <v>51</v>
      </c>
      <c r="I8346" s="60">
        <v>43280</v>
      </c>
      <c r="J8346" s="62" t="s">
        <v>120</v>
      </c>
      <c r="K8346" s="22">
        <f>IFERROR(WORKDAY(C8346,Q8346,DiasNOLaborables),"")</f>
        <v>43292</v>
      </c>
      <c r="L8346" s="34" t="str">
        <f>+IF(C8346="","",IF(I8346="","",(IF(I8346&lt;=K8346,"A TIEMPO","FUERA DE TIEMPO"))))</f>
        <v>A TIEMPO</v>
      </c>
      <c r="M8346" s="34">
        <f>IF(I8346="","",NETWORKDAYS(Hoja1!C8346+1,Hoja1!I8346,DiasNOLaborables))</f>
        <v>2</v>
      </c>
      <c r="N8346" s="35" t="str">
        <f>IF(NETWORKDAYS(K8346+1,I8346,DiasNOLaborables)&lt;=0,"",NETWORKDAYS(K8346+1,I8346,DiasNOLaborables))</f>
        <v/>
      </c>
      <c r="O8346" s="36"/>
      <c r="P8346" s="37"/>
      <c r="Q8346" s="38">
        <f>IFERROR(VLOOKUP(E8346,$Y$50:$Z$63,2),"")</f>
        <v>10</v>
      </c>
      <c r="R8346" s="37"/>
    </row>
    <row r="8347" spans="1:18" ht="45" x14ac:dyDescent="0.25">
      <c r="A8347" s="32">
        <f t="shared" si="130"/>
        <v>8336</v>
      </c>
      <c r="B8347" s="54">
        <v>20189050049992</v>
      </c>
      <c r="C8347" s="60">
        <v>43278</v>
      </c>
      <c r="D8347" s="61" t="s">
        <v>123</v>
      </c>
      <c r="E8347" s="61" t="s">
        <v>85</v>
      </c>
      <c r="F8347" s="61" t="s">
        <v>109</v>
      </c>
      <c r="G8347" s="64" t="s">
        <v>126</v>
      </c>
      <c r="H8347" s="42" t="s">
        <v>44</v>
      </c>
      <c r="I8347" s="60">
        <v>43278</v>
      </c>
      <c r="J8347" s="62" t="s">
        <v>120</v>
      </c>
      <c r="K8347" s="22">
        <f>IFERROR(WORKDAY(C8347,Q8347,DiasNOLaborables),"")</f>
        <v>43292</v>
      </c>
      <c r="L8347" s="34" t="str">
        <f>+IF(C8347="","",IF(I8347="","",(IF(I8347&lt;=K8347,"A TIEMPO","FUERA DE TIEMPO"))))</f>
        <v>A TIEMPO</v>
      </c>
      <c r="M8347" s="34">
        <f>IF(I8347="","",NETWORKDAYS(Hoja1!C8347+1,Hoja1!I8347,DiasNOLaborables))</f>
        <v>-2</v>
      </c>
      <c r="N8347" s="35" t="str">
        <f>IF(NETWORKDAYS(K8347+1,I8347,DiasNOLaborables)&lt;=0,"",NETWORKDAYS(K8347+1,I8347,DiasNOLaborables))</f>
        <v/>
      </c>
      <c r="O8347" s="36"/>
      <c r="P8347" s="37"/>
      <c r="Q8347" s="38">
        <f>IFERROR(VLOOKUP(E8347,$Y$50:$Z$63,2),"")</f>
        <v>10</v>
      </c>
      <c r="R8347" s="37"/>
    </row>
    <row r="8348" spans="1:18" ht="45" x14ac:dyDescent="0.25">
      <c r="A8348" s="32">
        <f t="shared" si="130"/>
        <v>8337</v>
      </c>
      <c r="B8348" s="54">
        <v>20189050049932</v>
      </c>
      <c r="C8348" s="60">
        <v>43278</v>
      </c>
      <c r="D8348" s="61" t="s">
        <v>123</v>
      </c>
      <c r="E8348" s="61" t="s">
        <v>85</v>
      </c>
      <c r="F8348" s="61" t="s">
        <v>109</v>
      </c>
      <c r="G8348" s="64" t="s">
        <v>126</v>
      </c>
      <c r="H8348" s="42" t="s">
        <v>44</v>
      </c>
      <c r="I8348" s="60">
        <v>43278</v>
      </c>
      <c r="J8348" s="62" t="s">
        <v>120</v>
      </c>
      <c r="K8348" s="22">
        <f>IFERROR(WORKDAY(C8348,Q8348,DiasNOLaborables),"")</f>
        <v>43292</v>
      </c>
      <c r="L8348" s="34" t="str">
        <f>+IF(C8348="","",IF(I8348="","",(IF(I8348&lt;=K8348,"A TIEMPO","FUERA DE TIEMPO"))))</f>
        <v>A TIEMPO</v>
      </c>
      <c r="M8348" s="34">
        <f>IF(I8348="","",NETWORKDAYS(Hoja1!C8348+1,Hoja1!I8348,DiasNOLaborables))</f>
        <v>-2</v>
      </c>
      <c r="N8348" s="35" t="str">
        <f>IF(NETWORKDAYS(K8348+1,I8348,DiasNOLaborables)&lt;=0,"",NETWORKDAYS(K8348+1,I8348,DiasNOLaborables))</f>
        <v/>
      </c>
      <c r="O8348" s="36"/>
      <c r="P8348" s="37"/>
      <c r="Q8348" s="38">
        <f>IFERROR(VLOOKUP(E8348,$Y$50:$Z$63,2),"")</f>
        <v>10</v>
      </c>
      <c r="R8348" s="37"/>
    </row>
    <row r="8349" spans="1:18" ht="45" x14ac:dyDescent="0.25">
      <c r="A8349" s="32">
        <f t="shared" si="130"/>
        <v>8338</v>
      </c>
      <c r="B8349" s="54">
        <v>20189050050082</v>
      </c>
      <c r="C8349" s="60">
        <v>43278</v>
      </c>
      <c r="D8349" s="61" t="s">
        <v>123</v>
      </c>
      <c r="E8349" s="61" t="s">
        <v>85</v>
      </c>
      <c r="F8349" s="61" t="s">
        <v>109</v>
      </c>
      <c r="G8349" s="64" t="s">
        <v>126</v>
      </c>
      <c r="H8349" s="42" t="s">
        <v>44</v>
      </c>
      <c r="I8349" s="60">
        <v>43279</v>
      </c>
      <c r="J8349" s="62" t="s">
        <v>120</v>
      </c>
      <c r="K8349" s="22">
        <f>IFERROR(WORKDAY(C8349,Q8349,DiasNOLaborables),"")</f>
        <v>43292</v>
      </c>
      <c r="L8349" s="34" t="str">
        <f>+IF(C8349="","",IF(I8349="","",(IF(I8349&lt;=K8349,"A TIEMPO","FUERA DE TIEMPO"))))</f>
        <v>A TIEMPO</v>
      </c>
      <c r="M8349" s="34">
        <f>IF(I8349="","",NETWORKDAYS(Hoja1!C8349+1,Hoja1!I8349,DiasNOLaborables))</f>
        <v>1</v>
      </c>
      <c r="N8349" s="35" t="str">
        <f>IF(NETWORKDAYS(K8349+1,I8349,DiasNOLaborables)&lt;=0,"",NETWORKDAYS(K8349+1,I8349,DiasNOLaborables))</f>
        <v/>
      </c>
      <c r="O8349" s="36"/>
      <c r="P8349" s="37"/>
      <c r="Q8349" s="38">
        <f>IFERROR(VLOOKUP(E8349,$Y$50:$Z$63,2),"")</f>
        <v>10</v>
      </c>
      <c r="R8349" s="37"/>
    </row>
    <row r="8350" spans="1:18" ht="45" x14ac:dyDescent="0.25">
      <c r="A8350" s="32">
        <f t="shared" si="130"/>
        <v>8339</v>
      </c>
      <c r="B8350" s="54">
        <v>20189050050112</v>
      </c>
      <c r="C8350" s="60">
        <v>43278</v>
      </c>
      <c r="D8350" s="61" t="s">
        <v>120</v>
      </c>
      <c r="E8350" s="61" t="s">
        <v>85</v>
      </c>
      <c r="F8350" s="61" t="s">
        <v>109</v>
      </c>
      <c r="G8350" s="64" t="s">
        <v>126</v>
      </c>
      <c r="H8350" s="42" t="s">
        <v>44</v>
      </c>
      <c r="I8350" s="60">
        <v>43279</v>
      </c>
      <c r="J8350" s="62" t="s">
        <v>120</v>
      </c>
      <c r="K8350" s="22">
        <f>IFERROR(WORKDAY(C8350,Q8350,DiasNOLaborables),"")</f>
        <v>43292</v>
      </c>
      <c r="L8350" s="34" t="str">
        <f>+IF(C8350="","",IF(I8350="","",(IF(I8350&lt;=K8350,"A TIEMPO","FUERA DE TIEMPO"))))</f>
        <v>A TIEMPO</v>
      </c>
      <c r="M8350" s="34">
        <f>IF(I8350="","",NETWORKDAYS(Hoja1!C8350+1,Hoja1!I8350,DiasNOLaborables))</f>
        <v>1</v>
      </c>
      <c r="N8350" s="35" t="str">
        <f>IF(NETWORKDAYS(K8350+1,I8350,DiasNOLaborables)&lt;=0,"",NETWORKDAYS(K8350+1,I8350,DiasNOLaborables))</f>
        <v/>
      </c>
      <c r="O8350" s="36"/>
      <c r="P8350" s="37"/>
      <c r="Q8350" s="38">
        <f t="shared" ref="Q8350:Q8409" si="131">IFERROR(VLOOKUP(E8350,$Y$50:$Z$63,2),"")</f>
        <v>10</v>
      </c>
      <c r="R8350" s="37"/>
    </row>
    <row r="8351" spans="1:18" ht="45" x14ac:dyDescent="0.25">
      <c r="A8351" s="32">
        <f t="shared" si="130"/>
        <v>8340</v>
      </c>
      <c r="B8351" s="54">
        <v>20189050050152</v>
      </c>
      <c r="C8351" s="60">
        <v>43278</v>
      </c>
      <c r="D8351" s="61" t="s">
        <v>123</v>
      </c>
      <c r="E8351" s="61" t="s">
        <v>85</v>
      </c>
      <c r="F8351" s="61" t="s">
        <v>109</v>
      </c>
      <c r="G8351" s="64" t="s">
        <v>126</v>
      </c>
      <c r="H8351" s="42" t="s">
        <v>44</v>
      </c>
      <c r="I8351" s="60">
        <v>43279</v>
      </c>
      <c r="J8351" s="62" t="s">
        <v>120</v>
      </c>
      <c r="K8351" s="22">
        <f>IFERROR(WORKDAY(C8351,Q8351,DiasNOLaborables),"")</f>
        <v>43292</v>
      </c>
      <c r="L8351" s="34" t="str">
        <f>+IF(C8351="","",IF(I8351="","",(IF(I8351&lt;=K8351,"A TIEMPO","FUERA DE TIEMPO"))))</f>
        <v>A TIEMPO</v>
      </c>
      <c r="M8351" s="34">
        <f>IF(I8351="","",NETWORKDAYS(Hoja1!C8351+1,Hoja1!I8351,DiasNOLaborables))</f>
        <v>1</v>
      </c>
      <c r="N8351" s="35" t="str">
        <f>IF(NETWORKDAYS(K8351+1,I8351,DiasNOLaborables)&lt;=0,"",NETWORKDAYS(K8351+1,I8351,DiasNOLaborables))</f>
        <v/>
      </c>
      <c r="O8351" s="36"/>
      <c r="P8351" s="37"/>
      <c r="Q8351" s="38">
        <f t="shared" si="131"/>
        <v>10</v>
      </c>
      <c r="R8351" s="37"/>
    </row>
    <row r="8352" spans="1:18" ht="45" x14ac:dyDescent="0.25">
      <c r="A8352" s="32">
        <f t="shared" si="130"/>
        <v>8341</v>
      </c>
      <c r="B8352" s="54">
        <v>20189050050192</v>
      </c>
      <c r="C8352" s="60">
        <v>43278</v>
      </c>
      <c r="D8352" s="61" t="s">
        <v>120</v>
      </c>
      <c r="E8352" s="61" t="s">
        <v>85</v>
      </c>
      <c r="F8352" s="61" t="s">
        <v>109</v>
      </c>
      <c r="G8352" s="64" t="s">
        <v>126</v>
      </c>
      <c r="H8352" s="42" t="s">
        <v>44</v>
      </c>
      <c r="I8352" s="60">
        <v>43279</v>
      </c>
      <c r="J8352" s="62" t="s">
        <v>120</v>
      </c>
      <c r="K8352" s="22">
        <f>IFERROR(WORKDAY(C8352,Q8352,DiasNOLaborables),"")</f>
        <v>43292</v>
      </c>
      <c r="L8352" s="34" t="str">
        <f>+IF(C8352="","",IF(I8352="","",(IF(I8352&lt;=K8352,"A TIEMPO","FUERA DE TIEMPO"))))</f>
        <v>A TIEMPO</v>
      </c>
      <c r="M8352" s="34">
        <f>IF(I8352="","",NETWORKDAYS(Hoja1!C8352+1,Hoja1!I8352,DiasNOLaborables))</f>
        <v>1</v>
      </c>
      <c r="N8352" s="35" t="str">
        <f>IF(NETWORKDAYS(K8352+1,I8352,DiasNOLaborables)&lt;=0,"",NETWORKDAYS(K8352+1,I8352,DiasNOLaborables))</f>
        <v/>
      </c>
      <c r="O8352" s="36"/>
      <c r="P8352" s="37"/>
      <c r="Q8352" s="38">
        <f t="shared" si="131"/>
        <v>10</v>
      </c>
      <c r="R8352" s="37"/>
    </row>
    <row r="8353" spans="1:18" ht="45" x14ac:dyDescent="0.25">
      <c r="A8353" s="32">
        <f t="shared" si="130"/>
        <v>8342</v>
      </c>
      <c r="B8353" s="54">
        <v>20189050050212</v>
      </c>
      <c r="C8353" s="60">
        <v>43278</v>
      </c>
      <c r="D8353" s="61" t="s">
        <v>123</v>
      </c>
      <c r="E8353" s="61" t="s">
        <v>85</v>
      </c>
      <c r="F8353" s="61" t="s">
        <v>109</v>
      </c>
      <c r="G8353" s="64" t="s">
        <v>126</v>
      </c>
      <c r="H8353" s="42" t="s">
        <v>44</v>
      </c>
      <c r="I8353" s="60">
        <v>43279</v>
      </c>
      <c r="J8353" s="62" t="s">
        <v>120</v>
      </c>
      <c r="K8353" s="22">
        <f>IFERROR(WORKDAY(C8353,Q8353,DiasNOLaborables),"")</f>
        <v>43292</v>
      </c>
      <c r="L8353" s="34" t="str">
        <f>+IF(C8353="","",IF(I8353="","",(IF(I8353&lt;=K8353,"A TIEMPO","FUERA DE TIEMPO"))))</f>
        <v>A TIEMPO</v>
      </c>
      <c r="M8353" s="34">
        <f>IF(I8353="","",NETWORKDAYS(Hoja1!C8353+1,Hoja1!I8353,DiasNOLaborables))</f>
        <v>1</v>
      </c>
      <c r="N8353" s="35" t="str">
        <f>IF(NETWORKDAYS(K8353+1,I8353,DiasNOLaborables)&lt;=0,"",NETWORKDAYS(K8353+1,I8353,DiasNOLaborables))</f>
        <v/>
      </c>
      <c r="O8353" s="36"/>
      <c r="P8353" s="37"/>
      <c r="Q8353" s="38">
        <f t="shared" si="131"/>
        <v>10</v>
      </c>
      <c r="R8353" s="37"/>
    </row>
    <row r="8354" spans="1:18" ht="45" x14ac:dyDescent="0.25">
      <c r="A8354" s="32">
        <f t="shared" si="130"/>
        <v>8343</v>
      </c>
      <c r="B8354" s="54">
        <v>20189050050222</v>
      </c>
      <c r="C8354" s="60">
        <v>43278</v>
      </c>
      <c r="D8354" s="61" t="s">
        <v>123</v>
      </c>
      <c r="E8354" s="61" t="s">
        <v>85</v>
      </c>
      <c r="F8354" s="61" t="s">
        <v>109</v>
      </c>
      <c r="G8354" s="64" t="s">
        <v>126</v>
      </c>
      <c r="H8354" s="42" t="s">
        <v>44</v>
      </c>
      <c r="I8354" s="60">
        <v>43279</v>
      </c>
      <c r="J8354" s="62" t="s">
        <v>120</v>
      </c>
      <c r="K8354" s="22">
        <f>IFERROR(WORKDAY(C8354,Q8354,DiasNOLaborables),"")</f>
        <v>43292</v>
      </c>
      <c r="L8354" s="34" t="str">
        <f>+IF(C8354="","",IF(I8354="","",(IF(I8354&lt;=K8354,"A TIEMPO","FUERA DE TIEMPO"))))</f>
        <v>A TIEMPO</v>
      </c>
      <c r="M8354" s="34">
        <f>IF(I8354="","",NETWORKDAYS(Hoja1!C8354+1,Hoja1!I8354,DiasNOLaborables))</f>
        <v>1</v>
      </c>
      <c r="N8354" s="35" t="str">
        <f>IF(NETWORKDAYS(K8354+1,I8354,DiasNOLaborables)&lt;=0,"",NETWORKDAYS(K8354+1,I8354,DiasNOLaborables))</f>
        <v/>
      </c>
      <c r="O8354" s="36"/>
      <c r="P8354" s="37"/>
      <c r="Q8354" s="38">
        <f t="shared" si="131"/>
        <v>10</v>
      </c>
      <c r="R8354" s="37"/>
    </row>
    <row r="8355" spans="1:18" ht="45" x14ac:dyDescent="0.25">
      <c r="A8355" s="32">
        <f t="shared" si="130"/>
        <v>8344</v>
      </c>
      <c r="B8355" s="54">
        <v>20189050050272</v>
      </c>
      <c r="C8355" s="60">
        <v>43278</v>
      </c>
      <c r="D8355" s="61" t="s">
        <v>120</v>
      </c>
      <c r="E8355" s="61" t="s">
        <v>85</v>
      </c>
      <c r="F8355" s="61" t="s">
        <v>109</v>
      </c>
      <c r="G8355" s="64" t="s">
        <v>126</v>
      </c>
      <c r="H8355" s="42" t="s">
        <v>44</v>
      </c>
      <c r="I8355" s="60">
        <v>43279</v>
      </c>
      <c r="J8355" s="62" t="s">
        <v>120</v>
      </c>
      <c r="K8355" s="22">
        <f>IFERROR(WORKDAY(C8355,Q8355,DiasNOLaborables),"")</f>
        <v>43292</v>
      </c>
      <c r="L8355" s="34" t="str">
        <f>+IF(C8355="","",IF(I8355="","",(IF(I8355&lt;=K8355,"A TIEMPO","FUERA DE TIEMPO"))))</f>
        <v>A TIEMPO</v>
      </c>
      <c r="M8355" s="34">
        <f>IF(I8355="","",NETWORKDAYS(Hoja1!C8355+1,Hoja1!I8355,DiasNOLaborables))</f>
        <v>1</v>
      </c>
      <c r="N8355" s="35" t="str">
        <f>IF(NETWORKDAYS(K8355+1,I8355,DiasNOLaborables)&lt;=0,"",NETWORKDAYS(K8355+1,I8355,DiasNOLaborables))</f>
        <v/>
      </c>
      <c r="O8355" s="36"/>
      <c r="P8355" s="37"/>
      <c r="Q8355" s="38">
        <f t="shared" si="131"/>
        <v>10</v>
      </c>
      <c r="R8355" s="37"/>
    </row>
    <row r="8356" spans="1:18" ht="45" x14ac:dyDescent="0.25">
      <c r="A8356" s="32">
        <f t="shared" si="130"/>
        <v>8345</v>
      </c>
      <c r="B8356" s="54">
        <v>20189050050282</v>
      </c>
      <c r="C8356" s="60">
        <v>43278</v>
      </c>
      <c r="D8356" s="61" t="s">
        <v>123</v>
      </c>
      <c r="E8356" s="61" t="s">
        <v>85</v>
      </c>
      <c r="F8356" s="61" t="s">
        <v>109</v>
      </c>
      <c r="G8356" s="64" t="s">
        <v>126</v>
      </c>
      <c r="H8356" s="42" t="s">
        <v>44</v>
      </c>
      <c r="I8356" s="60">
        <v>43279</v>
      </c>
      <c r="J8356" s="62" t="s">
        <v>120</v>
      </c>
      <c r="K8356" s="22">
        <f>IFERROR(WORKDAY(C8356,Q8356,DiasNOLaborables),"")</f>
        <v>43292</v>
      </c>
      <c r="L8356" s="34" t="str">
        <f>+IF(C8356="","",IF(I8356="","",(IF(I8356&lt;=K8356,"A TIEMPO","FUERA DE TIEMPO"))))</f>
        <v>A TIEMPO</v>
      </c>
      <c r="M8356" s="34">
        <f>IF(I8356="","",NETWORKDAYS(Hoja1!C8356+1,Hoja1!I8356,DiasNOLaborables))</f>
        <v>1</v>
      </c>
      <c r="N8356" s="35" t="str">
        <f>IF(NETWORKDAYS(K8356+1,I8356,DiasNOLaborables)&lt;=0,"",NETWORKDAYS(K8356+1,I8356,DiasNOLaborables))</f>
        <v/>
      </c>
      <c r="O8356" s="36"/>
      <c r="P8356" s="37"/>
      <c r="Q8356" s="38">
        <f t="shared" si="131"/>
        <v>10</v>
      </c>
      <c r="R8356" s="37"/>
    </row>
    <row r="8357" spans="1:18" ht="45" x14ac:dyDescent="0.25">
      <c r="A8357" s="32">
        <f t="shared" si="130"/>
        <v>8346</v>
      </c>
      <c r="B8357" s="54">
        <v>20187020000372</v>
      </c>
      <c r="C8357" s="60">
        <v>43278</v>
      </c>
      <c r="D8357" s="61" t="s">
        <v>120</v>
      </c>
      <c r="E8357" s="61" t="s">
        <v>85</v>
      </c>
      <c r="F8357" s="61" t="s">
        <v>109</v>
      </c>
      <c r="G8357" s="64" t="s">
        <v>126</v>
      </c>
      <c r="H8357" s="42" t="s">
        <v>44</v>
      </c>
      <c r="I8357" s="60">
        <v>43279</v>
      </c>
      <c r="J8357" s="62" t="s">
        <v>120</v>
      </c>
      <c r="K8357" s="22">
        <f>IFERROR(WORKDAY(C8357,Q8357,DiasNOLaborables),"")</f>
        <v>43292</v>
      </c>
      <c r="L8357" s="34" t="str">
        <f>+IF(C8357="","",IF(I8357="","",(IF(I8357&lt;=K8357,"A TIEMPO","FUERA DE TIEMPO"))))</f>
        <v>A TIEMPO</v>
      </c>
      <c r="M8357" s="34">
        <f>IF(I8357="","",NETWORKDAYS(Hoja1!C8357+1,Hoja1!I8357,DiasNOLaborables))</f>
        <v>1</v>
      </c>
      <c r="N8357" s="35" t="str">
        <f>IF(NETWORKDAYS(K8357+1,I8357,DiasNOLaborables)&lt;=0,"",NETWORKDAYS(K8357+1,I8357,DiasNOLaborables))</f>
        <v/>
      </c>
      <c r="O8357" s="36"/>
      <c r="P8357" s="37"/>
      <c r="Q8357" s="38">
        <f t="shared" si="131"/>
        <v>10</v>
      </c>
      <c r="R8357" s="37"/>
    </row>
    <row r="8358" spans="1:18" ht="45" x14ac:dyDescent="0.25">
      <c r="A8358" s="32">
        <f t="shared" si="130"/>
        <v>8347</v>
      </c>
      <c r="B8358" s="54">
        <v>20189050050252</v>
      </c>
      <c r="C8358" s="60">
        <v>43278</v>
      </c>
      <c r="D8358" s="61" t="s">
        <v>120</v>
      </c>
      <c r="E8358" s="61" t="s">
        <v>85</v>
      </c>
      <c r="F8358" s="61" t="s">
        <v>109</v>
      </c>
      <c r="G8358" s="64" t="s">
        <v>126</v>
      </c>
      <c r="H8358" s="42" t="s">
        <v>44</v>
      </c>
      <c r="I8358" s="60">
        <v>43279</v>
      </c>
      <c r="J8358" s="62" t="s">
        <v>120</v>
      </c>
      <c r="K8358" s="22">
        <f>IFERROR(WORKDAY(C8358,Q8358,DiasNOLaborables),"")</f>
        <v>43292</v>
      </c>
      <c r="L8358" s="34" t="str">
        <f>+IF(C8358="","",IF(I8358="","",(IF(I8358&lt;=K8358,"A TIEMPO","FUERA DE TIEMPO"))))</f>
        <v>A TIEMPO</v>
      </c>
      <c r="M8358" s="34">
        <f>IF(I8358="","",NETWORKDAYS(Hoja1!C8358+1,Hoja1!I8358,DiasNOLaborables))</f>
        <v>1</v>
      </c>
      <c r="N8358" s="35" t="str">
        <f>IF(NETWORKDAYS(K8358+1,I8358,DiasNOLaborables)&lt;=0,"",NETWORKDAYS(K8358+1,I8358,DiasNOLaborables))</f>
        <v/>
      </c>
      <c r="O8358" s="36"/>
      <c r="P8358" s="37"/>
      <c r="Q8358" s="38">
        <f t="shared" si="131"/>
        <v>10</v>
      </c>
      <c r="R8358" s="37"/>
    </row>
    <row r="8359" spans="1:18" ht="45" x14ac:dyDescent="0.25">
      <c r="A8359" s="32">
        <f t="shared" si="130"/>
        <v>8348</v>
      </c>
      <c r="B8359" s="54">
        <v>20189050050002</v>
      </c>
      <c r="C8359" s="60">
        <v>43278</v>
      </c>
      <c r="D8359" s="61" t="s">
        <v>120</v>
      </c>
      <c r="E8359" s="61" t="s">
        <v>85</v>
      </c>
      <c r="F8359" s="61" t="s">
        <v>109</v>
      </c>
      <c r="G8359" s="64" t="s">
        <v>126</v>
      </c>
      <c r="H8359" s="42" t="s">
        <v>44</v>
      </c>
      <c r="I8359" s="60">
        <v>43287</v>
      </c>
      <c r="J8359" s="62" t="s">
        <v>120</v>
      </c>
      <c r="K8359" s="22">
        <f>IFERROR(WORKDAY(C8359,Q8359,DiasNOLaborables),"")</f>
        <v>43292</v>
      </c>
      <c r="L8359" s="34" t="str">
        <f>+IF(C8359="","",IF(I8359="","",(IF(I8359&lt;=K8359,"A TIEMPO","FUERA DE TIEMPO"))))</f>
        <v>A TIEMPO</v>
      </c>
      <c r="M8359" s="34">
        <f>IF(I8359="","",NETWORKDAYS(Hoja1!C8359+1,Hoja1!I8359,DiasNOLaborables))</f>
        <v>7</v>
      </c>
      <c r="N8359" s="35" t="str">
        <f>IF(NETWORKDAYS(K8359+1,I8359,DiasNOLaborables)&lt;=0,"",NETWORKDAYS(K8359+1,I8359,DiasNOLaborables))</f>
        <v/>
      </c>
      <c r="O8359" s="36"/>
      <c r="P8359" s="37"/>
      <c r="Q8359" s="38">
        <f t="shared" si="131"/>
        <v>10</v>
      </c>
      <c r="R8359" s="37"/>
    </row>
    <row r="8360" spans="1:18" ht="30" x14ac:dyDescent="0.25">
      <c r="A8360" s="32">
        <f t="shared" si="130"/>
        <v>8349</v>
      </c>
      <c r="B8360" s="54">
        <v>20189050050102</v>
      </c>
      <c r="C8360" s="60">
        <v>43278</v>
      </c>
      <c r="D8360" s="61" t="s">
        <v>120</v>
      </c>
      <c r="E8360" s="61" t="s">
        <v>85</v>
      </c>
      <c r="F8360" s="61" t="s">
        <v>89</v>
      </c>
      <c r="G8360" s="64" t="s">
        <v>125</v>
      </c>
      <c r="H8360" s="42" t="s">
        <v>45</v>
      </c>
      <c r="I8360" s="60">
        <v>43292</v>
      </c>
      <c r="J8360" s="62" t="s">
        <v>120</v>
      </c>
      <c r="K8360" s="22">
        <f>IFERROR(WORKDAY(C8360,Q8360,DiasNOLaborables),"")</f>
        <v>43292</v>
      </c>
      <c r="L8360" s="34" t="str">
        <f>+IF(C8360="","",IF(I8360="","",(IF(I8360&lt;=K8360,"A TIEMPO","FUERA DE TIEMPO"))))</f>
        <v>A TIEMPO</v>
      </c>
      <c r="M8360" s="34">
        <f>IF(I8360="","",NETWORKDAYS(Hoja1!C8360+1,Hoja1!I8360,DiasNOLaborables))</f>
        <v>10</v>
      </c>
      <c r="N8360" s="35" t="str">
        <f>IF(NETWORKDAYS(K8360+1,I8360,DiasNOLaborables)&lt;=0,"",NETWORKDAYS(K8360+1,I8360,DiasNOLaborables))</f>
        <v/>
      </c>
      <c r="O8360" s="36"/>
      <c r="P8360" s="37"/>
      <c r="Q8360" s="38">
        <f t="shared" si="131"/>
        <v>10</v>
      </c>
      <c r="R8360" s="37"/>
    </row>
    <row r="8361" spans="1:18" ht="45" x14ac:dyDescent="0.25">
      <c r="A8361" s="32">
        <f t="shared" si="130"/>
        <v>8350</v>
      </c>
      <c r="B8361" s="54">
        <v>20189050050122</v>
      </c>
      <c r="C8361" s="60">
        <v>43278</v>
      </c>
      <c r="D8361" s="61" t="s">
        <v>120</v>
      </c>
      <c r="E8361" s="61" t="s">
        <v>85</v>
      </c>
      <c r="F8361" s="61" t="s">
        <v>109</v>
      </c>
      <c r="G8361" s="64" t="s">
        <v>125</v>
      </c>
      <c r="H8361" s="42" t="s">
        <v>52</v>
      </c>
      <c r="I8361" s="60">
        <v>43286</v>
      </c>
      <c r="J8361" s="62" t="s">
        <v>120</v>
      </c>
      <c r="K8361" s="22">
        <f>IFERROR(WORKDAY(C8361,Q8361,DiasNOLaborables),"")</f>
        <v>43292</v>
      </c>
      <c r="L8361" s="34" t="str">
        <f>+IF(C8361="","",IF(I8361="","",(IF(I8361&lt;=K8361,"A TIEMPO","FUERA DE TIEMPO"))))</f>
        <v>A TIEMPO</v>
      </c>
      <c r="M8361" s="34">
        <f>IF(I8361="","",NETWORKDAYS(Hoja1!C8361+1,Hoja1!I8361,DiasNOLaborables))</f>
        <v>6</v>
      </c>
      <c r="N8361" s="35" t="str">
        <f>IF(NETWORKDAYS(K8361+1,I8361,DiasNOLaborables)&lt;=0,"",NETWORKDAYS(K8361+1,I8361,DiasNOLaborables))</f>
        <v/>
      </c>
      <c r="O8361" s="36"/>
      <c r="P8361" s="37"/>
      <c r="Q8361" s="38">
        <f t="shared" si="131"/>
        <v>10</v>
      </c>
      <c r="R8361" s="37"/>
    </row>
    <row r="8362" spans="1:18" ht="45" x14ac:dyDescent="0.25">
      <c r="A8362" s="32">
        <f t="shared" si="130"/>
        <v>8351</v>
      </c>
      <c r="B8362" s="54">
        <v>20189050050132</v>
      </c>
      <c r="C8362" s="60">
        <v>43278</v>
      </c>
      <c r="D8362" s="61" t="s">
        <v>120</v>
      </c>
      <c r="E8362" s="61" t="s">
        <v>85</v>
      </c>
      <c r="F8362" s="61" t="s">
        <v>109</v>
      </c>
      <c r="G8362" s="64" t="s">
        <v>125</v>
      </c>
      <c r="H8362" s="42" t="s">
        <v>43</v>
      </c>
      <c r="I8362" s="60">
        <v>43279</v>
      </c>
      <c r="J8362" s="62" t="s">
        <v>120</v>
      </c>
      <c r="K8362" s="22">
        <f>IFERROR(WORKDAY(C8362,Q8362,DiasNOLaborables),"")</f>
        <v>43292</v>
      </c>
      <c r="L8362" s="34" t="str">
        <f>+IF(C8362="","",IF(I8362="","",(IF(I8362&lt;=K8362,"A TIEMPO","FUERA DE TIEMPO"))))</f>
        <v>A TIEMPO</v>
      </c>
      <c r="M8362" s="34">
        <f>IF(I8362="","",NETWORKDAYS(Hoja1!C8362+1,Hoja1!I8362,DiasNOLaborables))</f>
        <v>1</v>
      </c>
      <c r="N8362" s="35" t="str">
        <f>IF(NETWORKDAYS(K8362+1,I8362,DiasNOLaborables)&lt;=0,"",NETWORKDAYS(K8362+1,I8362,DiasNOLaborables))</f>
        <v/>
      </c>
      <c r="O8362" s="36"/>
      <c r="P8362" s="37"/>
      <c r="Q8362" s="38">
        <f t="shared" si="131"/>
        <v>10</v>
      </c>
      <c r="R8362" s="37"/>
    </row>
    <row r="8363" spans="1:18" ht="45" x14ac:dyDescent="0.25">
      <c r="A8363" s="32">
        <f t="shared" si="130"/>
        <v>8352</v>
      </c>
      <c r="B8363" s="54">
        <v>20189050050142</v>
      </c>
      <c r="C8363" s="60">
        <v>43278</v>
      </c>
      <c r="D8363" s="61" t="s">
        <v>120</v>
      </c>
      <c r="E8363" s="61" t="s">
        <v>85</v>
      </c>
      <c r="F8363" s="61" t="s">
        <v>109</v>
      </c>
      <c r="G8363" s="64" t="s">
        <v>125</v>
      </c>
      <c r="H8363" s="42" t="s">
        <v>43</v>
      </c>
      <c r="I8363" s="60">
        <v>43278</v>
      </c>
      <c r="J8363" s="62" t="s">
        <v>120</v>
      </c>
      <c r="K8363" s="22">
        <f>IFERROR(WORKDAY(C8363,Q8363,DiasNOLaborables),"")</f>
        <v>43292</v>
      </c>
      <c r="L8363" s="34" t="str">
        <f>+IF(C8363="","",IF(I8363="","",(IF(I8363&lt;=K8363,"A TIEMPO","FUERA DE TIEMPO"))))</f>
        <v>A TIEMPO</v>
      </c>
      <c r="M8363" s="34">
        <f>IF(I8363="","",NETWORKDAYS(Hoja1!C8363+1,Hoja1!I8363,DiasNOLaborables))</f>
        <v>-2</v>
      </c>
      <c r="N8363" s="35" t="str">
        <f>IF(NETWORKDAYS(K8363+1,I8363,DiasNOLaborables)&lt;=0,"",NETWORKDAYS(K8363+1,I8363,DiasNOLaborables))</f>
        <v/>
      </c>
      <c r="O8363" s="36"/>
      <c r="P8363" s="37"/>
      <c r="Q8363" s="38">
        <f t="shared" si="131"/>
        <v>10</v>
      </c>
      <c r="R8363" s="37"/>
    </row>
    <row r="8364" spans="1:18" ht="45" x14ac:dyDescent="0.25">
      <c r="A8364" s="32">
        <f t="shared" si="130"/>
        <v>8353</v>
      </c>
      <c r="B8364" s="54">
        <v>20189050050162</v>
      </c>
      <c r="C8364" s="60">
        <v>43278</v>
      </c>
      <c r="D8364" s="61" t="s">
        <v>120</v>
      </c>
      <c r="E8364" s="61" t="s">
        <v>76</v>
      </c>
      <c r="F8364" s="61" t="s">
        <v>109</v>
      </c>
      <c r="G8364" s="64" t="s">
        <v>125</v>
      </c>
      <c r="H8364" s="42" t="s">
        <v>52</v>
      </c>
      <c r="I8364" s="60">
        <v>43305</v>
      </c>
      <c r="J8364" s="62" t="s">
        <v>120</v>
      </c>
      <c r="K8364" s="22">
        <f>IFERROR(WORKDAY(C8364,Q8364,DiasNOLaborables),"")</f>
        <v>43322</v>
      </c>
      <c r="L8364" s="34" t="str">
        <f>+IF(C8364="","",IF(I8364="","",(IF(I8364&lt;=K8364,"A TIEMPO","FUERA DE TIEMPO"))))</f>
        <v>A TIEMPO</v>
      </c>
      <c r="M8364" s="34">
        <f>IF(I8364="","",NETWORKDAYS(Hoja1!C8364+1,Hoja1!I8364,DiasNOLaborables))</f>
        <v>18</v>
      </c>
      <c r="N8364" s="35" t="str">
        <f>IF(NETWORKDAYS(K8364+1,I8364,DiasNOLaborables)&lt;=0,"",NETWORKDAYS(K8364+1,I8364,DiasNOLaborables))</f>
        <v/>
      </c>
      <c r="O8364" s="36"/>
      <c r="P8364" s="37"/>
      <c r="Q8364" s="38">
        <f t="shared" si="131"/>
        <v>30</v>
      </c>
      <c r="R8364" s="37"/>
    </row>
    <row r="8365" spans="1:18" ht="45" x14ac:dyDescent="0.25">
      <c r="A8365" s="32">
        <f t="shared" si="130"/>
        <v>8354</v>
      </c>
      <c r="B8365" s="54">
        <v>20189050050172</v>
      </c>
      <c r="C8365" s="60">
        <v>43278</v>
      </c>
      <c r="D8365" s="61" t="s">
        <v>120</v>
      </c>
      <c r="E8365" s="61" t="s">
        <v>85</v>
      </c>
      <c r="F8365" s="61" t="s">
        <v>109</v>
      </c>
      <c r="G8365" s="64" t="s">
        <v>125</v>
      </c>
      <c r="H8365" s="42" t="s">
        <v>52</v>
      </c>
      <c r="I8365" s="60">
        <v>43292</v>
      </c>
      <c r="J8365" s="62" t="s">
        <v>120</v>
      </c>
      <c r="K8365" s="22">
        <f>IFERROR(WORKDAY(C8365,Q8365,DiasNOLaborables),"")</f>
        <v>43292</v>
      </c>
      <c r="L8365" s="34" t="str">
        <f>+IF(C8365="","",IF(I8365="","",(IF(I8365&lt;=K8365,"A TIEMPO","FUERA DE TIEMPO"))))</f>
        <v>A TIEMPO</v>
      </c>
      <c r="M8365" s="34">
        <f>IF(I8365="","",NETWORKDAYS(Hoja1!C8365+1,Hoja1!I8365,DiasNOLaborables))</f>
        <v>10</v>
      </c>
      <c r="N8365" s="35" t="str">
        <f>IF(NETWORKDAYS(K8365+1,I8365,DiasNOLaborables)&lt;=0,"",NETWORKDAYS(K8365+1,I8365,DiasNOLaborables))</f>
        <v/>
      </c>
      <c r="O8365" s="36"/>
      <c r="P8365" s="37"/>
      <c r="Q8365" s="38">
        <f t="shared" si="131"/>
        <v>10</v>
      </c>
      <c r="R8365" s="37"/>
    </row>
    <row r="8366" spans="1:18" ht="45" x14ac:dyDescent="0.25">
      <c r="A8366" s="32">
        <f t="shared" si="130"/>
        <v>8355</v>
      </c>
      <c r="B8366" s="54">
        <v>20189050050182</v>
      </c>
      <c r="C8366" s="60">
        <v>43278</v>
      </c>
      <c r="D8366" s="61" t="s">
        <v>123</v>
      </c>
      <c r="E8366" s="61" t="s">
        <v>85</v>
      </c>
      <c r="F8366" s="61" t="s">
        <v>109</v>
      </c>
      <c r="G8366" s="64" t="s">
        <v>125</v>
      </c>
      <c r="H8366" s="42" t="s">
        <v>45</v>
      </c>
      <c r="I8366" s="60">
        <v>43286</v>
      </c>
      <c r="J8366" s="62" t="s">
        <v>120</v>
      </c>
      <c r="K8366" s="22">
        <f>IFERROR(WORKDAY(C8366,Q8366,DiasNOLaborables),"")</f>
        <v>43292</v>
      </c>
      <c r="L8366" s="34" t="str">
        <f>+IF(C8366="","",IF(I8366="","",(IF(I8366&lt;=K8366,"A TIEMPO","FUERA DE TIEMPO"))))</f>
        <v>A TIEMPO</v>
      </c>
      <c r="M8366" s="34">
        <f>IF(I8366="","",NETWORKDAYS(Hoja1!C8366+1,Hoja1!I8366,DiasNOLaborables))</f>
        <v>6</v>
      </c>
      <c r="N8366" s="35" t="str">
        <f>IF(NETWORKDAYS(K8366+1,I8366,DiasNOLaborables)&lt;=0,"",NETWORKDAYS(K8366+1,I8366,DiasNOLaborables))</f>
        <v/>
      </c>
      <c r="O8366" s="36"/>
      <c r="P8366" s="37"/>
      <c r="Q8366" s="38">
        <f t="shared" si="131"/>
        <v>10</v>
      </c>
      <c r="R8366" s="37"/>
    </row>
    <row r="8367" spans="1:18" ht="45" x14ac:dyDescent="0.25">
      <c r="A8367" s="32">
        <f t="shared" si="130"/>
        <v>8356</v>
      </c>
      <c r="B8367" s="54">
        <v>20189050050202</v>
      </c>
      <c r="C8367" s="60">
        <v>43278</v>
      </c>
      <c r="D8367" s="61" t="s">
        <v>123</v>
      </c>
      <c r="E8367" s="61" t="s">
        <v>85</v>
      </c>
      <c r="F8367" s="61" t="s">
        <v>109</v>
      </c>
      <c r="G8367" s="64" t="s">
        <v>125</v>
      </c>
      <c r="H8367" s="42" t="s">
        <v>45</v>
      </c>
      <c r="I8367" s="60">
        <v>43286</v>
      </c>
      <c r="J8367" s="62" t="s">
        <v>120</v>
      </c>
      <c r="K8367" s="22">
        <f>IFERROR(WORKDAY(C8367,Q8367,DiasNOLaborables),"")</f>
        <v>43292</v>
      </c>
      <c r="L8367" s="34" t="str">
        <f>+IF(C8367="","",IF(I8367="","",(IF(I8367&lt;=K8367,"A TIEMPO","FUERA DE TIEMPO"))))</f>
        <v>A TIEMPO</v>
      </c>
      <c r="M8367" s="34">
        <f>IF(I8367="","",NETWORKDAYS(Hoja1!C8367+1,Hoja1!I8367,DiasNOLaborables))</f>
        <v>6</v>
      </c>
      <c r="N8367" s="35" t="str">
        <f>IF(NETWORKDAYS(K8367+1,I8367,DiasNOLaborables)&lt;=0,"",NETWORKDAYS(K8367+1,I8367,DiasNOLaborables))</f>
        <v/>
      </c>
      <c r="O8367" s="36"/>
      <c r="P8367" s="37"/>
      <c r="Q8367" s="38">
        <f t="shared" si="131"/>
        <v>10</v>
      </c>
      <c r="R8367" s="37"/>
    </row>
    <row r="8368" spans="1:18" ht="45" x14ac:dyDescent="0.25">
      <c r="A8368" s="32">
        <f t="shared" si="130"/>
        <v>8357</v>
      </c>
      <c r="B8368" s="54">
        <v>20189050050262</v>
      </c>
      <c r="C8368" s="60">
        <v>43278</v>
      </c>
      <c r="D8368" s="61" t="s">
        <v>123</v>
      </c>
      <c r="E8368" s="61" t="s">
        <v>85</v>
      </c>
      <c r="F8368" s="61" t="s">
        <v>109</v>
      </c>
      <c r="G8368" s="64" t="s">
        <v>125</v>
      </c>
      <c r="H8368" s="42" t="s">
        <v>42</v>
      </c>
      <c r="I8368" s="60">
        <v>43278</v>
      </c>
      <c r="J8368" s="62" t="s">
        <v>120</v>
      </c>
      <c r="K8368" s="22">
        <f>IFERROR(WORKDAY(C8368,Q8368,DiasNOLaborables),"")</f>
        <v>43292</v>
      </c>
      <c r="L8368" s="34" t="str">
        <f>+IF(C8368="","",IF(I8368="","",(IF(I8368&lt;=K8368,"A TIEMPO","FUERA DE TIEMPO"))))</f>
        <v>A TIEMPO</v>
      </c>
      <c r="M8368" s="34">
        <f>IF(I8368="","",NETWORKDAYS(Hoja1!C8368+1,Hoja1!I8368,DiasNOLaborables))</f>
        <v>-2</v>
      </c>
      <c r="N8368" s="35" t="str">
        <f>IF(NETWORKDAYS(K8368+1,I8368,DiasNOLaborables)&lt;=0,"",NETWORKDAYS(K8368+1,I8368,DiasNOLaborables))</f>
        <v/>
      </c>
      <c r="O8368" s="36"/>
      <c r="P8368" s="37"/>
      <c r="Q8368" s="38">
        <f t="shared" si="131"/>
        <v>10</v>
      </c>
      <c r="R8368" s="37"/>
    </row>
    <row r="8369" spans="1:18" ht="45" x14ac:dyDescent="0.25">
      <c r="A8369" s="32">
        <f t="shared" si="130"/>
        <v>8358</v>
      </c>
      <c r="B8369" s="54">
        <v>20189050050292</v>
      </c>
      <c r="C8369" s="60">
        <v>43279</v>
      </c>
      <c r="D8369" s="61" t="s">
        <v>123</v>
      </c>
      <c r="E8369" s="61" t="s">
        <v>85</v>
      </c>
      <c r="F8369" s="61" t="s">
        <v>109</v>
      </c>
      <c r="G8369" s="64" t="s">
        <v>125</v>
      </c>
      <c r="H8369" s="42" t="s">
        <v>45</v>
      </c>
      <c r="I8369" s="60">
        <v>43286</v>
      </c>
      <c r="J8369" s="62" t="s">
        <v>120</v>
      </c>
      <c r="K8369" s="22">
        <f>IFERROR(WORKDAY(C8369,Q8369,DiasNOLaborables),"")</f>
        <v>43293</v>
      </c>
      <c r="L8369" s="34" t="str">
        <f>+IF(C8369="","",IF(I8369="","",(IF(I8369&lt;=K8369,"A TIEMPO","FUERA DE TIEMPO"))))</f>
        <v>A TIEMPO</v>
      </c>
      <c r="M8369" s="34">
        <f>IF(I8369="","",NETWORKDAYS(Hoja1!C8369+1,Hoja1!I8369,DiasNOLaborables))</f>
        <v>5</v>
      </c>
      <c r="N8369" s="35" t="str">
        <f>IF(NETWORKDAYS(K8369+1,I8369,DiasNOLaborables)&lt;=0,"",NETWORKDAYS(K8369+1,I8369,DiasNOLaborables))</f>
        <v/>
      </c>
      <c r="O8369" s="36"/>
      <c r="P8369" s="37"/>
      <c r="Q8369" s="38">
        <f t="shared" si="131"/>
        <v>10</v>
      </c>
      <c r="R8369" s="37"/>
    </row>
    <row r="8370" spans="1:18" ht="45" x14ac:dyDescent="0.25">
      <c r="A8370" s="32">
        <f t="shared" si="130"/>
        <v>8359</v>
      </c>
      <c r="B8370" s="54">
        <v>20189050050552</v>
      </c>
      <c r="C8370" s="60">
        <v>43279</v>
      </c>
      <c r="D8370" s="61" t="s">
        <v>120</v>
      </c>
      <c r="E8370" s="61" t="s">
        <v>85</v>
      </c>
      <c r="F8370" s="61" t="s">
        <v>109</v>
      </c>
      <c r="G8370" s="64" t="s">
        <v>126</v>
      </c>
      <c r="H8370" s="42" t="s">
        <v>44</v>
      </c>
      <c r="I8370" s="60">
        <v>43279</v>
      </c>
      <c r="J8370" s="62" t="s">
        <v>120</v>
      </c>
      <c r="K8370" s="22">
        <f>IFERROR(WORKDAY(C8370,Q8370,DiasNOLaborables),"")</f>
        <v>43293</v>
      </c>
      <c r="L8370" s="34" t="str">
        <f>+IF(C8370="","",IF(I8370="","",(IF(I8370&lt;=K8370,"A TIEMPO","FUERA DE TIEMPO"))))</f>
        <v>A TIEMPO</v>
      </c>
      <c r="M8370" s="34">
        <f>IF(I8370="","",NETWORKDAYS(Hoja1!C8370+1,Hoja1!I8370,DiasNOLaborables))</f>
        <v>-2</v>
      </c>
      <c r="N8370" s="35" t="str">
        <f>IF(NETWORKDAYS(K8370+1,I8370,DiasNOLaborables)&lt;=0,"",NETWORKDAYS(K8370+1,I8370,DiasNOLaborables))</f>
        <v/>
      </c>
      <c r="O8370" s="36"/>
      <c r="P8370" s="37"/>
      <c r="Q8370" s="38">
        <f t="shared" si="131"/>
        <v>10</v>
      </c>
      <c r="R8370" s="37"/>
    </row>
    <row r="8371" spans="1:18" ht="45" x14ac:dyDescent="0.25">
      <c r="A8371" s="32">
        <f t="shared" si="130"/>
        <v>8360</v>
      </c>
      <c r="B8371" s="54">
        <v>20189050050572</v>
      </c>
      <c r="C8371" s="60">
        <v>43279</v>
      </c>
      <c r="D8371" s="61" t="s">
        <v>120</v>
      </c>
      <c r="E8371" s="61" t="s">
        <v>85</v>
      </c>
      <c r="F8371" s="61" t="s">
        <v>109</v>
      </c>
      <c r="G8371" s="64" t="s">
        <v>126</v>
      </c>
      <c r="H8371" s="42" t="s">
        <v>44</v>
      </c>
      <c r="I8371" s="60">
        <v>43279</v>
      </c>
      <c r="J8371" s="62" t="s">
        <v>120</v>
      </c>
      <c r="K8371" s="22">
        <f>IFERROR(WORKDAY(C8371,Q8371,DiasNOLaborables),"")</f>
        <v>43293</v>
      </c>
      <c r="L8371" s="34" t="str">
        <f>+IF(C8371="","",IF(I8371="","",(IF(I8371&lt;=K8371,"A TIEMPO","FUERA DE TIEMPO"))))</f>
        <v>A TIEMPO</v>
      </c>
      <c r="M8371" s="34">
        <f>IF(I8371="","",NETWORKDAYS(Hoja1!C8371+1,Hoja1!I8371,DiasNOLaborables))</f>
        <v>-2</v>
      </c>
      <c r="N8371" s="35" t="str">
        <f>IF(NETWORKDAYS(K8371+1,I8371,DiasNOLaborables)&lt;=0,"",NETWORKDAYS(K8371+1,I8371,DiasNOLaborables))</f>
        <v/>
      </c>
      <c r="O8371" s="36"/>
      <c r="P8371" s="37"/>
      <c r="Q8371" s="38">
        <f t="shared" si="131"/>
        <v>10</v>
      </c>
      <c r="R8371" s="37"/>
    </row>
    <row r="8372" spans="1:18" ht="45" x14ac:dyDescent="0.25">
      <c r="A8372" s="32">
        <f t="shared" si="130"/>
        <v>8361</v>
      </c>
      <c r="B8372" s="54">
        <v>20189050050582</v>
      </c>
      <c r="C8372" s="60">
        <v>43279</v>
      </c>
      <c r="D8372" s="61" t="s">
        <v>123</v>
      </c>
      <c r="E8372" s="61" t="s">
        <v>85</v>
      </c>
      <c r="F8372" s="61" t="s">
        <v>109</v>
      </c>
      <c r="G8372" s="64" t="s">
        <v>126</v>
      </c>
      <c r="H8372" s="42" t="s">
        <v>44</v>
      </c>
      <c r="I8372" s="60">
        <v>43279</v>
      </c>
      <c r="J8372" s="62" t="s">
        <v>120</v>
      </c>
      <c r="K8372" s="22">
        <f>IFERROR(WORKDAY(C8372,Q8372,DiasNOLaborables),"")</f>
        <v>43293</v>
      </c>
      <c r="L8372" s="34" t="str">
        <f>+IF(C8372="","",IF(I8372="","",(IF(I8372&lt;=K8372,"A TIEMPO","FUERA DE TIEMPO"))))</f>
        <v>A TIEMPO</v>
      </c>
      <c r="M8372" s="34">
        <f>IF(I8372="","",NETWORKDAYS(Hoja1!C8372+1,Hoja1!I8372,DiasNOLaborables))</f>
        <v>-2</v>
      </c>
      <c r="N8372" s="35" t="str">
        <f>IF(NETWORKDAYS(K8372+1,I8372,DiasNOLaborables)&lt;=0,"",NETWORKDAYS(K8372+1,I8372,DiasNOLaborables))</f>
        <v/>
      </c>
      <c r="O8372" s="36"/>
      <c r="P8372" s="37"/>
      <c r="Q8372" s="38">
        <f t="shared" si="131"/>
        <v>10</v>
      </c>
      <c r="R8372" s="37"/>
    </row>
    <row r="8373" spans="1:18" ht="45" x14ac:dyDescent="0.25">
      <c r="A8373" s="32">
        <f t="shared" si="130"/>
        <v>8362</v>
      </c>
      <c r="B8373" s="54">
        <v>20189050050522</v>
      </c>
      <c r="C8373" s="60">
        <v>43279</v>
      </c>
      <c r="D8373" s="61" t="s">
        <v>123</v>
      </c>
      <c r="E8373" s="61" t="s">
        <v>85</v>
      </c>
      <c r="F8373" s="61" t="s">
        <v>109</v>
      </c>
      <c r="G8373" s="64" t="s">
        <v>126</v>
      </c>
      <c r="H8373" s="42" t="s">
        <v>44</v>
      </c>
      <c r="I8373" s="60">
        <v>43279</v>
      </c>
      <c r="J8373" s="62" t="s">
        <v>120</v>
      </c>
      <c r="K8373" s="22">
        <f>IFERROR(WORKDAY(C8373,Q8373,DiasNOLaborables),"")</f>
        <v>43293</v>
      </c>
      <c r="L8373" s="34" t="str">
        <f>+IF(C8373="","",IF(I8373="","",(IF(I8373&lt;=K8373,"A TIEMPO","FUERA DE TIEMPO"))))</f>
        <v>A TIEMPO</v>
      </c>
      <c r="M8373" s="34">
        <f>IF(I8373="","",NETWORKDAYS(Hoja1!C8373+1,Hoja1!I8373,DiasNOLaborables))</f>
        <v>-2</v>
      </c>
      <c r="N8373" s="35" t="str">
        <f>IF(NETWORKDAYS(K8373+1,I8373,DiasNOLaborables)&lt;=0,"",NETWORKDAYS(K8373+1,I8373,DiasNOLaborables))</f>
        <v/>
      </c>
      <c r="O8373" s="36"/>
      <c r="P8373" s="37"/>
      <c r="Q8373" s="38">
        <f t="shared" si="131"/>
        <v>10</v>
      </c>
      <c r="R8373" s="37"/>
    </row>
    <row r="8374" spans="1:18" ht="45" x14ac:dyDescent="0.25">
      <c r="A8374" s="32">
        <f t="shared" si="130"/>
        <v>8363</v>
      </c>
      <c r="B8374" s="54">
        <v>20189050050612</v>
      </c>
      <c r="C8374" s="60">
        <v>43279</v>
      </c>
      <c r="D8374" s="61" t="s">
        <v>120</v>
      </c>
      <c r="E8374" s="61" t="s">
        <v>85</v>
      </c>
      <c r="F8374" s="61" t="s">
        <v>109</v>
      </c>
      <c r="G8374" s="64" t="s">
        <v>126</v>
      </c>
      <c r="H8374" s="42" t="s">
        <v>44</v>
      </c>
      <c r="I8374" s="60">
        <v>43279</v>
      </c>
      <c r="J8374" s="62" t="s">
        <v>120</v>
      </c>
      <c r="K8374" s="22">
        <f>IFERROR(WORKDAY(C8374,Q8374,DiasNOLaborables),"")</f>
        <v>43293</v>
      </c>
      <c r="L8374" s="34" t="str">
        <f>+IF(C8374="","",IF(I8374="","",(IF(I8374&lt;=K8374,"A TIEMPO","FUERA DE TIEMPO"))))</f>
        <v>A TIEMPO</v>
      </c>
      <c r="M8374" s="34">
        <f>IF(I8374="","",NETWORKDAYS(Hoja1!C8374+1,Hoja1!I8374,DiasNOLaborables))</f>
        <v>-2</v>
      </c>
      <c r="N8374" s="35" t="str">
        <f>IF(NETWORKDAYS(K8374+1,I8374,DiasNOLaborables)&lt;=0,"",NETWORKDAYS(K8374+1,I8374,DiasNOLaborables))</f>
        <v/>
      </c>
      <c r="O8374" s="36"/>
      <c r="P8374" s="37"/>
      <c r="Q8374" s="38">
        <f t="shared" si="131"/>
        <v>10</v>
      </c>
      <c r="R8374" s="37"/>
    </row>
    <row r="8375" spans="1:18" ht="45" x14ac:dyDescent="0.25">
      <c r="A8375" s="32">
        <f t="shared" si="130"/>
        <v>8364</v>
      </c>
      <c r="B8375" s="54">
        <v>20189050050632</v>
      </c>
      <c r="C8375" s="60">
        <v>43279</v>
      </c>
      <c r="D8375" s="61" t="s">
        <v>123</v>
      </c>
      <c r="E8375" s="61" t="s">
        <v>85</v>
      </c>
      <c r="F8375" s="61" t="s">
        <v>109</v>
      </c>
      <c r="G8375" s="64" t="s">
        <v>126</v>
      </c>
      <c r="H8375" s="42" t="s">
        <v>44</v>
      </c>
      <c r="I8375" s="60">
        <v>43280</v>
      </c>
      <c r="J8375" s="62" t="s">
        <v>120</v>
      </c>
      <c r="K8375" s="22">
        <f>IFERROR(WORKDAY(C8375,Q8375,DiasNOLaborables),"")</f>
        <v>43293</v>
      </c>
      <c r="L8375" s="34" t="str">
        <f>+IF(C8375="","",IF(I8375="","",(IF(I8375&lt;=K8375,"A TIEMPO","FUERA DE TIEMPO"))))</f>
        <v>A TIEMPO</v>
      </c>
      <c r="M8375" s="34">
        <f>IF(I8375="","",NETWORKDAYS(Hoja1!C8375+1,Hoja1!I8375,DiasNOLaborables))</f>
        <v>1</v>
      </c>
      <c r="N8375" s="35" t="str">
        <f>IF(NETWORKDAYS(K8375+1,I8375,DiasNOLaborables)&lt;=0,"",NETWORKDAYS(K8375+1,I8375,DiasNOLaborables))</f>
        <v/>
      </c>
      <c r="O8375" s="36"/>
      <c r="P8375" s="37"/>
      <c r="Q8375" s="38">
        <f t="shared" si="131"/>
        <v>10</v>
      </c>
      <c r="R8375" s="37"/>
    </row>
    <row r="8376" spans="1:18" ht="45" x14ac:dyDescent="0.25">
      <c r="A8376" s="32">
        <f t="shared" si="130"/>
        <v>8365</v>
      </c>
      <c r="B8376" s="54">
        <v>20189050050662</v>
      </c>
      <c r="C8376" s="60">
        <v>43279</v>
      </c>
      <c r="D8376" s="61" t="s">
        <v>123</v>
      </c>
      <c r="E8376" s="61" t="s">
        <v>85</v>
      </c>
      <c r="F8376" s="61" t="s">
        <v>109</v>
      </c>
      <c r="G8376" s="64" t="s">
        <v>125</v>
      </c>
      <c r="H8376" s="42" t="s">
        <v>44</v>
      </c>
      <c r="I8376" s="60">
        <v>43280</v>
      </c>
      <c r="J8376" s="62" t="s">
        <v>120</v>
      </c>
      <c r="K8376" s="22">
        <f>IFERROR(WORKDAY(C8376,Q8376,DiasNOLaborables),"")</f>
        <v>43293</v>
      </c>
      <c r="L8376" s="34" t="str">
        <f>+IF(C8376="","",IF(I8376="","",(IF(I8376&lt;=K8376,"A TIEMPO","FUERA DE TIEMPO"))))</f>
        <v>A TIEMPO</v>
      </c>
      <c r="M8376" s="34">
        <f>IF(I8376="","",NETWORKDAYS(Hoja1!C8376+1,Hoja1!I8376,DiasNOLaborables))</f>
        <v>1</v>
      </c>
      <c r="N8376" s="35" t="str">
        <f>IF(NETWORKDAYS(K8376+1,I8376,DiasNOLaborables)&lt;=0,"",NETWORKDAYS(K8376+1,I8376,DiasNOLaborables))</f>
        <v/>
      </c>
      <c r="O8376" s="36"/>
      <c r="P8376" s="37"/>
      <c r="Q8376" s="38">
        <f t="shared" si="131"/>
        <v>10</v>
      </c>
      <c r="R8376" s="37"/>
    </row>
    <row r="8377" spans="1:18" ht="45" x14ac:dyDescent="0.25">
      <c r="A8377" s="32">
        <f t="shared" si="130"/>
        <v>8366</v>
      </c>
      <c r="B8377" s="54">
        <v>20189050050672</v>
      </c>
      <c r="C8377" s="60">
        <v>43279</v>
      </c>
      <c r="D8377" s="61" t="s">
        <v>123</v>
      </c>
      <c r="E8377" s="61" t="s">
        <v>85</v>
      </c>
      <c r="F8377" s="61" t="s">
        <v>109</v>
      </c>
      <c r="G8377" s="64" t="s">
        <v>126</v>
      </c>
      <c r="H8377" s="42" t="s">
        <v>44</v>
      </c>
      <c r="I8377" s="60">
        <v>43280</v>
      </c>
      <c r="J8377" s="62" t="s">
        <v>120</v>
      </c>
      <c r="K8377" s="22">
        <f>IFERROR(WORKDAY(C8377,Q8377,DiasNOLaborables),"")</f>
        <v>43293</v>
      </c>
      <c r="L8377" s="34" t="str">
        <f>+IF(C8377="","",IF(I8377="","",(IF(I8377&lt;=K8377,"A TIEMPO","FUERA DE TIEMPO"))))</f>
        <v>A TIEMPO</v>
      </c>
      <c r="M8377" s="34">
        <f>IF(I8377="","",NETWORKDAYS(Hoja1!C8377+1,Hoja1!I8377,DiasNOLaborables))</f>
        <v>1</v>
      </c>
      <c r="N8377" s="35" t="str">
        <f>IF(NETWORKDAYS(K8377+1,I8377,DiasNOLaborables)&lt;=0,"",NETWORKDAYS(K8377+1,I8377,DiasNOLaborables))</f>
        <v/>
      </c>
      <c r="O8377" s="36"/>
      <c r="P8377" s="37"/>
      <c r="Q8377" s="38">
        <f t="shared" si="131"/>
        <v>10</v>
      </c>
      <c r="R8377" s="37"/>
    </row>
    <row r="8378" spans="1:18" ht="45" x14ac:dyDescent="0.25">
      <c r="A8378" s="32">
        <f t="shared" si="130"/>
        <v>8367</v>
      </c>
      <c r="B8378" s="54">
        <v>20189050050682</v>
      </c>
      <c r="C8378" s="60">
        <v>43279</v>
      </c>
      <c r="D8378" s="61" t="s">
        <v>120</v>
      </c>
      <c r="E8378" s="61" t="s">
        <v>85</v>
      </c>
      <c r="F8378" s="61" t="s">
        <v>109</v>
      </c>
      <c r="G8378" s="64" t="s">
        <v>126</v>
      </c>
      <c r="H8378" s="42" t="s">
        <v>44</v>
      </c>
      <c r="I8378" s="60">
        <v>43280</v>
      </c>
      <c r="J8378" s="62" t="s">
        <v>120</v>
      </c>
      <c r="K8378" s="22">
        <f>IFERROR(WORKDAY(C8378,Q8378,DiasNOLaborables),"")</f>
        <v>43293</v>
      </c>
      <c r="L8378" s="34" t="str">
        <f>+IF(C8378="","",IF(I8378="","",(IF(I8378&lt;=K8378,"A TIEMPO","FUERA DE TIEMPO"))))</f>
        <v>A TIEMPO</v>
      </c>
      <c r="M8378" s="34">
        <f>IF(I8378="","",NETWORKDAYS(Hoja1!C8378+1,Hoja1!I8378,DiasNOLaborables))</f>
        <v>1</v>
      </c>
      <c r="N8378" s="35" t="str">
        <f>IF(NETWORKDAYS(K8378+1,I8378,DiasNOLaborables)&lt;=0,"",NETWORKDAYS(K8378+1,I8378,DiasNOLaborables))</f>
        <v/>
      </c>
      <c r="O8378" s="36"/>
      <c r="P8378" s="37"/>
      <c r="Q8378" s="38">
        <f t="shared" si="131"/>
        <v>10</v>
      </c>
      <c r="R8378" s="37"/>
    </row>
    <row r="8379" spans="1:18" ht="45" x14ac:dyDescent="0.25">
      <c r="A8379" s="32">
        <f t="shared" si="130"/>
        <v>8368</v>
      </c>
      <c r="B8379" s="54">
        <v>20189050050702</v>
      </c>
      <c r="C8379" s="60">
        <v>43279</v>
      </c>
      <c r="D8379" s="61" t="s">
        <v>123</v>
      </c>
      <c r="E8379" s="61" t="s">
        <v>85</v>
      </c>
      <c r="F8379" s="61" t="s">
        <v>109</v>
      </c>
      <c r="G8379" s="64" t="s">
        <v>126</v>
      </c>
      <c r="H8379" s="42" t="s">
        <v>44</v>
      </c>
      <c r="I8379" s="60">
        <v>43280</v>
      </c>
      <c r="J8379" s="62" t="s">
        <v>120</v>
      </c>
      <c r="K8379" s="22">
        <f>IFERROR(WORKDAY(C8379,Q8379,DiasNOLaborables),"")</f>
        <v>43293</v>
      </c>
      <c r="L8379" s="34" t="str">
        <f>+IF(C8379="","",IF(I8379="","",(IF(I8379&lt;=K8379,"A TIEMPO","FUERA DE TIEMPO"))))</f>
        <v>A TIEMPO</v>
      </c>
      <c r="M8379" s="34">
        <f>IF(I8379="","",NETWORKDAYS(Hoja1!C8379+1,Hoja1!I8379,DiasNOLaborables))</f>
        <v>1</v>
      </c>
      <c r="N8379" s="35" t="str">
        <f>IF(NETWORKDAYS(K8379+1,I8379,DiasNOLaborables)&lt;=0,"",NETWORKDAYS(K8379+1,I8379,DiasNOLaborables))</f>
        <v/>
      </c>
      <c r="O8379" s="36"/>
      <c r="P8379" s="37"/>
      <c r="Q8379" s="38">
        <f t="shared" si="131"/>
        <v>10</v>
      </c>
      <c r="R8379" s="37"/>
    </row>
    <row r="8380" spans="1:18" ht="45" x14ac:dyDescent="0.25">
      <c r="A8380" s="32">
        <f t="shared" si="130"/>
        <v>8369</v>
      </c>
      <c r="B8380" s="54">
        <v>20189050050712</v>
      </c>
      <c r="C8380" s="60">
        <v>43279</v>
      </c>
      <c r="D8380" s="61" t="s">
        <v>123</v>
      </c>
      <c r="E8380" s="61" t="s">
        <v>85</v>
      </c>
      <c r="F8380" s="61" t="s">
        <v>109</v>
      </c>
      <c r="G8380" s="64" t="s">
        <v>126</v>
      </c>
      <c r="H8380" s="42" t="s">
        <v>44</v>
      </c>
      <c r="I8380" s="60">
        <v>43280</v>
      </c>
      <c r="J8380" s="62" t="s">
        <v>120</v>
      </c>
      <c r="K8380" s="22">
        <f>IFERROR(WORKDAY(C8380,Q8380,DiasNOLaborables),"")</f>
        <v>43293</v>
      </c>
      <c r="L8380" s="34" t="str">
        <f>+IF(C8380="","",IF(I8380="","",(IF(I8380&lt;=K8380,"A TIEMPO","FUERA DE TIEMPO"))))</f>
        <v>A TIEMPO</v>
      </c>
      <c r="M8380" s="34">
        <f>IF(I8380="","",NETWORKDAYS(Hoja1!C8380+1,Hoja1!I8380,DiasNOLaborables))</f>
        <v>1</v>
      </c>
      <c r="N8380" s="35" t="str">
        <f>IF(NETWORKDAYS(K8380+1,I8380,DiasNOLaborables)&lt;=0,"",NETWORKDAYS(K8380+1,I8380,DiasNOLaborables))</f>
        <v/>
      </c>
      <c r="O8380" s="36"/>
      <c r="P8380" s="37"/>
      <c r="Q8380" s="38">
        <f t="shared" si="131"/>
        <v>10</v>
      </c>
      <c r="R8380" s="37"/>
    </row>
    <row r="8381" spans="1:18" ht="45" x14ac:dyDescent="0.25">
      <c r="A8381" s="32">
        <f t="shared" si="130"/>
        <v>8370</v>
      </c>
      <c r="B8381" s="54">
        <v>20189050050722</v>
      </c>
      <c r="C8381" s="60">
        <v>43279</v>
      </c>
      <c r="D8381" s="61" t="s">
        <v>123</v>
      </c>
      <c r="E8381" s="61" t="s">
        <v>85</v>
      </c>
      <c r="F8381" s="61" t="s">
        <v>109</v>
      </c>
      <c r="G8381" s="64" t="s">
        <v>126</v>
      </c>
      <c r="H8381" s="42" t="s">
        <v>44</v>
      </c>
      <c r="I8381" s="60">
        <v>43280</v>
      </c>
      <c r="J8381" s="62" t="s">
        <v>120</v>
      </c>
      <c r="K8381" s="22">
        <f>IFERROR(WORKDAY(C8381,Q8381,DiasNOLaborables),"")</f>
        <v>43293</v>
      </c>
      <c r="L8381" s="34" t="str">
        <f>+IF(C8381="","",IF(I8381="","",(IF(I8381&lt;=K8381,"A TIEMPO","FUERA DE TIEMPO"))))</f>
        <v>A TIEMPO</v>
      </c>
      <c r="M8381" s="34">
        <f>IF(I8381="","",NETWORKDAYS(Hoja1!C8381+1,Hoja1!I8381,DiasNOLaborables))</f>
        <v>1</v>
      </c>
      <c r="N8381" s="35" t="str">
        <f>IF(NETWORKDAYS(K8381+1,I8381,DiasNOLaborables)&lt;=0,"",NETWORKDAYS(K8381+1,I8381,DiasNOLaborables))</f>
        <v/>
      </c>
      <c r="O8381" s="36"/>
      <c r="P8381" s="37"/>
      <c r="Q8381" s="38">
        <f t="shared" si="131"/>
        <v>10</v>
      </c>
      <c r="R8381" s="37"/>
    </row>
    <row r="8382" spans="1:18" ht="30" x14ac:dyDescent="0.25">
      <c r="A8382" s="32">
        <f t="shared" si="130"/>
        <v>8371</v>
      </c>
      <c r="B8382" s="54">
        <v>20189910085632</v>
      </c>
      <c r="C8382" s="60">
        <v>43279</v>
      </c>
      <c r="D8382" s="61" t="s">
        <v>119</v>
      </c>
      <c r="E8382" s="61" t="s">
        <v>85</v>
      </c>
      <c r="F8382" s="61" t="s">
        <v>96</v>
      </c>
      <c r="G8382" s="64" t="s">
        <v>125</v>
      </c>
      <c r="H8382" s="42" t="s">
        <v>42</v>
      </c>
      <c r="I8382" s="60">
        <v>43287</v>
      </c>
      <c r="J8382" s="62" t="s">
        <v>119</v>
      </c>
      <c r="K8382" s="22">
        <f>IFERROR(WORKDAY(C8382,Q8382,DiasNOLaborables),"")</f>
        <v>43293</v>
      </c>
      <c r="L8382" s="34" t="str">
        <f>+IF(C8382="","",IF(I8382="","",(IF(I8382&lt;=K8382,"A TIEMPO","FUERA DE TIEMPO"))))</f>
        <v>A TIEMPO</v>
      </c>
      <c r="M8382" s="34">
        <f>IF(I8382="","",NETWORKDAYS(Hoja1!C8382+1,Hoja1!I8382,DiasNOLaborables))</f>
        <v>6</v>
      </c>
      <c r="N8382" s="35" t="str">
        <f>IF(NETWORKDAYS(K8382+1,I8382,DiasNOLaborables)&lt;=0,"",NETWORKDAYS(K8382+1,I8382,DiasNOLaborables))</f>
        <v/>
      </c>
      <c r="O8382" s="36"/>
      <c r="P8382" s="37"/>
      <c r="Q8382" s="38">
        <f t="shared" si="131"/>
        <v>10</v>
      </c>
      <c r="R8382" s="37"/>
    </row>
    <row r="8383" spans="1:18" ht="45" x14ac:dyDescent="0.25">
      <c r="A8383" s="32">
        <f t="shared" si="130"/>
        <v>8372</v>
      </c>
      <c r="B8383" s="54">
        <v>20189050050742</v>
      </c>
      <c r="C8383" s="60">
        <v>43279</v>
      </c>
      <c r="D8383" s="61" t="s">
        <v>123</v>
      </c>
      <c r="E8383" s="61" t="s">
        <v>85</v>
      </c>
      <c r="F8383" s="61" t="s">
        <v>109</v>
      </c>
      <c r="G8383" s="64" t="s">
        <v>126</v>
      </c>
      <c r="H8383" s="42" t="s">
        <v>44</v>
      </c>
      <c r="I8383" s="60">
        <v>43280</v>
      </c>
      <c r="J8383" s="62" t="s">
        <v>120</v>
      </c>
      <c r="K8383" s="22">
        <f>IFERROR(WORKDAY(C8383,Q8383,DiasNOLaborables),"")</f>
        <v>43293</v>
      </c>
      <c r="L8383" s="34" t="str">
        <f>+IF(C8383="","",IF(I8383="","",(IF(I8383&lt;=K8383,"A TIEMPO","FUERA DE TIEMPO"))))</f>
        <v>A TIEMPO</v>
      </c>
      <c r="M8383" s="34">
        <f>IF(I8383="","",NETWORKDAYS(Hoja1!C8383+1,Hoja1!I8383,DiasNOLaborables))</f>
        <v>1</v>
      </c>
      <c r="N8383" s="35" t="str">
        <f>IF(NETWORKDAYS(K8383+1,I8383,DiasNOLaborables)&lt;=0,"",NETWORKDAYS(K8383+1,I8383,DiasNOLaborables))</f>
        <v/>
      </c>
      <c r="O8383" s="36"/>
      <c r="P8383" s="37"/>
      <c r="Q8383" s="38">
        <f t="shared" si="131"/>
        <v>10</v>
      </c>
      <c r="R8383" s="37"/>
    </row>
    <row r="8384" spans="1:18" ht="45" x14ac:dyDescent="0.25">
      <c r="A8384" s="32">
        <f t="shared" si="130"/>
        <v>8373</v>
      </c>
      <c r="B8384" s="54">
        <v>20189050050752</v>
      </c>
      <c r="C8384" s="60">
        <v>43279</v>
      </c>
      <c r="D8384" s="61" t="s">
        <v>123</v>
      </c>
      <c r="E8384" s="61" t="s">
        <v>85</v>
      </c>
      <c r="F8384" s="61" t="s">
        <v>109</v>
      </c>
      <c r="G8384" s="64" t="s">
        <v>126</v>
      </c>
      <c r="H8384" s="42" t="s">
        <v>44</v>
      </c>
      <c r="I8384" s="60">
        <v>43280</v>
      </c>
      <c r="J8384" s="62" t="s">
        <v>120</v>
      </c>
      <c r="K8384" s="22">
        <f>IFERROR(WORKDAY(C8384,Q8384,DiasNOLaborables),"")</f>
        <v>43293</v>
      </c>
      <c r="L8384" s="34" t="str">
        <f>+IF(C8384="","",IF(I8384="","",(IF(I8384&lt;=K8384,"A TIEMPO","FUERA DE TIEMPO"))))</f>
        <v>A TIEMPO</v>
      </c>
      <c r="M8384" s="34">
        <f>IF(I8384="","",NETWORKDAYS(Hoja1!C8384+1,Hoja1!I8384,DiasNOLaborables))</f>
        <v>1</v>
      </c>
      <c r="N8384" s="35" t="str">
        <f>IF(NETWORKDAYS(K8384+1,I8384,DiasNOLaborables)&lt;=0,"",NETWORKDAYS(K8384+1,I8384,DiasNOLaborables))</f>
        <v/>
      </c>
      <c r="O8384" s="36"/>
      <c r="P8384" s="37"/>
      <c r="Q8384" s="38">
        <f t="shared" si="131"/>
        <v>10</v>
      </c>
      <c r="R8384" s="37"/>
    </row>
    <row r="8385" spans="1:18" ht="45" x14ac:dyDescent="0.25">
      <c r="A8385" s="32">
        <f t="shared" si="130"/>
        <v>8374</v>
      </c>
      <c r="B8385" s="54">
        <v>20189050050802</v>
      </c>
      <c r="C8385" s="60">
        <v>43279</v>
      </c>
      <c r="D8385" s="61" t="s">
        <v>123</v>
      </c>
      <c r="E8385" s="61" t="s">
        <v>85</v>
      </c>
      <c r="F8385" s="61" t="s">
        <v>109</v>
      </c>
      <c r="G8385" s="64" t="s">
        <v>126</v>
      </c>
      <c r="H8385" s="42" t="s">
        <v>44</v>
      </c>
      <c r="I8385" s="60">
        <v>43280</v>
      </c>
      <c r="J8385" s="62" t="s">
        <v>120</v>
      </c>
      <c r="K8385" s="22">
        <f>IFERROR(WORKDAY(C8385,Q8385,DiasNOLaborables),"")</f>
        <v>43293</v>
      </c>
      <c r="L8385" s="34" t="str">
        <f>+IF(C8385="","",IF(I8385="","",(IF(I8385&lt;=K8385,"A TIEMPO","FUERA DE TIEMPO"))))</f>
        <v>A TIEMPO</v>
      </c>
      <c r="M8385" s="34">
        <f>IF(I8385="","",NETWORKDAYS(Hoja1!C8385+1,Hoja1!I8385,DiasNOLaborables))</f>
        <v>1</v>
      </c>
      <c r="N8385" s="35" t="str">
        <f>IF(NETWORKDAYS(K8385+1,I8385,DiasNOLaborables)&lt;=0,"",NETWORKDAYS(K8385+1,I8385,DiasNOLaborables))</f>
        <v/>
      </c>
      <c r="O8385" s="36"/>
      <c r="P8385" s="37"/>
      <c r="Q8385" s="38">
        <f t="shared" si="131"/>
        <v>10</v>
      </c>
      <c r="R8385" s="37"/>
    </row>
    <row r="8386" spans="1:18" ht="45" x14ac:dyDescent="0.25">
      <c r="A8386" s="32">
        <f t="shared" si="130"/>
        <v>8375</v>
      </c>
      <c r="B8386" s="54">
        <v>20189050050822</v>
      </c>
      <c r="C8386" s="60">
        <v>43279</v>
      </c>
      <c r="D8386" s="61" t="s">
        <v>123</v>
      </c>
      <c r="E8386" s="61" t="s">
        <v>85</v>
      </c>
      <c r="F8386" s="61" t="s">
        <v>109</v>
      </c>
      <c r="G8386" s="64" t="s">
        <v>126</v>
      </c>
      <c r="H8386" s="42" t="s">
        <v>44</v>
      </c>
      <c r="I8386" s="60">
        <v>43280</v>
      </c>
      <c r="J8386" s="62" t="s">
        <v>120</v>
      </c>
      <c r="K8386" s="22">
        <f>IFERROR(WORKDAY(C8386,Q8386,DiasNOLaborables),"")</f>
        <v>43293</v>
      </c>
      <c r="L8386" s="34" t="str">
        <f>+IF(C8386="","",IF(I8386="","",(IF(I8386&lt;=K8386,"A TIEMPO","FUERA DE TIEMPO"))))</f>
        <v>A TIEMPO</v>
      </c>
      <c r="M8386" s="34">
        <f>IF(I8386="","",NETWORKDAYS(Hoja1!C8386+1,Hoja1!I8386,DiasNOLaborables))</f>
        <v>1</v>
      </c>
      <c r="N8386" s="35" t="str">
        <f>IF(NETWORKDAYS(K8386+1,I8386,DiasNOLaborables)&lt;=0,"",NETWORKDAYS(K8386+1,I8386,DiasNOLaborables))</f>
        <v/>
      </c>
      <c r="O8386" s="36"/>
      <c r="P8386" s="37"/>
      <c r="Q8386" s="38">
        <f t="shared" si="131"/>
        <v>10</v>
      </c>
      <c r="R8386" s="37"/>
    </row>
    <row r="8387" spans="1:18" ht="45" x14ac:dyDescent="0.25">
      <c r="A8387" s="32">
        <f t="shared" si="130"/>
        <v>8376</v>
      </c>
      <c r="B8387" s="54">
        <v>20189050050472</v>
      </c>
      <c r="C8387" s="60">
        <v>43279</v>
      </c>
      <c r="D8387" s="61" t="s">
        <v>120</v>
      </c>
      <c r="E8387" s="61" t="s">
        <v>85</v>
      </c>
      <c r="F8387" s="61" t="s">
        <v>109</v>
      </c>
      <c r="G8387" s="64" t="s">
        <v>125</v>
      </c>
      <c r="H8387" s="42" t="s">
        <v>53</v>
      </c>
      <c r="I8387" s="60">
        <v>43279</v>
      </c>
      <c r="J8387" s="62" t="s">
        <v>120</v>
      </c>
      <c r="K8387" s="22">
        <f>IFERROR(WORKDAY(C8387,Q8387,DiasNOLaborables),"")</f>
        <v>43293</v>
      </c>
      <c r="L8387" s="34" t="str">
        <f>+IF(C8387="","",IF(I8387="","",(IF(I8387&lt;=K8387,"A TIEMPO","FUERA DE TIEMPO"))))</f>
        <v>A TIEMPO</v>
      </c>
      <c r="M8387" s="34">
        <f>IF(I8387="","",NETWORKDAYS(Hoja1!C8387+1,Hoja1!I8387,DiasNOLaborables))</f>
        <v>-2</v>
      </c>
      <c r="N8387" s="35" t="str">
        <f>IF(NETWORKDAYS(K8387+1,I8387,DiasNOLaborables)&lt;=0,"",NETWORKDAYS(K8387+1,I8387,DiasNOLaborables))</f>
        <v/>
      </c>
      <c r="O8387" s="36"/>
      <c r="P8387" s="37"/>
      <c r="Q8387" s="38">
        <f t="shared" si="131"/>
        <v>10</v>
      </c>
      <c r="R8387" s="37"/>
    </row>
    <row r="8388" spans="1:18" ht="45" x14ac:dyDescent="0.25">
      <c r="A8388" s="32">
        <f t="shared" si="130"/>
        <v>8377</v>
      </c>
      <c r="B8388" s="54">
        <v>20189050050482</v>
      </c>
      <c r="C8388" s="60">
        <v>43279</v>
      </c>
      <c r="D8388" s="61" t="s">
        <v>120</v>
      </c>
      <c r="E8388" s="61" t="s">
        <v>85</v>
      </c>
      <c r="F8388" s="61" t="s">
        <v>109</v>
      </c>
      <c r="G8388" s="64" t="s">
        <v>125</v>
      </c>
      <c r="H8388" s="42" t="s">
        <v>43</v>
      </c>
      <c r="I8388" s="60">
        <v>43279</v>
      </c>
      <c r="J8388" s="62" t="s">
        <v>120</v>
      </c>
      <c r="K8388" s="22">
        <f>IFERROR(WORKDAY(C8388,Q8388,DiasNOLaborables),"")</f>
        <v>43293</v>
      </c>
      <c r="L8388" s="34" t="str">
        <f>+IF(C8388="","",IF(I8388="","",(IF(I8388&lt;=K8388,"A TIEMPO","FUERA DE TIEMPO"))))</f>
        <v>A TIEMPO</v>
      </c>
      <c r="M8388" s="34">
        <f>IF(I8388="","",NETWORKDAYS(Hoja1!C8388+1,Hoja1!I8388,DiasNOLaborables))</f>
        <v>-2</v>
      </c>
      <c r="N8388" s="35" t="str">
        <f>IF(NETWORKDAYS(K8388+1,I8388,DiasNOLaborables)&lt;=0,"",NETWORKDAYS(K8388+1,I8388,DiasNOLaborables))</f>
        <v/>
      </c>
      <c r="O8388" s="36"/>
      <c r="P8388" s="37"/>
      <c r="Q8388" s="38">
        <f t="shared" si="131"/>
        <v>10</v>
      </c>
      <c r="R8388" s="37"/>
    </row>
    <row r="8389" spans="1:18" ht="45" x14ac:dyDescent="0.25">
      <c r="A8389" s="32">
        <f t="shared" si="130"/>
        <v>8378</v>
      </c>
      <c r="B8389" s="54">
        <v>20189050050502</v>
      </c>
      <c r="C8389" s="60">
        <v>43279</v>
      </c>
      <c r="D8389" s="61" t="s">
        <v>120</v>
      </c>
      <c r="E8389" s="61" t="s">
        <v>85</v>
      </c>
      <c r="F8389" s="61" t="s">
        <v>109</v>
      </c>
      <c r="G8389" s="64" t="s">
        <v>125</v>
      </c>
      <c r="H8389" s="42" t="s">
        <v>43</v>
      </c>
      <c r="I8389" s="60">
        <v>43279</v>
      </c>
      <c r="J8389" s="62" t="s">
        <v>120</v>
      </c>
      <c r="K8389" s="22">
        <f>IFERROR(WORKDAY(C8389,Q8389,DiasNOLaborables),"")</f>
        <v>43293</v>
      </c>
      <c r="L8389" s="34" t="str">
        <f>+IF(C8389="","",IF(I8389="","",(IF(I8389&lt;=K8389,"A TIEMPO","FUERA DE TIEMPO"))))</f>
        <v>A TIEMPO</v>
      </c>
      <c r="M8389" s="34">
        <f>IF(I8389="","",NETWORKDAYS(Hoja1!C8389+1,Hoja1!I8389,DiasNOLaborables))</f>
        <v>-2</v>
      </c>
      <c r="N8389" s="35" t="str">
        <f>IF(NETWORKDAYS(K8389+1,I8389,DiasNOLaborables)&lt;=0,"",NETWORKDAYS(K8389+1,I8389,DiasNOLaborables))</f>
        <v/>
      </c>
      <c r="O8389" s="36"/>
      <c r="P8389" s="37"/>
      <c r="Q8389" s="38">
        <f t="shared" si="131"/>
        <v>10</v>
      </c>
      <c r="R8389" s="37"/>
    </row>
    <row r="8390" spans="1:18" ht="45" x14ac:dyDescent="0.25">
      <c r="A8390" s="32">
        <f t="shared" si="130"/>
        <v>8379</v>
      </c>
      <c r="B8390" s="54">
        <v>20189050050542</v>
      </c>
      <c r="C8390" s="60">
        <v>43279</v>
      </c>
      <c r="D8390" s="61" t="s">
        <v>120</v>
      </c>
      <c r="E8390" s="61" t="s">
        <v>85</v>
      </c>
      <c r="F8390" s="61" t="s">
        <v>109</v>
      </c>
      <c r="G8390" s="64" t="s">
        <v>125</v>
      </c>
      <c r="H8390" s="42" t="s">
        <v>43</v>
      </c>
      <c r="I8390" s="60">
        <v>43279</v>
      </c>
      <c r="J8390" s="62" t="s">
        <v>120</v>
      </c>
      <c r="K8390" s="22">
        <f>IFERROR(WORKDAY(C8390,Q8390,DiasNOLaborables),"")</f>
        <v>43293</v>
      </c>
      <c r="L8390" s="34" t="str">
        <f>+IF(C8390="","",IF(I8390="","",(IF(I8390&lt;=K8390,"A TIEMPO","FUERA DE TIEMPO"))))</f>
        <v>A TIEMPO</v>
      </c>
      <c r="M8390" s="34">
        <f>IF(I8390="","",NETWORKDAYS(Hoja1!C8390+1,Hoja1!I8390,DiasNOLaborables))</f>
        <v>-2</v>
      </c>
      <c r="N8390" s="35" t="str">
        <f>IF(NETWORKDAYS(K8390+1,I8390,DiasNOLaborables)&lt;=0,"",NETWORKDAYS(K8390+1,I8390,DiasNOLaborables))</f>
        <v/>
      </c>
      <c r="O8390" s="36"/>
      <c r="P8390" s="37"/>
      <c r="Q8390" s="38">
        <f t="shared" si="131"/>
        <v>10</v>
      </c>
      <c r="R8390" s="37"/>
    </row>
    <row r="8391" spans="1:18" ht="45" x14ac:dyDescent="0.25">
      <c r="A8391" s="32">
        <f t="shared" si="130"/>
        <v>8380</v>
      </c>
      <c r="B8391" s="54">
        <v>20189050050602</v>
      </c>
      <c r="C8391" s="60">
        <v>43279</v>
      </c>
      <c r="D8391" s="61" t="s">
        <v>120</v>
      </c>
      <c r="E8391" s="61" t="s">
        <v>85</v>
      </c>
      <c r="F8391" s="61" t="s">
        <v>109</v>
      </c>
      <c r="G8391" s="64" t="s">
        <v>125</v>
      </c>
      <c r="H8391" s="42" t="s">
        <v>43</v>
      </c>
      <c r="I8391" s="60">
        <v>43279</v>
      </c>
      <c r="J8391" s="62" t="s">
        <v>120</v>
      </c>
      <c r="K8391" s="22">
        <f>IFERROR(WORKDAY(C8391,Q8391,DiasNOLaborables),"")</f>
        <v>43293</v>
      </c>
      <c r="L8391" s="34" t="str">
        <f>+IF(C8391="","",IF(I8391="","",(IF(I8391&lt;=K8391,"A TIEMPO","FUERA DE TIEMPO"))))</f>
        <v>A TIEMPO</v>
      </c>
      <c r="M8391" s="34">
        <f>IF(I8391="","",NETWORKDAYS(Hoja1!C8391+1,Hoja1!I8391,DiasNOLaborables))</f>
        <v>-2</v>
      </c>
      <c r="N8391" s="35" t="str">
        <f>IF(NETWORKDAYS(K8391+1,I8391,DiasNOLaborables)&lt;=0,"",NETWORKDAYS(K8391+1,I8391,DiasNOLaborables))</f>
        <v/>
      </c>
      <c r="O8391" s="36"/>
      <c r="P8391" s="37"/>
      <c r="Q8391" s="38">
        <f t="shared" si="131"/>
        <v>10</v>
      </c>
      <c r="R8391" s="37"/>
    </row>
    <row r="8392" spans="1:18" ht="30" x14ac:dyDescent="0.25">
      <c r="A8392" s="32">
        <f t="shared" si="130"/>
        <v>8381</v>
      </c>
      <c r="B8392" s="54">
        <v>20189910085732</v>
      </c>
      <c r="C8392" s="60">
        <v>43279</v>
      </c>
      <c r="D8392" s="61" t="s">
        <v>119</v>
      </c>
      <c r="E8392" s="61" t="s">
        <v>78</v>
      </c>
      <c r="F8392" s="61" t="s">
        <v>88</v>
      </c>
      <c r="G8392" s="64" t="s">
        <v>125</v>
      </c>
      <c r="H8392" s="42" t="s">
        <v>43</v>
      </c>
      <c r="I8392" s="60">
        <v>43300</v>
      </c>
      <c r="J8392" s="62" t="s">
        <v>120</v>
      </c>
      <c r="K8392" s="22">
        <f>IFERROR(WORKDAY(C8392,Q8392,DiasNOLaborables),"")</f>
        <v>43300</v>
      </c>
      <c r="L8392" s="34" t="str">
        <f>+IF(C8392="","",IF(I8392="","",(IF(I8392&lt;=K8392,"A TIEMPO","FUERA DE TIEMPO"))))</f>
        <v>A TIEMPO</v>
      </c>
      <c r="M8392" s="34">
        <f>IF(I8392="","",NETWORKDAYS(Hoja1!C8392+1,Hoja1!I8392,DiasNOLaborables))</f>
        <v>15</v>
      </c>
      <c r="N8392" s="35" t="str">
        <f>IF(NETWORKDAYS(K8392+1,I8392,DiasNOLaborables)&lt;=0,"",NETWORKDAYS(K8392+1,I8392,DiasNOLaborables))</f>
        <v/>
      </c>
      <c r="O8392" s="36"/>
      <c r="P8392" s="37"/>
      <c r="Q8392" s="38">
        <f t="shared" si="131"/>
        <v>15</v>
      </c>
      <c r="R8392" s="37"/>
    </row>
    <row r="8393" spans="1:18" ht="45" x14ac:dyDescent="0.25">
      <c r="A8393" s="32">
        <f t="shared" si="130"/>
        <v>8382</v>
      </c>
      <c r="B8393" s="54">
        <v>20189050050622</v>
      </c>
      <c r="C8393" s="60">
        <v>43279</v>
      </c>
      <c r="D8393" s="61" t="s">
        <v>120</v>
      </c>
      <c r="E8393" s="61" t="s">
        <v>85</v>
      </c>
      <c r="F8393" s="61" t="s">
        <v>109</v>
      </c>
      <c r="G8393" s="64" t="s">
        <v>125</v>
      </c>
      <c r="H8393" s="42" t="s">
        <v>43</v>
      </c>
      <c r="I8393" s="60">
        <v>43279</v>
      </c>
      <c r="J8393" s="62" t="s">
        <v>120</v>
      </c>
      <c r="K8393" s="22">
        <f>IFERROR(WORKDAY(C8393,Q8393,DiasNOLaborables),"")</f>
        <v>43293</v>
      </c>
      <c r="L8393" s="34" t="str">
        <f>+IF(C8393="","",IF(I8393="","",(IF(I8393&lt;=K8393,"A TIEMPO","FUERA DE TIEMPO"))))</f>
        <v>A TIEMPO</v>
      </c>
      <c r="M8393" s="34">
        <f>IF(I8393="","",NETWORKDAYS(Hoja1!C8393+1,Hoja1!I8393,DiasNOLaborables))</f>
        <v>-2</v>
      </c>
      <c r="N8393" s="35" t="str">
        <f>IF(NETWORKDAYS(K8393+1,I8393,DiasNOLaborables)&lt;=0,"",NETWORKDAYS(K8393+1,I8393,DiasNOLaborables))</f>
        <v/>
      </c>
      <c r="O8393" s="36"/>
      <c r="P8393" s="37"/>
      <c r="Q8393" s="38">
        <f t="shared" si="131"/>
        <v>10</v>
      </c>
      <c r="R8393" s="37"/>
    </row>
    <row r="8394" spans="1:18" ht="45" x14ac:dyDescent="0.25">
      <c r="A8394" s="32">
        <f t="shared" si="130"/>
        <v>8383</v>
      </c>
      <c r="B8394" s="54">
        <v>20189050050642</v>
      </c>
      <c r="C8394" s="60">
        <v>43279</v>
      </c>
      <c r="D8394" s="61" t="s">
        <v>120</v>
      </c>
      <c r="E8394" s="61" t="s">
        <v>85</v>
      </c>
      <c r="F8394" s="61" t="s">
        <v>109</v>
      </c>
      <c r="G8394" s="64" t="s">
        <v>125</v>
      </c>
      <c r="H8394" s="42" t="s">
        <v>52</v>
      </c>
      <c r="I8394" s="60">
        <v>43280</v>
      </c>
      <c r="J8394" s="62" t="s">
        <v>120</v>
      </c>
      <c r="K8394" s="22">
        <f>IFERROR(WORKDAY(C8394,Q8394,DiasNOLaborables),"")</f>
        <v>43293</v>
      </c>
      <c r="L8394" s="34" t="str">
        <f>+IF(C8394="","",IF(I8394="","",(IF(I8394&lt;=K8394,"A TIEMPO","FUERA DE TIEMPO"))))</f>
        <v>A TIEMPO</v>
      </c>
      <c r="M8394" s="34">
        <f>IF(I8394="","",NETWORKDAYS(Hoja1!C8394+1,Hoja1!I8394,DiasNOLaborables))</f>
        <v>1</v>
      </c>
      <c r="N8394" s="35" t="str">
        <f>IF(NETWORKDAYS(K8394+1,I8394,DiasNOLaborables)&lt;=0,"",NETWORKDAYS(K8394+1,I8394,DiasNOLaborables))</f>
        <v/>
      </c>
      <c r="O8394" s="36"/>
      <c r="P8394" s="37"/>
      <c r="Q8394" s="38">
        <f t="shared" si="131"/>
        <v>10</v>
      </c>
      <c r="R8394" s="37"/>
    </row>
    <row r="8395" spans="1:18" ht="45" x14ac:dyDescent="0.25">
      <c r="A8395" s="32">
        <f t="shared" si="130"/>
        <v>8384</v>
      </c>
      <c r="B8395" s="54">
        <v>20189050050562</v>
      </c>
      <c r="C8395" s="60">
        <v>43279</v>
      </c>
      <c r="D8395" s="61" t="s">
        <v>123</v>
      </c>
      <c r="E8395" s="61" t="s">
        <v>85</v>
      </c>
      <c r="F8395" s="61" t="s">
        <v>109</v>
      </c>
      <c r="G8395" s="64" t="s">
        <v>125</v>
      </c>
      <c r="H8395" s="42" t="s">
        <v>45</v>
      </c>
      <c r="I8395" s="60">
        <v>43286</v>
      </c>
      <c r="J8395" s="62" t="s">
        <v>120</v>
      </c>
      <c r="K8395" s="22">
        <f>IFERROR(WORKDAY(C8395,Q8395,DiasNOLaborables),"")</f>
        <v>43293</v>
      </c>
      <c r="L8395" s="34" t="str">
        <f>+IF(C8395="","",IF(I8395="","",(IF(I8395&lt;=K8395,"A TIEMPO","FUERA DE TIEMPO"))))</f>
        <v>A TIEMPO</v>
      </c>
      <c r="M8395" s="34">
        <f>IF(I8395="","",NETWORKDAYS(Hoja1!C8395+1,Hoja1!I8395,DiasNOLaborables))</f>
        <v>5</v>
      </c>
      <c r="N8395" s="35" t="str">
        <f>IF(NETWORKDAYS(K8395+1,I8395,DiasNOLaborables)&lt;=0,"",NETWORKDAYS(K8395+1,I8395,DiasNOLaborables))</f>
        <v/>
      </c>
      <c r="O8395" s="36"/>
      <c r="P8395" s="37"/>
      <c r="Q8395" s="38">
        <f t="shared" si="131"/>
        <v>10</v>
      </c>
      <c r="R8395" s="37"/>
    </row>
    <row r="8396" spans="1:18" ht="45" x14ac:dyDescent="0.25">
      <c r="A8396" s="32">
        <f t="shared" si="130"/>
        <v>8385</v>
      </c>
      <c r="B8396" s="54">
        <v>20189050050592</v>
      </c>
      <c r="C8396" s="60">
        <v>43279</v>
      </c>
      <c r="D8396" s="61" t="s">
        <v>123</v>
      </c>
      <c r="E8396" s="61" t="s">
        <v>85</v>
      </c>
      <c r="F8396" s="61" t="s">
        <v>109</v>
      </c>
      <c r="G8396" s="64" t="s">
        <v>125</v>
      </c>
      <c r="H8396" s="42" t="s">
        <v>45</v>
      </c>
      <c r="I8396" s="60">
        <v>43286</v>
      </c>
      <c r="J8396" s="62" t="s">
        <v>120</v>
      </c>
      <c r="K8396" s="22">
        <f>IFERROR(WORKDAY(C8396,Q8396,DiasNOLaborables),"")</f>
        <v>43293</v>
      </c>
      <c r="L8396" s="34" t="str">
        <f>+IF(C8396="","",IF(I8396="","",(IF(I8396&lt;=K8396,"A TIEMPO","FUERA DE TIEMPO"))))</f>
        <v>A TIEMPO</v>
      </c>
      <c r="M8396" s="34">
        <f>IF(I8396="","",NETWORKDAYS(Hoja1!C8396+1,Hoja1!I8396,DiasNOLaborables))</f>
        <v>5</v>
      </c>
      <c r="N8396" s="35" t="str">
        <f>IF(NETWORKDAYS(K8396+1,I8396,DiasNOLaborables)&lt;=0,"",NETWORKDAYS(K8396+1,I8396,DiasNOLaborables))</f>
        <v/>
      </c>
      <c r="O8396" s="36"/>
      <c r="P8396" s="37"/>
      <c r="Q8396" s="38">
        <f t="shared" si="131"/>
        <v>10</v>
      </c>
      <c r="R8396" s="37"/>
    </row>
    <row r="8397" spans="1:18" ht="45" x14ac:dyDescent="0.25">
      <c r="A8397" s="32">
        <f t="shared" si="130"/>
        <v>8386</v>
      </c>
      <c r="B8397" s="54">
        <v>20189050050652</v>
      </c>
      <c r="C8397" s="60">
        <v>43279</v>
      </c>
      <c r="D8397" s="61" t="s">
        <v>120</v>
      </c>
      <c r="E8397" s="61" t="s">
        <v>85</v>
      </c>
      <c r="F8397" s="61" t="s">
        <v>109</v>
      </c>
      <c r="G8397" s="64" t="s">
        <v>125</v>
      </c>
      <c r="H8397" s="42" t="s">
        <v>43</v>
      </c>
      <c r="I8397" s="60">
        <v>43280</v>
      </c>
      <c r="J8397" s="62" t="s">
        <v>120</v>
      </c>
      <c r="K8397" s="22">
        <f>IFERROR(WORKDAY(C8397,Q8397,DiasNOLaborables),"")</f>
        <v>43293</v>
      </c>
      <c r="L8397" s="34" t="str">
        <f>+IF(C8397="","",IF(I8397="","",(IF(I8397&lt;=K8397,"A TIEMPO","FUERA DE TIEMPO"))))</f>
        <v>A TIEMPO</v>
      </c>
      <c r="M8397" s="34">
        <f>IF(I8397="","",NETWORKDAYS(Hoja1!C8397+1,Hoja1!I8397,DiasNOLaborables))</f>
        <v>1</v>
      </c>
      <c r="N8397" s="35" t="str">
        <f>IF(NETWORKDAYS(K8397+1,I8397,DiasNOLaborables)&lt;=0,"",NETWORKDAYS(K8397+1,I8397,DiasNOLaborables))</f>
        <v/>
      </c>
      <c r="O8397" s="36"/>
      <c r="P8397" s="37"/>
      <c r="Q8397" s="38">
        <f t="shared" si="131"/>
        <v>10</v>
      </c>
      <c r="R8397" s="37"/>
    </row>
    <row r="8398" spans="1:18" ht="45" x14ac:dyDescent="0.25">
      <c r="A8398" s="32">
        <f t="shared" ref="A8398:A8409" si="132">IF(B8398&lt;&gt;"",A8397+1,"")</f>
        <v>8387</v>
      </c>
      <c r="B8398" s="54">
        <v>20187100001332</v>
      </c>
      <c r="C8398" s="60">
        <v>43280</v>
      </c>
      <c r="D8398" s="61" t="s">
        <v>119</v>
      </c>
      <c r="E8398" s="61" t="s">
        <v>85</v>
      </c>
      <c r="F8398" s="61" t="s">
        <v>109</v>
      </c>
      <c r="G8398" s="64" t="s">
        <v>125</v>
      </c>
      <c r="H8398" s="42" t="s">
        <v>42</v>
      </c>
      <c r="I8398" s="60">
        <v>43285</v>
      </c>
      <c r="J8398" s="62" t="s">
        <v>120</v>
      </c>
      <c r="K8398" s="22">
        <f>IFERROR(WORKDAY(C8398,Q8398,DiasNOLaborables),"")</f>
        <v>43294</v>
      </c>
      <c r="L8398" s="34" t="str">
        <f>+IF(C8398="","",IF(I8398="","",(IF(I8398&lt;=K8398,"A TIEMPO","FUERA DE TIEMPO"))))</f>
        <v>A TIEMPO</v>
      </c>
      <c r="M8398" s="34">
        <f>IF(I8398="","",NETWORKDAYS(Hoja1!C8398+1,Hoja1!I8398,DiasNOLaborables))</f>
        <v>3</v>
      </c>
      <c r="N8398" s="35" t="str">
        <f>IF(NETWORKDAYS(K8398+1,I8398,DiasNOLaborables)&lt;=0,"",NETWORKDAYS(K8398+1,I8398,DiasNOLaborables))</f>
        <v/>
      </c>
      <c r="O8398" s="36"/>
      <c r="P8398" s="37"/>
      <c r="Q8398" s="38">
        <f t="shared" si="131"/>
        <v>10</v>
      </c>
      <c r="R8398" s="37"/>
    </row>
    <row r="8399" spans="1:18" ht="45" x14ac:dyDescent="0.25">
      <c r="A8399" s="32">
        <f t="shared" si="132"/>
        <v>8388</v>
      </c>
      <c r="B8399" s="54">
        <v>20189050050842</v>
      </c>
      <c r="C8399" s="60">
        <v>43280</v>
      </c>
      <c r="D8399" s="61" t="s">
        <v>123</v>
      </c>
      <c r="E8399" s="61" t="s">
        <v>85</v>
      </c>
      <c r="F8399" s="61" t="s">
        <v>109</v>
      </c>
      <c r="G8399" s="64" t="s">
        <v>125</v>
      </c>
      <c r="H8399" s="42" t="s">
        <v>42</v>
      </c>
      <c r="I8399" s="60">
        <v>43285</v>
      </c>
      <c r="J8399" s="62" t="s">
        <v>120</v>
      </c>
      <c r="K8399" s="22">
        <f>IFERROR(WORKDAY(C8399,Q8399,DiasNOLaborables),"")</f>
        <v>43294</v>
      </c>
      <c r="L8399" s="34" t="str">
        <f>+IF(C8399="","",IF(I8399="","",(IF(I8399&lt;=K8399,"A TIEMPO","FUERA DE TIEMPO"))))</f>
        <v>A TIEMPO</v>
      </c>
      <c r="M8399" s="34">
        <f>IF(I8399="","",NETWORKDAYS(Hoja1!C8399+1,Hoja1!I8399,DiasNOLaborables))</f>
        <v>3</v>
      </c>
      <c r="N8399" s="35" t="str">
        <f>IF(NETWORKDAYS(K8399+1,I8399,DiasNOLaborables)&lt;=0,"",NETWORKDAYS(K8399+1,I8399,DiasNOLaborables))</f>
        <v/>
      </c>
      <c r="O8399" s="36"/>
      <c r="P8399" s="37"/>
      <c r="Q8399" s="38">
        <f t="shared" si="131"/>
        <v>10</v>
      </c>
      <c r="R8399" s="37"/>
    </row>
    <row r="8400" spans="1:18" ht="45" x14ac:dyDescent="0.25">
      <c r="A8400" s="32">
        <f t="shared" si="132"/>
        <v>8389</v>
      </c>
      <c r="B8400" s="54">
        <v>20189050050852</v>
      </c>
      <c r="C8400" s="60">
        <v>43280</v>
      </c>
      <c r="D8400" s="61" t="s">
        <v>123</v>
      </c>
      <c r="E8400" s="61" t="s">
        <v>85</v>
      </c>
      <c r="F8400" s="61" t="s">
        <v>109</v>
      </c>
      <c r="G8400" s="64" t="s">
        <v>125</v>
      </c>
      <c r="H8400" s="42" t="s">
        <v>42</v>
      </c>
      <c r="I8400" s="60">
        <v>43285</v>
      </c>
      <c r="J8400" s="62" t="s">
        <v>120</v>
      </c>
      <c r="K8400" s="22">
        <f>IFERROR(WORKDAY(C8400,Q8400,DiasNOLaborables),"")</f>
        <v>43294</v>
      </c>
      <c r="L8400" s="34" t="str">
        <f>+IF(C8400="","",IF(I8400="","",(IF(I8400&lt;=K8400,"A TIEMPO","FUERA DE TIEMPO"))))</f>
        <v>A TIEMPO</v>
      </c>
      <c r="M8400" s="34">
        <f>IF(I8400="","",NETWORKDAYS(Hoja1!C8400+1,Hoja1!I8400,DiasNOLaborables))</f>
        <v>3</v>
      </c>
      <c r="N8400" s="35" t="str">
        <f>IF(NETWORKDAYS(K8400+1,I8400,DiasNOLaborables)&lt;=0,"",NETWORKDAYS(K8400+1,I8400,DiasNOLaborables))</f>
        <v/>
      </c>
      <c r="O8400" s="36"/>
      <c r="P8400" s="37"/>
      <c r="Q8400" s="38">
        <f t="shared" si="131"/>
        <v>10</v>
      </c>
      <c r="R8400" s="37"/>
    </row>
    <row r="8401" spans="1:18" ht="45" x14ac:dyDescent="0.25">
      <c r="A8401" s="32">
        <f t="shared" si="132"/>
        <v>8390</v>
      </c>
      <c r="B8401" s="54">
        <v>20189050050862</v>
      </c>
      <c r="C8401" s="60">
        <v>43280</v>
      </c>
      <c r="D8401" s="61" t="s">
        <v>123</v>
      </c>
      <c r="E8401" s="61" t="s">
        <v>85</v>
      </c>
      <c r="F8401" s="61" t="s">
        <v>109</v>
      </c>
      <c r="G8401" s="64" t="s">
        <v>125</v>
      </c>
      <c r="H8401" s="42" t="s">
        <v>42</v>
      </c>
      <c r="I8401" s="60">
        <v>43285</v>
      </c>
      <c r="J8401" s="62" t="s">
        <v>120</v>
      </c>
      <c r="K8401" s="22">
        <f>IFERROR(WORKDAY(C8401,Q8401,DiasNOLaborables),"")</f>
        <v>43294</v>
      </c>
      <c r="L8401" s="34" t="str">
        <f>+IF(C8401="","",IF(I8401="","",(IF(I8401&lt;=K8401,"A TIEMPO","FUERA DE TIEMPO"))))</f>
        <v>A TIEMPO</v>
      </c>
      <c r="M8401" s="34">
        <f>IF(I8401="","",NETWORKDAYS(Hoja1!C8401+1,Hoja1!I8401,DiasNOLaborables))</f>
        <v>3</v>
      </c>
      <c r="N8401" s="35" t="str">
        <f>IF(NETWORKDAYS(K8401+1,I8401,DiasNOLaborables)&lt;=0,"",NETWORKDAYS(K8401+1,I8401,DiasNOLaborables))</f>
        <v/>
      </c>
      <c r="O8401" s="36"/>
      <c r="P8401" s="37"/>
      <c r="Q8401" s="38">
        <f t="shared" si="131"/>
        <v>10</v>
      </c>
      <c r="R8401" s="37"/>
    </row>
    <row r="8402" spans="1:18" ht="45" x14ac:dyDescent="0.25">
      <c r="A8402" s="32">
        <f t="shared" si="132"/>
        <v>8391</v>
      </c>
      <c r="B8402" s="54">
        <v>20189050050882</v>
      </c>
      <c r="C8402" s="60">
        <v>43280</v>
      </c>
      <c r="D8402" s="61" t="s">
        <v>123</v>
      </c>
      <c r="E8402" s="61" t="s">
        <v>85</v>
      </c>
      <c r="F8402" s="61" t="s">
        <v>109</v>
      </c>
      <c r="G8402" s="64" t="s">
        <v>126</v>
      </c>
      <c r="H8402" s="42" t="s">
        <v>44</v>
      </c>
      <c r="I8402" s="60">
        <v>43285</v>
      </c>
      <c r="J8402" s="62" t="s">
        <v>120</v>
      </c>
      <c r="K8402" s="22">
        <f>IFERROR(WORKDAY(C8402,Q8402,DiasNOLaborables),"")</f>
        <v>43294</v>
      </c>
      <c r="L8402" s="34" t="str">
        <f>+IF(C8402="","",IF(I8402="","",(IF(I8402&lt;=K8402,"A TIEMPO","FUERA DE TIEMPO"))))</f>
        <v>A TIEMPO</v>
      </c>
      <c r="M8402" s="34">
        <f>IF(I8402="","",NETWORKDAYS(Hoja1!C8402+1,Hoja1!I8402,DiasNOLaborables))</f>
        <v>3</v>
      </c>
      <c r="N8402" s="35" t="str">
        <f>IF(NETWORKDAYS(K8402+1,I8402,DiasNOLaborables)&lt;=0,"",NETWORKDAYS(K8402+1,I8402,DiasNOLaborables))</f>
        <v/>
      </c>
      <c r="O8402" s="36"/>
      <c r="P8402" s="37"/>
      <c r="Q8402" s="38">
        <f t="shared" si="131"/>
        <v>10</v>
      </c>
      <c r="R8402" s="37"/>
    </row>
    <row r="8403" spans="1:18" ht="45" x14ac:dyDescent="0.25">
      <c r="A8403" s="32">
        <f t="shared" si="132"/>
        <v>8392</v>
      </c>
      <c r="B8403" s="54">
        <v>20189050050892</v>
      </c>
      <c r="C8403" s="60">
        <v>43280</v>
      </c>
      <c r="D8403" s="61" t="s">
        <v>123</v>
      </c>
      <c r="E8403" s="61" t="s">
        <v>85</v>
      </c>
      <c r="F8403" s="61" t="s">
        <v>109</v>
      </c>
      <c r="G8403" s="64" t="s">
        <v>125</v>
      </c>
      <c r="H8403" s="42" t="s">
        <v>41</v>
      </c>
      <c r="I8403" s="60">
        <v>43285</v>
      </c>
      <c r="J8403" s="62" t="s">
        <v>120</v>
      </c>
      <c r="K8403" s="22">
        <f>IFERROR(WORKDAY(C8403,Q8403,DiasNOLaborables),"")</f>
        <v>43294</v>
      </c>
      <c r="L8403" s="34" t="str">
        <f>+IF(C8403="","",IF(I8403="","",(IF(I8403&lt;=K8403,"A TIEMPO","FUERA DE TIEMPO"))))</f>
        <v>A TIEMPO</v>
      </c>
      <c r="M8403" s="34">
        <f>IF(I8403="","",NETWORKDAYS(Hoja1!C8403+1,Hoja1!I8403,DiasNOLaborables))</f>
        <v>3</v>
      </c>
      <c r="N8403" s="35" t="str">
        <f>IF(NETWORKDAYS(K8403+1,I8403,DiasNOLaborables)&lt;=0,"",NETWORKDAYS(K8403+1,I8403,DiasNOLaborables))</f>
        <v/>
      </c>
      <c r="O8403" s="36"/>
      <c r="P8403" s="37"/>
      <c r="Q8403" s="38">
        <f t="shared" si="131"/>
        <v>10</v>
      </c>
      <c r="R8403" s="37"/>
    </row>
    <row r="8404" spans="1:18" ht="30" x14ac:dyDescent="0.25">
      <c r="A8404" s="32">
        <f t="shared" si="132"/>
        <v>8393</v>
      </c>
      <c r="B8404" s="54">
        <v>20189910086312</v>
      </c>
      <c r="C8404" s="60">
        <v>43280</v>
      </c>
      <c r="D8404" s="61" t="s">
        <v>119</v>
      </c>
      <c r="E8404" s="61" t="s">
        <v>85</v>
      </c>
      <c r="F8404" s="61" t="s">
        <v>89</v>
      </c>
      <c r="G8404" s="64" t="s">
        <v>125</v>
      </c>
      <c r="H8404" s="42" t="s">
        <v>45</v>
      </c>
      <c r="I8404" s="60">
        <v>43287</v>
      </c>
      <c r="J8404" s="62" t="s">
        <v>119</v>
      </c>
      <c r="K8404" s="22">
        <f>IFERROR(WORKDAY(C8404,Q8404,DiasNOLaborables),"")</f>
        <v>43294</v>
      </c>
      <c r="L8404" s="34" t="str">
        <f>+IF(C8404="","",IF(I8404="","",(IF(I8404&lt;=K8404,"A TIEMPO","FUERA DE TIEMPO"))))</f>
        <v>A TIEMPO</v>
      </c>
      <c r="M8404" s="34">
        <f>IF(I8404="","",NETWORKDAYS(Hoja1!C8404+1,Hoja1!I8404,DiasNOLaborables))</f>
        <v>5</v>
      </c>
      <c r="N8404" s="35" t="str">
        <f>IF(NETWORKDAYS(K8404+1,I8404,DiasNOLaborables)&lt;=0,"",NETWORKDAYS(K8404+1,I8404,DiasNOLaborables))</f>
        <v/>
      </c>
      <c r="O8404" s="36"/>
      <c r="P8404" s="37"/>
      <c r="Q8404" s="38">
        <f t="shared" si="131"/>
        <v>10</v>
      </c>
      <c r="R8404" s="37"/>
    </row>
    <row r="8405" spans="1:18" ht="45" x14ac:dyDescent="0.25">
      <c r="A8405" s="32">
        <f t="shared" si="132"/>
        <v>8394</v>
      </c>
      <c r="B8405" s="54">
        <v>20189050050912</v>
      </c>
      <c r="C8405" s="60">
        <v>43280</v>
      </c>
      <c r="D8405" s="61" t="s">
        <v>123</v>
      </c>
      <c r="E8405" s="61" t="s">
        <v>85</v>
      </c>
      <c r="F8405" s="61" t="s">
        <v>109</v>
      </c>
      <c r="G8405" s="64" t="s">
        <v>126</v>
      </c>
      <c r="H8405" s="42" t="s">
        <v>44</v>
      </c>
      <c r="I8405" s="60">
        <v>43285</v>
      </c>
      <c r="J8405" s="62" t="s">
        <v>120</v>
      </c>
      <c r="K8405" s="22">
        <f>IFERROR(WORKDAY(C8405,Q8405,DiasNOLaborables),"")</f>
        <v>43294</v>
      </c>
      <c r="L8405" s="34" t="str">
        <f>+IF(C8405="","",IF(I8405="","",(IF(I8405&lt;=K8405,"A TIEMPO","FUERA DE TIEMPO"))))</f>
        <v>A TIEMPO</v>
      </c>
      <c r="M8405" s="34">
        <f>IF(I8405="","",NETWORKDAYS(Hoja1!C8405+1,Hoja1!I8405,DiasNOLaborables))</f>
        <v>3</v>
      </c>
      <c r="N8405" s="35" t="str">
        <f>IF(NETWORKDAYS(K8405+1,I8405,DiasNOLaborables)&lt;=0,"",NETWORKDAYS(K8405+1,I8405,DiasNOLaborables))</f>
        <v/>
      </c>
      <c r="O8405" s="36"/>
      <c r="P8405" s="37"/>
      <c r="Q8405" s="38">
        <f t="shared" si="131"/>
        <v>10</v>
      </c>
      <c r="R8405" s="37"/>
    </row>
    <row r="8406" spans="1:18" ht="45" x14ac:dyDescent="0.25">
      <c r="A8406" s="32">
        <f t="shared" si="132"/>
        <v>8395</v>
      </c>
      <c r="B8406" s="54">
        <v>20189050050922</v>
      </c>
      <c r="C8406" s="60">
        <v>43280</v>
      </c>
      <c r="D8406" s="61" t="s">
        <v>123</v>
      </c>
      <c r="E8406" s="61" t="s">
        <v>85</v>
      </c>
      <c r="F8406" s="61" t="s">
        <v>109</v>
      </c>
      <c r="G8406" s="64" t="s">
        <v>126</v>
      </c>
      <c r="H8406" s="42" t="s">
        <v>44</v>
      </c>
      <c r="I8406" s="60">
        <v>43285</v>
      </c>
      <c r="J8406" s="62" t="s">
        <v>120</v>
      </c>
      <c r="K8406" s="22">
        <f>IFERROR(WORKDAY(C8406,Q8406,DiasNOLaborables),"")</f>
        <v>43294</v>
      </c>
      <c r="L8406" s="34" t="str">
        <f>+IF(C8406="","",IF(I8406="","",(IF(I8406&lt;=K8406,"A TIEMPO","FUERA DE TIEMPO"))))</f>
        <v>A TIEMPO</v>
      </c>
      <c r="M8406" s="34">
        <f>IF(I8406="","",NETWORKDAYS(Hoja1!C8406+1,Hoja1!I8406,DiasNOLaborables))</f>
        <v>3</v>
      </c>
      <c r="N8406" s="35" t="str">
        <f>IF(NETWORKDAYS(K8406+1,I8406,DiasNOLaborables)&lt;=0,"",NETWORKDAYS(K8406+1,I8406,DiasNOLaborables))</f>
        <v/>
      </c>
      <c r="O8406" s="36"/>
      <c r="P8406" s="37"/>
      <c r="Q8406" s="38">
        <f t="shared" si="131"/>
        <v>10</v>
      </c>
      <c r="R8406" s="37"/>
    </row>
    <row r="8407" spans="1:18" ht="45" x14ac:dyDescent="0.25">
      <c r="A8407" s="32">
        <f t="shared" si="132"/>
        <v>8396</v>
      </c>
      <c r="B8407" s="54">
        <v>20189050052452</v>
      </c>
      <c r="C8407" s="60">
        <v>43280</v>
      </c>
      <c r="D8407" s="61" t="s">
        <v>120</v>
      </c>
      <c r="E8407" s="61" t="s">
        <v>85</v>
      </c>
      <c r="F8407" s="61" t="s">
        <v>109</v>
      </c>
      <c r="G8407" s="64" t="s">
        <v>126</v>
      </c>
      <c r="H8407" s="42" t="s">
        <v>44</v>
      </c>
      <c r="I8407" s="60">
        <v>43291</v>
      </c>
      <c r="J8407" s="62" t="s">
        <v>120</v>
      </c>
      <c r="K8407" s="22">
        <f>IFERROR(WORKDAY(C8407,Q8407,DiasNOLaborables),"")</f>
        <v>43294</v>
      </c>
      <c r="L8407" s="34" t="str">
        <f>+IF(C8407="","",IF(I8407="","",(IF(I8407&lt;=K8407,"A TIEMPO","FUERA DE TIEMPO"))))</f>
        <v>A TIEMPO</v>
      </c>
      <c r="M8407" s="34">
        <f>IF(I8407="","",NETWORKDAYS(Hoja1!C8407+1,Hoja1!I8407,DiasNOLaborables))</f>
        <v>7</v>
      </c>
      <c r="N8407" s="35" t="str">
        <f>IF(NETWORKDAYS(K8407+1,I8407,DiasNOLaborables)&lt;=0,"",NETWORKDAYS(K8407+1,I8407,DiasNOLaborables))</f>
        <v/>
      </c>
      <c r="O8407" s="36"/>
      <c r="P8407" s="37"/>
      <c r="Q8407" s="38">
        <f t="shared" si="131"/>
        <v>10</v>
      </c>
      <c r="R8407" s="37"/>
    </row>
    <row r="8408" spans="1:18" ht="45" x14ac:dyDescent="0.25">
      <c r="A8408" s="32">
        <f t="shared" si="132"/>
        <v>8397</v>
      </c>
      <c r="B8408" s="54">
        <v>20187080001772</v>
      </c>
      <c r="C8408" s="60">
        <v>43259</v>
      </c>
      <c r="D8408" s="61" t="s">
        <v>120</v>
      </c>
      <c r="E8408" s="61" t="s">
        <v>76</v>
      </c>
      <c r="F8408" s="61" t="s">
        <v>109</v>
      </c>
      <c r="G8408" s="64" t="s">
        <v>126</v>
      </c>
      <c r="H8408" s="42" t="s">
        <v>44</v>
      </c>
      <c r="I8408" s="60">
        <v>43263</v>
      </c>
      <c r="J8408" s="62" t="s">
        <v>120</v>
      </c>
      <c r="K8408" s="22">
        <f>IFERROR(WORKDAY(C8408,Q8408,DiasNOLaborables),"")</f>
        <v>43305</v>
      </c>
      <c r="L8408" s="34" t="str">
        <f>+IF(C8408="","",IF(I8408="","",(IF(I8408&lt;=K8408,"A TIEMPO","FUERA DE TIEMPO"))))</f>
        <v>A TIEMPO</v>
      </c>
      <c r="M8408" s="34">
        <f>IF(I8408="","",NETWORKDAYS(Hoja1!C8408+1,Hoja1!I8408,DiasNOLaborables))</f>
        <v>1</v>
      </c>
      <c r="N8408" s="35" t="str">
        <f>IF(NETWORKDAYS(K8408+1,I8408,DiasNOLaborables)&lt;=0,"",NETWORKDAYS(K8408+1,I8408,DiasNOLaborables))</f>
        <v/>
      </c>
      <c r="O8408" s="36"/>
      <c r="P8408" s="37"/>
      <c r="Q8408" s="38">
        <f t="shared" si="131"/>
        <v>30</v>
      </c>
      <c r="R8408" s="37"/>
    </row>
    <row r="8409" spans="1:18" ht="30" x14ac:dyDescent="0.25">
      <c r="A8409" s="32">
        <f t="shared" si="132"/>
        <v>8398</v>
      </c>
      <c r="B8409" s="54">
        <v>20187070000612</v>
      </c>
      <c r="C8409" s="60">
        <v>43279</v>
      </c>
      <c r="D8409" s="61" t="s">
        <v>115</v>
      </c>
      <c r="E8409" s="61" t="s">
        <v>85</v>
      </c>
      <c r="F8409" s="61" t="s">
        <v>98</v>
      </c>
      <c r="G8409" s="64" t="s">
        <v>125</v>
      </c>
      <c r="H8409" s="42" t="s">
        <v>44</v>
      </c>
      <c r="I8409" s="60">
        <v>43280</v>
      </c>
      <c r="J8409" s="62" t="s">
        <v>120</v>
      </c>
      <c r="K8409" s="22">
        <f>IFERROR(WORKDAY(C8409,Q8409,DiasNOLaborables),"")</f>
        <v>43293</v>
      </c>
      <c r="L8409" s="34" t="str">
        <f>+IF(C8409="","",IF(I8409="","",(IF(I8409&lt;=K8409,"A TIEMPO","FUERA DE TIEMPO"))))</f>
        <v>A TIEMPO</v>
      </c>
      <c r="M8409" s="34">
        <f>IF(I8409="","",NETWORKDAYS(Hoja1!C8409+1,Hoja1!I8409,DiasNOLaborables))</f>
        <v>1</v>
      </c>
      <c r="N8409" s="35" t="str">
        <f>IF(NETWORKDAYS(K8409+1,I8409,DiasNOLaborables)&lt;=0,"",NETWORKDAYS(K8409+1,I8409,DiasNOLaborables))</f>
        <v/>
      </c>
      <c r="O8409" s="36"/>
      <c r="P8409" s="37"/>
      <c r="Q8409" s="38">
        <f t="shared" si="131"/>
        <v>10</v>
      </c>
      <c r="R8409" s="37"/>
    </row>
  </sheetData>
  <sheetProtection selectLockedCells="1"/>
  <autoFilter ref="A11:AE8409"/>
  <mergeCells count="12">
    <mergeCell ref="A1:C4"/>
    <mergeCell ref="D1:L4"/>
    <mergeCell ref="M1:N1"/>
    <mergeCell ref="M2:N2"/>
    <mergeCell ref="M3:N3"/>
    <mergeCell ref="M4:N4"/>
    <mergeCell ref="K10:N10"/>
    <mergeCell ref="D10:F10"/>
    <mergeCell ref="G10:J10"/>
    <mergeCell ref="B6:C6"/>
    <mergeCell ref="B8:C8"/>
    <mergeCell ref="A10:C10"/>
  </mergeCells>
  <conditionalFormatting sqref="L2631:L8409">
    <cfRule type="cellIs" dxfId="557" priority="2274" stopIfTrue="1" operator="equal">
      <formula>"FUERA DE TIEMPO"</formula>
    </cfRule>
    <cfRule type="cellIs" dxfId="556" priority="2275" operator="equal">
      <formula>"A TIEMPO"</formula>
    </cfRule>
  </conditionalFormatting>
  <conditionalFormatting sqref="L1603:L2373 L2375:L2630">
    <cfRule type="cellIs" dxfId="555" priority="2152" stopIfTrue="1" operator="equal">
      <formula>"FUERA DE TIEMPO"</formula>
    </cfRule>
    <cfRule type="cellIs" dxfId="554" priority="2153" operator="equal">
      <formula>"A TIEMPO"</formula>
    </cfRule>
  </conditionalFormatting>
  <conditionalFormatting sqref="L12:L1601">
    <cfRule type="cellIs" dxfId="553" priority="2132" stopIfTrue="1" operator="equal">
      <formula>"FUERA DE TIEMPO"</formula>
    </cfRule>
    <cfRule type="cellIs" dxfId="552" priority="2133" operator="equal">
      <formula>"A TIEMPO"</formula>
    </cfRule>
  </conditionalFormatting>
  <conditionalFormatting sqref="L1602">
    <cfRule type="cellIs" dxfId="551" priority="2112" stopIfTrue="1" operator="equal">
      <formula>"FUERA DE TIEMPO"</formula>
    </cfRule>
    <cfRule type="cellIs" dxfId="550" priority="2113" operator="equal">
      <formula>"A TIEMPO"</formula>
    </cfRule>
  </conditionalFormatting>
  <conditionalFormatting sqref="L2374">
    <cfRule type="cellIs" dxfId="549" priority="1020" stopIfTrue="1" operator="equal">
      <formula>"FUERA DE TIEMPO"</formula>
    </cfRule>
    <cfRule type="cellIs" dxfId="548" priority="1021" operator="equal">
      <formula>"A TIEMPO"</formula>
    </cfRule>
  </conditionalFormatting>
  <conditionalFormatting sqref="B12">
    <cfRule type="duplicateValues" dxfId="547" priority="568"/>
  </conditionalFormatting>
  <conditionalFormatting sqref="B12">
    <cfRule type="duplicateValues" dxfId="546" priority="569"/>
    <cfRule type="duplicateValues" dxfId="545" priority="570"/>
    <cfRule type="duplicateValues" dxfId="544" priority="571"/>
  </conditionalFormatting>
  <conditionalFormatting sqref="B12">
    <cfRule type="duplicateValues" dxfId="543" priority="572"/>
    <cfRule type="duplicateValues" dxfId="542" priority="573"/>
  </conditionalFormatting>
  <conditionalFormatting sqref="B13:B1562">
    <cfRule type="duplicateValues" dxfId="541" priority="556"/>
  </conditionalFormatting>
  <conditionalFormatting sqref="B13:B1562">
    <cfRule type="duplicateValues" dxfId="540" priority="557"/>
    <cfRule type="duplicateValues" dxfId="539" priority="558"/>
    <cfRule type="duplicateValues" dxfId="538" priority="559"/>
  </conditionalFormatting>
  <conditionalFormatting sqref="B13:B1562">
    <cfRule type="duplicateValues" dxfId="537" priority="560"/>
    <cfRule type="duplicateValues" dxfId="536" priority="561"/>
  </conditionalFormatting>
  <conditionalFormatting sqref="B1563:B2793">
    <cfRule type="duplicateValues" dxfId="535" priority="550"/>
  </conditionalFormatting>
  <conditionalFormatting sqref="B1563:B2793">
    <cfRule type="duplicateValues" dxfId="534" priority="551"/>
    <cfRule type="duplicateValues" dxfId="533" priority="552"/>
    <cfRule type="duplicateValues" dxfId="532" priority="553"/>
  </conditionalFormatting>
  <conditionalFormatting sqref="B1563:B2793">
    <cfRule type="duplicateValues" dxfId="531" priority="554"/>
    <cfRule type="duplicateValues" dxfId="530" priority="555"/>
  </conditionalFormatting>
  <conditionalFormatting sqref="B3094:B3109 B2972:B2982 B2887:B2936 B2882:B2883 B2970 B2989 B3001:B3032 B3130:B3134 B3034:B3038 B3079:B3085 B2859:B2860 B2796:B2800 B2827:B2838 B2850:B2853">
    <cfRule type="duplicateValues" dxfId="529" priority="532"/>
  </conditionalFormatting>
  <conditionalFormatting sqref="B3094:B3109 B2972:B2982 B2887:B2936 B2882:B2883 B2970 B2989 B3001:B3032 B3130:B3134 B3034:B3038 B3079:B3085 B2859:B2860 B2796:B2800 B2827:B2838 B2850:B2853">
    <cfRule type="duplicateValues" dxfId="528" priority="533"/>
    <cfRule type="duplicateValues" dxfId="527" priority="534"/>
    <cfRule type="duplicateValues" dxfId="526" priority="535"/>
  </conditionalFormatting>
  <conditionalFormatting sqref="B3094:B3109 B2972:B2982 B2887:B2936 B2882:B2883 B2970 B2989 B3001:B3032 B3130:B3134 B3034:B3038 B3079:B3085 B2859:B2860 B2796:B2800 B2827:B2838 B2850:B2853">
    <cfRule type="duplicateValues" dxfId="525" priority="536"/>
    <cfRule type="duplicateValues" dxfId="524" priority="537"/>
  </conditionalFormatting>
  <conditionalFormatting sqref="B3094:B3109 B2887:B2936 B2972:B2982 B2882:B2883 B2970 B2989 B3001:B3032 B3130:B3139 B3034:B3038 B3079:B3085 B2859:B2860 B2796:B2800 B2827:B2838 B2850:B2853">
    <cfRule type="duplicateValues" dxfId="523" priority="531"/>
  </conditionalFormatting>
  <conditionalFormatting sqref="B2856">
    <cfRule type="duplicateValues" dxfId="522" priority="525"/>
  </conditionalFormatting>
  <conditionalFormatting sqref="B2856">
    <cfRule type="duplicateValues" dxfId="521" priority="526"/>
    <cfRule type="duplicateValues" dxfId="520" priority="527"/>
    <cfRule type="duplicateValues" dxfId="519" priority="528"/>
  </conditionalFormatting>
  <conditionalFormatting sqref="B2856">
    <cfRule type="duplicateValues" dxfId="518" priority="529"/>
    <cfRule type="duplicateValues" dxfId="517" priority="530"/>
  </conditionalFormatting>
  <conditionalFormatting sqref="B2857">
    <cfRule type="duplicateValues" dxfId="516" priority="519"/>
  </conditionalFormatting>
  <conditionalFormatting sqref="B2857">
    <cfRule type="duplicateValues" dxfId="515" priority="520"/>
    <cfRule type="duplicateValues" dxfId="514" priority="521"/>
    <cfRule type="duplicateValues" dxfId="513" priority="522"/>
  </conditionalFormatting>
  <conditionalFormatting sqref="B2857">
    <cfRule type="duplicateValues" dxfId="512" priority="523"/>
    <cfRule type="duplicateValues" dxfId="511" priority="524"/>
  </conditionalFormatting>
  <conditionalFormatting sqref="B3176 B2854:B2855">
    <cfRule type="duplicateValues" dxfId="510" priority="513"/>
  </conditionalFormatting>
  <conditionalFormatting sqref="B3176 B2854:B2855">
    <cfRule type="duplicateValues" dxfId="509" priority="514"/>
    <cfRule type="duplicateValues" dxfId="508" priority="515"/>
    <cfRule type="duplicateValues" dxfId="507" priority="516"/>
  </conditionalFormatting>
  <conditionalFormatting sqref="B3176 B2854:B2855">
    <cfRule type="duplicateValues" dxfId="506" priority="517"/>
    <cfRule type="duplicateValues" dxfId="505" priority="518"/>
  </conditionalFormatting>
  <conditionalFormatting sqref="B3177 B3159:B3160 B3086:B3093 B2971 B2858">
    <cfRule type="duplicateValues" dxfId="504" priority="538"/>
  </conditionalFormatting>
  <conditionalFormatting sqref="B3177 B3159:B3160 B3086:B3093 B2971 B2858">
    <cfRule type="duplicateValues" dxfId="503" priority="539"/>
    <cfRule type="duplicateValues" dxfId="502" priority="540"/>
    <cfRule type="duplicateValues" dxfId="501" priority="541"/>
  </conditionalFormatting>
  <conditionalFormatting sqref="B3177 B3159:B3160 B3086:B3093 B2971 B2858">
    <cfRule type="duplicateValues" dxfId="500" priority="542"/>
    <cfRule type="duplicateValues" dxfId="499" priority="543"/>
  </conditionalFormatting>
  <conditionalFormatting sqref="B3198:B3203 B2970:B2982 B2882:B2936 B2989 B3001:B3032 B3130:B3144 B3155:B3168 B3223:B3238 B3244 B3253:B3263 B3309:B3315 B3336:B3346 B3377:B3379 B3034:B3038 B3175:B3178 B3297 B3365:B3373 B3079:B3109 B3272:B3288 B3361:B3362 B2796:B2800 B2827:B2838 B2850:B2860">
    <cfRule type="duplicateValues" dxfId="498" priority="512"/>
  </conditionalFormatting>
  <conditionalFormatting sqref="B2794:B2795">
    <cfRule type="duplicateValues" dxfId="497" priority="506"/>
  </conditionalFormatting>
  <conditionalFormatting sqref="B2794:B2795">
    <cfRule type="duplicateValues" dxfId="496" priority="507"/>
    <cfRule type="duplicateValues" dxfId="495" priority="508"/>
    <cfRule type="duplicateValues" dxfId="494" priority="509"/>
  </conditionalFormatting>
  <conditionalFormatting sqref="B2794:B2795">
    <cfRule type="duplicateValues" dxfId="493" priority="510"/>
    <cfRule type="duplicateValues" dxfId="492" priority="511"/>
  </conditionalFormatting>
  <conditionalFormatting sqref="B2801:B2826">
    <cfRule type="duplicateValues" dxfId="491" priority="500"/>
  </conditionalFormatting>
  <conditionalFormatting sqref="B2801:B2826">
    <cfRule type="duplicateValues" dxfId="490" priority="501"/>
    <cfRule type="duplicateValues" dxfId="489" priority="502"/>
    <cfRule type="duplicateValues" dxfId="488" priority="503"/>
  </conditionalFormatting>
  <conditionalFormatting sqref="B2801:B2826">
    <cfRule type="duplicateValues" dxfId="487" priority="504"/>
    <cfRule type="duplicateValues" dxfId="486" priority="505"/>
  </conditionalFormatting>
  <conditionalFormatting sqref="B2839:B2849">
    <cfRule type="duplicateValues" dxfId="485" priority="494"/>
  </conditionalFormatting>
  <conditionalFormatting sqref="B2839:B2849">
    <cfRule type="duplicateValues" dxfId="484" priority="495"/>
    <cfRule type="duplicateValues" dxfId="483" priority="496"/>
    <cfRule type="duplicateValues" dxfId="482" priority="497"/>
  </conditionalFormatting>
  <conditionalFormatting sqref="B2839:B2849">
    <cfRule type="duplicateValues" dxfId="481" priority="498"/>
    <cfRule type="duplicateValues" dxfId="480" priority="499"/>
  </conditionalFormatting>
  <conditionalFormatting sqref="B3197:B3203 B3223:B3238 B3244 B3253:B3263 B3309:B3315 B3336:B3346 B3377:B3379 B3449:B3473 B3540:B3550 B3034:B3038 B3175:B3183 B3297 B3365:B3373 B3398:B3421 B3511:B3520 B2880:B2947 B2964:B2982 B2988:B3032 B3079:B3168 B3272:B3288 B3361:B3362 B3442:B3443 B2794:B2862">
    <cfRule type="duplicateValues" dxfId="479" priority="493"/>
  </conditionalFormatting>
  <conditionalFormatting sqref="B2880:B2881 B2861:B2862">
    <cfRule type="duplicateValues" dxfId="478" priority="544"/>
  </conditionalFormatting>
  <conditionalFormatting sqref="B2880:B2881 B2861:B2862">
    <cfRule type="duplicateValues" dxfId="477" priority="545"/>
    <cfRule type="duplicateValues" dxfId="476" priority="546"/>
    <cfRule type="duplicateValues" dxfId="475" priority="547"/>
  </conditionalFormatting>
  <conditionalFormatting sqref="B2880:B2881 B2861:B2862">
    <cfRule type="duplicateValues" dxfId="474" priority="548"/>
    <cfRule type="duplicateValues" dxfId="473" priority="549"/>
  </conditionalFormatting>
  <conditionalFormatting sqref="B2863:B2879">
    <cfRule type="duplicateValues" dxfId="472" priority="487"/>
  </conditionalFormatting>
  <conditionalFormatting sqref="B2863:B2879">
    <cfRule type="duplicateValues" dxfId="471" priority="488"/>
    <cfRule type="duplicateValues" dxfId="470" priority="489"/>
    <cfRule type="duplicateValues" dxfId="469" priority="490"/>
  </conditionalFormatting>
  <conditionalFormatting sqref="B2863:B2879">
    <cfRule type="duplicateValues" dxfId="468" priority="491"/>
    <cfRule type="duplicateValues" dxfId="467" priority="492"/>
  </conditionalFormatting>
  <conditionalFormatting sqref="B3628:B3640 B2794:B3621">
    <cfRule type="duplicateValues" dxfId="466" priority="486"/>
  </conditionalFormatting>
  <conditionalFormatting sqref="B2794:B3640">
    <cfRule type="duplicateValues" dxfId="465" priority="485"/>
  </conditionalFormatting>
  <conditionalFormatting sqref="B3135:B3139">
    <cfRule type="duplicateValues" dxfId="464" priority="425"/>
  </conditionalFormatting>
  <conditionalFormatting sqref="B3135:B3139">
    <cfRule type="duplicateValues" dxfId="463" priority="426"/>
    <cfRule type="duplicateValues" dxfId="462" priority="427"/>
    <cfRule type="duplicateValues" dxfId="461" priority="428"/>
  </conditionalFormatting>
  <conditionalFormatting sqref="B3135:B3139">
    <cfRule type="duplicateValues" dxfId="460" priority="429"/>
    <cfRule type="duplicateValues" dxfId="459" priority="430"/>
  </conditionalFormatting>
  <conditionalFormatting sqref="B3140">
    <cfRule type="duplicateValues" dxfId="458" priority="419"/>
  </conditionalFormatting>
  <conditionalFormatting sqref="B3140">
    <cfRule type="duplicateValues" dxfId="457" priority="420"/>
    <cfRule type="duplicateValues" dxfId="456" priority="421"/>
    <cfRule type="duplicateValues" dxfId="455" priority="422"/>
  </conditionalFormatting>
  <conditionalFormatting sqref="B3140">
    <cfRule type="duplicateValues" dxfId="454" priority="423"/>
    <cfRule type="duplicateValues" dxfId="453" priority="424"/>
  </conditionalFormatting>
  <conditionalFormatting sqref="B2884:B2886">
    <cfRule type="duplicateValues" dxfId="452" priority="413"/>
  </conditionalFormatting>
  <conditionalFormatting sqref="B2884:B2886">
    <cfRule type="duplicateValues" dxfId="451" priority="414"/>
    <cfRule type="duplicateValues" dxfId="450" priority="415"/>
    <cfRule type="duplicateValues" dxfId="449" priority="416"/>
  </conditionalFormatting>
  <conditionalFormatting sqref="B2884:B2886">
    <cfRule type="duplicateValues" dxfId="448" priority="417"/>
    <cfRule type="duplicateValues" dxfId="447" priority="418"/>
  </conditionalFormatting>
  <conditionalFormatting sqref="B3175 B3161:B3168 B3141:B3144 B3155:B3158">
    <cfRule type="duplicateValues" dxfId="446" priority="407"/>
  </conditionalFormatting>
  <conditionalFormatting sqref="B3175 B3161:B3168 B3141:B3144 B3155:B3158">
    <cfRule type="duplicateValues" dxfId="445" priority="408"/>
    <cfRule type="duplicateValues" dxfId="444" priority="409"/>
    <cfRule type="duplicateValues" dxfId="443" priority="410"/>
  </conditionalFormatting>
  <conditionalFormatting sqref="B3175 B3161:B3168 B3141:B3144 B3155:B3158">
    <cfRule type="duplicateValues" dxfId="442" priority="411"/>
    <cfRule type="duplicateValues" dxfId="441" priority="412"/>
  </conditionalFormatting>
  <conditionalFormatting sqref="B3199">
    <cfRule type="duplicateValues" dxfId="440" priority="401"/>
  </conditionalFormatting>
  <conditionalFormatting sqref="B3199">
    <cfRule type="duplicateValues" dxfId="439" priority="402"/>
    <cfRule type="duplicateValues" dxfId="438" priority="403"/>
    <cfRule type="duplicateValues" dxfId="437" priority="404"/>
  </conditionalFormatting>
  <conditionalFormatting sqref="B3199">
    <cfRule type="duplicateValues" dxfId="436" priority="405"/>
    <cfRule type="duplicateValues" dxfId="435" priority="406"/>
  </conditionalFormatting>
  <conditionalFormatting sqref="B3223:B3227 B3200:B3203 B3198">
    <cfRule type="duplicateValues" dxfId="434" priority="395"/>
  </conditionalFormatting>
  <conditionalFormatting sqref="B3223:B3227 B3200:B3203 B3198">
    <cfRule type="duplicateValues" dxfId="433" priority="396"/>
    <cfRule type="duplicateValues" dxfId="432" priority="397"/>
    <cfRule type="duplicateValues" dxfId="431" priority="398"/>
  </conditionalFormatting>
  <conditionalFormatting sqref="B3223:B3227 B3200:B3203 B3198">
    <cfRule type="duplicateValues" dxfId="430" priority="399"/>
    <cfRule type="duplicateValues" dxfId="429" priority="400"/>
  </conditionalFormatting>
  <conditionalFormatting sqref="B3229:B3237">
    <cfRule type="duplicateValues" dxfId="428" priority="389"/>
  </conditionalFormatting>
  <conditionalFormatting sqref="B3229:B3237">
    <cfRule type="duplicateValues" dxfId="427" priority="390"/>
    <cfRule type="duplicateValues" dxfId="426" priority="391"/>
    <cfRule type="duplicateValues" dxfId="425" priority="392"/>
  </conditionalFormatting>
  <conditionalFormatting sqref="B3229:B3237">
    <cfRule type="duplicateValues" dxfId="424" priority="393"/>
    <cfRule type="duplicateValues" dxfId="423" priority="394"/>
  </conditionalFormatting>
  <conditionalFormatting sqref="B3253:B3263 B3244 B3238 B3272">
    <cfRule type="duplicateValues" dxfId="422" priority="383"/>
  </conditionalFormatting>
  <conditionalFormatting sqref="B3253:B3263 B3244 B3238 B3272">
    <cfRule type="duplicateValues" dxfId="421" priority="384"/>
    <cfRule type="duplicateValues" dxfId="420" priority="385"/>
    <cfRule type="duplicateValues" dxfId="419" priority="386"/>
  </conditionalFormatting>
  <conditionalFormatting sqref="B3253:B3263 B3244 B3238 B3272">
    <cfRule type="duplicateValues" dxfId="418" priority="387"/>
    <cfRule type="duplicateValues" dxfId="417" priority="388"/>
  </conditionalFormatting>
  <conditionalFormatting sqref="B3273:B3277">
    <cfRule type="duplicateValues" dxfId="416" priority="377"/>
  </conditionalFormatting>
  <conditionalFormatting sqref="B3273:B3277">
    <cfRule type="duplicateValues" dxfId="415" priority="378"/>
    <cfRule type="duplicateValues" dxfId="414" priority="379"/>
    <cfRule type="duplicateValues" dxfId="413" priority="380"/>
  </conditionalFormatting>
  <conditionalFormatting sqref="B3273:B3277">
    <cfRule type="duplicateValues" dxfId="412" priority="381"/>
    <cfRule type="duplicateValues" dxfId="411" priority="382"/>
  </conditionalFormatting>
  <conditionalFormatting sqref="B3278:B3287">
    <cfRule type="duplicateValues" dxfId="410" priority="371"/>
  </conditionalFormatting>
  <conditionalFormatting sqref="B3278:B3287">
    <cfRule type="duplicateValues" dxfId="409" priority="372"/>
    <cfRule type="duplicateValues" dxfId="408" priority="373"/>
    <cfRule type="duplicateValues" dxfId="407" priority="374"/>
  </conditionalFormatting>
  <conditionalFormatting sqref="B3278:B3287">
    <cfRule type="duplicateValues" dxfId="406" priority="375"/>
    <cfRule type="duplicateValues" dxfId="405" priority="376"/>
  </conditionalFormatting>
  <conditionalFormatting sqref="B3339:B3346 B3288 B3309:B3315 B3336:B3337 B3297 B3361">
    <cfRule type="duplicateValues" dxfId="404" priority="365"/>
  </conditionalFormatting>
  <conditionalFormatting sqref="B3339:B3346 B3288 B3309:B3315 B3336:B3337 B3297 B3361">
    <cfRule type="duplicateValues" dxfId="403" priority="366"/>
    <cfRule type="duplicateValues" dxfId="402" priority="367"/>
    <cfRule type="duplicateValues" dxfId="401" priority="368"/>
  </conditionalFormatting>
  <conditionalFormatting sqref="B3339:B3346 B3288 B3309:B3315 B3336:B3337 B3297 B3361">
    <cfRule type="duplicateValues" dxfId="400" priority="369"/>
    <cfRule type="duplicateValues" dxfId="399" priority="370"/>
  </conditionalFormatting>
  <conditionalFormatting sqref="B3338 B3228">
    <cfRule type="duplicateValues" dxfId="398" priority="431"/>
  </conditionalFormatting>
  <conditionalFormatting sqref="B3338 B3228">
    <cfRule type="duplicateValues" dxfId="397" priority="432"/>
    <cfRule type="duplicateValues" dxfId="396" priority="433"/>
    <cfRule type="duplicateValues" dxfId="395" priority="434"/>
  </conditionalFormatting>
  <conditionalFormatting sqref="B3338 B3228">
    <cfRule type="duplicateValues" dxfId="394" priority="435"/>
    <cfRule type="duplicateValues" dxfId="393" priority="436"/>
  </conditionalFormatting>
  <conditionalFormatting sqref="B3362 B3365:B3369">
    <cfRule type="duplicateValues" dxfId="392" priority="359"/>
  </conditionalFormatting>
  <conditionalFormatting sqref="B3362 B3365:B3369">
    <cfRule type="duplicateValues" dxfId="391" priority="360"/>
    <cfRule type="duplicateValues" dxfId="390" priority="361"/>
    <cfRule type="duplicateValues" dxfId="389" priority="362"/>
  </conditionalFormatting>
  <conditionalFormatting sqref="B3362 B3365:B3369">
    <cfRule type="duplicateValues" dxfId="388" priority="363"/>
    <cfRule type="duplicateValues" dxfId="387" priority="364"/>
  </conditionalFormatting>
  <conditionalFormatting sqref="B3370:B3373 B3377:B3379">
    <cfRule type="duplicateValues" dxfId="386" priority="353"/>
  </conditionalFormatting>
  <conditionalFormatting sqref="B3370:B3373 B3377:B3379">
    <cfRule type="duplicateValues" dxfId="385" priority="354"/>
    <cfRule type="duplicateValues" dxfId="384" priority="355"/>
    <cfRule type="duplicateValues" dxfId="383" priority="356"/>
  </conditionalFormatting>
  <conditionalFormatting sqref="B3370:B3373 B3377:B3379">
    <cfRule type="duplicateValues" dxfId="382" priority="357"/>
    <cfRule type="duplicateValues" dxfId="381" priority="358"/>
  </conditionalFormatting>
  <conditionalFormatting sqref="B2988">
    <cfRule type="duplicateValues" dxfId="380" priority="347"/>
  </conditionalFormatting>
  <conditionalFormatting sqref="B2988">
    <cfRule type="duplicateValues" dxfId="379" priority="348"/>
    <cfRule type="duplicateValues" dxfId="378" priority="349"/>
    <cfRule type="duplicateValues" dxfId="377" priority="350"/>
  </conditionalFormatting>
  <conditionalFormatting sqref="B2988">
    <cfRule type="duplicateValues" dxfId="376" priority="351"/>
    <cfRule type="duplicateValues" dxfId="375" priority="352"/>
  </conditionalFormatting>
  <conditionalFormatting sqref="B2990:B3000">
    <cfRule type="duplicateValues" dxfId="374" priority="341"/>
  </conditionalFormatting>
  <conditionalFormatting sqref="B2990:B3000">
    <cfRule type="duplicateValues" dxfId="373" priority="342"/>
    <cfRule type="duplicateValues" dxfId="372" priority="343"/>
    <cfRule type="duplicateValues" dxfId="371" priority="344"/>
  </conditionalFormatting>
  <conditionalFormatting sqref="B2990:B3000">
    <cfRule type="duplicateValues" dxfId="370" priority="345"/>
    <cfRule type="duplicateValues" dxfId="369" priority="346"/>
  </conditionalFormatting>
  <conditionalFormatting sqref="B3110:B3129">
    <cfRule type="duplicateValues" dxfId="368" priority="335"/>
  </conditionalFormatting>
  <conditionalFormatting sqref="B3110:B3129">
    <cfRule type="duplicateValues" dxfId="367" priority="336"/>
    <cfRule type="duplicateValues" dxfId="366" priority="337"/>
    <cfRule type="duplicateValues" dxfId="365" priority="338"/>
  </conditionalFormatting>
  <conditionalFormatting sqref="B3110:B3129">
    <cfRule type="duplicateValues" dxfId="364" priority="339"/>
    <cfRule type="duplicateValues" dxfId="363" priority="340"/>
  </conditionalFormatting>
  <conditionalFormatting sqref="B3145:B3154">
    <cfRule type="duplicateValues" dxfId="362" priority="329"/>
  </conditionalFormatting>
  <conditionalFormatting sqref="B3145:B3154">
    <cfRule type="duplicateValues" dxfId="361" priority="330"/>
    <cfRule type="duplicateValues" dxfId="360" priority="331"/>
    <cfRule type="duplicateValues" dxfId="359" priority="332"/>
  </conditionalFormatting>
  <conditionalFormatting sqref="B3145:B3154">
    <cfRule type="duplicateValues" dxfId="358" priority="333"/>
    <cfRule type="duplicateValues" dxfId="357" priority="334"/>
  </conditionalFormatting>
  <conditionalFormatting sqref="B3197 B3179:B3183">
    <cfRule type="duplicateValues" dxfId="356" priority="323"/>
  </conditionalFormatting>
  <conditionalFormatting sqref="B3197 B3179:B3183">
    <cfRule type="duplicateValues" dxfId="355" priority="324"/>
    <cfRule type="duplicateValues" dxfId="354" priority="325"/>
    <cfRule type="duplicateValues" dxfId="353" priority="326"/>
  </conditionalFormatting>
  <conditionalFormatting sqref="B3197 B3179:B3183">
    <cfRule type="duplicateValues" dxfId="352" priority="327"/>
    <cfRule type="duplicateValues" dxfId="351" priority="328"/>
  </conditionalFormatting>
  <conditionalFormatting sqref="B3398:B3404">
    <cfRule type="duplicateValues" dxfId="350" priority="317"/>
  </conditionalFormatting>
  <conditionalFormatting sqref="B3398:B3404">
    <cfRule type="duplicateValues" dxfId="349" priority="318"/>
    <cfRule type="duplicateValues" dxfId="348" priority="319"/>
    <cfRule type="duplicateValues" dxfId="347" priority="320"/>
  </conditionalFormatting>
  <conditionalFormatting sqref="B3398:B3404">
    <cfRule type="duplicateValues" dxfId="346" priority="321"/>
    <cfRule type="duplicateValues" dxfId="345" priority="322"/>
  </conditionalFormatting>
  <conditionalFormatting sqref="B3407:B3408">
    <cfRule type="duplicateValues" dxfId="344" priority="311"/>
  </conditionalFormatting>
  <conditionalFormatting sqref="B3407:B3408">
    <cfRule type="duplicateValues" dxfId="343" priority="312"/>
    <cfRule type="duplicateValues" dxfId="342" priority="313"/>
    <cfRule type="duplicateValues" dxfId="341" priority="314"/>
  </conditionalFormatting>
  <conditionalFormatting sqref="B3407:B3408">
    <cfRule type="duplicateValues" dxfId="340" priority="315"/>
    <cfRule type="duplicateValues" dxfId="339" priority="316"/>
  </conditionalFormatting>
  <conditionalFormatting sqref="B3405:B3406">
    <cfRule type="duplicateValues" dxfId="338" priority="305"/>
  </conditionalFormatting>
  <conditionalFormatting sqref="B3405:B3406">
    <cfRule type="duplicateValues" dxfId="337" priority="306"/>
    <cfRule type="duplicateValues" dxfId="336" priority="307"/>
    <cfRule type="duplicateValues" dxfId="335" priority="308"/>
  </conditionalFormatting>
  <conditionalFormatting sqref="B3405:B3406">
    <cfRule type="duplicateValues" dxfId="334" priority="309"/>
    <cfRule type="duplicateValues" dxfId="333" priority="310"/>
  </conditionalFormatting>
  <conditionalFormatting sqref="B3409:B3421 B3442:B3443">
    <cfRule type="duplicateValues" dxfId="332" priority="299"/>
  </conditionalFormatting>
  <conditionalFormatting sqref="B3409:B3421 B3442:B3443">
    <cfRule type="duplicateValues" dxfId="331" priority="300"/>
    <cfRule type="duplicateValues" dxfId="330" priority="301"/>
    <cfRule type="duplicateValues" dxfId="329" priority="302"/>
  </conditionalFormatting>
  <conditionalFormatting sqref="B3409:B3421 B3442:B3443">
    <cfRule type="duplicateValues" dxfId="328" priority="303"/>
    <cfRule type="duplicateValues" dxfId="327" priority="304"/>
  </conditionalFormatting>
  <conditionalFormatting sqref="B3511:B3513 B3449:B3473">
    <cfRule type="duplicateValues" dxfId="326" priority="293"/>
  </conditionalFormatting>
  <conditionalFormatting sqref="B3511:B3513 B3449:B3473">
    <cfRule type="duplicateValues" dxfId="325" priority="294"/>
    <cfRule type="duplicateValues" dxfId="324" priority="295"/>
    <cfRule type="duplicateValues" dxfId="323" priority="296"/>
  </conditionalFormatting>
  <conditionalFormatting sqref="B3511:B3513 B3449:B3473">
    <cfRule type="duplicateValues" dxfId="322" priority="297"/>
    <cfRule type="duplicateValues" dxfId="321" priority="298"/>
  </conditionalFormatting>
  <conditionalFormatting sqref="B3540:B3550 B3514:B3520">
    <cfRule type="duplicateValues" dxfId="320" priority="287"/>
  </conditionalFormatting>
  <conditionalFormatting sqref="B3540:B3550 B3514:B3520">
    <cfRule type="duplicateValues" dxfId="319" priority="288"/>
    <cfRule type="duplicateValues" dxfId="318" priority="289"/>
    <cfRule type="duplicateValues" dxfId="317" priority="290"/>
  </conditionalFormatting>
  <conditionalFormatting sqref="B3540:B3550 B3514:B3520">
    <cfRule type="duplicateValues" dxfId="316" priority="291"/>
    <cfRule type="duplicateValues" dxfId="315" priority="292"/>
  </conditionalFormatting>
  <conditionalFormatting sqref="B3222 B3204:B3218">
    <cfRule type="duplicateValues" dxfId="314" priority="281"/>
  </conditionalFormatting>
  <conditionalFormatting sqref="B3222 B3204:B3218">
    <cfRule type="duplicateValues" dxfId="313" priority="282"/>
    <cfRule type="duplicateValues" dxfId="312" priority="283"/>
    <cfRule type="duplicateValues" dxfId="311" priority="284"/>
  </conditionalFormatting>
  <conditionalFormatting sqref="B3222 B3204:B3218">
    <cfRule type="duplicateValues" dxfId="310" priority="285"/>
    <cfRule type="duplicateValues" dxfId="309" priority="286"/>
  </conditionalFormatting>
  <conditionalFormatting sqref="B3241:B3243">
    <cfRule type="duplicateValues" dxfId="308" priority="275"/>
  </conditionalFormatting>
  <conditionalFormatting sqref="B3241:B3243">
    <cfRule type="duplicateValues" dxfId="307" priority="276"/>
    <cfRule type="duplicateValues" dxfId="306" priority="277"/>
    <cfRule type="duplicateValues" dxfId="305" priority="278"/>
  </conditionalFormatting>
  <conditionalFormatting sqref="B3241:B3243">
    <cfRule type="duplicateValues" dxfId="304" priority="279"/>
    <cfRule type="duplicateValues" dxfId="303" priority="280"/>
  </conditionalFormatting>
  <conditionalFormatting sqref="B3250:B3252">
    <cfRule type="duplicateValues" dxfId="302" priority="269"/>
  </conditionalFormatting>
  <conditionalFormatting sqref="B3250:B3252">
    <cfRule type="duplicateValues" dxfId="301" priority="270"/>
    <cfRule type="duplicateValues" dxfId="300" priority="271"/>
    <cfRule type="duplicateValues" dxfId="299" priority="272"/>
  </conditionalFormatting>
  <conditionalFormatting sqref="B3250:B3252">
    <cfRule type="duplicateValues" dxfId="298" priority="273"/>
    <cfRule type="duplicateValues" dxfId="297" priority="274"/>
  </conditionalFormatting>
  <conditionalFormatting sqref="B2937:B2947 B2964:B2969">
    <cfRule type="duplicateValues" dxfId="296" priority="437"/>
  </conditionalFormatting>
  <conditionalFormatting sqref="B2937:B2947 B2964:B2969">
    <cfRule type="duplicateValues" dxfId="295" priority="438"/>
    <cfRule type="duplicateValues" dxfId="294" priority="439"/>
    <cfRule type="duplicateValues" dxfId="293" priority="440"/>
  </conditionalFormatting>
  <conditionalFormatting sqref="B2937:B2947 B2964:B2969">
    <cfRule type="duplicateValues" dxfId="292" priority="441"/>
    <cfRule type="duplicateValues" dxfId="291" priority="442"/>
  </conditionalFormatting>
  <conditionalFormatting sqref="B3539 B3444:B3448 B3374:B3376">
    <cfRule type="duplicateValues" dxfId="290" priority="443"/>
  </conditionalFormatting>
  <conditionalFormatting sqref="B3539 B3444:B3448 B3374:B3376">
    <cfRule type="duplicateValues" dxfId="289" priority="444"/>
    <cfRule type="duplicateValues" dxfId="288" priority="445"/>
    <cfRule type="duplicateValues" dxfId="287" priority="446"/>
  </conditionalFormatting>
  <conditionalFormatting sqref="B3539 B3444:B3448 B3374:B3376">
    <cfRule type="duplicateValues" dxfId="286" priority="447"/>
    <cfRule type="duplicateValues" dxfId="285" priority="448"/>
  </conditionalFormatting>
  <conditionalFormatting sqref="B3551:B3554">
    <cfRule type="duplicateValues" dxfId="284" priority="263"/>
  </conditionalFormatting>
  <conditionalFormatting sqref="B3551:B3554">
    <cfRule type="duplicateValues" dxfId="283" priority="264"/>
    <cfRule type="duplicateValues" dxfId="282" priority="265"/>
    <cfRule type="duplicateValues" dxfId="281" priority="266"/>
  </conditionalFormatting>
  <conditionalFormatting sqref="B3551:B3554">
    <cfRule type="duplicateValues" dxfId="280" priority="267"/>
    <cfRule type="duplicateValues" dxfId="279" priority="268"/>
  </conditionalFormatting>
  <conditionalFormatting sqref="B3632:B3636 B3580 B3555 B3586:B3604">
    <cfRule type="duplicateValues" dxfId="278" priority="257"/>
  </conditionalFormatting>
  <conditionalFormatting sqref="B3632:B3636 B3580 B3555 B3586:B3604">
    <cfRule type="duplicateValues" dxfId="277" priority="258"/>
    <cfRule type="duplicateValues" dxfId="276" priority="259"/>
    <cfRule type="duplicateValues" dxfId="275" priority="260"/>
  </conditionalFormatting>
  <conditionalFormatting sqref="B3632:B3636 B3580 B3555 B3586:B3604">
    <cfRule type="duplicateValues" dxfId="274" priority="261"/>
    <cfRule type="duplicateValues" dxfId="273" priority="262"/>
  </conditionalFormatting>
  <conditionalFormatting sqref="B3637:B3640">
    <cfRule type="duplicateValues" dxfId="272" priority="251"/>
  </conditionalFormatting>
  <conditionalFormatting sqref="B3637:B3640">
    <cfRule type="duplicateValues" dxfId="271" priority="252"/>
    <cfRule type="duplicateValues" dxfId="270" priority="253"/>
    <cfRule type="duplicateValues" dxfId="269" priority="254"/>
  </conditionalFormatting>
  <conditionalFormatting sqref="B3637:B3640">
    <cfRule type="duplicateValues" dxfId="268" priority="255"/>
    <cfRule type="duplicateValues" dxfId="267" priority="256"/>
  </conditionalFormatting>
  <conditionalFormatting sqref="B3178">
    <cfRule type="duplicateValues" dxfId="266" priority="449"/>
  </conditionalFormatting>
  <conditionalFormatting sqref="B3178">
    <cfRule type="duplicateValues" dxfId="265" priority="450"/>
    <cfRule type="duplicateValues" dxfId="264" priority="451"/>
    <cfRule type="duplicateValues" dxfId="263" priority="452"/>
  </conditionalFormatting>
  <conditionalFormatting sqref="B3178">
    <cfRule type="duplicateValues" dxfId="262" priority="453"/>
    <cfRule type="duplicateValues" dxfId="261" priority="454"/>
  </conditionalFormatting>
  <conditionalFormatting sqref="B3033">
    <cfRule type="duplicateValues" dxfId="260" priority="245"/>
  </conditionalFormatting>
  <conditionalFormatting sqref="B3033">
    <cfRule type="duplicateValues" dxfId="259" priority="246"/>
    <cfRule type="duplicateValues" dxfId="258" priority="247"/>
    <cfRule type="duplicateValues" dxfId="257" priority="248"/>
  </conditionalFormatting>
  <conditionalFormatting sqref="B3033">
    <cfRule type="duplicateValues" dxfId="256" priority="249"/>
    <cfRule type="duplicateValues" dxfId="255" priority="250"/>
  </conditionalFormatting>
  <conditionalFormatting sqref="B3289:B3296">
    <cfRule type="duplicateValues" dxfId="254" priority="239"/>
  </conditionalFormatting>
  <conditionalFormatting sqref="B3289:B3296">
    <cfRule type="duplicateValues" dxfId="253" priority="240"/>
    <cfRule type="duplicateValues" dxfId="252" priority="241"/>
    <cfRule type="duplicateValues" dxfId="251" priority="242"/>
  </conditionalFormatting>
  <conditionalFormatting sqref="B3289:B3296">
    <cfRule type="duplicateValues" dxfId="250" priority="243"/>
    <cfRule type="duplicateValues" dxfId="249" priority="244"/>
  </conditionalFormatting>
  <conditionalFormatting sqref="B3316:B3335">
    <cfRule type="duplicateValues" dxfId="248" priority="233"/>
  </conditionalFormatting>
  <conditionalFormatting sqref="B3316:B3335">
    <cfRule type="duplicateValues" dxfId="247" priority="234"/>
    <cfRule type="duplicateValues" dxfId="246" priority="235"/>
    <cfRule type="duplicateValues" dxfId="245" priority="236"/>
  </conditionalFormatting>
  <conditionalFormatting sqref="B3316:B3335">
    <cfRule type="duplicateValues" dxfId="244" priority="237"/>
    <cfRule type="duplicateValues" dxfId="243" priority="238"/>
  </conditionalFormatting>
  <conditionalFormatting sqref="B3363:B3364">
    <cfRule type="duplicateValues" dxfId="242" priority="227"/>
  </conditionalFormatting>
  <conditionalFormatting sqref="B3363:B3364">
    <cfRule type="duplicateValues" dxfId="241" priority="228"/>
    <cfRule type="duplicateValues" dxfId="240" priority="229"/>
    <cfRule type="duplicateValues" dxfId="239" priority="230"/>
  </conditionalFormatting>
  <conditionalFormatting sqref="B3363:B3364">
    <cfRule type="duplicateValues" dxfId="238" priority="231"/>
    <cfRule type="duplicateValues" dxfId="237" priority="232"/>
  </conditionalFormatting>
  <conditionalFormatting sqref="B3380:B3381 B3388:B3397">
    <cfRule type="duplicateValues" dxfId="236" priority="221"/>
  </conditionalFormatting>
  <conditionalFormatting sqref="B3380:B3381 B3388:B3397">
    <cfRule type="duplicateValues" dxfId="235" priority="222"/>
    <cfRule type="duplicateValues" dxfId="234" priority="223"/>
    <cfRule type="duplicateValues" dxfId="233" priority="224"/>
  </conditionalFormatting>
  <conditionalFormatting sqref="B3380:B3381 B3388:B3397">
    <cfRule type="duplicateValues" dxfId="232" priority="225"/>
    <cfRule type="duplicateValues" dxfId="231" priority="226"/>
  </conditionalFormatting>
  <conditionalFormatting sqref="B3474:B3510">
    <cfRule type="duplicateValues" dxfId="230" priority="215"/>
  </conditionalFormatting>
  <conditionalFormatting sqref="B3474:B3510">
    <cfRule type="duplicateValues" dxfId="229" priority="216"/>
    <cfRule type="duplicateValues" dxfId="228" priority="217"/>
    <cfRule type="duplicateValues" dxfId="227" priority="218"/>
  </conditionalFormatting>
  <conditionalFormatting sqref="B3474:B3510">
    <cfRule type="duplicateValues" dxfId="226" priority="219"/>
    <cfRule type="duplicateValues" dxfId="225" priority="220"/>
  </conditionalFormatting>
  <conditionalFormatting sqref="B3538 B3521:B3535">
    <cfRule type="duplicateValues" dxfId="224" priority="209"/>
  </conditionalFormatting>
  <conditionalFormatting sqref="B3538 B3521:B3535">
    <cfRule type="duplicateValues" dxfId="223" priority="210"/>
    <cfRule type="duplicateValues" dxfId="222" priority="211"/>
    <cfRule type="duplicateValues" dxfId="221" priority="212"/>
  </conditionalFormatting>
  <conditionalFormatting sqref="B3538 B3521:B3535">
    <cfRule type="duplicateValues" dxfId="220" priority="213"/>
    <cfRule type="duplicateValues" dxfId="219" priority="214"/>
  </conditionalFormatting>
  <conditionalFormatting sqref="B3574:B3579">
    <cfRule type="duplicateValues" dxfId="218" priority="203"/>
  </conditionalFormatting>
  <conditionalFormatting sqref="B3574:B3579">
    <cfRule type="duplicateValues" dxfId="217" priority="204"/>
    <cfRule type="duplicateValues" dxfId="216" priority="205"/>
    <cfRule type="duplicateValues" dxfId="215" priority="206"/>
  </conditionalFormatting>
  <conditionalFormatting sqref="B3574:B3579">
    <cfRule type="duplicateValues" dxfId="214" priority="207"/>
    <cfRule type="duplicateValues" dxfId="213" priority="208"/>
  </conditionalFormatting>
  <conditionalFormatting sqref="B3581:B3585">
    <cfRule type="duplicateValues" dxfId="212" priority="197"/>
  </conditionalFormatting>
  <conditionalFormatting sqref="B3581:B3585">
    <cfRule type="duplicateValues" dxfId="211" priority="198"/>
    <cfRule type="duplicateValues" dxfId="210" priority="199"/>
    <cfRule type="duplicateValues" dxfId="209" priority="200"/>
  </conditionalFormatting>
  <conditionalFormatting sqref="B3581:B3585">
    <cfRule type="duplicateValues" dxfId="208" priority="201"/>
    <cfRule type="duplicateValues" dxfId="207" priority="202"/>
  </conditionalFormatting>
  <conditionalFormatting sqref="B3628:B3631 B3605:B3621">
    <cfRule type="duplicateValues" dxfId="206" priority="191"/>
  </conditionalFormatting>
  <conditionalFormatting sqref="B3628:B3631 B3605:B3621">
    <cfRule type="duplicateValues" dxfId="205" priority="192"/>
    <cfRule type="duplicateValues" dxfId="204" priority="193"/>
    <cfRule type="duplicateValues" dxfId="203" priority="194"/>
  </conditionalFormatting>
  <conditionalFormatting sqref="B3628:B3631 B3605:B3621">
    <cfRule type="duplicateValues" dxfId="202" priority="195"/>
    <cfRule type="duplicateValues" dxfId="201" priority="196"/>
  </conditionalFormatting>
  <conditionalFormatting sqref="B2948:B2963">
    <cfRule type="duplicateValues" dxfId="200" priority="185"/>
  </conditionalFormatting>
  <conditionalFormatting sqref="B2948:B2963">
    <cfRule type="duplicateValues" dxfId="199" priority="186"/>
    <cfRule type="duplicateValues" dxfId="198" priority="187"/>
    <cfRule type="duplicateValues" dxfId="197" priority="188"/>
  </conditionalFormatting>
  <conditionalFormatting sqref="B2948:B2963">
    <cfRule type="duplicateValues" dxfId="196" priority="189"/>
    <cfRule type="duplicateValues" dxfId="195" priority="190"/>
  </conditionalFormatting>
  <conditionalFormatting sqref="B2983:B2987">
    <cfRule type="duplicateValues" dxfId="194" priority="179"/>
  </conditionalFormatting>
  <conditionalFormatting sqref="B2983:B2987">
    <cfRule type="duplicateValues" dxfId="193" priority="180"/>
    <cfRule type="duplicateValues" dxfId="192" priority="181"/>
    <cfRule type="duplicateValues" dxfId="191" priority="182"/>
  </conditionalFormatting>
  <conditionalFormatting sqref="B2983:B2987">
    <cfRule type="duplicateValues" dxfId="190" priority="183"/>
    <cfRule type="duplicateValues" dxfId="189" priority="184"/>
  </conditionalFormatting>
  <conditionalFormatting sqref="B3039:B3078">
    <cfRule type="duplicateValues" dxfId="188" priority="173"/>
  </conditionalFormatting>
  <conditionalFormatting sqref="B3039:B3078">
    <cfRule type="duplicateValues" dxfId="187" priority="174"/>
    <cfRule type="duplicateValues" dxfId="186" priority="175"/>
    <cfRule type="duplicateValues" dxfId="185" priority="176"/>
  </conditionalFormatting>
  <conditionalFormatting sqref="B3039:B3078">
    <cfRule type="duplicateValues" dxfId="184" priority="177"/>
    <cfRule type="duplicateValues" dxfId="183" priority="178"/>
  </conditionalFormatting>
  <conditionalFormatting sqref="B3245">
    <cfRule type="duplicateValues" dxfId="182" priority="167"/>
  </conditionalFormatting>
  <conditionalFormatting sqref="B3245">
    <cfRule type="duplicateValues" dxfId="181" priority="168"/>
    <cfRule type="duplicateValues" dxfId="180" priority="169"/>
    <cfRule type="duplicateValues" dxfId="179" priority="170"/>
  </conditionalFormatting>
  <conditionalFormatting sqref="B3245">
    <cfRule type="duplicateValues" dxfId="178" priority="171"/>
    <cfRule type="duplicateValues" dxfId="177" priority="172"/>
  </conditionalFormatting>
  <conditionalFormatting sqref="B3264:B3271">
    <cfRule type="duplicateValues" dxfId="176" priority="161"/>
  </conditionalFormatting>
  <conditionalFormatting sqref="B3264:B3271">
    <cfRule type="duplicateValues" dxfId="175" priority="162"/>
    <cfRule type="duplicateValues" dxfId="174" priority="163"/>
    <cfRule type="duplicateValues" dxfId="173" priority="164"/>
  </conditionalFormatting>
  <conditionalFormatting sqref="B3264:B3271">
    <cfRule type="duplicateValues" dxfId="172" priority="165"/>
    <cfRule type="duplicateValues" dxfId="171" priority="166"/>
  </conditionalFormatting>
  <conditionalFormatting sqref="B3298:B3308">
    <cfRule type="duplicateValues" dxfId="170" priority="155"/>
  </conditionalFormatting>
  <conditionalFormatting sqref="B3298:B3308">
    <cfRule type="duplicateValues" dxfId="169" priority="156"/>
    <cfRule type="duplicateValues" dxfId="168" priority="157"/>
    <cfRule type="duplicateValues" dxfId="167" priority="158"/>
  </conditionalFormatting>
  <conditionalFormatting sqref="B3298:B3308">
    <cfRule type="duplicateValues" dxfId="166" priority="159"/>
    <cfRule type="duplicateValues" dxfId="165" priority="160"/>
  </conditionalFormatting>
  <conditionalFormatting sqref="B3347:B3360">
    <cfRule type="duplicateValues" dxfId="164" priority="149"/>
  </conditionalFormatting>
  <conditionalFormatting sqref="B3347:B3360">
    <cfRule type="duplicateValues" dxfId="163" priority="150"/>
    <cfRule type="duplicateValues" dxfId="162" priority="151"/>
    <cfRule type="duplicateValues" dxfId="161" priority="152"/>
  </conditionalFormatting>
  <conditionalFormatting sqref="B3347:B3360">
    <cfRule type="duplicateValues" dxfId="160" priority="153"/>
    <cfRule type="duplicateValues" dxfId="159" priority="154"/>
  </conditionalFormatting>
  <conditionalFormatting sqref="B3382:B3387">
    <cfRule type="duplicateValues" dxfId="158" priority="143"/>
  </conditionalFormatting>
  <conditionalFormatting sqref="B3382:B3387">
    <cfRule type="duplicateValues" dxfId="157" priority="144"/>
    <cfRule type="duplicateValues" dxfId="156" priority="145"/>
    <cfRule type="duplicateValues" dxfId="155" priority="146"/>
  </conditionalFormatting>
  <conditionalFormatting sqref="B3382:B3387">
    <cfRule type="duplicateValues" dxfId="154" priority="147"/>
    <cfRule type="duplicateValues" dxfId="153" priority="148"/>
  </conditionalFormatting>
  <conditionalFormatting sqref="B3422:B3441">
    <cfRule type="duplicateValues" dxfId="152" priority="137"/>
  </conditionalFormatting>
  <conditionalFormatting sqref="B3422:B3441">
    <cfRule type="duplicateValues" dxfId="151" priority="138"/>
    <cfRule type="duplicateValues" dxfId="150" priority="139"/>
    <cfRule type="duplicateValues" dxfId="149" priority="140"/>
  </conditionalFormatting>
  <conditionalFormatting sqref="B3422:B3441">
    <cfRule type="duplicateValues" dxfId="148" priority="141"/>
    <cfRule type="duplicateValues" dxfId="147" priority="142"/>
  </conditionalFormatting>
  <conditionalFormatting sqref="B3536:B3537">
    <cfRule type="duplicateValues" dxfId="146" priority="131"/>
  </conditionalFormatting>
  <conditionalFormatting sqref="B3536:B3537">
    <cfRule type="duplicateValues" dxfId="145" priority="132"/>
    <cfRule type="duplicateValues" dxfId="144" priority="133"/>
    <cfRule type="duplicateValues" dxfId="143" priority="134"/>
  </conditionalFormatting>
  <conditionalFormatting sqref="B3536:B3537">
    <cfRule type="duplicateValues" dxfId="142" priority="135"/>
    <cfRule type="duplicateValues" dxfId="141" priority="136"/>
  </conditionalFormatting>
  <conditionalFormatting sqref="B3556:B3570">
    <cfRule type="duplicateValues" dxfId="140" priority="125"/>
  </conditionalFormatting>
  <conditionalFormatting sqref="B3556:B3570">
    <cfRule type="duplicateValues" dxfId="139" priority="126"/>
    <cfRule type="duplicateValues" dxfId="138" priority="127"/>
    <cfRule type="duplicateValues" dxfId="137" priority="128"/>
  </conditionalFormatting>
  <conditionalFormatting sqref="B3556:B3570">
    <cfRule type="duplicateValues" dxfId="136" priority="129"/>
    <cfRule type="duplicateValues" dxfId="135" priority="130"/>
  </conditionalFormatting>
  <conditionalFormatting sqref="B3571:B3573">
    <cfRule type="duplicateValues" dxfId="134" priority="119"/>
  </conditionalFormatting>
  <conditionalFormatting sqref="B3571:B3573">
    <cfRule type="duplicateValues" dxfId="133" priority="120"/>
    <cfRule type="duplicateValues" dxfId="132" priority="121"/>
    <cfRule type="duplicateValues" dxfId="131" priority="122"/>
  </conditionalFormatting>
  <conditionalFormatting sqref="B3571:B3573">
    <cfRule type="duplicateValues" dxfId="130" priority="123"/>
    <cfRule type="duplicateValues" dxfId="129" priority="124"/>
  </conditionalFormatting>
  <conditionalFormatting sqref="B3622:B3627">
    <cfRule type="duplicateValues" dxfId="128" priority="113"/>
  </conditionalFormatting>
  <conditionalFormatting sqref="B3622:B3627">
    <cfRule type="duplicateValues" dxfId="127" priority="114"/>
    <cfRule type="duplicateValues" dxfId="126" priority="115"/>
    <cfRule type="duplicateValues" dxfId="125" priority="116"/>
  </conditionalFormatting>
  <conditionalFormatting sqref="B3622:B3627">
    <cfRule type="duplicateValues" dxfId="124" priority="117"/>
    <cfRule type="duplicateValues" dxfId="123" priority="118"/>
  </conditionalFormatting>
  <conditionalFormatting sqref="B3622:B3627">
    <cfRule type="duplicateValues" dxfId="122" priority="112"/>
  </conditionalFormatting>
  <conditionalFormatting sqref="B3169:B3174">
    <cfRule type="duplicateValues" dxfId="121" priority="455"/>
  </conditionalFormatting>
  <conditionalFormatting sqref="B3169:B3174">
    <cfRule type="duplicateValues" dxfId="120" priority="456"/>
    <cfRule type="duplicateValues" dxfId="119" priority="457"/>
    <cfRule type="duplicateValues" dxfId="118" priority="458"/>
  </conditionalFormatting>
  <conditionalFormatting sqref="B3169:B3174">
    <cfRule type="duplicateValues" dxfId="117" priority="459"/>
    <cfRule type="duplicateValues" dxfId="116" priority="460"/>
  </conditionalFormatting>
  <conditionalFormatting sqref="B3184:B3196">
    <cfRule type="duplicateValues" dxfId="115" priority="461"/>
  </conditionalFormatting>
  <conditionalFormatting sqref="B3184:B3196">
    <cfRule type="duplicateValues" dxfId="114" priority="462"/>
    <cfRule type="duplicateValues" dxfId="113" priority="463"/>
    <cfRule type="duplicateValues" dxfId="112" priority="464"/>
  </conditionalFormatting>
  <conditionalFormatting sqref="B3184:B3196">
    <cfRule type="duplicateValues" dxfId="111" priority="465"/>
    <cfRule type="duplicateValues" dxfId="110" priority="466"/>
  </conditionalFormatting>
  <conditionalFormatting sqref="B3219:B3221">
    <cfRule type="duplicateValues" dxfId="109" priority="467"/>
  </conditionalFormatting>
  <conditionalFormatting sqref="B3219:B3221">
    <cfRule type="duplicateValues" dxfId="108" priority="468"/>
    <cfRule type="duplicateValues" dxfId="107" priority="469"/>
    <cfRule type="duplicateValues" dxfId="106" priority="470"/>
  </conditionalFormatting>
  <conditionalFormatting sqref="B3219:B3221">
    <cfRule type="duplicateValues" dxfId="105" priority="471"/>
    <cfRule type="duplicateValues" dxfId="104" priority="472"/>
  </conditionalFormatting>
  <conditionalFormatting sqref="B3239:B3240">
    <cfRule type="duplicateValues" dxfId="103" priority="473"/>
  </conditionalFormatting>
  <conditionalFormatting sqref="B3239:B3240">
    <cfRule type="duplicateValues" dxfId="102" priority="474"/>
    <cfRule type="duplicateValues" dxfId="101" priority="475"/>
    <cfRule type="duplicateValues" dxfId="100" priority="476"/>
  </conditionalFormatting>
  <conditionalFormatting sqref="B3239:B3240">
    <cfRule type="duplicateValues" dxfId="99" priority="477"/>
    <cfRule type="duplicateValues" dxfId="98" priority="478"/>
  </conditionalFormatting>
  <conditionalFormatting sqref="B3246:B3249">
    <cfRule type="duplicateValues" dxfId="97" priority="479"/>
  </conditionalFormatting>
  <conditionalFormatting sqref="B3246:B3249">
    <cfRule type="duplicateValues" dxfId="96" priority="480"/>
    <cfRule type="duplicateValues" dxfId="95" priority="481"/>
    <cfRule type="duplicateValues" dxfId="94" priority="482"/>
  </conditionalFormatting>
  <conditionalFormatting sqref="B3246:B3249">
    <cfRule type="duplicateValues" dxfId="93" priority="483"/>
    <cfRule type="duplicateValues" dxfId="92" priority="484"/>
  </conditionalFormatting>
  <conditionalFormatting sqref="B1:B11">
    <cfRule type="duplicateValues" dxfId="91" priority="2276"/>
  </conditionalFormatting>
  <conditionalFormatting sqref="B8410:B1048576 B1:B3640">
    <cfRule type="duplicateValues" dxfId="90" priority="104"/>
    <cfRule type="duplicateValues" dxfId="89" priority="105"/>
  </conditionalFormatting>
  <conditionalFormatting sqref="B3641:B3844">
    <cfRule type="duplicateValues" dxfId="88" priority="2283"/>
  </conditionalFormatting>
  <conditionalFormatting sqref="B3641:B3844">
    <cfRule type="duplicateValues" dxfId="87" priority="2289"/>
    <cfRule type="duplicateValues" dxfId="86" priority="2290"/>
    <cfRule type="duplicateValues" dxfId="85" priority="2291"/>
  </conditionalFormatting>
  <conditionalFormatting sqref="B3641:B3844">
    <cfRule type="duplicateValues" dxfId="84" priority="2295"/>
    <cfRule type="duplicateValues" dxfId="83" priority="2296"/>
  </conditionalFormatting>
  <conditionalFormatting sqref="B3845">
    <cfRule type="duplicateValues" dxfId="82" priority="65"/>
  </conditionalFormatting>
  <conditionalFormatting sqref="B3845">
    <cfRule type="duplicateValues" dxfId="81" priority="66"/>
    <cfRule type="duplicateValues" dxfId="80" priority="67"/>
    <cfRule type="duplicateValues" dxfId="79" priority="68"/>
  </conditionalFormatting>
  <conditionalFormatting sqref="B3845">
    <cfRule type="duplicateValues" dxfId="78" priority="69"/>
    <cfRule type="duplicateValues" dxfId="77" priority="70"/>
  </conditionalFormatting>
  <conditionalFormatting sqref="B3846:B4773">
    <cfRule type="duplicateValues" dxfId="76" priority="59"/>
  </conditionalFormatting>
  <conditionalFormatting sqref="B3846:B4773">
    <cfRule type="duplicateValues" dxfId="75" priority="60"/>
    <cfRule type="duplicateValues" dxfId="74" priority="61"/>
    <cfRule type="duplicateValues" dxfId="73" priority="62"/>
  </conditionalFormatting>
  <conditionalFormatting sqref="B3846:B4773">
    <cfRule type="duplicateValues" dxfId="72" priority="63"/>
    <cfRule type="duplicateValues" dxfId="71" priority="64"/>
  </conditionalFormatting>
  <conditionalFormatting sqref="B4774">
    <cfRule type="duplicateValues" dxfId="70" priority="53"/>
  </conditionalFormatting>
  <conditionalFormatting sqref="B4774">
    <cfRule type="duplicateValues" dxfId="69" priority="54"/>
    <cfRule type="duplicateValues" dxfId="68" priority="55"/>
    <cfRule type="duplicateValues" dxfId="67" priority="56"/>
  </conditionalFormatting>
  <conditionalFormatting sqref="B4774">
    <cfRule type="duplicateValues" dxfId="66" priority="57"/>
    <cfRule type="duplicateValues" dxfId="65" priority="58"/>
  </conditionalFormatting>
  <conditionalFormatting sqref="B4775:B6053">
    <cfRule type="duplicateValues" dxfId="64" priority="47"/>
  </conditionalFormatting>
  <conditionalFormatting sqref="B4775:B6053">
    <cfRule type="duplicateValues" dxfId="63" priority="48"/>
    <cfRule type="duplicateValues" dxfId="62" priority="49"/>
    <cfRule type="duplicateValues" dxfId="61" priority="50"/>
  </conditionalFormatting>
  <conditionalFormatting sqref="B4775:B6053">
    <cfRule type="duplicateValues" dxfId="60" priority="51"/>
    <cfRule type="duplicateValues" dxfId="59" priority="52"/>
  </conditionalFormatting>
  <conditionalFormatting sqref="B3845:B6053">
    <cfRule type="duplicateValues" dxfId="58" priority="71"/>
  </conditionalFormatting>
  <conditionalFormatting sqref="B3845:B6053">
    <cfRule type="duplicateValues" dxfId="57" priority="72"/>
    <cfRule type="duplicateValues" dxfId="56" priority="73"/>
    <cfRule type="duplicateValues" dxfId="55" priority="74"/>
  </conditionalFormatting>
  <conditionalFormatting sqref="B3845:B6053">
    <cfRule type="duplicateValues" dxfId="54" priority="75"/>
    <cfRule type="duplicateValues" dxfId="53" priority="76"/>
  </conditionalFormatting>
  <conditionalFormatting sqref="B6054">
    <cfRule type="duplicateValues" dxfId="52" priority="35"/>
  </conditionalFormatting>
  <conditionalFormatting sqref="B6054">
    <cfRule type="duplicateValues" dxfId="51" priority="36"/>
    <cfRule type="duplicateValues" dxfId="50" priority="37"/>
    <cfRule type="duplicateValues" dxfId="49" priority="38"/>
  </conditionalFormatting>
  <conditionalFormatting sqref="B6054">
    <cfRule type="duplicateValues" dxfId="48" priority="39"/>
    <cfRule type="duplicateValues" dxfId="47" priority="40"/>
  </conditionalFormatting>
  <conditionalFormatting sqref="B6054">
    <cfRule type="duplicateValues" dxfId="46" priority="34"/>
  </conditionalFormatting>
  <conditionalFormatting sqref="B6054">
    <cfRule type="duplicateValues" dxfId="45" priority="41"/>
  </conditionalFormatting>
  <conditionalFormatting sqref="B6054">
    <cfRule type="duplicateValues" dxfId="44" priority="42"/>
    <cfRule type="duplicateValues" dxfId="43" priority="43"/>
    <cfRule type="duplicateValues" dxfId="42" priority="44"/>
  </conditionalFormatting>
  <conditionalFormatting sqref="B6054">
    <cfRule type="duplicateValues" dxfId="41" priority="45"/>
    <cfRule type="duplicateValues" dxfId="40" priority="46"/>
  </conditionalFormatting>
  <conditionalFormatting sqref="B6054">
    <cfRule type="duplicateValues" dxfId="39" priority="33"/>
  </conditionalFormatting>
  <conditionalFormatting sqref="B3845:B6053">
    <cfRule type="duplicateValues" dxfId="38" priority="77"/>
  </conditionalFormatting>
  <conditionalFormatting sqref="B6055:B6765">
    <cfRule type="duplicateValues" dxfId="37" priority="78"/>
  </conditionalFormatting>
  <conditionalFormatting sqref="B6055:B6765">
    <cfRule type="duplicateValues" dxfId="36" priority="79"/>
    <cfRule type="duplicateValues" dxfId="35" priority="80"/>
    <cfRule type="duplicateValues" dxfId="34" priority="81"/>
  </conditionalFormatting>
  <conditionalFormatting sqref="B6055:B6765">
    <cfRule type="duplicateValues" dxfId="33" priority="82"/>
    <cfRule type="duplicateValues" dxfId="32" priority="83"/>
  </conditionalFormatting>
  <conditionalFormatting sqref="B6766">
    <cfRule type="duplicateValues" dxfId="31" priority="27"/>
  </conditionalFormatting>
  <conditionalFormatting sqref="B6766">
    <cfRule type="duplicateValues" dxfId="30" priority="28"/>
    <cfRule type="duplicateValues" dxfId="29" priority="29"/>
    <cfRule type="duplicateValues" dxfId="28" priority="30"/>
  </conditionalFormatting>
  <conditionalFormatting sqref="B6766">
    <cfRule type="duplicateValues" dxfId="27" priority="31"/>
    <cfRule type="duplicateValues" dxfId="26" priority="32"/>
  </conditionalFormatting>
  <conditionalFormatting sqref="B6767:B7878">
    <cfRule type="duplicateValues" dxfId="25" priority="21"/>
  </conditionalFormatting>
  <conditionalFormatting sqref="B6767:B7878">
    <cfRule type="duplicateValues" dxfId="24" priority="22"/>
    <cfRule type="duplicateValues" dxfId="23" priority="23"/>
    <cfRule type="duplicateValues" dxfId="22" priority="24"/>
  </conditionalFormatting>
  <conditionalFormatting sqref="B6767:B7878">
    <cfRule type="duplicateValues" dxfId="21" priority="25"/>
    <cfRule type="duplicateValues" dxfId="20" priority="26"/>
  </conditionalFormatting>
  <conditionalFormatting sqref="B7879:B8406">
    <cfRule type="duplicateValues" dxfId="19" priority="15"/>
  </conditionalFormatting>
  <conditionalFormatting sqref="B7879:B8406">
    <cfRule type="duplicateValues" dxfId="18" priority="16"/>
    <cfRule type="duplicateValues" dxfId="17" priority="17"/>
    <cfRule type="duplicateValues" dxfId="16" priority="18"/>
  </conditionalFormatting>
  <conditionalFormatting sqref="B7879:B8406">
    <cfRule type="duplicateValues" dxfId="15" priority="19"/>
    <cfRule type="duplicateValues" dxfId="14" priority="20"/>
  </conditionalFormatting>
  <conditionalFormatting sqref="B6766:B8406">
    <cfRule type="duplicateValues" dxfId="13" priority="12"/>
    <cfRule type="duplicateValues" dxfId="12" priority="13"/>
    <cfRule type="duplicateValues" dxfId="11" priority="14"/>
  </conditionalFormatting>
  <conditionalFormatting sqref="B6766:B8406">
    <cfRule type="duplicateValues" dxfId="10" priority="11"/>
  </conditionalFormatting>
  <conditionalFormatting sqref="B8407:B8409">
    <cfRule type="duplicateValues" dxfId="9" priority="5"/>
  </conditionalFormatting>
  <conditionalFormatting sqref="B8407:B8409">
    <cfRule type="duplicateValues" dxfId="8" priority="6"/>
    <cfRule type="duplicateValues" dxfId="7" priority="7"/>
    <cfRule type="duplicateValues" dxfId="6" priority="8"/>
  </conditionalFormatting>
  <conditionalFormatting sqref="B8407:B8409">
    <cfRule type="duplicateValues" dxfId="5" priority="9"/>
    <cfRule type="duplicateValues" dxfId="4" priority="10"/>
  </conditionalFormatting>
  <conditionalFormatting sqref="B8407:B8409">
    <cfRule type="duplicateValues" dxfId="3" priority="2"/>
    <cfRule type="duplicateValues" dxfId="2" priority="3"/>
    <cfRule type="duplicateValues" dxfId="1" priority="4"/>
  </conditionalFormatting>
  <conditionalFormatting sqref="B8407:B8409">
    <cfRule type="duplicateValues" dxfId="0" priority="1"/>
  </conditionalFormatting>
  <dataValidations xWindow="485" yWindow="486" count="24">
    <dataValidation type="date" allowBlank="1" showInputMessage="1" showErrorMessage="1" errorTitle="ERROR" error="FAVOR VERIFICAR FECHA" promptTitle="FECHA" sqref="C1:C11 C6765">
      <formula1>42370</formula1>
      <formula2>43101</formula2>
    </dataValidation>
    <dataValidation type="list" allowBlank="1" showInputMessage="1" showErrorMessage="1" errorTitle="SELECCIONE DE LA LISTA" error="OJO USE LA SELECCION" promptTitle="NO DIGITAR EN ESTA CELDA" prompt="OJO NO DIGITE" sqref="E2850:E2860 E2796:E2800 E2827:E2838 E2905:E2923 E2925:E2928 E3015:E3016 E2887:E2895 E3157 E3159:E3160 E2882:E2883 E2935:E2936 E3001:E3012 E2989 E3130:E3144 E2930:E2933 E3223:E3238 E3244 E3309:E3313 E3198:E3203 E3155 E3175:E3178 E3163:E3168 E3297 E3365:E3379 E3539:E3541 E3511:E3520 E3443:E3450 E3580 E3632:E3639 E3600:E3604 E2970:E2982 E3079:E3109 E3034:E3038 E3253:E3263 E2885 E3361:E3362 E3282:E3288 E3398:E3421 E3343:E3346 E3543:E3555 E3337:E3341 E3020:E3032 E3452:E3462 E3464:E3473 E3221 E3272:E3280 E3588:E3598 E6055:E6063 E6065:E6067 E6195:E6198 E6268:E6274 E6246:E6251 E6166:E6175 E6143:E6145 E6385:E6386 E6542:E6545 E6547:E6554 E6291:E6300 E6713 E6227:E6244 E6200:E6212 E6302:E6311 E6336:E6340 E6345 E6348:E6349 E6368 E6449:E6456 E6465:E6471 E6538:E6540 E6473:E6491 E6509:E6522 E6556:E6561 E6599:E6604 E6622:E6627 E6655:E6664 E6630:E6638 E6568:E6573 E6425 E6444:E6446 E6579:E6580 E6606:E6614 E6697:E6704 E6693:E6695 E6666:E6671 E6716:E6719 E6090:E6127 E6427:E6434 E6352:E6360 E6404:E6416 E6723:E6736 E6326:E6334 E6753:E6765 E7879:E7882 E7902:E7904 E7890:E7900 E7978:E7985 E8024:E8026 E8144:E8151 E8113:E8129 E7995:E7996 E8047:E8050 E8068:E8078 E8098:E8107 E7992 E8043 E8092 E7954:E7967 E8153:E8155 E8185:E8187 E8166:E8182 E8224:E8240 E8197:E8204 E8258:E8262 E8056:E8064 E7922:E7944 E8243:E8246 E8028:E8029 E8342 E8331 E8335 E8382 E8392 E8404 E7998:E8022">
      <formula1>Requerimiento</formula1>
    </dataValidation>
    <dataValidation type="list" allowBlank="1" showInputMessage="1" showErrorMessage="1" errorTitle="SELECCIONE DE LA LISTA" error="OJO NO DIGITE" promptTitle="NO DIGITE SELECCIONE" prompt="OJO NO DIGITE" sqref="D2850:D2860 D2796:D2800 D2827:D2838 D8226:D8227 D8260 D3128:D3144 D2882:D2883 D8229:D8234 D2970:D2982 D2989 D3078:D3110 D3124:D3126 D2886:D2938 D3221 D3244 D3309:D3313 D3196 D3148 D3155:D3168 D3297 D3364:D3379 D3539:D3541 D3510:D3520 D3586 D3580 D3631:D3639 D3600:D3611 D2966:D2968 D3070 D3001:D3044 D3266:D3269 D3223:D3238 D3361:D3362 D3337:D3346 D3442:D3450 D3398:D3421 D3543:D3555 D3588:D3598 D2999 D3452:D3462 D3464:D3474 D6055:D6063 D6065:D6067 D6195:D6198 D6246:D6251 D6166:D6177 D6143:D6145 D6385:D6386 D6542:D6545 D6547:D6554 D6291:D6300 D6227:D6244 D6302:D6311 D6326:D6340 D6345 D6348:D6349 D6464:D6471 D6449:D6456 D6473:D6491 D6538:D6540 D6509:D6522 D6568:D6573 D6556:D6562 D6599:D6604 D6622:D6627 D6655:D6664 D6630:D6638 D6425 D6444:D6446 D6578:D6580 D6606:D6614 D6697:D6704 D6693:D6695 D6666:D6671 D6713:D6719 D6200:D6212 D6427:D6434 D6352:D6360 D6404:D6416 D6753:D6765 D8404 D7893:D7896 D7879 D7961:D7965 D8007:D8018 D8047:D8048 D8102:D8104 D8106 D7995:D7996 D7998 D8062:D8064 D8070 D7992 D8043 D8092 D7939:D7944 D8113:D8119 D8185:D8187 D8144:D8148 D8197:D8200 D8181:D8182 D8239 D8243:D8246 D8392 D7984:D7985 D8028:D8029 D8342 D8331 D8335 D8382 D7922:D7931 D7933:D7935 D7954:D7955 D8068 D8166:D8170 D8177:D8178 D2942:D2947 D2951:D2964 D3046:D3047 D3049:D3051 D3054 D3056:D3067 D3112 D3116:D3117 D3175:D3178 D3187 D3194 D3198:D3203 D3205:D3206 D3214:D3215 D3253:D3264 D3272:D3288 D3290 D3292:D3295 D3316 D3318 D3326:D3327 D3329 D3381 D3389 D3476 D3478:D3481 D3483 D3489:D3496 D3501:D3502 D3506 D3530:D3532 D3614 D3616:D3618 D3620:D3621 D3629 D6076:D6080 D6084 D6088:D6127 D6131 D6139 D6179:D6181 D6183:D6193 D6216:D6218 D6220:D6221 D6254 D6257 D6259:D6262 D6265:D6274 D6276 D6280:D6281 D6284:D6285 D6313:D6314 D6316 D6318:D6320 D6364:D6367 D6370 D6375:D6379 D6493:D6495 D6503:D6504 D6507 D6525:D6526 D6534 D6565 D6595:D6597 D6616 D6618 D6644 D6649:D6653 D6674:D6677 D6686 D6721:D6737">
      <formula1>MEDIORECEPCION</formula1>
    </dataValidation>
    <dataValidation type="list" allowBlank="1" showInputMessage="1" showErrorMessage="1" errorTitle="SELECCIONE DE LA LISTA" error="OJO NO DIGITE" promptTitle="NO DIGITE SELECCIONE" prompt="OJO NO DIGITE" sqref="F2827:F2838 F2796:F2800 F8404 F2925:F2928 F2882:F2883 F2850:F2860 F2930:F2933 F2989 F3079:F3109 F2887:F2923 F3198:F3203 F3244 F3309:F3314 F3175:F3178 F3155:F3168 F3130:F3144 F3272:F3288 F3336:F3346 F3442:F3473 F3580 F3600:F3604 F3586:F3598 F2935:F2936 F3034:F3038 F3001:F3032 F3223:F3238 F3253:F3263 F3361:F3362 F3297 F3398:F3421 F3365:F3379 F3511:F3520 F3539:F3555 F2970:F2982 F3632:F3640 F6143:F6145 F6090:F6127 F6385:F6386 F6713 F6195:F6212 F6268:F6275 F6227:F6251 F6302:F6311 F6291:F6300 F6326:F6334 F6345 F6348:F6349 F6427:F6434 F6449:F6456 F6538:F6540 F6465:F6491 F6509:F6522 F6622:F6628 F6599:F6614 F6655:F6671 F6055:F6067 F6425 F6444:F6446 F6542:F6561 F6568:F6580 F6697 F6693:F6695 F6630:F6638 F6699:F6704 F6166:F6175 F6404:F6416 F6336:F6340 F6352:F6360 F6715:F6719 F6723:F6738 F6753:F6765 F7879:F7882 F7954:F7967 F8047:F8050 F8098:F8107 F7978:F7985 F8028:F8029 F8056:F8064 F8067:F8078 F7992 F8043 F8092 F7922:F7944 F8113:F8129 F8185:F8187 F8144:F8155 F8197:F8204 F8166:F8182 F8243:F8246 F8224:F8240 F7890:F7904 F7995:F7996 F7998:F8026 F8342 F8331 F8335 F8382 F8392 F8258:F8262">
      <formula1>Producto</formula1>
    </dataValidation>
    <dataValidation type="list" allowBlank="1" showInputMessage="1" showErrorMessage="1" errorTitle="SELECCIONE DE LA LISTA" error="OJO NO DIGITE" promptTitle="NO DIGITE SELECCIONE" prompt="OJO NO DIGITE" sqref="G2796:G2800 G2827:G2838 G2850:G2860 G2925:G2928 G3015:G3016 G2887:G2923 G3157 G2882:G2883 G2935:G2936 G3001:G3012 G2989 G3105:G3109 G3130:G3144 G3175:G3178 G2930:G2933 G3223:G3238 G3244 G3309:G3313 G3198:G3203 G3155 G3159:G3168 G3297 G3365:G3379 G3539:G3541 G3511:G3520 G3586 G3580 G3632:G3639 G3600:G3604 G2970:G2982 G3079:G3103 G3272:G3288 G3253:G3263 G3361:G3362 G3336:G3346 G3442:G3450 G3398:G3421 G3543:G3555 G3588:G3598 G3020:G3038 G3452:G3462 G3464:G3473 G6055:G6063 G6065:G6067 G6195:G6198 G6268:G6274 G6246:G6251 G6166:G6175 G6143:G6145 G6385:G6386 G6542:G6545 G6291:G6300 G6713 G6227:G6244 G6326:G6334 G6302:G6311 G6336:G6340 G6345 G6348:G6349 G6465:G6471 G6449:G6456 G6473:G6491 G6538:G6540 G6509:G6522 G6547:G6561 G6599:G6604 G6622:G6627 G6630:G6638 G6697 G6090:G6127 G6425 G6444:G6446 G6568:G6580 G6606:G6614 G6699:G6704 G6693:G6695 G6655:G6671 G6716:G6719 G6200:G6212 G6427:G6434 G6352:G6360 G6404:G6416 G6723:G6736 G6753:G6765 G7879:G7882 G7890:G7904 G7978:G7985 G8056:G8064 G8144:G8151 G8113:G8129 G7995:G7996 G8047:G8050 G8067:G8078 G8098:G8107 G7992 G8043 G8092 G7954:G7967 G8153:G8155 G8185:G8187 G8166:G8182 G8224:G8240 G8197:G8204 G8258:G8262 G8243:G8246 G7922:G7944 G7998:G8026 G8028:G8029 G8342 G8331 G8335 G8382 G8392 G8404">
      <formula1>Escalado</formula1>
    </dataValidation>
    <dataValidation type="list" allowBlank="1" showInputMessage="1" showErrorMessage="1" errorTitle="SELECCIONE DE LA LISTA" error="OJO NO DIGITE" promptTitle="NO DIGITE SELECCIONE" prompt="OJO NO DIGITE" sqref="H2796:H2800 H2827:H2838 H2850:H2860 H2925:H2928 H3015:H3016 H2887:H2923 H3157 H2882:H2883 H2935:H2936 H3001:H3012 H2989 H3105:H3109 H3130:H3144 H3175:H3178 H2930:H2933 H3223:H3238 H3244 H3309:H3313 H3198:H3203 H3155 H3159:H3168 H3297 H3365:H3379 H3539:H3541 H3511:H3520 H3586 H3580 H3632:H3639 H3600:H3604 H2970:H2982 H3079:H3103 H3272:H3288 H3253:H3263 H3361:H3362 H3190 H3442:H3450 H3398:H3421 H3543:H3555 H3588:H3598 H3020:H3038 H3452:H3462 H3464:H3473 H3336:H3346 H6055:H6063 H6065:H6067 H6195:H6198 H6268:H6274 H6246:H6251 H6166:H6175 H6143:H6145 H6385:H6386 H6542:H6545 H6291:H6300 H6713 H6753:H6765 H6326:H6334 H6302:H6311 H6336:H6340 H6345 H6348:H6349 H6465:H6471 H6449:H6456 H6473:H6491 H6538:H6540 H6509:H6522 H6547:H6561 H6599:H6604 H6622:H6627 H6630:H6638 H6697 H6090:H6127 H6425 H6444:H6446 H6568:H6580 H6606:H6614 H6699:H6704 H6693:H6695 H6655:H6671 H6716:H6719 H6200:H6212 H6427:H6434 H6352:H6360 H6404:H6416 H6723:H6736 H6227:H6244 H7879:H7882 H7890:H7904 H7978:H7985 H8056:H8064 H8144:H8151 H8113:H8129 H7995:H7996 H8047:H8050 H8066:H8078 H8098:H8107 H7992 H8043 H8092 H7954:H7967 H8153:H8155 H8185:H8187 H8166:H8182 H8224:H8240 H8197:H8204 H8258:H8262 H8243:H8246 H7922:H7944 H7998:H8026 H8028:H8029 H8342 H8331 H8335 H8382 H8392 H8404">
      <formula1>Dependencia</formula1>
    </dataValidation>
    <dataValidation type="list" allowBlank="1" showInputMessage="1" showErrorMessage="1" errorTitle="SELECCIONE DE LA LISTA" error="NO DIGITE" promptTitle="NO DIGITE SELECCIONE" prompt="OJO NO DIGITE" sqref="J2796:J2800 J2827:J2838 J2850:J2860 J2989 J3198:J3203 J3130:J3145 J2882:J2936 J3223:J3238 J3244 J3309:J3315 J3175:J3179 J3155:J3168 J3297 J3511:J3520 J3580 J2970:J2982 J3079:J3109 J3272:J3288 J3253:J3263 J3361:J3362 J3336:J3346 J3398:J3421 J3539:J3555 J3632:J3640 J3001:J3038 J3365:J3380 J3190 J3442:J3474 J3187 J3586:J3604 J3622 J6055:J6067 J6166:J6175 J8387:J8397 J6143:J6145 J6227:J6251 J6326:J6334 J6291:J6311 J6336:J6340 J6345 J6348:J6349 J6449:J6456 J6465:J6491 J6352:J6360 J6538:J6561 J6622:J6628 J6427:J6434 J6090:J6128 J6425 J6444:J6446 J6568:J6580 J6599:J6614 J6693:J6704 J6655:J6671 J6712:J6719 J6630:J6638 J6195:J6212 J6268:J6275 J6404:J6416 J6723:J6738 J6509:J6522 J6686 J7879:J7882 J7890:J7904 J7922:J7944 J8056:J8078 J7978:J7985 J8047:J8050 J8028:J8029 J8098:J8107 J7992 J8043 J8092 J7954:J7967 J8113:J8129 J8185:J8187 J8144:J8155 J8197:J8204 J8166:J8182 J8267:J8284 J8258:J8263 J7914 J7998:J8026 J8243:J8246 J8301:J8328 J8224:J8240 J8331 J8335 J8382 J8404 J8342:J8346 J8360:J8369 J6753:J6765 J8408">
      <formula1>CanalResuelto</formula1>
    </dataValidation>
    <dataValidation type="list" allowBlank="1" showInputMessage="1" showErrorMessage="1" sqref="J12:J2795 J2861:J2863 J2801:J2826 J2839:J2849 H2863:H2879 H2948:H2963 J2988 J2990:J3000 J3110:J3129 J3389:J3397 J3188:J3189 J3146:J3154 H3298:H3308 J3180:J3186 H3245 J3289:J3296 J3363:J3364 H3382:H3387 J3475:J3510 H3536:H3537 J3581:J3585 J3576:J3579 J2880:J2881 J2937:J2947 J2964:J2969 H2983:H2987 H3039:H3078 H3264:H3271 H3347:H3360 J3381 H3422:H3441 J3533:J3535 J3538 H3556:H3573 J3521:J3531 J3169:J3174 J3191:J3197 J3204:J3222 J3239:J3243 J3246:J3252 J3316:J3335 J3605:J3621 J3623:J3631 J3845:J6054 J6176:J6194 J6213:J6226 J6068:J6089 H6146:H6165 H6371:H6374 J6129:J6142 J6252:J6267 J6276:J6290 J6312:J6325 J6341:J6344 J6346:J6347 J6350:J6351 H6380:H6384 H6395:H6403 J6447:J6448 J6457:J6464 J6492:J6508 J6523:J6537 J6562:J6567 J6629 J6375:J6379 J6394 H6417:H6424 H6435:H6443 H6581:H6594 J6615:J6621 H6705:H6711 J6745 J6426 J6639:J6654 J6720:J6722 H6739:H6744 H6746:H6752 J6361:J6370 J6387:J6388 H6389:H6393 J6595:J6598 J6672:J6685 J6687:J6692 J6766:J7878 H8405:H8408 H8044:H8046 J7883:J7889 J7915:J7921 J7945:J7953 J7968:J7977 H7987 J8027 J8051:J8055 J7986 H7997 J7993:J7996 J7988:J7991 H8030:H8042 H8079:H8091 J8108:J8112 J8156:J8165 J8188:J8196 J8241:J8242 H8093:H8097 J8130:J8143 H8183:H8184 H8205:H8223 H8247:H8257 H8264 H8285:H8300 J7905:J7913 H8347:H8359 H8336:H8341 H8383:H8386 H8329:H8330 H8332:H8334 H8370:H8381 H8398:H8403">
      <formula1>RESUELTO</formula1>
    </dataValidation>
    <dataValidation type="list" allowBlank="1" showInputMessage="1" showErrorMessage="1" sqref="D2863:D2879 D12:D2793 D2842 D2884 D8405:D8408 D2983:D2987 D2948:D2950 D3245 D3071:D3077 D3298:D3308 D3347:D3360 D3382:D3387 D3422:D3441 D3536:D3537 D3556:D3573 D3845:D6054 D6064 D6146:D6165 D6380:D6384 D6555 D6395:D6403 D6371:D6374 D6417:D6424 D6435:D6443 D6581:D6594 D6705:D6711 D6739:D6744 D6746:D6752 D6389:D6393 D8397:D8403 D7890:D7892 D7999:D8006 D7987 D7997 D8044:D8046 D8019:D8026 D8071:D8091 D8183:D8184 D8240 D8264 D8277:D8279 D8344 D8332:D8334 D8383:D8391 D8329:D8330 D8320:D8327 D8347:D8365 D8393:D8394 D6766:D7878 D7880:D7883 D7885 D7897:D7906 D7911:D7914 D7932 D7936:D7938 D7956:D7960 D7966:D7967 D7969:D7975 D7978:D7983 D8030:D8042 D8049:D8050 D8056:D8061 D8066:D8067 D8069 D8093:D8101 D8105 D8107 D8120:D8129 D8132:D8135 D8137:D8139 D8149:D8159 D8162 D8165 D8171:D8176 D8179:D8180 D8201:D8225 D8228 D8235:D8238 D8247:D8259 D8261:D8262 D8266:D8267 D8269:D8270 D8272:D8274 D8281:D8304 D8308:D8309 D8312:D8318 D8336:D8341 D8370:D8381 D3045 D3048 D3052:D3053 D3055 D3068:D3069 D3265 D3270:D3271">
      <formula1>CANAL</formula1>
    </dataValidation>
    <dataValidation type="list" allowBlank="1" showInputMessage="1" showErrorMessage="1" sqref="E12:E2793 E2863:E2879 E3190 E2896:E2904 E2929 E2884 E3451 E3315 E3336 E3640 E2948:E2963 E2983:E2987 E3039:E3078 E3245 E3264:E3271 E3298:E3308 E3347:E3360 E3382:E3387 E3422:E3441 E3536:E3537 E3556:E3573 E3845:E6054 E6064 E6541 E6146:E6165 E6380:E6384 E6555 E6574:E6578 E6395:E6403 E6665 E6628 E6371:E6374 E6417:E6424 E6435:E6443 E6581:E6594 E6705:E6711 E6739:E6744 E6746:E6752 E6389:E6393 E6766:E7878 E8398:E8403 E7901 E8023 E8065:E8067 E7987 E7997 E8044:E8046 E8030:E8042 E8079:E8091 E8093:E8097 E8183:E8184 E8205:E8223 E8247:E8257 E8264 E8285:E8300 E8347:E8360 E8336:E8341 E8383:E8386 E8329:E8330 E8332:E8334 E8370:E8381 E8405:E8407">
      <formula1>Requerimiento</formula1>
    </dataValidation>
    <dataValidation type="list" allowBlank="1" showInputMessage="1" showErrorMessage="1" sqref="F12:F2793 F2863:F2879 F2929 F8405:F8407 F8398:F8403 F3315 F8370:F8381 F2948:F2963 F2983:F2987 F3039:F3078 F3245 F3264:F3271 F3298:F3308 F3347:F3360 F3382:F3387 F3422:F3441 F3536:F3537 F3556:F3573 F3845:F6054 F6541 F6146:F6165 F6395:F6403 F6380:F6384 F8332:F8334 F6371:F6374 F6417:F6424 F6435:F6443 F6581:F6594 F6705:F6711 F6739:F6744 F6746:F6752 F6389:F6393 F6766:F7878 F8321:F8324 F8065:F8066 F7987 F7997 F8044:F8046 F8030:F8042 F8079:F8091 F8093:F8097 F8183:F8184 F8205:F8223 F8247:F8257 F8264 F8285:F8300 F8347:F8360 F8336:F8341 F8383:F8386 F8329:F8330">
      <formula1>Producto</formula1>
    </dataValidation>
    <dataValidation type="whole" allowBlank="1" showInputMessage="1" showErrorMessage="1" errorTitle="RADICADO ORFEO" error="OJO DIGITAR RADICADO" promptTitle="Digite Radicado ORFEO" prompt="OJO SOLO NUMEROS" sqref="B1603:B1618 B2700:B2793 B2056:B2084 B2525:B2624 B2626:B2698 B2366:B2487 B1949:B1953 B1573:B1601 B2489:B2522 B2098:B2131 B1955:B1967 B1969:B1983 B2136:B2333 B2335:B2342 B1562:B1571 B1985:B2032 B4645:B4766 B4232:B4236 B4336:B4364 B4768:B4773 B4378:B4411 B4238:B4250 B4614:B4621 B4265:B4312 B3898:B3973 B3845:B3856 B4252:B4263 B4416:B4612 B7769:B7773 B7775:B7787 B7802:B7849 B7435:B7510 B7382:B7393 B7789:B7800 B7873:B7877">
      <formula1>14</formula1>
      <formula2>14</formula2>
    </dataValidation>
    <dataValidation type="list" allowBlank="1" showInputMessage="1" showErrorMessage="1" sqref="G12:G2793 G2863:G2879 G2929 G3104 G3451 G3315 G3640 G2948:G2963 G2983:G2987 G3039:G3078 G3245 G3264:G3271 G3298:G3308 G3347:G3360 G3382:G3387 G3422:G3441 G3536:G3537 G3556:G3573 G8405:G8408 G6541 G6146:G6165 G6395:G6403 G6380:G6384 G6628 G6371:G6374 G6417:G6424 G6435:G6443 G6581:G6594 G6705:G6711 G6739:G6744 G6746:G6752 G6389:G6393 G6766:G7878 G8398:G8403 G8065:G8066 G7987 G7997 G8044:G8046 G8030:G8042 G8079:G8091 G8093:G8097 G8183:G8184 G8205:G8223 G8247:G8257 G8264 G8285:G8300 G8347:G8359 G8336:G8341 G8383:G8386 G8329:G8330 G8332:G8334 G8370:G8381 G3845:G6054 G6696">
      <formula1>Escalado</formula1>
    </dataValidation>
    <dataValidation type="date" allowBlank="1" showInputMessage="1" showErrorMessage="1" errorTitle="OJO DIGITE FECHA" promptTitle="DIGITE FECHA" prompt="DD/MM/AAAA" sqref="C12:C1307 C2626:C2862 C1562:C2624 C2880:C2947 C2964:C2982 C3388:C3421 C3538:C3555 C2988:C3038 C3079:C3244 C3246:C3263 C3272:C3297 C3309:C3346 C3361:C3381 C3442:C3535 C3574:C3640 C3845:C4856 C4858:C6145 C6375:C6379 C6394 C6444:C6580 C6745 C6166:C6222 C6224:C6370 C6385:C6388 C6404:C6416 C6425:C6434 C6595:C6704 C6712:C6738 C6753:C6764 C6766:C7986 C8387:C8397 C7988:C7996 C8043 C8092 C8047:C8078 C8098:C8182 C8185:C8204 C8224:C8246 C8258:C8263 C8265:C8284 C8301:C8328 C7998:C8029 C8331 C8335 C8382 C8404 C8342:C8346 C8359:C8369 C8407">
      <formula1>42370</formula1>
      <formula2>44196</formula2>
    </dataValidation>
    <dataValidation type="list" allowBlank="1" showInputMessage="1" showErrorMessage="1" sqref="H2929 H3104 H3451 H3315 H3640 H6541 H6628 H8065">
      <formula1>Dependencia</formula1>
    </dataValidation>
    <dataValidation type="list" allowBlank="1" showInputMessage="1" showErrorMessage="1" sqref="D3451 D8065 D6628 D6665 D3315 D3336 D3640 D6541 D6574:D6577">
      <formula1>MEDIORECEPCION</formula1>
    </dataValidation>
    <dataValidation type="list" allowBlank="1" showInputMessage="1" showErrorMessage="1" sqref="H12:H2795 H2801:H2826 H2839:H2849 J2864:J2879 H2861:H2862 H2884:H2886 H2988 H2990:H3000 H3110:H3129 H3145:H3154 H3605:H3631 H3179:H3189 J3298:J3308 J2948:J2963 J3245 H3289:H3296 H3363:H3364 J3382:J3388 H3474:H3510 J3532 J3536:J3537 H3574:H3579 H3581:H3585 H2880:H2881 H2937:H2947 H2964:H2969 J2983:J2987 J3039:J3078 J3264:J3271 J3347:J3360 H3380:H3381 H3388:H3397 J3422:J3441 H3538 J3556:J3575 H3169:H3174 H3191:H3197 H3204:H3222 H3239:H3243 H3246:H3252 H3316:H3335 H3521:H3535 J8409 J8347:J8359 J8264:J8266 J8329:J8330 J8332:J8334 J8370:J8381 J8398:J8403 H8343:H8346 H8360:H8369 H3641:H6054 J8285:J8300 H6064 J6371:J6374 H6128:H6142 H6068:H6089 H6176:H6194 H6213:H6226 J6146:J6165 H6301 J6335 H6335 H6252:H6267 H6276:H6290 H6312:H6325 H6341:H6344 H6346:H6347 H6350:H6351 J6380:J6386 J6395:J6403 H6447:H6448 H6457:H6464 H6492:H6508 H6523:H6537 H6562:H6567 H6629 H6426 H6696 H6745 H6361:H6370 H6375:H6379 H6394 J6417:J6424 J6435:J6443 J6581:J6594 H6615:H6621 J6705:J6711 H6737:H6738 H6672:H6692 H6720:H6722 J6746:J6752 J6739:J6744 H6387:H6388 J6389:J6393 H6595:H6598 H6639:H6654 H6766:H7878 H8387:H8391 J8044:J8046 H7993:H7994 H7883:H7889 H7905:H7921 H7945:H7953 H7968:H7977 J7987 H8027 H7986 J7997 H7988:H7991 J8030:J8042 J8079:J8091 H8051:H8055 H8108:H8112 H8156:H8165 H8188:H8196 H8241:H8242 J8093:J8097 H8130:H8143 J8183:J8184 J8205:J8223 J8247:J8257 H8263 H8265:H8284 H8301:H8328 J8383:J8386 J8405:J8407 H8393:H8397 J8336:J8341">
      <formula1>RESPUESTA</formula1>
    </dataValidation>
    <dataValidation type="list" allowBlank="1" showInputMessage="1" showErrorMessage="1" errorTitle="ERROR" error="UTILICE UNICAMENTE LA LISTA DESPLEGABLE._x000a_" promptTitle="TIPO DE REQUERIMIENTO" sqref="E2796:E2800 E2827:E2838 E2850:E2860 E2905:E2923 E2925:E2928 E3015:E3016 E2887:E2895 E3157 E3159:E3160 E2882:E2883 E2935:E2936 E3001:E3012 E2989 E3130:E3144 E2930:E2933 E3223:E3238 E3244 E3309:E3313 E3198:E3203 E3155 E3175:E3178 E3163:E3168 E3297 E3365:E3379 E3539:E3541 E3511:E3520 E3443:E3450 E3580 E3632:E3639 E3600:E3604 E2970:E2982 E3079:E3109 E3034:E3038 E3253:E3263 E2885 E3361:E3362 E3282:E3288 E3398:E3421 E3343:E3346 E3543:E3555 E3337:E3341 E3020:E3032 E3452:E3462 E3464:E3473 E3221 E3272:E3280 E3588:E3598 E7879:E7882 E7902:E7904 E7890:E7900 E7978:E7985 E8024:E8026 E8144:E8151 E8113:E8129 E7995:E7996 E8047:E8050 E8068:E8078 E8098:E8107 E7992 E8043 E8092 E7954:E7967 E8153:E8155 E8185:E8187 E8166:E8182 E8224:E8240 E8197:E8204 E8258:E8262 E8056:E8064 E7922:E7944 E8243:E8246 E8028:E8029 E8342 E8331 E8335 E8382 E8392 E8404 E7998:E8022 E6753:E6765 E6055:E6063 E6065:E6067 E6195:E6198 E6268:E6274 E6246:E6251 E6166:E6175 E6143:E6145 E6385:E6386 E6542:E6545 E6547:E6554 E6291:E6300 E6713 E6227:E6244 E6200:E6212 E6302:E6311 E6336:E6340 E6345 E6348:E6349 E6368 E6449:E6456 E6465:E6471 E6538:E6540 E6473:E6491 E6509:E6522 E6556:E6561 E6599:E6604 E6622:E6627 E6655:E6664 E6630:E6638 E6723:E6736 E6425 E6444:E6446 E6579:E6580 E6606:E6614 E6697:E6704 E6693:E6695 E6666:E6671 E6716:E6719 E6568:E6573 E6090:E6127 E6427:E6434 E6352:E6360 E6404:E6416 E6326:E6334">
      <formula1>#REF!</formula1>
    </dataValidation>
    <dataValidation type="list" allowBlank="1" showInputMessage="1" showErrorMessage="1" errorTitle="ERROR" error="UTILICE UNICAMENTE LA LISTA DESPLEGABLE." promptTitle="CANAL DE RESPUESTA" sqref="J2796:J2800 J2827:J2838 J2850:J2860 J2989 J3198:J3203 J3130:J3145 J2882:J2936 J3223:J3238 J3244 J3309:J3315 J3175:J3179 J3155:J3168 J3297 J3511:J3520 J3580 J2970:J2982 J3079:J3109 J3272:J3288 J3253:J3263 J3361:J3362 J3336:J3346 J3398:J3421 J3539:J3555 J3632:J3640 J3187 J3001:J3038 J3365:J3380 J3190 J3442:J3474 J3586:J3604 J3622 J7879:J7882 J7890:J7904 J7922:J7944 J8056:J8078 J7978:J7985 J8047:J8050 J8028:J8029 J8098:J8107 J7992 J8043 J8092 J7954:J7967 J8113:J8129 J8185:J8187 J8144:J8155 J8197:J8204 J8166:J8182 J8267:J8284 J8258:J8263 J7914 J7998:J8026 J8243:J8246 J8301:J8328 J8224:J8240 J8331 J8335 J8382 J8404 J8342:J8346 J8360:J8369 J8387:J8397 J6509:J6522 J6055:J6067 J6166:J6175 J6686 J6143:J6145 J6227:J6251 J6326:J6334 J6291:J6311 J6336:J6340 J6345 J6348:J6349 J6449:J6456 J6465:J6491 J6352:J6360 J6538:J6561 J6622:J6628 J6427:J6434 J6090:J6128 J6425 J6444:J6446 J6568:J6580 J6599:J6614 J6693:J6704 J6655:J6671 J6712:J6719 J6630:J6638 J6195:J6212 J6268:J6275 J6404:J6416 J6723:J6738 J6753:J6765 J8408">
      <formula1>#REF!</formula1>
    </dataValidation>
    <dataValidation type="list" allowBlank="1" showInputMessage="1" showErrorMessage="1" errorTitle="ERROR" error="UTLICE UNICAMENTE LA LISTA DESPLEGABLE." promptTitle="DEPENDENCIA QUE DA RESPUESTA" sqref="H2796:H2800 H2827:H2838 H2850:H2860 H2925:H2928 H3015:H3016 H2887:H2923 H3157 H2882:H2883 H2935:H2936 H3001:H3012 H2989 H3105:H3109 H3130:H3144 H3175:H3178 H2930:H2933 H3223:H3238 H3244 H3309:H3313 H3198:H3203 H3155 H3159:H3168 H3297 H3365:H3379 H3539:H3541 H3511:H3520 H3586 H3580 H3632:H3639 H3600:H3604 H2970:H2982 H3079:H3103 H3272:H3288 H3253:H3263 H3361:H3362 H3190 H3442:H3450 H3398:H3421 H3543:H3555 H3588:H3598 H3020:H3038 H3452:H3462 H3464:H3473 H3336:H3346 H7879:H7882 H7890:H7904 H7978:H7985 H8056:H8064 H8144:H8151 H8113:H8129 H7995:H7996 H8047:H8050 H8066:H8078 H8098:H8107 H7992 H8043 H8092 H7954:H7967 H8153:H8155 H8185:H8187 H8166:H8182 H8224:H8240 H8197:H8204 H8258:H8262 H8243:H8246 H7922:H7944 H7998:H8026 H8028:H8029 H8342 H8331 H8335 H8382 H8392 H8404 H6753:H6765 H6055:H6063 H6065:H6067 H6195:H6198 H6268:H6274 H6246:H6251 H6166:H6175 H6143:H6145 H6385:H6386 H6542:H6545 H6291:H6300 H6713 H6723:H6736 H6326:H6334 H6302:H6311 H6336:H6340 H6345 H6348:H6349 H6465:H6471 H6449:H6456 H6473:H6491 H6538:H6540 H6509:H6522 H6547:H6561 H6599:H6604 H6622:H6627 H6630:H6638 H6697 H6090:H6127 H6425 H6444:H6446 H6568:H6580 H6606:H6614 H6699:H6704 H6693:H6695 H6655:H6671 H6716:H6719 H6200:H6212 H6427:H6434 H6352:H6360 H6404:H6416 H6227:H6244">
      <formula1>#REF!</formula1>
    </dataValidation>
    <dataValidation type="list" allowBlank="1" showInputMessage="1" showErrorMessage="1" errorTitle="ERROR" error="UTILICE UNICAMENTE LA  LISTA DESPLEGABLE. " promptTitle="EL REQUERIMIENTO FUE ESCALADO" sqref="G2796:G2800 G2827:G2838 G2850:G2860 G2925:G2928 G3015:G3016 G2887:G2923 G3157 G2882:G2883 G2935:G2936 G3001:G3012 G2989 G3105:G3109 G3130:G3144 G3175:G3178 G2930:G2933 G3223:G3238 G3244 G3309:G3313 G3198:G3203 G3155 G3159:G3168 G3297 G3365:G3379 G3539:G3541 G3511:G3520 G3586 G3580 G3632:G3639 G3600:G3604 G2970:G2982 G3079:G3103 G3272:G3288 G3253:G3263 G3361:G3362 G3336:G3346 G3442:G3450 G3398:G3421 G3543:G3555 G3588:G3598 G3020:G3038 G3452:G3462 G3464:G3473 G7879:G7882 G7890:G7904 G7978:G7985 G8056:G8064 G8144:G8151 G8113:G8129 G7995:G7996 G8047:G8050 G8067:G8078 G8098:G8107 G7992 G8043 G8092 G7954:G7967 G8153:G8155 G8185:G8187 G8166:G8182 G8224:G8240 G8197:G8204 G8258:G8262 G8243:G8246 G7922:G7944 G7998:G8026 G8028:G8029 G8342 G8331 G8335 G8382 G8392 G8404 G6753:G6765 G6055:G6063 G6065:G6067 G6195:G6198 G6268:G6274 G6246:G6251 G6166:G6175 G6143:G6145 G6385:G6386 G6542:G6545 G6291:G6300 G6713 G6227:G6244 G6326:G6334 G6302:G6311 G6336:G6340 G6345 G6348:G6349 G6465:G6471 G6449:G6456 G6473:G6491 G6538:G6540 G6509:G6522 G6547:G6561 G6599:G6604 G6622:G6627 G6630:G6638 G6697 G6090:G6127 G6425 G6444:G6446 G6568:G6580 G6606:G6614 G6699:G6704 G6693:G6695 G6655:G6671 G6716:G6719 G6200:G6212 G6427:G6434 G6352:G6360 G6404:G6416 G6723:G6736">
      <formula1>#REF!</formula1>
    </dataValidation>
    <dataValidation type="list" allowBlank="1" showInputMessage="1" showErrorMessage="1" errorTitle="ERROR" error="UTILICE UNICAMENTA LA LISTA DESPLEGABLE." promptTitle="PRODUCTO O SERVICIO" sqref="F2796:F2800 F2827:F2838 F2925:F2928 F2882:F2883 F2850:F2860 F2930:F2933 F2989 F3079:F3109 F2887:F2923 F3198:F3203 F3244 F3309:F3314 F3175:F3178 F3155:F3168 F3130:F3144 F3272:F3288 F3336:F3346 F3442:F3473 F3580 F3600:F3604 F3586:F3598 F2935:F2936 F3034:F3038 F3001:F3032 F3223:F3238 F3253:F3263 F3361:F3362 F3297 F3398:F3421 F3365:F3379 F3511:F3520 F3539:F3555 F2970:F2982 F3632:F3640 F6697 F8404 F8047:F8050 F7978:F7985 F8028:F8029 F7992 F8043 F8092 F8185:F8187 F7995:F7996 F8342 F8331 F8335 F8382 F8392 F7879:F7882 F7890:F7904 F7922:F7944 F7954:F7967 F7998:F8026 F8056:F8064 F8067:F8078 F8098:F8107 F8113:F8129 F8144:F8155 F8166:F8182 F8197:F8204 F8224:F8240 F8243:F8246 F8258:F8262 F6143:F6145 F6385:F6386 F6713 F6345 F6348:F6349 F6449:F6456 F6538:F6540 F6622:F6628 F6425 F6444:F6446 F6693:F6695 F6055:F6067 F6090:F6127 F6166:F6175 F6195:F6212 F6227:F6251 F6268:F6275 F6291:F6300 F6302:F6311 F6326:F6334 F6336:F6340 F6352:F6360 F6404:F6416 F6427:F6434 F6465:F6491 F6509:F6522 F6542:F6561 F6568:F6580 F6599:F6614 F6630:F6638 F6655:F6671 F6699:F6704 F6715:F6719 F6723:F6738 F6753:F6765">
      <formula1>#REF!</formula1>
    </dataValidation>
    <dataValidation type="list" allowBlank="1" showInputMessage="1" showErrorMessage="1" errorTitle="ERROR" error="UTILICE UNICAMENTE LA LISTA DESPLEGABLE." promptTitle="CANAL DE ATENCIÓN" sqref="D2796:D2800 D2827:D2838 D2850:D2860 D2970:D2982 D3464:D3474 D3128:D3144 D2882:D2883 D3452:D3462 D2999 D2989 D3078:D3110 D3124:D3126 D2886:D2938 D3221 D3244 D3309:D3313 D3196 D3148 D3155:D3168 D3297 D3364:D3379 D3539:D3541 D3510:D3520 D3586 D3580 D3631:D3639 D3600:D3611 D2966:D2968 D3070 D3001:D3044 D3266:D3269 D3223:D3238 D3361:D3362 D3337:D3346 D3442:D3450 D3398:D3421 D3543:D3555 D3588:D3598 D2942:D2947 D2951:D2964 D3046:D3047 D3049:D3051 D3054 D3056:D3067 D3112 D3116:D3117 D3175:D3178 D3187 D3194 D3198:D3203 D3205:D3206 D3214:D3215 D3253:D3264 D3272:D3288 D3290 D3292:D3295 D3316 D3318 D3326:D3327 D3329 D3381 D3389 D3476 D3478:D3481 D3483 D3489:D3496 D3501:D3502 D3506 D3530:D3532 D3614 D3616:D3618 D3620:D3621 D3629 D6076:D6080 D6084 D6131 D6139 D6179:D6181 D6183:D6193 D6216:D6218 D6220:D6221 D6254 D6257 D6259:D6262 D6276 D6280:D6281 D6284:D6285 D6313:D6314 D6316 D6318:D6320 D6364:D6367 D6370 D6375:D6379 D6493:D6495 D6503:D6504 D6507 D6525:D6526 D6534 D6565 D6595:D6597 D6616 D6618 D6644 D6649:D6653 D6674:D6677 D6686 D7893:D7896 D7879 D7961:D7965 D8007:D8018 D8047:D8048 D8102:D8104 D8106 D7995:D7996 D7998 D8062:D8064 D8070 D7992 D8043 D8092 D7939:D7944 D8113:D8119 D8185:D8187 D8144:D8148 D8197:D8200 D8181:D8182 D8239 D8243:D8246 D8404 D7984:D7985 D8028:D8029 D8342 D8331 D8335 D8382 D8392 D7922:D7931 D7933:D7935 D7954:D7955 D8068 D8166:D8170 D8177:D8178 D8226:D8227 D8229:D8234 D8260 D6753:D6765 D6055:D6063 D6065:D6067 D6195:D6198 D6265:D6274 D6246:D6251 D6166:D6177 D6143:D6145 D6385:D6386 D6542:D6545 D6547:D6554 D6291:D6300 D6227:D6244 D6302:D6311 D6326:D6340 D6345 D6348:D6349 D6464:D6471 D6449:D6456 D6473:D6491 D6538:D6540 D6509:D6522 D6568:D6573 D6556:D6562 D6599:D6604 D6622:D6627 D6655:D6664 D6630:D6638 D6088:D6127 D6425 D6444:D6446 D6578:D6580 D6606:D6614 D6697:D6704 D6693:D6695 D6666:D6671 D6713:D6719 D6200:D6212 D6427:D6434 D6352:D6360 D6404:D6416 D6721:D6737">
      <formula1>#REF!</formula1>
    </dataValidation>
    <dataValidation type="whole" operator="greaterThanOrEqual" allowBlank="1" showInputMessage="1" showErrorMessage="1" errorTitle="ERROR" error="UNICAMENTE DILIGENCIAR SI HAY NO.  DE RADICADO ORFEO" promptTitle="NO. DE RADICADO ORFEO" sqref="B6354 B6665 B6765">
      <formula1>0</formula1>
    </dataValidation>
  </dataValidations>
  <pageMargins left="1.29" right="0.70866141732283472" top="0.74803149606299213" bottom="0.74803149606299213" header="0.31496062992125984" footer="0.31496062992125984"/>
  <pageSetup paperSize="190" scale="60" fitToWidth="2" orientation="landscape" r:id="rId1"/>
  <ignoredErrors>
    <ignoredError sqref="A12:A13" unlockedFormula="1"/>
  </ignoredError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xWindow="485" yWindow="486" count="2">
        <x14:dataValidation type="list" allowBlank="1" showInputMessage="1" showErrorMessage="1">
          <x14:formula1>
            <xm:f>[8]parametros!#REF!</xm:f>
          </x14:formula1>
          <xm:sqref>E3013:E3014 E2934:H2934 G3013:H3014 G3017:H3019 E2924:H2924 G3156:H3156 E3158 E3017:E3019 E3156 G3158:H3158 G3314:H3314 E3161:E3162 G3542:H3542 G3587:H3587 G3463:H3463 D6245:E6245 D6472:E6472 D6546:E6546 D6275:E6275 D6199:E6199 D3463:E3463 D3587:E3587 D3314:E3314 D3542:E3542 D3599:H3599 G8152:H8152 E8152 G6199:H6199 G6275:H6275 G6472:H6472 G6546:H6546 G6245:H6245</xm:sqref>
        </x14:dataValidation>
        <x14:dataValidation type="list" allowBlank="1" showInputMessage="1" showErrorMessage="1">
          <x14:formula1>
            <xm:f>[1]parametros!#REF!</xm:f>
          </x14:formula1>
          <xm:sqref>F6714 F6698:H6698 E6714:E6715 G6714:H6715 G6605:H6605 D6605:E6605 D6712:H6712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11</vt:i4>
      </vt:variant>
    </vt:vector>
  </HeadingPairs>
  <TitlesOfParts>
    <vt:vector size="12" baseType="lpstr">
      <vt:lpstr>Hoja1</vt:lpstr>
      <vt:lpstr>Hoja1!Área_de_impresión</vt:lpstr>
      <vt:lpstr>CanalResuelto</vt:lpstr>
      <vt:lpstr>Dependencia</vt:lpstr>
      <vt:lpstr>DiasNOLaborables</vt:lpstr>
      <vt:lpstr>Entidad</vt:lpstr>
      <vt:lpstr>Escalado</vt:lpstr>
      <vt:lpstr>Genero</vt:lpstr>
      <vt:lpstr>MEDIORECEPCION</vt:lpstr>
      <vt:lpstr>Producto</vt:lpstr>
      <vt:lpstr>Requerimiento</vt:lpstr>
      <vt:lpstr>Termino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Johanna Tovar Cardona</dc:creator>
  <cp:lastModifiedBy>bsandoval</cp:lastModifiedBy>
  <cp:lastPrinted>2016-12-01T22:30:30Z</cp:lastPrinted>
  <dcterms:created xsi:type="dcterms:W3CDTF">2016-11-03T18:14:13Z</dcterms:created>
  <dcterms:modified xsi:type="dcterms:W3CDTF">2018-08-02T18:33:55Z</dcterms:modified>
</cp:coreProperties>
</file>